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6.xml" ContentType="application/vnd.openxmlformats-officedocument.drawing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7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8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tables/table10.xml" ContentType="application/vnd.openxmlformats-officedocument.spreadsheetml.tab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1.xml" ContentType="application/vnd.openxmlformats-officedocument.drawing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charts/chartEx1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charts/chart16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7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8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tables/table13.xml" ContentType="application/vnd.openxmlformats-officedocument.spreadsheetml.table+xml"/>
  <Override PartName="/xl/drawings/drawing12.xml" ContentType="application/vnd.openxmlformats-officedocument.drawing+xml"/>
  <Override PartName="/xl/charts/chart19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3.xml" ContentType="application/vnd.openxmlformats-officedocument.drawing+xml"/>
  <Override PartName="/xl/charts/chart20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1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2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14.xml" ContentType="application/vnd.openxmlformats-officedocument.drawing+xml"/>
  <Override PartName="/xl/charts/chart23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4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5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15.xml" ContentType="application/vnd.openxmlformats-officedocument.drawing+xml"/>
  <Override PartName="/xl/charts/chart26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7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8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29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0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drawings/drawing16.xml" ContentType="application/vnd.openxmlformats-officedocument.drawingml.chartshapes+xml"/>
  <Override PartName="/xl/charts/chart31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2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Ex2.xml" ContentType="application/vnd.ms-office.chartex+xml"/>
  <Override PartName="/xl/charts/style34.xml" ContentType="application/vnd.ms-office.chartstyle+xml"/>
  <Override PartName="/xl/charts/colors34.xml" ContentType="application/vnd.ms-office.chartcolorstyle+xml"/>
  <Override PartName="/xl/charts/chart33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4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5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6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37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38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39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hidePivotFieldList="1"/>
  <mc:AlternateContent xmlns:mc="http://schemas.openxmlformats.org/markup-compatibility/2006">
    <mc:Choice Requires="x15">
      <x15ac:absPath xmlns:x15ac="http://schemas.microsoft.com/office/spreadsheetml/2010/11/ac" url="https://d.docs.live.net/000ed01a4093621a/Desktop/"/>
    </mc:Choice>
  </mc:AlternateContent>
  <xr:revisionPtr revIDLastSave="3135" documentId="13_ncr:1_{5A3097E0-E8B4-4B55-B14B-94AC41511618}" xr6:coauthVersionLast="47" xr6:coauthVersionMax="47" xr10:uidLastSave="{4AC74615-FD2C-44F9-B61D-A06350E3E68D}"/>
  <bookViews>
    <workbookView xWindow="-108" yWindow="-108" windowWidth="23256" windowHeight="12456" tabRatio="994" firstSheet="6" activeTab="13" xr2:uid="{00000000-000D-0000-FFFF-FFFF00000000}"/>
  </bookViews>
  <sheets>
    <sheet name="User acquisition" sheetId="1" r:id="rId1"/>
    <sheet name="Sheet1" sheetId="24" r:id="rId2"/>
    <sheet name="UA1.1" sheetId="14" r:id="rId3"/>
    <sheet name="UA1.2" sheetId="23" r:id="rId4"/>
    <sheet name="Traffic acquisition" sheetId="2" r:id="rId5"/>
    <sheet name="TA1.1" sheetId="16" r:id="rId6"/>
    <sheet name="TA1.2" sheetId="17" r:id="rId7"/>
    <sheet name="Landing Page" sheetId="4" r:id="rId8"/>
    <sheet name="Landing page analysis" sheetId="11" r:id="rId9"/>
    <sheet name="Events Page" sheetId="3" r:id="rId10"/>
    <sheet name="Retention overview" sheetId="5" r:id="rId11"/>
    <sheet name="Audience" sheetId="6" r:id="rId12"/>
    <sheet name="Demographic details Country" sheetId="7" r:id="rId13"/>
    <sheet name="Demographic revenue " sheetId="18" r:id="rId14"/>
    <sheet name="Demographic details Age" sheetId="8" r:id="rId15"/>
    <sheet name="Demographic details Interests" sheetId="9" r:id="rId16"/>
    <sheet name="Demographic details Gender" sheetId="10" r:id="rId17"/>
    <sheet name="Final DASHBOARD" sheetId="22" r:id="rId18"/>
  </sheets>
  <definedNames>
    <definedName name="_xlnm._FilterDatabase" localSheetId="11" hidden="1">Audience!$A$1:$J$11</definedName>
    <definedName name="_xlnm._FilterDatabase" localSheetId="14" hidden="1">'Demographic details Age'!$A$1:$K$8</definedName>
    <definedName name="_xlnm._FilterDatabase" localSheetId="12" hidden="1">'Demographic details Country'!$A$1:$L$159</definedName>
    <definedName name="_xlnm._FilterDatabase" localSheetId="15" hidden="1">'Demographic details Interests'!$A$1:$L$133</definedName>
    <definedName name="_xlnm._FilterDatabase" localSheetId="9" hidden="1">'Events Page'!$A$1:$G$28</definedName>
    <definedName name="_xlnm._FilterDatabase" localSheetId="7" hidden="1">'Landing Page'!$A$1:$K$567</definedName>
    <definedName name="_xlchart.v5.0" hidden="1">'Demographic details Country'!$B$1</definedName>
    <definedName name="_xlchart.v5.1" hidden="1">'Demographic details Country'!$B$2:$B$21</definedName>
    <definedName name="_xlchart.v5.2" hidden="1">'Demographic details Country'!$C$1</definedName>
    <definedName name="_xlchart.v5.3" hidden="1">'Demographic details Country'!$C$2:$C$21</definedName>
    <definedName name="_xlchart.v5.4" hidden="1">'Demographic details Country'!$B$1</definedName>
    <definedName name="_xlchart.v5.5" hidden="1">'Demographic details Country'!$B$2:$B$21</definedName>
    <definedName name="_xlchart.v5.6" hidden="1">'Demographic details Country'!$C$1</definedName>
    <definedName name="_xlchart.v5.7" hidden="1">'Demographic details Country'!$C$2:$C$21</definedName>
  </definedNames>
  <calcPr calcId="191029"/>
  <pivotCaches>
    <pivotCache cacheId="0" r:id="rId19"/>
    <pivotCache cacheId="1" r:id="rId20"/>
    <pivotCache cacheId="2" r:id="rId21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V3" i="1" l="1"/>
  <c r="L11" i="1"/>
  <c r="V2" i="1" l="1"/>
  <c r="V4" i="1"/>
  <c r="V5" i="1"/>
  <c r="V6" i="1"/>
  <c r="V7" i="1"/>
  <c r="V8" i="1"/>
  <c r="V9" i="1"/>
  <c r="V10" i="1"/>
  <c r="O6" i="1"/>
  <c r="O7" i="1"/>
  <c r="O8" i="1"/>
  <c r="O9" i="1"/>
  <c r="O10" i="1"/>
  <c r="O3" i="1"/>
  <c r="O4" i="1"/>
  <c r="O2" i="1"/>
  <c r="E3" i="10"/>
  <c r="E4" i="10"/>
  <c r="E2" i="10"/>
  <c r="E51" i="9"/>
  <c r="E7" i="9"/>
  <c r="E8" i="9"/>
  <c r="E3" i="9"/>
  <c r="E17" i="9"/>
  <c r="E57" i="9"/>
  <c r="E6" i="9"/>
  <c r="E9" i="9"/>
  <c r="E22" i="9"/>
  <c r="E4" i="9"/>
  <c r="E20" i="9"/>
  <c r="E19" i="9"/>
  <c r="E30" i="9"/>
  <c r="E55" i="9"/>
  <c r="E14" i="9"/>
  <c r="E25" i="9"/>
  <c r="E10" i="9"/>
  <c r="E5" i="9"/>
  <c r="E29" i="9"/>
  <c r="E13" i="9"/>
  <c r="E24" i="9"/>
  <c r="E11" i="9"/>
  <c r="E26" i="9"/>
  <c r="E59" i="9"/>
  <c r="E60" i="9"/>
  <c r="E31" i="9"/>
  <c r="E18" i="9"/>
  <c r="E12" i="9"/>
  <c r="E61" i="9"/>
  <c r="E62" i="9"/>
  <c r="E63" i="9"/>
  <c r="E32" i="9"/>
  <c r="E64" i="9"/>
  <c r="E65" i="9"/>
  <c r="E15" i="9"/>
  <c r="E56" i="9"/>
  <c r="E66" i="9"/>
  <c r="E67" i="9"/>
  <c r="E33" i="9"/>
  <c r="E34" i="9"/>
  <c r="E68" i="9"/>
  <c r="E35" i="9"/>
  <c r="E36" i="9"/>
  <c r="E37" i="9"/>
  <c r="E58" i="9"/>
  <c r="E52" i="9"/>
  <c r="E38" i="9"/>
  <c r="E27" i="9"/>
  <c r="E69" i="9"/>
  <c r="E70" i="9"/>
  <c r="E39" i="9"/>
  <c r="E40" i="9"/>
  <c r="E16" i="9"/>
  <c r="E41" i="9"/>
  <c r="E42" i="9"/>
  <c r="E71" i="9"/>
  <c r="E43" i="9"/>
  <c r="E72" i="9"/>
  <c r="E73" i="9"/>
  <c r="E74" i="9"/>
  <c r="E53" i="9"/>
  <c r="E54" i="9"/>
  <c r="E44" i="9"/>
  <c r="E75" i="9"/>
  <c r="E76" i="9"/>
  <c r="E28" i="9"/>
  <c r="E45" i="9"/>
  <c r="E77" i="9"/>
  <c r="E78" i="9"/>
  <c r="E79" i="9"/>
  <c r="E46" i="9"/>
  <c r="E80" i="9"/>
  <c r="E81" i="9"/>
  <c r="E82" i="9"/>
  <c r="E21" i="9"/>
  <c r="E83" i="9"/>
  <c r="E47" i="9"/>
  <c r="E84" i="9"/>
  <c r="E85" i="9"/>
  <c r="E86" i="9"/>
  <c r="E87" i="9"/>
  <c r="E88" i="9"/>
  <c r="E48" i="9"/>
  <c r="E89" i="9"/>
  <c r="E90" i="9"/>
  <c r="E91" i="9"/>
  <c r="E92" i="9"/>
  <c r="E93" i="9"/>
  <c r="E94" i="9"/>
  <c r="E49" i="9"/>
  <c r="E95" i="9"/>
  <c r="E96" i="9"/>
  <c r="E97" i="9"/>
  <c r="E98" i="9"/>
  <c r="E50" i="9"/>
  <c r="E99" i="9"/>
  <c r="E100" i="9"/>
  <c r="E101" i="9"/>
  <c r="E102" i="9"/>
  <c r="E103" i="9"/>
  <c r="E104" i="9"/>
  <c r="E105" i="9"/>
  <c r="E106" i="9"/>
  <c r="E23" i="9"/>
  <c r="E107" i="9"/>
  <c r="E108" i="9"/>
  <c r="E109" i="9"/>
  <c r="E110" i="9"/>
  <c r="E111" i="9"/>
  <c r="E112" i="9"/>
  <c r="E113" i="9"/>
  <c r="E114" i="9"/>
  <c r="E115" i="9"/>
  <c r="E116" i="9"/>
  <c r="E117" i="9"/>
  <c r="E118" i="9"/>
  <c r="E119" i="9"/>
  <c r="E120" i="9"/>
  <c r="E121" i="9"/>
  <c r="E122" i="9"/>
  <c r="E123" i="9"/>
  <c r="E124" i="9"/>
  <c r="E125" i="9"/>
  <c r="E126" i="9"/>
  <c r="E127" i="9"/>
  <c r="E128" i="9"/>
  <c r="E129" i="9"/>
  <c r="E130" i="9"/>
  <c r="E131" i="9"/>
  <c r="E132" i="9"/>
  <c r="E133" i="9"/>
  <c r="E2" i="9"/>
  <c r="E3" i="7"/>
  <c r="E4" i="7"/>
  <c r="E5" i="7"/>
  <c r="E6" i="7"/>
  <c r="E7" i="7"/>
  <c r="E8" i="7"/>
  <c r="E9" i="7"/>
  <c r="E10" i="7"/>
  <c r="E11" i="7"/>
  <c r="E12" i="7"/>
  <c r="E13" i="7"/>
  <c r="E14" i="7"/>
  <c r="E15" i="7"/>
  <c r="E16" i="7"/>
  <c r="E17" i="7"/>
  <c r="E18" i="7"/>
  <c r="E19" i="7"/>
  <c r="E20" i="7"/>
  <c r="E21" i="7"/>
  <c r="E22" i="7"/>
  <c r="E23" i="7"/>
  <c r="E24" i="7"/>
  <c r="E25" i="7"/>
  <c r="E26" i="7"/>
  <c r="E27" i="7"/>
  <c r="E28" i="7"/>
  <c r="E29" i="7"/>
  <c r="E30" i="7"/>
  <c r="E31" i="7"/>
  <c r="E32" i="7"/>
  <c r="E33" i="7"/>
  <c r="E34" i="7"/>
  <c r="E35" i="7"/>
  <c r="E36" i="7"/>
  <c r="E37" i="7"/>
  <c r="E38" i="7"/>
  <c r="E39" i="7"/>
  <c r="E40" i="7"/>
  <c r="E41" i="7"/>
  <c r="E42" i="7"/>
  <c r="E43" i="7"/>
  <c r="E44" i="7"/>
  <c r="E45" i="7"/>
  <c r="E46" i="7"/>
  <c r="E47" i="7"/>
  <c r="E48" i="7"/>
  <c r="E49" i="7"/>
  <c r="E50" i="7"/>
  <c r="E51" i="7"/>
  <c r="E52" i="7"/>
  <c r="E53" i="7"/>
  <c r="E54" i="7"/>
  <c r="E55" i="7"/>
  <c r="E56" i="7"/>
  <c r="E57" i="7"/>
  <c r="E58" i="7"/>
  <c r="E59" i="7"/>
  <c r="E60" i="7"/>
  <c r="E61" i="7"/>
  <c r="E62" i="7"/>
  <c r="E63" i="7"/>
  <c r="E64" i="7"/>
  <c r="E65" i="7"/>
  <c r="E66" i="7"/>
  <c r="E67" i="7"/>
  <c r="E68" i="7"/>
  <c r="E69" i="7"/>
  <c r="E70" i="7"/>
  <c r="E71" i="7"/>
  <c r="E72" i="7"/>
  <c r="E73" i="7"/>
  <c r="E74" i="7"/>
  <c r="E75" i="7"/>
  <c r="E76" i="7"/>
  <c r="E77" i="7"/>
  <c r="E78" i="7"/>
  <c r="E79" i="7"/>
  <c r="E80" i="7"/>
  <c r="E81" i="7"/>
  <c r="E82" i="7"/>
  <c r="E83" i="7"/>
  <c r="E84" i="7"/>
  <c r="E85" i="7"/>
  <c r="E86" i="7"/>
  <c r="E87" i="7"/>
  <c r="E88" i="7"/>
  <c r="E89" i="7"/>
  <c r="E90" i="7"/>
  <c r="E91" i="7"/>
  <c r="E92" i="7"/>
  <c r="E93" i="7"/>
  <c r="E94" i="7"/>
  <c r="E95" i="7"/>
  <c r="E96" i="7"/>
  <c r="E97" i="7"/>
  <c r="E98" i="7"/>
  <c r="E99" i="7"/>
  <c r="E100" i="7"/>
  <c r="E101" i="7"/>
  <c r="E102" i="7"/>
  <c r="E103" i="7"/>
  <c r="E104" i="7"/>
  <c r="E105" i="7"/>
  <c r="E106" i="7"/>
  <c r="E107" i="7"/>
  <c r="E108" i="7"/>
  <c r="E109" i="7"/>
  <c r="E110" i="7"/>
  <c r="E111" i="7"/>
  <c r="E112" i="7"/>
  <c r="E113" i="7"/>
  <c r="E114" i="7"/>
  <c r="E115" i="7"/>
  <c r="E116" i="7"/>
  <c r="E117" i="7"/>
  <c r="E118" i="7"/>
  <c r="E119" i="7"/>
  <c r="E120" i="7"/>
  <c r="E121" i="7"/>
  <c r="E122" i="7"/>
  <c r="E123" i="7"/>
  <c r="E124" i="7"/>
  <c r="E125" i="7"/>
  <c r="E126" i="7"/>
  <c r="E127" i="7"/>
  <c r="E128" i="7"/>
  <c r="E129" i="7"/>
  <c r="E130" i="7"/>
  <c r="E131" i="7"/>
  <c r="E132" i="7"/>
  <c r="E133" i="7"/>
  <c r="E134" i="7"/>
  <c r="E135" i="7"/>
  <c r="E136" i="7"/>
  <c r="E137" i="7"/>
  <c r="E138" i="7"/>
  <c r="E139" i="7"/>
  <c r="E140" i="7"/>
  <c r="E141" i="7"/>
  <c r="E142" i="7"/>
  <c r="E143" i="7"/>
  <c r="E144" i="7"/>
  <c r="E145" i="7"/>
  <c r="E146" i="7"/>
  <c r="E147" i="7"/>
  <c r="E148" i="7"/>
  <c r="E149" i="7"/>
  <c r="E150" i="7"/>
  <c r="E151" i="7"/>
  <c r="E152" i="7"/>
  <c r="E153" i="7"/>
  <c r="E154" i="7"/>
  <c r="E155" i="7"/>
  <c r="E156" i="7"/>
  <c r="E157" i="7"/>
  <c r="E158" i="7"/>
  <c r="E159" i="7"/>
  <c r="E2" i="7"/>
  <c r="E3" i="6"/>
  <c r="E4" i="6"/>
  <c r="E5" i="6"/>
  <c r="E6" i="6"/>
  <c r="E7" i="6"/>
  <c r="E8" i="6"/>
  <c r="E9" i="6"/>
  <c r="E10" i="6"/>
  <c r="E11" i="6"/>
  <c r="E2" i="6"/>
  <c r="J9" i="6"/>
  <c r="J10" i="6"/>
  <c r="J3" i="6"/>
  <c r="J4" i="6"/>
  <c r="J7" i="6"/>
  <c r="J5" i="6"/>
  <c r="J11" i="6"/>
  <c r="J2" i="6"/>
  <c r="J8" i="6"/>
  <c r="J6" i="6"/>
  <c r="K385" i="4"/>
  <c r="K357" i="4"/>
  <c r="K378" i="4"/>
  <c r="K9" i="4"/>
  <c r="K396" i="4"/>
  <c r="K128" i="4"/>
  <c r="K391" i="4"/>
  <c r="K226" i="4"/>
  <c r="K377" i="4"/>
  <c r="K384" i="4"/>
  <c r="K387" i="4"/>
  <c r="K369" i="4"/>
  <c r="K129" i="4"/>
  <c r="K359" i="4"/>
  <c r="K394" i="4"/>
  <c r="K381" i="4"/>
  <c r="K365" i="4"/>
  <c r="K331" i="4"/>
  <c r="K208" i="4"/>
  <c r="K179" i="4"/>
  <c r="K382" i="4"/>
  <c r="K217" i="4"/>
  <c r="K192" i="4"/>
  <c r="K397" i="4"/>
  <c r="K231" i="4"/>
  <c r="K227" i="4"/>
  <c r="K376" i="4"/>
  <c r="K367" i="4"/>
  <c r="K375" i="4"/>
  <c r="K222" i="4"/>
  <c r="K398" i="4"/>
  <c r="K370" i="4"/>
  <c r="K158" i="4"/>
  <c r="K395" i="4"/>
  <c r="K383" i="4"/>
  <c r="K373" i="4"/>
  <c r="K163" i="4"/>
  <c r="K154" i="4"/>
  <c r="K374" i="4"/>
  <c r="K399" i="4"/>
  <c r="K366" i="4"/>
  <c r="K400" i="4"/>
  <c r="K110" i="4"/>
  <c r="K401" i="4"/>
  <c r="K402" i="4"/>
  <c r="K390" i="4"/>
  <c r="K203" i="4"/>
  <c r="K160" i="4"/>
  <c r="K372" i="4"/>
  <c r="K403" i="4"/>
  <c r="K162" i="4"/>
  <c r="K119" i="4"/>
  <c r="K144" i="4"/>
  <c r="K234" i="4"/>
  <c r="K215" i="4"/>
  <c r="K386" i="4"/>
  <c r="K133" i="4"/>
  <c r="K75" i="4"/>
  <c r="K91" i="4"/>
  <c r="K159" i="4"/>
  <c r="K149" i="4"/>
  <c r="K202" i="4"/>
  <c r="K393" i="4"/>
  <c r="K176" i="4"/>
  <c r="K87" i="4"/>
  <c r="K358" i="4"/>
  <c r="K198" i="4"/>
  <c r="K371" i="4"/>
  <c r="K404" i="4"/>
  <c r="K126" i="4"/>
  <c r="K389" i="4"/>
  <c r="K405" i="4"/>
  <c r="K388" i="4"/>
  <c r="K223" i="4"/>
  <c r="K62" i="4"/>
  <c r="K233" i="4"/>
  <c r="K212" i="4"/>
  <c r="K406" i="4"/>
  <c r="K354" i="4"/>
  <c r="K85" i="4"/>
  <c r="K407" i="4"/>
  <c r="K408" i="4"/>
  <c r="K145" i="4"/>
  <c r="K193" i="4"/>
  <c r="K182" i="4"/>
  <c r="K355" i="4"/>
  <c r="K89" i="4"/>
  <c r="K70" i="4"/>
  <c r="K197" i="4"/>
  <c r="K338" i="4"/>
  <c r="K151" i="4"/>
  <c r="K409" i="4"/>
  <c r="K410" i="4"/>
  <c r="K194" i="4"/>
  <c r="K79" i="4"/>
  <c r="K232" i="4"/>
  <c r="K368" i="4"/>
  <c r="K362" i="4"/>
  <c r="K88" i="4"/>
  <c r="K68" i="4"/>
  <c r="K326" i="4"/>
  <c r="K392" i="4"/>
  <c r="K121" i="4"/>
  <c r="K69" i="4"/>
  <c r="K111" i="4"/>
  <c r="K14" i="4"/>
  <c r="K411" i="4"/>
  <c r="K412" i="4"/>
  <c r="K112" i="4"/>
  <c r="K113" i="4"/>
  <c r="K344" i="4"/>
  <c r="K93" i="4"/>
  <c r="K216" i="4"/>
  <c r="K131" i="4"/>
  <c r="K132" i="4"/>
  <c r="K148" i="4"/>
  <c r="K164" i="4"/>
  <c r="K413" i="4"/>
  <c r="K414" i="4"/>
  <c r="K28" i="4"/>
  <c r="K181" i="4"/>
  <c r="K104" i="4"/>
  <c r="K116" i="4"/>
  <c r="K350" i="4"/>
  <c r="K235" i="4"/>
  <c r="K364" i="4"/>
  <c r="K155" i="4"/>
  <c r="K156" i="4"/>
  <c r="K21" i="4"/>
  <c r="K230" i="4"/>
  <c r="K157" i="4"/>
  <c r="K199" i="4"/>
  <c r="K61" i="4"/>
  <c r="K77" i="4"/>
  <c r="K415" i="4"/>
  <c r="K416" i="4"/>
  <c r="K417" i="4"/>
  <c r="K324" i="4"/>
  <c r="K228" i="4"/>
  <c r="K150" i="4"/>
  <c r="K120" i="4"/>
  <c r="K177" i="4"/>
  <c r="K229" i="4"/>
  <c r="K363" i="4"/>
  <c r="K146" i="4"/>
  <c r="K165" i="4"/>
  <c r="K361" i="4"/>
  <c r="K418" i="4"/>
  <c r="K161" i="4"/>
  <c r="K325" i="4"/>
  <c r="K225" i="4"/>
  <c r="K6" i="4"/>
  <c r="K183" i="4"/>
  <c r="K71" i="4"/>
  <c r="K33" i="4"/>
  <c r="K419" i="4"/>
  <c r="K152" i="4"/>
  <c r="K224" i="4"/>
  <c r="K80" i="4"/>
  <c r="K209" i="4"/>
  <c r="K34" i="4"/>
  <c r="K180" i="4"/>
  <c r="K420" i="4"/>
  <c r="K421" i="4"/>
  <c r="K204" i="4"/>
  <c r="K78" i="4"/>
  <c r="K64" i="4"/>
  <c r="K205" i="4"/>
  <c r="K220" i="4"/>
  <c r="K108" i="4"/>
  <c r="K221" i="4"/>
  <c r="K206" i="4"/>
  <c r="K236" i="4"/>
  <c r="K207" i="4"/>
  <c r="K147" i="4"/>
  <c r="K237" i="4"/>
  <c r="K422" i="4"/>
  <c r="K423" i="4"/>
  <c r="K424" i="4"/>
  <c r="K117" i="4"/>
  <c r="K54" i="4"/>
  <c r="K238" i="4"/>
  <c r="K166" i="4"/>
  <c r="K57" i="4"/>
  <c r="K32" i="4"/>
  <c r="K90" i="4"/>
  <c r="K118" i="4"/>
  <c r="K425" i="4"/>
  <c r="K59" i="4"/>
  <c r="K239" i="4"/>
  <c r="K195" i="4"/>
  <c r="K218" i="4"/>
  <c r="K130" i="4"/>
  <c r="K196" i="4"/>
  <c r="K342" i="4"/>
  <c r="K76" i="4"/>
  <c r="K58" i="4"/>
  <c r="K219" i="4"/>
  <c r="K426" i="4"/>
  <c r="K427" i="4"/>
  <c r="K122" i="4"/>
  <c r="K184" i="4"/>
  <c r="K67" i="4"/>
  <c r="K327" i="4"/>
  <c r="K185" i="4"/>
  <c r="K428" i="4"/>
  <c r="K134" i="4"/>
  <c r="K72" i="4"/>
  <c r="K56" i="4"/>
  <c r="K73" i="4"/>
  <c r="K86" i="4"/>
  <c r="K240" i="4"/>
  <c r="K109" i="4"/>
  <c r="K178" i="4"/>
  <c r="K135" i="4"/>
  <c r="K29" i="4"/>
  <c r="K24" i="4"/>
  <c r="K167" i="4"/>
  <c r="K241" i="4"/>
  <c r="K379" i="4"/>
  <c r="K213" i="4"/>
  <c r="K242" i="4"/>
  <c r="K168" i="4"/>
  <c r="K92" i="4"/>
  <c r="K328" i="4"/>
  <c r="K214" i="4"/>
  <c r="K330" i="4"/>
  <c r="K127" i="4"/>
  <c r="K431" i="4"/>
  <c r="K429" i="4"/>
  <c r="K430" i="4"/>
  <c r="K432" i="4"/>
  <c r="K81" i="4"/>
  <c r="K114" i="4"/>
  <c r="K210" i="4"/>
  <c r="K243" i="4"/>
  <c r="K115" i="4"/>
  <c r="K23" i="4"/>
  <c r="K244" i="4"/>
  <c r="K433" i="4"/>
  <c r="K82" i="4"/>
  <c r="K153" i="4"/>
  <c r="K4" i="4"/>
  <c r="K12" i="4"/>
  <c r="K211" i="4"/>
  <c r="K435" i="4"/>
  <c r="K13" i="4"/>
  <c r="K83" i="4"/>
  <c r="K84" i="4"/>
  <c r="K55" i="4"/>
  <c r="K436" i="4"/>
  <c r="K434" i="4"/>
  <c r="K438" i="4"/>
  <c r="K439" i="4"/>
  <c r="K440" i="4"/>
  <c r="K200" i="4"/>
  <c r="K95" i="4"/>
  <c r="K16" i="4"/>
  <c r="K340" i="4"/>
  <c r="K136" i="4"/>
  <c r="K245" i="4"/>
  <c r="K31" i="4"/>
  <c r="K341" i="4"/>
  <c r="K94" i="4"/>
  <c r="K201" i="4"/>
  <c r="K74" i="4"/>
  <c r="K36" i="4"/>
  <c r="K351" i="4"/>
  <c r="K96" i="4"/>
  <c r="K441" i="4"/>
  <c r="K352" i="4"/>
  <c r="K464" i="4"/>
  <c r="K465" i="4"/>
  <c r="K466" i="4"/>
  <c r="K467" i="4"/>
  <c r="K468" i="4"/>
  <c r="K15" i="4"/>
  <c r="K186" i="4"/>
  <c r="K123" i="4"/>
  <c r="K124" i="4"/>
  <c r="K187" i="4"/>
  <c r="K188" i="4"/>
  <c r="K246" i="4"/>
  <c r="K189" i="4"/>
  <c r="K247" i="4"/>
  <c r="K343" i="4"/>
  <c r="K469" i="4"/>
  <c r="K470" i="4"/>
  <c r="K125" i="4"/>
  <c r="K60" i="4"/>
  <c r="K248" i="4"/>
  <c r="K249" i="4"/>
  <c r="K190" i="4"/>
  <c r="K191" i="4"/>
  <c r="K471" i="4"/>
  <c r="K472" i="4"/>
  <c r="K473" i="4"/>
  <c r="K474" i="4"/>
  <c r="K475" i="4"/>
  <c r="K250" i="4"/>
  <c r="K251" i="4"/>
  <c r="K252" i="4"/>
  <c r="K380" i="4"/>
  <c r="K169" i="4"/>
  <c r="K253" i="4"/>
  <c r="K170" i="4"/>
  <c r="K171" i="4"/>
  <c r="K329" i="4"/>
  <c r="K254" i="4"/>
  <c r="K272" i="4"/>
  <c r="K172" i="4"/>
  <c r="K255" i="4"/>
  <c r="K63" i="4"/>
  <c r="K20" i="4"/>
  <c r="K173" i="4"/>
  <c r="K339" i="4"/>
  <c r="K25" i="4"/>
  <c r="K476" i="4"/>
  <c r="K174" i="4"/>
  <c r="K256" i="4"/>
  <c r="K65" i="4"/>
  <c r="K175" i="4"/>
  <c r="K66" i="4"/>
  <c r="K5" i="4"/>
  <c r="K257" i="4"/>
  <c r="K258" i="4"/>
  <c r="K477" i="4"/>
  <c r="K478" i="4"/>
  <c r="K479" i="4"/>
  <c r="K484" i="4"/>
  <c r="K487" i="4"/>
  <c r="K332" i="4"/>
  <c r="K488" i="4"/>
  <c r="K566" i="4"/>
  <c r="K437" i="4"/>
  <c r="K442" i="4"/>
  <c r="K443" i="4"/>
  <c r="K444" i="4"/>
  <c r="K259" i="4"/>
  <c r="K37" i="4"/>
  <c r="K138" i="4"/>
  <c r="K445" i="4"/>
  <c r="K446" i="4"/>
  <c r="K447" i="4"/>
  <c r="K448" i="4"/>
  <c r="K449" i="4"/>
  <c r="K22" i="4"/>
  <c r="K260" i="4"/>
  <c r="K333" i="4"/>
  <c r="K334" i="4"/>
  <c r="K335" i="4"/>
  <c r="K261" i="4"/>
  <c r="K262" i="4"/>
  <c r="K30" i="4"/>
  <c r="K10" i="4"/>
  <c r="K356" i="4"/>
  <c r="K38" i="4"/>
  <c r="K336" i="4"/>
  <c r="K137" i="4"/>
  <c r="K139" i="4"/>
  <c r="K263" i="4"/>
  <c r="K264" i="4"/>
  <c r="K140" i="4"/>
  <c r="K450" i="4"/>
  <c r="K17" i="4"/>
  <c r="K141" i="4"/>
  <c r="K337" i="4"/>
  <c r="K142" i="4"/>
  <c r="K265" i="4"/>
  <c r="K39" i="4"/>
  <c r="K353" i="4"/>
  <c r="K40" i="4"/>
  <c r="K266" i="4"/>
  <c r="K267" i="4"/>
  <c r="K143" i="4"/>
  <c r="K268" i="4"/>
  <c r="K269" i="4"/>
  <c r="K451" i="4"/>
  <c r="K452" i="4"/>
  <c r="K453" i="4"/>
  <c r="K454" i="4"/>
  <c r="K455" i="4"/>
  <c r="K270" i="4"/>
  <c r="K271" i="4"/>
  <c r="K97" i="4"/>
  <c r="K276" i="4"/>
  <c r="K456" i="4"/>
  <c r="K457" i="4"/>
  <c r="K458" i="4"/>
  <c r="K459" i="4"/>
  <c r="K277" i="4"/>
  <c r="K273" i="4"/>
  <c r="K274" i="4"/>
  <c r="K98" i="4"/>
  <c r="K99" i="4"/>
  <c r="K345" i="4"/>
  <c r="K275" i="4"/>
  <c r="K26" i="4"/>
  <c r="K11" i="4"/>
  <c r="K278" i="4"/>
  <c r="K101" i="4"/>
  <c r="K460" i="4"/>
  <c r="K279" i="4"/>
  <c r="K100" i="4"/>
  <c r="K102" i="4"/>
  <c r="K346" i="4"/>
  <c r="K461" i="4"/>
  <c r="K41" i="4"/>
  <c r="K462" i="4"/>
  <c r="K103" i="4"/>
  <c r="K107" i="4"/>
  <c r="K347" i="4"/>
  <c r="K280" i="4"/>
  <c r="K281" i="4"/>
  <c r="K105" i="4"/>
  <c r="K348" i="4"/>
  <c r="K27" i="4"/>
  <c r="K463" i="4"/>
  <c r="K282" i="4"/>
  <c r="K283" i="4"/>
  <c r="K480" i="4"/>
  <c r="K284" i="4"/>
  <c r="K285" i="4"/>
  <c r="K106" i="4"/>
  <c r="K286" i="4"/>
  <c r="K287" i="4"/>
  <c r="K481" i="4"/>
  <c r="K482" i="4"/>
  <c r="K349" i="4"/>
  <c r="K483" i="4"/>
  <c r="K485" i="4"/>
  <c r="K486" i="4"/>
  <c r="K489" i="4"/>
  <c r="K490" i="4"/>
  <c r="K542" i="4"/>
  <c r="K491" i="4"/>
  <c r="K492" i="4"/>
  <c r="K493" i="4"/>
  <c r="K494" i="4"/>
  <c r="K495" i="4"/>
  <c r="K496" i="4"/>
  <c r="K497" i="4"/>
  <c r="K498" i="4"/>
  <c r="K500" i="4"/>
  <c r="K501" i="4"/>
  <c r="K502" i="4"/>
  <c r="K503" i="4"/>
  <c r="K504" i="4"/>
  <c r="K288" i="4"/>
  <c r="K505" i="4"/>
  <c r="K289" i="4"/>
  <c r="K506" i="4"/>
  <c r="K507" i="4"/>
  <c r="K508" i="4"/>
  <c r="K509" i="4"/>
  <c r="K510" i="4"/>
  <c r="K511" i="4"/>
  <c r="K512" i="4"/>
  <c r="K513" i="4"/>
  <c r="K514" i="4"/>
  <c r="K515" i="4"/>
  <c r="K516" i="4"/>
  <c r="K517" i="4"/>
  <c r="K290" i="4"/>
  <c r="K291" i="4"/>
  <c r="K518" i="4"/>
  <c r="K519" i="4"/>
  <c r="K520" i="4"/>
  <c r="K521" i="4"/>
  <c r="K292" i="4"/>
  <c r="K293" i="4"/>
  <c r="K294" i="4"/>
  <c r="K295" i="4"/>
  <c r="K42" i="4"/>
  <c r="K296" i="4"/>
  <c r="K18" i="4"/>
  <c r="K522" i="4"/>
  <c r="K523" i="4"/>
  <c r="K524" i="4"/>
  <c r="K525" i="4"/>
  <c r="K526" i="4"/>
  <c r="K527" i="4"/>
  <c r="K528" i="4"/>
  <c r="K43" i="4"/>
  <c r="K529" i="4"/>
  <c r="K530" i="4"/>
  <c r="K531" i="4"/>
  <c r="K532" i="4"/>
  <c r="K533" i="4"/>
  <c r="K297" i="4"/>
  <c r="K298" i="4"/>
  <c r="K35" i="4"/>
  <c r="K44" i="4"/>
  <c r="K302" i="4"/>
  <c r="K534" i="4"/>
  <c r="K45" i="4"/>
  <c r="K303" i="4"/>
  <c r="K535" i="4"/>
  <c r="K299" i="4"/>
  <c r="K300" i="4"/>
  <c r="K536" i="4"/>
  <c r="K537" i="4"/>
  <c r="K538" i="4"/>
  <c r="K301" i="4"/>
  <c r="K539" i="4"/>
  <c r="K540" i="4"/>
  <c r="K304" i="4"/>
  <c r="K7" i="4"/>
  <c r="K46" i="4"/>
  <c r="K305" i="4"/>
  <c r="K541" i="4"/>
  <c r="K543" i="4"/>
  <c r="K306" i="4"/>
  <c r="K307" i="4"/>
  <c r="K47" i="4"/>
  <c r="K544" i="4"/>
  <c r="K3" i="4"/>
  <c r="K308" i="4"/>
  <c r="K309" i="4"/>
  <c r="K310" i="4"/>
  <c r="K311" i="4"/>
  <c r="K312" i="4"/>
  <c r="K2" i="4"/>
  <c r="K313" i="4"/>
  <c r="K314" i="4"/>
  <c r="K48" i="4"/>
  <c r="K49" i="4"/>
  <c r="K315" i="4"/>
  <c r="K316" i="4"/>
  <c r="K317" i="4"/>
  <c r="K545" i="4"/>
  <c r="K546" i="4"/>
  <c r="K318" i="4"/>
  <c r="K50" i="4"/>
  <c r="K51" i="4"/>
  <c r="K19" i="4"/>
  <c r="K547" i="4"/>
  <c r="K319" i="4"/>
  <c r="K320" i="4"/>
  <c r="K548" i="4"/>
  <c r="K52" i="4"/>
  <c r="K8" i="4"/>
  <c r="K321" i="4"/>
  <c r="K549" i="4"/>
  <c r="K53" i="4"/>
  <c r="K322" i="4"/>
  <c r="K323" i="4"/>
  <c r="K550" i="4"/>
  <c r="K552" i="4"/>
  <c r="K553" i="4"/>
  <c r="K551" i="4"/>
  <c r="K554" i="4"/>
  <c r="K555" i="4"/>
  <c r="K556" i="4"/>
  <c r="K557" i="4"/>
  <c r="K558" i="4"/>
  <c r="K559" i="4"/>
  <c r="K560" i="4"/>
  <c r="K561" i="4"/>
  <c r="K562" i="4"/>
  <c r="K563" i="4"/>
  <c r="K564" i="4"/>
  <c r="K565" i="4"/>
  <c r="K567" i="4"/>
  <c r="K499" i="4"/>
  <c r="K360" i="4"/>
  <c r="J385" i="4"/>
  <c r="J357" i="4"/>
  <c r="J378" i="4"/>
  <c r="J9" i="4"/>
  <c r="J396" i="4"/>
  <c r="J128" i="4"/>
  <c r="J391" i="4"/>
  <c r="J226" i="4"/>
  <c r="J377" i="4"/>
  <c r="J384" i="4"/>
  <c r="J387" i="4"/>
  <c r="J369" i="4"/>
  <c r="J129" i="4"/>
  <c r="J359" i="4"/>
  <c r="J394" i="4"/>
  <c r="J381" i="4"/>
  <c r="J365" i="4"/>
  <c r="J331" i="4"/>
  <c r="J208" i="4"/>
  <c r="J179" i="4"/>
  <c r="J382" i="4"/>
  <c r="J217" i="4"/>
  <c r="J192" i="4"/>
  <c r="J397" i="4"/>
  <c r="J231" i="4"/>
  <c r="J227" i="4"/>
  <c r="J376" i="4"/>
  <c r="J367" i="4"/>
  <c r="J375" i="4"/>
  <c r="J222" i="4"/>
  <c r="J398" i="4"/>
  <c r="J370" i="4"/>
  <c r="J158" i="4"/>
  <c r="J395" i="4"/>
  <c r="J383" i="4"/>
  <c r="J373" i="4"/>
  <c r="J163" i="4"/>
  <c r="J154" i="4"/>
  <c r="J374" i="4"/>
  <c r="J399" i="4"/>
  <c r="J366" i="4"/>
  <c r="J400" i="4"/>
  <c r="J110" i="4"/>
  <c r="J401" i="4"/>
  <c r="J402" i="4"/>
  <c r="J390" i="4"/>
  <c r="J203" i="4"/>
  <c r="J160" i="4"/>
  <c r="J372" i="4"/>
  <c r="J403" i="4"/>
  <c r="J162" i="4"/>
  <c r="J119" i="4"/>
  <c r="J144" i="4"/>
  <c r="J234" i="4"/>
  <c r="J215" i="4"/>
  <c r="J386" i="4"/>
  <c r="J133" i="4"/>
  <c r="J75" i="4"/>
  <c r="J91" i="4"/>
  <c r="J159" i="4"/>
  <c r="J149" i="4"/>
  <c r="J202" i="4"/>
  <c r="J393" i="4"/>
  <c r="J176" i="4"/>
  <c r="J87" i="4"/>
  <c r="J358" i="4"/>
  <c r="J198" i="4"/>
  <c r="J371" i="4"/>
  <c r="J404" i="4"/>
  <c r="J126" i="4"/>
  <c r="J389" i="4"/>
  <c r="J405" i="4"/>
  <c r="J388" i="4"/>
  <c r="J223" i="4"/>
  <c r="J62" i="4"/>
  <c r="J233" i="4"/>
  <c r="J212" i="4"/>
  <c r="J406" i="4"/>
  <c r="J354" i="4"/>
  <c r="J85" i="4"/>
  <c r="J407" i="4"/>
  <c r="J408" i="4"/>
  <c r="J145" i="4"/>
  <c r="J193" i="4"/>
  <c r="J182" i="4"/>
  <c r="J355" i="4"/>
  <c r="J89" i="4"/>
  <c r="J70" i="4"/>
  <c r="J197" i="4"/>
  <c r="J338" i="4"/>
  <c r="J151" i="4"/>
  <c r="J409" i="4"/>
  <c r="J410" i="4"/>
  <c r="J194" i="4"/>
  <c r="J79" i="4"/>
  <c r="J232" i="4"/>
  <c r="J368" i="4"/>
  <c r="J362" i="4"/>
  <c r="J88" i="4"/>
  <c r="J68" i="4"/>
  <c r="J326" i="4"/>
  <c r="J392" i="4"/>
  <c r="J121" i="4"/>
  <c r="J69" i="4"/>
  <c r="J111" i="4"/>
  <c r="J14" i="4"/>
  <c r="J411" i="4"/>
  <c r="J412" i="4"/>
  <c r="J112" i="4"/>
  <c r="J113" i="4"/>
  <c r="J344" i="4"/>
  <c r="J93" i="4"/>
  <c r="J216" i="4"/>
  <c r="J131" i="4"/>
  <c r="J132" i="4"/>
  <c r="J148" i="4"/>
  <c r="J164" i="4"/>
  <c r="J413" i="4"/>
  <c r="J414" i="4"/>
  <c r="J28" i="4"/>
  <c r="J181" i="4"/>
  <c r="J104" i="4"/>
  <c r="J116" i="4"/>
  <c r="J350" i="4"/>
  <c r="J235" i="4"/>
  <c r="J364" i="4"/>
  <c r="J155" i="4"/>
  <c r="J156" i="4"/>
  <c r="J21" i="4"/>
  <c r="J230" i="4"/>
  <c r="J157" i="4"/>
  <c r="J199" i="4"/>
  <c r="J61" i="4"/>
  <c r="J77" i="4"/>
  <c r="J415" i="4"/>
  <c r="J416" i="4"/>
  <c r="J417" i="4"/>
  <c r="J324" i="4"/>
  <c r="J228" i="4"/>
  <c r="J150" i="4"/>
  <c r="J120" i="4"/>
  <c r="J177" i="4"/>
  <c r="J229" i="4"/>
  <c r="J363" i="4"/>
  <c r="J146" i="4"/>
  <c r="J165" i="4"/>
  <c r="J361" i="4"/>
  <c r="J418" i="4"/>
  <c r="J161" i="4"/>
  <c r="J325" i="4"/>
  <c r="J225" i="4"/>
  <c r="J6" i="4"/>
  <c r="J183" i="4"/>
  <c r="J71" i="4"/>
  <c r="J33" i="4"/>
  <c r="J419" i="4"/>
  <c r="J152" i="4"/>
  <c r="J224" i="4"/>
  <c r="J80" i="4"/>
  <c r="J209" i="4"/>
  <c r="J34" i="4"/>
  <c r="J180" i="4"/>
  <c r="J420" i="4"/>
  <c r="J421" i="4"/>
  <c r="J204" i="4"/>
  <c r="J78" i="4"/>
  <c r="J64" i="4"/>
  <c r="J205" i="4"/>
  <c r="J220" i="4"/>
  <c r="J108" i="4"/>
  <c r="J221" i="4"/>
  <c r="J206" i="4"/>
  <c r="J236" i="4"/>
  <c r="J207" i="4"/>
  <c r="J147" i="4"/>
  <c r="J237" i="4"/>
  <c r="J422" i="4"/>
  <c r="J423" i="4"/>
  <c r="J424" i="4"/>
  <c r="J117" i="4"/>
  <c r="J54" i="4"/>
  <c r="J238" i="4"/>
  <c r="J166" i="4"/>
  <c r="J57" i="4"/>
  <c r="J32" i="4"/>
  <c r="J90" i="4"/>
  <c r="J118" i="4"/>
  <c r="J425" i="4"/>
  <c r="J59" i="4"/>
  <c r="J239" i="4"/>
  <c r="J195" i="4"/>
  <c r="J218" i="4"/>
  <c r="J130" i="4"/>
  <c r="J196" i="4"/>
  <c r="J342" i="4"/>
  <c r="J76" i="4"/>
  <c r="J58" i="4"/>
  <c r="J219" i="4"/>
  <c r="J426" i="4"/>
  <c r="J427" i="4"/>
  <c r="J122" i="4"/>
  <c r="J184" i="4"/>
  <c r="J67" i="4"/>
  <c r="J327" i="4"/>
  <c r="J185" i="4"/>
  <c r="J428" i="4"/>
  <c r="J134" i="4"/>
  <c r="J72" i="4"/>
  <c r="J56" i="4"/>
  <c r="J73" i="4"/>
  <c r="J86" i="4"/>
  <c r="J240" i="4"/>
  <c r="J109" i="4"/>
  <c r="J178" i="4"/>
  <c r="J135" i="4"/>
  <c r="J29" i="4"/>
  <c r="J24" i="4"/>
  <c r="J167" i="4"/>
  <c r="J241" i="4"/>
  <c r="J379" i="4"/>
  <c r="J213" i="4"/>
  <c r="J242" i="4"/>
  <c r="J168" i="4"/>
  <c r="J92" i="4"/>
  <c r="J328" i="4"/>
  <c r="J214" i="4"/>
  <c r="J330" i="4"/>
  <c r="J127" i="4"/>
  <c r="J431" i="4"/>
  <c r="J429" i="4"/>
  <c r="J430" i="4"/>
  <c r="J432" i="4"/>
  <c r="J81" i="4"/>
  <c r="J114" i="4"/>
  <c r="J210" i="4"/>
  <c r="J243" i="4"/>
  <c r="J115" i="4"/>
  <c r="J23" i="4"/>
  <c r="J244" i="4"/>
  <c r="J433" i="4"/>
  <c r="J82" i="4"/>
  <c r="J153" i="4"/>
  <c r="J4" i="4"/>
  <c r="J12" i="4"/>
  <c r="J211" i="4"/>
  <c r="J435" i="4"/>
  <c r="J13" i="4"/>
  <c r="J83" i="4"/>
  <c r="J84" i="4"/>
  <c r="J55" i="4"/>
  <c r="J436" i="4"/>
  <c r="J434" i="4"/>
  <c r="J438" i="4"/>
  <c r="J439" i="4"/>
  <c r="J440" i="4"/>
  <c r="J200" i="4"/>
  <c r="J95" i="4"/>
  <c r="J16" i="4"/>
  <c r="J340" i="4"/>
  <c r="J136" i="4"/>
  <c r="J245" i="4"/>
  <c r="J31" i="4"/>
  <c r="J341" i="4"/>
  <c r="J94" i="4"/>
  <c r="J201" i="4"/>
  <c r="J74" i="4"/>
  <c r="J36" i="4"/>
  <c r="J351" i="4"/>
  <c r="J96" i="4"/>
  <c r="J441" i="4"/>
  <c r="J352" i="4"/>
  <c r="J464" i="4"/>
  <c r="J465" i="4"/>
  <c r="J466" i="4"/>
  <c r="J467" i="4"/>
  <c r="J468" i="4"/>
  <c r="J15" i="4"/>
  <c r="J186" i="4"/>
  <c r="J123" i="4"/>
  <c r="J124" i="4"/>
  <c r="J187" i="4"/>
  <c r="J188" i="4"/>
  <c r="J246" i="4"/>
  <c r="J189" i="4"/>
  <c r="J247" i="4"/>
  <c r="J343" i="4"/>
  <c r="J469" i="4"/>
  <c r="J470" i="4"/>
  <c r="J125" i="4"/>
  <c r="J60" i="4"/>
  <c r="J248" i="4"/>
  <c r="J249" i="4"/>
  <c r="J190" i="4"/>
  <c r="J191" i="4"/>
  <c r="J471" i="4"/>
  <c r="J472" i="4"/>
  <c r="J473" i="4"/>
  <c r="J474" i="4"/>
  <c r="J475" i="4"/>
  <c r="J250" i="4"/>
  <c r="J251" i="4"/>
  <c r="J252" i="4"/>
  <c r="J380" i="4"/>
  <c r="J169" i="4"/>
  <c r="J253" i="4"/>
  <c r="J170" i="4"/>
  <c r="J171" i="4"/>
  <c r="J329" i="4"/>
  <c r="J254" i="4"/>
  <c r="J272" i="4"/>
  <c r="J172" i="4"/>
  <c r="J255" i="4"/>
  <c r="J63" i="4"/>
  <c r="J20" i="4"/>
  <c r="J173" i="4"/>
  <c r="J339" i="4"/>
  <c r="J25" i="4"/>
  <c r="J476" i="4"/>
  <c r="J174" i="4"/>
  <c r="J256" i="4"/>
  <c r="J65" i="4"/>
  <c r="J175" i="4"/>
  <c r="J66" i="4"/>
  <c r="J5" i="4"/>
  <c r="J257" i="4"/>
  <c r="J258" i="4"/>
  <c r="J477" i="4"/>
  <c r="J478" i="4"/>
  <c r="J479" i="4"/>
  <c r="J484" i="4"/>
  <c r="J487" i="4"/>
  <c r="J332" i="4"/>
  <c r="J488" i="4"/>
  <c r="J566" i="4"/>
  <c r="J437" i="4"/>
  <c r="J442" i="4"/>
  <c r="J443" i="4"/>
  <c r="J444" i="4"/>
  <c r="J259" i="4"/>
  <c r="J37" i="4"/>
  <c r="J138" i="4"/>
  <c r="J445" i="4"/>
  <c r="J446" i="4"/>
  <c r="J447" i="4"/>
  <c r="J448" i="4"/>
  <c r="J449" i="4"/>
  <c r="J22" i="4"/>
  <c r="J260" i="4"/>
  <c r="J333" i="4"/>
  <c r="J334" i="4"/>
  <c r="J335" i="4"/>
  <c r="J261" i="4"/>
  <c r="J262" i="4"/>
  <c r="J30" i="4"/>
  <c r="J10" i="4"/>
  <c r="J356" i="4"/>
  <c r="J38" i="4"/>
  <c r="J336" i="4"/>
  <c r="J137" i="4"/>
  <c r="J139" i="4"/>
  <c r="J263" i="4"/>
  <c r="J264" i="4"/>
  <c r="J140" i="4"/>
  <c r="J450" i="4"/>
  <c r="J17" i="4"/>
  <c r="J141" i="4"/>
  <c r="J337" i="4"/>
  <c r="J142" i="4"/>
  <c r="J265" i="4"/>
  <c r="J39" i="4"/>
  <c r="J353" i="4"/>
  <c r="J40" i="4"/>
  <c r="J266" i="4"/>
  <c r="J267" i="4"/>
  <c r="J143" i="4"/>
  <c r="J268" i="4"/>
  <c r="J269" i="4"/>
  <c r="J451" i="4"/>
  <c r="J452" i="4"/>
  <c r="J453" i="4"/>
  <c r="J454" i="4"/>
  <c r="J455" i="4"/>
  <c r="J270" i="4"/>
  <c r="J271" i="4"/>
  <c r="J97" i="4"/>
  <c r="J276" i="4"/>
  <c r="J456" i="4"/>
  <c r="J457" i="4"/>
  <c r="J458" i="4"/>
  <c r="J459" i="4"/>
  <c r="J277" i="4"/>
  <c r="J273" i="4"/>
  <c r="J274" i="4"/>
  <c r="J98" i="4"/>
  <c r="J99" i="4"/>
  <c r="J345" i="4"/>
  <c r="J275" i="4"/>
  <c r="J26" i="4"/>
  <c r="J11" i="4"/>
  <c r="J278" i="4"/>
  <c r="J101" i="4"/>
  <c r="J460" i="4"/>
  <c r="J279" i="4"/>
  <c r="J100" i="4"/>
  <c r="J102" i="4"/>
  <c r="J346" i="4"/>
  <c r="J461" i="4"/>
  <c r="J41" i="4"/>
  <c r="J462" i="4"/>
  <c r="J103" i="4"/>
  <c r="J107" i="4"/>
  <c r="J347" i="4"/>
  <c r="J280" i="4"/>
  <c r="J281" i="4"/>
  <c r="J105" i="4"/>
  <c r="J348" i="4"/>
  <c r="J27" i="4"/>
  <c r="J463" i="4"/>
  <c r="J282" i="4"/>
  <c r="J283" i="4"/>
  <c r="J480" i="4"/>
  <c r="J284" i="4"/>
  <c r="J285" i="4"/>
  <c r="J106" i="4"/>
  <c r="J286" i="4"/>
  <c r="J287" i="4"/>
  <c r="J481" i="4"/>
  <c r="J482" i="4"/>
  <c r="J349" i="4"/>
  <c r="J483" i="4"/>
  <c r="J485" i="4"/>
  <c r="J486" i="4"/>
  <c r="J489" i="4"/>
  <c r="J490" i="4"/>
  <c r="J542" i="4"/>
  <c r="J491" i="4"/>
  <c r="J492" i="4"/>
  <c r="J493" i="4"/>
  <c r="J494" i="4"/>
  <c r="J495" i="4"/>
  <c r="J496" i="4"/>
  <c r="J497" i="4"/>
  <c r="J498" i="4"/>
  <c r="J500" i="4"/>
  <c r="J501" i="4"/>
  <c r="J502" i="4"/>
  <c r="J503" i="4"/>
  <c r="J504" i="4"/>
  <c r="J288" i="4"/>
  <c r="J505" i="4"/>
  <c r="J289" i="4"/>
  <c r="J506" i="4"/>
  <c r="J507" i="4"/>
  <c r="J508" i="4"/>
  <c r="J509" i="4"/>
  <c r="J510" i="4"/>
  <c r="J511" i="4"/>
  <c r="J512" i="4"/>
  <c r="J513" i="4"/>
  <c r="J514" i="4"/>
  <c r="J515" i="4"/>
  <c r="J516" i="4"/>
  <c r="J517" i="4"/>
  <c r="J290" i="4"/>
  <c r="J291" i="4"/>
  <c r="J518" i="4"/>
  <c r="J519" i="4"/>
  <c r="J520" i="4"/>
  <c r="J521" i="4"/>
  <c r="J292" i="4"/>
  <c r="J293" i="4"/>
  <c r="J294" i="4"/>
  <c r="J295" i="4"/>
  <c r="J42" i="4"/>
  <c r="J296" i="4"/>
  <c r="J18" i="4"/>
  <c r="J522" i="4"/>
  <c r="J523" i="4"/>
  <c r="J524" i="4"/>
  <c r="J525" i="4"/>
  <c r="J526" i="4"/>
  <c r="J527" i="4"/>
  <c r="J528" i="4"/>
  <c r="J43" i="4"/>
  <c r="J529" i="4"/>
  <c r="J530" i="4"/>
  <c r="J531" i="4"/>
  <c r="J532" i="4"/>
  <c r="J533" i="4"/>
  <c r="J297" i="4"/>
  <c r="J298" i="4"/>
  <c r="J35" i="4"/>
  <c r="J44" i="4"/>
  <c r="J302" i="4"/>
  <c r="J534" i="4"/>
  <c r="J45" i="4"/>
  <c r="J303" i="4"/>
  <c r="J535" i="4"/>
  <c r="J299" i="4"/>
  <c r="J300" i="4"/>
  <c r="J536" i="4"/>
  <c r="J537" i="4"/>
  <c r="J538" i="4"/>
  <c r="J301" i="4"/>
  <c r="J539" i="4"/>
  <c r="J540" i="4"/>
  <c r="J304" i="4"/>
  <c r="J7" i="4"/>
  <c r="J46" i="4"/>
  <c r="J305" i="4"/>
  <c r="J541" i="4"/>
  <c r="J543" i="4"/>
  <c r="J306" i="4"/>
  <c r="J307" i="4"/>
  <c r="J47" i="4"/>
  <c r="J544" i="4"/>
  <c r="J3" i="4"/>
  <c r="J308" i="4"/>
  <c r="J309" i="4"/>
  <c r="J310" i="4"/>
  <c r="J311" i="4"/>
  <c r="J312" i="4"/>
  <c r="J2" i="4"/>
  <c r="J313" i="4"/>
  <c r="J314" i="4"/>
  <c r="J48" i="4"/>
  <c r="J49" i="4"/>
  <c r="J315" i="4"/>
  <c r="J316" i="4"/>
  <c r="J317" i="4"/>
  <c r="J545" i="4"/>
  <c r="J546" i="4"/>
  <c r="J318" i="4"/>
  <c r="J50" i="4"/>
  <c r="J51" i="4"/>
  <c r="J19" i="4"/>
  <c r="J547" i="4"/>
  <c r="J319" i="4"/>
  <c r="J320" i="4"/>
  <c r="J548" i="4"/>
  <c r="J52" i="4"/>
  <c r="J8" i="4"/>
  <c r="J321" i="4"/>
  <c r="J549" i="4"/>
  <c r="J53" i="4"/>
  <c r="J322" i="4"/>
  <c r="J323" i="4"/>
  <c r="J550" i="4"/>
  <c r="J552" i="4"/>
  <c r="J553" i="4"/>
  <c r="J551" i="4"/>
  <c r="J554" i="4"/>
  <c r="J555" i="4"/>
  <c r="J556" i="4"/>
  <c r="J557" i="4"/>
  <c r="J558" i="4"/>
  <c r="J559" i="4"/>
  <c r="J560" i="4"/>
  <c r="J561" i="4"/>
  <c r="J562" i="4"/>
  <c r="J563" i="4"/>
  <c r="J564" i="4"/>
  <c r="J565" i="4"/>
  <c r="J567" i="4"/>
  <c r="J499" i="4"/>
  <c r="J360" i="4"/>
  <c r="I385" i="4"/>
  <c r="I357" i="4"/>
  <c r="I378" i="4"/>
  <c r="I9" i="4"/>
  <c r="I396" i="4"/>
  <c r="I128" i="4"/>
  <c r="I391" i="4"/>
  <c r="I226" i="4"/>
  <c r="I377" i="4"/>
  <c r="I384" i="4"/>
  <c r="I387" i="4"/>
  <c r="I369" i="4"/>
  <c r="I129" i="4"/>
  <c r="I359" i="4"/>
  <c r="I394" i="4"/>
  <c r="I381" i="4"/>
  <c r="I365" i="4"/>
  <c r="I331" i="4"/>
  <c r="I208" i="4"/>
  <c r="I179" i="4"/>
  <c r="I382" i="4"/>
  <c r="I217" i="4"/>
  <c r="I192" i="4"/>
  <c r="I397" i="4"/>
  <c r="I231" i="4"/>
  <c r="I227" i="4"/>
  <c r="I376" i="4"/>
  <c r="I367" i="4"/>
  <c r="I375" i="4"/>
  <c r="I222" i="4"/>
  <c r="I398" i="4"/>
  <c r="I370" i="4"/>
  <c r="I158" i="4"/>
  <c r="I395" i="4"/>
  <c r="I383" i="4"/>
  <c r="I373" i="4"/>
  <c r="I163" i="4"/>
  <c r="I154" i="4"/>
  <c r="I374" i="4"/>
  <c r="I399" i="4"/>
  <c r="I366" i="4"/>
  <c r="I400" i="4"/>
  <c r="I110" i="4"/>
  <c r="I401" i="4"/>
  <c r="I402" i="4"/>
  <c r="I390" i="4"/>
  <c r="I203" i="4"/>
  <c r="I160" i="4"/>
  <c r="I372" i="4"/>
  <c r="I403" i="4"/>
  <c r="I162" i="4"/>
  <c r="I119" i="4"/>
  <c r="I144" i="4"/>
  <c r="I234" i="4"/>
  <c r="I215" i="4"/>
  <c r="I386" i="4"/>
  <c r="I133" i="4"/>
  <c r="I75" i="4"/>
  <c r="I91" i="4"/>
  <c r="I159" i="4"/>
  <c r="I149" i="4"/>
  <c r="I202" i="4"/>
  <c r="I393" i="4"/>
  <c r="I176" i="4"/>
  <c r="I87" i="4"/>
  <c r="I358" i="4"/>
  <c r="I198" i="4"/>
  <c r="I371" i="4"/>
  <c r="I404" i="4"/>
  <c r="I126" i="4"/>
  <c r="I389" i="4"/>
  <c r="I405" i="4"/>
  <c r="I388" i="4"/>
  <c r="I223" i="4"/>
  <c r="I62" i="4"/>
  <c r="I233" i="4"/>
  <c r="I212" i="4"/>
  <c r="I406" i="4"/>
  <c r="I354" i="4"/>
  <c r="I85" i="4"/>
  <c r="I407" i="4"/>
  <c r="I408" i="4"/>
  <c r="I145" i="4"/>
  <c r="I193" i="4"/>
  <c r="I182" i="4"/>
  <c r="I355" i="4"/>
  <c r="I89" i="4"/>
  <c r="I70" i="4"/>
  <c r="I197" i="4"/>
  <c r="I338" i="4"/>
  <c r="I151" i="4"/>
  <c r="I409" i="4"/>
  <c r="I410" i="4"/>
  <c r="I194" i="4"/>
  <c r="I79" i="4"/>
  <c r="I232" i="4"/>
  <c r="I368" i="4"/>
  <c r="I362" i="4"/>
  <c r="I88" i="4"/>
  <c r="I68" i="4"/>
  <c r="I326" i="4"/>
  <c r="I392" i="4"/>
  <c r="I121" i="4"/>
  <c r="I69" i="4"/>
  <c r="I111" i="4"/>
  <c r="I14" i="4"/>
  <c r="I411" i="4"/>
  <c r="I412" i="4"/>
  <c r="I112" i="4"/>
  <c r="I113" i="4"/>
  <c r="I344" i="4"/>
  <c r="I93" i="4"/>
  <c r="I216" i="4"/>
  <c r="I131" i="4"/>
  <c r="I132" i="4"/>
  <c r="I148" i="4"/>
  <c r="I164" i="4"/>
  <c r="I413" i="4"/>
  <c r="I414" i="4"/>
  <c r="I28" i="4"/>
  <c r="I181" i="4"/>
  <c r="I104" i="4"/>
  <c r="I116" i="4"/>
  <c r="I350" i="4"/>
  <c r="I235" i="4"/>
  <c r="I364" i="4"/>
  <c r="I155" i="4"/>
  <c r="I156" i="4"/>
  <c r="I21" i="4"/>
  <c r="I230" i="4"/>
  <c r="I157" i="4"/>
  <c r="I199" i="4"/>
  <c r="I61" i="4"/>
  <c r="I77" i="4"/>
  <c r="I415" i="4"/>
  <c r="I416" i="4"/>
  <c r="I417" i="4"/>
  <c r="I324" i="4"/>
  <c r="I228" i="4"/>
  <c r="I150" i="4"/>
  <c r="I120" i="4"/>
  <c r="I177" i="4"/>
  <c r="I229" i="4"/>
  <c r="I363" i="4"/>
  <c r="I146" i="4"/>
  <c r="I165" i="4"/>
  <c r="I361" i="4"/>
  <c r="I418" i="4"/>
  <c r="I161" i="4"/>
  <c r="I325" i="4"/>
  <c r="I225" i="4"/>
  <c r="I6" i="4"/>
  <c r="I183" i="4"/>
  <c r="I71" i="4"/>
  <c r="I33" i="4"/>
  <c r="I419" i="4"/>
  <c r="I152" i="4"/>
  <c r="I224" i="4"/>
  <c r="I80" i="4"/>
  <c r="I209" i="4"/>
  <c r="I34" i="4"/>
  <c r="I180" i="4"/>
  <c r="I420" i="4"/>
  <c r="I421" i="4"/>
  <c r="I204" i="4"/>
  <c r="I78" i="4"/>
  <c r="I64" i="4"/>
  <c r="I205" i="4"/>
  <c r="I220" i="4"/>
  <c r="I108" i="4"/>
  <c r="I221" i="4"/>
  <c r="I206" i="4"/>
  <c r="I236" i="4"/>
  <c r="I207" i="4"/>
  <c r="I147" i="4"/>
  <c r="I237" i="4"/>
  <c r="I422" i="4"/>
  <c r="I423" i="4"/>
  <c r="I424" i="4"/>
  <c r="I117" i="4"/>
  <c r="I54" i="4"/>
  <c r="I238" i="4"/>
  <c r="I166" i="4"/>
  <c r="I57" i="4"/>
  <c r="I32" i="4"/>
  <c r="I90" i="4"/>
  <c r="I118" i="4"/>
  <c r="I425" i="4"/>
  <c r="I59" i="4"/>
  <c r="I239" i="4"/>
  <c r="I195" i="4"/>
  <c r="I218" i="4"/>
  <c r="I130" i="4"/>
  <c r="I196" i="4"/>
  <c r="I342" i="4"/>
  <c r="I76" i="4"/>
  <c r="I58" i="4"/>
  <c r="I219" i="4"/>
  <c r="I426" i="4"/>
  <c r="I427" i="4"/>
  <c r="I122" i="4"/>
  <c r="I184" i="4"/>
  <c r="I67" i="4"/>
  <c r="I327" i="4"/>
  <c r="I185" i="4"/>
  <c r="I428" i="4"/>
  <c r="I134" i="4"/>
  <c r="I72" i="4"/>
  <c r="I56" i="4"/>
  <c r="I73" i="4"/>
  <c r="I86" i="4"/>
  <c r="I240" i="4"/>
  <c r="I109" i="4"/>
  <c r="I178" i="4"/>
  <c r="I135" i="4"/>
  <c r="I29" i="4"/>
  <c r="I24" i="4"/>
  <c r="I167" i="4"/>
  <c r="I241" i="4"/>
  <c r="I379" i="4"/>
  <c r="I213" i="4"/>
  <c r="I242" i="4"/>
  <c r="I168" i="4"/>
  <c r="I92" i="4"/>
  <c r="I328" i="4"/>
  <c r="I214" i="4"/>
  <c r="I330" i="4"/>
  <c r="I127" i="4"/>
  <c r="I431" i="4"/>
  <c r="I429" i="4"/>
  <c r="I430" i="4"/>
  <c r="I432" i="4"/>
  <c r="I81" i="4"/>
  <c r="I114" i="4"/>
  <c r="I210" i="4"/>
  <c r="I243" i="4"/>
  <c r="I115" i="4"/>
  <c r="I23" i="4"/>
  <c r="I244" i="4"/>
  <c r="I433" i="4"/>
  <c r="I82" i="4"/>
  <c r="I153" i="4"/>
  <c r="I4" i="4"/>
  <c r="I12" i="4"/>
  <c r="I211" i="4"/>
  <c r="I435" i="4"/>
  <c r="I13" i="4"/>
  <c r="I83" i="4"/>
  <c r="I84" i="4"/>
  <c r="I55" i="4"/>
  <c r="I436" i="4"/>
  <c r="I434" i="4"/>
  <c r="I438" i="4"/>
  <c r="I439" i="4"/>
  <c r="I440" i="4"/>
  <c r="I200" i="4"/>
  <c r="I95" i="4"/>
  <c r="I16" i="4"/>
  <c r="I340" i="4"/>
  <c r="I136" i="4"/>
  <c r="I245" i="4"/>
  <c r="I31" i="4"/>
  <c r="I341" i="4"/>
  <c r="I94" i="4"/>
  <c r="I201" i="4"/>
  <c r="I74" i="4"/>
  <c r="I36" i="4"/>
  <c r="I351" i="4"/>
  <c r="I96" i="4"/>
  <c r="I441" i="4"/>
  <c r="I352" i="4"/>
  <c r="I464" i="4"/>
  <c r="I465" i="4"/>
  <c r="I466" i="4"/>
  <c r="I467" i="4"/>
  <c r="I468" i="4"/>
  <c r="I15" i="4"/>
  <c r="I186" i="4"/>
  <c r="I123" i="4"/>
  <c r="I124" i="4"/>
  <c r="I187" i="4"/>
  <c r="I188" i="4"/>
  <c r="I246" i="4"/>
  <c r="I189" i="4"/>
  <c r="I247" i="4"/>
  <c r="I343" i="4"/>
  <c r="I469" i="4"/>
  <c r="I470" i="4"/>
  <c r="I125" i="4"/>
  <c r="I60" i="4"/>
  <c r="I248" i="4"/>
  <c r="I249" i="4"/>
  <c r="I190" i="4"/>
  <c r="I191" i="4"/>
  <c r="I471" i="4"/>
  <c r="I472" i="4"/>
  <c r="I473" i="4"/>
  <c r="I474" i="4"/>
  <c r="I475" i="4"/>
  <c r="I250" i="4"/>
  <c r="I251" i="4"/>
  <c r="I252" i="4"/>
  <c r="I380" i="4"/>
  <c r="I169" i="4"/>
  <c r="I253" i="4"/>
  <c r="I170" i="4"/>
  <c r="I171" i="4"/>
  <c r="I329" i="4"/>
  <c r="I254" i="4"/>
  <c r="I272" i="4"/>
  <c r="I172" i="4"/>
  <c r="I255" i="4"/>
  <c r="I63" i="4"/>
  <c r="I20" i="4"/>
  <c r="I173" i="4"/>
  <c r="I339" i="4"/>
  <c r="I25" i="4"/>
  <c r="I476" i="4"/>
  <c r="I174" i="4"/>
  <c r="I256" i="4"/>
  <c r="I65" i="4"/>
  <c r="I175" i="4"/>
  <c r="I66" i="4"/>
  <c r="I5" i="4"/>
  <c r="I257" i="4"/>
  <c r="I258" i="4"/>
  <c r="I477" i="4"/>
  <c r="I478" i="4"/>
  <c r="I479" i="4"/>
  <c r="I484" i="4"/>
  <c r="I487" i="4"/>
  <c r="I332" i="4"/>
  <c r="I488" i="4"/>
  <c r="I566" i="4"/>
  <c r="I437" i="4"/>
  <c r="I442" i="4"/>
  <c r="I443" i="4"/>
  <c r="I444" i="4"/>
  <c r="I259" i="4"/>
  <c r="I37" i="4"/>
  <c r="I138" i="4"/>
  <c r="I445" i="4"/>
  <c r="I446" i="4"/>
  <c r="I447" i="4"/>
  <c r="I448" i="4"/>
  <c r="I449" i="4"/>
  <c r="I22" i="4"/>
  <c r="I260" i="4"/>
  <c r="I333" i="4"/>
  <c r="I334" i="4"/>
  <c r="I335" i="4"/>
  <c r="I261" i="4"/>
  <c r="I262" i="4"/>
  <c r="I30" i="4"/>
  <c r="I10" i="4"/>
  <c r="I356" i="4"/>
  <c r="I38" i="4"/>
  <c r="I336" i="4"/>
  <c r="I137" i="4"/>
  <c r="I139" i="4"/>
  <c r="I263" i="4"/>
  <c r="I264" i="4"/>
  <c r="I140" i="4"/>
  <c r="I450" i="4"/>
  <c r="I17" i="4"/>
  <c r="I141" i="4"/>
  <c r="I337" i="4"/>
  <c r="I142" i="4"/>
  <c r="I265" i="4"/>
  <c r="I39" i="4"/>
  <c r="I353" i="4"/>
  <c r="I40" i="4"/>
  <c r="I266" i="4"/>
  <c r="I267" i="4"/>
  <c r="I143" i="4"/>
  <c r="I268" i="4"/>
  <c r="I269" i="4"/>
  <c r="I451" i="4"/>
  <c r="I452" i="4"/>
  <c r="I453" i="4"/>
  <c r="I454" i="4"/>
  <c r="I455" i="4"/>
  <c r="I270" i="4"/>
  <c r="I271" i="4"/>
  <c r="I97" i="4"/>
  <c r="I276" i="4"/>
  <c r="I456" i="4"/>
  <c r="I457" i="4"/>
  <c r="I458" i="4"/>
  <c r="I459" i="4"/>
  <c r="I277" i="4"/>
  <c r="I273" i="4"/>
  <c r="I274" i="4"/>
  <c r="I98" i="4"/>
  <c r="I99" i="4"/>
  <c r="I345" i="4"/>
  <c r="I275" i="4"/>
  <c r="I26" i="4"/>
  <c r="I11" i="4"/>
  <c r="I278" i="4"/>
  <c r="I101" i="4"/>
  <c r="I460" i="4"/>
  <c r="I279" i="4"/>
  <c r="I100" i="4"/>
  <c r="I102" i="4"/>
  <c r="I346" i="4"/>
  <c r="I461" i="4"/>
  <c r="I41" i="4"/>
  <c r="I462" i="4"/>
  <c r="I103" i="4"/>
  <c r="I107" i="4"/>
  <c r="I347" i="4"/>
  <c r="I280" i="4"/>
  <c r="I281" i="4"/>
  <c r="I105" i="4"/>
  <c r="I348" i="4"/>
  <c r="I27" i="4"/>
  <c r="I463" i="4"/>
  <c r="I282" i="4"/>
  <c r="I283" i="4"/>
  <c r="I480" i="4"/>
  <c r="I284" i="4"/>
  <c r="I285" i="4"/>
  <c r="I106" i="4"/>
  <c r="I286" i="4"/>
  <c r="I287" i="4"/>
  <c r="I481" i="4"/>
  <c r="I482" i="4"/>
  <c r="I349" i="4"/>
  <c r="I483" i="4"/>
  <c r="I485" i="4"/>
  <c r="I486" i="4"/>
  <c r="I489" i="4"/>
  <c r="I490" i="4"/>
  <c r="I542" i="4"/>
  <c r="I491" i="4"/>
  <c r="I492" i="4"/>
  <c r="I493" i="4"/>
  <c r="I494" i="4"/>
  <c r="I495" i="4"/>
  <c r="I496" i="4"/>
  <c r="I497" i="4"/>
  <c r="I498" i="4"/>
  <c r="I500" i="4"/>
  <c r="I501" i="4"/>
  <c r="I502" i="4"/>
  <c r="I503" i="4"/>
  <c r="I504" i="4"/>
  <c r="I288" i="4"/>
  <c r="I505" i="4"/>
  <c r="I289" i="4"/>
  <c r="I506" i="4"/>
  <c r="I507" i="4"/>
  <c r="I508" i="4"/>
  <c r="I509" i="4"/>
  <c r="I510" i="4"/>
  <c r="I511" i="4"/>
  <c r="I512" i="4"/>
  <c r="I513" i="4"/>
  <c r="I514" i="4"/>
  <c r="I515" i="4"/>
  <c r="I516" i="4"/>
  <c r="I517" i="4"/>
  <c r="I290" i="4"/>
  <c r="I291" i="4"/>
  <c r="I518" i="4"/>
  <c r="I519" i="4"/>
  <c r="I520" i="4"/>
  <c r="I521" i="4"/>
  <c r="I292" i="4"/>
  <c r="I293" i="4"/>
  <c r="I294" i="4"/>
  <c r="I295" i="4"/>
  <c r="I42" i="4"/>
  <c r="I296" i="4"/>
  <c r="I18" i="4"/>
  <c r="I522" i="4"/>
  <c r="I523" i="4"/>
  <c r="I524" i="4"/>
  <c r="I525" i="4"/>
  <c r="I526" i="4"/>
  <c r="I527" i="4"/>
  <c r="I528" i="4"/>
  <c r="I43" i="4"/>
  <c r="I529" i="4"/>
  <c r="I530" i="4"/>
  <c r="I531" i="4"/>
  <c r="I532" i="4"/>
  <c r="I533" i="4"/>
  <c r="I297" i="4"/>
  <c r="I298" i="4"/>
  <c r="I35" i="4"/>
  <c r="I44" i="4"/>
  <c r="I302" i="4"/>
  <c r="I534" i="4"/>
  <c r="I45" i="4"/>
  <c r="I303" i="4"/>
  <c r="I535" i="4"/>
  <c r="I299" i="4"/>
  <c r="I300" i="4"/>
  <c r="I536" i="4"/>
  <c r="I537" i="4"/>
  <c r="I538" i="4"/>
  <c r="I301" i="4"/>
  <c r="I539" i="4"/>
  <c r="I540" i="4"/>
  <c r="I304" i="4"/>
  <c r="I7" i="4"/>
  <c r="I46" i="4"/>
  <c r="I305" i="4"/>
  <c r="I541" i="4"/>
  <c r="I543" i="4"/>
  <c r="I306" i="4"/>
  <c r="I307" i="4"/>
  <c r="I47" i="4"/>
  <c r="I544" i="4"/>
  <c r="I3" i="4"/>
  <c r="I308" i="4"/>
  <c r="I309" i="4"/>
  <c r="I310" i="4"/>
  <c r="I311" i="4"/>
  <c r="I312" i="4"/>
  <c r="I2" i="4"/>
  <c r="I313" i="4"/>
  <c r="I314" i="4"/>
  <c r="I48" i="4"/>
  <c r="I49" i="4"/>
  <c r="I315" i="4"/>
  <c r="I316" i="4"/>
  <c r="I317" i="4"/>
  <c r="I545" i="4"/>
  <c r="I546" i="4"/>
  <c r="I318" i="4"/>
  <c r="I50" i="4"/>
  <c r="I51" i="4"/>
  <c r="I19" i="4"/>
  <c r="I547" i="4"/>
  <c r="I319" i="4"/>
  <c r="I320" i="4"/>
  <c r="I548" i="4"/>
  <c r="I52" i="4"/>
  <c r="I8" i="4"/>
  <c r="I321" i="4"/>
  <c r="I549" i="4"/>
  <c r="I53" i="4"/>
  <c r="I322" i="4"/>
  <c r="I323" i="4"/>
  <c r="I550" i="4"/>
  <c r="I552" i="4"/>
  <c r="I553" i="4"/>
  <c r="I551" i="4"/>
  <c r="I554" i="4"/>
  <c r="I555" i="4"/>
  <c r="I556" i="4"/>
  <c r="I557" i="4"/>
  <c r="I558" i="4"/>
  <c r="I559" i="4"/>
  <c r="I560" i="4"/>
  <c r="I561" i="4"/>
  <c r="I562" i="4"/>
  <c r="I563" i="4"/>
  <c r="I564" i="4"/>
  <c r="I565" i="4"/>
  <c r="I567" i="4"/>
  <c r="I499" i="4"/>
  <c r="I360" i="4"/>
  <c r="P3" i="2"/>
  <c r="P4" i="2"/>
  <c r="P5" i="2"/>
  <c r="P6" i="2"/>
  <c r="P7" i="2"/>
  <c r="P8" i="2"/>
  <c r="P9" i="2"/>
  <c r="P10" i="2"/>
  <c r="P2" i="2"/>
  <c r="O3" i="2"/>
  <c r="O4" i="2"/>
  <c r="O5" i="2"/>
  <c r="O6" i="2"/>
  <c r="O7" i="2"/>
  <c r="O8" i="2"/>
  <c r="O9" i="2"/>
  <c r="O10" i="2"/>
  <c r="O2" i="2"/>
  <c r="N3" i="2"/>
  <c r="N4" i="2"/>
  <c r="N5" i="2"/>
  <c r="N6" i="2"/>
  <c r="N7" i="2"/>
  <c r="N8" i="2"/>
  <c r="N9" i="2"/>
  <c r="N10" i="2"/>
  <c r="N2" i="2"/>
  <c r="W3" i="1"/>
  <c r="W4" i="1"/>
  <c r="W5" i="1"/>
  <c r="W6" i="1"/>
  <c r="W7" i="1"/>
  <c r="W8" i="1"/>
  <c r="W9" i="1"/>
  <c r="W10" i="1"/>
  <c r="W2" i="1"/>
  <c r="U3" i="1"/>
  <c r="U4" i="1"/>
  <c r="U5" i="1"/>
  <c r="U6" i="1"/>
  <c r="U7" i="1"/>
  <c r="U8" i="1"/>
  <c r="U9" i="1"/>
  <c r="U10" i="1"/>
  <c r="U2" i="1"/>
  <c r="T3" i="1"/>
  <c r="T4" i="1"/>
  <c r="T5" i="1"/>
  <c r="T6" i="1"/>
  <c r="T7" i="1"/>
  <c r="T8" i="1"/>
  <c r="T9" i="1"/>
  <c r="T10" i="1"/>
  <c r="T2" i="1"/>
  <c r="N3" i="1"/>
  <c r="N4" i="1"/>
  <c r="N5" i="1"/>
  <c r="N6" i="1"/>
  <c r="N7" i="1"/>
  <c r="N8" i="1"/>
  <c r="N9" i="1"/>
  <c r="N2" i="1"/>
  <c r="T11" i="1" l="1"/>
  <c r="D16" i="3"/>
  <c r="D27" i="3"/>
  <c r="D10" i="3"/>
  <c r="D9" i="3"/>
  <c r="D8" i="3"/>
  <c r="D6" i="3"/>
  <c r="D12" i="3"/>
  <c r="D26" i="3"/>
  <c r="D23" i="3"/>
  <c r="D22" i="3"/>
  <c r="D21" i="3"/>
  <c r="D5" i="3"/>
  <c r="D14" i="3"/>
  <c r="D13" i="3"/>
  <c r="D11" i="3"/>
  <c r="D25" i="3"/>
  <c r="D7" i="3"/>
  <c r="D20" i="3"/>
  <c r="D4" i="3"/>
  <c r="D24" i="3"/>
  <c r="D19" i="3"/>
  <c r="D3" i="3"/>
  <c r="D15" i="3"/>
  <c r="D2" i="3"/>
  <c r="D18" i="3"/>
  <c r="C28" i="3"/>
  <c r="D17" i="3"/>
</calcChain>
</file>

<file path=xl/sharedStrings.xml><?xml version="1.0" encoding="utf-8"?>
<sst xmlns="http://schemas.openxmlformats.org/spreadsheetml/2006/main" count="2520" uniqueCount="1164">
  <si>
    <t>First user primary channel group (Default Channel Group)</t>
  </si>
  <si>
    <t>Engaged sessions</t>
  </si>
  <si>
    <t>Engagement rate</t>
  </si>
  <si>
    <t>Engaged sessions per user</t>
  </si>
  <si>
    <t>Average engagement time</t>
  </si>
  <si>
    <t>Impressions</t>
  </si>
  <si>
    <t>Event count</t>
  </si>
  <si>
    <t>Total revenue</t>
  </si>
  <si>
    <t>Direct</t>
  </si>
  <si>
    <t>11s</t>
  </si>
  <si>
    <t>Organic Search</t>
  </si>
  <si>
    <t>16s</t>
  </si>
  <si>
    <t>Referral</t>
  </si>
  <si>
    <t>42s</t>
  </si>
  <si>
    <t>Paid Search</t>
  </si>
  <si>
    <t>0s</t>
  </si>
  <si>
    <t>Organic Social</t>
  </si>
  <si>
    <t>Organic Shopping</t>
  </si>
  <si>
    <t>30s</t>
  </si>
  <si>
    <t>Organic Video</t>
  </si>
  <si>
    <t>7s</t>
  </si>
  <si>
    <t>Cross-network</t>
  </si>
  <si>
    <t>Email</t>
  </si>
  <si>
    <t>Session primary channel group</t>
  </si>
  <si>
    <t>Users</t>
  </si>
  <si>
    <t>Sessions</t>
  </si>
  <si>
    <t>Key events</t>
  </si>
  <si>
    <t>6s</t>
  </si>
  <si>
    <t>12s</t>
  </si>
  <si>
    <t>33s</t>
  </si>
  <si>
    <t>Unassigned</t>
  </si>
  <si>
    <t>13s</t>
  </si>
  <si>
    <t>1s</t>
  </si>
  <si>
    <t>9s</t>
  </si>
  <si>
    <t>23s</t>
  </si>
  <si>
    <t>page_view</t>
  </si>
  <si>
    <t>session_start</t>
  </si>
  <si>
    <t>view_promotion</t>
  </si>
  <si>
    <t>predicted_top_spenders</t>
  </si>
  <si>
    <t>top_spenders</t>
  </si>
  <si>
    <t>first_visit</t>
  </si>
  <si>
    <t>view_item_list</t>
  </si>
  <si>
    <t>user_engagement</t>
  </si>
  <si>
    <t>new_recent_active_user</t>
  </si>
  <si>
    <t>view_item</t>
  </si>
  <si>
    <t>select_promotion</t>
  </si>
  <si>
    <t>select_item</t>
  </si>
  <si>
    <t>new_engaged_user</t>
  </si>
  <si>
    <t>scroll</t>
  </si>
  <si>
    <t>add_to_cart</t>
  </si>
  <si>
    <t>san_francisco_users</t>
  </si>
  <si>
    <t>view_cart</t>
  </si>
  <si>
    <t>non_purchasers</t>
  </si>
  <si>
    <t>begin_checkout</t>
  </si>
  <si>
    <t>remove_from_cart</t>
  </si>
  <si>
    <t>add_shipping_info</t>
  </si>
  <si>
    <t>add_payment_info</t>
  </si>
  <si>
    <t>view_search_results</t>
  </si>
  <si>
    <t>purchase</t>
  </si>
  <si>
    <t>add_to_wishlist</t>
  </si>
  <si>
    <t>errors</t>
  </si>
  <si>
    <t>Landing page</t>
  </si>
  <si>
    <t>/</t>
  </si>
  <si>
    <t>(not set)</t>
  </si>
  <si>
    <t>/product/chrome-dino-googler-accessory-pack-ggoegfda213799</t>
  </si>
  <si>
    <t>14s</t>
  </si>
  <si>
    <t>/canada</t>
  </si>
  <si>
    <t>/product/google-ripl-forest-green-bottle-ggoegdhh220199</t>
  </si>
  <si>
    <t>8s</t>
  </si>
  <si>
    <t>/shop/apparel</t>
  </si>
  <si>
    <t>22s</t>
  </si>
  <si>
    <t>/shop/lifestyle/eco-friendly</t>
  </si>
  <si>
    <t>25s</t>
  </si>
  <si>
    <t>/shop/apparel/mens</t>
  </si>
  <si>
    <t>21s</t>
  </si>
  <si>
    <t>/shop/lifestyle/bags</t>
  </si>
  <si>
    <t>/shop/shop-by-brand/youtube</t>
  </si>
  <si>
    <t>17s</t>
  </si>
  <si>
    <t>/product/chrome-dino-collectible-figurines-ggoegabj125299</t>
  </si>
  <si>
    <t>/shop/lifestyle/drinkware</t>
  </si>
  <si>
    <t>/canada/fr</t>
  </si>
  <si>
    <t>10s</t>
  </si>
  <si>
    <t>/checkout</t>
  </si>
  <si>
    <t>/account</t>
  </si>
  <si>
    <t>/shop/new</t>
  </si>
  <si>
    <t>/product/google-mini-kick-ball-ggoegfsr022099</t>
  </si>
  <si>
    <t>3s</t>
  </si>
  <si>
    <t>/product/google-campus-bike-ggoegcba096099</t>
  </si>
  <si>
    <t>/canada/product/google-heather-forest-tee-ggcngxxx1044</t>
  </si>
  <si>
    <t>/shop/clearance</t>
  </si>
  <si>
    <t>/product/for-everyone-google-tee-ggoegxxx1802</t>
  </si>
  <si>
    <t>/product/super-g-timbuk2-recycled-backpack-ggoegbrb207199</t>
  </si>
  <si>
    <t>/canada/shop/apparel/mens-unisex</t>
  </si>
  <si>
    <t>/product/google-hologram-mtv-campus-sticker-ggoegcka198299</t>
  </si>
  <si>
    <t>/product/google-bear-baby-blanket-beige-ggoegcbd164599</t>
  </si>
  <si>
    <t>/shop/shop-by-brand/android</t>
  </si>
  <si>
    <t>/shop/stationery</t>
  </si>
  <si>
    <t>19s</t>
  </si>
  <si>
    <t>/shop/shop-by-brand/google</t>
  </si>
  <si>
    <t>/product/google-sticker-ggoegcka166399</t>
  </si>
  <si>
    <t>/shop-by-brand/google</t>
  </si>
  <si>
    <t>/shop/apparel/headgear</t>
  </si>
  <si>
    <t>/product/chrome-dino-warm-and-cozy-accessory-pack-ggoegfda213899</t>
  </si>
  <si>
    <t>/basket.html</t>
  </si>
  <si>
    <t>4s</t>
  </si>
  <si>
    <t>/search</t>
  </si>
  <si>
    <t>/shop/womens</t>
  </si>
  <si>
    <t>20s</t>
  </si>
  <si>
    <t>/shop/collections/chrome-dino</t>
  </si>
  <si>
    <t>/product/chrome-dino-dark-mode-collectible-ggoegabq170299</t>
  </si>
  <si>
    <t>/product/google-cloud-unisex-onyx-zip-hoodie-ggoecxxx1898</t>
  </si>
  <si>
    <t>/shop/apparel/womens</t>
  </si>
  <si>
    <t>5s</t>
  </si>
  <si>
    <t>/shop/lifestyle</t>
  </si>
  <si>
    <t>/shop/lifestyle/fun-and-games</t>
  </si>
  <si>
    <t>/canada/shop/apparel/headgear</t>
  </si>
  <si>
    <t>/product/chrome-dino-marine-layer-tee-ggoegxxx1194</t>
  </si>
  <si>
    <t>/product/collections/super-g-tahoe-unisex-black-puffer-vest-ggoegxxx2053</t>
  </si>
  <si>
    <t>/shop/collections/view-all-campus-collection</t>
  </si>
  <si>
    <t>/shop/shop-by-brand/google-cloud</t>
  </si>
  <si>
    <t>/product/google-cloud-unisex-onyx-tee-ggoecxxx1907</t>
  </si>
  <si>
    <t>/product/mommy-works-at-google-book-ggoegfbq156799</t>
  </si>
  <si>
    <t>/shop/socks</t>
  </si>
  <si>
    <t>/Google Redesign/Stationery</t>
  </si>
  <si>
    <t>/product/chrome-dino-game-over-mug-ggoegdwb211499</t>
  </si>
  <si>
    <t>/product/google-black-eco-zip-hoodie-ggoegxxx1648</t>
  </si>
  <si>
    <t>/product/daddy-works-at-google-book-ggoegfbq156899</t>
  </si>
  <si>
    <t>/product/google-noogler-hat-patch-ggoegcba198799</t>
  </si>
  <si>
    <t>/product/google-sensory-support-event-kit-ggcogcbq218799</t>
  </si>
  <si>
    <t>/shop/shop-by-brand</t>
  </si>
  <si>
    <t>/product/google-gradient-blue-sunglasses-ggoeghga174399</t>
  </si>
  <si>
    <t>/product/super-g-brick-puzzle-set-ggoegfba200999</t>
  </si>
  <si>
    <t>/product/chrome-dino-hit-the-slopes-sweater-ggoegxxx2244</t>
  </si>
  <si>
    <t>/product/google-onyx-water-bottle-ggoegdhb185499</t>
  </si>
  <si>
    <t>/product/google-recycled-black-backpack-ggoegbrb186599</t>
  </si>
  <si>
    <t>/product/google-ripl-ocean-blue-bottle-ggoegdhc186099</t>
  </si>
  <si>
    <t>/shop/youtube</t>
  </si>
  <si>
    <t>/product/google-cloud-full-zip-packable-jacket-ggoecxxx1885</t>
  </si>
  <si>
    <t>/product/google-camp-mug-white-ggoegdwq183599</t>
  </si>
  <si>
    <t>/shop/apparel/kids</t>
  </si>
  <si>
    <t>/product/google-vintage-washed-plum-sweatshirt-ggoegxxx2038</t>
  </si>
  <si>
    <t>/product/emoji-kitchen-sticker-sheet-ggoegoka209499</t>
  </si>
  <si>
    <t>/return-policy</t>
  </si>
  <si>
    <t>/product/google-indigo-onesie-ggoegxxx2000</t>
  </si>
  <si>
    <t>/shop/mens</t>
  </si>
  <si>
    <t>/25thBirthday</t>
  </si>
  <si>
    <t>/shop/stationery/stickers</t>
  </si>
  <si>
    <t>/product/google-cloud-cap-ggoecapb180310</t>
  </si>
  <si>
    <t>/product/google-cloud-lanyard-ggoeccbq208499</t>
  </si>
  <si>
    <t>/product/google-cloud-journal-ggoecolj164299</t>
  </si>
  <si>
    <t>/product/google-eco-tee-black-ggoegxxx1189</t>
  </si>
  <si>
    <t>/shop/collections</t>
  </si>
  <si>
    <t>/shop/drinkware</t>
  </si>
  <si>
    <t>/product/google-cloud-clay-mug-ggoegdwq180999</t>
  </si>
  <si>
    <t>/Chrome+Dino</t>
  </si>
  <si>
    <t>/Holiday</t>
  </si>
  <si>
    <t>/product/google-classic-white-onesie-ggoegxxx1962</t>
  </si>
  <si>
    <t>/product/super-g-2-in-1-bottle-ggoegdhq210399</t>
  </si>
  <si>
    <t>/product/google-enamel-pin-ggoegcba207299</t>
  </si>
  <si>
    <t>/shop/apparel/accessories</t>
  </si>
  <si>
    <t>/product/chrome-dino-game-over-cap-ggoeghpb227099</t>
  </si>
  <si>
    <t>/product/google-bamboo-lid-recycled-bottle-ggoegdhj174799</t>
  </si>
  <si>
    <t>/product/google-cloud-brick-puzzle-set-ggoecfba200899</t>
  </si>
  <si>
    <t>53s</t>
  </si>
  <si>
    <t>/product/google-cloud-skyline-backpack-ggoecbrj222499</t>
  </si>
  <si>
    <t>/product/google-pen-bright-blue-ggoegoac123799</t>
  </si>
  <si>
    <t>/shop/lifestyle/small-goods</t>
  </si>
  <si>
    <t>/canada/return-policy</t>
  </si>
  <si>
    <t>/product/google-fill-it-forward-bottle-ggoegdhr209899</t>
  </si>
  <si>
    <t>/product/chrome-dino-socks-ggoegakb165910</t>
  </si>
  <si>
    <t>/product/google-cloud-sticker-ggoecckq173599</t>
  </si>
  <si>
    <t>/shop/collections/google-bike</t>
  </si>
  <si>
    <t>18s</t>
  </si>
  <si>
    <t>/canada/shop/apparel</t>
  </si>
  <si>
    <t>/product/google-dune-paracord-bottle-ggoegdhk211199</t>
  </si>
  <si>
    <t>/product/google-vintage-wash-grey-pullover-ggoegxxx2235</t>
  </si>
  <si>
    <t>/product/google-womens-eco-tee-black-ggoegxxx1190</t>
  </si>
  <si>
    <t>/shop/stationery/notebooks-journals</t>
  </si>
  <si>
    <t>/product/google-black-wheat-pen-ggoegoab177499</t>
  </si>
  <si>
    <t>/product/google-eco-tee-white-ggoegxxx2134</t>
  </si>
  <si>
    <t>/product/google-oatmeal-bear-ear-baby-hat-ggoegawd170710</t>
  </si>
  <si>
    <t>/product/google-yosemite-windbreaker-ggoegxxx2217</t>
  </si>
  <si>
    <t>/shop/headgear</t>
  </si>
  <si>
    <t>/Google+Bike</t>
  </si>
  <si>
    <t>/product/google-25th-birthday-hoodie-ggoegxxx2198</t>
  </si>
  <si>
    <t>/product/youtube-kids-sprinkle-toast-keychain-ggoeycba182399</t>
  </si>
  <si>
    <t>/frequently-asked-questions</t>
  </si>
  <si>
    <t>27s</t>
  </si>
  <si>
    <t>/product/google-baby-stan-stuffie-ggoegfdh219499</t>
  </si>
  <si>
    <t>/product/google-canyonlands-sweatshirt-ggoegxxx2219</t>
  </si>
  <si>
    <t>/product/google-cloud-heather-grey-polo-ggoecxxx1894</t>
  </si>
  <si>
    <t>/product/google-indigo-polo-shirt-ggoegxxx1899</t>
  </si>
  <si>
    <t>/product/google-retro-classic-sunglasses-ggoegcgb197999</t>
  </si>
  <si>
    <t>32s</t>
  </si>
  <si>
    <t>/product/youtube-kids-character-sticker-sheet-ggoeycka182799</t>
  </si>
  <si>
    <t>/Collections</t>
  </si>
  <si>
    <t>/Eco+Friendly</t>
  </si>
  <si>
    <t>/product/chrome-dino-glow-in-the-dark-sticker-ggoegoka212399</t>
  </si>
  <si>
    <t>44s</t>
  </si>
  <si>
    <t>/product/google-bike-socks-ggoegakc171799</t>
  </si>
  <si>
    <t>/product/google-classic-black-lanyard-ggoegcbb208599</t>
  </si>
  <si>
    <t>26s</t>
  </si>
  <si>
    <t>/product/google-crewneck-sweatshirt-black-ggoegxxx1737</t>
  </si>
  <si>
    <t>/product/google-pen-red-ggoegoar124299</t>
  </si>
  <si>
    <t>/product/google-recycled-canvas-tote-ggoegbjk208399</t>
  </si>
  <si>
    <t>/store.html</t>
  </si>
  <si>
    <t>/product/android-caf-mug-ggoeadwb223299</t>
  </si>
  <si>
    <t>/product/chrome-dino-glow-in-the-dark-unisex-tee-ggoegxxx2075</t>
  </si>
  <si>
    <t>/product/chrome-dino-recycled-backpack-ggoegbrb212599</t>
  </si>
  <si>
    <t>/product/google-bike-eco-tee-ggoegxxx1718</t>
  </si>
  <si>
    <t>/product/google-new-york-city-journal-ggoegocb206599</t>
  </si>
  <si>
    <t>/product/google-recycled-memo-notebook-set-ggoegolb178999</t>
  </si>
  <si>
    <t>/product/google-sherpa-black-zip-hoodie-ggoegxxx1998</t>
  </si>
  <si>
    <t>/product/youtube-black-zip-hoodie-ggoeyxxx1801</t>
  </si>
  <si>
    <t>/shipping-information</t>
  </si>
  <si>
    <t>/shop-by-brand/gfiber</t>
  </si>
  <si>
    <t>/shop/collections/kid-approved</t>
  </si>
  <si>
    <t>/product/chrome-dino-keychain-ggoegcba195199</t>
  </si>
  <si>
    <t>/product/for-everyone-lanyard-ggoegcba195399</t>
  </si>
  <si>
    <t>/product/g25gle-birthday-mug-ggoegdwq223899</t>
  </si>
  <si>
    <t>/product/google-crimson-tumbler-ggoegdnr208299</t>
  </si>
  <si>
    <t>/product/google-inspired-yellow-notebook-ggoegoct190999</t>
  </si>
  <si>
    <t>/product/hello-android-black-tee-ggoeaxxx2268</t>
  </si>
  <si>
    <t>/shop/greeting-cards</t>
  </si>
  <si>
    <t>/product/google-nomad-tech-bag-ggoegblj211999</t>
  </si>
  <si>
    <t>/product/google-utensil-set-ggoegcbc166599</t>
  </si>
  <si>
    <t>/Google+Redesign/Stationery</t>
  </si>
  <si>
    <t>34s</t>
  </si>
  <si>
    <t>/canada/account</t>
  </si>
  <si>
    <t>/product/chrome-dino-floating-pen-ggoegoah216799</t>
  </si>
  <si>
    <t>/product/google-horizon-navy-fleece-womens-jacket-ggoegxxx2030</t>
  </si>
  <si>
    <t>/product/google-mouse-pad-navy-ggoegabl100799</t>
  </si>
  <si>
    <t>/product/google-vintage-washed-russet-sweatshirt-ggoegxxx2039</t>
  </si>
  <si>
    <t>/product/google-vintage-washed-shadow-hoodie-ggoegxxx1890</t>
  </si>
  <si>
    <t>/product/youtube-iconic-play-pin-ggoeycbr138999</t>
  </si>
  <si>
    <t>/sensorykit</t>
  </si>
  <si>
    <t>/shop/apparel/socks</t>
  </si>
  <si>
    <t>/canada/product/new/chrome-dino-hit-the-slopes-sweater-ggcngxxx2244</t>
  </si>
  <si>
    <t>/product/android-domed-lapel-pin-ggoeacbh217799</t>
  </si>
  <si>
    <t>/product/google-doogler-mewgler-variety-pack-ggcogoba211699</t>
  </si>
  <si>
    <t>/product/google-horizon-navy-fleece-unisex-jacket-ggoegxxx2029</t>
  </si>
  <si>
    <t>/product/super-g-eco-bucket-hat-ggoeghpb211899</t>
  </si>
  <si>
    <t>/product/super-g-eco-polo-shirt-ggoegxxx1900</t>
  </si>
  <si>
    <t>/shop/collections/super-g</t>
  </si>
  <si>
    <t>/Campus+Collection/New</t>
  </si>
  <si>
    <t>/product/android-chroma-bottle-ggoeadhb219699</t>
  </si>
  <si>
    <t>/product/chrome-dino-camp-shirt-ggoegxxx2003</t>
  </si>
  <si>
    <t>/product/chrome-dino-light-up-water-bottle-ggoegdhb163199</t>
  </si>
  <si>
    <t>/product/google-bike-floating-pen-ggoegoat216999</t>
  </si>
  <si>
    <t>/product/google-fluffy-dog-plush-ggoegknq171499</t>
  </si>
  <si>
    <t>/product/google-kai-blue-sweatshirt-ggoegxxx2128</t>
  </si>
  <si>
    <t>/product/google-maps-pin-patch-ggoegcba198699</t>
  </si>
  <si>
    <t>/product/google-maps-pin-tee-ggoemxxx1641</t>
  </si>
  <si>
    <t>/product/google-recycled-drawstring-bag-ggoegbba175499</t>
  </si>
  <si>
    <t>/product/google-vail-unisex-grey-puffer-jacket-ggoegxxx2052</t>
  </si>
  <si>
    <t>/product/google-wood-cube-puzzle-ggoegcba186199</t>
  </si>
  <si>
    <t>/product/super-g-eco-belt-bag-ggoegbpb212499</t>
  </si>
  <si>
    <t>/apparel/accessories</t>
  </si>
  <si>
    <t>/cookie-policy</t>
  </si>
  <si>
    <t>1m 10s</t>
  </si>
  <si>
    <t>/gpsmap</t>
  </si>
  <si>
    <t>2s</t>
  </si>
  <si>
    <t>/product/google-denali-unisex-puffer-vest-ggoegxxx2226</t>
  </si>
  <si>
    <t>/product/google-elephant-baby-blanket-ggoegcbj178099</t>
  </si>
  <si>
    <t>/product/google-marine-layer-afternoon-hoodie-ggoegxxx2154</t>
  </si>
  <si>
    <t>/product/google-seafoam-straw-tumbler-ggoegdnh210599</t>
  </si>
  <si>
    <t>/product/google-strap-hat-black-ggoeghpb120910</t>
  </si>
  <si>
    <t>28s</t>
  </si>
  <si>
    <t>/product/google-voyager-bottle-ggoegdhb187799</t>
  </si>
  <si>
    <t>/product/youtube-icon-patch-ggoeycba198999</t>
  </si>
  <si>
    <t>/product/youtube-ultralight-embroidered-sweatshirt-ggoeyxxx1734</t>
  </si>
  <si>
    <t>/shop/collections/doogler</t>
  </si>
  <si>
    <t>/product/chrome-dino-ultralight-sweatshirt-ggoegxxx1952</t>
  </si>
  <si>
    <t>/product/emoji-outdoors-nalgene-bottle-ggoegdha209599</t>
  </si>
  <si>
    <t>/product/google-black-classic-youth-tee-ggoegxxx1965</t>
  </si>
  <si>
    <t>/product/google-koa-french-terry-zip-ggoegxxx2127</t>
  </si>
  <si>
    <t>/product/google-new-york-city-icon-mug-ggoegdwb208199</t>
  </si>
  <si>
    <t>/product/google-sea-glass-bottle-ggoegdhh170499</t>
  </si>
  <si>
    <t>/product/google-soft-frisbee-red-ggoegknr166699</t>
  </si>
  <si>
    <t>/product/google-wooden-yo-yo-ggoegcbd165799</t>
  </si>
  <si>
    <t>/product/super-g-ultralight-sweatshirt-ggoegxxx1706</t>
  </si>
  <si>
    <t>36s</t>
  </si>
  <si>
    <t>/product/youtube-marled-black-tee-ggoeyxxx2046</t>
  </si>
  <si>
    <t>/shop</t>
  </si>
  <si>
    <t>/collections/lunar-new-year</t>
  </si>
  <si>
    <t>/product/doogler-cookie-jar-ggoegpbq187699</t>
  </si>
  <si>
    <t>/product/google-cloud-patch-ggoeccba198599</t>
  </si>
  <si>
    <t>/product/google-large-standard-journal-grey-ggoegocj093999</t>
  </si>
  <si>
    <t>/product/google-memegen-patch-ggoegcba174099</t>
  </si>
  <si>
    <t>/product/youtube-expressive-socks-ggoeyaxa197410</t>
  </si>
  <si>
    <t>/canada/shop/new</t>
  </si>
  <si>
    <t>/product/android-iconic-sticker-sheet-ggoeafkq130699</t>
  </si>
  <si>
    <t>/product/chrome-dino-glow-in-the-dark-toddler-tee-ggoegxxx1959</t>
  </si>
  <si>
    <t>/product/google-city-black-tote-backpack-ggoegbrb222399</t>
  </si>
  <si>
    <t>/product/google-eco-friendly-blue-duffel-ggoegbmc177699</t>
  </si>
  <si>
    <t>/product/google-full-of-pride-cap-ggoeghpk214899</t>
  </si>
  <si>
    <t>/product/google-large-wave-tumbler-ggoegdnl210699</t>
  </si>
  <si>
    <t>/product/google-medium-pet-collar-blue-green-ggoegcba139599</t>
  </si>
  <si>
    <t>/product/google-shoreline-water-bottle-ggoecdhq163999</t>
  </si>
  <si>
    <t>/product/google-tricyle-toddler-tee-ggoegxxx1719</t>
  </si>
  <si>
    <t>/product/super-g-washed-cap-ggoegapb171210</t>
  </si>
  <si>
    <t>/product/super-g-zion-eco-beanie-ggoeghpe221610</t>
  </si>
  <si>
    <t>/product/android-pocket-tee-green-ggoeaxxx1296</t>
  </si>
  <si>
    <t>/product/google-doogler-baja-dog-collar-ggoegxxx2027</t>
  </si>
  <si>
    <t>/product/google-doogler-toddler-tee-ggoegxxx2079</t>
  </si>
  <si>
    <t>/product/google-eco-wood-magnet-ggoegoba202099</t>
  </si>
  <si>
    <t>/product/google-gradient-yellow-sunglasses-ggoeghga174499</t>
  </si>
  <si>
    <t>/product/google-land-sea-nalgene-water-bottle-ggoegdhg162299</t>
  </si>
  <si>
    <t>/product/google-recycled-everyday-black-tote-ggoegbjb227199</t>
  </si>
  <si>
    <t>/product/google-speckled-mug-ggoegdwj178299</t>
  </si>
  <si>
    <t>/product/google-unisex-expedition-half-zip-ggoegxxx1895</t>
  </si>
  <si>
    <t>1m 28s</t>
  </si>
  <si>
    <t>/product/google-unisex-jogger-ggoegxxx1765</t>
  </si>
  <si>
    <t>/product/super-g-eco-wood-zipper-pull-ggoeccbq220999</t>
  </si>
  <si>
    <t>/shop/android</t>
  </si>
  <si>
    <t>/canada/checkout</t>
  </si>
  <si>
    <t>/canada/shop/lifestyle/stationery</t>
  </si>
  <si>
    <t>/product/familia-mens-tee-ggcogxxx2242</t>
  </si>
  <si>
    <t>/product/google-bike-enamel-pin-ggoegcba207399</t>
  </si>
  <si>
    <t>/product/google-bike-ultralight-sweatshirt-ggoegxxx1813</t>
  </si>
  <si>
    <t>/product/google-checkered-shoelaces-white-ggoegcba186299</t>
  </si>
  <si>
    <t>/product/google-classic-sticker-sheet-ggoegfka201499</t>
  </si>
  <si>
    <t>/product/google-etched-tumbler-sand-ggoegdhk184899</t>
  </si>
  <si>
    <t>/product/google-gray-toddler-zip-hoodie-ggoegxxx1649</t>
  </si>
  <si>
    <t>/product/google-inspired-red-notebook-ggoegocr191099</t>
  </si>
  <si>
    <t>/product/google-leather-strap-hat-black-ggoeghpb120910</t>
  </si>
  <si>
    <t>/product/google-pen-neon-coral-ggoegoan123899</t>
  </si>
  <si>
    <t>/product/google-recycled-laptop-sleeve-ggoegobb185199</t>
  </si>
  <si>
    <t>/product/google-sunglasses-ggoeghgc019799</t>
  </si>
  <si>
    <t>/product/google-sustainable-pha-pen-ggoegoaa183099</t>
  </si>
  <si>
    <t>/product/google-unisex-puffer-vest-ggoegxxx1766</t>
  </si>
  <si>
    <t>/product/iamremarkable-unisex-hoodie-ggcogxxx1008</t>
  </si>
  <si>
    <t>/product/noogler-cap-eco-wood-magnet-ggoegoba219099</t>
  </si>
  <si>
    <t>/product/super-g-tahoe-unisex-black-puffer-vest-ggoegxxx2053</t>
  </si>
  <si>
    <t>/product/youtube-far-out-tie-dye-sweatshirt-ggoeyxxx2043</t>
  </si>
  <si>
    <t>/product/youtube-icon-mug-ggoeydwb210799</t>
  </si>
  <si>
    <t>/shop/communities/agn</t>
  </si>
  <si>
    <t>/shop/small-goods</t>
  </si>
  <si>
    <t>/shop/stationery/writing-instruments</t>
  </si>
  <si>
    <t>/WomenTechmakers</t>
  </si>
  <si>
    <t>/lifestyle/fun-and-games</t>
  </si>
  <si>
    <t>/product/chrome-dino-enamel-pin-ggoegcbb203299</t>
  </si>
  <si>
    <t>/product/chrome-dino-hit-the-slopes-socks-ggoegcxc220410</t>
  </si>
  <si>
    <t>/product/chrome-dino-rope-lanyard-ggoegobb211299</t>
  </si>
  <si>
    <t>/product/google-bike-cap-ggoeghpc182610</t>
  </si>
  <si>
    <t>/product/google-bike-travel-bottle-ggoegdhc171699</t>
  </si>
  <si>
    <t>/product/google-cloud-large-executive-journal-ggoecolj199399</t>
  </si>
  <si>
    <t>/product/google-igloo-recycled-cooler-tote-ggoegbjb210899</t>
  </si>
  <si>
    <t>/product/google-mountain-view-campus-socks-ggoegcxh216699</t>
  </si>
  <si>
    <t>/product/google-ombre-purple-pen-ggoegoaa172199</t>
  </si>
  <si>
    <t>/product/google-pride-pen-ggoegoab214499</t>
  </si>
  <si>
    <t>/product/google-recycled-navy-journal-ggoegolc187099</t>
  </si>
  <si>
    <t>/product/google-recycled-organic-heather-forest-tee-ggoegxxx2040</t>
  </si>
  <si>
    <t>/product/google-thank-you-thank-you-greeting-card-ggcogcba196699</t>
  </si>
  <si>
    <t>/product/super-g-beach-mat-blanket-ggoegoya202199</t>
  </si>
  <si>
    <t>/shop/writing-instruments</t>
  </si>
  <si>
    <t>/sustainability</t>
  </si>
  <si>
    <t>/Google+Global+5K+Run+Unisex+Tee</t>
  </si>
  <si>
    <t>/Google+Redesign/Lifestyle/Drinkware</t>
  </si>
  <si>
    <t>/canada/privacy-policy</t>
  </si>
  <si>
    <t>/canada/shop/apparel/womens</t>
  </si>
  <si>
    <t>/canada/shop/lifestyle/everything-else</t>
  </si>
  <si>
    <t>/product/chrome-dino-eco-wood-zipper-pull-ggoegcbb220899</t>
  </si>
  <si>
    <t>/product/chrome-dino-patch-ggoegcba173999</t>
  </si>
  <si>
    <t>24s</t>
  </si>
  <si>
    <t>/product/cloud-enamel-pin-ggoeccba179199</t>
  </si>
  <si>
    <t>/product/google-beachcomber-full-zip-windbreaker-ggoegxxx1886</t>
  </si>
  <si>
    <t>/product/google-campus-puzzle-ggcogcba170199</t>
  </si>
  <si>
    <t>/product/google-classic-white-toddler-tee-ggoegxxx1961</t>
  </si>
  <si>
    <t>/product/google-cloud-pen-ggoecoaq163799</t>
  </si>
  <si>
    <t>/product/google-doogler-patch-ggoegcba199099</t>
  </si>
  <si>
    <t>/product/google-garment-washed-acadia-tee-ggoegxxx2221</t>
  </si>
  <si>
    <t>/product/google-green-canvas-pouch-ggoegbbh186999</t>
  </si>
  <si>
    <t>/product/google-patch-ggoegcba168999</t>
  </si>
  <si>
    <t>/product/google-pen-grass-green-ggoegoah124099</t>
  </si>
  <si>
    <t>/product/google-sherpa-pale-grey-zip-hoodie-ggoegxxx1997</t>
  </si>
  <si>
    <t>45s</t>
  </si>
  <si>
    <t>/product/google-two-tone-jade-mug-ggoegdwq185599</t>
  </si>
  <si>
    <t>/product/stan-and-friends-tee-green-ggoegxxx1267</t>
  </si>
  <si>
    <t>/product/super-g-large-executive-journal-ggoegolb199499</t>
  </si>
  <si>
    <t>/product/super-g-tahoe-womens-black-puffer-vest-ggoegxxx2054</t>
  </si>
  <si>
    <t>/product/youtube-icon-windbreaker-ggoeyxxx2218</t>
  </si>
  <si>
    <t>/shop/communities/sensory-kit</t>
  </si>
  <si>
    <t>/shop/communities/women-techmakers</t>
  </si>
  <si>
    <t>/signin.html</t>
  </si>
  <si>
    <t>/Google+Redesign/Apparel</t>
  </si>
  <si>
    <t>/HOLA</t>
  </si>
  <si>
    <t>/canada/product/new/google-bamboo-lid-recycled-bottle-ggcngdhj101699</t>
  </si>
  <si>
    <t>/canada/product/new/google-cloud-wheat-pen-ggcncoaj100999</t>
  </si>
  <si>
    <t>/canada/shop/shop-by-brand/google</t>
  </si>
  <si>
    <t>37s</t>
  </si>
  <si>
    <t>/product/android-eco-wood-magnet-ggoeaobh217699</t>
  </si>
  <si>
    <t>/product/android-pocket-toddler-tee-white-ggoeaxxx1298</t>
  </si>
  <si>
    <t>/product/chrome-dino-marine-layer-tee-ggoegaeb119413</t>
  </si>
  <si>
    <t>/product/google-beekeepers-onesie-pink-ggoegxxx1273</t>
  </si>
  <si>
    <t>/product/google-bike-pennant-ggoegcba200499</t>
  </si>
  <si>
    <t>/product/google-cloud-eco-wood-magnet-ggoecoba218999</t>
  </si>
  <si>
    <t>/product/google-glass-tumbler-ggoegdnb209999</t>
  </si>
  <si>
    <t>/product/google-greeting-card-variety-pack-ggcogoba211799</t>
  </si>
  <si>
    <t>/product/google-land-sea-sock-ggoegaka181110</t>
  </si>
  <si>
    <t>/product/google-large-pet-leash-red-yellow-ggoegcba150799</t>
  </si>
  <si>
    <t>/product/google-magnet-ggoegcba105099</t>
  </si>
  <si>
    <t>/product/google-maps-wheat-pen-ggoegoab177399</t>
  </si>
  <si>
    <t>/product/google-marled-midnight-tee-ggoegxxx2045</t>
  </si>
  <si>
    <t>/product/google-miir-20l-backpack-ggoegbrb197799</t>
  </si>
  <si>
    <t>/product/google-out-of-this-world-socks-ggoegcxb216599</t>
  </si>
  <si>
    <t>/product/google-pen-white-ggoegoaq101299</t>
  </si>
  <si>
    <t>/product/google-speckled-grey-tee-ggoegxxx1888</t>
  </si>
  <si>
    <t>/product/google-vintage-cap-navy-ggoegapc167099</t>
  </si>
  <si>
    <t>/product/mewgler-at-work-greeting-card-ggcogcba196299</t>
  </si>
  <si>
    <t>/product/super-g-enamel-pin-ggoegcba184099</t>
  </si>
  <si>
    <t>40s</t>
  </si>
  <si>
    <t>/product/super-g-glacier-womens-puffer-jacket-ggoegxxx2229</t>
  </si>
  <si>
    <t>/product/youtube-black-le-pen-ggoeyoab200699</t>
  </si>
  <si>
    <t>/product/youtube-floating-pen-ggoeyoab216899</t>
  </si>
  <si>
    <t>/product/youtube-traveller-tumbler-ggoeydnb210999</t>
  </si>
  <si>
    <t>/shop/stationery/greeting-cards</t>
  </si>
  <si>
    <t>/Campus+Collection/View+All</t>
  </si>
  <si>
    <t>/Doogler+Mewgler</t>
  </si>
  <si>
    <t>/Google Redesign/Shop by Brand/YouTube</t>
  </si>
  <si>
    <t>/Google+Redesign/Apparel/Mens</t>
  </si>
  <si>
    <t>/Google+Redesign/Google+Inspired+Red+Notebook</t>
  </si>
  <si>
    <t>/Pride</t>
  </si>
  <si>
    <t>/Shop/Google+Redesign/Stationery</t>
  </si>
  <si>
    <t>/Super+G</t>
  </si>
  <si>
    <t>/_next/static/chunks</t>
  </si>
  <si>
    <t>/canada/fr/shop/new</t>
  </si>
  <si>
    <t>/canada/frequently-asked-questions</t>
  </si>
  <si>
    <t>/canada/product/new/google-cloud-camp-mug-gray-ggcncdwj101599</t>
  </si>
  <si>
    <t>/canada/product/new/google-eco-classic-tee-ggcngxxx1027</t>
  </si>
  <si>
    <t>/canada/product/new/google-midnight-crewneck-sweatshirt-ggcngxxx1037</t>
  </si>
  <si>
    <t>/canada/search</t>
  </si>
  <si>
    <t>/canada/shop/lifestyle/bags</t>
  </si>
  <si>
    <t>/canada/shop/lifestyle/drinkware</t>
  </si>
  <si>
    <t>/canada/shop/shop/shop-by-brand</t>
  </si>
  <si>
    <t>/privacy-policy</t>
  </si>
  <si>
    <t>/product/chrome-dino-hit-the-slopes-scarf-ggoegcbc220610</t>
  </si>
  <si>
    <t>/product/doogler-thanks-dawg-greeting-card-ggcogcba196499</t>
  </si>
  <si>
    <t>/product/google-25th-birthday-sticker-sheet-ggoegokq222599</t>
  </si>
  <si>
    <t>/product/google-austin-campus-patch-set-ggoegcba169899</t>
  </si>
  <si>
    <t>/product/google-beary-cute-navy-towel-ggoegkbl219999</t>
  </si>
  <si>
    <t>/product/google-bike-party-sticker-sheet-ggoegcka182899</t>
  </si>
  <si>
    <t>/product/google-cascades-womens-zip-sweater-ggoegxxx2231</t>
  </si>
  <si>
    <t>/product/google-cloud-glass-tumbler-ggoecdnj210099</t>
  </si>
  <si>
    <t>/product/google-constellation-tonal-bottle-navy-ggoegdhc187899</t>
  </si>
  <si>
    <t>/product/google-design-contest-sticker-sheet-ggoegokq223499</t>
  </si>
  <si>
    <t>/product/google-garment-washed-rainier-tee-ggoegxxx2222</t>
  </si>
  <si>
    <t>6m 14s</t>
  </si>
  <si>
    <t>/product/google-heather-russet-jersey-tee-ggoegxxx2042</t>
  </si>
  <si>
    <t>/product/google-heathered-ash-tee-ggoegxxx2132</t>
  </si>
  <si>
    <t>/product/google-marine-layer-tee-ggoegxxx1653</t>
  </si>
  <si>
    <t>31s</t>
  </si>
  <si>
    <t>/product/google-new-york-city-socks-ggoegaea195810</t>
  </si>
  <si>
    <t>15s</t>
  </si>
  <si>
    <t>/product/google-ombre-yellow-pen-ggoegoaa172399</t>
  </si>
  <si>
    <t>/product/google-pride-socks-ggoegaxa170310</t>
  </si>
  <si>
    <t>/product/google-pride-sticker-ggoegcka126299</t>
  </si>
  <si>
    <t>/product/google-pride-water-bottle-ggoegdhq195599</t>
  </si>
  <si>
    <t>/product/google-sage-glazed-mug-ggoegdwh227299</t>
  </si>
  <si>
    <t>/product/google-seashell-french-terry-pullover-ggoegxxx2126</t>
  </si>
  <si>
    <t>/product/google-speckled-miir-tumbler-ggoegdnb206499</t>
  </si>
  <si>
    <t>/product/google-tie-dye-print-socks-ggoegcxq216499</t>
  </si>
  <si>
    <t>/product/google-womens-marled-midnight-tee-ggoegxxx2076</t>
  </si>
  <si>
    <t>/product/super-g-interlocking-puzzle-ggoegfdd202299</t>
  </si>
  <si>
    <t>3m 07s</t>
  </si>
  <si>
    <t>/product/super-g-laser-etched-bottle-ggoegdhb210199</t>
  </si>
  <si>
    <t>/product/super-g-tetons-eco-beanie-ggoeghph221510</t>
  </si>
  <si>
    <t>/product/women-techmakers-long-sleeve-tee-ggcogxxx2153</t>
  </si>
  <si>
    <t>/product/young-stan-goes-swimming-dog-toy-ggoegfja201799</t>
  </si>
  <si>
    <t>/product/youtube-eco-wood-zipper-pull-ggoeycbr221099</t>
  </si>
  <si>
    <t>/product/youtube-journal-ggoeyocb181099</t>
  </si>
  <si>
    <t>/product/youtube-keyboard-sticker-ggoeyfka194999</t>
  </si>
  <si>
    <t>/shop/communities</t>
  </si>
  <si>
    <t>/Google Redesign/Google Fill it Forward Bottle</t>
  </si>
  <si>
    <t>/Google+Redesign/Chrome+Dino+Recycled+Backpack</t>
  </si>
  <si>
    <t>/Google+Redesign/Stationary</t>
  </si>
  <si>
    <t>/PNW</t>
  </si>
  <si>
    <t>/canada/product/new/chrome-dino-hit-the-slopes-mug-ggcngdwq223399</t>
  </si>
  <si>
    <t>/canada/product/new/google-cloud-vintage-wash-grey-cap-ggcnchpj102210</t>
  </si>
  <si>
    <t>/canada/product/new/google-crimson-speckled-mug-ggcngdwr101399</t>
  </si>
  <si>
    <t>/canada/product/new/google-recycled-drawstring-bag-ggcngbbk101199</t>
  </si>
  <si>
    <t>/canada/shop/lifestyle</t>
  </si>
  <si>
    <t>/canada/shop/shop-by-brand/google-cloud</t>
  </si>
  <si>
    <t>/collections/kid-approved</t>
  </si>
  <si>
    <t>/magnets</t>
  </si>
  <si>
    <t>/product/android-black-pen-ggoeaoab217899</t>
  </si>
  <si>
    <t>/product/android-iconic-4-decal-ggoeafkq130599</t>
  </si>
  <si>
    <t>/product/android-navy-zip-hoodie-ggoeaxxx1800</t>
  </si>
  <si>
    <t>/product/android-variety-sticker-sheet-ggoeaokq218099</t>
  </si>
  <si>
    <t>/product/chrome-dino-eco-wood-magnet-ggoegobb216099</t>
  </si>
  <si>
    <t>/product/chrome-dino-surfing-patch-ggoegcbq215799</t>
  </si>
  <si>
    <t>/product/classic-android-8-2017-emoji-ggoegfka209199</t>
  </si>
  <si>
    <t>/product/for-everyone-eco-pen-ggoegoaq196699</t>
  </si>
  <si>
    <t>/product/for-everyone-notebook-ggoegocq195099</t>
  </si>
  <si>
    <t>/product/google-bamboo-phone-holder-ggoegcbd170599</t>
  </si>
  <si>
    <t>/product/google-beekeepers-tee-mint-ggoegxxx1265</t>
  </si>
  <si>
    <t>/product/google-bike-puzzle-ggoegcba190599</t>
  </si>
  <si>
    <t>/product/google-blue-kids-sunglasses-ggoeghga118599</t>
  </si>
  <si>
    <t>/product/google-campus-bike-eco-tee-navy-ggoegxxx1193</t>
  </si>
  <si>
    <t>/product/google-classic-black-toddler-tee-ggoegxxx1960</t>
  </si>
  <si>
    <t>/product/google-cloud-eco-wood-zipper-pull-ggoeccbq220999</t>
  </si>
  <si>
    <t>/product/google-cloud-magnetic-tumbler-ggoecdnq210299</t>
  </si>
  <si>
    <t>/product/google-cloud-vintage-washed-shadow-joggers-ggoecxxx1893</t>
  </si>
  <si>
    <t>/product/google-crewneck-sweatshirt-navy-ggoegxxx0913</t>
  </si>
  <si>
    <t>/product/google-denali-womens-puffer-vest-ggoegxxx2227</t>
  </si>
  <si>
    <t>/product/google-doogler-baja-dog-leash-ggoegpja202810</t>
  </si>
  <si>
    <t>/product/google-doogler-unisex-tee-ggoegxxx2077</t>
  </si>
  <si>
    <t>/product/google-heavy-weight-fog-tee-ggoegxxx2034</t>
  </si>
  <si>
    <t>48s</t>
  </si>
  <si>
    <t>/product/google-large-pet-collar-blue-green-ggoegcba139699</t>
  </si>
  <si>
    <t>/product/google-montauk-navy-unisex-rain-jacket-ggoegxxx2044</t>
  </si>
  <si>
    <t>/product/google-pride-patch-ggoegcba214699</t>
  </si>
  <si>
    <t>/product/google-soft-frisbee-blue-ggoegknc166799</t>
  </si>
  <si>
    <t>/product/google-toddler-melange-smoke-sweatshirt-ggoegxxx2016</t>
  </si>
  <si>
    <t>/product/google-unisex-pride-eco-tee-black-ggoegxxx1253</t>
  </si>
  <si>
    <t>/product/noto-emoji-sticker-sheet-ggoegoka214999</t>
  </si>
  <si>
    <t>/product/product/familia-mens-tee-ggcogxxx2242</t>
  </si>
  <si>
    <t>/product/super-g-notebook-ggoegolb171599</t>
  </si>
  <si>
    <t>/product/super-g-patch-ggoegcba168899</t>
  </si>
  <si>
    <t>/product/youtube-black-sunglasses-ggoeyhgb174299</t>
  </si>
  <si>
    <t>/product/youtube-crossbody-phone-lanyard-ggoeycbb219599</t>
  </si>
  <si>
    <t>/product/youtube-kids-flamemallow-keychain-ggoeycba182499</t>
  </si>
  <si>
    <t>/shop-by-brand/google-maps</t>
  </si>
  <si>
    <t>/shop/clearence</t>
  </si>
  <si>
    <t>/shop/shop-by-brand/google-maps</t>
  </si>
  <si>
    <t>2m 11s</t>
  </si>
  <si>
    <t>/wishlistItems</t>
  </si>
  <si>
    <t>/yourinfo.html</t>
  </si>
  <si>
    <t>/ https://pin.it/4sqKXDY2R</t>
  </si>
  <si>
    <t>/ là gì</t>
  </si>
  <si>
    <t>/- [x] **Wake up at 6:00 a.m. (7 Hour Sleep Completed)** - [x] Drink Luke Warm Water - [x] **Complete Fresh &amp; Gym Preparation 6:05 a.m. to 6:15 a.m.** - [x] **Out for Gym at 6:15 a.m.** - [x] **Arrive at the Gym at 6:20 a.m. (Chest Press)** - [x] **Gym complete 7:15 a.m.** - [x] **Arrive at home at 7:30 a.m.** - [x] **Fresh and Take Bath 7:35 a.m.** - [ ] **Make Breakfast, Eat &amp; Clean from 7:45 to 8:10** - [ ] **Get Ready for the Office 8:10 to 8:15 a.m.** - [ ] Writing Script for FurryToe Reels Shoot 8:15 to 8:30 - [ ] **Out for Metro - 8:35** - [ ] Metro Learning - 8:50 to 9:50 - [ ] Reach Office - Before 10:10 - [ ] Add Fund to Jitu - [ ] Class - 11:00 p.m. - [ ] Class - 3:00 p.m. - [ ] Mongrel Website Development (Product &amp; Category) - [ ] Metro Video Download - [ ] Leave Office at 2:50 - [ ] Take FurryToe Sticker from Premium Printer Sector 18 - [ ] Metro Learning 3:20 to 4:20 - [ ] Take Interns Update - [ ] Reach Home 4:40 - [ ] F</t>
  </si>
  <si>
    <t>/1600198309</t>
  </si>
  <si>
    <t>/16023633-f66f-4468-93e2-48de028183c9</t>
  </si>
  <si>
    <t>/App</t>
  </si>
  <si>
    <t>/Apparel</t>
  </si>
  <si>
    <t>/Chrome Dino Googler Accessory Pack | Google Merch Shop</t>
  </si>
  <si>
    <t>/EU</t>
  </si>
  <si>
    <t>/FIRootViewController</t>
  </si>
  <si>
    <t>/Google Redesign/Chrome Dino Keychain</t>
  </si>
  <si>
    <t>/Google Redesign/Google Bike Journal Set</t>
  </si>
  <si>
    <t>/Google+Bi</t>
  </si>
  <si>
    <t>/Google+Greenesign/Apparel/Google+Tee+Green</t>
  </si>
  <si>
    <t>/Google+Redesign/Accessories/Google+Chrome+Dinosaur+Collectible</t>
  </si>
  <si>
    <t>/Google+Redesign/Android+Classic+Collectible</t>
  </si>
  <si>
    <t>/Google+Redesign/Apparel/Womens</t>
  </si>
  <si>
    <t>/Google+Redesign/Emoji+Kitchen+Sticker+Sheet</t>
  </si>
  <si>
    <t>/Google+Redesign/Google+Camp+Mug+White</t>
  </si>
  <si>
    <t>/Google+Redesign/Google+Recycled+Laptop+Sleeve</t>
  </si>
  <si>
    <t>/Google+Redesign/Google+Sticker</t>
  </si>
  <si>
    <t>/Google+Redesign/Lifestyle/Bags</t>
  </si>
  <si>
    <t>/Google+Redesign/Stationery/Google+Redesign/Apparel/Mens</t>
  </si>
  <si>
    <t>/Land+and+Sea</t>
  </si>
  <si>
    <t>/PixelSuperfanDarkModeHat</t>
  </si>
  <si>
    <t>/PixelSuperfans</t>
  </si>
  <si>
    <t>/Sweaters and jackets emerged as top sellers, indicating a shift towards colder weather apparel.</t>
  </si>
  <si>
    <t>/__/auth</t>
  </si>
  <si>
    <t>/apparel</t>
  </si>
  <si>
    <t>/basket</t>
  </si>
  <si>
    <t>/brazil</t>
  </si>
  <si>
    <t>/canada/cookie-policy</t>
  </si>
  <si>
    <t>/canada/fr/product/new/google-classic-black-pullover-hoodie-ggcngxxx1038</t>
  </si>
  <si>
    <t>/canada/fr/product/new/youtube-black-le-pen-ggcnyoab104299</t>
  </si>
  <si>
    <t>/canada/fr/shop/apparel</t>
  </si>
  <si>
    <t>/canada/fr/shop/apparel/headgear</t>
  </si>
  <si>
    <t>/canada/fr/shop/apparel/womens</t>
  </si>
  <si>
    <t>/canada/fr/shop/lifestyle/stationery</t>
  </si>
  <si>
    <t>/canada/product/apparel/google-cloud-ash-zip-hoodie-ggcncafj103915</t>
  </si>
  <si>
    <t>/canada/product/new/google-cloud-eco-classic-tee-ggcncxxx1028</t>
  </si>
  <si>
    <t>/canada/product/new/google-cloud-lanyard-ggcnccbq101799</t>
  </si>
  <si>
    <t>/canada/product/new/google-cloud-sticker-ggcncckq103499</t>
  </si>
  <si>
    <t>/canada/product/new/google-inspired-red-notebook-ggcngocr100499</t>
  </si>
  <si>
    <t>/canada/product/product/new/google-recycled-drawstring-bag-ggcngbbk101199</t>
  </si>
  <si>
    <t>/canada/product/super-g-grey-knit-toque-ggcnghej104510</t>
  </si>
  <si>
    <t>/canada/shop</t>
  </si>
  <si>
    <t>/canada/shop/shop/apparel</t>
  </si>
  <si>
    <t>/canada/shop/shop/new</t>
  </si>
  <si>
    <t>/certificationperk</t>
  </si>
  <si>
    <t>/certtificationperks</t>
  </si>
  <si>
    <t>/home</t>
  </si>
  <si>
    <t>38s</t>
  </si>
  <si>
    <t>/https://levelup.gitconnected.com/why-many-junior-developers-quit-programming-0be28ef5ce83</t>
  </si>
  <si>
    <t>/https:/analytics.google.com/analytics/web</t>
  </si>
  <si>
    <t>/https:/analytics.google.com/analytics/web/demoAccount</t>
  </si>
  <si>
    <t>/learn-more</t>
  </si>
  <si>
    <t>49s</t>
  </si>
  <si>
    <t>/myaccount.html</t>
  </si>
  <si>
    <t>/pixelsuperfans</t>
  </si>
  <si>
    <t>/prizeportal</t>
  </si>
  <si>
    <t>/product/Super G Timbuk2 Recycled Backpack</t>
  </si>
  <si>
    <t>/product/android-classic-navy-eco-tee-ggoeaxxx1999</t>
  </si>
  <si>
    <t>/product/android-classic-notebook-ggoeaolc199299</t>
  </si>
  <si>
    <t>1m 46s</t>
  </si>
  <si>
    <t>/product/android-iconic-pen-ggoeaoal129199</t>
  </si>
  <si>
    <t>/product/android-patch-ggoeacba198899</t>
  </si>
  <si>
    <t>/product/android-rpet-sunglasses-ggoeacgb217399</t>
  </si>
  <si>
    <t>/product/android-solo-sticker-ggoeaokh217499</t>
  </si>
  <si>
    <t>/product/android-sublimated-patch-ggoeacbh217999</t>
  </si>
  <si>
    <t>/product/chrome-dino-googler-accessory-=</t>
  </si>
  <si>
    <t>/product/chrome-dino-party-time-greeting-card-ggcogcba196099</t>
  </si>
  <si>
    <t>/product/flamingo-and-friends-tee-blue-ggoegxxx1266</t>
  </si>
  <si>
    <t>/product/for-everyone-sticker-ggoegfka196399</t>
  </si>
  <si>
    <t>/product/geoserver/web</t>
  </si>
  <si>
    <t>/product/gift-card-100-00-ggoeggcx056199</t>
  </si>
  <si>
    <t>4m 38s</t>
  </si>
  <si>
    <t>/product/google-3-d-thank-you-greeting-card-ggcogoba211599</t>
  </si>
  <si>
    <t>/product/google-bike-eco-wood-magnet-ggoegoba215999</t>
  </si>
  <si>
    <t>/product/google-bike-youth-tee-ggoegxxx1727</t>
  </si>
  <si>
    <t>/product/google-boulder-campus-zip-hoodie-ggoegxxx1441</t>
  </si>
  <si>
    <t>/product/google-cambridge-campus-patch-set-ggoegcba169099</t>
  </si>
  <si>
    <t>/product/google-cascades-unisex-zip-sweater-ggoegadj223013</t>
  </si>
  <si>
    <t>55s</t>
  </si>
  <si>
    <t>/product/google-cascades-unisex-zip-sweater-ggoegxxx2230</t>
  </si>
  <si>
    <t>/product/google-celebrate-balloons-greeting-card-ggcogcba195899</t>
  </si>
  <si>
    <t>/product/google-cloud-desktop-neon-sign-ggoecfbg197699</t>
  </si>
  <si>
    <t>/product/google-garment-washed-canyonlands-tee-ggoegxxx2220</t>
  </si>
  <si>
    <t>/product/google-garment-washed-oahu-blue-tee-ggoegxxx2130</t>
  </si>
  <si>
    <t>46s</t>
  </si>
  <si>
    <t>/product/google-heather-plum-jersey-tee-ggoegxxx2041</t>
  </si>
  <si>
    <t>/product/google-indigo-youth-tee-ggoegxxx2002</t>
  </si>
  <si>
    <t>/product/google-inspired-blue-notebook-ggoegocc191299</t>
  </si>
  <si>
    <t>/product/google-kirkland-campus-lapel-pin-ggoegcbr149099</t>
  </si>
  <si>
    <t>/product/google-kirkland-campus-patch-set-ggoegcba169499</t>
  </si>
  <si>
    <t>/product/google-kirkland-campus-unisex-tee-ggoegxxx1492</t>
  </si>
  <si>
    <t>/product/google-land-sea-recycled-puffer-blanket-ggoegcba197599</t>
  </si>
  <si>
    <t>/product/google-marine-layer-navy-tee-ggoegxxx1871</t>
  </si>
  <si>
    <t>/product/google-medium-pet-leash-red-yellow-ggoegcba150699</t>
  </si>
  <si>
    <t>/product/google-melange-smoke-sweatshirt-ggoegxxx2015</t>
  </si>
  <si>
    <t>3m 01s</t>
  </si>
  <si>
    <t>/product/google-mewgler-baja-cat-collar-ggoegpja202610</t>
  </si>
  <si>
    <t>/product/google-mountain-view-campus-patch-set-ggoegcba169199</t>
  </si>
  <si>
    <t>/product/google-raincoat-navy-ggoegadc135016</t>
  </si>
  <si>
    <t>/product/google-recycled-natural-notebook-ggoegocd190199</t>
  </si>
  <si>
    <t>/product/google-recycled-navy-snack-bag-ggoegbbc190699</t>
  </si>
  <si>
    <t>/product/google-red-kids-sunglasses-ggoeghga118499</t>
  </si>
  <si>
    <t>/product/google-saltwater-blue-mug-ggoegdwc211399</t>
  </si>
  <si>
    <t>/product/google-small-white-gift-bag-ggoegbtq125899</t>
  </si>
  <si>
    <t>1m 08s</t>
  </si>
  <si>
    <t>/product/google-striped-shoelaces-black-ggoegcba186399</t>
  </si>
  <si>
    <t>/product/google-sunnyvale-campus-patch-set-ggoegcba169799</t>
  </si>
  <si>
    <t>/product/google-unisex-v-neck-tee-ggoegxxx1709</t>
  </si>
  <si>
    <t>/product/google-yellow-canvas-pouch-ggoegbbt186799</t>
  </si>
  <si>
    <t>/product/google-yosemite-windbreaker-ggoegadl221713</t>
  </si>
  <si>
    <t>/product/noto-color-emoji-sticker-sheet-ggoegoka209399</t>
  </si>
  <si>
    <t>/product/noto-emoji-rpet-shoelaces-ggoegcba215099</t>
  </si>
  <si>
    <t>/product/product/youtube-icon-windbreaker-ggoeyxxx2218</t>
  </si>
  <si>
    <t>/product/shop-by-brand/google/google-inspired-red-notebook-ggoegocr191099</t>
  </si>
  <si>
    <t>/product/super-g-eco-wood-magnet-ggoegoba219199</t>
  </si>
  <si>
    <t>/product/super-g-glacier-unisex-puffer-jacket-ggoegxxx2228</t>
  </si>
  <si>
    <t>1m 09s</t>
  </si>
  <si>
    <t>/product/super-g-retractable-badge-lanyard-ggoegcbb184199</t>
  </si>
  <si>
    <t>/product/super-g-yellowstone-eco-beanie-ggoeghpt221410</t>
  </si>
  <si>
    <t>/product/youtube-beanie-ggoeyhpb217010</t>
  </si>
  <si>
    <t>/product/youtube-icon-eco-wood-magnet-ggoeyoba215899</t>
  </si>
  <si>
    <t>/product/youtube-kids-t-rex-keychain-ggoeycba182599</t>
  </si>
  <si>
    <t>/shop.merch.google</t>
  </si>
  <si>
    <t>/shop/apparel/Google+Redesign/Apparel</t>
  </si>
  <si>
    <t>/shop/apparel/Google+Redesign/Lifestyle/Bags</t>
  </si>
  <si>
    <t>/shop/apparel/accessories/a4296a14-6809-4aca-835d-81013afde551</t>
  </si>
  <si>
    <t>/shop/apparel/mens heart 1</t>
  </si>
  <si>
    <t>58s</t>
  </si>
  <si>
    <t>/shop/appeal</t>
  </si>
  <si>
    <t>2m 27s</t>
  </si>
  <si>
    <t>/shop/collections/emoji</t>
  </si>
  <si>
    <t>/shop/collections/pride</t>
  </si>
  <si>
    <t>/shop/communities/familia</t>
  </si>
  <si>
    <t>/shop/sales</t>
  </si>
  <si>
    <t>/shop/shop-by-brand/Android+Classic+Collectible</t>
  </si>
  <si>
    <t>/shop/stationeryに変更されていることからもわかる。</t>
  </si>
  <si>
    <t>/special-request-form</t>
  </si>
  <si>
    <t>/stor.html</t>
  </si>
  <si>
    <t>/store</t>
  </si>
  <si>
    <t>/store-policies/frequently-asked-questions</t>
  </si>
  <si>
    <t>/youtube merch</t>
  </si>
  <si>
    <t>Audience name</t>
  </si>
  <si>
    <t>Views per session</t>
  </si>
  <si>
    <t>Average session duration</t>
  </si>
  <si>
    <t>All Users</t>
  </si>
  <si>
    <t>1m 49s</t>
  </si>
  <si>
    <t>Non-purchasers</t>
  </si>
  <si>
    <t>Recently active users</t>
  </si>
  <si>
    <t>3m 10s</t>
  </si>
  <si>
    <t>Likely 7-day purchasers</t>
  </si>
  <si>
    <t>2m 42s</t>
  </si>
  <si>
    <t>Engaged Users</t>
  </si>
  <si>
    <t>4m 36s</t>
  </si>
  <si>
    <t>Predicted 28-day top spenders</t>
  </si>
  <si>
    <t>3m 03s</t>
  </si>
  <si>
    <t>Top spenders: Top 5% of users</t>
  </si>
  <si>
    <t>Users in San Francisco</t>
  </si>
  <si>
    <t>1m 39s</t>
  </si>
  <si>
    <t>Added to cart &amp; no purchase</t>
  </si>
  <si>
    <t>3m 46s</t>
  </si>
  <si>
    <t>Purchasers</t>
  </si>
  <si>
    <t>4m 13s</t>
  </si>
  <si>
    <t>Country</t>
  </si>
  <si>
    <t>United States</t>
  </si>
  <si>
    <t>Canada</t>
  </si>
  <si>
    <t>India</t>
  </si>
  <si>
    <t>China</t>
  </si>
  <si>
    <t>Taiwan</t>
  </si>
  <si>
    <t>Japan</t>
  </si>
  <si>
    <t>South Korea</t>
  </si>
  <si>
    <t>Uganda</t>
  </si>
  <si>
    <t>Australia</t>
  </si>
  <si>
    <t>Brazil</t>
  </si>
  <si>
    <t>Mexico</t>
  </si>
  <si>
    <t>Singapore</t>
  </si>
  <si>
    <t>Argentina</t>
  </si>
  <si>
    <t>Ukraine</t>
  </si>
  <si>
    <t>Colombia</t>
  </si>
  <si>
    <t>Peru</t>
  </si>
  <si>
    <t>Indonesia</t>
  </si>
  <si>
    <t>Philippines</t>
  </si>
  <si>
    <t>Hong Kong</t>
  </si>
  <si>
    <t>Pakistan</t>
  </si>
  <si>
    <t>Vietnam</t>
  </si>
  <si>
    <t>Türkiye</t>
  </si>
  <si>
    <t>France</t>
  </si>
  <si>
    <t>Malaysia</t>
  </si>
  <si>
    <t>Thailand</t>
  </si>
  <si>
    <t>Russia</t>
  </si>
  <si>
    <t>New Zealand</t>
  </si>
  <si>
    <t>South Africa</t>
  </si>
  <si>
    <t>Nigeria</t>
  </si>
  <si>
    <t>United Arab Emirates</t>
  </si>
  <si>
    <t>Bangladesh</t>
  </si>
  <si>
    <t>Saudi Arabia</t>
  </si>
  <si>
    <t>Israel</t>
  </si>
  <si>
    <t>Egypt</t>
  </si>
  <si>
    <t>Germany</t>
  </si>
  <si>
    <t>Chile</t>
  </si>
  <si>
    <t>United Kingdom</t>
  </si>
  <si>
    <t>Ghana</t>
  </si>
  <si>
    <t>Ecuador</t>
  </si>
  <si>
    <t>Iran</t>
  </si>
  <si>
    <t>Sri Lanka</t>
  </si>
  <si>
    <t>Morocco</t>
  </si>
  <si>
    <t>El Salvador</t>
  </si>
  <si>
    <t>Uruguay</t>
  </si>
  <si>
    <t>Costa Rica</t>
  </si>
  <si>
    <t>Jordan</t>
  </si>
  <si>
    <t>Kenya</t>
  </si>
  <si>
    <t>Serbia</t>
  </si>
  <si>
    <t>Myanmar (Burma)</t>
  </si>
  <si>
    <t>Dominican Republic</t>
  </si>
  <si>
    <t>Spain</t>
  </si>
  <si>
    <t>Venezuela</t>
  </si>
  <si>
    <t>Guatemala</t>
  </si>
  <si>
    <t>Netherlands</t>
  </si>
  <si>
    <t>Cambodia</t>
  </si>
  <si>
    <t>Qatar</t>
  </si>
  <si>
    <t>1m 04s</t>
  </si>
  <si>
    <t>Puerto Rico</t>
  </si>
  <si>
    <t>Nepal</t>
  </si>
  <si>
    <t>Poland</t>
  </si>
  <si>
    <t>39s</t>
  </si>
  <si>
    <t>Lebanon</t>
  </si>
  <si>
    <t>Mongolia</t>
  </si>
  <si>
    <t>Bolivia</t>
  </si>
  <si>
    <t>Panama</t>
  </si>
  <si>
    <t>52s</t>
  </si>
  <si>
    <t>Armenia</t>
  </si>
  <si>
    <t>Kazakhstan</t>
  </si>
  <si>
    <t>51s</t>
  </si>
  <si>
    <t>Georgia</t>
  </si>
  <si>
    <t>Honduras</t>
  </si>
  <si>
    <t>Uzbekistan</t>
  </si>
  <si>
    <t>Belgium</t>
  </si>
  <si>
    <t>Cameroon</t>
  </si>
  <si>
    <t>Belarus</t>
  </si>
  <si>
    <t>Hungary</t>
  </si>
  <si>
    <t>Kuwait</t>
  </si>
  <si>
    <t>Tanzania</t>
  </si>
  <si>
    <t>Azerbaijan</t>
  </si>
  <si>
    <t>Switzerland</t>
  </si>
  <si>
    <t>Algeria</t>
  </si>
  <si>
    <t>Ethiopia</t>
  </si>
  <si>
    <t>Iraq</t>
  </si>
  <si>
    <t>Oman</t>
  </si>
  <si>
    <t>Ireland</t>
  </si>
  <si>
    <t>Nicaragua</t>
  </si>
  <si>
    <t>Tunisia</t>
  </si>
  <si>
    <t>Italy</t>
  </si>
  <si>
    <t>41s</t>
  </si>
  <si>
    <t>Moldova</t>
  </si>
  <si>
    <t>Paraguay</t>
  </si>
  <si>
    <t>Angola</t>
  </si>
  <si>
    <t>Bahrain</t>
  </si>
  <si>
    <t>Bhutan</t>
  </si>
  <si>
    <t>3m 51s</t>
  </si>
  <si>
    <t>Bosnia &amp; Herzegovina</t>
  </si>
  <si>
    <t>Rwanda</t>
  </si>
  <si>
    <t>Trinidad &amp; Tobago</t>
  </si>
  <si>
    <t>Afghanistan</t>
  </si>
  <si>
    <t>Côte d’Ivoire</t>
  </si>
  <si>
    <t>Jamaica</t>
  </si>
  <si>
    <t>Mauritius</t>
  </si>
  <si>
    <t>Yemen</t>
  </si>
  <si>
    <t>Andorra</t>
  </si>
  <si>
    <t>Greece</t>
  </si>
  <si>
    <t>Kyrgyzstan</t>
  </si>
  <si>
    <t>Laos</t>
  </si>
  <si>
    <t>North Macedonia</t>
  </si>
  <si>
    <t>Somalia</t>
  </si>
  <si>
    <t>Macao</t>
  </si>
  <si>
    <t>Norway</t>
  </si>
  <si>
    <t>Palestine</t>
  </si>
  <si>
    <t>Portugal</t>
  </si>
  <si>
    <t>Senegal</t>
  </si>
  <si>
    <t>Sweden</t>
  </si>
  <si>
    <t>Zambia</t>
  </si>
  <si>
    <t>7m 35s</t>
  </si>
  <si>
    <t>Aruba</t>
  </si>
  <si>
    <t>Botswana</t>
  </si>
  <si>
    <t>Kosovo</t>
  </si>
  <si>
    <t>Seychelles</t>
  </si>
  <si>
    <t>Turkmenistan</t>
  </si>
  <si>
    <t>Austria</t>
  </si>
  <si>
    <t>Czechia</t>
  </si>
  <si>
    <t>Denmark</t>
  </si>
  <si>
    <t>Lesotho</t>
  </si>
  <si>
    <t>29s</t>
  </si>
  <si>
    <t>Lithuania</t>
  </si>
  <si>
    <t>Luxembourg</t>
  </si>
  <si>
    <t>Malawi</t>
  </si>
  <si>
    <t>Mauritania</t>
  </si>
  <si>
    <t>Montenegro</t>
  </si>
  <si>
    <t>Papua New Guinea</t>
  </si>
  <si>
    <t>Romania</t>
  </si>
  <si>
    <t>Zimbabwe</t>
  </si>
  <si>
    <t>Albania</t>
  </si>
  <si>
    <t>American Samoa</t>
  </si>
  <si>
    <t>Bahamas</t>
  </si>
  <si>
    <t>Barbados</t>
  </si>
  <si>
    <t>Belize</t>
  </si>
  <si>
    <t>Benin</t>
  </si>
  <si>
    <t>Brunei</t>
  </si>
  <si>
    <t>Cape Verde</t>
  </si>
  <si>
    <t>50s</t>
  </si>
  <si>
    <t>Cayman Islands</t>
  </si>
  <si>
    <t>Cuba</t>
  </si>
  <si>
    <t>Curaçao</t>
  </si>
  <si>
    <t>Estonia</t>
  </si>
  <si>
    <t>Eswatini</t>
  </si>
  <si>
    <t>Isle of Man</t>
  </si>
  <si>
    <t>Kiribati</t>
  </si>
  <si>
    <t>Liberia</t>
  </si>
  <si>
    <t>2m 01s</t>
  </si>
  <si>
    <t>Libya</t>
  </si>
  <si>
    <t>Maldives</t>
  </si>
  <si>
    <t>Mozambique</t>
  </si>
  <si>
    <t>Sierra Leone</t>
  </si>
  <si>
    <t>Slovakia</t>
  </si>
  <si>
    <t>Slovenia</t>
  </si>
  <si>
    <t>1m 34s</t>
  </si>
  <si>
    <t>South Sudan</t>
  </si>
  <si>
    <t>St. Vincent &amp; Grenadines</t>
  </si>
  <si>
    <t>Sudan</t>
  </si>
  <si>
    <t>Syria</t>
  </si>
  <si>
    <t>Togo</t>
  </si>
  <si>
    <t>U.S. Virgin Islands</t>
  </si>
  <si>
    <t>Burkina Faso</t>
  </si>
  <si>
    <t>Djibouti</t>
  </si>
  <si>
    <t>Age</t>
  </si>
  <si>
    <t>Unknown</t>
  </si>
  <si>
    <t>18-24</t>
  </si>
  <si>
    <t>25-34</t>
  </si>
  <si>
    <t>35-44</t>
  </si>
  <si>
    <t>65+</t>
  </si>
  <si>
    <t>45-54</t>
  </si>
  <si>
    <t>55-64</t>
  </si>
  <si>
    <t>Interests</t>
  </si>
  <si>
    <t>Technology/Technophiles</t>
  </si>
  <si>
    <t>Banking &amp; Finance/Avid Investors</t>
  </si>
  <si>
    <t>Media &amp; Entertainment/Movie Lovers</t>
  </si>
  <si>
    <t>Media &amp; Entertainment/Light TV Viewers</t>
  </si>
  <si>
    <t>Media &amp; Entertainment/TV Lovers</t>
  </si>
  <si>
    <t>Travel/Travel Buffs</t>
  </si>
  <si>
    <t>News &amp; Politics/Avid News Readers/Avid Business News Readers</t>
  </si>
  <si>
    <t>Lifestyles &amp; Hobbies/Shutterbugs</t>
  </si>
  <si>
    <t>News &amp; Politics/Avid News Readers</t>
  </si>
  <si>
    <t>News &amp; Politics/Avid News Readers/Entertainment News Enthusiasts</t>
  </si>
  <si>
    <t>Shoppers/Shopping Enthusiasts</t>
  </si>
  <si>
    <t>Technology/Mobile Enthusiasts</t>
  </si>
  <si>
    <t>Lifestyles &amp; Hobbies/Business Professionals</t>
  </si>
  <si>
    <t>Media &amp; Entertainment/Gamers/Hardcore Gamers</t>
  </si>
  <si>
    <t>Technology/Social Media Enthusiasts</t>
  </si>
  <si>
    <t>Media &amp; Entertainment/Gamers/Casual &amp; Social Gamers</t>
  </si>
  <si>
    <t>Food &amp; Dining/Cooking Enthusiasts/Aspiring Chefs</t>
  </si>
  <si>
    <t>Media &amp; Entertainment/Music Lovers</t>
  </si>
  <si>
    <t>Home &amp; Garden/Home Decor Enthusiasts</t>
  </si>
  <si>
    <t>Media &amp; Entertainment/Book Lovers</t>
  </si>
  <si>
    <t>Sports &amp; Fitness/Sports Fans</t>
  </si>
  <si>
    <t>Vehicles &amp; Transportation/Auto Enthusiasts</t>
  </si>
  <si>
    <t>Shoppers/Bargain Hunters</t>
  </si>
  <si>
    <t>Media &amp; Entertainment/Comics &amp; Animation Fans</t>
  </si>
  <si>
    <t>News &amp; Politics/Avid News Readers/Avid Political News Readers</t>
  </si>
  <si>
    <t>Food &amp; Dining/Foodies</t>
  </si>
  <si>
    <t>Sports &amp; Fitness/Health &amp; Fitness Buffs</t>
  </si>
  <si>
    <t>Shoppers/Value Shoppers</t>
  </si>
  <si>
    <t>Shoppers/Shoppers by Store Type/Department Store Shoppers</t>
  </si>
  <si>
    <t>Sports &amp; Fitness/Sports Fans/Basketball Fans</t>
  </si>
  <si>
    <t>Lifestyles &amp; Hobbies/Green Living Enthusiasts</t>
  </si>
  <si>
    <t>Lifestyles &amp; Hobbies/Outdoor Enthusiasts</t>
  </si>
  <si>
    <t>Media &amp; Entertainment/Music Lovers/Pop Music Fans</t>
  </si>
  <si>
    <t>Food &amp; Dining/Frequently Dines Out/Diners by Meal/Frequently Eats Dinner Out</t>
  </si>
  <si>
    <t>Food &amp; Dining/Frequently Dines Out/Diners by Meal/Frequently Eats Lunch Out</t>
  </si>
  <si>
    <t>Lifestyles &amp; Hobbies/Family-Focused</t>
  </si>
  <si>
    <t>Sports &amp; Fitness/Sports Fans/Fans of American Football</t>
  </si>
  <si>
    <t>News &amp; Politics/Avid News Readers/Avid Local News Readers</t>
  </si>
  <si>
    <t>Media &amp; Entertainment/Gamers</t>
  </si>
  <si>
    <t>Lifestyles &amp; Hobbies/Frequently Attends Live Events</t>
  </si>
  <si>
    <t>Media &amp; Entertainment/Gamers/Roleplaying Game Fans</t>
  </si>
  <si>
    <t>Sports &amp; Fitness/Sports Fans/Soccer Fans</t>
  </si>
  <si>
    <t>Media &amp; Entertainment/TV Lovers/TV Drama Fans</t>
  </si>
  <si>
    <t>Media &amp; Entertainment/Gamers/Action Game Fans</t>
  </si>
  <si>
    <t>Media &amp; Entertainment/Movie Lovers/Action &amp; Adventure Movie Fans</t>
  </si>
  <si>
    <t>Lifestyles &amp; Hobbies/Pet Lovers</t>
  </si>
  <si>
    <t>Beauty &amp; Wellness/Beauty Mavens</t>
  </si>
  <si>
    <t>Media &amp; Entertainment/TV Lovers/Game, Reality &amp; Talk Show Fans</t>
  </si>
  <si>
    <t>Food &amp; Dining/Cooking Enthusiasts</t>
  </si>
  <si>
    <t>Media &amp; Entertainment/Music Lovers/World Music Fans</t>
  </si>
  <si>
    <t>Lifestyles &amp; Hobbies/Fashionistas</t>
  </si>
  <si>
    <t>Shoppers/Luxury Shoppers</t>
  </si>
  <si>
    <t>Media &amp; Entertainment/Movie Lovers/Sci-Fi &amp; Fantasy Movie Fans</t>
  </si>
  <si>
    <t>Home &amp; Garden/Do-It-Yourselfers</t>
  </si>
  <si>
    <t>Lifestyles &amp; Hobbies/Nightlife Enthusiasts</t>
  </si>
  <si>
    <t>Food &amp; Dining/Cooking Enthusiasts/30 Minute Chefs</t>
  </si>
  <si>
    <t>Travel/Travel Buffs/Beachbound Travelers</t>
  </si>
  <si>
    <t>Media &amp; Entertainment/Gamers/Shooter Game Fans</t>
  </si>
  <si>
    <t>Travel/Travel Buffs/Family Vacationers</t>
  </si>
  <si>
    <t>Travel/Travel Buffs/Luxury Travelers</t>
  </si>
  <si>
    <t>Sports &amp; Fitness/Sports Fans/Baseball Fans</t>
  </si>
  <si>
    <t>Beauty &amp; Wellness/Frequently Visits Salons</t>
  </si>
  <si>
    <t>Lifestyles &amp; Hobbies/Art &amp; Theater Aficionados</t>
  </si>
  <si>
    <t>Media &amp; Entertainment/Gamers/Adventure &amp; Strategy Game Fans</t>
  </si>
  <si>
    <t>Food &amp; Dining/Fast Food Cravers</t>
  </si>
  <si>
    <t>Lifestyles &amp; Hobbies/Pet Lovers/Dog Lovers</t>
  </si>
  <si>
    <t>Media &amp; Entertainment/Music Lovers/Rap &amp; Hip Hop Fans</t>
  </si>
  <si>
    <t>Media &amp; Entertainment/Music Lovers/Rock Music Fans</t>
  </si>
  <si>
    <t>Vehicles &amp; Transportation/Auto Enthusiasts/Performance &amp; Luxury Vehicle Enthusiasts</t>
  </si>
  <si>
    <t>Sports &amp; Fitness/Sports Fans/Water Sports Enthusiasts</t>
  </si>
  <si>
    <t>Vehicles &amp; Transportation/Auto Enthusiasts/Truck &amp; SUV Enthusiasts</t>
  </si>
  <si>
    <t>Media &amp; Entertainment/TV Lovers/TV Comedy Fans</t>
  </si>
  <si>
    <t>Media &amp; Entertainment/Music Lovers/Country Music Fans</t>
  </si>
  <si>
    <t>Sports &amp; Fitness/Sports Fans/Cricket Enthusiasts</t>
  </si>
  <si>
    <t>Lifestyles &amp; Hobbies/Thrill Seekers</t>
  </si>
  <si>
    <t>Media &amp; Entertainment/Movie Lovers/Comedy Movie Fans</t>
  </si>
  <si>
    <t>Media &amp; Entertainment/Movie Lovers/Family Movie Fans</t>
  </si>
  <si>
    <t>Media &amp; Entertainment/TV Lovers/Sci-Fi &amp; Fantasy TV Fans</t>
  </si>
  <si>
    <t>Media &amp; Entertainment/Movie Lovers/Fans of South Asian Film</t>
  </si>
  <si>
    <t>Sports &amp; Fitness/Sports Fans/Golf Enthusiasts</t>
  </si>
  <si>
    <t>Media &amp; Entertainment/Gamers/Driving &amp; Racing Game Fans</t>
  </si>
  <si>
    <t>Sports &amp; Fitness/Sports Fans/Hockey Fans</t>
  </si>
  <si>
    <t>Travel/Travel Buffs/Snowbound Travelers</t>
  </si>
  <si>
    <t>Media &amp; Entertainment/Music Lovers/Indie &amp; Alternative Rock Fans</t>
  </si>
  <si>
    <t>Sports &amp; Fitness/Sports Fans/Winter Sports Enthusiasts</t>
  </si>
  <si>
    <t>Sports &amp; Fitness/Sports Fans/Motor Sports Enthusiasts</t>
  </si>
  <si>
    <t>Lifestyles &amp; Hobbies/Pet Lovers/Cat Lovers</t>
  </si>
  <si>
    <t>Media &amp; Entertainment/Movie Lovers/Romance &amp; Drama Movie Fans</t>
  </si>
  <si>
    <t>News &amp; Politics/Avid News Readers/Women's Media Fans</t>
  </si>
  <si>
    <t>Media &amp; Entertainment/Music Lovers/Electronic Dance Music Fans</t>
  </si>
  <si>
    <t>Sports &amp; Fitness/Sports Fans/Racquetball Enthusiasts</t>
  </si>
  <si>
    <t>Media &amp; Entertainment/Movie Lovers/Horror Movie Fans</t>
  </si>
  <si>
    <t>Sports &amp; Fitness/Sports Fans/Running Enthusiasts</t>
  </si>
  <si>
    <t>Vehicles &amp; Transportation/Auto Enthusiasts/Motorcycle Enthusiasts</t>
  </si>
  <si>
    <t>Sports &amp; Fitness/Sports Fans/Boating &amp; Sailing Enthusiasts</t>
  </si>
  <si>
    <t>Media &amp; Entertainment/Music Lovers/Metalheads</t>
  </si>
  <si>
    <t>Sports &amp; Fitness/Sports Fans/Cycling Enthusiasts</t>
  </si>
  <si>
    <t>Sports &amp; Fitness/Sports Fans/Fight &amp; Wrestling Fans</t>
  </si>
  <si>
    <t>Sports &amp; Fitness/Sports Fans/Tennis Enthusiasts</t>
  </si>
  <si>
    <t>Media &amp; Entertainment/TV Lovers/Family Television Fans</t>
  </si>
  <si>
    <t>Sports &amp; Fitness/Sports Fans/Skiing Enthusiasts</t>
  </si>
  <si>
    <t>Food &amp; Dining/Frequently Dines Out/Diners by Meal/Frequently Eats Breakfast Out</t>
  </si>
  <si>
    <t>Shoppers/Shoppers by Store Type/Convenience Store Shoppers</t>
  </si>
  <si>
    <t>Media &amp; Entertainment/Music Lovers/Fans of Latin Music</t>
  </si>
  <si>
    <t>Media &amp; Entertainment/Music Lovers/Classical Music Enthusiasts</t>
  </si>
  <si>
    <t>News &amp; Politics/Avid News Readers/Avid World News Readers</t>
  </si>
  <si>
    <t>Media &amp; Entertainment/Gamers/Sports Game Fans</t>
  </si>
  <si>
    <t>News &amp; Politics/Avid News Readers/Men's Media Fans</t>
  </si>
  <si>
    <t>Banking &amp; Finance</t>
  </si>
  <si>
    <t>Travel/Business Travelers</t>
  </si>
  <si>
    <t>Media &amp; Entertainment/TV Lovers/Documentary &amp; Nonfiction TV Fans</t>
  </si>
  <si>
    <t>Media &amp; Entertainment/Music Lovers/Folk &amp; Traditional Music Enthusiasts</t>
  </si>
  <si>
    <t>Media &amp; Entertainment/Music Lovers/Jazz Enthusiasts</t>
  </si>
  <si>
    <t>Food &amp; Dining/Frequently Dines Out/Diners by Meal</t>
  </si>
  <si>
    <t>Food &amp; Dining/Coffee Shop Regulars</t>
  </si>
  <si>
    <t>Home &amp; Garden</t>
  </si>
  <si>
    <t>Sports &amp; Fitness/Sports Fans/Swimming Enthusiasts</t>
  </si>
  <si>
    <t>Sports &amp; Fitness/Sports Fans/Rugby Enthusiasts</t>
  </si>
  <si>
    <t>Food &amp; Dining</t>
  </si>
  <si>
    <t>Vehicles &amp; Transportation</t>
  </si>
  <si>
    <t>Shoppers</t>
  </si>
  <si>
    <t>Shoppers/Shoppers by Store Type</t>
  </si>
  <si>
    <t>Media &amp; Entertainment/Music Lovers/Blues Fans</t>
  </si>
  <si>
    <t>Shoppers/Shoppers by Store Type/Superstore Shoppers</t>
  </si>
  <si>
    <t>Food &amp; Dining/Frequently Dines Out</t>
  </si>
  <si>
    <t>Travel</t>
  </si>
  <si>
    <t>Beauty &amp; Wellness</t>
  </si>
  <si>
    <t>Technology</t>
  </si>
  <si>
    <t>Sports &amp; Fitness</t>
  </si>
  <si>
    <t>Sports &amp; Fitness/Sports Fans/Fans of Australian Football</t>
  </si>
  <si>
    <t>Lifestyles &amp; Hobbies</t>
  </si>
  <si>
    <t>Media &amp; Entertainment</t>
  </si>
  <si>
    <t>Gender</t>
  </si>
  <si>
    <t>S.no</t>
  </si>
  <si>
    <t>New Users</t>
  </si>
  <si>
    <t>Engaged Sessions</t>
  </si>
  <si>
    <t>Engagement Rate</t>
  </si>
  <si>
    <t>Engaged Sessions Per User</t>
  </si>
  <si>
    <t>Average Engagement Time</t>
  </si>
  <si>
    <t>Cost / Spent</t>
  </si>
  <si>
    <t>Event Count</t>
  </si>
  <si>
    <t>Total Revenue</t>
  </si>
  <si>
    <t>Average Engagement Time Per Session</t>
  </si>
  <si>
    <t>Events Per Session</t>
  </si>
  <si>
    <t>Key Events</t>
  </si>
  <si>
    <t>Male</t>
  </si>
  <si>
    <t>Female</t>
  </si>
  <si>
    <t>Average engagement Time Per Session</t>
  </si>
  <si>
    <t>Event Count Per User</t>
  </si>
  <si>
    <t>Total Users</t>
  </si>
  <si>
    <t>Event Name</t>
  </si>
  <si>
    <t>Cost per Engagement</t>
  </si>
  <si>
    <t>Average Revenue Per User</t>
  </si>
  <si>
    <t>KPI Name</t>
  </si>
  <si>
    <t>Formula (Excel)</t>
  </si>
  <si>
    <t>CTR (%)</t>
  </si>
  <si>
    <t>CPC</t>
  </si>
  <si>
    <t>ROI (%)</t>
  </si>
  <si>
    <t>Conversion Rate (%)</t>
  </si>
  <si>
    <t>(key events/ impressions) * 100</t>
  </si>
  <si>
    <t>total spend/ key events</t>
  </si>
  <si>
    <t>(total revenue – total cost / total cost) *100</t>
  </si>
  <si>
    <t>(key events/ engaged sessions) * 100</t>
  </si>
  <si>
    <t>CTR</t>
  </si>
  <si>
    <t>ROI</t>
  </si>
  <si>
    <t>Conversion Rate</t>
  </si>
  <si>
    <t>Group</t>
  </si>
  <si>
    <t>Channel</t>
  </si>
  <si>
    <t>Metric</t>
  </si>
  <si>
    <t>Value</t>
  </si>
  <si>
    <t>Benchmark</t>
  </si>
  <si>
    <t>Status</t>
  </si>
  <si>
    <t>Notes</t>
  </si>
  <si>
    <t>SEO</t>
  </si>
  <si>
    <t>2–5%</t>
  </si>
  <si>
    <t>✅</t>
  </si>
  <si>
    <t>❌</t>
  </si>
  <si>
    <t>Good engagement, but no revenue at all</t>
  </si>
  <si>
    <t>&gt;1%</t>
  </si>
  <si>
    <t>⚠️</t>
  </si>
  <si>
    <t>SEM</t>
  </si>
  <si>
    <t>Others</t>
  </si>
  <si>
    <t>Revenue</t>
  </si>
  <si>
    <t>CTR%</t>
  </si>
  <si>
    <t>Conversion Rate%</t>
  </si>
  <si>
    <t>Revenue Per User</t>
  </si>
  <si>
    <t>Revenue/User</t>
  </si>
  <si>
    <t>₹2–₹10</t>
  </si>
  <si>
    <t>Outstanding performance; high-quality organic audience</t>
  </si>
  <si>
    <t>&gt;₹0</t>
  </si>
  <si>
    <t>Decent engagement, but doesn’t convert — funnel issue</t>
  </si>
  <si>
    <t>Sky-high engagement but ₹0 revenue — likely tracking or product issue</t>
  </si>
  <si>
    <t>All Metrics</t>
  </si>
  <si>
    <t>&gt;0</t>
  </si>
  <si>
    <t>No volume; should be monitored or paused</t>
  </si>
  <si>
    <t>CTR and conv. rate are decent, but no return — major red flag</t>
  </si>
  <si>
    <t>Unassigned (likely system/tag issue)</t>
  </si>
  <si>
    <t>Conversions missing — investigate tagging or traffic source</t>
  </si>
  <si>
    <t>Strong monetization despite lower CTR</t>
  </si>
  <si>
    <t>Very engaging audience; moderate revenue, worth scaling</t>
  </si>
  <si>
    <t>No performance; should be excluded or re-targeted</t>
  </si>
  <si>
    <t>% of Total Events</t>
  </si>
  <si>
    <t>Revenue per Session</t>
  </si>
  <si>
    <t>% of Total Revenue</t>
  </si>
  <si>
    <t>Landing Pages</t>
  </si>
  <si>
    <t>Session</t>
  </si>
  <si>
    <t>User</t>
  </si>
  <si>
    <t>New User</t>
  </si>
  <si>
    <t>What to Look For</t>
  </si>
  <si>
    <t>What It Means</t>
  </si>
  <si>
    <t>High (&gt;10%) → ✅ Good</t>
  </si>
  <si>
    <t>The page is converting traffic well</t>
  </si>
  <si>
    <t>Low (&lt;2%) → ❌ Bad</t>
  </si>
  <si>
    <t>High traffic but not converting</t>
  </si>
  <si>
    <t>High (₹5–₹20) → ✅ Valuable</t>
  </si>
  <si>
    <t>Visitors = customers</t>
  </si>
  <si>
    <t>₹0 or very low → ⚠️</t>
  </si>
  <si>
    <t>Users browse but don’t buy</t>
  </si>
  <si>
    <t>Avg. Engagement Time</t>
  </si>
  <si>
    <t>&gt;10s → ✅ Engaged</t>
  </si>
  <si>
    <t>Users are actually interested</t>
  </si>
  <si>
    <t>&lt;5s → ❌ Bounce risk</t>
  </si>
  <si>
    <t>Visitors may leave immediately</t>
  </si>
  <si>
    <t>STEP 4</t>
  </si>
  <si>
    <t>STEP 3</t>
  </si>
  <si>
    <t>STEP 2</t>
  </si>
  <si>
    <t>Row Labels</t>
  </si>
  <si>
    <t>Grand Total</t>
  </si>
  <si>
    <t>Sum of New Users</t>
  </si>
  <si>
    <t>Sum of Cost / Spent</t>
  </si>
  <si>
    <t>Sum of Total Revenue</t>
  </si>
  <si>
    <t>Column Labels</t>
  </si>
  <si>
    <t>Sum of Engagement Rate</t>
  </si>
  <si>
    <r>
      <t xml:space="preserve">This chart helps you identify </t>
    </r>
    <r>
      <rPr>
        <b/>
        <sz val="10"/>
        <color rgb="FF000000"/>
        <rFont val="Arial"/>
        <scheme val="minor"/>
      </rPr>
      <t>which groups are most profitable</t>
    </r>
    <r>
      <rPr>
        <sz val="10"/>
        <color rgb="FF000000"/>
        <rFont val="Arial"/>
        <scheme val="minor"/>
      </rPr>
      <t>, not just active. Perfect for targeting high-value users in future campaigns.</t>
    </r>
  </si>
  <si>
    <r>
      <t xml:space="preserve">This chart helps you understand not just </t>
    </r>
    <r>
      <rPr>
        <b/>
        <sz val="10"/>
        <color rgb="FF000000"/>
        <rFont val="Arial"/>
        <scheme val="minor"/>
      </rPr>
      <t>who visits</t>
    </r>
    <r>
      <rPr>
        <sz val="10"/>
        <color rgb="FF000000"/>
        <rFont val="Arial"/>
        <scheme val="minor"/>
      </rPr>
      <t xml:space="preserve">, but </t>
    </r>
    <r>
      <rPr>
        <b/>
        <sz val="10"/>
        <color rgb="FF000000"/>
        <rFont val="Arial"/>
        <scheme val="minor"/>
      </rPr>
      <t>how engaged</t>
    </r>
    <r>
      <rPr>
        <sz val="10"/>
        <color rgb="FF000000"/>
        <rFont val="Arial"/>
        <scheme val="minor"/>
      </rPr>
      <t xml:space="preserve"> different audience segments are based on time spent.</t>
    </r>
  </si>
  <si>
    <t>High session duration suggests interest and potential for conversion — even if they haven’t purchased yet.</t>
  </si>
  <si>
    <r>
      <t>Chart Type:</t>
    </r>
    <r>
      <rPr>
        <sz val="10"/>
        <color rgb="FF000000"/>
        <rFont val="Arial"/>
        <scheme val="minor"/>
      </rPr>
      <t xml:space="preserve"> Clustered Bar Chart</t>
    </r>
  </si>
  <si>
    <r>
      <t>Title:</t>
    </r>
    <r>
      <rPr>
        <sz val="10"/>
        <color rgb="FF000000"/>
        <rFont val="Arial"/>
        <scheme val="minor"/>
      </rPr>
      <t xml:space="preserve"> New vs Returning Users by Audience Type</t>
    </r>
  </si>
  <si>
    <r>
      <t xml:space="preserve">Helps you see </t>
    </r>
    <r>
      <rPr>
        <b/>
        <sz val="10"/>
        <color rgb="FF000000"/>
        <rFont val="Arial"/>
        <scheme val="minor"/>
      </rPr>
      <t>which audience segments</t>
    </r>
    <r>
      <rPr>
        <sz val="10"/>
        <color rgb="FF000000"/>
        <rFont val="Arial"/>
        <scheme val="minor"/>
      </rPr>
      <t xml:space="preserve"> are driven by </t>
    </r>
    <r>
      <rPr>
        <b/>
        <sz val="10"/>
        <color rgb="FF000000"/>
        <rFont val="Arial"/>
        <scheme val="minor"/>
      </rPr>
      <t>new traffic</t>
    </r>
    <r>
      <rPr>
        <sz val="10"/>
        <color rgb="FF000000"/>
        <rFont val="Arial"/>
        <scheme val="minor"/>
      </rPr>
      <t xml:space="preserve"> vs. </t>
    </r>
    <r>
      <rPr>
        <b/>
        <sz val="10"/>
        <color rgb="FF000000"/>
        <rFont val="Arial"/>
        <scheme val="minor"/>
      </rPr>
      <t>retained/existing users</t>
    </r>
    <r>
      <rPr>
        <sz val="10"/>
        <color rgb="FF000000"/>
        <rFont val="Arial"/>
        <scheme val="minor"/>
      </rPr>
      <t>.</t>
    </r>
  </si>
  <si>
    <r>
      <t xml:space="preserve">Great for tailoring </t>
    </r>
    <r>
      <rPr>
        <b/>
        <sz val="10"/>
        <color rgb="FF000000"/>
        <rFont val="Arial"/>
        <scheme val="minor"/>
      </rPr>
      <t>acquisition vs. retention strategies</t>
    </r>
    <r>
      <rPr>
        <sz val="10"/>
        <color rgb="FF000000"/>
        <rFont val="Arial"/>
        <scheme val="minor"/>
      </rPr>
      <t>.</t>
    </r>
  </si>
  <si>
    <t>For example:</t>
  </si>
  <si>
    <t>If “Engaged Users” are mostly returning users → focus on loyalty programs.</t>
  </si>
  <si>
    <t>If “Added to cart &amp; no purchase” are mostly new users → improve onboarding/first-time incentives.</t>
  </si>
  <si>
    <t>Returning Users</t>
  </si>
  <si>
    <t>Existing(Returning) Users</t>
  </si>
  <si>
    <r>
      <t>Why It Matters:</t>
    </r>
    <r>
      <rPr>
        <sz val="10"/>
        <color rgb="FF000000"/>
        <rFont val="Arial"/>
        <scheme val="minor"/>
      </rPr>
      <t xml:space="preserve"> Shows where most users come from — helps prioritize geographic targeting in marketing campaigns.</t>
    </r>
  </si>
  <si>
    <r>
      <t>Why It Matters:</t>
    </r>
    <r>
      <rPr>
        <sz val="10"/>
        <color rgb="FF000000"/>
        <rFont val="Arial"/>
        <scheme val="minor"/>
      </rPr>
      <t xml:space="preserve"> Identifies countries where users are engaging well but not converting — helps find underperforming regions with potential.</t>
    </r>
  </si>
  <si>
    <t>Returning(Exisiting Users)</t>
  </si>
  <si>
    <t>Returning(Existing)Users</t>
  </si>
  <si>
    <t>$858.01</t>
  </si>
  <si>
    <t>$0.00</t>
  </si>
  <si>
    <t>Revenue Per User $</t>
  </si>
  <si>
    <t>$1.35</t>
  </si>
  <si>
    <t>ROI %</t>
  </si>
  <si>
    <t>CPC $</t>
  </si>
  <si>
    <t>CTR %</t>
  </si>
  <si>
    <t>Conversion Rate %</t>
  </si>
  <si>
    <t>Very high — high engagement and events per session</t>
  </si>
  <si>
    <t>&gt; 0%</t>
  </si>
  <si>
    <t>&gt; 200%</t>
  </si>
  <si>
    <t>Decent engagement, but fails to convert — needs testing</t>
  </si>
  <si>
    <t>&gt; 1%</t>
  </si>
  <si>
    <t>Only 1 user — CTR too small to be reliable</t>
  </si>
  <si>
    <t>No ROI despite moderate spend — inefficient</t>
  </si>
  <si>
    <t>No volume and no returns</t>
  </si>
  <si>
    <t>Strong CTR despite generic traffic — low revenue per user</t>
  </si>
  <si>
    <t>Outstanding — multiple events/session, high ROI</t>
  </si>
  <si>
    <t>Should be &gt; 0</t>
  </si>
  <si>
    <t>Zero conversions — email campaign may be weak or poorly tracked</t>
  </si>
  <si>
    <t>Benchmark / Good to Aim For</t>
  </si>
  <si>
    <t>Interpretation Tip</t>
  </si>
  <si>
    <r>
      <t xml:space="preserve">Varies by site size; </t>
    </r>
    <r>
      <rPr>
        <b/>
        <sz val="10"/>
        <color rgb="FF000000"/>
        <rFont val="Arial"/>
        <scheme val="minor"/>
      </rPr>
      <t>top 10 pages</t>
    </r>
    <r>
      <rPr>
        <sz val="10"/>
        <color rgb="FF000000"/>
        <rFont val="Arial"/>
        <scheme val="minor"/>
      </rPr>
      <t xml:space="preserve"> typically get </t>
    </r>
    <r>
      <rPr>
        <b/>
        <sz val="10"/>
        <color rgb="FF000000"/>
        <rFont val="Arial"/>
        <scheme val="minor"/>
      </rPr>
      <t>&gt;500 sessions</t>
    </r>
  </si>
  <si>
    <t>Focus on top traffic drivers</t>
  </si>
  <si>
    <r>
      <t xml:space="preserve">Close to sessions unless high returning traffic; </t>
    </r>
    <r>
      <rPr>
        <b/>
        <sz val="10"/>
        <color rgb="FF000000"/>
        <rFont val="Arial"/>
        <scheme val="minor"/>
      </rPr>
      <t>60–90% of sessions</t>
    </r>
  </si>
  <si>
    <t>High user count = strong reach</t>
  </si>
  <si>
    <r>
      <t>40–70%</t>
    </r>
    <r>
      <rPr>
        <sz val="10"/>
        <color rgb="FF000000"/>
        <rFont val="Arial"/>
        <scheme val="minor"/>
      </rPr>
      <t xml:space="preserve"> of total users</t>
    </r>
  </si>
  <si>
    <t>Helps assess discovery vs retention</t>
  </si>
  <si>
    <t>Avg. Engagement Time/Session</t>
  </si>
  <si>
    <r>
      <t>30s to 2 mins</t>
    </r>
    <r>
      <rPr>
        <sz val="10"/>
        <color rgb="FF000000"/>
        <rFont val="Arial"/>
        <scheme val="minor"/>
      </rPr>
      <t xml:space="preserve"> for most e-commerce/info pages</t>
    </r>
  </si>
  <si>
    <t>&lt;10s = poor experience or irrelevant traffic</t>
  </si>
  <si>
    <r>
      <t xml:space="preserve">No fixed number — </t>
    </r>
    <r>
      <rPr>
        <b/>
        <sz val="10"/>
        <color rgb="FF000000"/>
        <rFont val="Arial"/>
        <scheme val="minor"/>
      </rPr>
      <t>higher is better</t>
    </r>
    <r>
      <rPr>
        <sz val="10"/>
        <color rgb="FF000000"/>
        <rFont val="Arial"/>
        <scheme val="minor"/>
      </rPr>
      <t>, depending on your funnel</t>
    </r>
  </si>
  <si>
    <t>Useful for micro-conversions</t>
  </si>
  <si>
    <r>
      <t xml:space="preserve">Benchmark depends on your pricing; focus on </t>
    </r>
    <r>
      <rPr>
        <b/>
        <sz val="10"/>
        <color rgb="FF000000"/>
        <rFont val="Arial"/>
        <scheme val="minor"/>
      </rPr>
      <t>₹ / Session</t>
    </r>
    <r>
      <rPr>
        <sz val="10"/>
        <color rgb="FF000000"/>
        <rFont val="Arial"/>
        <scheme val="minor"/>
      </rPr>
      <t xml:space="preserve"> instead</t>
    </r>
  </si>
  <si>
    <t>Use in % of total revenue column to contextualize</t>
  </si>
  <si>
    <r>
      <t>1–3% = average</t>
    </r>
    <r>
      <rPr>
        <sz val="10"/>
        <color rgb="FF000000"/>
        <rFont val="Arial"/>
        <scheme val="minor"/>
      </rPr>
      <t xml:space="preserve">, </t>
    </r>
    <r>
      <rPr>
        <b/>
        <sz val="10"/>
        <color rgb="FF000000"/>
        <rFont val="Arial"/>
        <scheme val="minor"/>
      </rPr>
      <t>3–5% = strong</t>
    </r>
    <r>
      <rPr>
        <sz val="10"/>
        <color rgb="FF000000"/>
        <rFont val="Arial"/>
        <scheme val="minor"/>
      </rPr>
      <t xml:space="preserve">, </t>
    </r>
    <r>
      <rPr>
        <b/>
        <sz val="10"/>
        <color rgb="FF000000"/>
        <rFont val="Arial"/>
        <scheme val="minor"/>
      </rPr>
      <t>&gt;5% = excellent</t>
    </r>
  </si>
  <si>
    <t>Low CR with high engagement → funnel issue</t>
  </si>
  <si>
    <r>
      <t>₹1 to ₹5</t>
    </r>
    <r>
      <rPr>
        <sz val="10"/>
        <color rgb="FF000000"/>
        <rFont val="Arial"/>
        <scheme val="minor"/>
      </rPr>
      <t xml:space="preserve"> per session is good in most small-mid B2C sites</t>
    </r>
  </si>
  <si>
    <t>Tracks earning potential per visit</t>
  </si>
  <si>
    <t>Helps prioritize top contributors</t>
  </si>
  <si>
    <r>
      <t xml:space="preserve">Focus on pages contributing </t>
    </r>
    <r>
      <rPr>
        <b/>
        <sz val="10"/>
        <color rgb="FF000000"/>
        <rFont val="Arial"/>
        <scheme val="minor"/>
      </rPr>
      <t>&gt;10%</t>
    </r>
  </si>
  <si>
    <t>Average engagement Time Per Session (seconds)</t>
  </si>
  <si>
    <t>1.57 seconds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</si>
</sst>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6" formatCode="&quot;₹&quot;\ #,##0;[Red]&quot;₹&quot;\ \-#,##0"/>
    <numFmt numFmtId="8" formatCode="&quot;₹&quot;\ #,##0.00;[Red]&quot;₹&quot;\ \-#,##0.00"/>
    <numFmt numFmtId="44" formatCode="_ &quot;₹&quot;\ * #,##0.00_ ;_ &quot;₹&quot;\ * \-#,##0.00_ ;_ &quot;₹&quot;\ * &quot;-&quot;??_ ;_ @_ "/>
    <numFmt numFmtId="164" formatCode="[$-F400]h:mm:ss\ AM/PM"/>
    <numFmt numFmtId="165" formatCode="&quot;₹&quot;\ #,##0.00"/>
    <numFmt numFmtId="166" formatCode="[$$-409]#,##0.00"/>
    <numFmt numFmtId="167" formatCode="_-[$$-409]* #,##0.00_ ;_-[$$-409]* \-#,##0.00\ ;_-[$$-409]* &quot;-&quot;??_ ;_-@_ "/>
  </numFmts>
  <fonts count="19">
    <font>
      <sz val="10"/>
      <color rgb="FF000000"/>
      <name val="Arial"/>
      <scheme val="minor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b/>
      <sz val="10"/>
      <color rgb="FF202124"/>
      <name val="Roboto"/>
    </font>
    <font>
      <sz val="11"/>
      <color rgb="FF202124"/>
      <name val="Roboto"/>
    </font>
    <font>
      <sz val="10"/>
      <color theme="1"/>
      <name val="Arial"/>
    </font>
    <font>
      <b/>
      <sz val="12"/>
      <color rgb="FF1967D2"/>
      <name val="&quot;Google Material Icons&quot;"/>
    </font>
    <font>
      <b/>
      <sz val="12"/>
      <color rgb="FF1967D2"/>
      <name val="Arial"/>
    </font>
    <font>
      <sz val="10"/>
      <color rgb="FF1967D2"/>
      <name val="&quot;Google Material Icons&quot;"/>
    </font>
    <font>
      <sz val="10"/>
      <color rgb="FF000000"/>
      <name val="Arial"/>
      <scheme val="minor"/>
    </font>
    <font>
      <b/>
      <sz val="11"/>
      <name val="Roboto"/>
    </font>
    <font>
      <b/>
      <sz val="10"/>
      <color theme="1"/>
      <name val="Arial"/>
      <family val="2"/>
      <scheme val="minor"/>
    </font>
    <font>
      <sz val="10"/>
      <color rgb="FF000000"/>
      <name val="Arial"/>
      <family val="2"/>
      <scheme val="minor"/>
    </font>
    <font>
      <sz val="10"/>
      <color theme="1"/>
      <name val="Arial"/>
      <family val="2"/>
      <scheme val="minor"/>
    </font>
    <font>
      <b/>
      <sz val="10"/>
      <color rgb="FF000000"/>
      <name val="Arial"/>
      <scheme val="minor"/>
    </font>
    <font>
      <sz val="10"/>
      <color rgb="FF000000"/>
      <name val="Arial Unicode MS"/>
    </font>
    <font>
      <b/>
      <sz val="10"/>
      <color rgb="FF000000"/>
      <name val="Arial"/>
      <family val="2"/>
      <scheme val="minor"/>
    </font>
    <font>
      <b/>
      <sz val="13.5"/>
      <color rgb="FF000000"/>
      <name val="Arial"/>
      <scheme val="minor"/>
    </font>
    <font>
      <b/>
      <sz val="12"/>
      <color theme="0"/>
      <name val="Arial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8F9FA"/>
        <bgColor rgb="FFF8F9FA"/>
      </patternFill>
    </fill>
    <fill>
      <patternFill patternType="solid">
        <fgColor rgb="FFF1F3F4"/>
        <bgColor rgb="FFF1F3F4"/>
      </patternFill>
    </fill>
    <fill>
      <patternFill patternType="solid">
        <fgColor rgb="FFDADCE0"/>
        <bgColor rgb="FFDADCE0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3" tint="4.9989318521683403E-2"/>
        <bgColor indexed="64"/>
      </patternFill>
    </fill>
  </fills>
  <borders count="2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theme="5" tint="-0.249977111117893"/>
      </left>
      <right style="thin">
        <color theme="5" tint="-0.249977111117893"/>
      </right>
      <top style="thin">
        <color theme="5" tint="-0.249977111117893"/>
      </top>
      <bottom style="thin">
        <color theme="5" tint="-0.249977111117893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indexed="64"/>
      </top>
      <bottom style="thin">
        <color indexed="64"/>
      </bottom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</borders>
  <cellStyleXfs count="2">
    <xf numFmtId="0" fontId="0" fillId="0" borderId="0"/>
    <xf numFmtId="44" fontId="9" fillId="0" borderId="0" applyFont="0" applyFill="0" applyBorder="0" applyAlignment="0" applyProtection="0"/>
  </cellStyleXfs>
  <cellXfs count="239">
    <xf numFmtId="0" fontId="0" fillId="0" borderId="0" xfId="0"/>
    <xf numFmtId="0" fontId="1" fillId="0" borderId="0" xfId="0" applyFont="1" applyAlignment="1">
      <alignment horizontal="center" vertical="center"/>
    </xf>
    <xf numFmtId="0" fontId="1" fillId="0" borderId="0" xfId="0" applyFont="1"/>
    <xf numFmtId="0" fontId="1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5" fillId="0" borderId="0" xfId="0" applyFont="1" applyAlignment="1">
      <alignment horizontal="right" vertical="top"/>
    </xf>
    <xf numFmtId="0" fontId="6" fillId="0" borderId="0" xfId="0" applyFont="1" applyAlignment="1">
      <alignment horizontal="center"/>
    </xf>
    <xf numFmtId="0" fontId="7" fillId="0" borderId="0" xfId="0" applyFont="1" applyAlignment="1">
      <alignment horizontal="right"/>
    </xf>
    <xf numFmtId="0" fontId="6" fillId="0" borderId="0" xfId="0" applyFont="1" applyAlignment="1">
      <alignment horizontal="right"/>
    </xf>
    <xf numFmtId="0" fontId="8" fillId="0" borderId="0" xfId="0" applyFont="1" applyAlignment="1">
      <alignment horizontal="right" vertical="top"/>
    </xf>
    <xf numFmtId="0" fontId="1" fillId="0" borderId="0" xfId="0" applyFont="1" applyAlignment="1">
      <alignment vertical="center"/>
    </xf>
    <xf numFmtId="1" fontId="2" fillId="0" borderId="1" xfId="0" applyNumberFormat="1" applyFont="1" applyBorder="1" applyAlignment="1">
      <alignment horizontal="center"/>
    </xf>
    <xf numFmtId="49" fontId="2" fillId="0" borderId="1" xfId="0" applyNumberFormat="1" applyFont="1" applyBorder="1"/>
    <xf numFmtId="2" fontId="0" fillId="0" borderId="0" xfId="0" applyNumberFormat="1"/>
    <xf numFmtId="1" fontId="3" fillId="0" borderId="1" xfId="0" applyNumberFormat="1" applyFont="1" applyBorder="1" applyAlignment="1">
      <alignment horizontal="center" vertical="center" wrapText="1"/>
    </xf>
    <xf numFmtId="1" fontId="2" fillId="0" borderId="0" xfId="0" applyNumberFormat="1" applyFont="1" applyAlignment="1">
      <alignment horizontal="center"/>
    </xf>
    <xf numFmtId="1" fontId="0" fillId="0" borderId="0" xfId="0" applyNumberFormat="1"/>
    <xf numFmtId="49" fontId="3" fillId="0" borderId="1" xfId="0" applyNumberFormat="1" applyFont="1" applyBorder="1" applyAlignment="1">
      <alignment horizontal="center" vertical="center" wrapText="1"/>
    </xf>
    <xf numFmtId="49" fontId="0" fillId="0" borderId="0" xfId="0" applyNumberFormat="1"/>
    <xf numFmtId="164" fontId="0" fillId="0" borderId="0" xfId="0" applyNumberFormat="1"/>
    <xf numFmtId="10" fontId="0" fillId="0" borderId="0" xfId="0" applyNumberFormat="1"/>
    <xf numFmtId="166" fontId="0" fillId="0" borderId="0" xfId="0" applyNumberFormat="1"/>
    <xf numFmtId="2" fontId="11" fillId="0" borderId="1" xfId="0" applyNumberFormat="1" applyFont="1" applyBorder="1" applyAlignment="1">
      <alignment horizontal="center"/>
    </xf>
    <xf numFmtId="1" fontId="11" fillId="0" borderId="1" xfId="0" applyNumberFormat="1" applyFont="1" applyBorder="1" applyAlignment="1">
      <alignment horizontal="center"/>
    </xf>
    <xf numFmtId="49" fontId="1" fillId="0" borderId="1" xfId="0" applyNumberFormat="1" applyFont="1" applyBorder="1"/>
    <xf numFmtId="2" fontId="1" fillId="0" borderId="1" xfId="0" applyNumberFormat="1" applyFont="1" applyBorder="1"/>
    <xf numFmtId="166" fontId="1" fillId="0" borderId="1" xfId="0" applyNumberFormat="1" applyFont="1" applyBorder="1"/>
    <xf numFmtId="1" fontId="4" fillId="2" borderId="1" xfId="0" applyNumberFormat="1" applyFont="1" applyFill="1" applyBorder="1" applyAlignment="1">
      <alignment horizontal="center"/>
    </xf>
    <xf numFmtId="1" fontId="4" fillId="0" borderId="1" xfId="0" applyNumberFormat="1" applyFont="1" applyBorder="1" applyAlignment="1">
      <alignment horizontal="center"/>
    </xf>
    <xf numFmtId="1" fontId="4" fillId="2" borderId="1" xfId="0" applyNumberFormat="1" applyFont="1" applyFill="1" applyBorder="1" applyAlignment="1">
      <alignment horizontal="left"/>
    </xf>
    <xf numFmtId="1" fontId="4" fillId="0" borderId="1" xfId="0" applyNumberFormat="1" applyFont="1" applyBorder="1" applyAlignment="1">
      <alignment horizontal="left"/>
    </xf>
    <xf numFmtId="49" fontId="4" fillId="2" borderId="1" xfId="0" applyNumberFormat="1" applyFont="1" applyFill="1" applyBorder="1" applyAlignment="1">
      <alignment horizontal="left" wrapText="1"/>
    </xf>
    <xf numFmtId="49" fontId="4" fillId="0" borderId="1" xfId="0" applyNumberFormat="1" applyFont="1" applyBorder="1" applyAlignment="1">
      <alignment horizontal="left" wrapText="1"/>
    </xf>
    <xf numFmtId="1" fontId="4" fillId="2" borderId="1" xfId="0" applyNumberFormat="1" applyFont="1" applyFill="1" applyBorder="1" applyAlignment="1">
      <alignment horizontal="right"/>
    </xf>
    <xf numFmtId="1" fontId="4" fillId="0" borderId="1" xfId="0" applyNumberFormat="1" applyFont="1" applyBorder="1" applyAlignment="1">
      <alignment horizontal="right"/>
    </xf>
    <xf numFmtId="164" fontId="4" fillId="2" borderId="1" xfId="0" applyNumberFormat="1" applyFont="1" applyFill="1" applyBorder="1" applyAlignment="1">
      <alignment horizontal="right"/>
    </xf>
    <xf numFmtId="164" fontId="4" fillId="0" borderId="1" xfId="0" applyNumberFormat="1" applyFont="1" applyBorder="1" applyAlignment="1">
      <alignment horizontal="right"/>
    </xf>
    <xf numFmtId="164" fontId="4" fillId="3" borderId="1" xfId="0" applyNumberFormat="1" applyFont="1" applyFill="1" applyBorder="1" applyAlignment="1">
      <alignment horizontal="right"/>
    </xf>
    <xf numFmtId="164" fontId="4" fillId="4" borderId="1" xfId="0" applyNumberFormat="1" applyFont="1" applyFill="1" applyBorder="1" applyAlignment="1">
      <alignment horizontal="right"/>
    </xf>
    <xf numFmtId="2" fontId="2" fillId="0" borderId="1" xfId="0" applyNumberFormat="1" applyFont="1" applyBorder="1"/>
    <xf numFmtId="1" fontId="2" fillId="0" borderId="1" xfId="0" applyNumberFormat="1" applyFont="1" applyBorder="1"/>
    <xf numFmtId="166" fontId="4" fillId="3" borderId="1" xfId="0" applyNumberFormat="1" applyFont="1" applyFill="1" applyBorder="1" applyAlignment="1">
      <alignment horizontal="right"/>
    </xf>
    <xf numFmtId="166" fontId="4" fillId="4" borderId="1" xfId="0" applyNumberFormat="1" applyFont="1" applyFill="1" applyBorder="1" applyAlignment="1">
      <alignment horizontal="right"/>
    </xf>
    <xf numFmtId="166" fontId="4" fillId="2" borderId="1" xfId="0" applyNumberFormat="1" applyFont="1" applyFill="1" applyBorder="1" applyAlignment="1">
      <alignment horizontal="right"/>
    </xf>
    <xf numFmtId="166" fontId="4" fillId="0" borderId="1" xfId="0" applyNumberFormat="1" applyFont="1" applyBorder="1" applyAlignment="1">
      <alignment horizontal="right"/>
    </xf>
    <xf numFmtId="166" fontId="2" fillId="0" borderId="1" xfId="0" applyNumberFormat="1" applyFont="1" applyBorder="1"/>
    <xf numFmtId="49" fontId="1" fillId="0" borderId="1" xfId="0" applyNumberFormat="1" applyFont="1" applyBorder="1" applyAlignment="1">
      <alignment horizontal="left"/>
    </xf>
    <xf numFmtId="3" fontId="0" fillId="0" borderId="0" xfId="0" applyNumberFormat="1"/>
    <xf numFmtId="49" fontId="1" fillId="0" borderId="1" xfId="0" applyNumberFormat="1" applyFont="1" applyBorder="1" applyAlignment="1">
      <alignment horizontal="center"/>
    </xf>
    <xf numFmtId="2" fontId="1" fillId="0" borderId="1" xfId="0" applyNumberFormat="1" applyFont="1" applyBorder="1" applyAlignment="1">
      <alignment horizontal="center"/>
    </xf>
    <xf numFmtId="4" fontId="0" fillId="0" borderId="0" xfId="0" applyNumberFormat="1"/>
    <xf numFmtId="3" fontId="1" fillId="0" borderId="1" xfId="0" applyNumberFormat="1" applyFont="1" applyBorder="1" applyAlignment="1">
      <alignment horizontal="center"/>
    </xf>
    <xf numFmtId="1" fontId="1" fillId="0" borderId="1" xfId="0" applyNumberFormat="1" applyFont="1" applyBorder="1" applyAlignment="1">
      <alignment horizontal="center"/>
    </xf>
    <xf numFmtId="3" fontId="2" fillId="0" borderId="1" xfId="0" applyNumberFormat="1" applyFont="1" applyBorder="1"/>
    <xf numFmtId="3" fontId="0" fillId="0" borderId="0" xfId="0" applyNumberFormat="1" applyAlignment="1">
      <alignment vertical="center"/>
    </xf>
    <xf numFmtId="3" fontId="1" fillId="0" borderId="1" xfId="0" applyNumberFormat="1" applyFont="1" applyBorder="1"/>
    <xf numFmtId="10" fontId="1" fillId="0" borderId="1" xfId="0" applyNumberFormat="1" applyFont="1" applyBorder="1"/>
    <xf numFmtId="164" fontId="1" fillId="0" borderId="1" xfId="0" applyNumberFormat="1" applyFont="1" applyBorder="1"/>
    <xf numFmtId="1" fontId="11" fillId="0" borderId="1" xfId="0" applyNumberFormat="1" applyFont="1" applyBorder="1" applyAlignment="1">
      <alignment horizontal="center" wrapText="1"/>
    </xf>
    <xf numFmtId="1" fontId="2" fillId="0" borderId="1" xfId="0" applyNumberFormat="1" applyFont="1" applyBorder="1" applyAlignment="1">
      <alignment horizontal="right"/>
    </xf>
    <xf numFmtId="1" fontId="0" fillId="0" borderId="0" xfId="0" applyNumberFormat="1" applyAlignment="1">
      <alignment horizontal="right"/>
    </xf>
    <xf numFmtId="0" fontId="0" fillId="0" borderId="0" xfId="0" applyAlignment="1">
      <alignment horizontal="right"/>
    </xf>
    <xf numFmtId="3" fontId="2" fillId="0" borderId="1" xfId="0" applyNumberFormat="1" applyFont="1" applyBorder="1" applyAlignment="1">
      <alignment horizontal="right"/>
    </xf>
    <xf numFmtId="0" fontId="2" fillId="0" borderId="1" xfId="0" applyFont="1" applyBorder="1" applyAlignment="1">
      <alignment horizontal="right"/>
    </xf>
    <xf numFmtId="10" fontId="11" fillId="0" borderId="1" xfId="0" applyNumberFormat="1" applyFont="1" applyBorder="1" applyAlignment="1">
      <alignment horizontal="right" wrapText="1"/>
    </xf>
    <xf numFmtId="10" fontId="2" fillId="0" borderId="1" xfId="0" applyNumberFormat="1" applyFont="1" applyBorder="1" applyAlignment="1">
      <alignment horizontal="right"/>
    </xf>
    <xf numFmtId="2" fontId="2" fillId="0" borderId="1" xfId="0" applyNumberFormat="1" applyFont="1" applyBorder="1" applyAlignment="1">
      <alignment horizontal="right"/>
    </xf>
    <xf numFmtId="164" fontId="2" fillId="0" borderId="1" xfId="0" applyNumberFormat="1" applyFont="1" applyBorder="1" applyAlignment="1">
      <alignment horizontal="right"/>
    </xf>
    <xf numFmtId="166" fontId="2" fillId="0" borderId="1" xfId="0" applyNumberFormat="1" applyFont="1" applyBorder="1" applyAlignment="1">
      <alignment horizontal="right"/>
    </xf>
    <xf numFmtId="1" fontId="11" fillId="0" borderId="1" xfId="0" applyNumberFormat="1" applyFont="1" applyBorder="1" applyAlignment="1">
      <alignment horizontal="right" wrapText="1"/>
    </xf>
    <xf numFmtId="49" fontId="1" fillId="0" borderId="1" xfId="0" applyNumberFormat="1" applyFont="1" applyBorder="1" applyAlignment="1">
      <alignment horizontal="center" wrapText="1"/>
    </xf>
    <xf numFmtId="1" fontId="11" fillId="0" borderId="1" xfId="0" applyNumberFormat="1" applyFont="1" applyBorder="1" applyAlignment="1">
      <alignment horizontal="right"/>
    </xf>
    <xf numFmtId="1" fontId="1" fillId="0" borderId="1" xfId="0" applyNumberFormat="1" applyFont="1" applyBorder="1" applyAlignment="1">
      <alignment horizontal="right" wrapText="1"/>
    </xf>
    <xf numFmtId="2" fontId="11" fillId="0" borderId="1" xfId="0" applyNumberFormat="1" applyFont="1" applyBorder="1" applyAlignment="1">
      <alignment horizontal="right" wrapText="1"/>
    </xf>
    <xf numFmtId="164" fontId="11" fillId="0" borderId="1" xfId="0" applyNumberFormat="1" applyFont="1" applyBorder="1" applyAlignment="1">
      <alignment horizontal="right" wrapText="1"/>
    </xf>
    <xf numFmtId="166" fontId="11" fillId="0" borderId="1" xfId="0" applyNumberFormat="1" applyFont="1" applyBorder="1" applyAlignment="1">
      <alignment horizontal="right" wrapText="1"/>
    </xf>
    <xf numFmtId="166" fontId="11" fillId="0" borderId="1" xfId="0" applyNumberFormat="1" applyFont="1" applyBorder="1" applyAlignment="1">
      <alignment horizontal="center"/>
    </xf>
    <xf numFmtId="166" fontId="11" fillId="0" borderId="1" xfId="0" applyNumberFormat="1" applyFont="1" applyBorder="1" applyAlignment="1">
      <alignment horizontal="right"/>
    </xf>
    <xf numFmtId="1" fontId="10" fillId="0" borderId="1" xfId="0" applyNumberFormat="1" applyFont="1" applyBorder="1" applyAlignment="1">
      <alignment horizontal="right" vertical="center"/>
    </xf>
    <xf numFmtId="164" fontId="10" fillId="0" borderId="1" xfId="0" applyNumberFormat="1" applyFont="1" applyBorder="1" applyAlignment="1">
      <alignment horizontal="right" vertical="center" wrapText="1"/>
    </xf>
    <xf numFmtId="164" fontId="0" fillId="0" borderId="0" xfId="0" applyNumberFormat="1" applyAlignment="1">
      <alignment horizontal="right"/>
    </xf>
    <xf numFmtId="2" fontId="0" fillId="0" borderId="0" xfId="0" applyNumberFormat="1" applyAlignment="1">
      <alignment horizontal="right"/>
    </xf>
    <xf numFmtId="10" fontId="10" fillId="0" borderId="1" xfId="0" applyNumberFormat="1" applyFont="1" applyBorder="1" applyAlignment="1">
      <alignment horizontal="right" vertical="center" wrapText="1"/>
    </xf>
    <xf numFmtId="10" fontId="0" fillId="0" borderId="0" xfId="0" applyNumberFormat="1" applyAlignment="1">
      <alignment horizontal="right"/>
    </xf>
    <xf numFmtId="166" fontId="10" fillId="0" borderId="1" xfId="0" applyNumberFormat="1" applyFont="1" applyBorder="1" applyAlignment="1">
      <alignment horizontal="right" vertical="center"/>
    </xf>
    <xf numFmtId="166" fontId="0" fillId="0" borderId="0" xfId="0" applyNumberFormat="1" applyAlignment="1">
      <alignment horizontal="right"/>
    </xf>
    <xf numFmtId="0" fontId="12" fillId="0" borderId="0" xfId="0" applyFont="1"/>
    <xf numFmtId="3" fontId="0" fillId="0" borderId="0" xfId="0" applyNumberFormat="1" applyAlignment="1">
      <alignment horizontal="right"/>
    </xf>
    <xf numFmtId="167" fontId="0" fillId="0" borderId="0" xfId="1" applyNumberFormat="1" applyFont="1" applyAlignment="1">
      <alignment horizontal="right"/>
    </xf>
    <xf numFmtId="164" fontId="2" fillId="0" borderId="1" xfId="0" applyNumberFormat="1" applyFont="1" applyBorder="1"/>
    <xf numFmtId="165" fontId="2" fillId="0" borderId="1" xfId="0" applyNumberFormat="1" applyFont="1" applyBorder="1"/>
    <xf numFmtId="165" fontId="0" fillId="0" borderId="0" xfId="0" applyNumberFormat="1"/>
    <xf numFmtId="4" fontId="2" fillId="0" borderId="1" xfId="0" applyNumberFormat="1" applyFont="1" applyBorder="1" applyAlignment="1">
      <alignment horizontal="right"/>
    </xf>
    <xf numFmtId="3" fontId="2" fillId="0" borderId="1" xfId="0" applyNumberFormat="1" applyFont="1" applyBorder="1" applyAlignment="1">
      <alignment horizontal="right" vertical="center"/>
    </xf>
    <xf numFmtId="49" fontId="13" fillId="0" borderId="1" xfId="0" applyNumberFormat="1" applyFont="1" applyBorder="1"/>
    <xf numFmtId="10" fontId="11" fillId="0" borderId="1" xfId="0" applyNumberFormat="1" applyFont="1" applyBorder="1" applyAlignment="1">
      <alignment horizontal="center"/>
    </xf>
    <xf numFmtId="164" fontId="11" fillId="0" borderId="1" xfId="0" applyNumberFormat="1" applyFont="1" applyBorder="1" applyAlignment="1">
      <alignment horizontal="center"/>
    </xf>
    <xf numFmtId="3" fontId="11" fillId="0" borderId="1" xfId="0" applyNumberFormat="1" applyFont="1" applyBorder="1" applyAlignment="1">
      <alignment horizontal="center"/>
    </xf>
    <xf numFmtId="165" fontId="11" fillId="0" borderId="1" xfId="0" applyNumberFormat="1" applyFont="1" applyBorder="1" applyAlignment="1">
      <alignment horizontal="center"/>
    </xf>
    <xf numFmtId="164" fontId="11" fillId="0" borderId="1" xfId="0" applyNumberFormat="1" applyFont="1" applyBorder="1" applyAlignment="1">
      <alignment horizontal="center" wrapText="1"/>
    </xf>
    <xf numFmtId="49" fontId="11" fillId="0" borderId="1" xfId="0" applyNumberFormat="1" applyFont="1" applyBorder="1"/>
    <xf numFmtId="0" fontId="0" fillId="0" borderId="0" xfId="0" applyAlignment="1">
      <alignment vertical="center" wrapText="1"/>
    </xf>
    <xf numFmtId="0" fontId="16" fillId="0" borderId="0" xfId="0" applyFont="1" applyAlignment="1">
      <alignment vertical="center" wrapText="1"/>
    </xf>
    <xf numFmtId="0" fontId="15" fillId="0" borderId="0" xfId="0" applyFont="1" applyAlignment="1">
      <alignment vertical="center" wrapText="1"/>
    </xf>
    <xf numFmtId="0" fontId="16" fillId="0" borderId="0" xfId="0" applyFont="1" applyAlignment="1">
      <alignment horizontal="center" wrapText="1"/>
    </xf>
    <xf numFmtId="1" fontId="1" fillId="0" borderId="1" xfId="0" applyNumberFormat="1" applyFont="1" applyBorder="1" applyAlignment="1">
      <alignment horizontal="center" wrapText="1"/>
    </xf>
    <xf numFmtId="3" fontId="12" fillId="0" borderId="0" xfId="0" applyNumberFormat="1" applyFont="1"/>
    <xf numFmtId="0" fontId="14" fillId="0" borderId="0" xfId="0" applyFont="1" applyAlignment="1">
      <alignment vertical="center" wrapText="1"/>
    </xf>
    <xf numFmtId="10" fontId="0" fillId="0" borderId="0" xfId="0" applyNumberFormat="1" applyAlignment="1">
      <alignment vertical="center" wrapText="1"/>
    </xf>
    <xf numFmtId="9" fontId="0" fillId="0" borderId="0" xfId="0" applyNumberFormat="1" applyAlignment="1">
      <alignment vertical="center" wrapText="1"/>
    </xf>
    <xf numFmtId="8" fontId="0" fillId="0" borderId="0" xfId="0" applyNumberFormat="1" applyAlignment="1">
      <alignment vertical="center" wrapText="1"/>
    </xf>
    <xf numFmtId="0" fontId="11" fillId="0" borderId="0" xfId="0" applyFont="1" applyAlignment="1">
      <alignment horizontal="center" vertical="center" wrapText="1"/>
    </xf>
    <xf numFmtId="1" fontId="11" fillId="5" borderId="1" xfId="0" applyNumberFormat="1" applyFont="1" applyFill="1" applyBorder="1" applyAlignment="1">
      <alignment horizontal="right"/>
    </xf>
    <xf numFmtId="6" fontId="0" fillId="0" borderId="0" xfId="0" applyNumberFormat="1" applyAlignment="1">
      <alignment vertical="center" wrapText="1"/>
    </xf>
    <xf numFmtId="2" fontId="10" fillId="0" borderId="1" xfId="0" applyNumberFormat="1" applyFont="1" applyBorder="1" applyAlignment="1">
      <alignment horizontal="center" vertical="center" wrapText="1"/>
    </xf>
    <xf numFmtId="1" fontId="3" fillId="6" borderId="1" xfId="0" applyNumberFormat="1" applyFont="1" applyFill="1" applyBorder="1" applyAlignment="1">
      <alignment horizontal="center" vertical="center" wrapText="1"/>
    </xf>
    <xf numFmtId="1" fontId="10" fillId="0" borderId="1" xfId="0" applyNumberFormat="1" applyFont="1" applyBorder="1" applyAlignment="1">
      <alignment horizontal="center" vertical="center" wrapText="1"/>
    </xf>
    <xf numFmtId="0" fontId="11" fillId="0" borderId="0" xfId="0" applyFont="1"/>
    <xf numFmtId="1" fontId="0" fillId="0" borderId="4" xfId="0" applyNumberFormat="1" applyBorder="1"/>
    <xf numFmtId="166" fontId="2" fillId="0" borderId="5" xfId="0" applyNumberFormat="1" applyFont="1" applyBorder="1" applyAlignment="1">
      <alignment horizontal="right"/>
    </xf>
    <xf numFmtId="10" fontId="12" fillId="0" borderId="0" xfId="0" applyNumberFormat="1" applyFont="1"/>
    <xf numFmtId="0" fontId="16" fillId="0" borderId="2" xfId="0" applyFont="1" applyBorder="1" applyAlignment="1">
      <alignment horizontal="center" vertical="center" wrapText="1"/>
    </xf>
    <xf numFmtId="0" fontId="16" fillId="0" borderId="2" xfId="0" applyFont="1" applyBorder="1" applyAlignment="1">
      <alignment vertical="center" wrapText="1"/>
    </xf>
    <xf numFmtId="0" fontId="12" fillId="0" borderId="2" xfId="0" applyFont="1" applyBorder="1" applyAlignment="1">
      <alignment vertical="center" wrapText="1"/>
    </xf>
    <xf numFmtId="0" fontId="0" fillId="0" borderId="2" xfId="0" applyBorder="1" applyAlignment="1">
      <alignment vertical="center" wrapText="1"/>
    </xf>
    <xf numFmtId="0" fontId="12" fillId="8" borderId="0" xfId="0" applyFont="1" applyFill="1"/>
    <xf numFmtId="1" fontId="4" fillId="0" borderId="0" xfId="0" applyNumberFormat="1" applyFont="1" applyAlignment="1">
      <alignment horizontal="center"/>
    </xf>
    <xf numFmtId="49" fontId="4" fillId="0" borderId="0" xfId="0" applyNumberFormat="1" applyFont="1" applyAlignment="1">
      <alignment horizontal="left" wrapText="1"/>
    </xf>
    <xf numFmtId="1" fontId="4" fillId="0" borderId="0" xfId="0" applyNumberFormat="1" applyFont="1" applyAlignment="1">
      <alignment horizontal="right"/>
    </xf>
    <xf numFmtId="164" fontId="4" fillId="0" borderId="0" xfId="0" applyNumberFormat="1" applyFont="1" applyAlignment="1">
      <alignment horizontal="right"/>
    </xf>
    <xf numFmtId="164" fontId="11" fillId="0" borderId="12" xfId="0" applyNumberFormat="1" applyFont="1" applyBorder="1" applyAlignment="1">
      <alignment horizontal="center" wrapText="1"/>
    </xf>
    <xf numFmtId="167" fontId="11" fillId="0" borderId="5" xfId="1" applyNumberFormat="1" applyFont="1" applyBorder="1" applyAlignment="1">
      <alignment horizontal="center"/>
    </xf>
    <xf numFmtId="167" fontId="2" fillId="0" borderId="5" xfId="1" applyNumberFormat="1" applyFont="1" applyBorder="1" applyAlignment="1">
      <alignment horizontal="right"/>
    </xf>
    <xf numFmtId="0" fontId="0" fillId="9" borderId="2" xfId="0" applyFill="1" applyBorder="1"/>
    <xf numFmtId="0" fontId="11" fillId="9" borderId="2" xfId="0" applyFont="1" applyFill="1" applyBorder="1"/>
    <xf numFmtId="164" fontId="1" fillId="0" borderId="1" xfId="0" applyNumberFormat="1" applyFont="1" applyBorder="1" applyAlignment="1">
      <alignment horizontal="center"/>
    </xf>
    <xf numFmtId="0" fontId="0" fillId="0" borderId="0" xfId="0" pivotButton="1"/>
    <xf numFmtId="0" fontId="0" fillId="0" borderId="0" xfId="0" applyAlignment="1">
      <alignment horizontal="left"/>
    </xf>
    <xf numFmtId="2" fontId="0" fillId="0" borderId="0" xfId="0" applyNumberFormat="1" applyAlignment="1">
      <alignment horizontal="left"/>
    </xf>
    <xf numFmtId="0" fontId="17" fillId="0" borderId="0" xfId="0" applyFont="1" applyAlignment="1">
      <alignment vertical="center"/>
    </xf>
    <xf numFmtId="0" fontId="14" fillId="0" borderId="0" xfId="0" applyFont="1"/>
    <xf numFmtId="0" fontId="0" fillId="0" borderId="0" xfId="0" applyAlignment="1">
      <alignment horizontal="left" vertical="center" indent="1"/>
    </xf>
    <xf numFmtId="0" fontId="0" fillId="0" borderId="0" xfId="0" applyAlignment="1">
      <alignment horizontal="left" vertical="center" indent="2"/>
    </xf>
    <xf numFmtId="0" fontId="14" fillId="0" borderId="0" xfId="0" applyFont="1" applyAlignment="1">
      <alignment horizontal="center" vertical="center" wrapText="1"/>
    </xf>
    <xf numFmtId="166" fontId="13" fillId="0" borderId="1" xfId="0" applyNumberFormat="1" applyFont="1" applyBorder="1" applyAlignment="1">
      <alignment horizontal="right"/>
    </xf>
    <xf numFmtId="2" fontId="12" fillId="0" borderId="0" xfId="0" applyNumberFormat="1" applyFont="1"/>
    <xf numFmtId="166" fontId="12" fillId="0" borderId="0" xfId="0" applyNumberFormat="1" applyFont="1" applyAlignment="1">
      <alignment horizontal="right"/>
    </xf>
    <xf numFmtId="0" fontId="11" fillId="0" borderId="0" xfId="0" applyFont="1" applyAlignment="1">
      <alignment horizontal="center"/>
    </xf>
    <xf numFmtId="2" fontId="11" fillId="0" borderId="0" xfId="0" applyNumberFormat="1" applyFont="1" applyAlignment="1">
      <alignment horizontal="center"/>
    </xf>
    <xf numFmtId="0" fontId="12" fillId="0" borderId="0" xfId="0" applyFont="1" applyAlignment="1">
      <alignment vertical="center" wrapText="1"/>
    </xf>
    <xf numFmtId="10" fontId="12" fillId="0" borderId="0" xfId="0" applyNumberFormat="1" applyFont="1" applyAlignment="1">
      <alignment vertical="center" wrapText="1"/>
    </xf>
    <xf numFmtId="9" fontId="12" fillId="0" borderId="0" xfId="0" applyNumberFormat="1" applyFont="1" applyAlignment="1">
      <alignment vertical="center" wrapText="1"/>
    </xf>
    <xf numFmtId="8" fontId="12" fillId="0" borderId="0" xfId="0" applyNumberFormat="1" applyFont="1" applyAlignment="1">
      <alignment vertical="center" wrapText="1"/>
    </xf>
    <xf numFmtId="10" fontId="0" fillId="10" borderId="9" xfId="0" applyNumberFormat="1" applyFill="1" applyBorder="1"/>
    <xf numFmtId="10" fontId="0" fillId="10" borderId="8" xfId="0" applyNumberFormat="1" applyFill="1" applyBorder="1"/>
    <xf numFmtId="10" fontId="0" fillId="10" borderId="10" xfId="0" applyNumberFormat="1" applyFill="1" applyBorder="1"/>
    <xf numFmtId="10" fontId="0" fillId="10" borderId="7" xfId="0" applyNumberFormat="1" applyFill="1" applyBorder="1"/>
    <xf numFmtId="10" fontId="0" fillId="10" borderId="6" xfId="0" applyNumberFormat="1" applyFill="1" applyBorder="1"/>
    <xf numFmtId="10" fontId="0" fillId="10" borderId="11" xfId="0" applyNumberFormat="1" applyFill="1" applyBorder="1"/>
    <xf numFmtId="0" fontId="16" fillId="11" borderId="6" xfId="0" applyFont="1" applyFill="1" applyBorder="1"/>
    <xf numFmtId="166" fontId="11" fillId="0" borderId="5" xfId="0" applyNumberFormat="1" applyFont="1" applyBorder="1" applyAlignment="1">
      <alignment horizontal="center"/>
    </xf>
    <xf numFmtId="3" fontId="2" fillId="0" borderId="3" xfId="0" applyNumberFormat="1" applyFont="1" applyBorder="1" applyAlignment="1">
      <alignment horizontal="right"/>
    </xf>
    <xf numFmtId="2" fontId="12" fillId="8" borderId="0" xfId="0" applyNumberFormat="1" applyFont="1" applyFill="1"/>
    <xf numFmtId="1" fontId="4" fillId="2" borderId="14" xfId="0" applyNumberFormat="1" applyFont="1" applyFill="1" applyBorder="1" applyAlignment="1">
      <alignment horizontal="center"/>
    </xf>
    <xf numFmtId="1" fontId="4" fillId="0" borderId="14" xfId="0" applyNumberFormat="1" applyFont="1" applyBorder="1" applyAlignment="1">
      <alignment horizontal="center"/>
    </xf>
    <xf numFmtId="166" fontId="4" fillId="3" borderId="5" xfId="0" applyNumberFormat="1" applyFont="1" applyFill="1" applyBorder="1" applyAlignment="1">
      <alignment horizontal="right"/>
    </xf>
    <xf numFmtId="164" fontId="11" fillId="0" borderId="16" xfId="0" applyNumberFormat="1" applyFont="1" applyBorder="1" applyAlignment="1">
      <alignment horizontal="center" wrapText="1"/>
    </xf>
    <xf numFmtId="1" fontId="4" fillId="2" borderId="18" xfId="0" applyNumberFormat="1" applyFont="1" applyFill="1" applyBorder="1" applyAlignment="1">
      <alignment horizontal="center"/>
    </xf>
    <xf numFmtId="49" fontId="4" fillId="2" borderId="3" xfId="0" applyNumberFormat="1" applyFont="1" applyFill="1" applyBorder="1" applyAlignment="1">
      <alignment horizontal="left" wrapText="1"/>
    </xf>
    <xf numFmtId="1" fontId="4" fillId="2" borderId="3" xfId="0" applyNumberFormat="1" applyFont="1" applyFill="1" applyBorder="1" applyAlignment="1">
      <alignment horizontal="right"/>
    </xf>
    <xf numFmtId="164" fontId="4" fillId="2" borderId="3" xfId="0" applyNumberFormat="1" applyFont="1" applyFill="1" applyBorder="1" applyAlignment="1">
      <alignment horizontal="right"/>
    </xf>
    <xf numFmtId="166" fontId="4" fillId="3" borderId="19" xfId="0" applyNumberFormat="1" applyFont="1" applyFill="1" applyBorder="1" applyAlignment="1">
      <alignment horizontal="right"/>
    </xf>
    <xf numFmtId="164" fontId="18" fillId="0" borderId="15" xfId="0" applyNumberFormat="1" applyFont="1" applyBorder="1" applyAlignment="1">
      <alignment horizontal="center" wrapText="1"/>
    </xf>
    <xf numFmtId="164" fontId="18" fillId="0" borderId="16" xfId="0" applyNumberFormat="1" applyFont="1" applyBorder="1" applyAlignment="1">
      <alignment horizontal="center" wrapText="1"/>
    </xf>
    <xf numFmtId="164" fontId="18" fillId="0" borderId="17" xfId="0" applyNumberFormat="1" applyFont="1" applyBorder="1" applyAlignment="1">
      <alignment horizontal="center" wrapText="1"/>
    </xf>
    <xf numFmtId="1" fontId="4" fillId="2" borderId="14" xfId="0" applyNumberFormat="1" applyFont="1" applyFill="1" applyBorder="1" applyAlignment="1">
      <alignment horizontal="left"/>
    </xf>
    <xf numFmtId="166" fontId="4" fillId="2" borderId="5" xfId="0" applyNumberFormat="1" applyFont="1" applyFill="1" applyBorder="1" applyAlignment="1">
      <alignment horizontal="right"/>
    </xf>
    <xf numFmtId="1" fontId="11" fillId="0" borderId="15" xfId="0" applyNumberFormat="1" applyFont="1" applyBorder="1" applyAlignment="1">
      <alignment horizontal="center"/>
    </xf>
    <xf numFmtId="49" fontId="1" fillId="0" borderId="16" xfId="0" applyNumberFormat="1" applyFont="1" applyBorder="1" applyAlignment="1">
      <alignment horizontal="center"/>
    </xf>
    <xf numFmtId="1" fontId="1" fillId="0" borderId="16" xfId="0" applyNumberFormat="1" applyFont="1" applyBorder="1" applyAlignment="1">
      <alignment horizontal="center"/>
    </xf>
    <xf numFmtId="1" fontId="11" fillId="0" borderId="16" xfId="0" applyNumberFormat="1" applyFont="1" applyBorder="1" applyAlignment="1">
      <alignment horizontal="center"/>
    </xf>
    <xf numFmtId="1" fontId="11" fillId="0" borderId="16" xfId="0" applyNumberFormat="1" applyFont="1" applyBorder="1" applyAlignment="1">
      <alignment horizontal="center" wrapText="1"/>
    </xf>
    <xf numFmtId="166" fontId="11" fillId="0" borderId="17" xfId="0" applyNumberFormat="1" applyFont="1" applyBorder="1" applyAlignment="1">
      <alignment horizontal="center"/>
    </xf>
    <xf numFmtId="1" fontId="4" fillId="0" borderId="18" xfId="0" applyNumberFormat="1" applyFont="1" applyBorder="1" applyAlignment="1">
      <alignment horizontal="left"/>
    </xf>
    <xf numFmtId="49" fontId="4" fillId="0" borderId="3" xfId="0" applyNumberFormat="1" applyFont="1" applyBorder="1" applyAlignment="1">
      <alignment horizontal="left" wrapText="1"/>
    </xf>
    <xf numFmtId="1" fontId="4" fillId="0" borderId="3" xfId="0" applyNumberFormat="1" applyFont="1" applyBorder="1" applyAlignment="1">
      <alignment horizontal="right"/>
    </xf>
    <xf numFmtId="164" fontId="4" fillId="4" borderId="3" xfId="0" applyNumberFormat="1" applyFont="1" applyFill="1" applyBorder="1" applyAlignment="1">
      <alignment horizontal="right"/>
    </xf>
    <xf numFmtId="1" fontId="2" fillId="0" borderId="3" xfId="0" applyNumberFormat="1" applyFont="1" applyBorder="1"/>
    <xf numFmtId="166" fontId="2" fillId="0" borderId="19" xfId="0" applyNumberFormat="1" applyFont="1" applyBorder="1"/>
    <xf numFmtId="49" fontId="1" fillId="0" borderId="14" xfId="0" applyNumberFormat="1" applyFont="1" applyBorder="1" applyAlignment="1">
      <alignment horizontal="center"/>
    </xf>
    <xf numFmtId="49" fontId="4" fillId="0" borderId="14" xfId="0" applyNumberFormat="1" applyFont="1" applyBorder="1" applyAlignment="1">
      <alignment horizontal="left" wrapText="1"/>
    </xf>
    <xf numFmtId="49" fontId="4" fillId="2" borderId="14" xfId="0" applyNumberFormat="1" applyFont="1" applyFill="1" applyBorder="1" applyAlignment="1">
      <alignment horizontal="left" wrapText="1"/>
    </xf>
    <xf numFmtId="10" fontId="12" fillId="0" borderId="13" xfId="0" applyNumberFormat="1" applyFont="1" applyBorder="1"/>
    <xf numFmtId="166" fontId="1" fillId="0" borderId="0" xfId="0" applyNumberFormat="1" applyFont="1"/>
    <xf numFmtId="49" fontId="2" fillId="0" borderId="14" xfId="0" applyNumberFormat="1" applyFont="1" applyBorder="1"/>
    <xf numFmtId="3" fontId="2" fillId="0" borderId="5" xfId="0" applyNumberFormat="1" applyFont="1" applyBorder="1" applyAlignment="1">
      <alignment horizontal="right"/>
    </xf>
    <xf numFmtId="49" fontId="1" fillId="0" borderId="15" xfId="0" applyNumberFormat="1" applyFont="1" applyBorder="1" applyAlignment="1">
      <alignment horizontal="center"/>
    </xf>
    <xf numFmtId="3" fontId="1" fillId="0" borderId="16" xfId="0" applyNumberFormat="1" applyFont="1" applyBorder="1" applyAlignment="1">
      <alignment horizontal="center"/>
    </xf>
    <xf numFmtId="1" fontId="11" fillId="0" borderId="17" xfId="0" applyNumberFormat="1" applyFont="1" applyBorder="1" applyAlignment="1">
      <alignment horizontal="center"/>
    </xf>
    <xf numFmtId="49" fontId="2" fillId="0" borderId="18" xfId="0" applyNumberFormat="1" applyFont="1" applyBorder="1"/>
    <xf numFmtId="3" fontId="2" fillId="0" borderId="19" xfId="0" applyNumberFormat="1" applyFont="1" applyBorder="1" applyAlignment="1">
      <alignment horizontal="right"/>
    </xf>
    <xf numFmtId="1" fontId="11" fillId="0" borderId="16" xfId="0" applyNumberFormat="1" applyFont="1" applyBorder="1" applyAlignment="1">
      <alignment horizontal="right"/>
    </xf>
    <xf numFmtId="10" fontId="11" fillId="0" borderId="16" xfId="0" applyNumberFormat="1" applyFont="1" applyBorder="1" applyAlignment="1">
      <alignment horizontal="center"/>
    </xf>
    <xf numFmtId="164" fontId="11" fillId="0" borderId="16" xfId="0" applyNumberFormat="1" applyFont="1" applyBorder="1" applyAlignment="1">
      <alignment horizontal="center"/>
    </xf>
    <xf numFmtId="165" fontId="11" fillId="0" borderId="17" xfId="0" applyNumberFormat="1" applyFont="1" applyBorder="1" applyAlignment="1">
      <alignment horizontal="center"/>
    </xf>
    <xf numFmtId="166" fontId="2" fillId="0" borderId="0" xfId="0" applyNumberFormat="1" applyFont="1" applyAlignment="1">
      <alignment horizontal="right"/>
    </xf>
    <xf numFmtId="0" fontId="0" fillId="12" borderId="0" xfId="0" applyFill="1"/>
    <xf numFmtId="3" fontId="11" fillId="0" borderId="1" xfId="0" applyNumberFormat="1" applyFont="1" applyBorder="1" applyAlignment="1">
      <alignment horizontal="right"/>
    </xf>
    <xf numFmtId="10" fontId="11" fillId="0" borderId="1" xfId="0" applyNumberFormat="1" applyFont="1" applyBorder="1" applyAlignment="1">
      <alignment horizontal="right"/>
    </xf>
    <xf numFmtId="164" fontId="11" fillId="0" borderId="1" xfId="0" applyNumberFormat="1" applyFont="1" applyBorder="1"/>
    <xf numFmtId="165" fontId="11" fillId="0" borderId="5" xfId="0" applyNumberFormat="1" applyFont="1" applyBorder="1"/>
    <xf numFmtId="3" fontId="11" fillId="0" borderId="3" xfId="0" applyNumberFormat="1" applyFont="1" applyBorder="1" applyAlignment="1">
      <alignment horizontal="right"/>
    </xf>
    <xf numFmtId="10" fontId="11" fillId="0" borderId="3" xfId="0" applyNumberFormat="1" applyFont="1" applyBorder="1" applyAlignment="1">
      <alignment horizontal="right"/>
    </xf>
    <xf numFmtId="164" fontId="11" fillId="0" borderId="3" xfId="0" applyNumberFormat="1" applyFont="1" applyBorder="1"/>
    <xf numFmtId="165" fontId="11" fillId="0" borderId="19" xfId="0" applyNumberFormat="1" applyFont="1" applyBorder="1"/>
    <xf numFmtId="0" fontId="0" fillId="0" borderId="0" xfId="0" applyAlignment="1">
      <alignment horizontal="center" vertical="center"/>
    </xf>
    <xf numFmtId="49" fontId="1" fillId="0" borderId="5" xfId="0" applyNumberFormat="1" applyFont="1" applyBorder="1" applyAlignment="1">
      <alignment horizontal="center" wrapText="1"/>
    </xf>
    <xf numFmtId="49" fontId="2" fillId="0" borderId="5" xfId="0" applyNumberFormat="1" applyFont="1" applyBorder="1"/>
    <xf numFmtId="166" fontId="11" fillId="7" borderId="2" xfId="0" applyNumberFormat="1" applyFont="1" applyFill="1" applyBorder="1" applyAlignment="1">
      <alignment horizontal="right"/>
    </xf>
    <xf numFmtId="166" fontId="0" fillId="0" borderId="2" xfId="0" applyNumberFormat="1" applyBorder="1"/>
    <xf numFmtId="166" fontId="12" fillId="0" borderId="2" xfId="0" applyNumberFormat="1" applyFont="1" applyBorder="1" applyAlignment="1">
      <alignment horizontal="right"/>
    </xf>
    <xf numFmtId="166" fontId="12" fillId="0" borderId="2" xfId="0" applyNumberFormat="1" applyFont="1" applyBorder="1"/>
    <xf numFmtId="49" fontId="2" fillId="0" borderId="20" xfId="0" applyNumberFormat="1" applyFont="1" applyBorder="1"/>
    <xf numFmtId="49" fontId="2" fillId="0" borderId="22" xfId="0" applyNumberFormat="1" applyFont="1" applyBorder="1"/>
    <xf numFmtId="49" fontId="1" fillId="0" borderId="0" xfId="0" applyNumberFormat="1" applyFont="1" applyBorder="1" applyAlignment="1">
      <alignment horizontal="center" wrapText="1"/>
    </xf>
    <xf numFmtId="49" fontId="2" fillId="0" borderId="0" xfId="0" applyNumberFormat="1" applyFont="1" applyBorder="1"/>
    <xf numFmtId="49" fontId="13" fillId="0" borderId="0" xfId="0" applyNumberFormat="1" applyFont="1" applyBorder="1"/>
    <xf numFmtId="49" fontId="3" fillId="0" borderId="21" xfId="0" applyNumberFormat="1" applyFont="1" applyBorder="1" applyAlignment="1">
      <alignment horizontal="center" vertical="center" wrapText="1"/>
    </xf>
    <xf numFmtId="49" fontId="11" fillId="0" borderId="15" xfId="0" applyNumberFormat="1" applyFont="1" applyBorder="1" applyAlignment="1">
      <alignment horizontal="center"/>
    </xf>
    <xf numFmtId="3" fontId="11" fillId="0" borderId="16" xfId="0" applyNumberFormat="1" applyFont="1" applyBorder="1" applyAlignment="1">
      <alignment horizontal="center"/>
    </xf>
    <xf numFmtId="2" fontId="11" fillId="0" borderId="16" xfId="0" applyNumberFormat="1" applyFont="1" applyBorder="1" applyAlignment="1">
      <alignment horizontal="center"/>
    </xf>
    <xf numFmtId="49" fontId="11" fillId="0" borderId="14" xfId="0" applyNumberFormat="1" applyFont="1" applyBorder="1"/>
    <xf numFmtId="2" fontId="11" fillId="0" borderId="1" xfId="0" applyNumberFormat="1" applyFont="1" applyBorder="1"/>
    <xf numFmtId="1" fontId="11" fillId="0" borderId="1" xfId="0" applyNumberFormat="1" applyFont="1" applyBorder="1"/>
    <xf numFmtId="166" fontId="11" fillId="0" borderId="5" xfId="0" applyNumberFormat="1" applyFont="1" applyBorder="1"/>
    <xf numFmtId="49" fontId="11" fillId="0" borderId="18" xfId="0" applyNumberFormat="1" applyFont="1" applyBorder="1"/>
    <xf numFmtId="2" fontId="11" fillId="0" borderId="3" xfId="0" applyNumberFormat="1" applyFont="1" applyBorder="1"/>
    <xf numFmtId="1" fontId="11" fillId="0" borderId="3" xfId="0" applyNumberFormat="1" applyFont="1" applyBorder="1"/>
    <xf numFmtId="166" fontId="11" fillId="0" borderId="19" xfId="0" applyNumberFormat="1" applyFont="1" applyBorder="1"/>
  </cellXfs>
  <cellStyles count="2">
    <cellStyle name="Currency" xfId="1" builtinId="4"/>
    <cellStyle name="Normal" xfId="0" builtinId="0"/>
  </cellStyles>
  <dxfs count="107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</dxf>
    <dxf>
      <font>
        <strike val="0"/>
        <outline val="0"/>
        <shadow val="0"/>
        <u val="none"/>
        <vertAlign val="baseline"/>
        <sz val="10"/>
        <color theme="1"/>
        <name val="Arial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166" formatCode="[$$-409]#,##0.00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1" formatCode="0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164" formatCode="[$-F400]h:mm:ss\ AM/PM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2" formatCode="0.00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14" formatCode="0.00%"/>
      <alignment horizontal="right" vertical="bottom" textRotation="0" wrapText="0" indent="0" justifyLastLine="0" shrinkToFit="0" readingOrder="0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3" formatCode="#,##0"/>
      <alignment horizontal="right" vertical="bottom" textRotation="0" wrapText="0" indent="0" justifyLastLine="0" shrinkToFit="0" readingOrder="0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3" formatCode="#,##0"/>
      <alignment horizontal="right" vertical="bottom" textRotation="0" wrapText="0" indent="0" justifyLastLine="0" shrinkToFit="0" readingOrder="0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3" formatCode="#,##0"/>
      <alignment horizontal="right" vertical="bottom" textRotation="0" wrapText="0" indent="0" justifyLastLine="0" shrinkToFit="0" readingOrder="0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30" formatCode="@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202124"/>
        <name val="Roboto"/>
        <scheme val="none"/>
      </font>
      <numFmt numFmtId="30" formatCode="@"/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  <numFmt numFmtId="30" formatCode="@"/>
      <border diagonalUp="0" diagonalDown="0">
        <left/>
        <right/>
        <top style="thin">
          <color rgb="FF000000"/>
        </top>
        <bottom style="thin">
          <color rgb="FF000000"/>
        </bottom>
        <vertical/>
        <horizontal/>
      </border>
    </dxf>
    <dxf>
      <border outline="0">
        <top style="thin">
          <color rgb="FF000000"/>
        </top>
      </border>
    </dxf>
    <dxf>
      <border outline="0">
        <bottom style="thin">
          <color rgb="FF000000"/>
        </bottom>
      </border>
    </dxf>
    <dxf>
      <border outline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  <numFmt numFmtId="30" formatCode="@"/>
    </dxf>
    <dxf>
      <border diagonalUp="0" diagonalDown="0">
        <left/>
        <right style="thin">
          <color indexed="64"/>
        </right>
        <top/>
        <bottom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  <numFmt numFmtId="30" formatCode="@"/>
      <alignment horizontal="center" vertical="bottom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border outline="0">
        <top style="thin">
          <color rgb="FF000000"/>
        </top>
      </border>
    </dxf>
    <dxf>
      <border outline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border outline="0"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165" formatCode="&quot;₹&quot;\ #,##0.00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164" formatCode="[$-F400]h:mm:ss\ AM/PM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14" formatCode="0.00%"/>
      <alignment horizontal="right" vertical="bottom" textRotation="0" wrapText="0" indent="0" justifyLastLine="0" shrinkToFit="0" readingOrder="0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3" formatCode="#,##0"/>
      <alignment horizontal="right" vertical="bottom" textRotation="0" wrapText="0" indent="0" justifyLastLine="0" shrinkToFit="0" readingOrder="0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3" formatCode="#,##0"/>
      <alignment horizontal="right" vertical="bottom" textRotation="0" wrapText="0" indent="0" justifyLastLine="0" shrinkToFit="0" readingOrder="0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numFmt numFmtId="3" formatCode="#,##0"/>
      <alignment horizontal="right" vertical="bottom" textRotation="0" wrapText="0" indent="0" justifyLastLine="0" shrinkToFit="0" readingOrder="0"/>
      <border diagonalUp="0" diagonalDown="0" outline="0">
        <left style="thin">
          <color rgb="FF000000"/>
        </left>
        <right/>
        <top style="thin">
          <color rgb="FF000000"/>
        </top>
        <bottom style="thin">
          <color rgb="FF00000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  <numFmt numFmtId="30" formatCode="@"/>
      <border diagonalUp="0" diagonalDown="0" outline="0">
        <left/>
        <right/>
        <top style="thin">
          <color rgb="FF000000"/>
        </top>
        <bottom style="thin">
          <color rgb="FF000000"/>
        </bottom>
      </border>
    </dxf>
    <dxf>
      <border outline="0">
        <top style="thin">
          <color rgb="FF000000"/>
        </top>
      </border>
    </dxf>
    <dxf>
      <border outline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</dxf>
    <dxf>
      <border outline="0">
        <bottom style="thin">
          <color rgb="FF00000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  <numFmt numFmtId="3" formatCode="#,##0"/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/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  <numFmt numFmtId="3" formatCode="#,##0"/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  <numFmt numFmtId="30" formatCode="@"/>
      <border diagonalUp="0" diagonalDown="0">
        <left/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border outline="0">
        <top style="thin">
          <color rgb="FF000000"/>
        </top>
      </border>
    </dxf>
    <dxf>
      <border outline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border outline="0">
        <bottom style="thin">
          <color rgb="FF000000"/>
        </bottom>
      </border>
    </dxf>
    <dxf>
      <numFmt numFmtId="166" formatCode="[$$-409]#,##0.0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</dxf>
    <dxf>
      <numFmt numFmtId="14" formatCode="0.0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66" formatCode="[$$-409]#,##0.00"/>
      <fill>
        <patternFill patternType="solid">
          <fgColor rgb="FFF1F3F4"/>
          <bgColor rgb="FFF1F3F4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fill>
        <patternFill patternType="solid">
          <fgColor rgb="FFF8F9FA"/>
          <bgColor rgb="FFF8F9FA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64" formatCode="[$-F400]h:mm:ss\ AM/PM"/>
      <fill>
        <patternFill patternType="solid">
          <fgColor rgb="FFF8F9FA"/>
          <bgColor rgb="FFF8F9FA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fill>
        <patternFill patternType="solid">
          <fgColor rgb="FFF8F9FA"/>
          <bgColor rgb="FFF8F9FA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fill>
        <patternFill patternType="solid">
          <fgColor rgb="FFF8F9FA"/>
          <bgColor rgb="FFF8F9FA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fill>
        <patternFill patternType="solid">
          <fgColor rgb="FFF8F9FA"/>
          <bgColor rgb="FFF8F9FA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30" formatCode="@"/>
      <fill>
        <patternFill patternType="solid">
          <fgColor rgb="FFF8F9FA"/>
          <bgColor rgb="FFF8F9FA"/>
        </patternFill>
      </fill>
      <alignment horizontal="left" vertical="bottom" textRotation="0" wrapText="1" indent="0" justifyLastLine="0" shrinkToFit="0" readingOrder="0"/>
      <border diagonalUp="0" diagonalDown="0">
        <left/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border outline="0">
        <left style="thin">
          <color rgb="FF000000"/>
        </left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66" formatCode="[$$-409]#,##0.00"/>
      <fill>
        <patternFill patternType="solid">
          <fgColor rgb="FFF1F3F4"/>
          <bgColor rgb="FFF1F3F4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/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30" formatCode="@"/>
      <alignment horizontal="left" vertical="bottom" textRotation="0" wrapText="1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border outline="0">
        <top style="thin">
          <color rgb="FF000000"/>
        </top>
      </border>
    </dxf>
    <dxf>
      <border outline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border outline="0">
        <bottom style="thin">
          <color rgb="FF00000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66" formatCode="[$$-409]#,##0.00"/>
      <fill>
        <patternFill patternType="solid">
          <fgColor rgb="FFF1F3F4"/>
          <bgColor rgb="FFF1F3F4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/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fill>
        <patternFill patternType="solid">
          <fgColor rgb="FFF8F9FA"/>
          <bgColor rgb="FFF8F9FA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64" formatCode="[$-F400]h:mm:ss\ AM/PM"/>
      <fill>
        <patternFill patternType="solid">
          <fgColor rgb="FFF8F9FA"/>
          <bgColor rgb="FFF8F9FA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fill>
        <patternFill patternType="solid">
          <fgColor rgb="FFF8F9FA"/>
          <bgColor rgb="FFF8F9FA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fill>
        <patternFill patternType="solid">
          <fgColor rgb="FFF8F9FA"/>
          <bgColor rgb="FFF8F9FA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fill>
        <patternFill patternType="solid">
          <fgColor rgb="FFF8F9FA"/>
          <bgColor rgb="FFF8F9FA"/>
        </patternFill>
      </fill>
      <alignment horizontal="right" vertical="bottom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30" formatCode="@"/>
      <fill>
        <patternFill patternType="solid">
          <fgColor rgb="FFF8F9FA"/>
          <bgColor rgb="FFF8F9FA"/>
        </patternFill>
      </fill>
      <alignment horizontal="left" vertical="bottom" textRotation="0" wrapText="1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numFmt numFmtId="1" formatCode="0"/>
      <fill>
        <patternFill patternType="solid">
          <fgColor rgb="FFF8F9FA"/>
          <bgColor rgb="FFF8F9FA"/>
        </patternFill>
      </fill>
      <alignment horizontal="center" vertical="bottom" textRotation="0" wrapText="0" indent="0" justifyLastLine="0" shrinkToFit="0" readingOrder="0"/>
      <border diagonalUp="0" diagonalDown="0">
        <left/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border outline="0">
        <top style="thin">
          <color rgb="FF000000"/>
        </top>
      </border>
    </dxf>
    <dxf>
      <border outline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Roboto"/>
        <scheme val="none"/>
      </font>
      <fill>
        <patternFill patternType="solid">
          <fgColor rgb="FFF8F9FA"/>
          <bgColor rgb="FFF8F9FA"/>
        </patternFill>
      </fill>
      <alignment horizontal="right" vertical="bottom" textRotation="0" wrapText="0" indent="0" justifyLastLine="0" shrinkToFit="0" readingOrder="0"/>
    </dxf>
    <dxf>
      <border outline="0">
        <bottom style="thin">
          <color rgb="FF000000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Arial"/>
        <family val="2"/>
        <scheme val="minor"/>
      </font>
      <numFmt numFmtId="164" formatCode="[$-F400]h:mm:ss\ AM/PM"/>
      <alignment horizontal="center" vertical="bottom" textRotation="0" wrapText="1" indent="0" justifyLastLine="0" shrinkToFit="0" readingOrder="0"/>
      <border diagonalUp="0" diagonalDown="0" outline="0">
        <left style="thin">
          <color rgb="FF000000"/>
        </left>
        <right style="thin">
          <color rgb="FF000000"/>
        </right>
        <top/>
        <bottom/>
      </border>
    </dxf>
    <dxf>
      <numFmt numFmtId="2" formatCode="0.00"/>
    </dxf>
    <dxf>
      <numFmt numFmtId="2" formatCode="0.00"/>
    </dxf>
    <dxf>
      <numFmt numFmtId="2" formatCode="0.0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family val="2"/>
        <scheme val="minor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family val="2"/>
        <scheme val="minor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family val="2"/>
        <scheme val="minor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family val="2"/>
        <scheme val="minor"/>
      </font>
      <numFmt numFmtId="14" formatCode="0.00%"/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family val="2"/>
        <scheme val="minor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family val="2"/>
        <scheme val="minor"/>
      </font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family val="2"/>
        <scheme val="minor"/>
      </font>
      <alignment horizontal="general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family val="2"/>
        <scheme val="minor"/>
      </font>
      <alignment horizontal="center" vertical="center" textRotation="0" wrapText="1" indent="0" justifyLastLine="0" shrinkToFit="0" readingOrder="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"/>
        <scheme val="minor"/>
      </font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pivotCacheDefinition" Target="pivotCache/pivotCacheDefinition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pivotCacheDefinition" Target="pivotCache/pivotCacheDefinition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[Digital Marketing - GA DataSet.xlsx]UA1.1!PivotTable1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Which Channels Brought in the Most New Users?</a:t>
            </a:r>
            <a:endParaRPr lang="en-US"/>
          </a:p>
        </c:rich>
      </c:tx>
      <c:layout>
        <c:manualLayout>
          <c:xMode val="edge"/>
          <c:yMode val="edge"/>
          <c:x val="0.12157594431130891"/>
          <c:y val="7.197323083429736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pattFill prst="ltUpDiag">
            <a:fgClr>
              <a:schemeClr val="accent3"/>
            </a:fgClr>
            <a:bgClr>
              <a:schemeClr val="lt1"/>
            </a:bgClr>
          </a:patt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chemeClr val="accent3">
                <a:alpha val="70000"/>
              </a:schemeClr>
            </a:solidFill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'UA1.1'!$B$3</c:f>
              <c:strCache>
                <c:ptCount val="1"/>
                <c:pt idx="0">
                  <c:v>Total</c:v>
                </c:pt>
              </c:strCache>
            </c:strRef>
          </c:tx>
          <c:spPr>
            <a:pattFill prst="ltUpDiag">
              <a:fgClr>
                <a:schemeClr val="accent3"/>
              </a:fgClr>
              <a:bgClr>
                <a:schemeClr val="lt1"/>
              </a:bgClr>
            </a:pattFill>
            <a:ln>
              <a:noFill/>
            </a:ln>
            <a:effectLst/>
          </c:spPr>
          <c:invertIfNegative val="0"/>
          <c:dLbls>
            <c:spPr>
              <a:solidFill>
                <a:schemeClr val="accent3">
                  <a:alpha val="7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'UA1.1'!$A$4:$A$13</c:f>
              <c:strCache>
                <c:ptCount val="9"/>
                <c:pt idx="0">
                  <c:v>Cross-network</c:v>
                </c:pt>
                <c:pt idx="1">
                  <c:v>Direct</c:v>
                </c:pt>
                <c:pt idx="2">
                  <c:v>Email</c:v>
                </c:pt>
                <c:pt idx="3">
                  <c:v>Organic Search</c:v>
                </c:pt>
                <c:pt idx="4">
                  <c:v>Organic Shopping</c:v>
                </c:pt>
                <c:pt idx="5">
                  <c:v>Organic Social</c:v>
                </c:pt>
                <c:pt idx="6">
                  <c:v>Organic Video</c:v>
                </c:pt>
                <c:pt idx="7">
                  <c:v>Paid Search</c:v>
                </c:pt>
                <c:pt idx="8">
                  <c:v>Referral</c:v>
                </c:pt>
              </c:strCache>
            </c:strRef>
          </c:cat>
          <c:val>
            <c:numRef>
              <c:f>'UA1.1'!$B$4:$B$13</c:f>
              <c:numCache>
                <c:formatCode>0</c:formatCode>
                <c:ptCount val="9"/>
                <c:pt idx="0">
                  <c:v>0</c:v>
                </c:pt>
                <c:pt idx="1">
                  <c:v>46784</c:v>
                </c:pt>
                <c:pt idx="2">
                  <c:v>0</c:v>
                </c:pt>
                <c:pt idx="3">
                  <c:v>6838</c:v>
                </c:pt>
                <c:pt idx="4">
                  <c:v>90</c:v>
                </c:pt>
                <c:pt idx="5">
                  <c:v>378</c:v>
                </c:pt>
                <c:pt idx="6">
                  <c:v>13</c:v>
                </c:pt>
                <c:pt idx="7">
                  <c:v>637</c:v>
                </c:pt>
                <c:pt idx="8">
                  <c:v>1925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96B-40BE-86BA-55553984E75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69"/>
        <c:overlap val="-20"/>
        <c:axId val="2055747872"/>
        <c:axId val="2055748352"/>
      </c:barChart>
      <c:catAx>
        <c:axId val="20557478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alpha val="2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Mode of channel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800" b="0" i="0" u="none" strike="noStrike" kern="1200" cap="all" spc="150" normalizeH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5748352"/>
        <c:crosses val="autoZero"/>
        <c:auto val="1"/>
        <c:lblAlgn val="ctr"/>
        <c:lblOffset val="100"/>
        <c:noMultiLvlLbl val="0"/>
      </c:catAx>
      <c:valAx>
        <c:axId val="2055748352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No.of New Users</a:t>
                </a:r>
              </a:p>
            </c:rich>
          </c:tx>
          <c:layout>
            <c:manualLayout>
              <c:xMode val="edge"/>
              <c:yMode val="edge"/>
              <c:x val="1.4321518080916577E-2"/>
              <c:y val="0.2754373369334779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57478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3"/>
    </a:solidFill>
    <a:ln w="9525" cap="flat" cmpd="sng" algn="ctr">
      <a:solidFill>
        <a:schemeClr val="accent3"/>
      </a:solidFill>
      <a:round/>
    </a:ln>
    <a:effectLst/>
  </c:spPr>
  <c:txPr>
    <a:bodyPr/>
    <a:lstStyle/>
    <a:p>
      <a:pPr>
        <a:defRPr>
          <a:solidFill>
            <a:sysClr val="windowText" lastClr="00000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Pages with High Conversion but No Revenue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'Landing page analysis'!$B$43</c:f>
              <c:strCache>
                <c:ptCount val="1"/>
                <c:pt idx="0">
                  <c:v>Conversion Rate (%)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'Landing page analysis'!$A$44:$A$58</c:f>
              <c:strCache>
                <c:ptCount val="15"/>
                <c:pt idx="0">
                  <c:v>/product/chrome-dino-googler-accessory-pack-ggoegfda213799</c:v>
                </c:pt>
                <c:pt idx="1">
                  <c:v>/product/google-ripl-forest-green-bottle-ggoegdhh220199</c:v>
                </c:pt>
                <c:pt idx="2">
                  <c:v>/product/chrome-dino-collectible-figurines-ggoegabj125299</c:v>
                </c:pt>
                <c:pt idx="3">
                  <c:v>/shop/lifestyle/drinkware</c:v>
                </c:pt>
                <c:pt idx="4">
                  <c:v>/shop/new</c:v>
                </c:pt>
                <c:pt idx="5">
                  <c:v>/product/google-mini-kick-ball-ggoegfsr022099</c:v>
                </c:pt>
                <c:pt idx="6">
                  <c:v>/product/google-campus-bike-ggoegcba096099</c:v>
                </c:pt>
                <c:pt idx="7">
                  <c:v>/canada/product/google-heather-forest-tee-ggcngxxx1044</c:v>
                </c:pt>
                <c:pt idx="8">
                  <c:v>/product/for-everyone-google-tee-ggoegxxx1802</c:v>
                </c:pt>
                <c:pt idx="9">
                  <c:v>/product/super-g-timbuk2-recycled-backpack-ggoegbrb207199</c:v>
                </c:pt>
                <c:pt idx="10">
                  <c:v>/product/google-hologram-mtv-campus-sticker-ggoegcka198299</c:v>
                </c:pt>
                <c:pt idx="11">
                  <c:v>/product/google-bear-baby-blanket-beige-ggoegcbd164599</c:v>
                </c:pt>
                <c:pt idx="12">
                  <c:v>/product/google-sticker-ggoegcka166399</c:v>
                </c:pt>
                <c:pt idx="13">
                  <c:v>/product/chrome-dino-warm-and-cozy-accessory-pack-ggoegfda213899</c:v>
                </c:pt>
                <c:pt idx="14">
                  <c:v>/product/chrome-dino-dark-mode-collectible-ggoegabq170299</c:v>
                </c:pt>
              </c:strCache>
            </c:strRef>
          </c:cat>
          <c:val>
            <c:numRef>
              <c:f>'Landing page analysis'!$B$44:$B$58</c:f>
              <c:numCache>
                <c:formatCode>0.00</c:formatCode>
                <c:ptCount val="15"/>
                <c:pt idx="0">
                  <c:v>137.45454545454544</c:v>
                </c:pt>
                <c:pt idx="1">
                  <c:v>106.10902255639098</c:v>
                </c:pt>
                <c:pt idx="2">
                  <c:v>136.45833333333331</c:v>
                </c:pt>
                <c:pt idx="3">
                  <c:v>14.005602240896359</c:v>
                </c:pt>
                <c:pt idx="4">
                  <c:v>10.367892976588628</c:v>
                </c:pt>
                <c:pt idx="5">
                  <c:v>70.588235294117652</c:v>
                </c:pt>
                <c:pt idx="6">
                  <c:v>115.26717557251909</c:v>
                </c:pt>
                <c:pt idx="7">
                  <c:v>121.83908045977012</c:v>
                </c:pt>
                <c:pt idx="8">
                  <c:v>109.78723404255319</c:v>
                </c:pt>
                <c:pt idx="9">
                  <c:v>119.90950226244344</c:v>
                </c:pt>
                <c:pt idx="10">
                  <c:v>105.02793296089385</c:v>
                </c:pt>
                <c:pt idx="11">
                  <c:v>106.09756097560977</c:v>
                </c:pt>
                <c:pt idx="12">
                  <c:v>107.63358778625954</c:v>
                </c:pt>
                <c:pt idx="13">
                  <c:v>127.45098039215685</c:v>
                </c:pt>
                <c:pt idx="14">
                  <c:v>125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AD-4850-9823-8925CE08DE8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2062632000"/>
        <c:axId val="2062634400"/>
      </c:barChart>
      <c:catAx>
        <c:axId val="2062632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Landing Page URLs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2634400"/>
        <c:crosses val="autoZero"/>
        <c:auto val="1"/>
        <c:lblAlgn val="ctr"/>
        <c:lblOffset val="100"/>
        <c:noMultiLvlLbl val="0"/>
      </c:catAx>
      <c:valAx>
        <c:axId val="20626344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Conversion Rate % - KPI</a:t>
                </a:r>
              </a:p>
            </c:rich>
          </c:tx>
          <c:layout>
            <c:manualLayout>
              <c:xMode val="edge"/>
              <c:yMode val="edge"/>
              <c:x val="9.5756464214217206E-3"/>
              <c:y val="0.1796055776536748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2632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Which User Actions Occurred the Most? </a:t>
            </a:r>
          </a:p>
          <a:p>
            <a:pPr>
              <a:defRPr/>
            </a:pPr>
            <a:r>
              <a:rPr lang="en-IN"/>
              <a:t>(Top Events by Count)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'Events Page'!$C$1</c:f>
              <c:strCache>
                <c:ptCount val="1"/>
                <c:pt idx="0">
                  <c:v>Event Count</c:v>
                </c:pt>
              </c:strCache>
            </c:strRef>
          </c:tx>
          <c:dPt>
            <c:idx val="0"/>
            <c:bubble3D val="0"/>
            <c:spPr>
              <a:solidFill>
                <a:schemeClr val="accent4">
                  <a:shade val="53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C71B-4CA6-8415-90EE9249A6BF}"/>
              </c:ext>
            </c:extLst>
          </c:dPt>
          <c:dPt>
            <c:idx val="1"/>
            <c:bubble3D val="0"/>
            <c:spPr>
              <a:solidFill>
                <a:schemeClr val="accent4">
                  <a:shade val="76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C71B-4CA6-8415-90EE9249A6BF}"/>
              </c:ext>
            </c:extLst>
          </c:dPt>
          <c:dPt>
            <c:idx val="2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C71B-4CA6-8415-90EE9249A6BF}"/>
              </c:ext>
            </c:extLst>
          </c:dPt>
          <c:dPt>
            <c:idx val="3"/>
            <c:bubble3D val="0"/>
            <c:spPr>
              <a:solidFill>
                <a:schemeClr val="accent4">
                  <a:tint val="77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C71B-4CA6-8415-90EE9249A6BF}"/>
              </c:ext>
            </c:extLst>
          </c:dPt>
          <c:dPt>
            <c:idx val="4"/>
            <c:bubble3D val="0"/>
            <c:spPr>
              <a:solidFill>
                <a:schemeClr val="accent4">
                  <a:tint val="54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C71B-4CA6-8415-90EE9249A6BF}"/>
              </c:ext>
            </c:extLst>
          </c:dPt>
          <c:dLbls>
            <c:spPr>
              <a:solidFill>
                <a:srgbClr val="FFFFFF"/>
              </a:solidFill>
              <a:ln>
                <a:solidFill>
                  <a:srgbClr val="000000">
                    <a:lumMod val="25000"/>
                    <a:lumOff val="75000"/>
                  </a:srgb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'Events Page'!$B$2:$B$6</c:f>
              <c:strCache>
                <c:ptCount val="5"/>
                <c:pt idx="0">
                  <c:v>page_view</c:v>
                </c:pt>
                <c:pt idx="1">
                  <c:v>session_start</c:v>
                </c:pt>
                <c:pt idx="2">
                  <c:v>view_promotion</c:v>
                </c:pt>
                <c:pt idx="3">
                  <c:v>predicted_top_spenders</c:v>
                </c:pt>
                <c:pt idx="4">
                  <c:v>top_spenders</c:v>
                </c:pt>
              </c:strCache>
            </c:strRef>
          </c:cat>
          <c:val>
            <c:numRef>
              <c:f>'Events Page'!$C$2:$C$6</c:f>
              <c:numCache>
                <c:formatCode>#,##0</c:formatCode>
                <c:ptCount val="5"/>
                <c:pt idx="0">
                  <c:v>116103</c:v>
                </c:pt>
                <c:pt idx="1">
                  <c:v>87590</c:v>
                </c:pt>
                <c:pt idx="2">
                  <c:v>75812</c:v>
                </c:pt>
                <c:pt idx="3">
                  <c:v>58504</c:v>
                </c:pt>
                <c:pt idx="4">
                  <c:v>58504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33F-429A-9D55-0C4DC7436B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'Events Page'!$G$1</c:f>
              <c:strCache>
                <c:ptCount val="1"/>
                <c:pt idx="0">
                  <c:v>Total Revenue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'Events Page'!$B$2:$B$27</c:f>
              <c:strCache>
                <c:ptCount val="26"/>
                <c:pt idx="0">
                  <c:v>page_view</c:v>
                </c:pt>
                <c:pt idx="1">
                  <c:v>session_start</c:v>
                </c:pt>
                <c:pt idx="2">
                  <c:v>view_promotion</c:v>
                </c:pt>
                <c:pt idx="3">
                  <c:v>predicted_top_spenders</c:v>
                </c:pt>
                <c:pt idx="4">
                  <c:v>top_spenders</c:v>
                </c:pt>
                <c:pt idx="5">
                  <c:v>first_visit</c:v>
                </c:pt>
                <c:pt idx="6">
                  <c:v>view_item_list</c:v>
                </c:pt>
                <c:pt idx="7">
                  <c:v>user_engagement</c:v>
                </c:pt>
                <c:pt idx="8">
                  <c:v>new_recent_active_user</c:v>
                </c:pt>
                <c:pt idx="9">
                  <c:v>view_item</c:v>
                </c:pt>
                <c:pt idx="10">
                  <c:v>select_promotion</c:v>
                </c:pt>
                <c:pt idx="11">
                  <c:v>select_item</c:v>
                </c:pt>
                <c:pt idx="12">
                  <c:v>new_engaged_user</c:v>
                </c:pt>
                <c:pt idx="13">
                  <c:v>scroll</c:v>
                </c:pt>
                <c:pt idx="14">
                  <c:v>add_to_cart</c:v>
                </c:pt>
                <c:pt idx="15">
                  <c:v>san_francisco_users</c:v>
                </c:pt>
                <c:pt idx="16">
                  <c:v>view_cart</c:v>
                </c:pt>
                <c:pt idx="17">
                  <c:v>non_purchasers</c:v>
                </c:pt>
                <c:pt idx="18">
                  <c:v>begin_checkout</c:v>
                </c:pt>
                <c:pt idx="19">
                  <c:v>remove_from_cart</c:v>
                </c:pt>
                <c:pt idx="20">
                  <c:v>add_shipping_info</c:v>
                </c:pt>
                <c:pt idx="21">
                  <c:v>add_payment_info</c:v>
                </c:pt>
                <c:pt idx="22">
                  <c:v>view_search_results</c:v>
                </c:pt>
                <c:pt idx="23">
                  <c:v>purchase</c:v>
                </c:pt>
                <c:pt idx="24">
                  <c:v>add_to_wishlist</c:v>
                </c:pt>
                <c:pt idx="25">
                  <c:v>errors</c:v>
                </c:pt>
              </c:strCache>
            </c:strRef>
          </c:cat>
          <c:val>
            <c:numRef>
              <c:f>'Events Page'!$G$2:$G$27</c:f>
              <c:numCache>
                <c:formatCode>[$$-409]#,##0.00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5069.8100000000004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A81-4ABC-898B-B3DF120ACA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290837567"/>
        <c:axId val="1290845247"/>
      </c:barChart>
      <c:catAx>
        <c:axId val="12908375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0845247"/>
        <c:crosses val="autoZero"/>
        <c:auto val="1"/>
        <c:lblAlgn val="ctr"/>
        <c:lblOffset val="100"/>
        <c:noMultiLvlLbl val="0"/>
      </c:catAx>
      <c:valAx>
        <c:axId val="129084524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083756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400" b="0" i="0" u="none" strike="noStrike" baseline="0"/>
              <a:t>Which Audience Segments Generate the Most Revenue per User?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Audience!$J$1</c:f>
              <c:strCache>
                <c:ptCount val="1"/>
                <c:pt idx="0">
                  <c:v>Revenue Per User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Audience!$B$2:$B$11</c:f>
              <c:strCache>
                <c:ptCount val="10"/>
                <c:pt idx="0">
                  <c:v>Non-purchasers</c:v>
                </c:pt>
                <c:pt idx="1">
                  <c:v>Predicted 28-day top spenders</c:v>
                </c:pt>
                <c:pt idx="2">
                  <c:v>Top spenders: Top 5% of users</c:v>
                </c:pt>
                <c:pt idx="3">
                  <c:v>Added to cart &amp; no purchase</c:v>
                </c:pt>
                <c:pt idx="4">
                  <c:v>All Users</c:v>
                </c:pt>
                <c:pt idx="5">
                  <c:v>Users in San Francisco</c:v>
                </c:pt>
                <c:pt idx="6">
                  <c:v>Recently active users</c:v>
                </c:pt>
                <c:pt idx="7">
                  <c:v>Likely 7-day purchasers</c:v>
                </c:pt>
                <c:pt idx="8">
                  <c:v>Engaged Users</c:v>
                </c:pt>
                <c:pt idx="9">
                  <c:v>Purchasers</c:v>
                </c:pt>
              </c:strCache>
            </c:strRef>
          </c:cat>
          <c:val>
            <c:numRef>
              <c:f>Audience!$J$2:$J$11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8.3924746312635537E-2</c:v>
                </c:pt>
                <c:pt idx="5">
                  <c:v>0.11377155172413793</c:v>
                </c:pt>
                <c:pt idx="6">
                  <c:v>0.27636632524511145</c:v>
                </c:pt>
                <c:pt idx="7">
                  <c:v>1.1080819434372735</c:v>
                </c:pt>
                <c:pt idx="8">
                  <c:v>1.8631000000000002</c:v>
                </c:pt>
                <c:pt idx="9">
                  <c:v>241.41952380952384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86-448C-B422-4A90B5ADA70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967974432"/>
        <c:axId val="1967972512"/>
      </c:barChart>
      <c:catAx>
        <c:axId val="196797443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67972512"/>
        <c:crosses val="autoZero"/>
        <c:auto val="1"/>
        <c:lblAlgn val="ctr"/>
        <c:lblOffset val="100"/>
        <c:noMultiLvlLbl val="0"/>
      </c:catAx>
      <c:valAx>
        <c:axId val="19679725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</a:t>
                </a:r>
                <a:r>
                  <a:rPr lang="en-IN" baseline="0"/>
                  <a:t> Per User</a:t>
                </a:r>
                <a:endParaRPr lang="en-IN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679744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How Long Do Different Audiences Stay? - Through Sessions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Audience!$F$1</c:f>
              <c:strCache>
                <c:ptCount val="1"/>
                <c:pt idx="0">
                  <c:v>Sessions</c:v>
                </c:pt>
              </c:strCache>
            </c:strRef>
          </c:tx>
          <c:spPr>
            <a:pattFill prst="ltUpDiag">
              <a:fgClr>
                <a:schemeClr val="accent2"/>
              </a:fgClr>
              <a:bgClr>
                <a:schemeClr val="lt1"/>
              </a:bgClr>
            </a:pattFill>
            <a:ln>
              <a:noFill/>
            </a:ln>
            <a:effectLst/>
          </c:spPr>
          <c:invertIfNegative val="0"/>
          <c:dLbls>
            <c:spPr>
              <a:solidFill>
                <a:schemeClr val="accent2">
                  <a:alpha val="7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accent2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Audience!$B$2:$B$11</c:f>
              <c:strCache>
                <c:ptCount val="10"/>
                <c:pt idx="0">
                  <c:v>Non-purchasers</c:v>
                </c:pt>
                <c:pt idx="1">
                  <c:v>Predicted 28-day top spenders</c:v>
                </c:pt>
                <c:pt idx="2">
                  <c:v>Top spenders: Top 5% of users</c:v>
                </c:pt>
                <c:pt idx="3">
                  <c:v>Added to cart &amp; no purchase</c:v>
                </c:pt>
                <c:pt idx="4">
                  <c:v>All Users</c:v>
                </c:pt>
                <c:pt idx="5">
                  <c:v>Users in San Francisco</c:v>
                </c:pt>
                <c:pt idx="6">
                  <c:v>Recently active users</c:v>
                </c:pt>
                <c:pt idx="7">
                  <c:v>Likely 7-day purchasers</c:v>
                </c:pt>
                <c:pt idx="8">
                  <c:v>Engaged Users</c:v>
                </c:pt>
                <c:pt idx="9">
                  <c:v>Purchasers</c:v>
                </c:pt>
              </c:strCache>
            </c:strRef>
          </c:cat>
          <c:val>
            <c:numRef>
              <c:f>Audience!$F$2:$F$11</c:f>
              <c:numCache>
                <c:formatCode>#,##0</c:formatCode>
                <c:ptCount val="10"/>
                <c:pt idx="0">
                  <c:v>93312</c:v>
                </c:pt>
                <c:pt idx="1">
                  <c:v>4067</c:v>
                </c:pt>
                <c:pt idx="2">
                  <c:v>4067</c:v>
                </c:pt>
                <c:pt idx="3">
                  <c:v>1271</c:v>
                </c:pt>
                <c:pt idx="4">
                  <c:v>93312</c:v>
                </c:pt>
                <c:pt idx="5">
                  <c:v>1391</c:v>
                </c:pt>
                <c:pt idx="6">
                  <c:v>29342</c:v>
                </c:pt>
                <c:pt idx="7">
                  <c:v>8587</c:v>
                </c:pt>
                <c:pt idx="8">
                  <c:v>9428</c:v>
                </c:pt>
                <c:pt idx="9">
                  <c:v>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06-4356-A4AD-21CBB6E58A9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69"/>
        <c:overlap val="-20"/>
        <c:axId val="2079578960"/>
        <c:axId val="2079579440"/>
      </c:barChart>
      <c:catAx>
        <c:axId val="207957896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accent2">
                <a:lumMod val="60000"/>
                <a:lumOff val="4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9579440"/>
        <c:crosses val="autoZero"/>
        <c:auto val="1"/>
        <c:lblAlgn val="ctr"/>
        <c:lblOffset val="100"/>
        <c:noMultiLvlLbl val="0"/>
      </c:catAx>
      <c:valAx>
        <c:axId val="20795794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alpha val="2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Session Count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95789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accent2"/>
    </a:solidFill>
    <a:ln w="9525" cap="flat" cmpd="sng" algn="ctr">
      <a:solidFill>
        <a:schemeClr val="accent2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New vs Returning Users Across Audience Segments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Audience!$D$1</c:f>
              <c:strCache>
                <c:ptCount val="1"/>
                <c:pt idx="0">
                  <c:v>New Users</c:v>
                </c:pt>
              </c:strCache>
            </c:strRef>
          </c:tx>
          <c:spPr>
            <a:solidFill>
              <a:schemeClr val="accent2">
                <a:tint val="77000"/>
                <a:alpha val="7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Audience!$B$2:$B$11</c:f>
              <c:strCache>
                <c:ptCount val="10"/>
                <c:pt idx="0">
                  <c:v>Non-purchasers</c:v>
                </c:pt>
                <c:pt idx="1">
                  <c:v>Predicted 28-day top spenders</c:v>
                </c:pt>
                <c:pt idx="2">
                  <c:v>Top spenders: Top 5% of users</c:v>
                </c:pt>
                <c:pt idx="3">
                  <c:v>Added to cart &amp; no purchase</c:v>
                </c:pt>
                <c:pt idx="4">
                  <c:v>All Users</c:v>
                </c:pt>
                <c:pt idx="5">
                  <c:v>Users in San Francisco</c:v>
                </c:pt>
                <c:pt idx="6">
                  <c:v>Recently active users</c:v>
                </c:pt>
                <c:pt idx="7">
                  <c:v>Likely 7-day purchasers</c:v>
                </c:pt>
                <c:pt idx="8">
                  <c:v>Engaged Users</c:v>
                </c:pt>
                <c:pt idx="9">
                  <c:v>Purchasers</c:v>
                </c:pt>
              </c:strCache>
            </c:strRef>
          </c:cat>
          <c:val>
            <c:numRef>
              <c:f>Audience!$D$2:$D$11</c:f>
              <c:numCache>
                <c:formatCode>#,##0</c:formatCode>
                <c:ptCount val="10"/>
                <c:pt idx="0">
                  <c:v>56665</c:v>
                </c:pt>
                <c:pt idx="1">
                  <c:v>17</c:v>
                </c:pt>
                <c:pt idx="2">
                  <c:v>17</c:v>
                </c:pt>
                <c:pt idx="3">
                  <c:v>0</c:v>
                </c:pt>
                <c:pt idx="4">
                  <c:v>56665</c:v>
                </c:pt>
                <c:pt idx="5">
                  <c:v>802</c:v>
                </c:pt>
                <c:pt idx="6">
                  <c:v>15512</c:v>
                </c:pt>
                <c:pt idx="7">
                  <c:v>20</c:v>
                </c:pt>
                <c:pt idx="8">
                  <c:v>1087</c:v>
                </c:pt>
                <c:pt idx="9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061-4E62-9153-AE4BE11C661B}"/>
            </c:ext>
          </c:extLst>
        </c:ser>
        <c:ser>
          <c:idx val="1"/>
          <c:order val="1"/>
          <c:tx>
            <c:strRef>
              <c:f>Audience!$E$1</c:f>
              <c:strCache>
                <c:ptCount val="1"/>
                <c:pt idx="0">
                  <c:v>Returning Users</c:v>
                </c:pt>
              </c:strCache>
            </c:strRef>
          </c:tx>
          <c:spPr>
            <a:solidFill>
              <a:schemeClr val="accent2">
                <a:shade val="76000"/>
                <a:alpha val="7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Audience!$B$2:$B$11</c:f>
              <c:strCache>
                <c:ptCount val="10"/>
                <c:pt idx="0">
                  <c:v>Non-purchasers</c:v>
                </c:pt>
                <c:pt idx="1">
                  <c:v>Predicted 28-day top spenders</c:v>
                </c:pt>
                <c:pt idx="2">
                  <c:v>Top spenders: Top 5% of users</c:v>
                </c:pt>
                <c:pt idx="3">
                  <c:v>Added to cart &amp; no purchase</c:v>
                </c:pt>
                <c:pt idx="4">
                  <c:v>All Users</c:v>
                </c:pt>
                <c:pt idx="5">
                  <c:v>Users in San Francisco</c:v>
                </c:pt>
                <c:pt idx="6">
                  <c:v>Recently active users</c:v>
                </c:pt>
                <c:pt idx="7">
                  <c:v>Likely 7-day purchasers</c:v>
                </c:pt>
                <c:pt idx="8">
                  <c:v>Engaged Users</c:v>
                </c:pt>
                <c:pt idx="9">
                  <c:v>Purchasers</c:v>
                </c:pt>
              </c:strCache>
            </c:strRef>
          </c:cat>
          <c:val>
            <c:numRef>
              <c:f>Audience!$E$2:$E$11</c:f>
              <c:numCache>
                <c:formatCode>#,##0</c:formatCode>
                <c:ptCount val="10"/>
                <c:pt idx="0">
                  <c:v>3744</c:v>
                </c:pt>
                <c:pt idx="1">
                  <c:v>1420</c:v>
                </c:pt>
                <c:pt idx="2">
                  <c:v>1420</c:v>
                </c:pt>
                <c:pt idx="3">
                  <c:v>746</c:v>
                </c:pt>
                <c:pt idx="4">
                  <c:v>3744</c:v>
                </c:pt>
                <c:pt idx="5">
                  <c:v>126</c:v>
                </c:pt>
                <c:pt idx="6">
                  <c:v>2745</c:v>
                </c:pt>
                <c:pt idx="7">
                  <c:v>2738</c:v>
                </c:pt>
                <c:pt idx="8">
                  <c:v>1513</c:v>
                </c:pt>
                <c:pt idx="9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061-4E62-9153-AE4BE11C661B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50"/>
        <c:overlap val="100"/>
        <c:axId val="2049276112"/>
        <c:axId val="2049273232"/>
      </c:barChart>
      <c:catAx>
        <c:axId val="20492761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  <a:headEnd type="none" w="sm" len="sm"/>
            <a:tailEnd type="none" w="sm" len="sm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9273232"/>
        <c:crosses val="autoZero"/>
        <c:auto val="1"/>
        <c:lblAlgn val="ctr"/>
        <c:lblOffset val="100"/>
        <c:noMultiLvlLbl val="0"/>
      </c:catAx>
      <c:valAx>
        <c:axId val="204927323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0">
                    <a:schemeClr val="tx1">
                      <a:lumMod val="5000"/>
                      <a:lumOff val="95000"/>
                    </a:schemeClr>
                  </a:gs>
                  <a:gs pos="100000">
                    <a:schemeClr val="tx1">
                      <a:lumMod val="15000"/>
                      <a:lumOff val="8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Composition of New and Returning Users</a:t>
                </a:r>
              </a:p>
            </c:rich>
          </c:tx>
          <c:layout>
            <c:manualLayout>
              <c:xMode val="edge"/>
              <c:yMode val="edge"/>
              <c:x val="0.42667609082421737"/>
              <c:y val="0.9148694665153235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9276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'Demographic details Country'!$D$1</c:f>
              <c:strCache>
                <c:ptCount val="1"/>
                <c:pt idx="0">
                  <c:v>New Users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Country'!$B$2:$B$11</c:f>
              <c:strCache>
                <c:ptCount val="10"/>
                <c:pt idx="0">
                  <c:v>United States</c:v>
                </c:pt>
                <c:pt idx="1">
                  <c:v>Canada</c:v>
                </c:pt>
                <c:pt idx="2">
                  <c:v>India</c:v>
                </c:pt>
                <c:pt idx="3">
                  <c:v>China</c:v>
                </c:pt>
                <c:pt idx="4">
                  <c:v>Taiwan</c:v>
                </c:pt>
                <c:pt idx="5">
                  <c:v>Japan</c:v>
                </c:pt>
                <c:pt idx="6">
                  <c:v>South Korea</c:v>
                </c:pt>
                <c:pt idx="7">
                  <c:v>Uganda</c:v>
                </c:pt>
                <c:pt idx="8">
                  <c:v>Australia</c:v>
                </c:pt>
                <c:pt idx="9">
                  <c:v>Brazil</c:v>
                </c:pt>
              </c:strCache>
            </c:strRef>
          </c:cat>
          <c:val>
            <c:numRef>
              <c:f>'Demographic details Country'!$D$2:$D$11</c:f>
              <c:numCache>
                <c:formatCode>#,##0</c:formatCode>
                <c:ptCount val="10"/>
                <c:pt idx="0">
                  <c:v>34906</c:v>
                </c:pt>
                <c:pt idx="1">
                  <c:v>5965</c:v>
                </c:pt>
                <c:pt idx="2">
                  <c:v>2778</c:v>
                </c:pt>
                <c:pt idx="3">
                  <c:v>1381</c:v>
                </c:pt>
                <c:pt idx="4">
                  <c:v>1205</c:v>
                </c:pt>
                <c:pt idx="5">
                  <c:v>1105</c:v>
                </c:pt>
                <c:pt idx="6">
                  <c:v>731</c:v>
                </c:pt>
                <c:pt idx="7">
                  <c:v>714</c:v>
                </c:pt>
                <c:pt idx="8">
                  <c:v>608</c:v>
                </c:pt>
                <c:pt idx="9">
                  <c:v>517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7B7-45A1-9186-C967B621FF99}"/>
            </c:ext>
          </c:extLst>
        </c:ser>
        <c:ser>
          <c:idx val="1"/>
          <c:order val="1"/>
          <c:tx>
            <c:strRef>
              <c:f>'Demographic details Country'!$E$1</c:f>
              <c:strCache>
                <c:ptCount val="1"/>
                <c:pt idx="0">
                  <c:v>Existing(Returning) Users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Country'!$B$2:$B$11</c:f>
              <c:strCache>
                <c:ptCount val="10"/>
                <c:pt idx="0">
                  <c:v>United States</c:v>
                </c:pt>
                <c:pt idx="1">
                  <c:v>Canada</c:v>
                </c:pt>
                <c:pt idx="2">
                  <c:v>India</c:v>
                </c:pt>
                <c:pt idx="3">
                  <c:v>China</c:v>
                </c:pt>
                <c:pt idx="4">
                  <c:v>Taiwan</c:v>
                </c:pt>
                <c:pt idx="5">
                  <c:v>Japan</c:v>
                </c:pt>
                <c:pt idx="6">
                  <c:v>South Korea</c:v>
                </c:pt>
                <c:pt idx="7">
                  <c:v>Uganda</c:v>
                </c:pt>
                <c:pt idx="8">
                  <c:v>Australia</c:v>
                </c:pt>
                <c:pt idx="9">
                  <c:v>Brazil</c:v>
                </c:pt>
              </c:strCache>
            </c:strRef>
          </c:cat>
          <c:val>
            <c:numRef>
              <c:f>'Demographic details Country'!$E$2:$E$11</c:f>
              <c:numCache>
                <c:formatCode>#,##0</c:formatCode>
                <c:ptCount val="10"/>
                <c:pt idx="0">
                  <c:v>2956</c:v>
                </c:pt>
                <c:pt idx="1">
                  <c:v>291</c:v>
                </c:pt>
                <c:pt idx="2">
                  <c:v>102</c:v>
                </c:pt>
                <c:pt idx="3">
                  <c:v>21</c:v>
                </c:pt>
                <c:pt idx="4">
                  <c:v>64</c:v>
                </c:pt>
                <c:pt idx="5">
                  <c:v>59</c:v>
                </c:pt>
                <c:pt idx="6">
                  <c:v>72</c:v>
                </c:pt>
                <c:pt idx="7">
                  <c:v>58</c:v>
                </c:pt>
                <c:pt idx="8">
                  <c:v>38</c:v>
                </c:pt>
                <c:pt idx="9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7B7-45A1-9186-C967B621FF99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2062624320"/>
        <c:axId val="2062624800"/>
      </c:barChart>
      <c:catAx>
        <c:axId val="20626243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2624800"/>
        <c:crosses val="autoZero"/>
        <c:auto val="1"/>
        <c:lblAlgn val="ctr"/>
        <c:lblOffset val="100"/>
        <c:noMultiLvlLbl val="0"/>
      </c:catAx>
      <c:valAx>
        <c:axId val="20626248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26243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Top Countries with High Engagement but No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tx>
            <c:strRef>
              <c:f>'Demographic details Country'!$AC$4</c:f>
              <c:strCache>
                <c:ptCount val="1"/>
                <c:pt idx="0">
                  <c:v>Engagement Rate</c:v>
                </c:pt>
              </c:strCache>
            </c:strRef>
          </c:tx>
          <c:spPr>
            <a:gradFill>
              <a:gsLst>
                <a:gs pos="0">
                  <a:schemeClr val="lt1">
                    <a:alpha val="50000"/>
                  </a:schemeClr>
                </a:gs>
                <a:gs pos="100000">
                  <a:schemeClr val="lt1">
                    <a:alpha val="0"/>
                  </a:schemeClr>
                </a:gs>
              </a:gsLst>
              <a:lin ang="5400000" scaled="0"/>
            </a:gradFill>
            <a:ln>
              <a:solidFill>
                <a:schemeClr val="accent6"/>
              </a:solidFill>
            </a:ln>
            <a:effectLst>
              <a:innerShdw dist="38100" dir="16200000">
                <a:schemeClr val="lt1"/>
              </a:innerShdw>
            </a:effectLst>
          </c:spP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accent6">
                          <a:lumMod val="60000"/>
                          <a:lumOff val="4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'Demographic details Country'!$X$5:$X$14</c:f>
              <c:strCache>
                <c:ptCount val="10"/>
                <c:pt idx="0">
                  <c:v>India</c:v>
                </c:pt>
                <c:pt idx="1">
                  <c:v>Taiwan</c:v>
                </c:pt>
                <c:pt idx="2">
                  <c:v>Brazil</c:v>
                </c:pt>
                <c:pt idx="3">
                  <c:v>Mexico</c:v>
                </c:pt>
                <c:pt idx="4">
                  <c:v>Singapore</c:v>
                </c:pt>
                <c:pt idx="5">
                  <c:v>Argentina</c:v>
                </c:pt>
                <c:pt idx="6">
                  <c:v>Philippines</c:v>
                </c:pt>
                <c:pt idx="7">
                  <c:v>Hong Kong</c:v>
                </c:pt>
                <c:pt idx="8">
                  <c:v>Vietnam</c:v>
                </c:pt>
                <c:pt idx="9">
                  <c:v>Malaysia</c:v>
                </c:pt>
              </c:strCache>
            </c:strRef>
          </c:cat>
          <c:val>
            <c:numRef>
              <c:f>'Demographic details Country'!$AC$5:$AC$14</c:f>
              <c:numCache>
                <c:formatCode>0.00%</c:formatCode>
                <c:ptCount val="10"/>
                <c:pt idx="0">
                  <c:v>0.56030000000000002</c:v>
                </c:pt>
                <c:pt idx="1">
                  <c:v>0.59109999999999996</c:v>
                </c:pt>
                <c:pt idx="2">
                  <c:v>0.51790000000000003</c:v>
                </c:pt>
                <c:pt idx="3">
                  <c:v>0.58940000000000003</c:v>
                </c:pt>
                <c:pt idx="4">
                  <c:v>0.50270000000000004</c:v>
                </c:pt>
                <c:pt idx="5">
                  <c:v>0.54479999999999995</c:v>
                </c:pt>
                <c:pt idx="6">
                  <c:v>0.52739999999999998</c:v>
                </c:pt>
                <c:pt idx="7">
                  <c:v>0.52529999999999999</c:v>
                </c:pt>
                <c:pt idx="8">
                  <c:v>0.56479999999999997</c:v>
                </c:pt>
                <c:pt idx="9">
                  <c:v>0.56040000000000001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D52-4FE0-86AA-7F6DFE38565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gradFill>
                <a:gsLst>
                  <a:gs pos="0">
                    <a:schemeClr val="lt1"/>
                  </a:gs>
                  <a:gs pos="50000">
                    <a:schemeClr val="lt1">
                      <a:alpha val="0"/>
                    </a:schemeClr>
                  </a:gs>
                </a:gsLst>
                <a:lin ang="5400000" scaled="0"/>
              </a:gradFill>
              <a:round/>
            </a:ln>
            <a:effectLst/>
          </c:spPr>
        </c:dropLines>
        <c:axId val="1745815520"/>
        <c:axId val="1745813600"/>
      </c:areaChart>
      <c:catAx>
        <c:axId val="1745815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6">
                <a:lumMod val="40000"/>
                <a:lumOff val="60000"/>
                <a:alpha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5813600"/>
        <c:crosses val="autoZero"/>
        <c:auto val="1"/>
        <c:lblAlgn val="ctr"/>
        <c:lblOffset val="100"/>
        <c:noMultiLvlLbl val="0"/>
      </c:catAx>
      <c:valAx>
        <c:axId val="1745813600"/>
        <c:scaling>
          <c:orientation val="minMax"/>
        </c:scaling>
        <c:delete val="1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Engagement Rate &gt; 50%</a:t>
                </a:r>
              </a:p>
            </c:rich>
          </c:tx>
          <c:layout>
            <c:manualLayout>
              <c:xMode val="edge"/>
              <c:yMode val="edge"/>
              <c:x val="7.7044023885438455E-3"/>
              <c:y val="5.301484315202775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%" sourceLinked="1"/>
        <c:majorTickMark val="out"/>
        <c:minorTickMark val="none"/>
        <c:tickLblPos val="nextTo"/>
        <c:crossAx val="17458155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6"/>
    </a:solidFill>
    <a:ln w="9525" cap="flat" cmpd="sng" algn="ctr">
      <a:solidFill>
        <a:schemeClr val="accent6"/>
      </a:solidFill>
      <a:round/>
    </a:ln>
    <a:effectLst/>
  </c:spPr>
  <c:txPr>
    <a:bodyPr/>
    <a:lstStyle/>
    <a:p>
      <a:pPr>
        <a:defRPr>
          <a:solidFill>
            <a:sysClr val="windowText" lastClr="00000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To 10 Countries with High Users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'Demographic details Country'!$D$1</c:f>
              <c:strCache>
                <c:ptCount val="1"/>
                <c:pt idx="0">
                  <c:v>New Users</c:v>
                </c:pt>
              </c:strCache>
            </c:strRef>
          </c:tx>
          <c:spPr>
            <a:solidFill>
              <a:schemeClr val="accent6">
                <a:tint val="77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'Demographic details Country'!$B$2:$B$11</c:f>
              <c:strCache>
                <c:ptCount val="10"/>
                <c:pt idx="0">
                  <c:v>United States</c:v>
                </c:pt>
                <c:pt idx="1">
                  <c:v>Canada</c:v>
                </c:pt>
                <c:pt idx="2">
                  <c:v>India</c:v>
                </c:pt>
                <c:pt idx="3">
                  <c:v>China</c:v>
                </c:pt>
                <c:pt idx="4">
                  <c:v>Taiwan</c:v>
                </c:pt>
                <c:pt idx="5">
                  <c:v>Japan</c:v>
                </c:pt>
                <c:pt idx="6">
                  <c:v>South Korea</c:v>
                </c:pt>
                <c:pt idx="7">
                  <c:v>Uganda</c:v>
                </c:pt>
                <c:pt idx="8">
                  <c:v>Australia</c:v>
                </c:pt>
                <c:pt idx="9">
                  <c:v>Brazil</c:v>
                </c:pt>
              </c:strCache>
            </c:strRef>
          </c:cat>
          <c:val>
            <c:numRef>
              <c:f>'Demographic details Country'!$D$2:$D$11</c:f>
              <c:numCache>
                <c:formatCode>#,##0</c:formatCode>
                <c:ptCount val="10"/>
                <c:pt idx="0">
                  <c:v>34906</c:v>
                </c:pt>
                <c:pt idx="1">
                  <c:v>5965</c:v>
                </c:pt>
                <c:pt idx="2">
                  <c:v>2778</c:v>
                </c:pt>
                <c:pt idx="3">
                  <c:v>1381</c:v>
                </c:pt>
                <c:pt idx="4">
                  <c:v>1205</c:v>
                </c:pt>
                <c:pt idx="5">
                  <c:v>1105</c:v>
                </c:pt>
                <c:pt idx="6">
                  <c:v>731</c:v>
                </c:pt>
                <c:pt idx="7">
                  <c:v>714</c:v>
                </c:pt>
                <c:pt idx="8">
                  <c:v>608</c:v>
                </c:pt>
                <c:pt idx="9">
                  <c:v>517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286-42BA-A480-8E5A7FC253A2}"/>
            </c:ext>
          </c:extLst>
        </c:ser>
        <c:ser>
          <c:idx val="1"/>
          <c:order val="1"/>
          <c:tx>
            <c:strRef>
              <c:f>'Demographic details Country'!$E$1</c:f>
              <c:strCache>
                <c:ptCount val="1"/>
                <c:pt idx="0">
                  <c:v>Existing(Returning) Users</c:v>
                </c:pt>
              </c:strCache>
            </c:strRef>
          </c:tx>
          <c:spPr>
            <a:solidFill>
              <a:schemeClr val="accent6">
                <a:shade val="76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'Demographic details Country'!$B$2:$B$11</c:f>
              <c:strCache>
                <c:ptCount val="10"/>
                <c:pt idx="0">
                  <c:v>United States</c:v>
                </c:pt>
                <c:pt idx="1">
                  <c:v>Canada</c:v>
                </c:pt>
                <c:pt idx="2">
                  <c:v>India</c:v>
                </c:pt>
                <c:pt idx="3">
                  <c:v>China</c:v>
                </c:pt>
                <c:pt idx="4">
                  <c:v>Taiwan</c:v>
                </c:pt>
                <c:pt idx="5">
                  <c:v>Japan</c:v>
                </c:pt>
                <c:pt idx="6">
                  <c:v>South Korea</c:v>
                </c:pt>
                <c:pt idx="7">
                  <c:v>Uganda</c:v>
                </c:pt>
                <c:pt idx="8">
                  <c:v>Australia</c:v>
                </c:pt>
                <c:pt idx="9">
                  <c:v>Brazil</c:v>
                </c:pt>
              </c:strCache>
            </c:strRef>
          </c:cat>
          <c:val>
            <c:numRef>
              <c:f>'Demographic details Country'!$E$2:$E$11</c:f>
              <c:numCache>
                <c:formatCode>#,##0</c:formatCode>
                <c:ptCount val="10"/>
                <c:pt idx="0">
                  <c:v>2956</c:v>
                </c:pt>
                <c:pt idx="1">
                  <c:v>291</c:v>
                </c:pt>
                <c:pt idx="2">
                  <c:v>102</c:v>
                </c:pt>
                <c:pt idx="3">
                  <c:v>21</c:v>
                </c:pt>
                <c:pt idx="4">
                  <c:v>64</c:v>
                </c:pt>
                <c:pt idx="5">
                  <c:v>59</c:v>
                </c:pt>
                <c:pt idx="6">
                  <c:v>72</c:v>
                </c:pt>
                <c:pt idx="7">
                  <c:v>58</c:v>
                </c:pt>
                <c:pt idx="8">
                  <c:v>38</c:v>
                </c:pt>
                <c:pt idx="9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286-42BA-A480-8E5A7FC253A2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79"/>
        <c:overlap val="100"/>
        <c:axId val="2062624320"/>
        <c:axId val="2062624800"/>
      </c:barChart>
      <c:catAx>
        <c:axId val="20626243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2624800"/>
        <c:crosses val="autoZero"/>
        <c:auto val="1"/>
        <c:lblAlgn val="ctr"/>
        <c:lblOffset val="100"/>
        <c:noMultiLvlLbl val="0"/>
      </c:catAx>
      <c:valAx>
        <c:axId val="2062624800"/>
        <c:scaling>
          <c:orientation val="minMax"/>
        </c:scaling>
        <c:delete val="1"/>
        <c:axPos val="l"/>
        <c:numFmt formatCode="0%" sourceLinked="1"/>
        <c:majorTickMark val="none"/>
        <c:minorTickMark val="none"/>
        <c:tickLblPos val="nextTo"/>
        <c:crossAx val="20626243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i="0"/>
              <a:t>Which Age Groups Engage &amp; Spend the Most?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'Demographic details Age'!$F$1</c:f>
              <c:strCache>
                <c:ptCount val="1"/>
                <c:pt idx="0">
                  <c:v>Engagement Rate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Age'!$B$2:$B$8</c:f>
              <c:strCache>
                <c:ptCount val="7"/>
                <c:pt idx="0">
                  <c:v>Unknown</c:v>
                </c:pt>
                <c:pt idx="1">
                  <c:v>18-24</c:v>
                </c:pt>
                <c:pt idx="2">
                  <c:v>25-34</c:v>
                </c:pt>
                <c:pt idx="3">
                  <c:v>35-44</c:v>
                </c:pt>
                <c:pt idx="4">
                  <c:v>65+</c:v>
                </c:pt>
                <c:pt idx="5">
                  <c:v>45-54</c:v>
                </c:pt>
                <c:pt idx="6">
                  <c:v>55-64</c:v>
                </c:pt>
              </c:strCache>
            </c:strRef>
          </c:cat>
          <c:val>
            <c:numRef>
              <c:f>'Demographic details Age'!$F$2:$F$8</c:f>
              <c:numCache>
                <c:formatCode>0.00%</c:formatCode>
                <c:ptCount val="7"/>
                <c:pt idx="0">
                  <c:v>0.40450000000000003</c:v>
                </c:pt>
                <c:pt idx="1">
                  <c:v>0.50949999999999995</c:v>
                </c:pt>
                <c:pt idx="2">
                  <c:v>0.55059999999999998</c:v>
                </c:pt>
                <c:pt idx="3">
                  <c:v>0.52959999999999996</c:v>
                </c:pt>
                <c:pt idx="4">
                  <c:v>0.24640000000000001</c:v>
                </c:pt>
                <c:pt idx="5">
                  <c:v>0.54220000000000002</c:v>
                </c:pt>
                <c:pt idx="6">
                  <c:v>0.33300000000000002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13-4694-805D-AD0F0FBDC3D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537873760"/>
        <c:axId val="537870880"/>
      </c:barChart>
      <c:lineChart>
        <c:grouping val="standard"/>
        <c:varyColors val="0"/>
        <c:ser>
          <c:idx val="1"/>
          <c:order val="1"/>
          <c:tx>
            <c:strRef>
              <c:f>'Demographic details Age'!$K$1</c:f>
              <c:strCache>
                <c:ptCount val="1"/>
                <c:pt idx="0">
                  <c:v>Total 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Age'!$B$2:$B$8</c:f>
              <c:strCache>
                <c:ptCount val="7"/>
                <c:pt idx="0">
                  <c:v>Unknown</c:v>
                </c:pt>
                <c:pt idx="1">
                  <c:v>18-24</c:v>
                </c:pt>
                <c:pt idx="2">
                  <c:v>25-34</c:v>
                </c:pt>
                <c:pt idx="3">
                  <c:v>35-44</c:v>
                </c:pt>
                <c:pt idx="4">
                  <c:v>65+</c:v>
                </c:pt>
                <c:pt idx="5">
                  <c:v>45-54</c:v>
                </c:pt>
                <c:pt idx="6">
                  <c:v>55-64</c:v>
                </c:pt>
              </c:strCache>
            </c:strRef>
          </c:cat>
          <c:val>
            <c:numRef>
              <c:f>'Demographic details Age'!$K$2:$K$8</c:f>
              <c:numCache>
                <c:formatCode>#,##0.00</c:formatCode>
                <c:ptCount val="7"/>
                <c:pt idx="0">
                  <c:v>1245.56</c:v>
                </c:pt>
                <c:pt idx="1">
                  <c:v>401.94</c:v>
                </c:pt>
                <c:pt idx="2">
                  <c:v>282.94</c:v>
                </c:pt>
                <c:pt idx="3">
                  <c:v>3033.79</c:v>
                </c:pt>
                <c:pt idx="4">
                  <c:v>0</c:v>
                </c:pt>
                <c:pt idx="5">
                  <c:v>105.58</c:v>
                </c:pt>
                <c:pt idx="6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D13-4694-805D-AD0F0FBDC3D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537874240"/>
        <c:axId val="537873280"/>
      </c:lineChart>
      <c:catAx>
        <c:axId val="5378737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Age Group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7870880"/>
        <c:crosses val="autoZero"/>
        <c:auto val="1"/>
        <c:lblAlgn val="ctr"/>
        <c:lblOffset val="100"/>
        <c:noMultiLvlLbl val="0"/>
      </c:catAx>
      <c:valAx>
        <c:axId val="53787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Engagement</a:t>
                </a:r>
                <a:r>
                  <a:rPr lang="en-IN" baseline="0"/>
                  <a:t> Rate</a:t>
                </a:r>
                <a:endParaRPr lang="en-IN"/>
              </a:p>
            </c:rich>
          </c:tx>
          <c:layout>
            <c:manualLayout>
              <c:xMode val="edge"/>
              <c:yMode val="edge"/>
              <c:x val="1.7921146953405017E-2"/>
              <c:y val="0.2269373891288799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7873760"/>
        <c:crosses val="autoZero"/>
        <c:crossBetween val="between"/>
      </c:valAx>
      <c:valAx>
        <c:axId val="537873280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</a:t>
                </a:r>
              </a:p>
            </c:rich>
          </c:tx>
          <c:layout>
            <c:manualLayout>
              <c:xMode val="edge"/>
              <c:yMode val="edge"/>
              <c:x val="0.94495647721454168"/>
              <c:y val="0.2960450321861027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7874240"/>
        <c:crosses val="max"/>
        <c:crossBetween val="between"/>
      </c:valAx>
      <c:catAx>
        <c:axId val="53787424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53787328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[Digital Marketing - GA DataSet.xlsx]UA1.2!PivotTable1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Performance Comparision: Cost vs Revenue by Channel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layout>
            <c:manualLayout>
              <c:x val="-6.5019505851755524E-3"/>
              <c:y val="-2.7894002789400279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layout>
            <c:manualLayout>
              <c:x val="-1.3003901170351185E-2"/>
              <c:y val="-2.4407252440725245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layout>
            <c:manualLayout>
              <c:x val="-6.5019505851755524E-3"/>
              <c:y val="-2.4407252440725308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layout>
            <c:manualLayout>
              <c:x val="-1.3621666856860283E-2"/>
              <c:y val="-1.7433749743030753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layout>
            <c:manualLayout>
              <c:x val="-2.6167471819645734E-2"/>
              <c:y val="-1.2143290831815421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layout>
            <c:manualLayout>
              <c:x val="-2.0128824476650657E-3"/>
              <c:y val="-3.0358227079538554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layout>
            <c:manualLayout>
              <c:x val="-2.0128824476650657E-3"/>
              <c:y val="-3.0358227079538554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layout>
            <c:manualLayout>
              <c:x val="-6.5019505851755524E-3"/>
              <c:y val="-2.7894002789400279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layout>
            <c:manualLayout>
              <c:x val="-1.3003901170351185E-2"/>
              <c:y val="-2.4407252440725245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layout>
            <c:manualLayout>
              <c:x val="-6.5019505851755524E-3"/>
              <c:y val="-2.4407252440725308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layout>
            <c:manualLayout>
              <c:x val="-1.3621666856860283E-2"/>
              <c:y val="-1.7433749743030753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layout>
            <c:manualLayout>
              <c:x val="-2.6167471819645734E-2"/>
              <c:y val="-1.2143290831815421E-2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gradFill rotWithShape="1">
            <a:gsLst>
              <a:gs pos="0">
                <a:schemeClr val="accent3">
                  <a:lumMod val="110000"/>
                  <a:satMod val="105000"/>
                  <a:tint val="67000"/>
                </a:schemeClr>
              </a:gs>
              <a:gs pos="50000">
                <a:schemeClr val="accent3">
                  <a:lumMod val="105000"/>
                  <a:satMod val="103000"/>
                  <a:tint val="73000"/>
                </a:schemeClr>
              </a:gs>
              <a:gs pos="100000">
                <a:schemeClr val="accent3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3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gradFill rotWithShape="1">
            <a:gsLst>
              <a:gs pos="0">
                <a:schemeClr val="accent3">
                  <a:lumMod val="110000"/>
                  <a:satMod val="105000"/>
                  <a:tint val="67000"/>
                </a:schemeClr>
              </a:gs>
              <a:gs pos="50000">
                <a:schemeClr val="accent3">
                  <a:lumMod val="105000"/>
                  <a:satMod val="103000"/>
                  <a:tint val="73000"/>
                </a:schemeClr>
              </a:gs>
              <a:gs pos="100000">
                <a:schemeClr val="accent3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3">
                <a:shade val="95000"/>
              </a:schemeClr>
            </a:solidFill>
            <a:round/>
          </a:ln>
          <a:effectLst/>
        </c:spPr>
        <c:dLbl>
          <c:idx val="0"/>
          <c:layout>
            <c:manualLayout>
              <c:x val="-2.0128824476650657E-3"/>
              <c:y val="-3.035822707953855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gradFill rotWithShape="1">
            <a:gsLst>
              <a:gs pos="0">
                <a:schemeClr val="accent3">
                  <a:lumMod val="110000"/>
                  <a:satMod val="105000"/>
                  <a:tint val="67000"/>
                </a:schemeClr>
              </a:gs>
              <a:gs pos="50000">
                <a:schemeClr val="accent3">
                  <a:lumMod val="105000"/>
                  <a:satMod val="103000"/>
                  <a:tint val="73000"/>
                </a:schemeClr>
              </a:gs>
              <a:gs pos="100000">
                <a:schemeClr val="accent3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3">
                <a:shade val="95000"/>
              </a:schemeClr>
            </a:solidFill>
            <a:round/>
          </a:ln>
          <a:effectLst/>
        </c:spPr>
        <c:dLbl>
          <c:idx val="0"/>
          <c:layout>
            <c:manualLayout>
              <c:x val="-6.5019505851755524E-3"/>
              <c:y val="-2.789400278940027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gradFill rotWithShape="1">
            <a:gsLst>
              <a:gs pos="0">
                <a:schemeClr val="accent3">
                  <a:lumMod val="110000"/>
                  <a:satMod val="105000"/>
                  <a:tint val="67000"/>
                </a:schemeClr>
              </a:gs>
              <a:gs pos="50000">
                <a:schemeClr val="accent3">
                  <a:lumMod val="105000"/>
                  <a:satMod val="103000"/>
                  <a:tint val="73000"/>
                </a:schemeClr>
              </a:gs>
              <a:gs pos="100000">
                <a:schemeClr val="accent3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3">
                <a:shade val="95000"/>
              </a:schemeClr>
            </a:solidFill>
            <a:round/>
          </a:ln>
          <a:effectLst/>
        </c:spPr>
        <c:dLbl>
          <c:idx val="0"/>
          <c:layout>
            <c:manualLayout>
              <c:x val="-1.3003901170351185E-2"/>
              <c:y val="-2.440725244072524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gradFill rotWithShape="1">
            <a:gsLst>
              <a:gs pos="0">
                <a:schemeClr val="accent3">
                  <a:lumMod val="110000"/>
                  <a:satMod val="105000"/>
                  <a:tint val="67000"/>
                </a:schemeClr>
              </a:gs>
              <a:gs pos="50000">
                <a:schemeClr val="accent3">
                  <a:lumMod val="105000"/>
                  <a:satMod val="103000"/>
                  <a:tint val="73000"/>
                </a:schemeClr>
              </a:gs>
              <a:gs pos="100000">
                <a:schemeClr val="accent3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3">
                <a:shade val="95000"/>
              </a:schemeClr>
            </a:solidFill>
            <a:round/>
          </a:ln>
          <a:effectLst/>
        </c:spPr>
        <c:dLbl>
          <c:idx val="0"/>
          <c:layout>
            <c:manualLayout>
              <c:x val="-6.5019505851755524E-3"/>
              <c:y val="-2.440725244072530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gradFill rotWithShape="1">
            <a:gsLst>
              <a:gs pos="0">
                <a:schemeClr val="accent3">
                  <a:lumMod val="110000"/>
                  <a:satMod val="105000"/>
                  <a:tint val="67000"/>
                </a:schemeClr>
              </a:gs>
              <a:gs pos="50000">
                <a:schemeClr val="accent3">
                  <a:lumMod val="105000"/>
                  <a:satMod val="103000"/>
                  <a:tint val="73000"/>
                </a:schemeClr>
              </a:gs>
              <a:gs pos="100000">
                <a:schemeClr val="accent3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3">
                <a:shade val="95000"/>
              </a:schemeClr>
            </a:solidFill>
            <a:round/>
          </a:ln>
          <a:effectLst/>
        </c:spPr>
        <c:dLbl>
          <c:idx val="0"/>
          <c:layout>
            <c:manualLayout>
              <c:x val="-1.3621666856860283E-2"/>
              <c:y val="-1.743374974303075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gradFill rotWithShape="1">
            <a:gsLst>
              <a:gs pos="0">
                <a:schemeClr val="accent3">
                  <a:lumMod val="110000"/>
                  <a:satMod val="105000"/>
                  <a:tint val="67000"/>
                </a:schemeClr>
              </a:gs>
              <a:gs pos="50000">
                <a:schemeClr val="accent3">
                  <a:lumMod val="105000"/>
                  <a:satMod val="103000"/>
                  <a:tint val="73000"/>
                </a:schemeClr>
              </a:gs>
              <a:gs pos="100000">
                <a:schemeClr val="accent3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3">
                <a:shade val="95000"/>
              </a:schemeClr>
            </a:solidFill>
            <a:round/>
          </a:ln>
          <a:effectLst/>
        </c:spPr>
        <c:dLbl>
          <c:idx val="0"/>
          <c:layout>
            <c:manualLayout>
              <c:x val="-2.6167471819645734E-2"/>
              <c:y val="-1.214329083181542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gradFill rotWithShape="1">
            <a:gsLst>
              <a:gs pos="0">
                <a:schemeClr val="accent3">
                  <a:lumMod val="110000"/>
                  <a:satMod val="105000"/>
                  <a:tint val="67000"/>
                </a:schemeClr>
              </a:gs>
              <a:gs pos="50000">
                <a:schemeClr val="accent3">
                  <a:lumMod val="105000"/>
                  <a:satMod val="103000"/>
                  <a:tint val="73000"/>
                </a:schemeClr>
              </a:gs>
              <a:gs pos="100000">
                <a:schemeClr val="accent3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3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'UA1.2'!$B$1</c:f>
              <c:strCache>
                <c:ptCount val="1"/>
                <c:pt idx="0">
                  <c:v>Sum of Cost / Spent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tint val="77000"/>
                    <a:lumMod val="110000"/>
                    <a:satMod val="105000"/>
                    <a:tint val="67000"/>
                  </a:schemeClr>
                </a:gs>
                <a:gs pos="50000">
                  <a:schemeClr val="accent3">
                    <a:tint val="77000"/>
                    <a:lumMod val="105000"/>
                    <a:satMod val="103000"/>
                    <a:tint val="73000"/>
                  </a:schemeClr>
                </a:gs>
                <a:gs pos="100000">
                  <a:schemeClr val="accent3">
                    <a:tint val="77000"/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3">
                  <a:tint val="77000"/>
                  <a:shade val="95000"/>
                </a:schemeClr>
              </a:solidFill>
              <a:round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87A0-4194-84A1-0EF6353B0D88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87A0-4194-84A1-0EF6353B0D88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2-87A0-4194-84A1-0EF6353B0D88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87A0-4194-84A1-0EF6353B0D88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4-87A0-4194-84A1-0EF6353B0D88}"/>
              </c:ext>
            </c:extLst>
          </c:dPt>
          <c:dPt>
            <c:idx val="8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87A0-4194-84A1-0EF6353B0D88}"/>
              </c:ext>
            </c:extLst>
          </c:dPt>
          <c:dLbls>
            <c:dLbl>
              <c:idx val="0"/>
              <c:layout>
                <c:manualLayout>
                  <c:x val="-2.0128824476650657E-3"/>
                  <c:y val="-3.0358227079538554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87A0-4194-84A1-0EF6353B0D88}"/>
                </c:ext>
              </c:extLst>
            </c:dLbl>
            <c:dLbl>
              <c:idx val="4"/>
              <c:layout>
                <c:manualLayout>
                  <c:x val="-6.5019505851755524E-3"/>
                  <c:y val="-2.7894002789400279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7A0-4194-84A1-0EF6353B0D88}"/>
                </c:ext>
              </c:extLst>
            </c:dLbl>
            <c:dLbl>
              <c:idx val="5"/>
              <c:layout>
                <c:manualLayout>
                  <c:x val="-1.3003901170351185E-2"/>
                  <c:y val="-2.4407252440725245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87A0-4194-84A1-0EF6353B0D88}"/>
                </c:ext>
              </c:extLst>
            </c:dLbl>
            <c:dLbl>
              <c:idx val="6"/>
              <c:layout>
                <c:manualLayout>
                  <c:x val="-6.5019505851755524E-3"/>
                  <c:y val="-2.4407252440725308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87A0-4194-84A1-0EF6353B0D88}"/>
                </c:ext>
              </c:extLst>
            </c:dLbl>
            <c:dLbl>
              <c:idx val="7"/>
              <c:layout>
                <c:manualLayout>
                  <c:x val="-1.3621666856860283E-2"/>
                  <c:y val="-1.7433749743030753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87A0-4194-84A1-0EF6353B0D88}"/>
                </c:ext>
              </c:extLst>
            </c:dLbl>
            <c:dLbl>
              <c:idx val="8"/>
              <c:layout>
                <c:manualLayout>
                  <c:x val="-2.6167471819645734E-2"/>
                  <c:y val="-1.2143290831815421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87A0-4194-84A1-0EF6353B0D8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'UA1.2'!$A$2:$A$11</c:f>
              <c:strCache>
                <c:ptCount val="9"/>
                <c:pt idx="0">
                  <c:v>Cross-network</c:v>
                </c:pt>
                <c:pt idx="1">
                  <c:v>Direct</c:v>
                </c:pt>
                <c:pt idx="2">
                  <c:v>Email</c:v>
                </c:pt>
                <c:pt idx="3">
                  <c:v>Organic Search</c:v>
                </c:pt>
                <c:pt idx="4">
                  <c:v>Organic Shopping</c:v>
                </c:pt>
                <c:pt idx="5">
                  <c:v>Organic Social</c:v>
                </c:pt>
                <c:pt idx="6">
                  <c:v>Organic Video</c:v>
                </c:pt>
                <c:pt idx="7">
                  <c:v>Paid Search</c:v>
                </c:pt>
                <c:pt idx="8">
                  <c:v>Referral</c:v>
                </c:pt>
              </c:strCache>
            </c:strRef>
          </c:cat>
          <c:val>
            <c:numRef>
              <c:f>'UA1.2'!$B$2:$B$11</c:f>
              <c:numCache>
                <c:formatCode>[$$-409]#,##0.00</c:formatCode>
                <c:ptCount val="9"/>
                <c:pt idx="0">
                  <c:v>0.05</c:v>
                </c:pt>
                <c:pt idx="1">
                  <c:v>425.1</c:v>
                </c:pt>
                <c:pt idx="2">
                  <c:v>0</c:v>
                </c:pt>
                <c:pt idx="3">
                  <c:v>120.33</c:v>
                </c:pt>
                <c:pt idx="4">
                  <c:v>11.69</c:v>
                </c:pt>
                <c:pt idx="5">
                  <c:v>3.34</c:v>
                </c:pt>
                <c:pt idx="6">
                  <c:v>0</c:v>
                </c:pt>
                <c:pt idx="7">
                  <c:v>9.6999999999999993</c:v>
                </c:pt>
                <c:pt idx="8">
                  <c:v>76.2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87A0-4194-84A1-0EF6353B0D88}"/>
            </c:ext>
          </c:extLst>
        </c:ser>
        <c:ser>
          <c:idx val="1"/>
          <c:order val="1"/>
          <c:tx>
            <c:strRef>
              <c:f>'UA1.2'!$C$1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76000"/>
                    <a:lumMod val="110000"/>
                    <a:satMod val="105000"/>
                    <a:tint val="67000"/>
                  </a:schemeClr>
                </a:gs>
                <a:gs pos="50000">
                  <a:schemeClr val="accent3">
                    <a:shade val="76000"/>
                    <a:lumMod val="105000"/>
                    <a:satMod val="103000"/>
                    <a:tint val="73000"/>
                  </a:schemeClr>
                </a:gs>
                <a:gs pos="100000">
                  <a:schemeClr val="accent3">
                    <a:shade val="76000"/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3">
                  <a:shade val="76000"/>
                  <a:shade val="95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'UA1.2'!$A$2:$A$11</c:f>
              <c:strCache>
                <c:ptCount val="9"/>
                <c:pt idx="0">
                  <c:v>Cross-network</c:v>
                </c:pt>
                <c:pt idx="1">
                  <c:v>Direct</c:v>
                </c:pt>
                <c:pt idx="2">
                  <c:v>Email</c:v>
                </c:pt>
                <c:pt idx="3">
                  <c:v>Organic Search</c:v>
                </c:pt>
                <c:pt idx="4">
                  <c:v>Organic Shopping</c:v>
                </c:pt>
                <c:pt idx="5">
                  <c:v>Organic Social</c:v>
                </c:pt>
                <c:pt idx="6">
                  <c:v>Organic Video</c:v>
                </c:pt>
                <c:pt idx="7">
                  <c:v>Paid Search</c:v>
                </c:pt>
                <c:pt idx="8">
                  <c:v>Referral</c:v>
                </c:pt>
              </c:strCache>
            </c:strRef>
          </c:cat>
          <c:val>
            <c:numRef>
              <c:f>'UA1.2'!$C$2:$C$11</c:f>
              <c:numCache>
                <c:formatCode>General</c:formatCode>
                <c:ptCount val="9"/>
                <c:pt idx="0">
                  <c:v>0</c:v>
                </c:pt>
                <c:pt idx="1">
                  <c:v>1003.59</c:v>
                </c:pt>
                <c:pt idx="2">
                  <c:v>0</c:v>
                </c:pt>
                <c:pt idx="3">
                  <c:v>2811.96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396.25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87A0-4194-84A1-0EF6353B0D8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514664767"/>
        <c:axId val="1514663327"/>
      </c:barChart>
      <c:catAx>
        <c:axId val="151466476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Channel mode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14663327"/>
        <c:crosses val="autoZero"/>
        <c:auto val="1"/>
        <c:lblAlgn val="ctr"/>
        <c:lblOffset val="100"/>
        <c:noMultiLvlLbl val="0"/>
      </c:catAx>
      <c:valAx>
        <c:axId val="15146633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 and Cost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14664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ysClr val="windowText" lastClr="00000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400" b="0" i="0" u="none" strike="noStrike" baseline="0"/>
              <a:t>What Topics Are Users Most Interested In?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'Demographic details Interests'!$C$1</c:f>
              <c:strCache>
                <c:ptCount val="1"/>
                <c:pt idx="0">
                  <c:v>Users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Interests'!$B$2:$B$11</c:f>
              <c:strCache>
                <c:ptCount val="10"/>
                <c:pt idx="0">
                  <c:v>Technology/Technophiles</c:v>
                </c:pt>
                <c:pt idx="1">
                  <c:v>Media &amp; Entertainment/TV Lovers</c:v>
                </c:pt>
                <c:pt idx="2">
                  <c:v>Shoppers/Shopping Enthusiasts</c:v>
                </c:pt>
                <c:pt idx="3">
                  <c:v>Home &amp; Garden/Home Decor Enthusiasts</c:v>
                </c:pt>
                <c:pt idx="4">
                  <c:v>Lifestyles &amp; Hobbies/Shutterbugs</c:v>
                </c:pt>
                <c:pt idx="5">
                  <c:v>Media &amp; Entertainment/Movie Lovers</c:v>
                </c:pt>
                <c:pt idx="6">
                  <c:v>Media &amp; Entertainment/Light TV Viewers</c:v>
                </c:pt>
                <c:pt idx="7">
                  <c:v>News &amp; Politics/Avid News Readers</c:v>
                </c:pt>
                <c:pt idx="8">
                  <c:v>Media &amp; Entertainment/Music Lovers</c:v>
                </c:pt>
                <c:pt idx="9">
                  <c:v>Shoppers/Bargain Hunters</c:v>
                </c:pt>
              </c:strCache>
            </c:strRef>
          </c:cat>
          <c:val>
            <c:numRef>
              <c:f>'Demographic details Interests'!$C$2:$C$11</c:f>
              <c:numCache>
                <c:formatCode>#,##0</c:formatCode>
                <c:ptCount val="10"/>
                <c:pt idx="0">
                  <c:v>10602</c:v>
                </c:pt>
                <c:pt idx="1">
                  <c:v>6046</c:v>
                </c:pt>
                <c:pt idx="2">
                  <c:v>5593</c:v>
                </c:pt>
                <c:pt idx="3">
                  <c:v>3274</c:v>
                </c:pt>
                <c:pt idx="4">
                  <c:v>5729</c:v>
                </c:pt>
                <c:pt idx="5">
                  <c:v>6650</c:v>
                </c:pt>
                <c:pt idx="6">
                  <c:v>6298</c:v>
                </c:pt>
                <c:pt idx="7">
                  <c:v>5619</c:v>
                </c:pt>
                <c:pt idx="8">
                  <c:v>3668</c:v>
                </c:pt>
                <c:pt idx="9">
                  <c:v>2795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E5C-41A3-BBBF-1290185569E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821196448"/>
        <c:axId val="1821199808"/>
      </c:barChart>
      <c:catAx>
        <c:axId val="1821196448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Interests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1199808"/>
        <c:crosses val="autoZero"/>
        <c:auto val="1"/>
        <c:lblAlgn val="ctr"/>
        <c:lblOffset val="100"/>
        <c:noMultiLvlLbl val="0"/>
      </c:catAx>
      <c:valAx>
        <c:axId val="18211998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Users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11964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Channels</a:t>
            </a:r>
            <a:r>
              <a:rPr lang="en-IN" baseline="0"/>
              <a:t> with high engagement rate along with its revenue.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'Demographic details Interests'!$W$1</c:f>
              <c:strCache>
                <c:ptCount val="1"/>
                <c:pt idx="0">
                  <c:v>Engagement Rate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Interests'!$V$2:$V$11</c:f>
              <c:strCache>
                <c:ptCount val="10"/>
                <c:pt idx="0">
                  <c:v>Media &amp; Entertainment/Music Lovers/Blues Fans</c:v>
                </c:pt>
                <c:pt idx="1">
                  <c:v>Sports &amp; Fitness/Sports Fans/Cycling Enthusiasts</c:v>
                </c:pt>
                <c:pt idx="2">
                  <c:v>Media &amp; Entertainment/Movie Lovers/Horror Movie Fans</c:v>
                </c:pt>
                <c:pt idx="3">
                  <c:v>Sports &amp; Fitness/Sports Fans/Cricket Enthusiasts</c:v>
                </c:pt>
                <c:pt idx="4">
                  <c:v>Media &amp; Entertainment/Music Lovers/Jazz Enthusiasts</c:v>
                </c:pt>
                <c:pt idx="5">
                  <c:v>Media &amp; Entertainment/TV Lovers/Sci-Fi &amp; Fantasy TV Fans</c:v>
                </c:pt>
                <c:pt idx="6">
                  <c:v>News &amp; Politics/Avid News Readers/Avid World News Readers</c:v>
                </c:pt>
                <c:pt idx="7">
                  <c:v>Sports &amp; Fitness/Sports Fans/Fight &amp; Wrestling Fans</c:v>
                </c:pt>
                <c:pt idx="8">
                  <c:v>Lifestyles &amp; Hobbies/Green Living Enthusiasts</c:v>
                </c:pt>
                <c:pt idx="9">
                  <c:v>Media &amp; Entertainment/Music Lovers/Indie &amp; Alternative Rock Fans</c:v>
                </c:pt>
              </c:strCache>
            </c:strRef>
          </c:cat>
          <c:val>
            <c:numRef>
              <c:f>'Demographic details Interests'!$W$2:$W$11</c:f>
              <c:numCache>
                <c:formatCode>0.00%</c:formatCode>
                <c:ptCount val="10"/>
                <c:pt idx="0">
                  <c:v>0.59619999999999995</c:v>
                </c:pt>
                <c:pt idx="1">
                  <c:v>0.58620000000000005</c:v>
                </c:pt>
                <c:pt idx="2">
                  <c:v>0.58540000000000003</c:v>
                </c:pt>
                <c:pt idx="3">
                  <c:v>0.58499999999999996</c:v>
                </c:pt>
                <c:pt idx="4">
                  <c:v>0.58040000000000003</c:v>
                </c:pt>
                <c:pt idx="5">
                  <c:v>0.57389999999999997</c:v>
                </c:pt>
                <c:pt idx="6">
                  <c:v>0.56840000000000002</c:v>
                </c:pt>
                <c:pt idx="7">
                  <c:v>0.56599999999999995</c:v>
                </c:pt>
                <c:pt idx="8">
                  <c:v>0.56369999999999998</c:v>
                </c:pt>
                <c:pt idx="9">
                  <c:v>0.56279999999999997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53-4E60-80C5-2E1B5F6708AF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890294016"/>
        <c:axId val="1890287776"/>
      </c:barChart>
      <c:lineChart>
        <c:grouping val="standard"/>
        <c:varyColors val="0"/>
        <c:ser>
          <c:idx val="1"/>
          <c:order val="1"/>
          <c:tx>
            <c:strRef>
              <c:f>'Demographic details Interests'!$X$1</c:f>
              <c:strCache>
                <c:ptCount val="1"/>
                <c:pt idx="0">
                  <c:v>Total 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Lbl>
              <c:idx val="9"/>
              <c:layout>
                <c:manualLayout>
                  <c:x val="-2.8866605894864894E-2"/>
                  <c:y val="-4.474272930648769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153-4E60-80C5-2E1B5F6708A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Interests'!$V$2:$V$11</c:f>
              <c:strCache>
                <c:ptCount val="10"/>
                <c:pt idx="0">
                  <c:v>Media &amp; Entertainment/Music Lovers/Blues Fans</c:v>
                </c:pt>
                <c:pt idx="1">
                  <c:v>Sports &amp; Fitness/Sports Fans/Cycling Enthusiasts</c:v>
                </c:pt>
                <c:pt idx="2">
                  <c:v>Media &amp; Entertainment/Movie Lovers/Horror Movie Fans</c:v>
                </c:pt>
                <c:pt idx="3">
                  <c:v>Sports &amp; Fitness/Sports Fans/Cricket Enthusiasts</c:v>
                </c:pt>
                <c:pt idx="4">
                  <c:v>Media &amp; Entertainment/Music Lovers/Jazz Enthusiasts</c:v>
                </c:pt>
                <c:pt idx="5">
                  <c:v>Media &amp; Entertainment/TV Lovers/Sci-Fi &amp; Fantasy TV Fans</c:v>
                </c:pt>
                <c:pt idx="6">
                  <c:v>News &amp; Politics/Avid News Readers/Avid World News Readers</c:v>
                </c:pt>
                <c:pt idx="7">
                  <c:v>Sports &amp; Fitness/Sports Fans/Fight &amp; Wrestling Fans</c:v>
                </c:pt>
                <c:pt idx="8">
                  <c:v>Lifestyles &amp; Hobbies/Green Living Enthusiasts</c:v>
                </c:pt>
                <c:pt idx="9">
                  <c:v>Media &amp; Entertainment/Music Lovers/Indie &amp; Alternative Rock Fans</c:v>
                </c:pt>
              </c:strCache>
            </c:strRef>
          </c:cat>
          <c:val>
            <c:numRef>
              <c:f>'Demographic details Interests'!$X$2:$X$11</c:f>
              <c:numCache>
                <c:formatCode>[$$-409]#,##0.00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144.25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144.25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153-4E60-80C5-2E1B5F6708AF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833672832"/>
        <c:axId val="1833676192"/>
      </c:lineChart>
      <c:catAx>
        <c:axId val="1890294016"/>
        <c:scaling>
          <c:orientation val="minMax"/>
        </c:scaling>
        <c:delete val="0"/>
        <c:axPos val="b"/>
        <c:title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0287776"/>
        <c:crosses val="autoZero"/>
        <c:auto val="1"/>
        <c:lblAlgn val="ctr"/>
        <c:lblOffset val="100"/>
        <c:noMultiLvlLbl val="0"/>
      </c:catAx>
      <c:valAx>
        <c:axId val="1890287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Engagement</a:t>
                </a:r>
                <a:r>
                  <a:rPr lang="en-IN" baseline="0"/>
                  <a:t> Rate %</a:t>
                </a:r>
                <a:endParaRPr lang="en-IN"/>
              </a:p>
            </c:rich>
          </c:tx>
          <c:layout>
            <c:manualLayout>
              <c:xMode val="edge"/>
              <c:yMode val="edge"/>
              <c:x val="1.0635065329687025E-2"/>
              <c:y val="9.888143176733781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0294016"/>
        <c:crosses val="autoZero"/>
        <c:crossBetween val="between"/>
      </c:valAx>
      <c:valAx>
        <c:axId val="183367619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</a:t>
                </a:r>
                <a:r>
                  <a:rPr lang="en-IN" baseline="0"/>
                  <a:t> $</a:t>
                </a:r>
                <a:endParaRPr lang="en-IN"/>
              </a:p>
            </c:rich>
          </c:tx>
          <c:layout>
            <c:manualLayout>
              <c:xMode val="edge"/>
              <c:yMode val="edge"/>
              <c:x val="0.96885445153448801"/>
              <c:y val="0.1685462136024943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[$$-409]#,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3672832"/>
        <c:crosses val="max"/>
        <c:crossBetween val="between"/>
      </c:valAx>
      <c:catAx>
        <c:axId val="1833672832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83367619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400" b="0" i="0" u="none" strike="noStrike" baseline="0"/>
              <a:t>User Actions vs Conversions Across High-Revenue Interest Areas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'Demographic details Interests'!$L$1</c:f>
              <c:strCache>
                <c:ptCount val="1"/>
                <c:pt idx="0">
                  <c:v>Total Revenue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'Demographic details Interests'!$B$2:$B$18</c:f>
              <c:strCache>
                <c:ptCount val="17"/>
                <c:pt idx="0">
                  <c:v>Technology/Technophiles</c:v>
                </c:pt>
                <c:pt idx="1">
                  <c:v>Media &amp; Entertainment/TV Lovers</c:v>
                </c:pt>
                <c:pt idx="2">
                  <c:v>Shoppers/Shopping Enthusiasts</c:v>
                </c:pt>
                <c:pt idx="3">
                  <c:v>Home &amp; Garden/Home Decor Enthusiasts</c:v>
                </c:pt>
                <c:pt idx="4">
                  <c:v>Lifestyles &amp; Hobbies/Shutterbugs</c:v>
                </c:pt>
                <c:pt idx="5">
                  <c:v>Media &amp; Entertainment/Movie Lovers</c:v>
                </c:pt>
                <c:pt idx="6">
                  <c:v>Media &amp; Entertainment/Light TV Viewers</c:v>
                </c:pt>
                <c:pt idx="7">
                  <c:v>News &amp; Politics/Avid News Readers</c:v>
                </c:pt>
                <c:pt idx="8">
                  <c:v>Media &amp; Entertainment/Music Lovers</c:v>
                </c:pt>
                <c:pt idx="9">
                  <c:v>Shoppers/Bargain Hunters</c:v>
                </c:pt>
                <c:pt idx="10">
                  <c:v>Shoppers/Shoppers by Store Type/Department Store Shoppers</c:v>
                </c:pt>
                <c:pt idx="11">
                  <c:v>Sports &amp; Fitness/Sports Fans</c:v>
                </c:pt>
                <c:pt idx="12">
                  <c:v>Media &amp; Entertainment/Gamers/Casual &amp; Social Gamers</c:v>
                </c:pt>
                <c:pt idx="13">
                  <c:v>Lifestyles &amp; Hobbies/Family-Focused</c:v>
                </c:pt>
                <c:pt idx="14">
                  <c:v>Home &amp; Garden/Do-It-Yourselfers</c:v>
                </c:pt>
                <c:pt idx="15">
                  <c:v>Travel/Travel Buffs</c:v>
                </c:pt>
                <c:pt idx="16">
                  <c:v>Shoppers/Value Shoppers</c:v>
                </c:pt>
              </c:strCache>
            </c:strRef>
          </c:cat>
          <c:val>
            <c:numRef>
              <c:f>'Demographic details Interests'!$L$2:$L$18</c:f>
              <c:numCache>
                <c:formatCode>[$$-409]#,##0.00</c:formatCode>
                <c:ptCount val="17"/>
                <c:pt idx="0">
                  <c:v>3507.9</c:v>
                </c:pt>
                <c:pt idx="1">
                  <c:v>3206</c:v>
                </c:pt>
                <c:pt idx="2">
                  <c:v>3177.53</c:v>
                </c:pt>
                <c:pt idx="3">
                  <c:v>3077.49</c:v>
                </c:pt>
                <c:pt idx="4">
                  <c:v>3066.27</c:v>
                </c:pt>
                <c:pt idx="5">
                  <c:v>3061.75</c:v>
                </c:pt>
                <c:pt idx="6">
                  <c:v>3056.25</c:v>
                </c:pt>
                <c:pt idx="7">
                  <c:v>3020.07</c:v>
                </c:pt>
                <c:pt idx="8">
                  <c:v>2986.92</c:v>
                </c:pt>
                <c:pt idx="9">
                  <c:v>2986.92</c:v>
                </c:pt>
                <c:pt idx="10">
                  <c:v>2986.92</c:v>
                </c:pt>
                <c:pt idx="11">
                  <c:v>2979.6</c:v>
                </c:pt>
                <c:pt idx="12">
                  <c:v>2956.21</c:v>
                </c:pt>
                <c:pt idx="13">
                  <c:v>2956.21</c:v>
                </c:pt>
                <c:pt idx="14">
                  <c:v>2956.21</c:v>
                </c:pt>
                <c:pt idx="15">
                  <c:v>2933.24</c:v>
                </c:pt>
                <c:pt idx="16">
                  <c:v>2811.96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B3-4EF2-8C18-C16DCEFF14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689440720"/>
        <c:axId val="1689441200"/>
      </c:barChart>
      <c:lineChart>
        <c:grouping val="standard"/>
        <c:varyColors val="0"/>
        <c:ser>
          <c:idx val="0"/>
          <c:order val="0"/>
          <c:tx>
            <c:strRef>
              <c:f>'Demographic details Interests'!$J$1</c:f>
              <c:strCache>
                <c:ptCount val="1"/>
                <c:pt idx="0">
                  <c:v>Event Count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'Demographic details Interests'!$B$2:$B$18</c:f>
              <c:strCache>
                <c:ptCount val="17"/>
                <c:pt idx="0">
                  <c:v>Technology/Technophiles</c:v>
                </c:pt>
                <c:pt idx="1">
                  <c:v>Media &amp; Entertainment/TV Lovers</c:v>
                </c:pt>
                <c:pt idx="2">
                  <c:v>Shoppers/Shopping Enthusiasts</c:v>
                </c:pt>
                <c:pt idx="3">
                  <c:v>Home &amp; Garden/Home Decor Enthusiasts</c:v>
                </c:pt>
                <c:pt idx="4">
                  <c:v>Lifestyles &amp; Hobbies/Shutterbugs</c:v>
                </c:pt>
                <c:pt idx="5">
                  <c:v>Media &amp; Entertainment/Movie Lovers</c:v>
                </c:pt>
                <c:pt idx="6">
                  <c:v>Media &amp; Entertainment/Light TV Viewers</c:v>
                </c:pt>
                <c:pt idx="7">
                  <c:v>News &amp; Politics/Avid News Readers</c:v>
                </c:pt>
                <c:pt idx="8">
                  <c:v>Media &amp; Entertainment/Music Lovers</c:v>
                </c:pt>
                <c:pt idx="9">
                  <c:v>Shoppers/Bargain Hunters</c:v>
                </c:pt>
                <c:pt idx="10">
                  <c:v>Shoppers/Shoppers by Store Type/Department Store Shoppers</c:v>
                </c:pt>
                <c:pt idx="11">
                  <c:v>Sports &amp; Fitness/Sports Fans</c:v>
                </c:pt>
                <c:pt idx="12">
                  <c:v>Media &amp; Entertainment/Gamers/Casual &amp; Social Gamers</c:v>
                </c:pt>
                <c:pt idx="13">
                  <c:v>Lifestyles &amp; Hobbies/Family-Focused</c:v>
                </c:pt>
                <c:pt idx="14">
                  <c:v>Home &amp; Garden/Do-It-Yourselfers</c:v>
                </c:pt>
                <c:pt idx="15">
                  <c:v>Travel/Travel Buffs</c:v>
                </c:pt>
                <c:pt idx="16">
                  <c:v>Shoppers/Value Shoppers</c:v>
                </c:pt>
              </c:strCache>
            </c:strRef>
          </c:cat>
          <c:val>
            <c:numRef>
              <c:f>'Demographic details Interests'!$J$2:$J$18</c:f>
              <c:numCache>
                <c:formatCode>#,##0</c:formatCode>
                <c:ptCount val="17"/>
                <c:pt idx="0">
                  <c:v>119132</c:v>
                </c:pt>
                <c:pt idx="1">
                  <c:v>68322</c:v>
                </c:pt>
                <c:pt idx="2">
                  <c:v>62875</c:v>
                </c:pt>
                <c:pt idx="3">
                  <c:v>36522</c:v>
                </c:pt>
                <c:pt idx="4">
                  <c:v>62868</c:v>
                </c:pt>
                <c:pt idx="5">
                  <c:v>73439</c:v>
                </c:pt>
                <c:pt idx="6">
                  <c:v>69793</c:v>
                </c:pt>
                <c:pt idx="7">
                  <c:v>61226</c:v>
                </c:pt>
                <c:pt idx="8">
                  <c:v>41786</c:v>
                </c:pt>
                <c:pt idx="9">
                  <c:v>31401</c:v>
                </c:pt>
                <c:pt idx="10">
                  <c:v>23827</c:v>
                </c:pt>
                <c:pt idx="11">
                  <c:v>33917</c:v>
                </c:pt>
                <c:pt idx="12">
                  <c:v>42275</c:v>
                </c:pt>
                <c:pt idx="13">
                  <c:v>20750</c:v>
                </c:pt>
                <c:pt idx="14">
                  <c:v>11326</c:v>
                </c:pt>
                <c:pt idx="15">
                  <c:v>66234</c:v>
                </c:pt>
                <c:pt idx="16">
                  <c:v>26700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B3-4EF2-8C18-C16DCEFF14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74328032"/>
        <c:axId val="1881480624"/>
      </c:lineChart>
      <c:catAx>
        <c:axId val="168944072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Interest</a:t>
                </a:r>
                <a:r>
                  <a:rPr lang="en-IN" baseline="0"/>
                  <a:t> Areas</a:t>
                </a:r>
                <a:endParaRPr lang="en-IN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9441200"/>
        <c:crosses val="autoZero"/>
        <c:auto val="1"/>
        <c:lblAlgn val="ctr"/>
        <c:lblOffset val="100"/>
        <c:noMultiLvlLbl val="0"/>
      </c:catAx>
      <c:valAx>
        <c:axId val="1689441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</a:t>
                </a:r>
                <a:r>
                  <a:rPr lang="en-IN" baseline="0"/>
                  <a:t> $</a:t>
                </a:r>
                <a:endParaRPr lang="en-IN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9440720"/>
        <c:crosses val="autoZero"/>
        <c:crossBetween val="between"/>
      </c:valAx>
      <c:valAx>
        <c:axId val="1881480624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Event</a:t>
                </a:r>
                <a:r>
                  <a:rPr lang="en-IN" baseline="0"/>
                  <a:t> Count</a:t>
                </a:r>
                <a:endParaRPr lang="en-IN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4328032"/>
        <c:crosses val="max"/>
        <c:crossBetween val="between"/>
      </c:valAx>
      <c:catAx>
        <c:axId val="1874328032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8814806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400" b="0" i="0" u="none" strike="noStrike" baseline="0"/>
              <a:t>User Distribution by Gender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'Demographic details Gender'!$C$1</c:f>
              <c:strCache>
                <c:ptCount val="1"/>
                <c:pt idx="0">
                  <c:v>Users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157-4C2A-8E73-85793B96ED5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157-4C2A-8E73-85793B96ED54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4157-4C2A-8E73-85793B96ED54}"/>
              </c:ext>
            </c:extLst>
          </c:dPt>
          <c:dLbls>
            <c:dLbl>
              <c:idx val="0"/>
              <c:layout>
                <c:manualLayout>
                  <c:x val="-0.1237979002624673"/>
                  <c:y val="-7.3977471566054248E-2"/>
                </c:manualLayout>
              </c:layout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4157-4C2A-8E73-85793B96ED54}"/>
                </c:ext>
              </c:extLst>
            </c:dLbl>
            <c:dLbl>
              <c:idx val="1"/>
              <c:layout>
                <c:manualLayout>
                  <c:x val="8.6861657917760279E-2"/>
                  <c:y val="-6.2374963546223391E-2"/>
                </c:manualLayout>
              </c:layout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4157-4C2A-8E73-85793B96ED54}"/>
                </c:ext>
              </c:extLst>
            </c:dLbl>
            <c:dLbl>
              <c:idx val="2"/>
              <c:layout>
                <c:manualLayout>
                  <c:x val="7.4609908136482939E-2"/>
                  <c:y val="0.14181029454651503"/>
                </c:manualLayout>
              </c:layout>
              <c:dLblPos val="bestFit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4157-4C2A-8E73-85793B96ED5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'Demographic details Gender'!$B$2:$B$4</c:f>
              <c:strCache>
                <c:ptCount val="3"/>
                <c:pt idx="0">
                  <c:v>Unknown</c:v>
                </c:pt>
                <c:pt idx="1">
                  <c:v>Male</c:v>
                </c:pt>
                <c:pt idx="2">
                  <c:v>Female</c:v>
                </c:pt>
              </c:strCache>
            </c:strRef>
          </c:cat>
          <c:val>
            <c:numRef>
              <c:f>'Demographic details Gender'!$C$2:$C$4</c:f>
              <c:numCache>
                <c:formatCode>#,##0</c:formatCode>
                <c:ptCount val="3"/>
                <c:pt idx="0">
                  <c:v>35280</c:v>
                </c:pt>
                <c:pt idx="1">
                  <c:v>13531</c:v>
                </c:pt>
                <c:pt idx="2">
                  <c:v>12092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157-4C2A-8E73-85793B96ED54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400" b="0" i="0" u="none" strike="noStrike" baseline="0"/>
              <a:t>User Distribution by Gender - Individual Category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'Demographic details Gender'!$B$2</c:f>
              <c:strCache>
                <c:ptCount val="1"/>
                <c:pt idx="0">
                  <c:v>Unknown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Gender'!$C$1:$E$1</c:f>
              <c:strCache>
                <c:ptCount val="3"/>
                <c:pt idx="0">
                  <c:v>Users</c:v>
                </c:pt>
                <c:pt idx="1">
                  <c:v>New Users</c:v>
                </c:pt>
                <c:pt idx="2">
                  <c:v>Returning(Existing)Users</c:v>
                </c:pt>
              </c:strCache>
            </c:strRef>
          </c:cat>
          <c:val>
            <c:numRef>
              <c:f>'Demographic details Gender'!$C$2:$E$2</c:f>
              <c:numCache>
                <c:formatCode>#,##0</c:formatCode>
                <c:ptCount val="3"/>
                <c:pt idx="0">
                  <c:v>35280</c:v>
                </c:pt>
                <c:pt idx="1">
                  <c:v>33894</c:v>
                </c:pt>
                <c:pt idx="2">
                  <c:v>1386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3D3-453A-B2E3-3EBC3510AB6C}"/>
            </c:ext>
          </c:extLst>
        </c:ser>
        <c:ser>
          <c:idx val="1"/>
          <c:order val="1"/>
          <c:tx>
            <c:strRef>
              <c:f>'Demographic details Gender'!$B$3</c:f>
              <c:strCache>
                <c:ptCount val="1"/>
                <c:pt idx="0">
                  <c:v>Male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Gender'!$C$1:$E$1</c:f>
              <c:strCache>
                <c:ptCount val="3"/>
                <c:pt idx="0">
                  <c:v>Users</c:v>
                </c:pt>
                <c:pt idx="1">
                  <c:v>New Users</c:v>
                </c:pt>
                <c:pt idx="2">
                  <c:v>Returning(Existing)Users</c:v>
                </c:pt>
              </c:strCache>
            </c:strRef>
          </c:cat>
          <c:val>
            <c:numRef>
              <c:f>'Demographic details Gender'!$C$3:$E$3</c:f>
              <c:numCache>
                <c:formatCode>#,##0</c:formatCode>
                <c:ptCount val="3"/>
                <c:pt idx="0">
                  <c:v>13531</c:v>
                </c:pt>
                <c:pt idx="1">
                  <c:v>11939</c:v>
                </c:pt>
                <c:pt idx="2">
                  <c:v>1592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3D3-453A-B2E3-3EBC3510AB6C}"/>
            </c:ext>
          </c:extLst>
        </c:ser>
        <c:ser>
          <c:idx val="2"/>
          <c:order val="2"/>
          <c:tx>
            <c:strRef>
              <c:f>'Demographic details Gender'!$B$4</c:f>
              <c:strCache>
                <c:ptCount val="1"/>
                <c:pt idx="0">
                  <c:v>Female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Gender'!$C$1:$E$1</c:f>
              <c:strCache>
                <c:ptCount val="3"/>
                <c:pt idx="0">
                  <c:v>Users</c:v>
                </c:pt>
                <c:pt idx="1">
                  <c:v>New Users</c:v>
                </c:pt>
                <c:pt idx="2">
                  <c:v>Returning(Existing)Users</c:v>
                </c:pt>
              </c:strCache>
            </c:strRef>
          </c:cat>
          <c:val>
            <c:numRef>
              <c:f>'Demographic details Gender'!$C$4:$E$4</c:f>
              <c:numCache>
                <c:formatCode>#,##0</c:formatCode>
                <c:ptCount val="3"/>
                <c:pt idx="0">
                  <c:v>12092</c:v>
                </c:pt>
                <c:pt idx="1">
                  <c:v>10832</c:v>
                </c:pt>
                <c:pt idx="2">
                  <c:v>1260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3D3-453A-B2E3-3EBC3510AB6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15416416"/>
        <c:axId val="615417856"/>
      </c:barChart>
      <c:catAx>
        <c:axId val="61541641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Gender</a:t>
                </a:r>
              </a:p>
            </c:rich>
          </c:tx>
          <c:layout>
            <c:manualLayout>
              <c:xMode val="edge"/>
              <c:yMode val="edge"/>
              <c:x val="0.51261465408426998"/>
              <c:y val="0.80810403907844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15417856"/>
        <c:crosses val="autoZero"/>
        <c:auto val="1"/>
        <c:lblAlgn val="ctr"/>
        <c:lblOffset val="100"/>
        <c:noMultiLvlLbl val="0"/>
      </c:catAx>
      <c:valAx>
        <c:axId val="615417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Users</a:t>
                </a:r>
                <a:r>
                  <a:rPr lang="en-IN" baseline="0"/>
                  <a:t> count by different categories of users</a:t>
                </a:r>
                <a:endParaRPr lang="en-IN"/>
              </a:p>
            </c:rich>
          </c:tx>
          <c:layout>
            <c:manualLayout>
              <c:xMode val="edge"/>
              <c:yMode val="edge"/>
              <c:x val="2.2900763358778626E-2"/>
              <c:y val="6.5277777777777782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15416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400" b="0" i="0" u="none" strike="noStrike" baseline="0"/>
              <a:t>Revenue Contribution by Gender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'Demographic details Gender'!$L$1</c:f>
              <c:strCache>
                <c:ptCount val="1"/>
                <c:pt idx="0">
                  <c:v>Total 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Gender'!$B$2:$B$4</c:f>
              <c:strCache>
                <c:ptCount val="3"/>
                <c:pt idx="0">
                  <c:v>Unknown</c:v>
                </c:pt>
                <c:pt idx="1">
                  <c:v>Male</c:v>
                </c:pt>
                <c:pt idx="2">
                  <c:v>Female</c:v>
                </c:pt>
              </c:strCache>
            </c:strRef>
          </c:cat>
          <c:val>
            <c:numRef>
              <c:f>'Demographic details Gender'!$L$2:$L$4</c:f>
              <c:numCache>
                <c:formatCode>[$$-409]#,##0.00</c:formatCode>
                <c:ptCount val="3"/>
                <c:pt idx="0">
                  <c:v>1181.8599999999999</c:v>
                </c:pt>
                <c:pt idx="1">
                  <c:v>802.77</c:v>
                </c:pt>
                <c:pt idx="2">
                  <c:v>3085.18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95-4616-BC54-F5D028A307D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2081389024"/>
        <c:axId val="2081394784"/>
      </c:barChart>
      <c:catAx>
        <c:axId val="208138902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Gender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1394784"/>
        <c:crosses val="autoZero"/>
        <c:auto val="1"/>
        <c:lblAlgn val="ctr"/>
        <c:lblOffset val="100"/>
        <c:noMultiLvlLbl val="0"/>
      </c:catAx>
      <c:valAx>
        <c:axId val="20813947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 $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13890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[Digital Marketing - GA DataSet.xlsx]UA1.1!PivotTable1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Which Channels Brought in the Most New Users?</a:t>
            </a:r>
            <a:endParaRPr lang="en-US"/>
          </a:p>
        </c:rich>
      </c:tx>
      <c:layout>
        <c:manualLayout>
          <c:xMode val="edge"/>
          <c:yMode val="edge"/>
          <c:x val="0.12157594431130891"/>
          <c:y val="7.197323083429736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'UA1.1'!$B$3</c:f>
              <c:strCache>
                <c:ptCount val="1"/>
                <c:pt idx="0">
                  <c:v>Total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'UA1.1'!$A$4:$A$13</c:f>
              <c:strCache>
                <c:ptCount val="9"/>
                <c:pt idx="0">
                  <c:v>Cross-network</c:v>
                </c:pt>
                <c:pt idx="1">
                  <c:v>Direct</c:v>
                </c:pt>
                <c:pt idx="2">
                  <c:v>Email</c:v>
                </c:pt>
                <c:pt idx="3">
                  <c:v>Organic Search</c:v>
                </c:pt>
                <c:pt idx="4">
                  <c:v>Organic Shopping</c:v>
                </c:pt>
                <c:pt idx="5">
                  <c:v>Organic Social</c:v>
                </c:pt>
                <c:pt idx="6">
                  <c:v>Organic Video</c:v>
                </c:pt>
                <c:pt idx="7">
                  <c:v>Paid Search</c:v>
                </c:pt>
                <c:pt idx="8">
                  <c:v>Referral</c:v>
                </c:pt>
              </c:strCache>
            </c:strRef>
          </c:cat>
          <c:val>
            <c:numRef>
              <c:f>'UA1.1'!$B$4:$B$13</c:f>
              <c:numCache>
                <c:formatCode>0</c:formatCode>
                <c:ptCount val="9"/>
                <c:pt idx="0">
                  <c:v>0</c:v>
                </c:pt>
                <c:pt idx="1">
                  <c:v>46784</c:v>
                </c:pt>
                <c:pt idx="2">
                  <c:v>0</c:v>
                </c:pt>
                <c:pt idx="3">
                  <c:v>6838</c:v>
                </c:pt>
                <c:pt idx="4">
                  <c:v>90</c:v>
                </c:pt>
                <c:pt idx="5">
                  <c:v>378</c:v>
                </c:pt>
                <c:pt idx="6">
                  <c:v>13</c:v>
                </c:pt>
                <c:pt idx="7">
                  <c:v>637</c:v>
                </c:pt>
                <c:pt idx="8">
                  <c:v>1925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FC-42E0-99E6-70DE0E1AAB3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15"/>
        <c:overlap val="-40"/>
        <c:axId val="2055747872"/>
        <c:axId val="2055748352"/>
      </c:barChart>
      <c:catAx>
        <c:axId val="205574787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Mode of channel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5748352"/>
        <c:crosses val="autoZero"/>
        <c:auto val="1"/>
        <c:lblAlgn val="ctr"/>
        <c:lblOffset val="100"/>
        <c:noMultiLvlLbl val="0"/>
      </c:catAx>
      <c:valAx>
        <c:axId val="205574835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No.of New Users</a:t>
                </a:r>
              </a:p>
            </c:rich>
          </c:tx>
          <c:layout>
            <c:manualLayout>
              <c:xMode val="edge"/>
              <c:yMode val="edge"/>
              <c:x val="1.4321518080916577E-2"/>
              <c:y val="0.2754373369334779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57478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bg1">
          <a:lumMod val="75000"/>
        </a:schemeClr>
      </a:solidFill>
      <a:round/>
    </a:ln>
    <a:effectLst>
      <a:outerShdw blurRad="50800" dist="38100" dir="5400000" algn="t" rotWithShape="0">
        <a:prstClr val="black">
          <a:alpha val="40000"/>
        </a:prstClr>
      </a:outerShdw>
    </a:effectLst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[Digital Marketing - GA DataSet.xlsx]UA1.2!PivotTable1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Performance Comparision: Cost vs Revenue by Channel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</c:pivotFmt>
      <c:pivotFmt>
        <c:idx val="10"/>
      </c:pivotFmt>
      <c:pivotFmt>
        <c:idx val="11"/>
      </c:pivotFmt>
      <c:pivotFmt>
        <c:idx val="12"/>
      </c:pivotFmt>
      <c:pivotFmt>
        <c:idx val="13"/>
      </c:pivotFmt>
      <c:pivotFmt>
        <c:idx val="14"/>
      </c:pivotFmt>
      <c:pivotFmt>
        <c:idx val="15"/>
      </c:pivotFmt>
      <c:pivotFmt>
        <c:idx val="1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dLbl>
          <c:idx val="0"/>
          <c:layout>
            <c:manualLayout>
              <c:x val="-2.0128824476650657E-3"/>
              <c:y val="-3.035822707953855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dLbl>
          <c:idx val="0"/>
          <c:layout>
            <c:manualLayout>
              <c:x val="-6.5019505851755524E-3"/>
              <c:y val="-2.789400278940027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dLbl>
          <c:idx val="0"/>
          <c:layout>
            <c:manualLayout>
              <c:x val="-1.3003901170351185E-2"/>
              <c:y val="-2.440725244072524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dLbl>
          <c:idx val="0"/>
          <c:layout>
            <c:manualLayout>
              <c:x val="-6.5019505851755524E-3"/>
              <c:y val="-2.440725244072530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dLbl>
          <c:idx val="0"/>
          <c:layout>
            <c:manualLayout>
              <c:x val="-1.3621666856860283E-2"/>
              <c:y val="-1.743374974303075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dLbl>
          <c:idx val="0"/>
          <c:layout>
            <c:manualLayout>
              <c:x val="-2.6167471819645734E-2"/>
              <c:y val="-1.214329083181542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'UA1.2'!$B$1</c:f>
              <c:strCache>
                <c:ptCount val="1"/>
                <c:pt idx="0">
                  <c:v>Sum of Cost / Spent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3A19-4D8C-9B90-6D7ED549E11E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3A19-4D8C-9B90-6D7ED549E11E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2-3A19-4D8C-9B90-6D7ED549E11E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3A19-4D8C-9B90-6D7ED549E11E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4-3A19-4D8C-9B90-6D7ED549E11E}"/>
              </c:ext>
            </c:extLst>
          </c:dPt>
          <c:dPt>
            <c:idx val="8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3A19-4D8C-9B90-6D7ED549E11E}"/>
              </c:ext>
            </c:extLst>
          </c:dPt>
          <c:dLbls>
            <c:dLbl>
              <c:idx val="0"/>
              <c:layout>
                <c:manualLayout>
                  <c:x val="-2.0128824476650657E-3"/>
                  <c:y val="-3.0358227079538554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3A19-4D8C-9B90-6D7ED549E11E}"/>
                </c:ext>
              </c:extLst>
            </c:dLbl>
            <c:dLbl>
              <c:idx val="4"/>
              <c:layout>
                <c:manualLayout>
                  <c:x val="-6.5019505851755524E-3"/>
                  <c:y val="-2.7894002789400279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3A19-4D8C-9B90-6D7ED549E11E}"/>
                </c:ext>
              </c:extLst>
            </c:dLbl>
            <c:dLbl>
              <c:idx val="5"/>
              <c:layout>
                <c:manualLayout>
                  <c:x val="-1.3003901170351185E-2"/>
                  <c:y val="-2.4407252440725245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3A19-4D8C-9B90-6D7ED549E11E}"/>
                </c:ext>
              </c:extLst>
            </c:dLbl>
            <c:dLbl>
              <c:idx val="6"/>
              <c:layout>
                <c:manualLayout>
                  <c:x val="-6.5019505851755524E-3"/>
                  <c:y val="-2.4407252440725308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3A19-4D8C-9B90-6D7ED549E11E}"/>
                </c:ext>
              </c:extLst>
            </c:dLbl>
            <c:dLbl>
              <c:idx val="7"/>
              <c:layout>
                <c:manualLayout>
                  <c:x val="-1.3621666856860283E-2"/>
                  <c:y val="-1.7433749743030753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3A19-4D8C-9B90-6D7ED549E11E}"/>
                </c:ext>
              </c:extLst>
            </c:dLbl>
            <c:dLbl>
              <c:idx val="8"/>
              <c:layout>
                <c:manualLayout>
                  <c:x val="-2.6167471819645734E-2"/>
                  <c:y val="-1.2143290831815421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3A19-4D8C-9B90-6D7ED549E11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'UA1.2'!$A$2:$A$11</c:f>
              <c:strCache>
                <c:ptCount val="9"/>
                <c:pt idx="0">
                  <c:v>Cross-network</c:v>
                </c:pt>
                <c:pt idx="1">
                  <c:v>Direct</c:v>
                </c:pt>
                <c:pt idx="2">
                  <c:v>Email</c:v>
                </c:pt>
                <c:pt idx="3">
                  <c:v>Organic Search</c:v>
                </c:pt>
                <c:pt idx="4">
                  <c:v>Organic Shopping</c:v>
                </c:pt>
                <c:pt idx="5">
                  <c:v>Organic Social</c:v>
                </c:pt>
                <c:pt idx="6">
                  <c:v>Organic Video</c:v>
                </c:pt>
                <c:pt idx="7">
                  <c:v>Paid Search</c:v>
                </c:pt>
                <c:pt idx="8">
                  <c:v>Referral</c:v>
                </c:pt>
              </c:strCache>
            </c:strRef>
          </c:cat>
          <c:val>
            <c:numRef>
              <c:f>'UA1.2'!$B$2:$B$11</c:f>
              <c:numCache>
                <c:formatCode>[$$-409]#,##0.00</c:formatCode>
                <c:ptCount val="9"/>
                <c:pt idx="0">
                  <c:v>0.05</c:v>
                </c:pt>
                <c:pt idx="1">
                  <c:v>425.1</c:v>
                </c:pt>
                <c:pt idx="2">
                  <c:v>0</c:v>
                </c:pt>
                <c:pt idx="3">
                  <c:v>120.33</c:v>
                </c:pt>
                <c:pt idx="4">
                  <c:v>11.69</c:v>
                </c:pt>
                <c:pt idx="5">
                  <c:v>3.34</c:v>
                </c:pt>
                <c:pt idx="6">
                  <c:v>0</c:v>
                </c:pt>
                <c:pt idx="7">
                  <c:v>9.6999999999999993</c:v>
                </c:pt>
                <c:pt idx="8">
                  <c:v>76.2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3A19-4D8C-9B90-6D7ED549E11E}"/>
            </c:ext>
          </c:extLst>
        </c:ser>
        <c:ser>
          <c:idx val="1"/>
          <c:order val="1"/>
          <c:tx>
            <c:strRef>
              <c:f>'UA1.2'!$C$1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noFill/>
            <a:ln w="9525" cap="flat" cmpd="sng" algn="ctr">
              <a:solidFill>
                <a:schemeClr val="accent2"/>
              </a:solidFill>
              <a:miter lim="800000"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'UA1.2'!$A$2:$A$11</c:f>
              <c:strCache>
                <c:ptCount val="9"/>
                <c:pt idx="0">
                  <c:v>Cross-network</c:v>
                </c:pt>
                <c:pt idx="1">
                  <c:v>Direct</c:v>
                </c:pt>
                <c:pt idx="2">
                  <c:v>Email</c:v>
                </c:pt>
                <c:pt idx="3">
                  <c:v>Organic Search</c:v>
                </c:pt>
                <c:pt idx="4">
                  <c:v>Organic Shopping</c:v>
                </c:pt>
                <c:pt idx="5">
                  <c:v>Organic Social</c:v>
                </c:pt>
                <c:pt idx="6">
                  <c:v>Organic Video</c:v>
                </c:pt>
                <c:pt idx="7">
                  <c:v>Paid Search</c:v>
                </c:pt>
                <c:pt idx="8">
                  <c:v>Referral</c:v>
                </c:pt>
              </c:strCache>
            </c:strRef>
          </c:cat>
          <c:val>
            <c:numRef>
              <c:f>'UA1.2'!$C$2:$C$11</c:f>
              <c:numCache>
                <c:formatCode>General</c:formatCode>
                <c:ptCount val="9"/>
                <c:pt idx="0">
                  <c:v>0</c:v>
                </c:pt>
                <c:pt idx="1">
                  <c:v>1003.59</c:v>
                </c:pt>
                <c:pt idx="2">
                  <c:v>0</c:v>
                </c:pt>
                <c:pt idx="3">
                  <c:v>2811.96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396.25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3A19-4D8C-9B90-6D7ED549E11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15"/>
        <c:overlap val="-40"/>
        <c:axId val="1514664767"/>
        <c:axId val="1514663327"/>
      </c:barChart>
      <c:catAx>
        <c:axId val="1514664767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Channel mode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14663327"/>
        <c:crosses val="autoZero"/>
        <c:auto val="1"/>
        <c:lblAlgn val="ctr"/>
        <c:lblOffset val="100"/>
        <c:noMultiLvlLbl val="0"/>
      </c:catAx>
      <c:valAx>
        <c:axId val="1514663327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 and Cost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14664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bg1">
          <a:lumMod val="7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bg1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Pages with High Conversion but No Revenue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bg1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'Landing page analysis'!$B$43</c:f>
              <c:strCache>
                <c:ptCount val="1"/>
                <c:pt idx="0">
                  <c:v>Conversion Rate (%)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'Landing page analysis'!$A$44:$A$58</c:f>
              <c:strCache>
                <c:ptCount val="15"/>
                <c:pt idx="0">
                  <c:v>/product/chrome-dino-googler-accessory-pack-ggoegfda213799</c:v>
                </c:pt>
                <c:pt idx="1">
                  <c:v>/product/google-ripl-forest-green-bottle-ggoegdhh220199</c:v>
                </c:pt>
                <c:pt idx="2">
                  <c:v>/product/chrome-dino-collectible-figurines-ggoegabj125299</c:v>
                </c:pt>
                <c:pt idx="3">
                  <c:v>/shop/lifestyle/drinkware</c:v>
                </c:pt>
                <c:pt idx="4">
                  <c:v>/shop/new</c:v>
                </c:pt>
                <c:pt idx="5">
                  <c:v>/product/google-mini-kick-ball-ggoegfsr022099</c:v>
                </c:pt>
                <c:pt idx="6">
                  <c:v>/product/google-campus-bike-ggoegcba096099</c:v>
                </c:pt>
                <c:pt idx="7">
                  <c:v>/canada/product/google-heather-forest-tee-ggcngxxx1044</c:v>
                </c:pt>
                <c:pt idx="8">
                  <c:v>/product/for-everyone-google-tee-ggoegxxx1802</c:v>
                </c:pt>
                <c:pt idx="9">
                  <c:v>/product/super-g-timbuk2-recycled-backpack-ggoegbrb207199</c:v>
                </c:pt>
                <c:pt idx="10">
                  <c:v>/product/google-hologram-mtv-campus-sticker-ggoegcka198299</c:v>
                </c:pt>
                <c:pt idx="11">
                  <c:v>/product/google-bear-baby-blanket-beige-ggoegcbd164599</c:v>
                </c:pt>
                <c:pt idx="12">
                  <c:v>/product/google-sticker-ggoegcka166399</c:v>
                </c:pt>
                <c:pt idx="13">
                  <c:v>/product/chrome-dino-warm-and-cozy-accessory-pack-ggoegfda213899</c:v>
                </c:pt>
                <c:pt idx="14">
                  <c:v>/product/chrome-dino-dark-mode-collectible-ggoegabq170299</c:v>
                </c:pt>
              </c:strCache>
            </c:strRef>
          </c:cat>
          <c:val>
            <c:numRef>
              <c:f>'Landing page analysis'!$B$44:$B$58</c:f>
              <c:numCache>
                <c:formatCode>0.00</c:formatCode>
                <c:ptCount val="15"/>
                <c:pt idx="0">
                  <c:v>137.45454545454544</c:v>
                </c:pt>
                <c:pt idx="1">
                  <c:v>106.10902255639098</c:v>
                </c:pt>
                <c:pt idx="2">
                  <c:v>136.45833333333331</c:v>
                </c:pt>
                <c:pt idx="3">
                  <c:v>14.005602240896359</c:v>
                </c:pt>
                <c:pt idx="4">
                  <c:v>10.367892976588628</c:v>
                </c:pt>
                <c:pt idx="5">
                  <c:v>70.588235294117652</c:v>
                </c:pt>
                <c:pt idx="6">
                  <c:v>115.26717557251909</c:v>
                </c:pt>
                <c:pt idx="7">
                  <c:v>121.83908045977012</c:v>
                </c:pt>
                <c:pt idx="8">
                  <c:v>109.78723404255319</c:v>
                </c:pt>
                <c:pt idx="9">
                  <c:v>119.90950226244344</c:v>
                </c:pt>
                <c:pt idx="10">
                  <c:v>105.02793296089385</c:v>
                </c:pt>
                <c:pt idx="11">
                  <c:v>106.09756097560977</c:v>
                </c:pt>
                <c:pt idx="12">
                  <c:v>107.63358778625954</c:v>
                </c:pt>
                <c:pt idx="13">
                  <c:v>127.45098039215685</c:v>
                </c:pt>
                <c:pt idx="14">
                  <c:v>125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9F-4438-AB55-912C529A38D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2062632000"/>
        <c:axId val="2062634400"/>
      </c:barChart>
      <c:catAx>
        <c:axId val="2062632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Landing Page URLs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2634400"/>
        <c:crosses val="autoZero"/>
        <c:auto val="1"/>
        <c:lblAlgn val="ctr"/>
        <c:lblOffset val="100"/>
        <c:noMultiLvlLbl val="0"/>
      </c:catAx>
      <c:valAx>
        <c:axId val="20626344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Conversion Rate % - KPI</a:t>
                </a:r>
              </a:p>
            </c:rich>
          </c:tx>
          <c:layout>
            <c:manualLayout>
              <c:xMode val="edge"/>
              <c:yMode val="edge"/>
              <c:x val="9.5756464214217206E-3"/>
              <c:y val="0.1796055776536748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2632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solidFill>
        <a:schemeClr val="bg1">
          <a:lumMod val="75000"/>
        </a:schemeClr>
      </a:solidFill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Which User Actions Occurred the Most? </a:t>
            </a:r>
          </a:p>
          <a:p>
            <a:pPr>
              <a:defRPr/>
            </a:pPr>
            <a:r>
              <a:rPr lang="en-IN"/>
              <a:t>(Top Events by Count)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'Events Page'!$C$1</c:f>
              <c:strCache>
                <c:ptCount val="1"/>
                <c:pt idx="0">
                  <c:v>Event Count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hade val="53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hade val="53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shade val="53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6496-4475-A179-F2D76CEC62C7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1">
                      <a:shade val="76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hade val="76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shade val="76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496-4475-A179-F2D76CEC62C7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6496-4475-A179-F2D76CEC62C7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1">
                      <a:tint val="77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tint val="77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tint val="77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6496-4475-A179-F2D76CEC62C7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1">
                      <a:tint val="54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tint val="54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tint val="54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6496-4475-A179-F2D76CEC62C7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A5DB65C3-6897-493C-AEA6-F16239C8B7C5}" type="CATEGORYNAME">
                      <a:rPr lang="en-US" b="1"/>
                      <a:pPr/>
                      <a:t>[CATEGORY NAME]</a:t>
                    </a:fld>
                    <a:r>
                      <a:rPr lang="en-US" b="1" baseline="0"/>
                      <a:t>
</a:t>
                    </a:r>
                    <a:fld id="{B4AAE605-C89E-4478-85B0-16C0E61BDC72}" type="PERCENTAGE">
                      <a:rPr lang="en-US" b="1" baseline="0"/>
                      <a:pPr/>
                      <a:t>[PERCENTAGE]</a:t>
                    </a:fld>
                    <a:endParaRPr lang="en-US" b="1" baseline="0"/>
                  </a:p>
                </c:rich>
              </c:tx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6496-4475-A179-F2D76CEC62C7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B5D44D87-57B1-4374-8EF4-3E4E3EB3B0C2}" type="CATEGORYNAME">
                      <a:rPr lang="en-US" b="1"/>
                      <a:pPr/>
                      <a:t>[CATEGORY NAME]</a:t>
                    </a:fld>
                    <a:r>
                      <a:rPr lang="en-US" b="1" baseline="0"/>
                      <a:t>
</a:t>
                    </a:r>
                    <a:fld id="{FBBAFF81-07C1-4E7A-A653-E3494DDB0D91}" type="PERCENTAGE">
                      <a:rPr lang="en-US" b="1" baseline="0"/>
                      <a:pPr/>
                      <a:t>[PERCENTAGE]</a:t>
                    </a:fld>
                    <a:endParaRPr lang="en-US" b="1" baseline="0"/>
                  </a:p>
                </c:rich>
              </c:tx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6496-4475-A179-F2D76CEC62C7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5C966FE6-C41F-4B89-847F-94579220022A}" type="CATEGORYNAME">
                      <a:rPr lang="en-US" b="1"/>
                      <a:pPr/>
                      <a:t>[CATEGORY NAME]</a:t>
                    </a:fld>
                    <a:r>
                      <a:rPr lang="en-US" b="1" baseline="0"/>
                      <a:t>
</a:t>
                    </a:r>
                    <a:fld id="{E86BBA45-5EDE-4063-8429-BF5A0B7BFED9}" type="PERCENTAGE">
                      <a:rPr lang="en-US" b="1" baseline="0"/>
                      <a:pPr/>
                      <a:t>[PERCENTAGE]</a:t>
                    </a:fld>
                    <a:endParaRPr lang="en-US" b="1" baseline="0"/>
                  </a:p>
                </c:rich>
              </c:tx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6496-4475-A179-F2D76CEC62C7}"/>
                </c:ext>
              </c:extLst>
            </c:dLbl>
            <c:dLbl>
              <c:idx val="3"/>
              <c:layout>
                <c:manualLayout>
                  <c:x val="-5.7171056267372178E-3"/>
                  <c:y val="1.5620375961076426E-2"/>
                </c:manualLayout>
              </c:layout>
              <c:tx>
                <c:rich>
                  <a:bodyPr/>
                  <a:lstStyle/>
                  <a:p>
                    <a:fld id="{D8737E5D-7D30-4028-A1FD-D260B5F1E2DF}" type="CATEGORYNAME">
                      <a:rPr lang="en-US" b="1"/>
                      <a:pPr/>
                      <a:t>[CATEGORY NAME]</a:t>
                    </a:fld>
                    <a:r>
                      <a:rPr lang="en-US" b="1" baseline="0"/>
                      <a:t>
</a:t>
                    </a:r>
                    <a:fld id="{0CA008FF-00D0-4E0D-B733-804B52C7194D}" type="PERCENTAGE">
                      <a:rPr lang="en-US" b="1" baseline="0"/>
                      <a:pPr/>
                      <a:t>[PERCENTAGE]</a:t>
                    </a:fld>
                    <a:endParaRPr lang="en-US" b="1" baseline="0"/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7-6496-4475-A179-F2D76CEC62C7}"/>
                </c:ext>
              </c:extLst>
            </c:dLbl>
            <c:dLbl>
              <c:idx val="4"/>
              <c:tx>
                <c:rich>
                  <a:bodyPr/>
                  <a:lstStyle/>
                  <a:p>
                    <a:fld id="{7D3F0722-F5E4-460D-B4C7-47009CD20FBC}" type="CATEGORYNAME">
                      <a:rPr lang="en-US" b="1"/>
                      <a:pPr/>
                      <a:t>[CATEGORY NAME]</a:t>
                    </a:fld>
                    <a:r>
                      <a:rPr lang="en-US" baseline="0"/>
                      <a:t>
</a:t>
                    </a:r>
                    <a:fld id="{1FF77632-BBE7-4177-9758-98E3C4F9B269}" type="PERCENTAGE">
                      <a:rPr lang="en-US" b="1" baseline="0"/>
                      <a:pPr/>
                      <a:t>[PERCENTAGE]</a:t>
                    </a:fld>
                    <a:endParaRPr lang="en-US" baseline="0"/>
                  </a:p>
                </c:rich>
              </c:tx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9-6496-4475-A179-F2D76CEC62C7}"/>
                </c:ext>
              </c:extLst>
            </c:dLbl>
            <c:spPr>
              <a:solidFill>
                <a:srgbClr val="FFFFFF"/>
              </a:solidFill>
              <a:ln>
                <a:noFill/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'Events Page'!$B$2:$B$6</c:f>
              <c:strCache>
                <c:ptCount val="5"/>
                <c:pt idx="0">
                  <c:v>page_view</c:v>
                </c:pt>
                <c:pt idx="1">
                  <c:v>session_start</c:v>
                </c:pt>
                <c:pt idx="2">
                  <c:v>view_promotion</c:v>
                </c:pt>
                <c:pt idx="3">
                  <c:v>predicted_top_spenders</c:v>
                </c:pt>
                <c:pt idx="4">
                  <c:v>top_spenders</c:v>
                </c:pt>
              </c:strCache>
            </c:strRef>
          </c:cat>
          <c:val>
            <c:numRef>
              <c:f>'Events Page'!$C$2:$C$6</c:f>
              <c:numCache>
                <c:formatCode>#,##0</c:formatCode>
                <c:ptCount val="5"/>
                <c:pt idx="0">
                  <c:v>116103</c:v>
                </c:pt>
                <c:pt idx="1">
                  <c:v>87590</c:v>
                </c:pt>
                <c:pt idx="2">
                  <c:v>75812</c:v>
                </c:pt>
                <c:pt idx="3">
                  <c:v>58504</c:v>
                </c:pt>
                <c:pt idx="4">
                  <c:v>58504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6496-4475-A179-F2D76CEC62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solidFill>
        <a:schemeClr val="bg1">
          <a:lumMod val="75000"/>
        </a:schemeClr>
      </a:solidFill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[Digital Marketing - GA DataSet.xlsx]UA1.2!PivotTable1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Performance</a:t>
            </a:r>
            <a:r>
              <a:rPr lang="en-IN" baseline="0"/>
              <a:t> Comparision: Cost vs Revenue by Channel 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-6.5019505851755524E-3"/>
              <c:y val="-2.789400278940027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-1.3003901170351185E-2"/>
              <c:y val="-2.440725244072524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-6.5019505851755524E-3"/>
              <c:y val="-2.440725244072530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-1.3621666856860283E-2"/>
              <c:y val="-1.743374974303075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-2.6167471819645734E-2"/>
              <c:y val="-1.214329083181542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-2.0128824476650657E-3"/>
              <c:y val="-3.035822707953855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'UA1.2'!$B$1</c:f>
              <c:strCache>
                <c:ptCount val="1"/>
                <c:pt idx="0">
                  <c:v>Sum of Cost / Spent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8-AC4D-47F9-8D49-BBB0355C3B47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AC4D-47F9-8D49-BBB0355C3B47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4-AC4D-47F9-8D49-BBB0355C3B47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AC4D-47F9-8D49-BBB0355C3B47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6-AC4D-47F9-8D49-BBB0355C3B47}"/>
              </c:ext>
            </c:extLst>
          </c:dPt>
          <c:dPt>
            <c:idx val="8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AC4D-47F9-8D49-BBB0355C3B47}"/>
              </c:ext>
            </c:extLst>
          </c:dPt>
          <c:dLbls>
            <c:dLbl>
              <c:idx val="0"/>
              <c:layout>
                <c:manualLayout>
                  <c:x val="-2.0128824476650657E-3"/>
                  <c:y val="-3.0358227079538554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AC4D-47F9-8D49-BBB0355C3B47}"/>
                </c:ext>
              </c:extLst>
            </c:dLbl>
            <c:dLbl>
              <c:idx val="4"/>
              <c:layout>
                <c:manualLayout>
                  <c:x val="-6.5019505851755524E-3"/>
                  <c:y val="-2.7894002789400279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C4D-47F9-8D49-BBB0355C3B47}"/>
                </c:ext>
              </c:extLst>
            </c:dLbl>
            <c:dLbl>
              <c:idx val="5"/>
              <c:layout>
                <c:manualLayout>
                  <c:x val="-1.3003901170351185E-2"/>
                  <c:y val="-2.4407252440725245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AC4D-47F9-8D49-BBB0355C3B47}"/>
                </c:ext>
              </c:extLst>
            </c:dLbl>
            <c:dLbl>
              <c:idx val="6"/>
              <c:layout>
                <c:manualLayout>
                  <c:x val="-6.5019505851755524E-3"/>
                  <c:y val="-2.4407252440725308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AC4D-47F9-8D49-BBB0355C3B47}"/>
                </c:ext>
              </c:extLst>
            </c:dLbl>
            <c:dLbl>
              <c:idx val="7"/>
              <c:layout>
                <c:manualLayout>
                  <c:x val="-1.3621666856860283E-2"/>
                  <c:y val="-1.7433749743030753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AC4D-47F9-8D49-BBB0355C3B47}"/>
                </c:ext>
              </c:extLst>
            </c:dLbl>
            <c:dLbl>
              <c:idx val="8"/>
              <c:layout>
                <c:manualLayout>
                  <c:x val="-2.6167471819645734E-2"/>
                  <c:y val="-1.2143290831815421E-2"/>
                </c:manualLayout>
              </c:layout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AC4D-47F9-8D49-BBB0355C3B4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'UA1.2'!$A$2:$A$11</c:f>
              <c:strCache>
                <c:ptCount val="9"/>
                <c:pt idx="0">
                  <c:v>Cross-network</c:v>
                </c:pt>
                <c:pt idx="1">
                  <c:v>Direct</c:v>
                </c:pt>
                <c:pt idx="2">
                  <c:v>Email</c:v>
                </c:pt>
                <c:pt idx="3">
                  <c:v>Organic Search</c:v>
                </c:pt>
                <c:pt idx="4">
                  <c:v>Organic Shopping</c:v>
                </c:pt>
                <c:pt idx="5">
                  <c:v>Organic Social</c:v>
                </c:pt>
                <c:pt idx="6">
                  <c:v>Organic Video</c:v>
                </c:pt>
                <c:pt idx="7">
                  <c:v>Paid Search</c:v>
                </c:pt>
                <c:pt idx="8">
                  <c:v>Referral</c:v>
                </c:pt>
              </c:strCache>
            </c:strRef>
          </c:cat>
          <c:val>
            <c:numRef>
              <c:f>'UA1.2'!$B$2:$B$11</c:f>
              <c:numCache>
                <c:formatCode>[$$-409]#,##0.00</c:formatCode>
                <c:ptCount val="9"/>
                <c:pt idx="0">
                  <c:v>0.05</c:v>
                </c:pt>
                <c:pt idx="1">
                  <c:v>425.1</c:v>
                </c:pt>
                <c:pt idx="2">
                  <c:v>0</c:v>
                </c:pt>
                <c:pt idx="3">
                  <c:v>120.33</c:v>
                </c:pt>
                <c:pt idx="4">
                  <c:v>11.69</c:v>
                </c:pt>
                <c:pt idx="5">
                  <c:v>3.34</c:v>
                </c:pt>
                <c:pt idx="6">
                  <c:v>0</c:v>
                </c:pt>
                <c:pt idx="7">
                  <c:v>9.6999999999999993</c:v>
                </c:pt>
                <c:pt idx="8">
                  <c:v>76.2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4D-47F9-8D49-BBB0355C3B47}"/>
            </c:ext>
          </c:extLst>
        </c:ser>
        <c:ser>
          <c:idx val="1"/>
          <c:order val="1"/>
          <c:tx>
            <c:strRef>
              <c:f>'UA1.2'!$C$1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'UA1.2'!$A$2:$A$11</c:f>
              <c:strCache>
                <c:ptCount val="9"/>
                <c:pt idx="0">
                  <c:v>Cross-network</c:v>
                </c:pt>
                <c:pt idx="1">
                  <c:v>Direct</c:v>
                </c:pt>
                <c:pt idx="2">
                  <c:v>Email</c:v>
                </c:pt>
                <c:pt idx="3">
                  <c:v>Organic Search</c:v>
                </c:pt>
                <c:pt idx="4">
                  <c:v>Organic Shopping</c:v>
                </c:pt>
                <c:pt idx="5">
                  <c:v>Organic Social</c:v>
                </c:pt>
                <c:pt idx="6">
                  <c:v>Organic Video</c:v>
                </c:pt>
                <c:pt idx="7">
                  <c:v>Paid Search</c:v>
                </c:pt>
                <c:pt idx="8">
                  <c:v>Referral</c:v>
                </c:pt>
              </c:strCache>
            </c:strRef>
          </c:cat>
          <c:val>
            <c:numRef>
              <c:f>'UA1.2'!$C$2:$C$11</c:f>
              <c:numCache>
                <c:formatCode>General</c:formatCode>
                <c:ptCount val="9"/>
                <c:pt idx="0">
                  <c:v>0</c:v>
                </c:pt>
                <c:pt idx="1">
                  <c:v>1003.59</c:v>
                </c:pt>
                <c:pt idx="2">
                  <c:v>0</c:v>
                </c:pt>
                <c:pt idx="3">
                  <c:v>2811.96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396.25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C4D-47F9-8D49-BBB0355C3B4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514664767"/>
        <c:axId val="1514663327"/>
      </c:barChart>
      <c:catAx>
        <c:axId val="151466476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Channel</a:t>
                </a:r>
                <a:r>
                  <a:rPr lang="en-IN" baseline="0"/>
                  <a:t> mode</a:t>
                </a:r>
                <a:endParaRPr lang="en-IN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14663327"/>
        <c:crosses val="autoZero"/>
        <c:auto val="1"/>
        <c:lblAlgn val="ctr"/>
        <c:lblOffset val="100"/>
        <c:noMultiLvlLbl val="0"/>
      </c:catAx>
      <c:valAx>
        <c:axId val="1514663327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</a:t>
                </a:r>
                <a:r>
                  <a:rPr lang="en-IN" baseline="0"/>
                  <a:t> and </a:t>
                </a:r>
                <a:r>
                  <a:rPr lang="en-IN"/>
                  <a:t>Cost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[$$-409]#,##0.00" sourceLinked="1"/>
        <c:majorTickMark val="none"/>
        <c:minorTickMark val="none"/>
        <c:tickLblPos val="nextTo"/>
        <c:crossAx val="1514664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Top 10 Landing Pages by Sessions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'Landing page analysis'!$B$27</c:f>
              <c:strCache>
                <c:ptCount val="1"/>
                <c:pt idx="0">
                  <c:v>Sessions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'Landing page analysis'!$A$28:$A$37</c:f>
              <c:strCache>
                <c:ptCount val="10"/>
                <c:pt idx="0">
                  <c:v>/</c:v>
                </c:pt>
                <c:pt idx="1">
                  <c:v>(not set)</c:v>
                </c:pt>
                <c:pt idx="2">
                  <c:v>/product/chrome-dino-googler-accessory-pack-ggoegfda213799</c:v>
                </c:pt>
                <c:pt idx="3">
                  <c:v>/canada</c:v>
                </c:pt>
                <c:pt idx="4">
                  <c:v>/product/google-ripl-forest-green-bottle-ggoegdhh220199</c:v>
                </c:pt>
                <c:pt idx="5">
                  <c:v>/shop/apparel</c:v>
                </c:pt>
                <c:pt idx="6">
                  <c:v>/shop/lifestyle/eco-friendly</c:v>
                </c:pt>
                <c:pt idx="7">
                  <c:v>/shop/apparel/mens</c:v>
                </c:pt>
                <c:pt idx="8">
                  <c:v>/shop/lifestyle/bags</c:v>
                </c:pt>
                <c:pt idx="9">
                  <c:v>/shop/shop-by-brand/youtube</c:v>
                </c:pt>
              </c:strCache>
            </c:strRef>
          </c:cat>
          <c:val>
            <c:numRef>
              <c:f>'Landing page analysis'!$B$28:$B$37</c:f>
              <c:numCache>
                <c:formatCode>0</c:formatCode>
                <c:ptCount val="10"/>
                <c:pt idx="0">
                  <c:v>67099</c:v>
                </c:pt>
                <c:pt idx="1">
                  <c:v>26253</c:v>
                </c:pt>
                <c:pt idx="2">
                  <c:v>1925</c:v>
                </c:pt>
                <c:pt idx="3">
                  <c:v>1582</c:v>
                </c:pt>
                <c:pt idx="4">
                  <c:v>1064</c:v>
                </c:pt>
                <c:pt idx="5">
                  <c:v>769</c:v>
                </c:pt>
                <c:pt idx="6">
                  <c:v>735</c:v>
                </c:pt>
                <c:pt idx="7">
                  <c:v>578</c:v>
                </c:pt>
                <c:pt idx="8">
                  <c:v>545</c:v>
                </c:pt>
                <c:pt idx="9">
                  <c:v>504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6EB-43D4-AA1B-13B7EB22C58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15"/>
        <c:overlap val="-40"/>
        <c:axId val="2063994496"/>
        <c:axId val="2063995456"/>
      </c:barChart>
      <c:catAx>
        <c:axId val="206399449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3995456"/>
        <c:crosses val="autoZero"/>
        <c:auto val="1"/>
        <c:lblAlgn val="ctr"/>
        <c:lblOffset val="100"/>
        <c:noMultiLvlLbl val="0"/>
      </c:catAx>
      <c:valAx>
        <c:axId val="206399545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Session Counts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3994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bg1">
          <a:lumMod val="7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bg1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Which Audience Segments Generate the Most Revenue per User?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bg1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Audience!$J$1</c:f>
              <c:strCache>
                <c:ptCount val="1"/>
                <c:pt idx="0">
                  <c:v>Revenue Per User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Audience!$B$2:$B$11</c:f>
              <c:strCache>
                <c:ptCount val="10"/>
                <c:pt idx="0">
                  <c:v>Non-purchasers</c:v>
                </c:pt>
                <c:pt idx="1">
                  <c:v>Predicted 28-day top spenders</c:v>
                </c:pt>
                <c:pt idx="2">
                  <c:v>Top spenders: Top 5% of users</c:v>
                </c:pt>
                <c:pt idx="3">
                  <c:v>Added to cart &amp; no purchase</c:v>
                </c:pt>
                <c:pt idx="4">
                  <c:v>All Users</c:v>
                </c:pt>
                <c:pt idx="5">
                  <c:v>Users in San Francisco</c:v>
                </c:pt>
                <c:pt idx="6">
                  <c:v>Recently active users</c:v>
                </c:pt>
                <c:pt idx="7">
                  <c:v>Likely 7-day purchasers</c:v>
                </c:pt>
                <c:pt idx="8">
                  <c:v>Engaged Users</c:v>
                </c:pt>
                <c:pt idx="9">
                  <c:v>Purchasers</c:v>
                </c:pt>
              </c:strCache>
            </c:strRef>
          </c:cat>
          <c:val>
            <c:numRef>
              <c:f>Audience!$J$2:$J$11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8.3924746312635537E-2</c:v>
                </c:pt>
                <c:pt idx="5">
                  <c:v>0.11377155172413793</c:v>
                </c:pt>
                <c:pt idx="6">
                  <c:v>0.27636632524511145</c:v>
                </c:pt>
                <c:pt idx="7">
                  <c:v>1.1080819434372735</c:v>
                </c:pt>
                <c:pt idx="8">
                  <c:v>1.8631000000000002</c:v>
                </c:pt>
                <c:pt idx="9">
                  <c:v>241.41952380952384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783-4C22-AD56-5B0FB60A8C7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967974432"/>
        <c:axId val="1967972512"/>
      </c:barChart>
      <c:catAx>
        <c:axId val="196797443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67972512"/>
        <c:crosses val="autoZero"/>
        <c:auto val="1"/>
        <c:lblAlgn val="ctr"/>
        <c:lblOffset val="100"/>
        <c:noMultiLvlLbl val="0"/>
      </c:catAx>
      <c:valAx>
        <c:axId val="19679725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 Per User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679744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solidFill>
        <a:schemeClr val="bg1">
          <a:lumMod val="75000"/>
        </a:schemeClr>
      </a:solidFill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bg1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How Long Do Different Audiences Stay? - Through Sessions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bg1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Audience!$F$1</c:f>
              <c:strCache>
                <c:ptCount val="1"/>
                <c:pt idx="0">
                  <c:v>Sessions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Audience!$B$2:$B$11</c:f>
              <c:strCache>
                <c:ptCount val="10"/>
                <c:pt idx="0">
                  <c:v>Non-purchasers</c:v>
                </c:pt>
                <c:pt idx="1">
                  <c:v>Predicted 28-day top spenders</c:v>
                </c:pt>
                <c:pt idx="2">
                  <c:v>Top spenders: Top 5% of users</c:v>
                </c:pt>
                <c:pt idx="3">
                  <c:v>Added to cart &amp; no purchase</c:v>
                </c:pt>
                <c:pt idx="4">
                  <c:v>All Users</c:v>
                </c:pt>
                <c:pt idx="5">
                  <c:v>Users in San Francisco</c:v>
                </c:pt>
                <c:pt idx="6">
                  <c:v>Recently active users</c:v>
                </c:pt>
                <c:pt idx="7">
                  <c:v>Likely 7-day purchasers</c:v>
                </c:pt>
                <c:pt idx="8">
                  <c:v>Engaged Users</c:v>
                </c:pt>
                <c:pt idx="9">
                  <c:v>Purchasers</c:v>
                </c:pt>
              </c:strCache>
            </c:strRef>
          </c:cat>
          <c:val>
            <c:numRef>
              <c:f>Audience!$F$2:$F$11</c:f>
              <c:numCache>
                <c:formatCode>#,##0</c:formatCode>
                <c:ptCount val="10"/>
                <c:pt idx="0">
                  <c:v>93312</c:v>
                </c:pt>
                <c:pt idx="1">
                  <c:v>4067</c:v>
                </c:pt>
                <c:pt idx="2">
                  <c:v>4067</c:v>
                </c:pt>
                <c:pt idx="3">
                  <c:v>1271</c:v>
                </c:pt>
                <c:pt idx="4">
                  <c:v>93312</c:v>
                </c:pt>
                <c:pt idx="5">
                  <c:v>1391</c:v>
                </c:pt>
                <c:pt idx="6">
                  <c:v>29342</c:v>
                </c:pt>
                <c:pt idx="7">
                  <c:v>8587</c:v>
                </c:pt>
                <c:pt idx="8">
                  <c:v>9428</c:v>
                </c:pt>
                <c:pt idx="9">
                  <c:v>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EE3-4331-9B13-C88E3452F51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2079578960"/>
        <c:axId val="2079579440"/>
      </c:barChart>
      <c:catAx>
        <c:axId val="207957896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9579440"/>
        <c:crosses val="autoZero"/>
        <c:auto val="1"/>
        <c:lblAlgn val="ctr"/>
        <c:lblOffset val="100"/>
        <c:noMultiLvlLbl val="0"/>
      </c:catAx>
      <c:valAx>
        <c:axId val="20795794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Session Count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795789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solidFill>
        <a:schemeClr val="bg1">
          <a:lumMod val="75000"/>
        </a:schemeClr>
      </a:solidFill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bg1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To 10 Countries with High Users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bg1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'Demographic details Country'!$D$1</c:f>
              <c:strCache>
                <c:ptCount val="1"/>
                <c:pt idx="0">
                  <c:v>New Users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'Demographic details Country'!$B$2:$B$11</c:f>
              <c:strCache>
                <c:ptCount val="10"/>
                <c:pt idx="0">
                  <c:v>United States</c:v>
                </c:pt>
                <c:pt idx="1">
                  <c:v>Canada</c:v>
                </c:pt>
                <c:pt idx="2">
                  <c:v>India</c:v>
                </c:pt>
                <c:pt idx="3">
                  <c:v>China</c:v>
                </c:pt>
                <c:pt idx="4">
                  <c:v>Taiwan</c:v>
                </c:pt>
                <c:pt idx="5">
                  <c:v>Japan</c:v>
                </c:pt>
                <c:pt idx="6">
                  <c:v>South Korea</c:v>
                </c:pt>
                <c:pt idx="7">
                  <c:v>Uganda</c:v>
                </c:pt>
                <c:pt idx="8">
                  <c:v>Australia</c:v>
                </c:pt>
                <c:pt idx="9">
                  <c:v>Brazil</c:v>
                </c:pt>
              </c:strCache>
            </c:strRef>
          </c:cat>
          <c:val>
            <c:numRef>
              <c:f>'Demographic details Country'!$D$2:$D$11</c:f>
              <c:numCache>
                <c:formatCode>#,##0</c:formatCode>
                <c:ptCount val="10"/>
                <c:pt idx="0">
                  <c:v>34906</c:v>
                </c:pt>
                <c:pt idx="1">
                  <c:v>5965</c:v>
                </c:pt>
                <c:pt idx="2">
                  <c:v>2778</c:v>
                </c:pt>
                <c:pt idx="3">
                  <c:v>1381</c:v>
                </c:pt>
                <c:pt idx="4">
                  <c:v>1205</c:v>
                </c:pt>
                <c:pt idx="5">
                  <c:v>1105</c:v>
                </c:pt>
                <c:pt idx="6">
                  <c:v>731</c:v>
                </c:pt>
                <c:pt idx="7">
                  <c:v>714</c:v>
                </c:pt>
                <c:pt idx="8">
                  <c:v>608</c:v>
                </c:pt>
                <c:pt idx="9">
                  <c:v>517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38C-495B-B5BD-B6DC80B731B6}"/>
            </c:ext>
          </c:extLst>
        </c:ser>
        <c:ser>
          <c:idx val="1"/>
          <c:order val="1"/>
          <c:tx>
            <c:strRef>
              <c:f>'Demographic details Country'!$E$1</c:f>
              <c:strCache>
                <c:ptCount val="1"/>
                <c:pt idx="0">
                  <c:v>Existing(Returning) Users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'Demographic details Country'!$B$2:$B$11</c:f>
              <c:strCache>
                <c:ptCount val="10"/>
                <c:pt idx="0">
                  <c:v>United States</c:v>
                </c:pt>
                <c:pt idx="1">
                  <c:v>Canada</c:v>
                </c:pt>
                <c:pt idx="2">
                  <c:v>India</c:v>
                </c:pt>
                <c:pt idx="3">
                  <c:v>China</c:v>
                </c:pt>
                <c:pt idx="4">
                  <c:v>Taiwan</c:v>
                </c:pt>
                <c:pt idx="5">
                  <c:v>Japan</c:v>
                </c:pt>
                <c:pt idx="6">
                  <c:v>South Korea</c:v>
                </c:pt>
                <c:pt idx="7">
                  <c:v>Uganda</c:v>
                </c:pt>
                <c:pt idx="8">
                  <c:v>Australia</c:v>
                </c:pt>
                <c:pt idx="9">
                  <c:v>Brazil</c:v>
                </c:pt>
              </c:strCache>
            </c:strRef>
          </c:cat>
          <c:val>
            <c:numRef>
              <c:f>'Demographic details Country'!$E$2:$E$11</c:f>
              <c:numCache>
                <c:formatCode>#,##0</c:formatCode>
                <c:ptCount val="10"/>
                <c:pt idx="0">
                  <c:v>2956</c:v>
                </c:pt>
                <c:pt idx="1">
                  <c:v>291</c:v>
                </c:pt>
                <c:pt idx="2">
                  <c:v>102</c:v>
                </c:pt>
                <c:pt idx="3">
                  <c:v>21</c:v>
                </c:pt>
                <c:pt idx="4">
                  <c:v>64</c:v>
                </c:pt>
                <c:pt idx="5">
                  <c:v>59</c:v>
                </c:pt>
                <c:pt idx="6">
                  <c:v>72</c:v>
                </c:pt>
                <c:pt idx="7">
                  <c:v>58</c:v>
                </c:pt>
                <c:pt idx="8">
                  <c:v>38</c:v>
                </c:pt>
                <c:pt idx="9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38C-495B-B5BD-B6DC80B731B6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2062624320"/>
        <c:axId val="2062624800"/>
      </c:barChart>
      <c:catAx>
        <c:axId val="20626243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2624800"/>
        <c:crosses val="autoZero"/>
        <c:auto val="1"/>
        <c:lblAlgn val="ctr"/>
        <c:lblOffset val="100"/>
        <c:noMultiLvlLbl val="0"/>
      </c:catAx>
      <c:valAx>
        <c:axId val="20626248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26243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solidFill>
        <a:schemeClr val="bg1">
          <a:lumMod val="75000"/>
        </a:schemeClr>
      </a:solidFill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bg1"/>
                </a:solidFill>
                <a:latin typeface="+mj-lt"/>
                <a:ea typeface="+mj-ea"/>
                <a:cs typeface="+mj-cs"/>
              </a:defRPr>
            </a:pPr>
            <a:r>
              <a:rPr lang="en-IN"/>
              <a:t>Top Countries with High Engagement but No 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bg1"/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tx>
            <c:strRef>
              <c:f>'Demographic details Country'!$AC$4</c:f>
              <c:strCache>
                <c:ptCount val="1"/>
                <c:pt idx="0">
                  <c:v>Engagement Rate</c:v>
                </c:pt>
              </c:strCache>
            </c:strRef>
          </c:tx>
          <c:spPr>
            <a:gradFill>
              <a:gsLst>
                <a:gs pos="100000">
                  <a:schemeClr val="accent1"/>
                </a:gs>
                <a:gs pos="0">
                  <a:schemeClr val="accent1">
                    <a:lumMod val="75000"/>
                  </a:schemeClr>
                </a:gs>
              </a:gsLst>
              <a:lin ang="0" scaled="1"/>
            </a:gradFill>
            <a:ln>
              <a:noFill/>
            </a:ln>
            <a:effectLst>
              <a:innerShdw dist="12700" dir="16200000">
                <a:schemeClr val="lt1">
                  <a:alpha val="75000"/>
                </a:schemeClr>
              </a:innerShdw>
            </a:effectLst>
          </c:spP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Country'!$X$5:$X$14</c:f>
              <c:strCache>
                <c:ptCount val="10"/>
                <c:pt idx="0">
                  <c:v>India</c:v>
                </c:pt>
                <c:pt idx="1">
                  <c:v>Taiwan</c:v>
                </c:pt>
                <c:pt idx="2">
                  <c:v>Brazil</c:v>
                </c:pt>
                <c:pt idx="3">
                  <c:v>Mexico</c:v>
                </c:pt>
                <c:pt idx="4">
                  <c:v>Singapore</c:v>
                </c:pt>
                <c:pt idx="5">
                  <c:v>Argentina</c:v>
                </c:pt>
                <c:pt idx="6">
                  <c:v>Philippines</c:v>
                </c:pt>
                <c:pt idx="7">
                  <c:v>Hong Kong</c:v>
                </c:pt>
                <c:pt idx="8">
                  <c:v>Vietnam</c:v>
                </c:pt>
                <c:pt idx="9">
                  <c:v>Malaysia</c:v>
                </c:pt>
              </c:strCache>
            </c:strRef>
          </c:cat>
          <c:val>
            <c:numRef>
              <c:f>'Demographic details Country'!$AC$5:$AC$14</c:f>
              <c:numCache>
                <c:formatCode>0.00%</c:formatCode>
                <c:ptCount val="10"/>
                <c:pt idx="0">
                  <c:v>0.56030000000000002</c:v>
                </c:pt>
                <c:pt idx="1">
                  <c:v>0.59109999999999996</c:v>
                </c:pt>
                <c:pt idx="2">
                  <c:v>0.51790000000000003</c:v>
                </c:pt>
                <c:pt idx="3">
                  <c:v>0.58940000000000003</c:v>
                </c:pt>
                <c:pt idx="4">
                  <c:v>0.50270000000000004</c:v>
                </c:pt>
                <c:pt idx="5">
                  <c:v>0.54479999999999995</c:v>
                </c:pt>
                <c:pt idx="6">
                  <c:v>0.52739999999999998</c:v>
                </c:pt>
                <c:pt idx="7">
                  <c:v>0.52529999999999999</c:v>
                </c:pt>
                <c:pt idx="8">
                  <c:v>0.56479999999999997</c:v>
                </c:pt>
                <c:pt idx="9">
                  <c:v>0.56040000000000001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C7-49C5-89AE-2AFA6D4EC0D8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lt1">
                  <a:alpha val="40000"/>
                </a:schemeClr>
              </a:solidFill>
              <a:round/>
            </a:ln>
            <a:effectLst/>
          </c:spPr>
        </c:dropLines>
        <c:axId val="1745815520"/>
        <c:axId val="1745813600"/>
      </c:areaChart>
      <c:catAx>
        <c:axId val="1745815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75" cap="flat" cmpd="sng" algn="ctr">
            <a:solidFill>
              <a:schemeClr val="lt1">
                <a:lumMod val="75000"/>
              </a:schemeClr>
            </a:solidFill>
            <a:round/>
            <a:headEnd type="none" w="sm" len="sm"/>
            <a:tailEnd type="none" w="sm" len="sm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cap="all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5813600"/>
        <c:crosses val="autoZero"/>
        <c:auto val="1"/>
        <c:lblAlgn val="ctr"/>
        <c:lblOffset val="100"/>
        <c:noMultiLvlLbl val="0"/>
      </c:catAx>
      <c:valAx>
        <c:axId val="1745813600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prstDash val="sysDot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Engagement Rate &gt; 50%</a:t>
                </a:r>
              </a:p>
            </c:rich>
          </c:tx>
          <c:layout>
            <c:manualLayout>
              <c:xMode val="edge"/>
              <c:yMode val="edge"/>
              <c:x val="1.2060515958959106E-2"/>
              <c:y val="0.1416635888727874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%" sourceLinked="1"/>
        <c:majorTickMark val="out"/>
        <c:minorTickMark val="none"/>
        <c:tickLblPos val="nextTo"/>
        <c:crossAx val="17458155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lt1">
          <a:lumMod val="75000"/>
        </a:schemeClr>
      </a:solidFill>
      <a:round/>
    </a:ln>
    <a:effectLst/>
  </c:spPr>
  <c:txPr>
    <a:bodyPr/>
    <a:lstStyle/>
    <a:p>
      <a:pPr>
        <a:defRPr b="1"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Which Age Groups Engage &amp; Spend the Most?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'Demographic details Age'!$F$1</c:f>
              <c:strCache>
                <c:ptCount val="1"/>
                <c:pt idx="0">
                  <c:v>Engagement Rate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'Demographic details Age'!$B$2:$B$8</c:f>
              <c:strCache>
                <c:ptCount val="7"/>
                <c:pt idx="0">
                  <c:v>Unknown</c:v>
                </c:pt>
                <c:pt idx="1">
                  <c:v>18-24</c:v>
                </c:pt>
                <c:pt idx="2">
                  <c:v>25-34</c:v>
                </c:pt>
                <c:pt idx="3">
                  <c:v>35-44</c:v>
                </c:pt>
                <c:pt idx="4">
                  <c:v>65+</c:v>
                </c:pt>
                <c:pt idx="5">
                  <c:v>45-54</c:v>
                </c:pt>
                <c:pt idx="6">
                  <c:v>55-64</c:v>
                </c:pt>
              </c:strCache>
            </c:strRef>
          </c:cat>
          <c:val>
            <c:numRef>
              <c:f>'Demographic details Age'!$F$2:$F$8</c:f>
              <c:numCache>
                <c:formatCode>0.00%</c:formatCode>
                <c:ptCount val="7"/>
                <c:pt idx="0">
                  <c:v>0.40450000000000003</c:v>
                </c:pt>
                <c:pt idx="1">
                  <c:v>0.50949999999999995</c:v>
                </c:pt>
                <c:pt idx="2">
                  <c:v>0.55059999999999998</c:v>
                </c:pt>
                <c:pt idx="3">
                  <c:v>0.52959999999999996</c:v>
                </c:pt>
                <c:pt idx="4">
                  <c:v>0.24640000000000001</c:v>
                </c:pt>
                <c:pt idx="5">
                  <c:v>0.54220000000000002</c:v>
                </c:pt>
                <c:pt idx="6">
                  <c:v>0.33300000000000002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49E-4250-B244-A7B854F57A5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537873760"/>
        <c:axId val="537870880"/>
      </c:barChart>
      <c:lineChart>
        <c:grouping val="standard"/>
        <c:varyColors val="0"/>
        <c:ser>
          <c:idx val="1"/>
          <c:order val="1"/>
          <c:tx>
            <c:strRef>
              <c:f>'Demographic details Age'!$K$1</c:f>
              <c:strCache>
                <c:ptCount val="1"/>
                <c:pt idx="0">
                  <c:v>Total Revenue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'Demographic details Age'!$B$2:$B$8</c:f>
              <c:strCache>
                <c:ptCount val="7"/>
                <c:pt idx="0">
                  <c:v>Unknown</c:v>
                </c:pt>
                <c:pt idx="1">
                  <c:v>18-24</c:v>
                </c:pt>
                <c:pt idx="2">
                  <c:v>25-34</c:v>
                </c:pt>
                <c:pt idx="3">
                  <c:v>35-44</c:v>
                </c:pt>
                <c:pt idx="4">
                  <c:v>65+</c:v>
                </c:pt>
                <c:pt idx="5">
                  <c:v>45-54</c:v>
                </c:pt>
                <c:pt idx="6">
                  <c:v>55-64</c:v>
                </c:pt>
              </c:strCache>
            </c:strRef>
          </c:cat>
          <c:val>
            <c:numRef>
              <c:f>'Demographic details Age'!$K$2:$K$8</c:f>
              <c:numCache>
                <c:formatCode>#,##0.00</c:formatCode>
                <c:ptCount val="7"/>
                <c:pt idx="0">
                  <c:v>1245.56</c:v>
                </c:pt>
                <c:pt idx="1">
                  <c:v>401.94</c:v>
                </c:pt>
                <c:pt idx="2">
                  <c:v>282.94</c:v>
                </c:pt>
                <c:pt idx="3">
                  <c:v>3033.79</c:v>
                </c:pt>
                <c:pt idx="4">
                  <c:v>0</c:v>
                </c:pt>
                <c:pt idx="5">
                  <c:v>105.58</c:v>
                </c:pt>
                <c:pt idx="6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9E-4250-B244-A7B854F57A5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537874240"/>
        <c:axId val="537873280"/>
      </c:lineChart>
      <c:catAx>
        <c:axId val="5378737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Age Group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7870880"/>
        <c:crosses val="autoZero"/>
        <c:auto val="1"/>
        <c:lblAlgn val="ctr"/>
        <c:lblOffset val="100"/>
        <c:noMultiLvlLbl val="0"/>
      </c:catAx>
      <c:valAx>
        <c:axId val="53787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Engagement Rate</a:t>
                </a:r>
              </a:p>
            </c:rich>
          </c:tx>
          <c:layout>
            <c:manualLayout>
              <c:xMode val="edge"/>
              <c:yMode val="edge"/>
              <c:x val="1.7921146953405017E-2"/>
              <c:y val="0.2269373891288799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7873760"/>
        <c:crosses val="autoZero"/>
        <c:crossBetween val="between"/>
      </c:valAx>
      <c:valAx>
        <c:axId val="537873280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</a:t>
                </a:r>
              </a:p>
            </c:rich>
          </c:tx>
          <c:layout>
            <c:manualLayout>
              <c:xMode val="edge"/>
              <c:yMode val="edge"/>
              <c:x val="0.94495647721454168"/>
              <c:y val="0.2960450321861027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7874240"/>
        <c:crosses val="max"/>
        <c:crossBetween val="between"/>
      </c:valAx>
      <c:catAx>
        <c:axId val="537874240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53787328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solidFill>
        <a:schemeClr val="bg1">
          <a:lumMod val="75000"/>
        </a:schemeClr>
      </a:solidFill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What Topics Are Users Most Interested In?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'Demographic details Interests'!$C$1</c:f>
              <c:strCache>
                <c:ptCount val="1"/>
                <c:pt idx="0">
                  <c:v>Users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Interests'!$B$2:$B$11</c:f>
              <c:strCache>
                <c:ptCount val="10"/>
                <c:pt idx="0">
                  <c:v>Technology/Technophiles</c:v>
                </c:pt>
                <c:pt idx="1">
                  <c:v>Media &amp; Entertainment/TV Lovers</c:v>
                </c:pt>
                <c:pt idx="2">
                  <c:v>Shoppers/Shopping Enthusiasts</c:v>
                </c:pt>
                <c:pt idx="3">
                  <c:v>Home &amp; Garden/Home Decor Enthusiasts</c:v>
                </c:pt>
                <c:pt idx="4">
                  <c:v>Lifestyles &amp; Hobbies/Shutterbugs</c:v>
                </c:pt>
                <c:pt idx="5">
                  <c:v>Media &amp; Entertainment/Movie Lovers</c:v>
                </c:pt>
                <c:pt idx="6">
                  <c:v>Media &amp; Entertainment/Light TV Viewers</c:v>
                </c:pt>
                <c:pt idx="7">
                  <c:v>News &amp; Politics/Avid News Readers</c:v>
                </c:pt>
                <c:pt idx="8">
                  <c:v>Media &amp; Entertainment/Music Lovers</c:v>
                </c:pt>
                <c:pt idx="9">
                  <c:v>Shoppers/Bargain Hunters</c:v>
                </c:pt>
              </c:strCache>
            </c:strRef>
          </c:cat>
          <c:val>
            <c:numRef>
              <c:f>'Demographic details Interests'!$C$2:$C$11</c:f>
              <c:numCache>
                <c:formatCode>#,##0</c:formatCode>
                <c:ptCount val="10"/>
                <c:pt idx="0">
                  <c:v>10602</c:v>
                </c:pt>
                <c:pt idx="1">
                  <c:v>6046</c:v>
                </c:pt>
                <c:pt idx="2">
                  <c:v>5593</c:v>
                </c:pt>
                <c:pt idx="3">
                  <c:v>3274</c:v>
                </c:pt>
                <c:pt idx="4">
                  <c:v>5729</c:v>
                </c:pt>
                <c:pt idx="5">
                  <c:v>6650</c:v>
                </c:pt>
                <c:pt idx="6">
                  <c:v>6298</c:v>
                </c:pt>
                <c:pt idx="7">
                  <c:v>5619</c:v>
                </c:pt>
                <c:pt idx="8">
                  <c:v>3668</c:v>
                </c:pt>
                <c:pt idx="9">
                  <c:v>2795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488-4CF9-94B0-1F027A2EBFE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overlap val="-50"/>
        <c:axId val="1821196448"/>
        <c:axId val="1821199808"/>
      </c:barChart>
      <c:catAx>
        <c:axId val="1821196448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0">
                    <a:schemeClr val="dk1">
                      <a:lumMod val="65000"/>
                      <a:lumOff val="35000"/>
                    </a:schemeClr>
                  </a:gs>
                  <a:gs pos="100000">
                    <a:schemeClr val="dk1">
                      <a:lumMod val="75000"/>
                      <a:lumOff val="25000"/>
                    </a:schemeClr>
                  </a:gs>
                </a:gsLst>
                <a:lin ang="108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Interests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1199808"/>
        <c:crosses val="autoZero"/>
        <c:auto val="1"/>
        <c:lblAlgn val="ctr"/>
        <c:lblOffset val="100"/>
        <c:noMultiLvlLbl val="0"/>
      </c:catAx>
      <c:valAx>
        <c:axId val="182119980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0">
                    <a:schemeClr val="dk1">
                      <a:lumMod val="65000"/>
                      <a:lumOff val="35000"/>
                    </a:schemeClr>
                  </a:gs>
                  <a:gs pos="100000">
                    <a:schemeClr val="dk1">
                      <a:lumMod val="75000"/>
                      <a:lumOff val="25000"/>
                    </a:schemeClr>
                  </a:gs>
                </a:gsLst>
                <a:lin ang="108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Users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11964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 b="1"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bg1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Channels with high engagement rate along with its revenue.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bg1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'Demographic details Interests'!$W$1</c:f>
              <c:strCache>
                <c:ptCount val="1"/>
                <c:pt idx="0">
                  <c:v>Engagement Rate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'Demographic details Interests'!$V$2:$V$11</c:f>
              <c:strCache>
                <c:ptCount val="10"/>
                <c:pt idx="0">
                  <c:v>Media &amp; Entertainment/Music Lovers/Blues Fans</c:v>
                </c:pt>
                <c:pt idx="1">
                  <c:v>Sports &amp; Fitness/Sports Fans/Cycling Enthusiasts</c:v>
                </c:pt>
                <c:pt idx="2">
                  <c:v>Media &amp; Entertainment/Movie Lovers/Horror Movie Fans</c:v>
                </c:pt>
                <c:pt idx="3">
                  <c:v>Sports &amp; Fitness/Sports Fans/Cricket Enthusiasts</c:v>
                </c:pt>
                <c:pt idx="4">
                  <c:v>Media &amp; Entertainment/Music Lovers/Jazz Enthusiasts</c:v>
                </c:pt>
                <c:pt idx="5">
                  <c:v>Media &amp; Entertainment/TV Lovers/Sci-Fi &amp; Fantasy TV Fans</c:v>
                </c:pt>
                <c:pt idx="6">
                  <c:v>News &amp; Politics/Avid News Readers/Avid World News Readers</c:v>
                </c:pt>
                <c:pt idx="7">
                  <c:v>Sports &amp; Fitness/Sports Fans/Fight &amp; Wrestling Fans</c:v>
                </c:pt>
                <c:pt idx="8">
                  <c:v>Lifestyles &amp; Hobbies/Green Living Enthusiasts</c:v>
                </c:pt>
                <c:pt idx="9">
                  <c:v>Media &amp; Entertainment/Music Lovers/Indie &amp; Alternative Rock Fans</c:v>
                </c:pt>
              </c:strCache>
            </c:strRef>
          </c:cat>
          <c:val>
            <c:numRef>
              <c:f>'Demographic details Interests'!$W$2:$W$11</c:f>
              <c:numCache>
                <c:formatCode>0.00%</c:formatCode>
                <c:ptCount val="10"/>
                <c:pt idx="0">
                  <c:v>0.59619999999999995</c:v>
                </c:pt>
                <c:pt idx="1">
                  <c:v>0.58620000000000005</c:v>
                </c:pt>
                <c:pt idx="2">
                  <c:v>0.58540000000000003</c:v>
                </c:pt>
                <c:pt idx="3">
                  <c:v>0.58499999999999996</c:v>
                </c:pt>
                <c:pt idx="4">
                  <c:v>0.58040000000000003</c:v>
                </c:pt>
                <c:pt idx="5">
                  <c:v>0.57389999999999997</c:v>
                </c:pt>
                <c:pt idx="6">
                  <c:v>0.56840000000000002</c:v>
                </c:pt>
                <c:pt idx="7">
                  <c:v>0.56599999999999995</c:v>
                </c:pt>
                <c:pt idx="8">
                  <c:v>0.56369999999999998</c:v>
                </c:pt>
                <c:pt idx="9">
                  <c:v>0.56279999999999997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9E9-4A9E-AF24-AEB7B76B427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890294016"/>
        <c:axId val="1890287776"/>
      </c:barChart>
      <c:lineChart>
        <c:grouping val="standard"/>
        <c:varyColors val="0"/>
        <c:ser>
          <c:idx val="1"/>
          <c:order val="1"/>
          <c:tx>
            <c:strRef>
              <c:f>'Demographic details Interests'!$X$1</c:f>
              <c:strCache>
                <c:ptCount val="1"/>
                <c:pt idx="0">
                  <c:v>Total Revenue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9"/>
              <c:layout>
                <c:manualLayout>
                  <c:x val="-2.8866605894864894E-2"/>
                  <c:y val="-4.474272930648769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9E9-4A9E-AF24-AEB7B76B427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'Demographic details Interests'!$V$2:$V$11</c:f>
              <c:strCache>
                <c:ptCount val="10"/>
                <c:pt idx="0">
                  <c:v>Media &amp; Entertainment/Music Lovers/Blues Fans</c:v>
                </c:pt>
                <c:pt idx="1">
                  <c:v>Sports &amp; Fitness/Sports Fans/Cycling Enthusiasts</c:v>
                </c:pt>
                <c:pt idx="2">
                  <c:v>Media &amp; Entertainment/Movie Lovers/Horror Movie Fans</c:v>
                </c:pt>
                <c:pt idx="3">
                  <c:v>Sports &amp; Fitness/Sports Fans/Cricket Enthusiasts</c:v>
                </c:pt>
                <c:pt idx="4">
                  <c:v>Media &amp; Entertainment/Music Lovers/Jazz Enthusiasts</c:v>
                </c:pt>
                <c:pt idx="5">
                  <c:v>Media &amp; Entertainment/TV Lovers/Sci-Fi &amp; Fantasy TV Fans</c:v>
                </c:pt>
                <c:pt idx="6">
                  <c:v>News &amp; Politics/Avid News Readers/Avid World News Readers</c:v>
                </c:pt>
                <c:pt idx="7">
                  <c:v>Sports &amp; Fitness/Sports Fans/Fight &amp; Wrestling Fans</c:v>
                </c:pt>
                <c:pt idx="8">
                  <c:v>Lifestyles &amp; Hobbies/Green Living Enthusiasts</c:v>
                </c:pt>
                <c:pt idx="9">
                  <c:v>Media &amp; Entertainment/Music Lovers/Indie &amp; Alternative Rock Fans</c:v>
                </c:pt>
              </c:strCache>
            </c:strRef>
          </c:cat>
          <c:val>
            <c:numRef>
              <c:f>'Demographic details Interests'!$X$2:$X$11</c:f>
              <c:numCache>
                <c:formatCode>[$$-409]#,##0.00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144.25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144.25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9E9-4A9E-AF24-AEB7B76B427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833672832"/>
        <c:axId val="1833676192"/>
      </c:lineChart>
      <c:catAx>
        <c:axId val="18902940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0287776"/>
        <c:crosses val="autoZero"/>
        <c:auto val="1"/>
        <c:lblAlgn val="ctr"/>
        <c:lblOffset val="100"/>
        <c:noMultiLvlLbl val="0"/>
      </c:catAx>
      <c:valAx>
        <c:axId val="1890287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Engagement Rate %</a:t>
                </a:r>
              </a:p>
            </c:rich>
          </c:tx>
          <c:layout>
            <c:manualLayout>
              <c:xMode val="edge"/>
              <c:yMode val="edge"/>
              <c:x val="4.4964919303068524E-3"/>
              <c:y val="0.1053731248680564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0294016"/>
        <c:crosses val="autoZero"/>
        <c:crossBetween val="between"/>
      </c:valAx>
      <c:valAx>
        <c:axId val="183367619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 $</a:t>
                </a:r>
              </a:p>
            </c:rich>
          </c:tx>
          <c:layout>
            <c:manualLayout>
              <c:xMode val="edge"/>
              <c:yMode val="edge"/>
              <c:x val="0.98573547115377358"/>
              <c:y val="0.1620545419507659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3672832"/>
        <c:crosses val="max"/>
        <c:crossBetween val="between"/>
      </c:valAx>
      <c:catAx>
        <c:axId val="183367283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83367619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solidFill>
        <a:schemeClr val="bg1">
          <a:lumMod val="75000"/>
        </a:schemeClr>
      </a:solidFill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User Distribution by Gender - Individual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'Demographic details Gender'!$B$2</c:f>
              <c:strCache>
                <c:ptCount val="1"/>
                <c:pt idx="0">
                  <c:v>Unknown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Gender'!$C$1:$E$1</c:f>
              <c:strCache>
                <c:ptCount val="3"/>
                <c:pt idx="0">
                  <c:v>Users</c:v>
                </c:pt>
                <c:pt idx="1">
                  <c:v>New Users</c:v>
                </c:pt>
                <c:pt idx="2">
                  <c:v>Returning(Existing)Users</c:v>
                </c:pt>
              </c:strCache>
            </c:strRef>
          </c:cat>
          <c:val>
            <c:numRef>
              <c:f>'Demographic details Gender'!$C$2:$E$2</c:f>
              <c:numCache>
                <c:formatCode>#,##0</c:formatCode>
                <c:ptCount val="3"/>
                <c:pt idx="0">
                  <c:v>35280</c:v>
                </c:pt>
                <c:pt idx="1">
                  <c:v>33894</c:v>
                </c:pt>
                <c:pt idx="2">
                  <c:v>1386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4D1-46B1-838E-8D8B06B07CA9}"/>
            </c:ext>
          </c:extLst>
        </c:ser>
        <c:ser>
          <c:idx val="1"/>
          <c:order val="1"/>
          <c:tx>
            <c:strRef>
              <c:f>'Demographic details Gender'!$B$3</c:f>
              <c:strCache>
                <c:ptCount val="1"/>
                <c:pt idx="0">
                  <c:v>Male</c:v>
                </c:pt>
              </c:strCache>
            </c:strRef>
          </c:tx>
          <c:spPr>
            <a:noFill/>
            <a:ln w="9525" cap="flat" cmpd="sng" algn="ctr">
              <a:solidFill>
                <a:schemeClr val="accent2"/>
              </a:solidFill>
              <a:miter lim="800000"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Gender'!$C$1:$E$1</c:f>
              <c:strCache>
                <c:ptCount val="3"/>
                <c:pt idx="0">
                  <c:v>Users</c:v>
                </c:pt>
                <c:pt idx="1">
                  <c:v>New Users</c:v>
                </c:pt>
                <c:pt idx="2">
                  <c:v>Returning(Existing)Users</c:v>
                </c:pt>
              </c:strCache>
            </c:strRef>
          </c:cat>
          <c:val>
            <c:numRef>
              <c:f>'Demographic details Gender'!$C$3:$E$3</c:f>
              <c:numCache>
                <c:formatCode>#,##0</c:formatCode>
                <c:ptCount val="3"/>
                <c:pt idx="0">
                  <c:v>13531</c:v>
                </c:pt>
                <c:pt idx="1">
                  <c:v>11939</c:v>
                </c:pt>
                <c:pt idx="2">
                  <c:v>1592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4D1-46B1-838E-8D8B06B07CA9}"/>
            </c:ext>
          </c:extLst>
        </c:ser>
        <c:ser>
          <c:idx val="2"/>
          <c:order val="2"/>
          <c:tx>
            <c:strRef>
              <c:f>'Demographic details Gender'!$B$4</c:f>
              <c:strCache>
                <c:ptCount val="1"/>
                <c:pt idx="0">
                  <c:v>Female</c:v>
                </c:pt>
              </c:strCache>
            </c:strRef>
          </c:tx>
          <c:spPr>
            <a:noFill/>
            <a:ln w="9525" cap="flat" cmpd="sng" algn="ctr">
              <a:solidFill>
                <a:schemeClr val="accent3"/>
              </a:solidFill>
              <a:miter lim="800000"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'Demographic details Gender'!$C$1:$E$1</c:f>
              <c:strCache>
                <c:ptCount val="3"/>
                <c:pt idx="0">
                  <c:v>Users</c:v>
                </c:pt>
                <c:pt idx="1">
                  <c:v>New Users</c:v>
                </c:pt>
                <c:pt idx="2">
                  <c:v>Returning(Existing)Users</c:v>
                </c:pt>
              </c:strCache>
            </c:strRef>
          </c:cat>
          <c:val>
            <c:numRef>
              <c:f>'Demographic details Gender'!$C$4:$E$4</c:f>
              <c:numCache>
                <c:formatCode>#,##0</c:formatCode>
                <c:ptCount val="3"/>
                <c:pt idx="0">
                  <c:v>12092</c:v>
                </c:pt>
                <c:pt idx="1">
                  <c:v>10832</c:v>
                </c:pt>
                <c:pt idx="2">
                  <c:v>1260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4D1-46B1-838E-8D8B06B07CA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15"/>
        <c:overlap val="-40"/>
        <c:axId val="615416416"/>
        <c:axId val="615417856"/>
      </c:barChart>
      <c:catAx>
        <c:axId val="61541641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Gender</a:t>
                </a:r>
              </a:p>
            </c:rich>
          </c:tx>
          <c:layout>
            <c:manualLayout>
              <c:xMode val="edge"/>
              <c:yMode val="edge"/>
              <c:x val="0.51261465408426998"/>
              <c:y val="0.808104039078448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15417856"/>
        <c:crosses val="autoZero"/>
        <c:auto val="1"/>
        <c:lblAlgn val="ctr"/>
        <c:lblOffset val="100"/>
        <c:noMultiLvlLbl val="0"/>
      </c:catAx>
      <c:valAx>
        <c:axId val="61541785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Users count by different categories </a:t>
                </a:r>
              </a:p>
            </c:rich>
          </c:tx>
          <c:layout>
            <c:manualLayout>
              <c:xMode val="edge"/>
              <c:yMode val="edge"/>
              <c:x val="1.0527002934482794E-2"/>
              <c:y val="0.1325854002895110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15416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bg1">
          <a:lumMod val="75000"/>
        </a:schemeClr>
      </a:solidFill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bg1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Revenue Contribution by Gender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bg1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'Demographic details Gender'!$L$1</c:f>
              <c:strCache>
                <c:ptCount val="1"/>
                <c:pt idx="0">
                  <c:v>Total revenue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'Demographic details Gender'!$B$2:$B$4</c:f>
              <c:strCache>
                <c:ptCount val="3"/>
                <c:pt idx="0">
                  <c:v>Unknown</c:v>
                </c:pt>
                <c:pt idx="1">
                  <c:v>Male</c:v>
                </c:pt>
                <c:pt idx="2">
                  <c:v>Female</c:v>
                </c:pt>
              </c:strCache>
            </c:strRef>
          </c:cat>
          <c:val>
            <c:numRef>
              <c:f>'Demographic details Gender'!$L$2:$L$4</c:f>
              <c:numCache>
                <c:formatCode>[$$-409]#,##0.00</c:formatCode>
                <c:ptCount val="3"/>
                <c:pt idx="0">
                  <c:v>1181.8599999999999</c:v>
                </c:pt>
                <c:pt idx="1">
                  <c:v>802.77</c:v>
                </c:pt>
                <c:pt idx="2">
                  <c:v>3085.18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BA-4962-9CA9-0B8236E67AE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2081389024"/>
        <c:axId val="2081394784"/>
      </c:barChart>
      <c:catAx>
        <c:axId val="208138902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Gender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1394784"/>
        <c:crosses val="autoZero"/>
        <c:auto val="1"/>
        <c:lblAlgn val="ctr"/>
        <c:lblOffset val="100"/>
        <c:noMultiLvlLbl val="0"/>
      </c:catAx>
      <c:valAx>
        <c:axId val="20813947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 $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13890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solidFill>
        <a:schemeClr val="bg1">
          <a:lumMod val="75000"/>
        </a:schemeClr>
      </a:solidFill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Revenue  </a:t>
            </a:r>
          </a:p>
          <a:p>
            <a:pPr>
              <a:defRPr/>
            </a:pPr>
            <a:r>
              <a:rPr lang="en-US"/>
              <a:t>(all users together)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'Traffic acquisition'!$L$1</c:f>
              <c:strCache>
                <c:ptCount val="1"/>
                <c:pt idx="0">
                  <c:v>Total 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'Traffic acquisition'!$B$2:$B$10</c:f>
              <c:strCache>
                <c:ptCount val="9"/>
                <c:pt idx="0">
                  <c:v>Direct</c:v>
                </c:pt>
                <c:pt idx="1">
                  <c:v>Organic Search</c:v>
                </c:pt>
                <c:pt idx="2">
                  <c:v>Referral</c:v>
                </c:pt>
                <c:pt idx="3">
                  <c:v>Unassigned</c:v>
                </c:pt>
                <c:pt idx="4">
                  <c:v>Paid Search</c:v>
                </c:pt>
                <c:pt idx="5">
                  <c:v>Organic Social</c:v>
                </c:pt>
                <c:pt idx="6">
                  <c:v>Organic Shopping</c:v>
                </c:pt>
                <c:pt idx="7">
                  <c:v>Organic Video</c:v>
                </c:pt>
                <c:pt idx="8">
                  <c:v>Email</c:v>
                </c:pt>
              </c:strCache>
            </c:strRef>
          </c:cat>
          <c:val>
            <c:numRef>
              <c:f>'Traffic acquisition'!$L$2:$L$10</c:f>
              <c:numCache>
                <c:formatCode>[$$-409]#,##0.00</c:formatCode>
                <c:ptCount val="9"/>
                <c:pt idx="0">
                  <c:v>1003.59</c:v>
                </c:pt>
                <c:pt idx="1">
                  <c:v>2811.96</c:v>
                </c:pt>
                <c:pt idx="2">
                  <c:v>396.25</c:v>
                </c:pt>
                <c:pt idx="3">
                  <c:v>858.01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508-496D-81A5-1FA5DA0C23C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788434400"/>
        <c:axId val="788451200"/>
      </c:barChart>
      <c:catAx>
        <c:axId val="7884344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Mode</a:t>
                </a:r>
                <a:r>
                  <a:rPr lang="en-IN" baseline="0"/>
                  <a:t> of Channel</a:t>
                </a:r>
                <a:endParaRPr lang="en-IN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8451200"/>
        <c:crosses val="autoZero"/>
        <c:auto val="1"/>
        <c:lblAlgn val="ctr"/>
        <c:lblOffset val="100"/>
        <c:noMultiLvlLbl val="0"/>
      </c:catAx>
      <c:valAx>
        <c:axId val="788451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Total</a:t>
                </a:r>
                <a:r>
                  <a:rPr lang="en-IN" baseline="0"/>
                  <a:t> Revenue</a:t>
                </a:r>
                <a:endParaRPr lang="en-IN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84344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pivotSource>
    <c:name>[Digital Marketing - GA DataSet.xlsx]TA1.1!PivotTable5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Which Channels Drive the Highest Engagement Rates?  </a:t>
            </a:r>
          </a:p>
          <a:p>
            <a:pPr>
              <a:defRPr/>
            </a:pPr>
            <a:r>
              <a:rPr lang="en-IN"/>
              <a:t>- Total Users Traffic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'TA1.1'!$B$43:$B$44</c:f>
              <c:strCache>
                <c:ptCount val="1"/>
                <c:pt idx="0">
                  <c:v>0s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tint val="46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tint val="46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tint val="46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'TA1.1'!$A$45:$A$54</c:f>
              <c:strCache>
                <c:ptCount val="9"/>
                <c:pt idx="0">
                  <c:v>Direct</c:v>
                </c:pt>
                <c:pt idx="1">
                  <c:v>Email</c:v>
                </c:pt>
                <c:pt idx="2">
                  <c:v>Organic Search</c:v>
                </c:pt>
                <c:pt idx="3">
                  <c:v>Organic Shopping</c:v>
                </c:pt>
                <c:pt idx="4">
                  <c:v>Organic Social</c:v>
                </c:pt>
                <c:pt idx="5">
                  <c:v>Organic Video</c:v>
                </c:pt>
                <c:pt idx="6">
                  <c:v>Paid Search</c:v>
                </c:pt>
                <c:pt idx="7">
                  <c:v>Referral</c:v>
                </c:pt>
                <c:pt idx="8">
                  <c:v>Unassigned</c:v>
                </c:pt>
              </c:strCache>
            </c:strRef>
          </c:cat>
          <c:val>
            <c:numRef>
              <c:f>'TA1.1'!$B$45:$B$54</c:f>
              <c:numCache>
                <c:formatCode>0.00%</c:formatCode>
                <c:ptCount val="9"/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F62-4CC8-A26E-E16125830828}"/>
            </c:ext>
          </c:extLst>
        </c:ser>
        <c:ser>
          <c:idx val="1"/>
          <c:order val="1"/>
          <c:tx>
            <c:strRef>
              <c:f>'TA1.1'!$C$43:$C$44</c:f>
              <c:strCache>
                <c:ptCount val="1"/>
                <c:pt idx="0">
                  <c:v>12s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tint val="62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tint val="62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tint val="62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'TA1.1'!$A$45:$A$54</c:f>
              <c:strCache>
                <c:ptCount val="9"/>
                <c:pt idx="0">
                  <c:v>Direct</c:v>
                </c:pt>
                <c:pt idx="1">
                  <c:v>Email</c:v>
                </c:pt>
                <c:pt idx="2">
                  <c:v>Organic Search</c:v>
                </c:pt>
                <c:pt idx="3">
                  <c:v>Organic Shopping</c:v>
                </c:pt>
                <c:pt idx="4">
                  <c:v>Organic Social</c:v>
                </c:pt>
                <c:pt idx="5">
                  <c:v>Organic Video</c:v>
                </c:pt>
                <c:pt idx="6">
                  <c:v>Paid Search</c:v>
                </c:pt>
                <c:pt idx="7">
                  <c:v>Referral</c:v>
                </c:pt>
                <c:pt idx="8">
                  <c:v>Unassigned</c:v>
                </c:pt>
              </c:strCache>
            </c:strRef>
          </c:cat>
          <c:val>
            <c:numRef>
              <c:f>'TA1.1'!$C$45:$C$54</c:f>
              <c:numCache>
                <c:formatCode>0.00%</c:formatCode>
                <c:ptCount val="9"/>
                <c:pt idx="2">
                  <c:v>0.64570000000000005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BF62-4CC8-A26E-E16125830828}"/>
            </c:ext>
          </c:extLst>
        </c:ser>
        <c:ser>
          <c:idx val="2"/>
          <c:order val="2"/>
          <c:tx>
            <c:strRef>
              <c:f>'TA1.1'!$D$43:$D$44</c:f>
              <c:strCache>
                <c:ptCount val="1"/>
                <c:pt idx="0">
                  <c:v>13s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tint val="77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tint val="77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tint val="77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'TA1.1'!$A$45:$A$54</c:f>
              <c:strCache>
                <c:ptCount val="9"/>
                <c:pt idx="0">
                  <c:v>Direct</c:v>
                </c:pt>
                <c:pt idx="1">
                  <c:v>Email</c:v>
                </c:pt>
                <c:pt idx="2">
                  <c:v>Organic Search</c:v>
                </c:pt>
                <c:pt idx="3">
                  <c:v>Organic Shopping</c:v>
                </c:pt>
                <c:pt idx="4">
                  <c:v>Organic Social</c:v>
                </c:pt>
                <c:pt idx="5">
                  <c:v>Organic Video</c:v>
                </c:pt>
                <c:pt idx="6">
                  <c:v>Paid Search</c:v>
                </c:pt>
                <c:pt idx="7">
                  <c:v>Referral</c:v>
                </c:pt>
                <c:pt idx="8">
                  <c:v>Unassigned</c:v>
                </c:pt>
              </c:strCache>
            </c:strRef>
          </c:cat>
          <c:val>
            <c:numRef>
              <c:f>'TA1.1'!$D$45:$D$54</c:f>
              <c:numCache>
                <c:formatCode>0.00%</c:formatCode>
                <c:ptCount val="9"/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BF62-4CC8-A26E-E16125830828}"/>
            </c:ext>
          </c:extLst>
        </c:ser>
        <c:ser>
          <c:idx val="3"/>
          <c:order val="3"/>
          <c:tx>
            <c:strRef>
              <c:f>'TA1.1'!$E$43:$E$44</c:f>
              <c:strCache>
                <c:ptCount val="1"/>
                <c:pt idx="0">
                  <c:v>1s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tint val="93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tint val="93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tint val="93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'TA1.1'!$A$45:$A$54</c:f>
              <c:strCache>
                <c:ptCount val="9"/>
                <c:pt idx="0">
                  <c:v>Direct</c:v>
                </c:pt>
                <c:pt idx="1">
                  <c:v>Email</c:v>
                </c:pt>
                <c:pt idx="2">
                  <c:v>Organic Search</c:v>
                </c:pt>
                <c:pt idx="3">
                  <c:v>Organic Shopping</c:v>
                </c:pt>
                <c:pt idx="4">
                  <c:v>Organic Social</c:v>
                </c:pt>
                <c:pt idx="5">
                  <c:v>Organic Video</c:v>
                </c:pt>
                <c:pt idx="6">
                  <c:v>Paid Search</c:v>
                </c:pt>
                <c:pt idx="7">
                  <c:v>Referral</c:v>
                </c:pt>
                <c:pt idx="8">
                  <c:v>Unassigned</c:v>
                </c:pt>
              </c:strCache>
            </c:strRef>
          </c:cat>
          <c:val>
            <c:numRef>
              <c:f>'TA1.1'!$E$45:$E$54</c:f>
              <c:numCache>
                <c:formatCode>0.00%</c:formatCode>
                <c:ptCount val="9"/>
                <c:pt idx="6">
                  <c:v>0.26390000000000002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BF62-4CC8-A26E-E16125830828}"/>
            </c:ext>
          </c:extLst>
        </c:ser>
        <c:ser>
          <c:idx val="4"/>
          <c:order val="4"/>
          <c:tx>
            <c:strRef>
              <c:f>'TA1.1'!$F$43:$F$44</c:f>
              <c:strCache>
                <c:ptCount val="1"/>
                <c:pt idx="0">
                  <c:v>23s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92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hade val="92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shade val="92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'TA1.1'!$A$45:$A$54</c:f>
              <c:strCache>
                <c:ptCount val="9"/>
                <c:pt idx="0">
                  <c:v>Direct</c:v>
                </c:pt>
                <c:pt idx="1">
                  <c:v>Email</c:v>
                </c:pt>
                <c:pt idx="2">
                  <c:v>Organic Search</c:v>
                </c:pt>
                <c:pt idx="3">
                  <c:v>Organic Shopping</c:v>
                </c:pt>
                <c:pt idx="4">
                  <c:v>Organic Social</c:v>
                </c:pt>
                <c:pt idx="5">
                  <c:v>Organic Video</c:v>
                </c:pt>
                <c:pt idx="6">
                  <c:v>Paid Search</c:v>
                </c:pt>
                <c:pt idx="7">
                  <c:v>Referral</c:v>
                </c:pt>
                <c:pt idx="8">
                  <c:v>Unassigned</c:v>
                </c:pt>
              </c:strCache>
            </c:strRef>
          </c:cat>
          <c:val>
            <c:numRef>
              <c:f>'TA1.1'!$F$45:$F$54</c:f>
              <c:numCache>
                <c:formatCode>0.00%</c:formatCode>
                <c:ptCount val="9"/>
                <c:pt idx="3">
                  <c:v>0.96360000000000001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BF62-4CC8-A26E-E16125830828}"/>
            </c:ext>
          </c:extLst>
        </c:ser>
        <c:ser>
          <c:idx val="5"/>
          <c:order val="5"/>
          <c:tx>
            <c:strRef>
              <c:f>'TA1.1'!$G$43:$G$44</c:f>
              <c:strCache>
                <c:ptCount val="1"/>
                <c:pt idx="0">
                  <c:v>33s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76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hade val="76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shade val="76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'TA1.1'!$A$45:$A$54</c:f>
              <c:strCache>
                <c:ptCount val="9"/>
                <c:pt idx="0">
                  <c:v>Direct</c:v>
                </c:pt>
                <c:pt idx="1">
                  <c:v>Email</c:v>
                </c:pt>
                <c:pt idx="2">
                  <c:v>Organic Search</c:v>
                </c:pt>
                <c:pt idx="3">
                  <c:v>Organic Shopping</c:v>
                </c:pt>
                <c:pt idx="4">
                  <c:v>Organic Social</c:v>
                </c:pt>
                <c:pt idx="5">
                  <c:v>Organic Video</c:v>
                </c:pt>
                <c:pt idx="6">
                  <c:v>Paid Search</c:v>
                </c:pt>
                <c:pt idx="7">
                  <c:v>Referral</c:v>
                </c:pt>
                <c:pt idx="8">
                  <c:v>Unassigned</c:v>
                </c:pt>
              </c:strCache>
            </c:strRef>
          </c:cat>
          <c:val>
            <c:numRef>
              <c:f>'TA1.1'!$G$45:$G$54</c:f>
              <c:numCache>
                <c:formatCode>0.00%</c:formatCode>
                <c:ptCount val="9"/>
                <c:pt idx="7">
                  <c:v>0.72829999999999995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BF62-4CC8-A26E-E16125830828}"/>
            </c:ext>
          </c:extLst>
        </c:ser>
        <c:ser>
          <c:idx val="6"/>
          <c:order val="6"/>
          <c:tx>
            <c:strRef>
              <c:f>'TA1.1'!$H$43:$H$44</c:f>
              <c:strCache>
                <c:ptCount val="1"/>
                <c:pt idx="0">
                  <c:v>6s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61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hade val="61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shade val="61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'TA1.1'!$A$45:$A$54</c:f>
              <c:strCache>
                <c:ptCount val="9"/>
                <c:pt idx="0">
                  <c:v>Direct</c:v>
                </c:pt>
                <c:pt idx="1">
                  <c:v>Email</c:v>
                </c:pt>
                <c:pt idx="2">
                  <c:v>Organic Search</c:v>
                </c:pt>
                <c:pt idx="3">
                  <c:v>Organic Shopping</c:v>
                </c:pt>
                <c:pt idx="4">
                  <c:v>Organic Social</c:v>
                </c:pt>
                <c:pt idx="5">
                  <c:v>Organic Video</c:v>
                </c:pt>
                <c:pt idx="6">
                  <c:v>Paid Search</c:v>
                </c:pt>
                <c:pt idx="7">
                  <c:v>Referral</c:v>
                </c:pt>
                <c:pt idx="8">
                  <c:v>Unassigned</c:v>
                </c:pt>
              </c:strCache>
            </c:strRef>
          </c:cat>
          <c:val>
            <c:numRef>
              <c:f>'TA1.1'!$H$45:$H$54</c:f>
              <c:numCache>
                <c:formatCode>0.00%</c:formatCode>
                <c:ptCount val="9"/>
                <c:pt idx="0">
                  <c:v>0.38059999999999999</c:v>
                </c:pt>
                <c:pt idx="5">
                  <c:v>7.1400000000000005E-2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6-BF62-4CC8-A26E-E16125830828}"/>
            </c:ext>
          </c:extLst>
        </c:ser>
        <c:ser>
          <c:idx val="7"/>
          <c:order val="7"/>
          <c:tx>
            <c:strRef>
              <c:f>'TA1.1'!$I$43:$I$44</c:f>
              <c:strCache>
                <c:ptCount val="1"/>
                <c:pt idx="0">
                  <c:v>9s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45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hade val="45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shade val="45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'TA1.1'!$A$45:$A$54</c:f>
              <c:strCache>
                <c:ptCount val="9"/>
                <c:pt idx="0">
                  <c:v>Direct</c:v>
                </c:pt>
                <c:pt idx="1">
                  <c:v>Email</c:v>
                </c:pt>
                <c:pt idx="2">
                  <c:v>Organic Search</c:v>
                </c:pt>
                <c:pt idx="3">
                  <c:v>Organic Shopping</c:v>
                </c:pt>
                <c:pt idx="4">
                  <c:v>Organic Social</c:v>
                </c:pt>
                <c:pt idx="5">
                  <c:v>Organic Video</c:v>
                </c:pt>
                <c:pt idx="6">
                  <c:v>Paid Search</c:v>
                </c:pt>
                <c:pt idx="7">
                  <c:v>Referral</c:v>
                </c:pt>
                <c:pt idx="8">
                  <c:v>Unassigned</c:v>
                </c:pt>
              </c:strCache>
            </c:strRef>
          </c:cat>
          <c:val>
            <c:numRef>
              <c:f>'TA1.1'!$I$45:$I$54</c:f>
              <c:numCache>
                <c:formatCode>0.00%</c:formatCode>
                <c:ptCount val="9"/>
                <c:pt idx="4">
                  <c:v>0.61680000000000001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BF62-4CC8-A26E-E1612583082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788472800"/>
        <c:axId val="788464640"/>
      </c:barChart>
      <c:catAx>
        <c:axId val="7884728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Channel </a:t>
                </a:r>
              </a:p>
            </c:rich>
          </c:tx>
          <c:layout>
            <c:manualLayout>
              <c:xMode val="edge"/>
              <c:yMode val="edge"/>
              <c:x val="0.47690288713910761"/>
              <c:y val="0.8704346278749053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8464640"/>
        <c:crosses val="autoZero"/>
        <c:auto val="1"/>
        <c:lblAlgn val="ctr"/>
        <c:lblOffset val="100"/>
        <c:noMultiLvlLbl val="0"/>
      </c:catAx>
      <c:valAx>
        <c:axId val="788464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Engagement Rates</a:t>
                </a:r>
              </a:p>
            </c:rich>
          </c:tx>
          <c:layout>
            <c:manualLayout>
              <c:xMode val="edge"/>
              <c:yMode val="edge"/>
              <c:x val="9.6339113680154135E-3"/>
              <c:y val="0.4125139018639619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8472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Do More Interactions Lead to Better Engagement?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>
              <a:outerShdw dist="25400" dir="2700000" algn="tl" rotWithShape="0">
                <a:schemeClr val="accent6"/>
              </a:outerShdw>
            </a:effectLst>
          </c:spPr>
          <c:marker>
            <c:symbol val="circle"/>
            <c:size val="6"/>
            <c:spPr>
              <a:solidFill>
                <a:schemeClr val="accent6"/>
              </a:solidFill>
              <a:ln w="22225">
                <a:solidFill>
                  <a:schemeClr val="lt1"/>
                </a:solidFill>
                <a:round/>
              </a:ln>
              <a:effectLst/>
            </c:spPr>
          </c:marker>
          <c:xVal>
            <c:numRef>
              <c:f>'TA1.2'!$A$14:$A$22</c:f>
              <c:numCache>
                <c:formatCode>0.00</c:formatCode>
                <c:ptCount val="9"/>
                <c:pt idx="0">
                  <c:v>3.62</c:v>
                </c:pt>
                <c:pt idx="1">
                  <c:v>4.17</c:v>
                </c:pt>
                <c:pt idx="2">
                  <c:v>4.6399999999999997</c:v>
                </c:pt>
                <c:pt idx="3">
                  <c:v>4.74</c:v>
                </c:pt>
                <c:pt idx="4">
                  <c:v>5.77</c:v>
                </c:pt>
                <c:pt idx="5">
                  <c:v>5.86</c:v>
                </c:pt>
                <c:pt idx="6">
                  <c:v>6.93</c:v>
                </c:pt>
                <c:pt idx="7">
                  <c:v>10.39</c:v>
                </c:pt>
                <c:pt idx="8">
                  <c:v>68.94</c:v>
                </c:pt>
              </c:numCache>
            </c:numRef>
          </c:xVal>
          <c:yVal>
            <c:numRef>
              <c:f>'TA1.2'!$B$14:$B$22</c:f>
              <c:numCache>
                <c:formatCode>0.00%</c:formatCode>
                <c:ptCount val="9"/>
                <c:pt idx="0">
                  <c:v>0.26390000000000002</c:v>
                </c:pt>
                <c:pt idx="1">
                  <c:v>0</c:v>
                </c:pt>
                <c:pt idx="2">
                  <c:v>7.1400000000000005E-2</c:v>
                </c:pt>
                <c:pt idx="3">
                  <c:v>0.38059999999999999</c:v>
                </c:pt>
                <c:pt idx="4">
                  <c:v>0.64570000000000005</c:v>
                </c:pt>
                <c:pt idx="5">
                  <c:v>0.61680000000000001</c:v>
                </c:pt>
                <c:pt idx="6">
                  <c:v>0.96360000000000001</c:v>
                </c:pt>
                <c:pt idx="7">
                  <c:v>0.72829999999999995</c:v>
                </c:pt>
                <c:pt idx="8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2E8-479C-9A8B-1DB079DE75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94543792"/>
        <c:axId val="894552432"/>
      </c:scatterChart>
      <c:valAx>
        <c:axId val="8945437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alpha val="2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Events Per Session</a:t>
                </a:r>
              </a:p>
            </c:rich>
          </c:tx>
          <c:layout>
            <c:manualLayout>
              <c:xMode val="edge"/>
              <c:yMode val="edge"/>
              <c:x val="0.42027532417717067"/>
              <c:y val="0.9281432065410155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4552432"/>
        <c:crosses val="autoZero"/>
        <c:crossBetween val="midCat"/>
      </c:valAx>
      <c:valAx>
        <c:axId val="894552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alpha val="2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Engagement Rate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45437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6"/>
    </a:solidFill>
    <a:ln w="9525" cap="flat" cmpd="sng" algn="ctr">
      <a:solidFill>
        <a:schemeClr val="accent6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Revenue  </a:t>
            </a:r>
          </a:p>
          <a:p>
            <a:pPr>
              <a:defRPr/>
            </a:pPr>
            <a:r>
              <a:rPr lang="en-US"/>
              <a:t>(all users together)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'Traffic acquisition'!$L$1</c:f>
              <c:strCache>
                <c:ptCount val="1"/>
                <c:pt idx="0">
                  <c:v>Total Revenue</c:v>
                </c:pt>
              </c:strCache>
            </c:strRef>
          </c:tx>
          <c:spPr>
            <a:gradFill flip="none" rotWithShape="1">
              <a:gsLst>
                <a:gs pos="0">
                  <a:schemeClr val="accent6"/>
                </a:gs>
                <a:gs pos="75000">
                  <a:schemeClr val="accent6">
                    <a:lumMod val="60000"/>
                    <a:lumOff val="40000"/>
                  </a:schemeClr>
                </a:gs>
                <a:gs pos="51000">
                  <a:schemeClr val="accent6">
                    <a:alpha val="75000"/>
                  </a:schemeClr>
                </a:gs>
                <a:gs pos="100000">
                  <a:schemeClr val="accent6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'Traffic acquisition'!$B$2:$B$10</c:f>
              <c:strCache>
                <c:ptCount val="9"/>
                <c:pt idx="0">
                  <c:v>Direct</c:v>
                </c:pt>
                <c:pt idx="1">
                  <c:v>Organic Search</c:v>
                </c:pt>
                <c:pt idx="2">
                  <c:v>Referral</c:v>
                </c:pt>
                <c:pt idx="3">
                  <c:v>Unassigned</c:v>
                </c:pt>
                <c:pt idx="4">
                  <c:v>Paid Search</c:v>
                </c:pt>
                <c:pt idx="5">
                  <c:v>Organic Social</c:v>
                </c:pt>
                <c:pt idx="6">
                  <c:v>Organic Shopping</c:v>
                </c:pt>
                <c:pt idx="7">
                  <c:v>Organic Video</c:v>
                </c:pt>
                <c:pt idx="8">
                  <c:v>Email</c:v>
                </c:pt>
              </c:strCache>
            </c:strRef>
          </c:cat>
          <c:val>
            <c:numRef>
              <c:f>'Traffic acquisition'!$L$2:$L$10</c:f>
              <c:numCache>
                <c:formatCode>[$$-409]#,##0.00</c:formatCode>
                <c:ptCount val="9"/>
                <c:pt idx="0">
                  <c:v>1003.59</c:v>
                </c:pt>
                <c:pt idx="1">
                  <c:v>2811.96</c:v>
                </c:pt>
                <c:pt idx="2">
                  <c:v>396.25</c:v>
                </c:pt>
                <c:pt idx="3">
                  <c:v>858.01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89-42F3-A484-62E6B3B94D3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55"/>
        <c:overlap val="-70"/>
        <c:axId val="788434400"/>
        <c:axId val="788451200"/>
      </c:barChart>
      <c:catAx>
        <c:axId val="7884344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Mode of Channel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8451200"/>
        <c:crosses val="autoZero"/>
        <c:auto val="1"/>
        <c:lblAlgn val="ctr"/>
        <c:lblOffset val="100"/>
        <c:noMultiLvlLbl val="0"/>
      </c:catAx>
      <c:valAx>
        <c:axId val="78845120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tx1">
                      <a:lumMod val="5000"/>
                      <a:lumOff val="95000"/>
                    </a:schemeClr>
                  </a:gs>
                  <a:gs pos="0">
                    <a:schemeClr val="tx1">
                      <a:lumMod val="25000"/>
                      <a:lumOff val="7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Total 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[$$-409]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84344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none" spc="5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IN"/>
              <a:t>Do More Interactions Lead to Better Engagement?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none" spc="5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lt1"/>
              </a:solidFill>
              <a:ln w="38100">
                <a:solidFill>
                  <a:schemeClr val="accent1">
                    <a:alpha val="60000"/>
                  </a:schemeClr>
                </a:solidFill>
              </a:ln>
              <a:effectLst/>
            </c:spPr>
          </c:marker>
          <c:xVal>
            <c:numRef>
              <c:f>'TA1.2'!$A$14:$A$22</c:f>
              <c:numCache>
                <c:formatCode>0.00</c:formatCode>
                <c:ptCount val="9"/>
                <c:pt idx="0">
                  <c:v>3.62</c:v>
                </c:pt>
                <c:pt idx="1">
                  <c:v>4.17</c:v>
                </c:pt>
                <c:pt idx="2">
                  <c:v>4.6399999999999997</c:v>
                </c:pt>
                <c:pt idx="3">
                  <c:v>4.74</c:v>
                </c:pt>
                <c:pt idx="4">
                  <c:v>5.77</c:v>
                </c:pt>
                <c:pt idx="5">
                  <c:v>5.86</c:v>
                </c:pt>
                <c:pt idx="6">
                  <c:v>6.93</c:v>
                </c:pt>
                <c:pt idx="7">
                  <c:v>10.39</c:v>
                </c:pt>
                <c:pt idx="8">
                  <c:v>68.94</c:v>
                </c:pt>
              </c:numCache>
            </c:numRef>
          </c:xVal>
          <c:yVal>
            <c:numRef>
              <c:f>'TA1.2'!$B$14:$B$22</c:f>
              <c:numCache>
                <c:formatCode>0.00%</c:formatCode>
                <c:ptCount val="9"/>
                <c:pt idx="0">
                  <c:v>0.26390000000000002</c:v>
                </c:pt>
                <c:pt idx="1">
                  <c:v>0</c:v>
                </c:pt>
                <c:pt idx="2">
                  <c:v>7.1400000000000005E-2</c:v>
                </c:pt>
                <c:pt idx="3">
                  <c:v>0.38059999999999999</c:v>
                </c:pt>
                <c:pt idx="4">
                  <c:v>0.64570000000000005</c:v>
                </c:pt>
                <c:pt idx="5">
                  <c:v>0.61680000000000001</c:v>
                </c:pt>
                <c:pt idx="6">
                  <c:v>0.96360000000000001</c:v>
                </c:pt>
                <c:pt idx="7">
                  <c:v>0.72829999999999995</c:v>
                </c:pt>
                <c:pt idx="8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185-40E7-84A7-127A1F7B95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94543792"/>
        <c:axId val="894552432"/>
      </c:scatterChart>
      <c:valAx>
        <c:axId val="8945437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Events Per Session</a:t>
                </a:r>
              </a:p>
            </c:rich>
          </c:tx>
          <c:layout>
            <c:manualLayout>
              <c:xMode val="edge"/>
              <c:yMode val="edge"/>
              <c:x val="0.42027532417717067"/>
              <c:y val="0.9281432065410155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solidFill>
              <a:schemeClr val="tx1">
                <a:lumMod val="15000"/>
                <a:lumOff val="85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4552432"/>
        <c:crosses val="autoZero"/>
        <c:crossBetween val="midCat"/>
      </c:valAx>
      <c:valAx>
        <c:axId val="894552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Engagement Rate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solidFill>
              <a:schemeClr val="tx1">
                <a:lumMod val="25000"/>
                <a:lumOff val="75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45437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Top 10 Landing Pages by Sessions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'Landing page analysis'!$B$27</c:f>
              <c:strCache>
                <c:ptCount val="1"/>
                <c:pt idx="0">
                  <c:v>Sessions</c:v>
                </c:pt>
              </c:strCache>
            </c:strRef>
          </c:tx>
          <c:spPr>
            <a:noFill/>
            <a:ln w="9525" cap="flat" cmpd="sng" algn="ctr">
              <a:solidFill>
                <a:schemeClr val="accent5"/>
              </a:solidFill>
              <a:miter lim="800000"/>
            </a:ln>
            <a:effectLst>
              <a:glow rad="63500">
                <a:schemeClr val="accent5">
                  <a:satMod val="175000"/>
                  <a:alpha val="25000"/>
                </a:schemeClr>
              </a:glo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'Landing page analysis'!$A$28:$A$37</c:f>
              <c:strCache>
                <c:ptCount val="10"/>
                <c:pt idx="0">
                  <c:v>/</c:v>
                </c:pt>
                <c:pt idx="1">
                  <c:v>(not set)</c:v>
                </c:pt>
                <c:pt idx="2">
                  <c:v>/product/chrome-dino-googler-accessory-pack-ggoegfda213799</c:v>
                </c:pt>
                <c:pt idx="3">
                  <c:v>/canada</c:v>
                </c:pt>
                <c:pt idx="4">
                  <c:v>/product/google-ripl-forest-green-bottle-ggoegdhh220199</c:v>
                </c:pt>
                <c:pt idx="5">
                  <c:v>/shop/apparel</c:v>
                </c:pt>
                <c:pt idx="6">
                  <c:v>/shop/lifestyle/eco-friendly</c:v>
                </c:pt>
                <c:pt idx="7">
                  <c:v>/shop/apparel/mens</c:v>
                </c:pt>
                <c:pt idx="8">
                  <c:v>/shop/lifestyle/bags</c:v>
                </c:pt>
                <c:pt idx="9">
                  <c:v>/shop/shop-by-brand/youtube</c:v>
                </c:pt>
              </c:strCache>
            </c:strRef>
          </c:cat>
          <c:val>
            <c:numRef>
              <c:f>'Landing page analysis'!$B$28:$B$37</c:f>
              <c:numCache>
                <c:formatCode>0</c:formatCode>
                <c:ptCount val="10"/>
                <c:pt idx="0">
                  <c:v>67099</c:v>
                </c:pt>
                <c:pt idx="1">
                  <c:v>26253</c:v>
                </c:pt>
                <c:pt idx="2">
                  <c:v>1925</c:v>
                </c:pt>
                <c:pt idx="3">
                  <c:v>1582</c:v>
                </c:pt>
                <c:pt idx="4">
                  <c:v>1064</c:v>
                </c:pt>
                <c:pt idx="5">
                  <c:v>769</c:v>
                </c:pt>
                <c:pt idx="6">
                  <c:v>735</c:v>
                </c:pt>
                <c:pt idx="7">
                  <c:v>578</c:v>
                </c:pt>
                <c:pt idx="8">
                  <c:v>545</c:v>
                </c:pt>
                <c:pt idx="9">
                  <c:v>504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B2E-4932-8E53-8EAB52AE54A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overlap val="-50"/>
        <c:axId val="2063994496"/>
        <c:axId val="2063995456"/>
      </c:barChart>
      <c:catAx>
        <c:axId val="206399449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0">
                    <a:schemeClr val="dk1">
                      <a:lumMod val="65000"/>
                      <a:lumOff val="35000"/>
                    </a:schemeClr>
                  </a:gs>
                  <a:gs pos="100000">
                    <a:schemeClr val="dk1">
                      <a:lumMod val="75000"/>
                      <a:lumOff val="25000"/>
                    </a:schemeClr>
                  </a:gs>
                </a:gsLst>
                <a:lin ang="108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Landing Pge URLs</a:t>
                </a:r>
              </a:p>
            </c:rich>
          </c:tx>
          <c:layout>
            <c:manualLayout>
              <c:xMode val="edge"/>
              <c:yMode val="edge"/>
              <c:x val="1.9444444444444445E-2"/>
              <c:y val="0.2353933362496354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3995456"/>
        <c:crosses val="autoZero"/>
        <c:auto val="1"/>
        <c:lblAlgn val="ctr"/>
        <c:lblOffset val="100"/>
        <c:noMultiLvlLbl val="0"/>
      </c:catAx>
      <c:valAx>
        <c:axId val="206399545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0">
                    <a:schemeClr val="dk1">
                      <a:lumMod val="65000"/>
                      <a:lumOff val="35000"/>
                    </a:schemeClr>
                  </a:gs>
                  <a:gs pos="100000">
                    <a:schemeClr val="dk1">
                      <a:lumMod val="75000"/>
                      <a:lumOff val="25000"/>
                    </a:schemeClr>
                  </a:gs>
                </a:gsLst>
                <a:lin ang="108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Session Counts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IN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3994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Top 20 Countries based on Users Traffic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FFFFFF">
                  <a:lumMod val="95000"/>
                </a:srgbClr>
              </a:solidFill>
              <a:latin typeface="Arial"/>
              <a:cs typeface="Arial"/>
            </a:rPr>
            <a:t>Top 20 Countries based on Users Traffic</a:t>
          </a:r>
        </a:p>
      </cx:txPr>
    </cx:title>
    <cx:plotArea>
      <cx:plotAreaRegion>
        <cx:series layoutId="regionMap" uniqueId="{8F347F6B-8542-4728-B695-098B98578472}" formatIdx="0">
          <cx:dataId val="0"/>
          <cx:layoutPr>
            <cx:geography cultureLanguage="en-US" cultureRegion="IN" attribution="Powered by Bing">
              <cx:geoCache provider="{E9337A44-BEBE-4D9F-B70C-5C5E7DAFC167}">
                <cx:binary>5Hxbb9zG1uVfMfw0AwwV1pXkwckBQna3JMuyLct2ku+FkG2FLN4vRbLIXz+r1C1HohXJwfHAAUYB
0hbZZBX3de21N/XvT+Zfn4rrq+6ZKYuq/9cn8/PzVOvmXz/91H9Kr8ur/qhUn7q6r//QR5/q8qf6
jz/Up+ufPndXk6qSn6hL+E+f0qtOX5vn//k37pZc1y/rT1da1dXFcN3Nb6/7odD9I+cePPXsUz1U
2l6e4E4/P39fKX39+dmlvtLX/fNn15VWen43N9c/P7/3zefPflrf76u1nxXYnh4+41oWHAmXCY8z
z735Yc+fFXWVHE47QXDkEp9JFvDg5offrv3qqsT137ytm01dff7cXff9s8PnV5ffe5Kvzqq+jvZC
iWq79/eXNw/7032h/+ffqwN4/NWRO3pZy+qpU2u1RFfV1eerW5n89/qQ9Eh4LPClK/b6oCt9yCPp
+sT1Bf1yfm8Le308vZ+HFXF73UoDt4fXoo9++fGiP60+q+8oeUqPmKDCpf6fkr3jCV5wBC+QHpxl
L3jvVul7wT+5m4flfrhsJfbD0bXUT1/9eKlHqaq+o9SZPBIiYB65jS/BPXsnLjvyBGM8QFy6Z+dP
beNhcR92vxL34eha3NE/QNzvrtR0Vd0++38fXyji9x2rJpTc3ntvxk+v97Bgb69bSfb28Fq07379
8Zb84qr5npKFJUvBiRAe3WfKlSUz7yjwpJBU3Jf4k9t4WOCHy1byPhxdi/vFmx8v7vfJVfU9MyU5
QlxgQjC5j8cuLPmOZTN6RImUIhCHeL0KIE9v52G53163Evzt4bXk3x//eMkjm9TVdf89k6XjHgW+
C6BC/IP03VVgIfyIEMJcQdneHe5b/Tft6WEN3Ll0pYQ7Z9Z6ON38eD1c1oNOn53V3fX3TaCc+ZT6
kuw1cR/AE+od+Yz6nsv9+xr4xt08rIN7F6+0cO/cWg9nb3+8Hs6vjfpU30rjO+RUdhQgEgHFILTf
CUEOcYHm3UDa/26X26fZp7fwsNxvr1uJ/PbwWtrnv/14af8y9Lq7Kr5r9KHiyKM+TJqRh3MtP+KB
SzwAxxunWIGcb9rSwwq4c+lKB3fOrNXwy/sfr4awu1pUcWuF/73Rw7iPkH/x465KVMGO9hWUd8jM
OH8Xuj+9k4dFf3vdSu63h9dCD/8BkeZ/VbV+1l/r/30rgb+S+/87guISLNVVg5zz1BbusyiPcUYE
hbJHXKSUe+HO1mq+reMk2UOuldd9004eVv2dS1fav3NmbQCX/wDo9UuXWNP/nhWzw/hREEgegAXa
Bz8wEXezjsR5ifAoyMH/Vsj3m/b0sB7uXLrSw50zaz388g9wxPd5d6Wq7+gDPDjiPlgLz/ceUgIj
R9QDbwpP2J9ega9v2M/DGvhy4Ur+X46vpf/+lx+fe6K6qMuP3xMB8CMrVyItLXTX9j16FLi+Txg/
1CUr3PUtO3lY8H9euZL8nyfWoo9e/3jRv7nuhu8X+R155EsEn8Df4yp3lQIcTxy5XICcRuF984MU
cTf3P7Wdh2W/v2ol9/3BtczfbP8BMk9VoZoG8aa/ffq/yvt/I+nKowCEhyvvoy0QeEcskJTRlaW/
+bZN/IXA7168lvvdc1+J/+THi/8E7StU2VXy/YSP3gCnhPhUsn2RDWhzJ+wQS3ZIiZAkxO2i+zrv
y16eXdo0uHeFh4zhYT2sLl9pYnV2rYuTs3+QLp56/r/Xtfz/WB9/XSl8geybK321vekP3+lmPn72
xvzQuV5d+ojBHk6dfv75ObWU9peus73F4eShpdCpSn2++vwM/O+zd/XHq+QL9/Ll6uurXv/83JEu
6vY9tPUC4hKBoDZd708RkCwu9zzCKYpOZKDnz6q60+nPzwlCIOcAAxJOGASUgHnvLdeGU67NRy53
wUSiLKGMf2nSv6mLOamrL3I5/P6sGso3tap0//NzLNHsv2U3ij4V9SQ6gLgRmuEisMmv+XT1FhUW
vkz+j+t5iWkTEUTpNA3H49iz7WSM3tyRzgOr+MAwd5eRLmPEQweY2niPgIOIf3eZblLEkSaPIyfO
4neKDanZFv0outCfuvT3POWOE87KaeXGnTNDtsuocjck2pjXs6jUvFtiodxQNu7Yb+VSy343qyFL
Qya1ivrUpeZlw/jwuhzbudguvm8+8jLWLyaHOflxYkr9Yel56u1oBYZ3M7Z0bqK+IP3vi2i6N93M
k+Ssl0vshbGY2UWhBtqGQzF0OgKAmLtQEKcso95NMnEaF9ofTjOvHd9krC+KsBsb82r020BugzYP
nGMj57aL2phXL8sqydswq6qhCOslTmUYcDxe5E7B8sfkTW0S0SypX+dOqj4oTGdkEe3l8KGlBZ+i
jleqC7lTzS+HwsvY6dx3/JRm+fJinpS3hLKk47JtFtFOYdkWYx76Cs32qM7T0UQir2cejXiacCS8
elcu/uJsasHlq5QNcR+2k0gvGu5MeZgvRbxjVdUmYWx47EdcF/4SqjYvx4g7OX3ljDn9mCc+y6NS
Gv/z42ayMkYJX0C7mkhPBoS6gsEH71pJXhpNvblzIrb0wUlvFhoGLB12j69C3LUx2mWk7wvp+QAb
FMXm3WXmKvZ1MPRONPfVdJor720/ErqpNe/PfNb0kYrj+Ixk9RDBbbOXJs7UE3uA09/3B2yBBVQI
FFQBw//vbyHJmtgEZeNEnkj788J07ET1ioYLT5vtoCR9wgGt5O64+Y1kEWSwKlwRQWW1nubM5NzN
nKgpTRPxRegNBnzyqKo8succ9rDuAV+37df1Wh53sQ4mDyBjitB1V7xtk8aq97M4mnWlnOOWqv43
Zx4lDefU0TpkrBLLxqkzkYdS9G/qxHWvp7pU+Y4VGXtpljz1I1PV4+t2xL6P4yXQQcjZqCI9aaGj
mCWt2jRwHz+aZeZvzbTUZw3t84u0CrzzTNbdvUb44bH2gfNT3cydStLDgNOXX/9zfjs1dTN88+dx
OyL152+vx+tOD931s/Orpn+2G9AhtINT62ts0vtyERY+JEGbau798lXW+4u8tp/J+ouT35b0GDT1
1znvdm5mD/hs9rDfP2Q5QY8kYz7GeNA08CW6M1+yHOFAloe05rMjwlHMcjTQOP5lkf8hrXFyBL9H
dhBS2hPib2W1+y7OfeIj59p6OQCZIcSNjd5Ja36zuE7tTckl+n3LMn/s07RK+Wbsq7HV70tfDDIJ
vdZMuRMW9UCa6k2WpEELt8iSpp92oyvEXIWajlnWR+VS9hM/5YmTeO6xlgvLrgqd1706XtSkm/p1
MPIuoSfMbUjQn06dEll5zpI496vIXzynoBeSLr66dGfCsYzInblZLuNq4P0u7gbakVfZFPgsDTMw
lfgtGVOTq+iwrX7ugzbb8Yx0rNgUjhN03aU/O5TmkWmHti42pOozdw67Kug5qcKYxH7mbTPEe8JD
R1VuF5/fMYAHXF1Ck3dcnXs+J5hzIZIjmEn0JlZpvYQfNRX3k1+JTKopCJulH6W7dSk4pirKkUiS
KnSGKW4/OkYshkcqpUVldnnTDOrDqORU03ASyodIdEniqtwMmsZVvU2gnGw+HR2dBF3YsUWUPPT1
4AddlPuIAPRElnkPDXBJW68Im6KcWBMliVe7JiySoW2TbZZOBfaVoKeLfSXORNPguE8yJuswaMuY
ji9KEzd5vfU96noXbCoT34vymYze567OSf2eQ47YXeW49oayq10sbdJkLItwlkiQXiREmWh64vR5
7F06LPf6fuO1sXbJ2cKWavCO89ipudiBaxZNeZ5UTdZ87lxGhmm36Kk23ibjQ+x5AAz+iPu3rXLG
8aVvigpCyLWO8RvP6gyrtYJXeOy2IS620LWt4c5xYYCw2kgOrt2/GgaFx04zKtqPj+vcRu8/M4lV
uUckBVULeCowYrlSeZdrIYts6j4srDOJd8oEj5fphZtNoxSbNq2lTrc0WfJ5Oq2HeoGROzqfdHZC
yljIfF9t/2W2sYnr3naEh+wJFAyGRgo/WG1HiVTTwJj4fW+bll1kMjcx6YbIaXbKbSONFdU4pWWT
Xji0aOT40qgBw6LR42IhFjTc3wiinyRcconRLt8GwLtZb/EnlQ1N77336rwW5auxQ6zJjrsuV5Jf
BFBILMNkgD0WS0jzpa270GlHAtNSs8+neRcvg/0YpzmY0k05NEKT1142zsx5XZpi9D/WTA9Jfm7q
mOXnfpkTefH4U9yHJVAuCn6CJohgLmKx59uweidsCrRCWi2a+b2hbZaKUI4Lgxj5MNXBfJyyvmXj
i8Cp+trU4eNLo7WyliC4Z4zlUpgW0B9bx+yyI3xIF5a8l6Uc5vjdMJa51+50L1voMGaFXdxTo/UB
XndlRiPX6cegPa8W0VfsVUMXTESHqUqsp44jSZcpHPqaWLtInLTTmy4lXha8rocSFeCxHCobTqYx
rXFP2bWzR0NKFg9RuB6XMfg9LvPMNG+bKsjgxTztiqoMAzE4PABYgV0HYd9ksWx3M62Fddy+L7DN
2cwe7hywZkDcmcduwI7K3rde6ShlY1LsGAnluwHMqYu60eQayNPz086Lmnawvs2AhnEOmNTeZWyl
vbWrM4XnMry3gcU0aYmDflUl9vFMZZ85UwH83tR9i8t4Da4n/RSrYpjms56ZeGrCWlZu+xFBtIKE
q35BpN4ubp/SZhMXVJINaZSbIgF2QZmxPNTE9xp1OicT0PtF1qgcKqkaLxnjiyYfKulc1fsAWXhJ
C+WZVhem+X0kusCt2VxB3r+6ua8z8rLIaJ3nJ1lM68x04eLAGxBgl1Hjq1NT2F37PG7wXEGWjM4l
H7WNauV+n62jJueyanqbR2vhJSnqpZl2JdnNxeT2JFSDLEQQVm489O4W6Zy1H2WmHajpcKvEjqLL
12IfUY1OavO2LN1+2rZJ3o/JsVAFipF3Q91a5SohSVb8qsfJ91EmeRPJ4hd5Wlk7m/QQyOGMunOP
GFPFNIFIH/cN8VXQ9SSH7yEFIdXCOSzkvuOXqYzdfll8/aEeuFryKF6WoK1Qi97EPKftDEQmx3yB
0UxVRvBRVy0Ky+3hK0ypvm03LCu1cxFQ3yZrVtMOWtST102XYxe7Zb8Zii6HVQUptV7WdKAnjkWZ
JX0bmpx1gl9mxAiVqNAN+qYWl7oWVC9vXZP1ydvJZMLIl623zC5ZQkGb1hvO2D6BUtaL/Lx2vQQL
7H8Bw2Htu95bOxlni3syP7MxW/DRmadQqHKEHXSzaHvnTUPqwm1kWPVjrdNfD9mOGDrjiZ2kyYYg
ap3AndrIaeYK+kB6BKwKO08lsY4SnqHY2FVZOlDvZTL4Xf/JFc4ExyVaUORYRpahcTZOodtevhA5
T+JgW5ZkqcxxKUjF5C4nsXVH0TgLzZ6MgveDoO/KwL63gPjH7GQ2X2m6KTlDTBL5pScXXru7Mh5n
oEBawThpdICGMedlhmLIBEWbhT7JUiLO2MwmROWlbl3F/2Z288EDI6mBiXIpyKivgN6iGirUrLr3
QtMJD7+Mtf0o+jbug3PdjKJ5i+Dr14jX2u3N9CkoAq+Zjw31p9T5NLvaBSAOiBmYPKZTPbZ+VMXF
iOxSmkpnJmy7OOPeueNnkp92SQZwvWeD/xIrrFI0an0hA9dDxe1jbPWm0XPXi4yYnKGhLb0kc9cm
TqRGsyQqC3NgW2DrKs5Ey06pM+mpOe5ml3L67nFHXqEV7AB+TKSAYbvWmdcgoeuImJZ2ugSLl3vi
18k1Rsw7JyAlTD73WD7OYSo7DV0Tn1vtel7JZrP9u/uw3IPEBrjg6HutrCxvKS9l2zaX+9hIRW8D
MjwfaX+nY9dALVNBA+sQ8HrAEZ2WFvc+vo0V3ECx6KKrSbkE6yM4XRt7lg+6SyXroZDeqcsuRKp2
2BAavDJD/T+kzso+P8u4AUv5ROnylSawMJAOiAqYAqSwwo3LXHd5nS/NZeooieoPwcJDOhnjwMHH
Ifiwaujm+pSl4zh/iGMiivoJCQA6rxyeiAAddRp4IKKAZNcymAq/7vMyaC7rdDAIf2zvYGlWQXsn
hdYI58d+XndwtwOIKcu5msaXaR1nkxvmYFNYtiN5akN27rjAhmpQSHmpFjYh8EbcPNP+xgxAMkWF
Wsxxn0RTakTnh2nbONq8U45TD9lrHZe6draul8uAnvo85bk8o9VogcYUc9l+FI5vgUPnzbXTbQrK
E9W9TQLfWnHjdkM2v0CFVIwqbJwYoHOXgaDFVtS+HNNBV1ogJKfJZqp9+M9GWN/HvlssyOmDqc36
l6MwTMXHOXFt0iBUJQzkKYKoCHZ07Jf6fWWWDjmGVAtHjt9nwNrtZu01oWhzjXN5VZTYLK8FSq2z
ZbFl4s4lsROTXx0hivxVFdeamPO4EBTpSGcJnnEnmEZN87JryqVToZ7j2FW72I/jMQgnnjdju+F+
ZbIx9ItBzjpaMuk07yGXGpl2UVbZO9STObawCJFiC/Ues0xdSYUTqkV76Rwh4CucW6i2dMJUc5uv
mnFxsRU1LBwbK3yxoAyUfpfiZsLMKb5C96WqA+/CNw8XELg1DKVCzkUxCcxmBRyzOcGtgf4VMGKZ
EkCqUXNLJLjZyE15gkRvEWA1AS4AizYmwAfdW1RfSQu0tJEF8mnRIMO7WyJihNAtAIHN1cQ4Dpbj
JqVdt1sUZJXuWFnNCSi+quR5Mf5mPJrPydkw1HhPL6JF5sXtVg018IirA7Hku36s9PRHG3s36J3o
GTJysrrOptDP8thlUVKNGsWUk1SwcclU5veRt3eNBaQM4pNectZoN4zTcvSdl+WSdErmYdLPrTtu
lJP56R8l6gE6hjTAG4L9BS/0YrwXXRBY3JZVfPGSk9KvirrXYTAqxI4PDneXsX3hZEhLJCwqNwPI
7kzP3GEX92WynMk6yVXzqoxnE8yX8JilXtpNGfM4SI/dQioLXylvF7VxYpSy5SnZ+5PraQ15lklT
inGTjazGcwKmoTm+mRXLsZCXdLZQOFQ3B30TmVp4VO3hFBeevcshKzuDYyN34M0ORLKH0I8H7q+i
J14ow2uiDNkULZ1gXaq1RUsmXtXp233+AGMAaMfwROZCTGZE9uJyspUImgYp6sjaG+Hbj+/hq+Th
22aBncngIPuYb/d4BxO3yquzsXPGC5cOhblI3Vrm53OFYuKDUzHUOrsqSAuktceXXdHbyBpYDD0D
AZwW4N90VSNnsgRfFejubariwE+OSRmoIAPlQRvjbCduJjD6pE37wI0ISVuv3sIX81mcBXmsl+V9
kDrdkJxMzQJtb9Gx8fxmR5IJwPWkRwMNuk6XjAD1IarFOoscUrTj22QWHUjLNnPTbDqmDe9ysktS
rxlQ/qDUI8WxQuhq2KZgMUvdJ2oQfr+FgDQNMtUOBPgIr8zj60RFZDtNiSyGt0G1SNJdZYZ3wHmq
6wfom9UEi4bEnwYEBDTsqOUua76QbqPgb/47bRKOY2BxbKVK3B6KalBz4Qt1YyYvQ+cvbnWOGniw
pEO2vzF30izrXuiBGD5tA6cDwRrK3IV/naHhKku1TXUC/HIq42AGfCnHvoWwdeXYbETQ/VP8uvXQ
fhRnZFHYSdI0Ju02vQLFMr0wzTTnxdZ18o77IZmQheKoSSkxTRm2sRsM6sI0DMTdCSr8YHR2HrIv
oWHbBwPxk1Ag3wx5FZp5tlpudLzcPLtWxN3Bd0tZPVElrIEsCkAJ2ARbdH2Kd2tX4CXrjQrieQgu
GFfj2PyGij43F0vKEviaxSyI3mk2CkjDUG5Z5Md9YO16YEJdmABq0f089Ao+1i1i7ZyX/gUI5mL5
IPa+PrPCgwnQFC1IFQHAIyb87XXxPivm4z0vQAt8TfaJZpJq4gu/cLmDdXnTWx53orWNj71hoNK9
Av3FJ7mpFTXlU0tzB/aJA9vkWOP2Am9umm5alouRwPTxjLotmYoOcBUBKqX1i7r0PM/Zou1rGvGm
LVCzqbDL0rnsUeLyzOtO69S0ZA5pDxz0GygGH033J6A9scK/Q0TivRm8o4HqBrWGi82u41Ng3HJQ
nKUXJvYHVIl+nlpD4J3s/f8BBsiSYEOzMu7eZ2MPziaqktlkn1D/DcC6h1Ikts21Bi+Z6iKrNow1
Tjttusazgn5cpytqA9tFHYT39SFdX2LCd2XLfetmvqlK8UbMs0EgkSq1VmQ4m/Fbc5M41NQG2UbQ
gZbzsYveHTJLTlmMuuTxzXxl2NT2hTFxcTMS5a3JbQsTdA2u/aKSg4IvuQO34IqJ3sNavb8gwaFn
rJYPj69rxzlWSuP4ewVwKk/Atb4q+4PEJEvXcUQar3X0adWNln6tKtPGeUS1sPThUtfD6Fvsmdb5
xQFzJT2zCUMHfQw4MPmzBdaCqAXbPjByZdPKeQBNYCwRSsc5GdQrkqSLXjaeKWsAB15PuVB/PP5Q
4itLZHhNy7O6xZiZJQ7uZ+iAz+kixmy8ODCyQVMH8vVA2tlPt5hckE1zMoLMXKpNlcs2T05URXvd
RNItbCsu6acWT6M7SgAFR9QtRQ07Bl31dmm4FzsRWFnJnMjVPUrXkHET0HzXSuMWTuiVqciHU09z
mbNjrh2A3/cjwytnznYPFugkLEmreGo7Bx1InZsPFMP97+niS0ynLF6fJWbrzW5TsGPpKC7mMK6k
O1bbIk+pH7wY2lE7l0utC64/HtSxzKNlpJZhtorr+6pmKF84qRM8XFKQotuNe14aDFsJaz5wyYVJ
kQI3A5pEtY/aqUFOeVmw2u4PoyVino5R5/nlosMm93nlnCal29QEKNgADUfeSFTa/d1sg3bszTAS
8Bb92jalSJOFe7m+GCtmPXSpwbx+LNIYsxkhqGArQ48UsT7tVS6eDL5fJTsMSKHjGbjClsqo1e9b
EbCWykDzNxcHKpPTykV+yQdfYn110+LiImfYRZFkUPoTj38zDnIvoGI0iuG1W9v6wgTXGvikmmcZ
WTDpk8jEVlVZAfwGjpQlQzZEYooXE2ywnQW1WQvKAQqkC4eNbJ2grVFUHGozh06WNxwQkHEwbhxL
41f7nsABzs91AFuKe9G5XqirZByy0BE3qx4sq+SF7XF0yaBLcTJ7Y1WOYeDqIZMbTWbPaULUqIga
KixUlZbOExHyq0AlwQXiHTT0S9GmJ2voYQqZ0x7N2zeHEIVyhEPlh2Y1Q7nafsztnMeplBWDtcwy
rczFVHZPFgBrQMrt+A7CNXhS6nO8LnrfMGJiCpHMhXlXVtpJRIhYhjWmfCgQqgMf9vh4PFvNDXGo
3yIAD6NR6JJhcm+F/CdHyKSOh+RdymPFWIT3iVCwhWQGewXIWKfBeDVxr4xD3eu4RRMasa4wUe6C
o+jCtEHD5inn5OtJBzTtIAKLB9EbwLjeKsj2ptBzXZfpuyRIbCSZWc6Q7nP00AB/9wBtQpPIXDTO
AJmUxrUAabnJM0hrPD8X6TzZzAuOAmKUi0B13SvHam8fKMuElcsHL+tp1hwvHnTxtp1itJ8xQFfa
dusegLbAzvDCXs5Ao4e+lmK9NXNZljCJggRAHmHajzPa76VEoy5sPDf2XrZBpd05ShyvEZseL8jD
tVtPDahfq0GVqOLGqb3hObrA4lnCS4Lt+YNji02zJ+8eV/caC8Dp0VRGQ54AEQQYZbpvXoMmyg3Q
J7g8VJZl5+lxVyt3jHcoTecsC0UD934KEN3PmsK2eTjaSS6sG8H2K4XSZlZ+7NXmzey4gWmuqxjd
l+IDmiNlfvX4I4JvxUP8GdvwB3ckxQCox+BH+NMCXxHSHCN2fo2U+iata4xRhDmYT+aGqWiartqI
lI+mPimptnxVLlzYT5I0JBNRLAb70RRxjS/G6GtCY8ztjHO5JxxGwmb7vZsGnogxzCEiQVzMrUDL
XMr/kXRgOJYhyqDaAx1p68dB8yBOzzjAaMZe6IkZl26GMbC3QmpcsA0f9LhzSXo0ZrqIZMMwfpiI
yhazHbOlyXRUOqC24lDtN+qkg30wz1B7cZy4XvEqLVC609Ny6sDMbpplQQ8ozMFXGDc0hvUB1tw3
/io0Nrp4J7okCIr31V4QE6oiM/9aGgwf8YgSPbjsNTq3o5pflFkv5bDTgRG8PZOmR9PyIgHdiQeo
eNv2HCMkeQqZqb60IwppgIKpCkk7LsqczG5mE9kI/C7LE2H6hqfoNEl01yIO6FKoLRNmxK5TGrdD
/jJBlw8KWyy5556mgAFL/KbgUpFsV4+8iJdIA7aCUk2LCaTgRYxuqPyfuPDtVhRG8dC/yUGTICUd
dJAvOZitEBCrreK3Bz8O3FyCFK3yqceEYsvYwtirwdV+Y6KgpAmGnlhOFkwJOF1i97eApcMcDgmK
qYwBaLVVuWPsI4O2m7I27F2QnGyT9rkDzSPUWyBRixrN3b0JOUBKUAytSDA421jPfC43NZpjXbpt
at5CiJw0PSwUf66Mlc5JHs8JDh4aGKZziRu/UC5gtzlBIx8dnU0yOF6fnLsjRcc87OIEnO9xPqtx
8F41bmtM+i6Nadl3H6jMBVZvQNNCGo03iGk+RRcRlnmqmtbae+Fze25kc8AjrRpNXh5ACjr+gEzn
RmetOHGywCTbhPJeqtdZm+bY46BEg0uf8OebFHTPnz2ELHg14wS5CvT8/aCF1YXvmqJ+MwIJ8G6z
YHLGYWFXiqStwraqDaAj0xLserSfEjiME/j7waE5HYgowVXW1A48UNkkrffBwdiEn/w2xTCdOiRM
OgGqwT1jiqkF9Ihbdy7KOOoCDKHVG1Q4TuWFBcd7N8OpaXoX0h3RkLL9jb61CeEwmBW4KVg7I2Kk
IYWAjHi/7EfJBG6B76Vj70seklgZ0m5T3jlOGTbo1CbHyeTk6OKhwxCg9EHdwMCR+/Fc4LLSGS2d
ixlXy2sfOsttVhXoAod1B14PXK+qmtjbons6NfqswF/+KIPbC2datI4fxRoWW0ZtO3pzu/H1wvEh
GNd+GS7Em6pfDzAuYc1YNjvDRDmasHZg9Zjw2EO8lOa2YN23KA4TIdSP7dSHWLq4e700OaaoQj/O
G0xOVFnQptgl29PvdZ+qujzrbCROgaZmCx4PGLJfkthROnLKwXJqiJ1lnbyWUpcdrLMJRo3mwQE/
HqYVMtHzpX2TYQSYtCc5ZsmBWmk72w4RihzWxRsxgtFSx6AIZlx+GLqI9+C1rQyDEg+dpcPoC20A
l5D3XXD3TcTSGFNjoXZbmf3eEzCS1Zb2Yinq0yoHgPGiA6EdwORmhplBBw31F497wv2iARwR+ufU
xzpop3uEMpvc75DDnUWGeRIsr5Kitq3NPY/gFgOQiY+HhxkfeDIvdZ8myO6jZCxPQcrBXD1Q5IJ+
lcPH0TF1yX3zilbcVrJDyy2pcQDLCOfKXCSqdLGNoMKfaMNuSs82Fb6FXKDW6e8GBTgk2s5oOnOG
MpytkQyoWC8HM5hBbXyYy/NCw0indqMQDVwnGsqeZdN2bOoavhJMGig6VY21YBQ6djD1YK1oAcVe
9gb8DNpM/5ez81qOG8nW9RMhAh6JW5SjlyjD7tYNQuzWwHsgYZ7+fFkJ7RhREeyz99WM1CILBWSu
XOt3iFJ+ju0axoXipvIr75gEV0ZvMliW36dGJJX8VBS1OtJ26i/jAParU0LhXv+tQQcAffNNOYzA
RKnn0KnA1W87dDcdfRruMflQJw2c5ol2RNTNmVaEZX8agKB4ClCc6qTZShitp72Eh03aViJaB06w
6tYWXeHlUWtO0/Qwxp5Rn2Pfy/lZtsuCpNaRaR05aZ9uLwPaEPptUHjgzqnMlApyXnv1CYrLXJ4D
FzkS6pywUn8XurHiRaw4V4+7bcascg+DweiwnuQEzIzca+rVL/GnFmQiKobU6l5de6QDr9yq4Fd1
HB7AUbUI1DieA3ZAYCNxVFpCdFoO/XE35wqxMmYT9A/o5CqFY7rmGnOTEv+B8gjrH9WAI+uDHYTI
c++FYfQc4KUsr4K7JXHW6TAkS5xNUbFI5qrzZLcK3DW9AYGZOacgPM8O1HDxuZ2R6t7q3n+pCiUk
yJRcRi1tlEPbeeqTqqlOu1C6GBG8ZYd1MgY47IXH0N7rYaV1TfX1vcVQogxR9X7W3MmZ86459rJi
mGyMQqTzEpkbINZ0n2yVmmiGHH9Tf/ALn7PENduVv/NLk94R+vwKge4Add/JgpIwWGXiB7e536kJ
Zlxsk9YkWLo6PcJblOFNHcZWuN7lVn/FG/UFB50luKyxF0oUPKDc5DNNsxjUjbOHOHCjqi7Lnrkl
bdbYPXhpMRl21OROkkwfPLNGOXwRs5mX9tnuUhfGYC5cRXhkwZJwXau+eVMdStq1IiuWZDoEKCIz
42xn5arolSZYwWpHqhk7ME+mOUyeMzm3SY8xqPHT2xSdNI1du00TH8CiXLilpuHm/DQnvlJSrqEB
ky9b9rLZHDIzMfr+pfdbBbvuXYxwZN0V92sQ11yY1XCo2jf7zUQm4279SaCd38YzJV1Q4PvNUC3g
/uO2OQ19Ezn8Rzc7VNC/zYc46BEahKWt+C0n8FuuaxGVYi/HRRELh2X0g/bTmlWL7x/15BrUsVKk
cEiyxPY/NOU28LNgHOqpj+5CSd0FRTt7VliGSMwbyxbbuETTarVtepYCzPxzC4Ja0EN7dq9E+L6t
9BSN0XS1c+8lVp2OByqmqtz7ZjSzOpBB1HaJZbTHZjXVfkn0A1t8Vy0yDT+ELWRgcdNjHAOsjga9
1ia5ubfzmg+VuLc5fWSyHpsiuXYje5dQylnRRtaIlvUsS5OCdAbdz7wOd1vuxJ9hrazZvOugFVb/
ZLSIJ5rj/o29uW/rMVqmBS3mU9PUqiSBABSjfWj8aapfy2sZmdmW1APO/nZZPtKIBQGeNM7oLRb3
ZUvXslyCNMFXEGVmlRZ3rW24XXssEb3L8GlkCGVNjtJTzysXPl6f51mjgsbaKTFX6LEWwWIE8n2E
TTOP6cUcN6vw08NO0ElpKqZh17LZ2+pRWDm4FLdgUVDgFuuwU5V6hUzkGe+K6KKfVO0xCowdKLz5
jlzEfve20Rj4yknbmdPt1g7iI7oQLznIuVaXY+WugvPna59ZxQDigHPBPFk0mEHd2eapsUoUp6iF
Y+kkdIEYQItocG2Rt5+DhEdmngr6jLU+FdOUBNPdT7oCSJjrjoWhdmQR963a0JqR6uJUFSanLq31
nOGXC7+7RW9TnewidP1oxCKYyCgfhoC7ai2p9GV+2LfZbMyx4XhRNvcbGGO05H1mlR9b/hk4RGTp
vSxF5qOry5pCrWAHiscLbrNFqC+ImNdEgtvbjG7mTyFosMHo20XklWnP37YyzNTSz01OonOQgXEk
YUT7l063nTehERbFomDxYu0qSkHCt6WEaDinz2TYFvc+fXhXf4zDTRWszmpjrmhhYOa/7e34ztRh
li1kdWiknZfiZQ0CMd6m9O88of16Kn2m2Vd2eIkNt3U+7c9rKlH8IIubcpe5GBjAUAU7hYZWJo4c
8fx4nqsUMPBxl66VidOpMqn1bLJN1QKd654291MTdp3hnbMOKe2PZDbpeeJMMZapdOgRlytemfaJ
Ui/MGnoaUGqzpinP15tM6edPAuOmnB+qatr6/KZdmHNRagc+CODBGzBKzBc/rdSma2VmsxoS5f95
LcEDutc13BoRo1y9bpP9C44CkpFVY1ZX4WdZq7IwIMLoXvcSA2vBBnDCXKGe+3EZl7P6ZARMLnd/
r9jVNPt8ZS2QKDRS37VC7SI7M0wuX/rIXeuP0q1zDkHZVGrbWZphK0tHfU671Gpon/QB2WPLUwfE
1lzbVS1XyPpYkVDJliqR6o4YdEWrgB2vloqZSrxR/Qnfrqe2eV6p038SgzoGdv640BVwuwLG/RVE
XDWlvbnTddUFwYpevJsc2JmzbYiR4uBNs1JL7t18bicp67NYXABPW0tRqmVRn5J3o9qiZZm2HPuB
X0p2auV66qd9JB3bS7bEQ+zdDlRNc7nDYRujotm/976I9pux72zPbZTMYdC8qFiCmpW1f/29CIcB
29CJRhoxPz8mM+QNbYyFhDo4pDaytltblty/86ybv3ry8L4+rh5AaXO/jK0RlA9eXxXzhO+gi+cf
QPAUy2MZxyM9rT10gf/N5S/pZTWG1snYcYZTgVUHM3M9egrdSuj8+SmPwwMkirgZhV8gnBH8WDyp
R2MnIO3fBsXpddFW9R7/I0Uw8yGs6h6wwm3iegwf56zLFX5VO+SoHXuvVP8TuhiXFfDtxst3RyKp
/aaErnwxRyxqo/ae4BKhJ7nc0ZkYsI+Id8rOjvzcLtqvpXK9dpHTC4XTDduiVq6GjWggBv6wA0WJ
hgHbvlUH/5RlCpsc3VhBxu8PkW+nCXh0qB9IBoYmprnrtPFfQ2Ra9n1dj43zNGccM01UlsGSj0en
4Na84olRK2ewsZ5maP9k7uT3et29fxW/zZJKcgRLjk1fsQ7+G/4rMFPDd43BfhROxXLZt06RshoY
O678eL5I1YHUesNWmhlPdWf0/sX8Cooz2ELSwzXg7sXOz0HxBhTPEUp2gxfLx9RblAB8kXRZVJjr
PLDN2XUr1rNyh7z/wb89C8/0fYsQAfgOxwLj+nWgt0eBdyp0p0dPH7hBD5xW3O8U7uR26Bn2XgCv
e5i6PxLdt79/GW+/v9JWUN1JbPBB539TK0yzJYekmstHbDEatUx9HgMQNib5e8Z+1O7HfZZ//5Ot
X72WUK9K0IHmHCoWViB4O9t2MksQm8bGQ1oNaoQsg5i55yTyru3HaOwowa+IEBUtsuj5cxKdqsdA
Eaqqu3GQxF+sNs8RWr9/bW+XKI4A7oUHUBFakCZvOSh/2JABBLH5sE/Ynlb9jVNIv66X6EwGwvK8
s0GV76tDxPv/gV6uK+G/0Q4bqhixCtk2kLVo9d5CP76yCrp2/1DIwt0Qjep7ghZQmp/WZOzc6ThZ
Y2B+LwtfnWyW09fW925Ckp8cwg6HBjB0EoR+fuPJMnXsf1HovCF48O+4jucE0JZWAEX4m3jS71bL
y9Pshqg1nhnSPYUNjU3InP/+c3ljSoSjDQkZsLHz+SpUVARv7oUZmzgsus19mCshtvQPx+vHtriF
HnaNz4KTg9IZ4Gmu/rR5FqA/i8xD2qkxWWYjfFoCt5rnUw2ME0zRbqWZy0Yd4agWhfhGV+gMtxvr
gpaFbx4b4/n97/B24/vcLo+UIlvF/7m/yZmozxLdPab+n942va1bg54DLEfkDBgi8+iq8ZoiALO2
yuOhvn8R3q8CMG6kTSyrKQhKQYbg/yYA4wyVCvteH/O+KTnUZDc0on8MZVjGL8myGD5P0Fhx4z1v
2tC3e5QzHwl4GRXwpe7TGHhrW1zarTOb/7TxmBTfU8PClORE/mBJhCliorfF0rwaSj/QJAKp9mzZ
CVgcQDC8l4vAjfW5t71dBY6Hvc4MlHZ8x5abZJEj8vcaRLx7RTWCnO6numXH9VgSDb9ymjFczpEh
pDcXNAUNVuRjJzo7nSGt8VVv7B4haN/20uqXADafEwxKWXrAnxf08gQi7wyijiBYlMNSFqtykJmy
M9qEb5BOU3UpnEYJQxIxqH1f2mmamqfAowlsj+SADON413cp2r4T8EFqvrz/9K7pFv9dEhBy8+gE
ln0gIMJ23pxageA8mOFVH3dMvdVfn56JSfIOQNKMBXbOuQzhPHsoNHxnWlG9g5eddpYW+aQAOpOA
Cu7e5o5KaKmtbPvXriDxmq/mYifmfOw64cf/Rtm+ZWwJSUAMQ63FSISk6q28z8E5Dlxu9g9MUa1X
/43FPnXqM34exordSrnv1K02lJcARyZznD4gUhkovdf79/dXIQb4NpoYH2eTSisiTeitQEauKKUC
SL2HYDPGHgnCEFdOcjQWwJY0+j/1IYGJ7JUsIUhB5Vi23hQ22JmOQdCrHnbqcm8bO90UYqXP6FA7
H0m1/S8qkLfMAiWAWGySSj20bc5vTWEhOyURmduHLM0DCk3FxOd/+/n5ZYAk9WMQDorjiy2JT/rm
/Zv92+cjPhckxig43+UgefPN63JNx1VY6f3uDpgpCGqQ+8W4VFkeEovbzsYc+296qN8ugMeMtIo9
hZnJpDz/2on5YJY+rv7hDs3etXq418luP2YTY1RwDkdE1WHi7LMh+OP9G6C+4H9vZmHRBCqNBEU5
/P1AKJbZxY2ZrPc5xWX7IsQ0iHM6+DHIAhfdG8PZt/HL/ssiV28RefO5UCdBiOaJHpQ19+Z7F54j
na1q+nvMNWk3PQVu26wvYdXn2+1O29fkRTh/jFav+HP2jZqx9uM9i+1cga5dPjEtDQGSwO2AWwSc
6dzblYJYdl0ATMoVx07qijWEF8mktScHp0XYl7vK8wR/q7QX79/Wtz0cQlwWNnJWVH7MGW9JotiL
26Wxrfx+DKVzPbHsrAginPF90Z2mupBe/tP+5K1g868TPjJpqsEO6eS/POS3JUVwr3nMQl0VJNrb
oWcuxzBxxjW/D67CoSxB9gbSqHpIjT29/+V//zgqF5QRXkDktzSPv67pPPM82NLNuyOZIwCdyW0F
MbqlpFUe3e7fCULvt9aMQ5cxiiJGegWvI3v7kcMQL11IN3q3S43zq2VvSap2e5mGWRE8ykouy/t0
HTGTHfraH9z2yZ7GrS3P+IRjs793WxQZ8mGHyHZPkZegj2egD3tQvKWMgTZ2DVMTzyGOM7Jth4/e
No1lHPn8VtW7rShAMIfFq+JN2nlQ0w2nvGpNS79SjEwaQxjgQ0JAAhR1Vf6XWkzmTVJxKEFWKcp+
TJOefy60NqupZ8V75WgTwQObuASYyXQPVxddA4EmK+VkqqRNJxdYmWrrWFBqR6S9zDbzUMYdvNIB
JxH6o0yzPbLmPW+QeEGtLhQPjcLCeuxhfMg+fjRJ7YGFyXZSX0kFJfx0CQ25r1DhHb6JvU1tuCYW
G81JH5cKr9KzS6mGzdc1qYibE73hJmM090a/+pehwvsT3ubdhudaIwKmOc987xxgfnPOXoLL/KO+
WftYtJfjXNtsd7RmR6ibxam3l52tBkxTc6R9BRo0IAmio8DJq9rVrD1C8i4xBrnVOmhx3j5zCjtU
NzPopHLr7gRc484q5iK7Ipv/rejbW2q3djP3uRSsJNwUwGouXQ3YWfsfukuRR/1GCMb30Z1zrFVe
UmZjlHC7sTBVKd8SQC67LtfasrmBxmQrTyBKhL4+t2yr0L+r7HYO77MpGKYvOTEJuOEAtb0tPOq2
BONRTRNjxtVQQcLhkE+cQ967LuhUh9n9OxKrLDiMoPx+d5Jmq2DZJMOa+TKtYwpNCtRuJMj2kYDK
iLRD0LRTUxaYfyL+CthsLHLTu/RJrci8GvAiLCOUK4v356ah9NI3RudDUvhYY4878rtLBWzN1u7Y
ZzwhgHytSleq6Qmww33qzW4u0kO3TcX2de5XrsvpDGv+UaEXJTEizbfUe1n4PdsLhO40/Q1sYrkv
MLFy+kBCTNXaZ8NojfUlcLfFGD9gYFORK97mKq6ywDU+IJzMN2soj4MmH3dYGoO9UnpiXrpSHCJT
M20ASMpiZSr3LSa3Nm+gEALIru28M9BUQ2rBZatCv5fPgShGA8JDw7pUXoXq9LoK7A1cuPpu9kcl
XCt/1st68he2bHHduNIE2E2OmxT20JzkaKplqBny2ABkv2kNm/DAg9QaIg0KFPgiWZhaPZrbdu6Z
qD6JdtiObRd7ANNkVinQfPeO+XkxJ/3J7CqPOEO/TJMUr2Qfy6egcJIZSdmuHK2XlMN2/6Z6iYnV
x3BmlhCouBMXZyP+REN4eqsXIhTGH9LrpXMKdenaCSde2FSr8nc1GI5Xxax5tRzut2m3zfd5qQwp
BUcVn62hevBFEJAdLS6FSSXeRbIuOmWgYxJdEvNlGekuIGx243+SdOPntrKD9NQ4nqzAjTWyrmkR
XywKe5/mreQBggupO7QtODqgxLkzYXLU1M1mmw0Yt6vtWVU3KWVUCGrOv1eCxO51z7oZZ+hE79ij
qKLAr9dlGoDvQvGnlkL2Oyv10kcva/yNyBVdKDNiFCmi1dJ4bMaiSc0iP9ShQfpEFBou0ohOb7ZZ
/74rxN476yq+EpPF043ifI0bL8I1bJmsAq2W0o/m59q+Vr2Bu0CRD1Dhc8t0pcQSwuVZolfCJw5Z
dQrkY6qIFs0Z70y21mW4da8AimRRdKSc/OvhpkGqneB1rvPTXh40nDnlltqCLmkJPFdf6xF6tDOs
y7ob4rJMDkRm80zDzghyrJk1A/B0qI1euW8sVAbcb13EsQO7dOmY/dX4leo5+KfL80r5/s9iu1qN
5nUb2PeyLtS/d/TQT3KaugG1BoyS0mRt7Q/INBcFGNhbmW7Zp3xYcwQq+zHnBiM9zSw2da7tuEnR
jFf+RuuS1s1RS0O6CazDo0ObAUNS6JSeUdeV1irRDJ4nRXsaJ9SPntlArY+KYKNPh0X6s40nxZiX
Nlo52gT9J0sLoBb96bp3Q8SiBoddAFWQjcA6KiiofLl4qqmRuF+ViiXQPiAmzsp6zA2xmg+df+V3
2rEV33p8XOkfCYxmHU1ADMaPMvfFbjYuS6lO9Z0Ja9F8cSDu4PnsJrSTKtEAzUA+KXO8tCUrdjd6
hdBCBoYzLH9AgnES1oVzNnzUhs3B1WL5wSUFC6CmndV5AjrtluKA6SdO6qMP1DgNp8k0yaM5jVoi
r5dtqK34eyewH/dkBlEBbrPOntAcEpW21eEh6RoM1vB0lWNs57Jv1PPlCXHhe0HeG8d9oYPXKXag
WJXyZicF656D+3mfEEuvWhVhqbUwoYGvH+NXi+PKRj5x7XEn3VTtwiLMQErjEs6JKpm4G9WKgaZh
33m17dFoEWOn6qyTjxMLBj1GunweIT3H5phpe1CvE4pim2muiXILto2ECCep0uMueEB5pLpKd/+N
9If8Rk50hcJW6aiEhbsgqe0kU4fQ0hGTo4CrGiBG2fn6PArtEHWQgfoYAZuuTrp56nV7iCRBVYud
bkw0uUt6EYILTTfuy3PLrmrKblYpA7oh1SDPoDtbFM4+AXIytSobKRcyGO4kRR7M6Dav+F6w/YZQ
wTh6NU8JAlQED3rP5UpK3UWQKA4q0n5AsBTcirHumuycmbHvvlb6YTc+qvaXMScYADN/irDt2fFN
xfI6MkkG+SVOZO01uB+U550cQqVBYgRQLLeWkRj5lQ7wNA8KQlOVqNe4pzY5Gy7d9GEnftfBKyWC
rRinWXqYBldxS7utJtfCJ4v2guffDaXXNR/NOXMspE4ZpAUyqwLtLnTitVrvewyB/tZPRyGyrfRv
d7DCSOaxsA4J2QykIHe5vILNnJJFfRglxWg+rCbsIdSwVtI5pcd6VZ9DFkIUrElZjtSpK1u9d6/F
Yqi1aHEks3L2m7ybHTmhcd4elMYpXZ4GrVvB+lqP4sQQsjTt0c3KZMj/en+efItRkP9HwiWcjfAI
O3XfgnSb5y9NltTlXVW2yMCRfOt+flMk5ao5s93Q8r/6YDxJjPDAM+qFFdBkb6G4snDGTjRbepeX
aSdeVyaFADtBSwgJYQydsVT1qeaooMy//8FvaRfgcQZa4cLQwa/wprI35ijDEORBVnV6U89rK9xb
QMnRT+5CYlYQi8OrT4G4bLbbW4g3tikdyvrgZqtDoIvPmdrbD8W1tIwm4RvFB2Ro09x+fP8i3yph
kb8KAQDMW+1C/i8Q0q9z/orEIgha6Vx2hZrWwC17YlqfK7jUFEtbGmeSV9o0yAnCFoH4vIyybdtL
U5JzlkV21QOD901mNMkBpRaq5qhiGThEJeqoui6tSlLBWVxGXUaT15cLKTt0qk56qkg0AbTXu8W7
Iurvf00SpX7FqmCrLR+Pvoqb51F4b+ETEz0Ja1Pa59FLN0PQOiW1S2wc75/pSHIbCU/oCFvK6P0P
2xwucXIi1jdtPtg6Ss136LiZH4PeMl6tiaJCNtOVjNiT4XblN/gmus+oClCcp0eTlF1jPKTp1vSP
PVrg1TxUQZqSZ26OpnKY1HM5BSTuEvjCZDeTd09KH5PLSiHsrkFtaHaU8NiVrcTKGOKVsDnc1Rnx
ukfjNGVbd8YBYddmyUtLqsyQwYcMXvvY0AYW1QXQd7C/k7GJ9vu0epUTvBTEx2PnDVxjGopTLDdk
qPedHdNXX7aJNIUnJEBrxQCDPKQto9orsia/lGtYx4+WmroRe3qhMfdHVCFtuD6t/SCcFuN1plAD
zxBbgnZTkvm53poDLrvl6MxxZhSnvdfyhkEsxh/rSoJOcxicnnDSqMHSbHxxZ9P0SO5rwn4tzwUR
MHZwyYRXUuvnFdsBlu5tXMvklMlhgLm7arQrzUbEeKqCv0mcSfNLwgjSAdoVNTbAY9+NM8tu01mU
OxM1I6zN8ZQbK3v4KJchIH5+dFYm+QOVEanhbUVyz9R/QayyYcIyu5DYjGcmwzzrCAxqAnMg8XZq
i++k+M/mK92vLW6ntres5FAscTnBDSEZh3XaAyz10JSJdOKB9EU8rcWDFK1KENKuiD3Vc+8FDB4p
bYKe2+TWKCv1WLSqm5ZYjqaBLnb2piqy6fDkP3ojJXkNV5YG/oyhwV8J/uqPs9NIktxyYeQv/7LF
CJz4dY+BAQMCU9oJvHYRJ7wllTAH1igWWu9WNmnmyAj5ZNLkXyy0fERDUgnjm4D0aQ9mkPeulGHf
khBix8HNXJIGelysJQMPG/FRHlsSgh7meWzB5iYr+VKWE6HToVsl86MdVMNwSBfXvzO5BxObmfMy
Ke5QWILjFYcyHAfzOPX8t/RS2YXRfMgLQqvvjJbgp8uEASM7pk0mv8dDseZnx8tm/Ha21X8icCFr
Tl07muWh34S3Ikj37fmWtyws5blx4rA9dnESjIdsXFBBHq2xWKz7MKzbJyNYAxmZ+IqCaKrS+Tgz
DW5RnYr2CDrThHeJh3eHxOo6eCCeoA5PMxJWwZctgs9lPVmPU+/KGQ+MY3+z/DC7Kxdv8CNQovyp
r8Lp2I+Z9bJUSxIVvI7TT9PuxbDs4ql0jcWKttFFbhLBtMWVJPEqJZvzAbgKHvm4eO6WhYfc6avB
fMDtY/wTysS5EPFXHVcU+CfEtAnh+4O44btaJ9NIqUEN+McXn/iWaEBqQlZVuD2MW+wmUVgG61ez
dLcz+gG3OUirHD7IrGs/xk7bPyY4fM7FOnqfRmE4lzg0m1OTtyrMD/DgHr69vphMDkcL7FaF2JBR
n6TJTUum5xez9by/VlukX+Nh7J9XmO2HhASu23LoxyJC+uYem6yx6Jfm7eQvuYtrZMuXW9MZp/sG
L8mHxh54Zcbc56cid22Su2SbRBhj1n9aMRefu8mdP1auOd6R05U+zYFZFXg78u5UVv12j3cr/Ezw
VHlnJbH3USDJdaOcQNMIibK4N1Fcfi29qf8akux2QdtjHMBJ4huvn1pOE0C3A3CR4QKaCvfGlX79
uR3nujko4ffZWaXxPbGz5iFsWhAPhsbPyIFttN29c5mDxn60ncQ4zpvcfhR93LwmPi/HIESM11TI
ogeUiq1XixCxm6BZixsn89YPm22Mj34ytBcrlfI2nXMMU/G2ImLORH7I+sb9SFivWE5E/dZ8ihWf
DGbX+7Z11ygXog/Ooizi/yBvfQn9Znq1ON4uiOPCqCBSAjuZRz3kHSRfXArwyVgK8cFLguDG2bKG
hK6BLwAs7H0RNPOY9GccvcdGNPX3qcq9LMKD3TywNBkTwnZmn9g1NjJyuegvCushIcrm+5K5Bnru
Hp8Z486tRzl5bpoMsypp9S+k2Wy8LkTm39O6yMrDbNdItr25BimJLezTpKEhTZUOjte5rF8pqJUT
2fxPHnHwFGBLmP+i1Ta6P1cjmM4e7tjbYmonaka6Fc+k9I3PM4cNTPZQXyZC5CMBDP3ZR+FnR3HV
WEVxMDKZMiGDny/yXCbV8JcVjPVTSrN2MmaEIcdYBmYWJUBzJ5ymL3NOJN4yNX+kmz3eEur+Ny+V
efHB/Ym/LpazMQXFYQvt7szg0xq31sj7Uh7A6qobvljpHGiP2ic6ijQ8Q23GEh7d5khODfAdTHIt
5bVGeBlBVpnfUR8shzn0eOWO2xp/GcloMw72mVtHXFX5j7/V3k2eGu59s63dNwxyxl3BSMPmcpfH
xHXmuykbctQSvlcdydDo/po5O+6t1fO/ktTWPVdxZ7rHOi3Gs7/O/ottDVV/jGOjvwtGLyCwnob4
h5FW6YqnrB1JErGJ6T+l3pA9doszEZ8TD+2xLbygjsIAf7P4E12N4CUv/Uo+Hnf4bpKVfTSbGT30
5g+fGnLMTpONSOgMimF+SmACZFSLKuYLNdQSFKSfMP4bzxYxaD8aZ6X8hJnzQKJqnkXcePNu5m0D
J+FM1ReMoKBsyya+x06TfC2QAwxRo+QdEXeh/WyFuXfmpTsEk2dxX16SRmTfXH8abgJjTV/dAYmP
G48B2Ssz06G/2WW0xHXM1sTceybjrrvL7Kw+EucFCuYW8THP2uwf0abdgcZXPPcgabx8wU1ueJ/M
wkA/jLg57OS+2mR732XrExf+dz741d/dZtVkpBCU1xQOtbtzxhOa0IyfgqO7K9wxfMIp457WzOvP
TjcnVeTNWXvMPcN7cNvFj4LW/EaKj3u/FAtuw9IZL3NoKZ01e/eY9W355+baKfHXXjOgWxnDm9aV
/ReftCMy24oiezISwz5wCDef6n6RN35obLcm1ewyr2t84/LZ+TGQrvEpFVKSbwfuWZ6XvMjqC2/H
SfMfWtINSqhkrFsmyKQoNkulk2Rbp4A47VNqNxq17JARsk0XaYdJhkloHxd1hoVGPfaAk10/N8xK
2/Npl08XFBTmOQ17irFIAQ4xg5ERehoJwCvDw1Im85a9BFh06WNzXoPAP/F0ehbNlRpKNZ+3kUwz
1ZHZTrh1IkAE+LklG5Puj9gLq0X+BFq2GmkHbT9WqNuw9mr37x17hbogDfMwVAS7HtdJyu0RZUrS
3/Qx9AY5WEm7thG7zq+f8moa5RQloTfmp4lXZaQnY+id/mgYNYCGEder+GGSOhrfkdpuVThnClo8
g4j/+dxBv9fP7tzF+Z+jlzRjS1DK0GSfyLOMLQtgtiht8x7Sd/H8C0ELvDEmmkhVJe93JkN+PY1o
KQXhOl3RRERMJJiD4jnn4IqI+VAenGGBcdsZzjws8YVNFp3OUSNG4TVzrdu2dg1RvGTV+IPM3WJC
iokK3vvnZ9yd3YricYZfTu5W02eLiaBpL3ERQ7KDuxWb/52GLMhOUz5PvC2ns4r64x5MX21Q4w2P
I4Eb1CxJiHhMMIOk3MYgldbwH2ZWJbMx11mNC4tXKSgGsT8u5yfdGmemoWC0nV5ASo4HMcIa1Q3P
e1jdbiMKY7f0/VPscPj1T/RSoOXz7qDRxIkz2VuVHzZhDGtyIUus5TM1sWhshBXeanxQkSAkZV25
kl2VjFJQKWVZ50peRUad8jNqSiLVf7fTMbvbp5ltFcudmrMihLVzV88RuwZfuyuldh91Wa0gNqYg
BV2bMxYJQom08WLnkPTVFI7g2dZaIr2jhzuzIy3FnOFSjOtSFR+xWLdpID1p3ML1ORk5OwG3prkw
fa+9/SGWTd/8Z+TFxX1+z1yM/ymSMMBme7clvIVCHmzchy3WCaLY2eT6tQ01aeUD6rxUm3REAy2O
t850FXURByhQAK1jyyARu7cligxCvwt8iJfdqtB0QlkAu3QG7t0pUI3X+abgpu++tdGuUij5xGY6
GE8iIyzyBxnmSQNlGYvaC1g9voIXrxpdpURIxS3DOmmbUcNLMwhA2OaNiJeL1fTTSta8Rlo7114W
RB+BIW0C+K7osdT2UmnbG7prg/eOQcjWDj0RJjHtuthBZEfzMHXTKg7qp1pYP6afsCxkNQBqFTcb
lJRMQ/VAYxqW0nvIC7cF/9tRx+Cqh9/9m0wWCjb0l9Ra8ks1Y/Kl94mLfqUbJICSS3FtTEZ4wWqo
QHjuwYAAw9ColmOn1A+vq85KnDYIkwYby5wmlYq26dyvhA6qhMoR/YyZHrKcyQGLk7eIiYjIq8tr
56F3p5nfScmMsrhharZRSYLb8rKQQDa87t7BJsywqe7KigFUKuMq5qFbB6JVrnqEMFvD9UjG5Lp8
yykL5heTENuW6hymeXXGzyjlN6a27HutgnZn+PLQKj6ZaTmRurs4PTj90He5+5JuSV4+ZD755uee
ecx/1rVk9GH2IdSuuPqYVHi2DQ+nYhrB3/4Pkq433U4z7kZ2qb1YlczUHbXLkUKxu2t3Y6+86tF5
FxRLsm4nxdcTGIGRCrFE5RP/ozW7PbvW+zYHixX+3aS00q+FN6pBv9fStX3TXs3lGgUaYlOpOvB5
KyJobHFGf6rWJq6+tzZhaFMEoLasZrS6ZApnB12P9tAjrbEhxVddDq5puV3WSqCIiYPabZkHrwlS
bTgj+tC3qC+KtlJgvVhj1gLj4/KnZkatoUm4U66OR9+ugZSaP9AndoHQisJV8x49TntbXG3ZDoAK
fznHpmKNtJ5J1+j9mF8DCJs2LFbnx+Ch26jwFhOO/7wbZrGjKJ2LpoHsNVCZ+iUZsPZyTBAme190
KSObV9m5djZc886DBlBMghiRF8zaIVCNg/qH05XqiHlvDaou7fAG91KXaC2r2qmtJMdu+rDH/PQV
gQMNyOhV3wnwo4xqepkAm6njp+la9eV1Gi+h/+r42d0hTW0vDWSItHnb3/H/UXZeu3VjWRp+lUbd
s4c5AFN9caKCJdmS7a7yDeFUzDnz6edbZ9MzJRmQpwuNNmQfHZKbO6zwh20jdoELsNrhpQrsB2S/
KAskI6If8SEAEczrUvOlV223NJkEvGDhP7V+dMcFOffreaHdhe5oRgG4IJ6vstT1jlvXq5lTaB3X
o5vLTkBpUGIe1UFd6kB0GErAAFWzM/IqYaffGApK8fGHouuCER3FdKibHGSTAlqo97aJSGwvW7HJ
KvTe+d6mjWS7cadQjudEcTe8yrs0BC4dSCj7AzteiZyghiI7LMqA4PeiJ9BeFATsNRuH9ipMys4a
jsjTVHl+Q/nTb9qzgR+lTz86cOcZbUy3YPKf0QnLdKiSYH0B82dFLFS3ERFT4OkDiASEi3aZlUMd
vdp6YhuC37Jb6eeAKZaoFF64Fdf7vMzr/itWmdVgPlmtXdjJwdHHxZtOhrGI2JiOCCUjo3ro1RgI
6+QHho4AXrrnOeHjO/dy5Gh5JwetkgqISECFh3fBKG9EOkJi+VZ0D2UAYeRLBFBfumEhMETGSle6
nOrwokvmwtm1hMRJI1HJA47VWnoobqAWUdVX4DmQrbup0BDm1nC5ZNrYvb4Kwbag8ZwfRo2U8gDs
ABuie2whSE0PkRXPXnbYrAE2LYzARyzB/JCiqpQHwG4vK3mbxmpBl/HYW+FdlGjzCiYIZeWq+dQZ
YKmOFX4o43KgfW7zFFukY6n3nxSaZ/VfMP24TK8LXC2KqoqpnQVAjYqj63UJY6Xbrey6G3F2Y58r
TZFEISAQYhFA1jaAWZsKVM6ZcgEIVUMrKzQNY2msJbMnx2zdXvRGO7onDGGrpYjyoHnZpeADUVti
usQXOd/BDiY4vhtMYutDbzAhGp/ScDdVw3+THNik5bQOhVOIUUpVdcPl1KDuec2WrZO6vMsyxLGs
+4qgD3+4MoVVABOVI5jfi6piRdgrS/OBEv2MLL+EBnoY0fDrAUwyRKWL9BMeHj3REbpwM/xWbb9m
gLqoOINKLHBauoTRG7QQZiGGOtejZiVed/ihnYcfFO/FUA5LDUELN6YoJupEHAMoXs6tBmWBO9iY
uk5XSLN6wQ6HPmS62JnZfs4y50JyV6EtRZiWF6gQmVW7dEyybc60tSmNeMA8IqzThy0C8mc/COkx
nBOIYBdGckk4RlQmy0aByPxcl0W2jSsi47JSABfIMpzDXlavPrGdOLugQztCP8xtPeFeq842SumC
tVgoRk5Hz9LXsgK2aKUosG5zZss80Lu/JCAdepPX27afKOHNDWSJtYKwO7c0aUEwuDMOJYxW+h8q
I42qTvBpfRoLXVcd8tuaxhJNPTs5cXpqlLTfYng4sHDGhUiNnBQVfduwNUVy5uGFtL4ZaBUKhLCh
dTwFb/AXS3bdrcdqLzjbtHA1+UZUJy4ilRA75cjZtmyQSLK3DzpqcUA4FRM5T9HScA5KwRJAg12f
AV1Zk3FdX6LvDR2o1RbmQbdxYrDzHQe00XgYNdBqygUgFBkj9VemggUpoRFTkbx/vE2FnIzaTl6+
bs/Um3YAwAmh1g65Ajjfgwj5YPHIUb1QxRs0d7esAcjNnY5iXFnvIjpblPEpOenImykYrXoPVu/L
S1fYptaPRANJoasjFXJvB3lA7sSlAsX7336ifCCvaMNoAZ6VA9ronNjHdcC3Iwc9BbUomg7WUXr6
IUauEByox8h0LRUTO1bw3xbddiIocJsa1/uBolO33NczJYANcKlghDFqLLyiDeulIDwI/ctUV+eA
qwoa1CgvtlbrKoClzmpk7PVlFo0CGUwBrChKMjhC2WoDaA6Md2RWkoltPm6j4UkdBWUxEXRYW5j8
CLlS3kCseBxmeRkLWzRfVlHB5ls22fNNwGBLelcHtAQ3oWjyg6J4D3ht8J2Srsm9XGKYLVocgwmw
3kHkgwHG9eEUdUBuFMia/AtcC54qsvn3l4hNFW0iy6eCuXeoDnqYmnLc8G5IRoX0vnHqC41pC5X/
ogA6zaYgeVSwux3d2FMSZdqK+9TEWCgRhilgKVhyovuGqgYTxr2URhQOcVPuUFFUd0EHFyrSj+xa
oJCp2imydBhraqOEN6F2YygnKyT2yH82ZMx2LtBqu1TL1Fzfxk6LrVn2tku5ZVtxKtacgYTwHJtG
wIYGAfEh0FUVPoVoUzVfgJmT8ntsZPJ6VblLT+pLmUyJT2yOA3qdjSUBXtZpa4e0aTxk9+ij6Ou0
b/Q5MIh6JJ2p0lYAayrUpqcgsJuNNWatfr2IFpSO7g3QXzlNkcSSMNYA3i4nk6rPOVYqMXEWGkxz
hVHkIF9EQTrClujjJu6waQmAC5X9XaUCvtrlt6GGRyHHeUwVi7fuuRcwvzeHsTnf+ZQTXXvvKhNH
wySWdw6bMsuGiNwgotsGhKmCxCWq/qUSIG0GOHCHzYvhUCMerKnyt0Ok6EzhPP+QQvi7rQOgtcui
U6BEcEYyRJ2VQV4s6e8BWy2PCJYLWfwHI1gBicjFJNbfEnzhX/ORHzgfhUdkmZIlqumwlTBxNFzQ
LsKQAP5nccG8bSWXOkp7z8QEYdZPsavJebjh99REVrLVeJn1DB6qP/JOFJOOONEBMm9pXbcp+7Rw
u7u7gu27goMyFstD3uDy5e8UYnVtWwHPbnSf7XRUliibFcOmFJY0pCnGERzj2o43BobcZnKC7daO
mMJokcA+t33PmyrBGG7ySI3SxfqBa73EaBFcRVb5Vk+pSOokrGxHWapbqmS5k4QNlfJC2TarTUNp
4zqUKnKrHF9kqGLALQRUpt6L6ALWVJbfcZDCL6vPQBbkjlD3EnqB4fhxj8O8G2bUmLa77YIE1vfD
BpelsywPFLnLrLdnXAR8YzlQoxMF7xwoEetSoXpdSf4ZPqXqhPMUs47aGK/aQh+Qp2IRi7uHAter
ssCG1lSLyEsp/ZOUNraEGa3uiqoMbH75Vq8oae8cNphz07CVcVB3F5LNxlujXrryuM7aylTYApNR
6ZOsKpIChCsgYtGkkO/U/YFf6FRYs9EvNMwzPTpifYo68l7RQsIVuSfzanJ6j9BxyyU3TLmKD4xL
ij8MwAmjY9wYdp89sd1JYI66swy4r9vySo2FxgjFUHw0/RCUhwfDdNvH4xxyDh/soe5RlVAiCRsv
2rYliK4zjNiqHXA32dw3GPq2KLwI8bgvATVdVt8GeEblXmK/TkFD2zJePFZmZnXUy7cChJJu2vDl
wdxFw7Hwezh/9J0uoehWct5Q90Js5RXGKurzlVzKpIqHpQJdbloFE+wFW99XU9kt40ctpshLRumX
hjHfrAYGMthauEU+rHc1sP/ZuYcuht6Z1ErXsM7j73OrE0OdvKw008c+A13jnmPTHR0fipMRDfq5
9xBv3jlUkYdhn7r90nyPzLoa5wMMxjW7J9U28oNb47I7/LtD7tH2DyaEF4RrnXW1vGMdUhw6r6NX
uwepRhl3XYqW1O3YAIqKz0FOJv52icfBui6Xsso/lkyjvxyNtu7H3B2C8YSq70pfMy0Wl3I80Kmb
amqGP/S6aat7WHFhcQ5H7g8UlQWiu2LdITPlHJFbsM/U/OLh7dwyt06FGS76ua70ab01kSI5ZFVq
gqivTI+4IGL7BW5iB9Wy62FIDwd9msF/WV083bTO6FZUasjvjDflWpYTBK86dU8oqgRIzpjrVN36
Sb7q7cnugr6nWeJjAZac7HzS8JFLKm2407xszpc92FwQ/buEFuCs7ZwynDILqy+9tDy6tRrCdPth
bacFqJOfdiO+XADL7HlfJXgKpbsE13bw2zH7g3vQWQYWZHRbd96EwIzNaqfF2egFN8gTJb27s0ZD
n9fDSM9qesgrt2g/V04JqiUYY2e6hUU6VCckg80SM7Zcv0oQvkBDGrbLQ42bbH3dUPG074K8q7Rb
p0J88avPplx/rXXXTamBavC7PxUreKfsGA/zaI+7Dph5TWUYpYAvbj7Rc0Lq/N/QUGhf7ZxN5+mC
bmaKCKTe4eCOe2qN7prspsGzqk/OSnglFLeZattmz6MKh54RRdobkDGm+xaQDCOza+1gqSycMDJ6
UZgK0IRKlsKxryLRVV12BWxSlA/UtqwBYmFf3cDfW6CsQnzFQkigboz/9qm0kxyoEKmKhBJ4VvKd
pjJxUgrwCk09IzCR3Sk4sfqSVPUv2f1GDmf1LYaxejwT7k10dbZeRlpYk88KYx2Ey0GBlLcDR5U8
VYs0RG7osjcj6sRk9UDS6/sBMQyexENkBUsac12dD+HYtLr/MNtrqfnHrDdoXiSJJynSaoD0+97h
R1UBI74Eov+bs0lwNBsNu1sH96J639d+WH5J+swNv02YpEOQ1Ee9eNfnvY0mQyfcRvW0y1Z3uvyV
Qtcny5RQYXZyvTdpBnX5R4+TbDlWVBcHH21BLZqtAwK4Up/IlBpPcolKIh7SBMOBPXNSvnGGtPbP
y9wDzQx1E9O5h8YYohyeL91ofHcGh3Siw6HXmDpCCti3D65VhusfA4GHCbQDIOW4hxlGveBo9RnM
kM9mbqaGdq66PEGS7NHr+HqvuQLqYwTjbdwObH8aXMolrgJkt5Mkwrdx39QjOthzoTv1cWibttkB
mjI1qGw4ct7Xc9AAflqmKCUEcPzshNpSe3L6Kc7PQb8AT0IPwAsArsfmU6ZrjX7fwbA6jE4z0zLK
8z8zyKsfkQnPrirTH75y+PT1wVv15RgGTgh3Z4m5aO7F/S1FRLT127Gevo8JNbgr8rrqMaaKeV+k
o3Xjp+N4HKaAhdhTX7a/1Rj4locOb8b2HI/5/LW1gZTt/NWckv3UDfWXJqpRglnAAB1gdXtPLWTl
W8Q37TcIYFjlbp3SeDmZTtHcu86cfgEu3jywu+W85dSOUe0rrA9x3WpXXsg+D2N0Ga/M3JjgYpNk
65+ARbOr5XXV/5tYPrrpePl5uwurwfIOEVjPa5Pq9zeYF/MNCqAxqI82gK9CC4LBy+rO/EILInPu
TNK8EpnxKTX2MQ3tZte2CRVywx3dc+QR6e0S2lruteOsSQbJxY9SwGBm92UtCxBIkelaSHTRvwNH
kSPgsZgQscxUb+4waaBbXHq5mR1SEiT6dk117RWJdUgNa3qThpHxh69X3if0jZKvSZwNNyAfrYdp
NphlgRuegtrUwS/l9o05dZm/72mgzjtTD9sbZCqqPznbOBlGSEt/aoZdnuKIdUeq92EAef9HSD6E
IfOUvi31oDj1Zh+cHUefTxb6/p/Mwow/honj7p0gS06TtoaPcQp2x5vMnE7sYM575FCa+9K22FIT
LR4PIOyK5mwVXvJtrjTjqfO7eD5mo95+Bfs6eweQjRQA7Vgb612dRewsIdKJ+6aFB4nLE9rDuZbV
934/t91RH8yiOIxBaQE01ZPxDE18+pwG5GKHMur0vWmHI8CQ2b5NUQO+czjjb9doADcYL86TUTb5
aUhDvNPxBLhGYy0CE9lPU3gNdnOIjuxL1ZM/LNEbFEY7/1gTwb2bomT6ZtZ9RPY2+nTkrbTu2gMP
Yj1ZYvz5Vp8xQKITnfr6vkaG947LQlqNwvXUjH3xNdfQNX6f+iOm1/zGyZf+wF8JZ+bnUtPL8ErX
Rnf4ECyAmZw7f5o9GIWk32vgvnd83tCc7eUjSXRGqh1AL4B1GqiQnLQhNgfqNVVoWMd1oRQMz7Iv
5gf4UFl/Z05QSK6B59TGNXW0zPiyLDgepHs/mHznYwTPIh12nsFqY28xKRn3hxkH6eJB180CXSYQ
o5gDFIds0dxgtaAAYtaXPiRYD4Ak6sloiAdvEM7hfM/bZToUZTh4d7Oe6nSiK13X30xLRGu3HOGx
ns0lWd9WSI94Oz1zurdJGsBxxzDBjIMWgCKQtF2q02C/WqDTVbhW0Cs64KrSQ5gZoka/Zhrk1tt0
yJ11M078r2e2092//pufv1Y11Zoo7l/8+K/z9+r+c/G9+2/5rf/91PPf+df7quB/r37kLvnaVh2g
gpefeva9XH27u8Pn/vOzH46lGNu/G763y+N3XBH6yz1E3yv55P/3H//x/fIt75f6+++/fcWLuZdv
i5Kq/G37p+tvv/92sXP+r79///aPMhK///ahTPrv3/7x1H/uv3c//d73z13/+2+a6/4zQGTF5dgX
bTGSnN/+AZKPf0J/45/oSRFpQTXEkUfsP8uq7ePff/OMf6IETD0HBXh6bL/9o6sgEvAr/j8Dy8Rg
JTBMMg0Po6cfd/dWCYyo18ZobD//oxyKt1VS9t3vv1nPJaHkigZ1QTTpMFAhB36J/84NRBANbNO+
+0bIQXXEkbPW8r2Ozuf6UeHjba0VsAlN/cU+9CCRYnayKtS/RJAeSm1fmXPm3QSxswyHLNDK5moK
iry7o2kJFXxXZbNTf3EyGsDVgbHKU9TM8CgyvntztQyPOe2p/LPvO3X41Sqsxr0HOdugNlkYScet
2DXCkQ8x6eVUHqLcabN6V01OUbwxoGhyyxHG9sutWVhl+hcWWxW/8zpM/rlWDIJAeDTaAfyTwOX1
YVv5nG8DaCsZYjf2v4eUMtLmqse+yr4CTdO13tXaRX0y7fGWz5O/cqCyZnh6/fIvSElc3/MsSc0s
CpYAcF+KbNBt9ztXd5NvG6EUMUfpSwcBoNj01Co+4FaH1mxthdk72RfjQVh97oQDDWKkHadt1Uh3
BnONhpj39Zt8ztWx0RsRFSGmkEsKJtPy+RjNcaKZcWtp31ytFeMU+KwX6wqf/Ee/VBvcT9nFeuf1
6754N3JdO7A903R0E4TYy+uiikExSLP8bxE1UXD3qCrk3R9YW5kEhFOaDMlDGcZ93+/iuEKmZff6
5Z/rzchjI++CnCQaPsi7sYaePzbkABRooel/Q+DUayzak7rroPMgkoHVmuDSk2hGZSDZ1SzDU9bp
OpWPDkMRBuX1O3ku/sKdOGhX+Y6DoZ/LaLy0NOsxzkmXrAy/omBcOu0Z8AIyKEcNMQoyo8VvZ97K
65f8+eEhjSGYhRkLsTYqRs8fPvbiMMeOpv1G7YRVfloMF4nsE4RjuJdH/J9s91M7MOpIGrie536i
ST62wXFMKr2erl+/GePFTsYABLrNKmGhWmyn/ou7wSYjdYK613B9aD1sdGYUXGjMwOyPu2o/THCn
bSCq3WJCYQlMEjaUYeiUPRV0nRf47kZbPgUFhUM0t5yqNR8BBpXdl9dv87kQIGQFQ7wHddsxPPbw
nySBhin0Wx25lS+zUqPVh0xnsPR5stDhmFsLbChssEYWDTp28kdS07Z8/S5+GizIdjjrWKhAQnaE
a/liS0Mcj3yjc6svZY4vhLZP2b2ISsdFx7D81grpAX+mENZmn+EBlOyoGMiD1r6CgwQIYQcx0Lrs
/Aido0MCOXa8xaG3ropfbCsvLUUZLwYJAxQaPrxh96Vn7WxNZU1ZxfrSIaFBpTLtuzof3jYrRkXl
fmqWhpvTvELowhXozGo5+Nm6oDdY1+F1F9DyivYF3ljLbRE3ZR/uSoAycIYHR9fyR7cIMF5A/Y66
H8hlLV2M8obQMudbswQaWvOLZfpCAJWdykUmyQ2QnqUPRJ3qxY7BzCwb+HX1J8+pHPSvaukPNLuQ
Not0q1ZPEAPhonbPHJGWZgeDRxRIjVAqLvPUW9j+DMpU7PVpYb/cxcmuCEZQF0QEXjaSF9Mim7Ou
COOq/lS3rKLmSJnUt+9MI7aWW6sbFoYjIDME8xrPy0J6ELdTE+/Z8Cf3MWrWULtqC5uaRgtD0b1H
1l0ChNkeizw4Z4Mjr6fqSJAz+MOeMz7WbUqfCG51NmXAYy+yJgmjzwsCjR7zl6qz6CN/zbuzHNge
pD6rHvVwsBww/SfXG+TdYSKBaOGhuVweVSNRbvEpafAVFcEDd55opcQGJN1Y0M0d/cv6FIytMT7Z
VrX2b1o4fS3yyIimF3stIgu6ivBBj/4s/TK0P476KD05MlbijBETKkKU14f/5RbO6IOM9QxCdjRL
UQV8vp9a4VJGRlDnn4DYg1Ug59C9uoNQmVb5tQW8jY3i9Su+3I1MNOh00+DcRgo4+OmKXQvZdaLC
9ae1DjIZp8GW7Q9or/Bc3bFxMFlLrZVJOCHZheUYIoaC7X39NiSc/ZsqHVEugouI67oIKOiUoF+q
3a4WyDwtcAu8YcqiR2i8Ghzte9XE0mKOs640jm3oVclbuHgC6Kuh5uFF5vfmCAbT86gj7Xozam7z
0HefQI3mPq4VE1UHobLpOMk4KFzdMol0QEM6xpfA90PXkMUe68zDCoiub12HadbLyh8Ro31Azdqj
42tlrTWP59ef+OW+5lscUIQbPDVPi8jAi9OKwl1cTk3nfRiHUieIddrWJIgdV5m3NkGWfRUblwL3
nAUWszfqL5Gt5tYypS1w9mb4FNIs4n5NPDCK9iqpTWl9oebV6capyceapsuKJhqrLpwKiamNBdvd
j61nNCyj1x/phbQgxqKoBHBssqvxBg1M3Z9P38YqKTOnpfnB72OLtdXXkdxAr1mDLN0LQgC/o4V7
C+NZljh7pWwpLa2C7LMWg8O7NWYaZA3Qy6zLPudB6tlXyZRLob9ZqBvdY0jKpxLA9nyNkjTLNK+1
TrWP5lG3XzgveNxfPNqLKJNHCwzLRrva8HXHJt57/mj9nBlePlTLBysaZafq24apteYwcb72UOFg
dy/gLlF+M0s5HwutMnghM92daDmuhWv00SmwtGH6QJTaMhzgsC1mnzWu7CZlogVMMXsCosjuhoY8
T43YGNtaT0TCBROU+/mJHEuo70VkMxR97wlRndK0ACFwYEz5SY2PbIW/stl8sUZ9wgWiK2i5Pmmn
/lOoa0yr7S5okb4fC4CfzUmFt2bso56+J7MU6vUvhv3FcSSXRBsUtWSOJd0lano+7LC0CSHr2Xvf
DQYzhEqtCK9w9jM+dlrblXMMJ61CigEFqoUBz0c8fj4jYiD7/dTSd3wLmMAPwfygAMRmwIIcH1uY
zJwABTDxx55WsHu/vbaomUT6Dx8nLBB2rCJ5Hag1yovYVEjw8AzGR70qRKrYgWSFdJhLj/lXOSc+
rc/3RB5eDgE2CQNL7Z8zKsLBTov0eXkfx4uLxCE+SXRtwkkP03tIb3a7HBvcT2qf9pYZ0Opp2yZp
buCYWDOGGkQ72i00EJpDYRF7Fr3Sao6+wibUr6ZwsN1D5tHP+2ZDj2kfi0vnabp0oWzVkvLTMnBq
kJ9QOIfTRN18vEfeOEQp0C30wniDT6oRHMoSwP4+nfuhDeFc+A0tsFg1xKI5G1kMo2qWIXCS2uCU
TGOwn1xofzaqE7OBevMZTFkMtRWnqQiuZQwWL997az6t66GNmYr19ZwtISSFS09vRGnJOjgFwNT3
k1uZycfBxoPoQCEMnsmiWoTupV8YJCaS0JGTR1eeaaEAdmkuhkGp62djMmLzFGmdj4pznVWF/WFx
xijTPgSVPs/v5362+jut60vtkRPDG745reu2H1ZvjErA5FVlxN27YF7z7BwmVDdOa2Xji7ELssoy
473Xrh3iJUaR+uU37DOkKctUoUMbSFVV32f5hLHgVR+WDQ1d8gBp74aFlrn3cPY12rKjW5tUwb/H
fmn1jPJsWH5r360IAjClVxRaQXZaSk2nBPtfe9dDECZx/qZ0QIpFx3SMejCGOAZFSXIK4WsOzmMI
ZrO5dmkMROhFQyxDk2Yz986Vj7dY2wIOiMNWTPGAb2lxcp7Ey6qikD7RPjiMdTI4f9A1dR3ap2AQ
8I6eLMIW436oibowvF8AqLkPAiXgD6Bw8pdakogwxoYIUh7s69CIgE7qtjUIA2OG3e3t8fcAS3fe
RE0ce5RzUcc2gceJLIdD5TMNOfQ1aZZjIhE9AHGbau9tGqIWndMytzSzhie8BP744KbIBQS7Rnl9
euCQ4uwjPgKhtmLSm3eMlLY0bNl37NpNDDTWClscS4ykEbciBFVSPzxOKRsBYuCJIdADtiy5pWXU
ct086lG8iK5EnaWtf8AFWnPKP0xAwGyURZoHwYch8ptm35IHM7L0kBJOkL3hxvIl3D8hy65pAknS
7Zg2OYlBbGA8d9osRq28zxi46iKfvuE0NpUWvA6pBx/Xknjj3Adtwedq9agxIABkJ5rU4z/Okk5Y
HDT5STJLI5HXY9R2bDr/NvLZ4IOgnlO0pbQBcSjzCgKjDxUKeEZAxkG/mkhrP4F98Zo9MhjOADa5
sodmQN4Jf+uS8dJQTTnHlP3x3ETEQG45wVsOezLXR7Ah3ynY6gZ6dVtETsYbJcQLtl6GBhoWH+WI
9SHFmmjHdVwWsFYg5aS2BZb6hYJbzN85MzoPT3g9h4G1t+n/8vW1B41JP26zJ1y7C3Yt1eThsN69
DIbCZm4xbqBoSqqXa+lJqz1tQ62pj/8YZPU5KgU0kj2zBiG5N0qaOF/QvayT9pyU1sJDbxrrEWIA
if5EAh5VyJ4oOR1o8D1TjcwbF8Fr/ICXEHBPBq/BfQiKoWKU4JPkfMRUXqSUOcIRKr++SNAbFY4Y
kysh9E1kpKpBtrCvqWeKzYQcDQ/30p2Mq2XwJTvX1atV0wOQkxA40MDkN46OUuQDoSt2rJvVCLS3
CxC8anQv/rCCwRn6G55U5JRrNZHWYYFJgxewJd9iQAjjOhboL2ZX18eCP9ua47Dv+KECj217RySh
yyy9Xk3Hm+tzJBUtIOPJULGmlVey6lwnowdG1FAOuh2IUHn4diTYfeiUEltljnKP9hiJ8mZe6hIB
Fasjw1QObhRPH4YcY7rkVF70fuLGMiLrKusWz6BDq+ZKkoIE8c7bkAfpKKSaDY7JCVAxd9M6EROY
0WhWV/9A5Eab6lA3Wl8CQVbe3XhgiHd4n+OEcI26oFRuFELew8KA5YxepdgOZcvgpv4JmjMIxhsr
6PK5uqJbr4NnzwM7L8Zd2KE7fo0hyMDn4x4igQ4aXkNkCIop/69shxx9Ej/phlp+fj/SO6cogGYG
VzdiWuYfXWUzGIKoZmbQZxZ08Gyh0JDv/BZenY9exgXuPmtlGHTXiGm36/ynjiYH+82m5reVk9Me
hzUEEzH3ruqvi93ZlnUFVJ3hOFuWiPk2lS8QkQ6UTAjiM/aBIX4QtszkXkGok0efg6hjiKx6XjOe
KIumzjm6qy7y331ry/AZcy2zhnqVTHFVP/W7bOK3jcGU5+2VRRKovobPN+gK8ZcgepCtD3CiK4Md
JYvFRfixNnA8OriLITns6AxIDW1FFkBXYnsBrBJB1uvNgmlVpbeQtJyqYYOKG/VSuuCkvgXmZQLG
QASLPHQTfASakYDqwFKiF9FON1w48zrwswwzuZ7Ac1GVkFKBiWgutfg0R+fduUUUiaf8E1AYjnA3
U9jRGb8PLMDcMM0uPCkPOrXbv8OduVjC4xym6Bac3Kl28u5A6cLAQRoFEB+jrMgySMk5DAUYgvIv
BswnV5liFU4oY97ieMvkUyOJlCGVaCvRUfi5mVYHiPW7bB2wKG8JpqkqrHUjVlcRUf8nbarF/XJz
tA/rEkjeaXPSyhPiVSJrBCim+pMLzrUxvijbLnzV8X0+2WbV9dpfE87tc3jkREP7DoEF6t8awCrD
az9SkZyy/r0eNWmELKWz0MF9nOBOWg3yNsnYmH92oU9p4txmCEoEe5AzXfZxtQcTyZiB0wEGf28Y
FQAsz3MC6OzM8gLHF/RsKjRCxh2W1sCO8I29PIl6l02dUiBG8skSIGmYRpyBm7pmsESymxD9y+JN
lKM9rVvGLExN+TsYfRqfoFkrHwwtqhPFkcxdehtJLprzV2Bm+vB+BbhdH1P8wWRVBoX8yzZliSm5
JEwE+SdVD5ftFLJcOy8t2DLDBBr0dog92GS7ScfU9pO9rCE96kmBeCINwQdq6fSJ+MMmLEOVd9WZ
37ZO/+GeuqU8W5bQafy0Xchp8RJ4apgq2pPK2NAOWL1sl8Jntd9lasPKVKERXKsUozVcw+UeWxft
6kMRFU0FTrNxUYtDI1sM3/uJLt5IkzsS49jYnrkGIu9yW8NlwW30afTyZJHXiJywJEuQGMxJL1zx
mwNo1pWFWB/mrMaTGhDqwLLpZcA/+V67g0B+G5sWLj2/KHy9SOip5bA/2DqNVZAtxk9lZUg8BKdZ
bT7FSNly114UzayGqWKbbTRbVlCO/RujgDyS3Pvrma0krv/n/mDL5UEUQaIPHNC2LNzniS2ouUqb
oDQ9bVsjtE5ZV+QBuMu9fqkXTRpWExJ6uNw4lKz4f1fS+r/Zv01+1gDLMMofc0TPIK7umzq07QcM
qGV2B24sL3VIUt5wBfiIV7Ztjq/fy/MSgqPrzB+xHPFd2uHMc/P5vYSjZVK+TaOngK6a+wk/AAnq
UJTzwGeAEPnlOP98QTMIKBy4OBNQXAxeVFSzuNWNvNDDxwZ9J/dTlHHiX3vQ5KWseVnZrz+gIWW7
/3ux8oTUbnF1MUwfuWf7ZSFzzlM7Kvvcfdx2DMTnpGi/uGBcnNNsd/54Sutwbd8Nk7WkhwKuHssc
2DySIN2KYO8vqnIvHRqQ0qQvG3B4eYFjU6J7UWhEH0+bPPitj7laVBNxHWt8HrKQfT3xx4RXENsX
X8XA4nAgtNBiuRGgYc2w7seGzP6E/mDlcJSztSx7tvqGhcz6CI171C/JJ/eT6mfVapt9fVhfvkZe
nK1bukPHxDAgEr98jW7c9OasjfebeeLK/up+qjunHBAa8wf7zX9+PUfnRcp/ruu+GDNvJhoxfX24
3469OYrBpukVO2uF1m0S/cIO6eXzUfI3fCqLbNws1Z+2AxQWqUSPScpxI8cSQbK4XHpZzrrYdLJf
f8Dn+w/12YD2E0hBQCm0bfn5+UJEl3tOMOTNrjCeaDMHiGrhWZ8265b/9FK8Op+2l2+T6Xsvt7oi
NItlQGlYYJCcV6NDdYR5ZGK59p+1wCWFZcHRBA8YSMo5Aqb5+1aXOAs9hijxvmVVLU0KWC6ygxdZ
IBLzWmV1+a9WlwJ//G3FU53kWgGQnAsU4CdPNV2nE+QlcXduYSHF3dF0YAkS9eu2OVR/dfC3fXdf
dRHV3GBXINVpYJkMmh0lIOIDQD/Rvspqak1vTJtqh/62CB0Qe1cL0YhT3YfoKyJfsEdcuyMwajAk
AomXmnbZHIU6YPZIt+puVxz81qG498aajQrzpkB1EDMX7zXrISxhRsx30C5HFAkJq9zEoAqDyYd1
RWqD5ckh19Ka/XcLiRBGkRAgU4EMOYHP8YSZLctOJTfZpHNYTHGB3cGeZFQCj2k0EdAThCyZSWkO
fICgzh28e0Zempya2nPxb6CSgyCQjyTnDtZNYSC52LVBmRzc2stB3f0osjQc1FBFVOh0WRz08qDI
H9APkrABixBqWWQzSPEda7/ikkVGHjPeQBwOkwjhLsCLyZkOQp7mHywC7cC6d8H52fV16uqalB+6
saXAu4k7B9MC2/IAerSg0EvNx6OvsYMf41chiMIqmvRi1zD5HPNt0ARAXY9R49pO895ZMN+p3tPh
kB4aUSe0nfuq72hbvE+A49vRgRkMgOEUt41hpPvCIMz9ayHZ7fwbx50nFCSdeen9ewp1Yf2uDDBh
N49p2Wk6uTdb1dzvAY/RvT+WiAi6/gEW5NouO12jFjICd0ZK199DFwinN1nQ9WjvCeczIX8PcH7Z
z0msd2dbz/vpiwumesGeB4Zyie+dh1HTHyW1Hm3Y+arJt+1+DR34yH3jF5wUcNNjnHsH4vZLZEep
XfLPBcY6f6ipkV/iT4C6GUliG4DBqXcjVKbCYO+MKo/bMPGt302ZNgbvOTYq/6m+SI8ViQPdKY6i
6cm5iJMtyRTCHx+tq0S31utCVMyonVSPXutiCRo48b13kTtrbJTPQib1FSxe5NBYffGXVDTSIh21
NGiPCKf5oqFGek0RyyydW18E1jKWYznV7hvkAkF023HM29W19pSKOltaJcPDmuY9ahsNEm5o9wOu
zUThLa6HJ9Ow69vW1lCAEy04BzG+PdCX6GqshuAQAyN954l6XCY6cknXhAd0eSNEXUoc+kRvDox3
cVouInRl7dh8tY9IkYiNnia+8hqiTPwFge8BcGgcfmuCLD+jXYr+1hIggxNjeP5UKwm8ixyeJsp4
k2jkodgMa1508ybfTI662es3eHDFya5Ck+CNTWHw1PZd+R26T/iOciV2OHFvBd8MmktkUEZtPGJw
jnRfLSp+Blpoj91oU+JgKzh0yzzcWJ0I/zmiARgqPcBkNP+HvTNrjhS7ovUvogM4jK9AzlJKSqlU
kl6Impp5nvn19yOrfF2Z1ZaiH2/EdYQ77LarSeBwhr3X+pY97dA8dN8adaEHFmeSYBAtVMFe6NYP
q9VhDeKgrfeZjQDC08AUPIxk+nAyIypab1qlcn0gzl/kuClvyO6UD42hLCPU15eubdAP+5EN9C10
kH5HvV3aR4kIVY9ckvS7Mpz18DPRclgHQSnCPRp+VAteUY2U+UvTxDAX4RIgWJznZrEMpVAZ0WhB
eS/nIRn3BlLawJGVMjpi4mci5hDn9oNIxV6z5LTc12NVr9WyUw/6goOktvwMzeOb3Pn+UVP4fPqm
I4PKrBae5LiwJXXcLysCLPJjGWr167RAKGOZhjpEyi5BdZG4ZhToGHE6oX2hF04YE2aITUFpAnl6
1j6MSp48NGRoJW7StsGnKpyql3okXsWpxm50fYV0HIigckqPl7zGhA9vDGdXw+55b6tNmLr5AuGM
4Uw4tJWy53xBdJZlrzzYtC12GAwst6tlf69FufalsYzxJqbDACyPEi8X9VvH76SKM3AX3BiWVERO
qiT2l1piG+VZ7AhjzAZNdW8MRrJmojcMF6q0uW2VggSpIkNNMoT1J7XIyw3ec2UDWdb4Ugv/E4lM
8ae5ymZrU53BplUW/Jh4IJuwNbtuxcZzemxrjBY4iSp6xAmhQHIIMdWwk3JTsfNVnIDggE82yd5f
CZkTT+TpFF/7BcbaMcA9AiPVWw0pw4bYAtWrxqp9ZEeLvWvI+xupbpK3WQZJKVLFRwtGAfsYTrLG
WgYfi4UysqhA6YmxNWkFuWWTQ5BdWLKoyQS/v1f3ipyLNfiJ5pVKYHVvk6KyVRYkbbbAaYHzV6vR
XIi1cZ5FmABkwkIXoG3e+PUTUUjaN5EsvFu1mvqjNmV8PFTR7hQBHXfEEbuLhlFgx+6sfOMbmeZx
IEfTSaHF3s0LbNf3w/phXgC8Vlbrr9UMlJcFP9jysZm3syK1qKZwvKW2r9/QU1eE22Z26lnzlAvG
OzlXcyAV9wlF/3syZsrKRYsir+shrl7LtoMfDNNrvqltrTsgjcL3JmXFUyBmm0ynIBtXwkysrUKX
0e3JJr2zFlZx2NXSd8lXUb3dTD95xlM2srv2zI4iunWzJBKa7Uou6gQoWmqX/g05PsE9dZ30KGlT
/pyCTebPBJSWISkTWdbhyYeuPNoxgk+9VKI9TF71rZP8bgAnMci3iIu6T5Ha9xV+yVRorg178aD5
RW2t8Vzk9j5bCM90jrXZ6Rfus2XPmenEM7mBDqzG/FhIKAwOk1SZPGtDHtr6prJ7WkvKWCvDLteq
7E6MmvRg5nZUgmyrw2IF560+xUHUQ+BLiyk8wN4tIk+qcx0Npg8Qb2PCPp9Pk5XXgK6XrYfs2b8Y
2H0JNybZJ1QB6hTuETsXV886v7+lPgNKGy9n8DSYoMRdMMfGDQJBsNvDGcHdcvRvn4m6my0Q3VJd
LpY9Rw5yhExbAuXMvY59PI+fZjH5UFinsZLtbq+efQOWRg9iU539BGHf6N2jLQUJiEk1gPjt1JIf
pDB0NXt8xEtuG44aaulDAaNg3gwcbSHjm5WKm8GOxxxrEJ2DWzNlOvWQ5M1esdgg4sUQQX5hsl8S
hrFJpL9cE/1PEwWVobOnYjo7LNpWiy1CnIzYSFVK+k3B90CyXeV2yqQSUKB0aXiThHg8nSynsOzO
LTgWR2QTrSazi5NtHml6sQoGfbhNIgqzXjxG4xZHrmJ5hiWHJkW4uFZ2SVCXNEA73Zwc8uKmJwNn
z1HS7dF0s9jXGnj7iaD4R5XwWSml+ntvw00VdTmpm+LsLQn6UMVowhZusZ2gBkD8BpoiNE4TQCaT
jVlnTcCPmUlb/g+FLEVj9I1JiGjdVVimpaMHlTLa+NRJ2w5XJXAxvC7K2fhC+zjzt/Hihwn6/m2e
w+BTEJZvgV3qscMxIXscUJOsfAv/mMziITNJGDUNN3M+pJOaHuvFVtOHte2WVTlD3EQYWjpZpmeP
dZ4aXl0bE37YSGN+XRw57eLNMcFzgdDCr0NPE+uOcrbxzCw22r29uHtMJEu1F51NPzhUJPRqixdI
gT/yUJ4NQo1pBjfN4hrqqqYNVt0Y9P6OOjXGImnxGJEhUXnq4jtKYD1x7pWVFZiZ4pAs/iR1cSqp
JW3SYnEvJWcjk6r6/Ze8M7vNPKoQfGWTRdiT7b5qViXG9iOKRfjD5eKQsptBxiy1+KY0o8FCZSuZ
j18BCWa3I4IvGFfTYrua/Tr67tNpr3CQYsuq+SjxY05JfWSVZ/GPjCSFqsz+gpOZf2LVidYd0epu
B4vsOY4C5Y1a37hGJmRvisUcZpZmfC8thrF+sY7JeMjSGO1ZwMFtbRIl9goZFK+ZLoriVSwGtO7s
RQOcFFsuxj1t7y9mNSjH1NQjKJwcr8VdvJja+sXeloTCfEsWy1uymN96esWevhjiBEXqZ8r9uOSY
08YSQxbmOcP3BfvWxVHHINS+acly/J7Onjt9sd8V2D6jVWpEtF4pX+PQA4gbkfBwtu/RyMHKV51t
feJs8TOkKNZv0xLnHzHYmADVlN/gxFggLTfhn+tScGNMQHjVd5nRqabX/jQVQnQJ9tliNSw5tYVu
Ui4ORBZe3Ii2ZA39VsLX6rVlLG2jSlc/LUoFAtH7pHNIBSzv9MXi2EEIZ3ng5LkuOh/9VeHr4oZm
YX0oJ2QsTh2wpbkZF/tkorZj5DZnV2W0GCzbs9eSj5JzWnf2YPZnPyY9QBj8MSZNyuJ4oYezf3MR
qv7Qzq5O0KLtQTt7PaWz75NQT0lfSVWGyliee/2Z4Kj01Sz70U0a0Xikm2Em7QZTeaSfZ9nokM52
07P1dGBTtWf2A3E8VmFIBOXZqIpuBNOqCAdFcjt/0f5NZ2NrfTa5ooFhEOEJxMQPSXgd9AbNmyxx
458+2uUY25PJW0U4bPWz3TY/W2+xRWPD5VQB58Jh8BI079Y//brST/eu0QkfpJ5SReJLilBVyt1e
IqbPX9OiA6R0m4SFUdi47fgyS6ebw6zp4NMOsk7WJB0zi5AY9OPa5MGx9bPkMFm+KmS36TiAlfdp
Tz0KmxzCcrtbL9j96CUIEq0IvIFPhcYN/h/gqk4/VoXRrgP2avmuCzsp+7upmrHXV+BuiGdd6RXd
vUdMx3R74HHEUZt79aRJcoz7Df6N/qxJCLS6GO00XQdI7jW3/yMjYwTqa9nE+eTZZTjqL3qNSfnx
Z3lYKpcWR5uCR3uUVMUfS0IiMAdBnWMep37Bdzib3wPNl0djg5J75nurFFghr105hBKcTMBrs8TJ
1o8HgyWC6bh9JiVIVNZNy4ZyPMqxLU+aC4u+q+Au0E/jbbHkxUX8VVgdKEVPT1tQtQfRcXuwzEFN
qo2LzEZk/iNM4zIyVgbS2Ejs5a4juQ7lU9Syx+HsEEB3Ksk6VREGFl6C7umWlPqJrXtpM2NOdsQm
ytI2UWtmRLhQ9+2p3S5GxbpLya0PAIlF6aoc0PjY1A7ywrqZ2fpZK19KyaZ2wE3bZecoWmVrK3Oa
hbah05g9l1aXfpLQ87SOijEbnEzHt7NC35J9l/OEXRZ6+7BOVoXR2KFHUFJujs4M6vABi1I3nXX9
ezsK+nsdPe6WynN0U8i+cBPV6G7J3Z1Aj4kMeRh4so0opfQxtsfB3FVs4UxH5CVpD3gkiaioW6iR
7WiVQ44dqE++A2TwE8eH+QgIkHW081oxTye8tcPIBkFKV+xAOSH6cakTrmpoLZDUzBq/4uEdp9JR
oHMoJyuJEt0bojz/VhPBDDY+hpku57PUcxqpYyVcsZ2om20X6kn/PZDGpeLCjprMhDkJA0znPrDu
ddYpFnIgtbLJQJA1smS0SW7AkBXmKxlxmtK4JpnJBVkmaqRzQjWn5phZhtx5qqx37Qtiizrg5ZTo
+lxUJBVMfWgLKJkobh0DTt6Zo1Xsw29HWnyjQwCcuYJFk+7h8oBCQeqNnQM1X5khFlGnrvFAKds0
waQ23OCU4MWYYyA5AjXftirTKnY7CmZfYXLUjA3ffugkchO7cC7XhlKO9xMv29Ns37JXMWqOHxJy
KYqHcRncSEzDzRuHyyF8MOOsXnZdQo227GCMfU0GffSVKZKEF9Fr8Qk3u3+LMDP4HtQKT94a5hGB
nN9RGZmh5ztlJA+frFHv7gfwkdwCxjn60WZWbAbGNPaIRLdPCuVD07PjYtgpFC0ib0CN83kQGs5F
PWm0ba7FMYLIWn8kGKbAyp3LL0bdkEdhAuMgcmPGE9DMk4Pjajri4lQjT+2aHhtZmiPJtyMYirvA
qNHDNfmMABUAxcjPtdNFjMFp2C1zc1Lx5Nt0dmWBldELegGUi52PTxWmLU0EjSJoKjYF+dTcCiIt
bgJV6S2POJrSXCO9KJ+G0WzRObc5d4n+wHzT6hA3Ml5zYAvSsuNtLM3KHfbUUwTl0rcRwCRVFBI6
YsVovSiX3JOOq5JWZpSlgbkcSZ8n5CxazdXInwl0BHwIVbLS60X599CE+Ur1G+IoWn16NZkt+sPY
5nXppVVvnRqdcFAup+sVB4KIKlCmFrci9dWDBabf/GpL/pKDpfj2AZIHXIA0SvYj1Px71IGxi+pM
/YIPpyPBrTGBFkd6EwM5H7Ro8rphihsnra3WX3UhcQPMv7VID7GiTvq6hUgLTz8sxyOVq0RQDCiy
icSiTHkFvRLAEUH6cSzQtMhwnPSJQ4Gt4qOogC1nq0yJw6dEH+vBZd1kV8f+3AtFDXyI52bcDWKg
DA2hxT9axDe+VOg6Aqfv0lfRZMVL3RaFA3yW2iMaThcqWc+QT+tXuH9wSJJmlFyJncdt3WEoaqi7
vOVBJ+0I1O1Tr44S867t2mLf6hXuktpMbqgLmFvJl61nKsaRyTAIjK+lOovVqMnNqa8n3OlN0apu
3FvDsluTM8Q6QPkcsyHypxFhbnjzEucFa8weN7mu9ukJf27k1RS3vJqhDhtD6N2K7YtyyKciRI04
KC+hP40vtt8qTtmA1QxoBcE8Sv2/ETLLnqZr7SerGaqNohFaU6B5f5H5I7ojjTw4TAYvuHys2xFZ
wabsW746q/uCJLq9Lzt58h2rLWSF72C+twMpgeCoaNmG9aAmBM1qhEfo4IEqmnQzVGr9OabY4cE6
pfOOi3nGRq8Uz5KVao8Ac7SMoHceY1nCbiN7cyAcUHybOqr/9SopqQfVX1mgkqz36Lrjm3rhRFtk
5anWmkLT7wB2Vszy/2HC/kyKZVaPs4peAy3O4k77Cb8bFiS86olCHttwJ3dwcOYd0vGp/QTBedC/
ERBRJNu4sLJWc32tllvJs3pdG2omL/gSb3TR6HDFthIZZJK1lTKzbbTkKXLrxAAlugOCThXTMfBQ
rzUtH6w3AxY2k0oFtWCEJ2TqoQzHts9RRnjApIMACY2GqgsBNNt4dFwT7ms+GoTzmo74NCyLH3Il
TdBfaaEiDVw15TCRMe9AokrQJ5WBr9Dc+BU+Cm9nlquHXgDwI6cTJmFdPxcW8TQxyUW6xbkPk1I0
xkegoU1XeM1ATCOAiFJ0DVTtZO6VyVmoPdHkkmTHlsyZy5CZYetjzIxtl4r1cieaEch2uoF725vV
504KZhVMr09OUbrkiJnGeJDahgMzpFkyiA13lEES9+v3e49XZrulIYjVDncubVWEgUgtLjuCucyZ
Ix5L+5sc41v51WdXjUSn/VQD3kdfOlh9Dp88gxlNmkCdYn1y4ESxCrciH81P8bnR9f7vulSf8LPQ
nMj8tsU7TMv3Ot+SEp7VyvglfmQ/G5X9T1WNIK+C1nxjhlqHCK6XR+Jbwiimdfjzwfx/msMHNAdF
4LL43zSHQ1RHX7+00e8gh/Mf+QVyUHT5L5wYQPFgNmB2spT/C3Iw7L90VTGQ6fBXTk/IcH6BHLS/
wPLyJ/FxahruhqUt/YvlICnKX5pmLH8bqY2lK7hB/wXM4QoUwCUWVynldsGwooSlXelr9CihFx+0
/f2kDeoqKAzYPP30vU+py1RVYu6wfQEvNnIkVrLWwM1pMjx/BmWWCgzMb4/uH9ASV36w5dcYYrHw
oKSAL8F/vPz4KEumWUgM3T22JrarkqBGnqXPrE+qQzhOvc1o63hdpGTr0p7bFYL3yFtaeNKcvwkO
UE7bWBmOTqt5GkVab6Cs4VtAE3rbjv54k/f2yxhJtff+7/5TMcPvBsdhgNJHr4RC6/J3c95tO7OX
4nu5bHZoizfM0TGcR/IJya1NHgpodTuL8voe+6F9n1tKsPZVOnMoNYdD1wT1NwBXzXOZ+kd93GeK
8uP9X3hllzw/WU5BugW1AxM5AoTLX9gXqYbbml+YKal80rKy/zvyc83FDqSvOOJCV7eo8zHVJ66C
/tWrUPyxVQ8d3aLiHzZNdadl2vCQg7U+mjma/SV3yxmkgcWa+vh6pE6yLUjXuata+j34EqaVMViw
o0bbP7x/O+e82t8kFOx+qWqCtpAx2KHwsRcJ228SNY7pZp1IZX2XCGPIOLPVQnOmTtfWFjRgL4gI
6HSJgGXzKfnKoW/lr5XUGndRo5SEOvZTyX46SDeUnGMPQ097JH2DkhT4KhCRcyl9g8Bm+W5m2Az3
VNpAP8/vZzPsfrDzVvErdbn5VOqPArH9VDTWjVbF1oYsZvNtlknj4YnpHeintDiMk5ArxypF+tkw
yRaiZNUfRTyrn8ky1J7SCl+xWwgpth3MOfmbX/izp6jtD15XpTh0koH1d6Fl4zlT1Nyz8bG/aO04
rMjB9rt9Gin1B8PlSuyDtXbxmOI0lfn6GdlXswIsoaohHL54nJVJcfJZAYtoldoHOsPryeePyyx+
tt/eosbhXLeKsHhsYaFspHgON8i/bXSk0Pkcqu63pRK+MQBDsvECGpC+nD/RoX7KJunl/RElLhdY
3QRuQO+d1RUPncpKyzx98VvMAQ3IZJSnOZuVVSeM8VjMukndn4JGpyiZyxxebwbq9a5OPfXvyS6k
m4wZ65CwdYYyZml7ahzAvMzlmcHq96LJbO9Ihc8blwPr91G1jY2qDVviTflUaqM5KEDqtlQPNDcQ
VqFDPZm36dwmn0O5J6WPUsIdjb6RxkBcbPWyke/tdFBO/JsQ2CqunoETWdv3H8XVFohHYck6ewwM
rBAUlD+2QNCShd+Go38qheoU03wb8xyaOHVnvFPRYOyNsneDltj0oXgEJf6Bh1P5Y/QR340eWQiS
qtF9yldzValCuSQgTDv5s1btdV8yebrD3iA0iIPZlG4xNEaPePN7rCBwM4FuapTF29jj79fuoCTp
TZJMw937z+Uff5aJAJi+GJxLcSXxi1pd7UQzilOhTJ/p+ChHemfa7v2LLCvFbxMbz557Zx1mM84e
9A+40hQmvh+JWZwCGlAbMmkdHHT1rqvbDz6+ZR97eSFceguBhUqEtUgkL8e7KscWzoykOM1xFgBn
KsLGwVNNeA4YueeMLvYHi+TyD7y8IPM0Wn9uD4QI9IDLC9ZhxcGY3vQp0ADP9dPd2Ci0k43vfURi
M3IyG7LtB9f8h6EMasY675SodJn21TuLS4jBtt6Xp9HmrDTXj+FkuXPdbbKx+QqBmbOwuSK5gHjn
8G9VzTbvv80/73nhC5noxg32f5p2NcFFNN2bUBswK0hh4PVkdTwkUZe7Zt8Od02rfuUnqWhEuv6j
b/hqsFryIi6Eb6RQD2OwXge+a/Q/yTsV9Z2GP/kokz+boVjZDyZ1Y0fpqbek5NGtSr8o1nOS+Z+x
dvZrjP+U7zqO5ixHBc7ISv3giVxRDBAT6+icIa2yCcEZr4qreTbpI75sNsR3RjtPDx2n4X1WDaqb
ZY3/OA/4ssfFuewnYk2w9MFsxsrBTv3dSnrKMmYeUUSsjXVY6AXzkQkhT2YcQZ1geSjL+aPj4DJA
fhu1Fp+HzUaUX8uhC5Ho1WciqWmsSMks3eWI5RrAmVLf3Sj6rS0m2pDFOmhVwI2S46fzB6/wauxY
soUJCcGtjpgY8o92NQv6QZ7H9dBOdyjlKI9MxlZtmPWBD1PTTBV9DTwg3iIE+GD6vZqBztcFyaVo
1EHZBNhXd6yQX0RzP5zvxBBFXtMUzUoyG+RGttV+8HSXW/j94apAoDRO6bDShKBbf/V5dNOgtCad
0vuJptfRHGAAz5KEKIR1hhABOoHa+Pr+F6lc3p7FCcNW2AgDZGB5WUTNl9MQCGHKhriUT7JJu0Jk
heWJpJkzRxK1sjXTOVsFfZDtaCeYO3hH33y5DtaFmStAfmqS7QapX/s4tDcSFdH4A3XwGZ7330dy
/nls0GFaKFjUQK1czZL6SFIn69d0yvL2U0FIwgqkEnhza7JvOvRwrhpQgZU7OXyJofLe4NJujlHX
1R5RycPBTMk1n0ct9iIUiivLmFLXaBSrxmDfhK/w55KdOueuFUem60dGeUSNO9/WiVY57ai9dNas
rBPRwWxtKPB88OwvJ6WfN2dwrl3WN/5iXW0rowY4mhz08wlhLVIvNAYYK4dkVc7jjFU/1KR1minN
Pra+dlhHNeq2rm132QOD6BOE7Ua4YTZ3397/WZcfGr9qOf7aZ8OHivHhvDP8bRcq9Io+sT8pp7hN
xHedjto2zCvTrbImXwGpG1+RDNZrxZc/2un88Ty48lIMs1RgjyBtrsaijF4UcnehnCLfTNd1iLFr
nGzlg5X+jxHPHIK6HSahQutAvb4/vw2MQams+sQU129qoX+umsr0QPt85By5/J6XJ2nqy8MESsRu
11SvBq8wakAooqhPYFCDF71QupWe2wdViQDr0fGIQpuQ3fff3tVucbmoxYjSKJYIvF7Y9y8/aBon
Y89q0J1izhJrgwbCvYGWhKai1NLwo8EUTtPw3EGxWsn0Y1wszoubTss8oY3BNoKS6iWx2Xw00ywX
vviUzz9s+YapJeLXuHoa8zDmoin97oRDgA1IpCpvkYoQDl3FvCum0j/grCZzzsxTFJtlvmdpiakc
JKqHH/cm5BS2TjU92OhzrO7TpqWsbv2AjpW4bT59VPg844Ouf67KM6T4iQGIEXn5HFXQHYokEKPV
6qCvZ0rgmQMkINggmF+jEKv2fKTZRgPPvratbjz1vXUWfM3hG0wCy+Wf2ewUZQ5vfNEEAEfk9qte
tdlGtyP/QM5w8UPNo2yPL5sebRVEB7ukRtBrtCuSUrdvQtXKV3SBy2NdyG8ywWjPTAy1htZWwRCQ
hix3NDKPIf3EUw/QHDXzjBxW0Zt9WWko8EVuuBFRxbsPxtg/vEr8YBakKeZmhtjVh4rRT2SJGVYn
giefANP7W9QS2p5MmHorFWV7F6ShRGG4u9eLef5MJ9h+9af+JbHqbM3E264SYmIcEOKTOxFyeUQc
EO5zQglOVong5v2fe7m1P38Ri+mZX4p9hrVkmRB+m9DiLs8QWkjlKZ20liSntHQFbCBQKylZILM+
r96/3p+fPTt6ods8IHb3CDKurtemOulIfnniqCG/YAtzCht1dh3ZVGKm1kDeXasf3OOfk5pFTRWU
pi7b1EHPKJzf7pEEbuo1dVCdihE5fq1Gqhe22uTyScve+7f3D4/TVGgGYLNYBsEfxT2p7w2t4VJW
ZpHFEMfBsYiTwQUXnu/Tzk/+9fXwrglUIgrlRAiyV6ukiforZB9SnKzGlp6GcrCxVqKGn+SyX2Fv
LW/fv78/1j/25CZ49IVHSoX62u7ZNC3JJX1E5WOojS0CbproUUhKR4RWtkQGhq0vK3aLMuWDrea5
jnQx5yyVBg372vlYyInlcuSMRkdDzeBWic4ZXscqGr+WSkk4c64f1UoXGyq38jpB8nKUqkhfJzrS
MPACA8I9VPNSrhb00/LuBZxWzkm5EY6GQoNm+8bgH+uN45uECtFZzOF08AV4f/okn7u0Dz53iDfT
3I5dvudoLSoADQ6FwWFL1l53KObiXzkE+SqXezWp9y+7DR0z6+W9ljVN7qFnGAVLwoFV+dE6Ywpl
k5tO2/ff6B8f5NWlrrbwPlqgGeFwyeSCmlGCbluip+XoYH9uw+oFR63ywZg9Fz+u3iQnFc73lBI0
k7u9vDsAUEQGTlZ6YqjK+1HDE+SmqV28oDtCcAzewBUmOoF6UO+reu49pojiKGdF6NZ1Fq46esl8
XNYs77QUBm1WphtJauu1Hc8YSgZhnFBn1YdKjIDTdN+EYdD+WI4WK6OXCuyB9VwWzlzM8aGyZq8a
LRrnWf7RjV7ZdZfXSMuFFYDZjjL6n2UMibjLwuqSkzT3q5bZ8EaZaK/2MzkxOYApzx61x7AnLt0h
7yt2tPH5/Zf7x3S0/ADQi3hiZFaj65pCOvSU55M6OcHDQwAYSob2Ixu0Yc2Gvf00DVmyef+CV0WU
n7dsaZz6OBUKk+Pw5buVc3pAcRimJwGBaG8RVUHEyxberYYPSqm3CJa0I/yuwCtRZi0pODNW/fGj
0tifOz3uHCEYjTT875zLr9a1rrZNyiVBeqrjKdoAPw03JKsVsWP5Pmqx5oeKoWGrBiPaMzSLXkRB
tSnRZ1JN0B96v7a+hPFHr+OPhYiKMXP10q+iymJZVw+na1SCDUA3nZRItz6bJs2SeTCilZ5IysP7
L+KqPXZ+EVTkORxyZqaGcl2MsC2ZehZnhhMaWhilVohQYqLRgiKnCQSQ5CzYI+nL14rFF1YVkrpG
dtbtpyG09rlSEgahSYJqQh4nG0XBSiRSOA3cA5W4tp535rLhczua3Vvft4lHev8Glh3v5SRB75q1
hvXaUIHbX81LOJ182FHUHIGe4aEb80VQMFsfzEXK8sj/uMxytlfxEHOwuyr6MRvoljr0xamXgh+Q
gbZDZH3GGjO5Om7BbadLLYDXyH8QEoYmLCDKBiHA9Cmh0OOC5qo/uO1/+oAs5ny0BXQZFhjk5Qfk
z3TFkBsVJynn2J0lKbL9SY33UWk8Qfqcb/Pprokb6WBW85MKcW3bf3QYuaxjMSz5ZGxyy9jF8F/U
645OIMHEQeA5PCjUDlZdO3eelsh/Zzo2gMxsathKJmi3vCfJjHJWlvUfVM+vttD8ADgHgOXQnNPe
FeLqGQCtSWjoyfWpbHvDxeiRroomfsa+/CVoSsklT04ji7eiPCsIX/lXA+/nxW30LWIZFdTTLl8A
5lU9NoyyOZEm8x0Im3ZDQTx7ev8i+h/PeNn7Ls+YmzR1vsbLqxh63c/lYHQnyqvWRmhDsJ5pTCMQ
40zsTEJV2EkZxUFBqrkGSEZcHXHuKykM/SejnJNTgl/lixEXyTG34nEjlMR/mewyeMXMEG00RYSk
rY7dOhcToSdti52zU2eyepqMWPMO3ePAgSTLgzufcKuD2fXNYQzNZGMq4QsR8NlGjKa9klGjH42E
tCKCyiTIZ5N9mIHd3oZYnuGamPFTj4fZkRs1XYcqJnS/6rWFhv9WAfGcDv0UNZve1KqbYP3+MySK
4uLbhXICekNwWNYZMNQRlmH0+76+VxDBj2I+VXb0TUzW4Kq2JO/TzI6I8M5mdTnXo16MwTRufHKG
3oKweU06asZ1mkRfcQ22t31Zlw9ENPor0oaatVSGRPTElnEo884CA1kMd3o42S7p4rhqVd8cHEit
6q3ofYyqdZBuZ3zRH9zaMsB/m5WWO2PhZmfPIVKltXM1OiBFmfheQ/nE2aFFCTxKDznZyvf//gHS
ZgETDqKG+qp69QBh+g/26NfKqUtH3GrRKpjAqFEsN8J6bSntY2gZW2lE0M20lyx65zy/V7JNHjwH
zR0qssgRE5k5itPZ+Spot2mNKTCCjE201GTi9BacCsTwrLPifzBR/sPbpzILBxhpIdMVfoHLtz+Q
tzUbdmudOrPIPLNIIB1ZBVt7TR3T3SzaiLc8NQEdjAKds0qrENdGXNxqVaM5hkZ1p5+s0AV4PLsV
tl8i574B/yw3eqfb+4qW9kMv02SA8Jx+T+w6XLMK9Q6+v8DDSE6rU1WHbRHb6Qdr97mfdvn6l/0a
Z0h9UZdR0L+8NSUG1RuGinQaEzGtfVG0tIeD+3Tux/t57svbWgrt5wbOgCeGzkTYN+nHoepnt0D8
H0RatK7gBGCpmdUAi68oYjpII0xWQgq99wfR1Z5mQQ3JJgv10qmhpHfu4fz2EZpJYTaD3aknjN8K
xebC3sFjJFRZUqUPjir/eClqhvQ8VbZQ8tVhN5jIfw+QeZxUjHOcvyri1RBErBKG1+n9u7reP/68
Le4LND//YhG6fAWj3kIkbktxQnzRbRMtULxsQpMbCvnA+dcJ6yLapVYSbCbFfm7tSd3asl95bRTM
nqrwdYAX/ne7+fNvsgw2c6DUiUC5boHgmaCBN9fiFIXD3+yly1zd9Ib/kIrB/OCtXh0cfl5qgQ3R
0WdndF0yIUolNHV0CKdRyT5JeEqcJI+I8JTQIgMe7PcfPO5lN3c54pmBAGahJYCyQjf/8nEDnGbE
z7l9sjtRfDUk23aVwEo8XJY9ZAWUDy/wK5ChRmG+nX1L+m7pvYV9JQf65xgcOe7LKVjhmrU+S7Lp
7+YoKneErEm03op4+uAL/XPlofZBZ8nSGYhYdK7nnh7ffVvO8eOMSNqTZnX4JpRSbJEJCRpuarer
80j/YFd0vTXkpSwMJYRZtMK45nlG/O1T66Ho2kqfVY9Npxq7uKD9lOVGuZ4yabqrW5QgeTeKL0zL
JeGmdn03Z2G40hC//Xxd/0rf+T9Tti7Cu+7KHzne+R8/2tsv5f8DeVw6u73/LeCEJFpkX6Mvvws4
lz/x3yAuRJjILHGFsoNl8v6PflOylL+WGdKmUaryAs//0y8Bp6L/dX6vIMToNtKb4E/9R8Cp/QVb
mxmIQgJlBPpg/0rAea4+/vcr0/kXxynEKFSWkDeg57j8yvRerSc7LLJ1s9Lam+y5OLU3+ktwUtbz
2t+M3uTO6+SoRM54U++sTbmbvXLdHas3Cv3EW/+dPFWqk7l7tDRev5q8T4P3eFO6qmdvZIc50Wl2
kRt5vjM6cgEwdQ1IZJ18/+2R3//8ub9nil2tjv+5C7rd57uAvnB5F4MpDLMYuIv0pVuVXr1rNqHl
cLJV7yHHjM9AjVeBF+6yg/bRqnA5Lf66NId4Did8/6zQl5duInsKMKdla3Uzr8dXosbSF+s2e7bY
Hh0SN9vNFgDd/0PdeSzZjWTZ9lf6B1AGLaYQV4VkCDKCExgZAlrDHYB/fa+b1d2WDJYxLAdv8EZl
RWMSF4C7w/2cvdeOVXvdfrJC/ocr0yXjuufyMpWND98jYMpL7Yup4ZCu71q/usS6szfy9Rpf7Cd3
+dulOPMQ3IYi5Lyn/q3GS+fUEvSTip3nY1zPtTCok0wvEaF9hkk8P65fxuOHK51/yd8WNHfRC9ii
XElad4t9X6+PnwyVX9dp3pdLYwNxMBVrTnMMmF8v4Ausmw3BKzu7w6jxbZuka+7mltHzza808kwD
3+icnYMTb3hveojV9+5EzBPGmHpakdgug4tsHyTCdNHjvpCHbhVQqu1ttuXXhixMwCtyTMUnO/Nf
dzp//e6zQBiWtG6zQfc+FD+gA2u9szWo5uTj1txC9g3b/pMa8+8Pn/ljAROnQukwsD5s/uvVKpAR
cw1BrX51Tmeu0SeP/7ye/Pp+GUhMFfJ+qNzbH88XwptLc1UUr1Nnfu2NNrGMMoT1Ap5WPnIyhlps
hIOdxlr7yRj+tYLw1wPkyh5HA66MNO7DRNVH18skCr+de5XdbVfp7Xwqbtf98u2TO/x9rpzvkB4M
y/rZB/JhWjoTqJbODOgJhN/h3VxyEI6WiIp1FCRqnz0E+zH6LLfioxT2PKqhK9CIMZDI4fX4sAC2
gZdObVCXO3tfH7tr5zAf0p06kdtw0I7G8c+3+KGQ+O9HSQ9CpyLDaYSz9q9zSNPYXiP/IXM2cvf2
SbvprsejHa3h25wsO5nIREVrQgJLhHAk+Syo4q+C8ccxxDmIWUBCCq2QD8PUSyvsqoVZ7PKjexq4
2fUCyMPRj+eDPGgJtPQ7545+qegiGaqI3nL5Vr5pr9atf03yxjE4ZnEQ6xfe0fnkyXyQB/3vk/m/
n/bxc7r0GVnyE09mzRI2Whnje4JHtPdrwlNDTrykNaRteIZh3Hslx/joz6/mQyPlf34A67RhE86H
zt389dUQsIEOOV1oDoXZwdoFsbbzT2a0HMj+vtaetKfiYr5Je+zZoX2b3tg780I76vFy2T10t+PJ
PsDl+GTO/76qoGQ4L1vUt0l6/Pi6RH+2HJUi382QOfIrqqsQawyvXD9R9f9+Hb6BBpstA/UIZe4P
c4BYojTHacUK2Ym1jjf23JwDGKZr8ueH/PtSzEIEthlxMTIr/6N7gGyWoVkWvHFFZr+4jfAjyVyJ
hFLeJ6/zt7UERRP1Vuy+gHTpkX84VFAk1Fq/37QkG7R90LiJGZzagvCb9rMvvPnbwny+1Jncyv9Q
Sf3YpckJAEvnSWiJE1Z32/V8o/2c7zFN3lSnIPFvqts2GW7U47qG7Xf9p//JjX44XDNuz50J6p+2
QX2f4v6HO+3Zm2omTolk3vXH8Zie8iiPA7ZP5g6RWdxHr39+hx8HC8Ut1AQmPWt2NszXD/tewy2U
glkIrr8Yk7GIoNDGf77Cx3fHFShVU6wOKNhZxkcJbS5ysxVkdOxgJ0X+LYr9T2ofv90CBUFMYST1
cEo+K91/neqZiRHd27QqydbaC3NHBaE9L/0ng/3jVTjus8c8n2059oM6/bjW4yOtxdkvu2kqo889
5BeUjOZ/eC/Uu3nznEP4dKLG++uc+7dtX6lZC4OzqoEeav1VCXT+Lmvqbv/nV/LbvWCCpH1uIxUl
/YhwqV+fGN4HBFxb1yTBpChQGqmIELaln7z4/3QVOnn01+g3npG+v16lH6jJjXPbwNP3tC4eJ+Z3
ZM6IvD6ZNB/XobOn02frT0HQYUflnX/I3x7avBBRksLCSFrZnWHuA9gHOJ5Ejur2J5fCFvXxavTb
6FqfN4ZnfSn93F+vBvuwmOoAsX0Km+vaylrPzG/cqZ03v8Ay149NSIvTw4ne24xHp8owhK8OfNZQ
m8vloVZZpWKyDs+SDEcHoVFTe5fRGFjZFvXe4r7PW2/dsEU1yILHt7TP5GT8tPIOQBWBJPotsLu+
i8HVN35Mnbbfob9Wc1japCiF9sBRFqsvcJdoFlDp0AtaAsbkJp0Hd8wNEZajbxwywj3qi0FpwYwX
SjhrAg2kpAMyiwlaR1no6sKDVYSMLse8HJu1Pqxfy8FKXXpvxHbeW26mgNnmRi7mqLRyixZyPefk
wzTNKvghlYScqBkwY8uhvIVKKta9oezgRoliefCrjR/a02qCYrfa/MRVjvWPQWSjHk5+DS4AF8d0
BxbSuYIkME9JDRLOg3HnGTJ2RT0Zex4m3NCCmK4bIZqixmdntBATLGn08azJTYQOgp9XKwNYEQb6
4l27vZBtIhdIFCFCePeLhJxtR6pUerNzcoOqWq5kd93yo/oo4Bz4LR2skSi4PKPrm3b6gMRlnPtl
V6xjM/G3MYJFxuwUrJ9eQVi2JCnwEgmbc+v3/tJGgGDUECrm4goc09QQ5TbAXU9oyrjaojKwio3A
6x25vdsaoRsQ8kCntSmIZdo8fQwzLObvJuT+nnwu4KOh8MSsR7IEUxBmqDsWoLa2tkWw3LWM1VxL
bysF5ijJvTEtKMh6MsjK/QiW80dpbk0TtkYzF4mnBUAVgCn2QWiobb0Kps6f4mUIZjSBviyzmIiM
zksmuwy0OBjl+pxXqoVSvur1GEP1ZQvn020LM0t0K1S1CqeVqWt2HfctyvuoLFrQBCY4xseMdPM+
RL5pqUu52TAnFpH2xQFbeuonziLXOslhVGCiGap+5xidud8a/PqhP1F7CGscGX20wJyg4zwr65uH
k/UrkIP61fQb54fXEdwZd7NoYCyinOUNs/YcFqsw7pnTyjmMrgUeteRv/2jcBgAGmVf+iygCrwuz
yZPvjC01UKdIbQMdTIBMvKnmRYaTOenwRzDRese5tf16l1lExAC3Iz8pFAynLYYGYPC8Fn14hrG6
MryDPtCaKPcn/3HAM4LzanYwCoEd0NuDOfTFjA2Y1S2E3oCGPsfXeoF9dYN/4UpdRFvbj4qOWtvf
YB/z/BAeYr3uYdyM+RFCJr6tlhPKy1Q2RZboQ63d66CKqDflha5R4PWcNXRVCYQ3oItDGJ1LPCWB
VGVd7wurrAi2A2iML3iTRpGUAOeeK7Mzid3z8OCbSyGfod31GfZOW080DVRg1GRWvSebWFz73qaj
DuHRXzqNU4qoc+b5UVimvPPnVmIMat0ATXqjr9N+sMv5YsLMqQD7efqbuZKsGi3e5F2XPYf9GMIh
WKtMG9b1ngatlrmxkWZOfhzQtBYRcpXyvWLbCxO4shfoS6LjqzWYgdxiQ5IgltCf2kz6ddkZeVyk
Ux9uY4eMP9DF0IMWak4rPPt7pzW0L+YklyaWxayZCQmfzlumkcJ17Cs7Hw9+MLtWmOHeJBiLbUeb
1LNJK9BtC1pk6diYlPUGZVybU9HnUdAG9L9INFyg71hDm4f5vIKrAUbQOgQRjYx07cwJ3GUdyS+J
3/UN/ZHMyEiKgZjqRJMm85YkHVCvCYr9UhwJ+U734MsrI57NokaUmQfF91EVQZUEhM0315lXNfc1
M6oK82WAuuIvIyDOUg4zi2nX4OLzJZTOSKkJNmiJ5/hHJoTtJGtj19aF2PLOPNgAENll9rn/tqCx
ZqqVE0zeshzcMvK3UUhoZgPuDWh86lsw9eThaVtA+rBX9f1lPfboXs7CM67s1/WIzlimy9Ui06JK
htXo82si2BAj2I2QWix8q0/DDdvzxK2b9lPWCtOJ6NYV7wMUQDdhpkNDE7ORVUe7lX4Wl/7I0r4o
QTzhlgEyAcChT2/9NqwqHKBfgZPdVusWbbPWhwtEjCbENlW4cEW39FVA0HYjzjLyHJmykPnnksBn
hubqs7S2hcj47Nmto5jMwFFDc9NBinVT3dsR1ecBGF8TdM+uV85WmFsGWDMCE8sCarBjgtgmae+C
BUUyMHoQJfy5D8sNVVExBvI5E9bakUxzBkznTjmDO04Ht4qmbiyeurli4UmXrHtNhcpITxKwdE75
6voqwpqqewcDp20ZcSiwv3QUpB5UIGdAURwAX8ugFRcYiqoKQS0jKqRuCbmiMZrlBkwflKreXKxX
1Veq3y8cToeoTIGlxySHwYlaG1E8DBK8CdxStCaxb03QZa0ls380Tuu9bdClwc4sufDYzmSrFZ5j
mwU+2nUj5/78x4twup8oynza2fp5WzIZGwgaa142Vi+33xhazWQYSQ3x2zisreIdRxZqw+fZM1Qa
9pOBSQ1+a/td6zwxhGbRmEith7F8mu2RlVd3B/YcRN2U3yXpqkA9B8XOijvp32Dw9TyMRZ8VoVd2
B3VSDspOcPHr7640J+Baiz2a0UQRNItsXc3PY2M1Ita0qUHnSljA19qEcBU1PhF5sVMa433Jh9ZI
XL2UBP0KHA+pbUM6dRXrnEed74ddpOfJ4U2FzWSoi+211FcagPDiezcLAx9Y1TVy4NXf8/Xtpp2g
TvNjXOHtR+TxCpyoJTAwFlbnW11Bc4rqec6vkPmjp/DGQN2RItCSxbkY7ms758tL4SwmODzU2sRi
lU5619VryvhOF++hcMEA6lifEYIBA5x39lS0Js1AeAkKdBK13sshyMV3Sfr88KUVuvdO9oCVJ5Pl
NmaMVLcR+0lKw4DmuFjTXrFWWAlQMPsyGAb2g+YIyYlkRAe3o05Z4RF5Qa/2lpY5T5WYOQ7rJCTm
O+zYcHaEWxNIZ2XKB+Q1eSsAQlhZUdXYw0u2TQo6Dtz8GqaBZb5D1M4Yi2OHUMJdUmeE+lxKzOJO
SZzi1lB/XWqHJW6wgvmi5sIXDHZZxIZbDiALVR9YO/C9M1nOtVW+p35/djaKllzTYu433B9shnSZ
sonZjK35CjxDGLfFVkJIwoGwjMP7PBTa9kgV+4zUZWOkn0TQBTQRtcGfUNf1TnWHbkIusWLzv+w1
06X3PYAxduE9y969ztOhX65kq0PHhG+TVl/kLNz5gGsBiU3lLtIK4dAvT3lBST5B7Ej7YAbvCP53
9ElILcEr2VFZDzr7haVc4Y2Driq++NrI3nEDh0FeUG1sZOM1adXE5BzmL5Ry/beVJNQ1BhydG3uA
mJX9dfbatI8aEO7PNj/3HHnYKv3KGjjvYYFZC5u85iCrNSB/k8kIICd6WC+LtILsHzV8tC/J1HDY
mNdlI4PEkwXBpFBLnMoYWVnPvLnKLbaf0lwDEoRmob5jI7C/WpTT+33FQUeGRkH02BURno5/CAAm
YykHgAfZqzP42q8x3gPQRFWhCURZMsuKy77fADxrE8sIfO2MJjJfWI3iVY26YW/2qslupJTWciB4
jTWbnb4H71k4rto5gDOWk5f7QPmqrB3akz2RV7f3+jRjCSKqsmZtTYOH2ReqeGpBvz1piByCfbq0
njqtraa/kDGMlLEp9WU5AF0kJ5f4jFFO6HDzxdmXCgHicaB1k+8EfIMumeZ1M75Q9ZLetQn+LUhI
4mAt0UnX00IPEHcdY0wy7Luy0RFWo6dtvCYMMDS/mVnVrnuyg9f11KZmWp9KQwFiaVs+0Te48Rtz
P5SO6dwPjjder069+l80A7JgHEyaUxHGXlWVc/TZJ7rPhc67QTOLtC5M2ZLOVxMSRXoIlrD0eFxW
UcTequkVwpBlNhOqAwGQGrcd3F1ttnZ2iyQoXzlKEU+XgMytiDdG/FQl+tKi3gC0oWVJKzorAybt
bswoa+qAZbvGCAJLrBX0sbpv0whZ8YZYmEeVfbd0YQUhIYH9dKd8W7WXjj8X/kkfVWNELmndIL6t
1rtv+ZM7IlL821VMVrdvXH18cRpPiZNDRgHM69Javg0ZUTZ7Fglge3MwdnW4Tc1sXAm9k3oygBDk
Q+jM2fJsLqQcHyppdkuCj4dcAeChhnEHfav9ji2/MPamnwbvRqH6+mQrjk3XE9hPHhLvVz95ldm4
u2UcM+NGAklRR9kQlxEyv6fK4ztLXAigsD7nYaEgxFvsIorr4oWd2hqxdanfjbrQuhN5XzkAd6Fw
oGCH0AoNIYzds0HECFI8ZBs1kmvXGmcSWrWJ0Td3xHAkBho356YDSpJdoOlUa1jjfPMjfF2F4VM7
7847Hz01SK8kgl6kJ3ILfPtrZ+t8MQHhy5926rI3KSz/a6rBpo1RnctHfXI8eY8rHfSWuS3aW59y
kN6RWDm9mJqvcRRvN3Wq/UKr9lYm1H3Xy34gGSPP3mYd5Fpsa01tvRKgI9OvIOqbpw2EbhFDieyv
yB0ws8jpKor61QjAC/6z2F79bV7LY6O3xbs5KQIJ27x3uiez0y0RO37mtRddM2rPGlus4AiDtgXM
rfpGckQhL/UC8UbGFDdE9WgTNADneDGX8ZaCUP5Yw1rtTkRO1tWxbeYS1a0u/W9Dq4ZvkmhQuePk
OuCFd3RiQHzfhrMsHSRYnKntdQldubAfRdY6ZIfzktXcoKzl02uO/WJEzSg5XGyruV7WDetJSGqe
Q2+bjw73NlXSY+/fGY95wxJx5jJW95VO6FKYV840X9nG6rb3K1HWxS0429Y8lUrN0yVeizUbQ8sd
guyyB1X+E52VR5FlJpoB6QoniTgjMaILZ9NT7a4z3fxLwzFihuHRbRZk6nOmIjXxpoykM2L3HobF
H6gEyY0PTTfY5lXV5ptxUWScYV/YtlUB0Ua+jxYQucx8uRmgeGC5+1Bws8rlgAcO1q5CsY3tC+pN
9xZdUpPuS4CuA3sS03inHHNWzvnTPO5tHy9DWJ6FmrESgcOKwtd3ZiWwMGL2s+XQ9Mdmkl91g5B9
klsAmw8zO9E8rF22MSGiNbzRvpeS1uFyIL3dzG5Ul7XI9dEJpYaB69nLs/5hy8EoHGSmcebamKrg
9zZHn05eNqfkQJNZAG7T3Nw5YhMvJYygjDm4mmk/xF55znQ8d66/w98lEx19IIfrtRLW1wXf47Nb
m+bTIsn+PfqQLCCg6BsTTMtKbTmUpDgUUT9Xqr7d1tZmBliTiKWjCMSsietVUFPKLEAuaW11nGrE
w4c1ZQz9mHG4grg8D/4LHh3mb0a2xhUxwWR+T2lrbIkYzLk8bLJyblOyPL6TUAXhvEzT9MLOAT3H
Kb2VPQ7EhR6VqJh5lVX5fsgRZ4K1y5H+BPpgnU9TNee3aP5yMmFkq045gHotzt2WF8TZg1N0z7O2
w6aeqPKtQo0Phaw6tmZDCxldd6fpe9ZOzr0tPXUPPVrxw43VnxANTwZwVSA8P3q7X39aVeOMMdl+
uiS8ocCnOtQ2QBuDSZQYaTc89p6mP1sp7y6ZTIeYjB6kNH/Zw0AGRJw8hB3WaWKHfYB/UFkILxlD
09+MW8trBz+G1cRnctqG/n4h4PbLmOXNzdpS2g/HWa+eAihQK+N7bQcqyvC0iCNJvdveKts1XC0v
uxsHzyvjjnjvVxD7BI+1S+ZeVULnEIBGkEqfByD9mvDQ2UEj2OTabiJ+cQqnBsFFFABmvF0cAk1B
g+u0JtWqvRdZwxHLz61MSzp/M80YhwLAWZKmfOquPg2OY0qGqJM4OZiikHx6Un0YvBRsJqx4a8Tx
KlhOTB/QtvzjrCxTa3vgRGCbXDpi8rK4IuKmgWe89WPou4VnQoEmPQPmUQYmwWQbUbJMBTn6jHz5
bjSWkUdEoGUHW3XQ3KfRtO+7FFKtkKiA4rW0ebm+uwzvXqad4fKtaknHAYGPq5som7dS2tNLMA5j
nzRAX99dqwNoYhlL8zj3wfo85HpzEwz12u+0xZlvVrOVhPuAuHlrR0t7lmIZKuR0JXmwqE+dLx2t
gEenn1vOk0aDyHk0her5UmuC5QGIrB7a9ZJvF0T3dk8zhVgd7FytkyOUwsKWNZCIEPeR/zIstqTI
WhTqwh0GxDYkfQSn2oJDFg5sC5pwbtVmJ3yw2X0oSwRPFPAo6PrEO393JxukBNkfxsr+ZPQDuLOi
MqI6G7uXaavaLWIzZrBSrOmwhWQLblXokaOLs8DfiCvwVtn+rBcEu7ghZBlBr6J+An+/ThNCW9ov
W6E3I7O7Y+88cgAvYpktbKrZ7ogcdBLrKtEosrk3PcoaonT54A8IRx8IHV4ehCCa76y4djDslboR
rwqgA2fmJgCB0tXyNc99pB9g/9kNdtmPvCAUkVQFrbwnSMFMagvbtDtm2W6w2hw6P5lxJHV3AVkD
deou30ghaFNOvmV5Q9RL8DxTmHjv02U6mKZmiYSC8zxHALy06HzkTMx8l7nYSCMr6JebjoPag8pl
fUP5Lb0ER0yk1ZDX8rtpU0raeXwlTypbvddz8J2XoFWyugu77FlkVFcqUnVm/SKDz3cFohdSnKbV
6lXLfSYRldvpKSPN4rkTEEDDVSu3H0G1bujQR8jupNY75SWn/BqVFYXnLHSsmqCrMlDTDwwPNpPW
s9b3s6+Pf60U6+MqKwvBDB0vQRSAHvy0Z8nEY96NfbSyRKpY9VP33dZIrY6MJbVkSPEiN1gAF+/e
InyJ2/N7cdVoKG0Zo2wmQl16bs3m2rdHalHdcKzXqWVvLcfm1dcH7yvG4wCVAC6Vh0Kf2kdzpswR
Gza5d7G3rfhiCZY0ZbSmU5PHrT3rdEmqIr2et3FyQrsvSBUi3jv4HuR5SzAH/jtegDKGOzye/c+M
/VMPTKo8Vy+0sn1T1rg+elswPjlAEZiZdv5G+ZIlLqX72sUysMfLUlftS0Nbtw2drknX0G4N61ga
khikYGiLxzKfhE50oend2VnJ8bhQKS5La0baFmc6UdE7x9MkcZvu4oEM8xerT/oBfTKVMvYIkeht
+3XLzFlFXh80r4oqCHOVeJwzgIAMntD187aMxjG3mEqEHrzg6FpNfp/sSKdxDPSIVPe1WFUqE6EC
bNHtMPIi29EqHk5S2kHLDqfiW665pcmcc015uwwGu6KKAGpm/9gEXzxO6I9K7wc7ZBKlP1dBuxFj
hVmfmTdewLENYfXNZrXOs22eN2V8zoSL2sRYnHCh/TqZQNpz5GzdqvkgLTi1DefWWQ4jCU91Hlo2
Jb7EMESqkgW1dBOvYilw5lNe4J7TwiG/kYc4I7cW5RYF1WRa4HBS6caru00b46XPi4RWZCoOsyLr
JPJtjiNXrP7uZ27+j3hK56zvBCBEBZzg1jN27tfeZEbTyzGagRwBcpvXal+WzlENN7ZRnib70TXK
PablHe3+hOSxOENKrjlTIowL6nTXZyjiYF9bVANpT+PjEDtHHiUlz9Fej41/pUBm/PNGNDwMtHbA
hNCMfxAhyrqmAqLRiM5NZ3jU6IBdE9mu/vFVLJ2GN8YucBzotD7opAZ/lkYg5pqk4yF9QkziXdue
pu3+fC8fdQ6gD/FiQj70YNFSWTn3jf/WhS6nMxlROWXikNnyoC+jvKI64R19NpiJXwEo/fP1fm+v
c72z3A2VIiCgjy5Qb6Zuwz6rJJxhpGiwlWxdEcR9Ilr6j3eF3pL/EkkMcutf70rQ70UBZJdJO+tI
ykytP9hgaQ42VZpDjx72E9HAeYT+XdNGHx/nEp41muzQpT6G1m69qh2vsvy4Oa9rq21f64vLBp6D
A4du+GF5nX1yix8b+lwS9gV357MM2fjmfr1FLHB1LujrxV1XpIdOa6hvQ8iOLR1I7p/f2e+XYhye
0Sd8pnzc5x8kEeRMb667CifWTDIo7AEAJJmaFY3v+rMX93F4YAQCDYdUBTPMGbnx4VIsXniguF0i
H3OKcfnoEzc1GByS/nxL/+k6Nup7hj8TAOvNr0+v3gi+DNLCjqvFsg6Ox7aiWz3zE13M78PCstH3
gH62kCv95mfst4m+ODqjmMaDdcey7rF504jwBLhefRd1S7cE5+Znuca/39zZbohyCasZ/oC/1Fp/
n9O1b6TLRo2qdbue1M7aOA5On+/+6SNEQoeaHN4DEqPA/fAICX93e09VBAv6ozw5hY0wchn/6Xrx
l6DtvATiCqS9+pGS5awVgXxBaccSzQ7neV1GdTmun0iLPq4XXAX1IcYo3B44M0zr1+FQzBydxNxb
sTuqlYZJauxwBrQY7TIHxmAx3P7jZ4fB0ca3gSncBLP66/WcZXAWKp9WbNQGyUYaycFet65vf77K
78MP88lZDYjF6PyFPY+Tv40D0nUaNppchaOjeVPwHd4LZ5ge0tbTblVFByr3fTaHf77q76vFWbnK
UuEhoWaB//AsA6GIuqhzi7WQfIwgozqb2ng3W9lv/77U/wvbknwjZ2R8+y9cS9N/7UT7Cra9a/8/
MDCdvaJ/MDCpt5f8V//S+T/4t3/J8P/lO2dyEVQWtF/I5v7XvmSY/8JWAl6INR3FJsy2/8PPO8a/
ICQCq4FG+xe6FKXY/7iXbP9fOHTP0x3oNIswyvF/QJ/HdfjrUEHnjEkBATr/kM3F+Gd/HaBbVvka
tYE2Ks6Zzl2LqXVVwQHe1GPZatNxoF8fbiX1DFQRBBwJ74eFqeOWfamX1FpQxqP/UwexXgxYndeG
jbxNlbLvLGQ29pWCr3ft2Hjhm5I23rpQiWi9a49SXehM3RF5QWRLdvvZtF7UJDFBlCefglAip0R4
0l3xlbvSKAuUeXcVOM13t9FfuiU92PNI8klw5U1kavXeHfqXnbCTvP6aB2/deiExkCr94KSnbDm1
tDEN/7EarOupxHc5UHrSW7bY257uMZ0O5yUgcw5kucyudLdqw9RQSVM0tzPtJvK+EniNcFW+1rI9
btWa+GJnpdTXHYKfgF6V6l7VlOjGcK4oLDraS1npj8pVxyVQ137Qh+vQHLTgYSHuyDWdm3J8Vq2D
oh0tCIVRRS0+y0804q7wGo9usffcn3Yeb+Irtdw9z3IROZWMq9W6NufToKto9luqXc6blmkPhMXR
uod1U9u3m5bGhjY9jNkPfHWhkUZZfZ9C+anN8mAM625DVde66e2SK2pOZDCP+lVu9welZxT6YFRd
8UXZa874kq7ZabIo3Ei2ONu6XHr6cpNvVC+2/CCL4mc1Ep/4g/BIcgrpPW6kT7b0QUxzX2T9l601
DsSyRZZ2Y89lH2ULUWAcq8ovGZdFERdV1smSt6P5tQyKEP1N1C+39Xwqy56VSu42obdhnQf5MRfd
pawMTokQGp10vMvqIvKM27QlXs6z4prKW+bK+9GvkAyR2woo1gn7kv+nbc3z2mUdVZrtS9b5F5Yk
mN0rOJP6akfzPyDHxN71i343OTxkVVVP1rpR4sCybyvj3dDfbGP2EETJq638qk8Nqso6mtBpjvJb
D/fjyBYzKp0KhjGttWEzHydOz5Ie+6KTGL954aaOwSxDZ24vCjj1kZy6G3e7slzxXnrr9USHsR2d
mAyefSoKlJ/PqEFjqmQxAqmLAlGb3V5s+f04LIiW5lg4PzbC28YsOGS4tmtBAp0ub6eyBzLnX06z
iNDEJ+5ETFz+mhtqZxv1t9kU92nRHol9pPeNAHSbr4PtoTtnZhXOl8nrI6OvjzS9kb0tV1tHW7N2
nmkFvJTjU6AOKLDidOaD0mBW6b56o3eSbew37c3oePfCqptwBR6PePZ2c+XBr9IvqWze88zhrcxk
6tiLYTDKRUy0zLVQcv7hmSOFxO6U//UyZqLqKeQV1BBWjUg0NydvfSufcy39FiCToUVnvU+B/obA
lu6VT4O5JjeSXWSSw51CHpkIKEig6m/RrCU6bU/EYMOuoSVEoJsOmGdZsY1kiOyQ0mbka9xocEFC
TfnHvLMVGqGNpo2PEHLN6xtgHR36sPFxYx6NK2uDXh902gJt+6z6pHCQMKTtYUBsyiJyX8wvRFGr
cG4Uci9Skfr8p+EP1/lfMbU4wnIayGFVe11UUNiK9NRWNzUC2jvW0SU2vO0SUWIXsjt/XXQfrddZ
8GZemLU33FOXvixs3T6yoNv7YXsUbYVamfLGkHlPtPOGUHb2fUX118OojRl1Yqdbj0Oop9M9melh
427mF5iqN2gIyYwTUeuu/gn1ldi5Wa8OKVW0pDM0d6dypqYnljJZquI7nf6Ljr696FIColFMadWl
39nbg9Po3+j93lZleVF6zjVVFkKWLpDf4XGVxducazDtUjssAvdtTNEiEYnkx9NW5lARTTvBflmS
KNesceOstxIw0LNFmnPNi/eraIP3TkEfea8cy2HnDi7VMWYToozLFHD3dTEMa9hIMEoIpi89Jx0O
ZHUuFPBANl/Pg11cFRQ9wyoQiV+AzdAtTR5Nn1QwvbcevR7McAlV9ujPgXuvjY6IvXElcUPTr1Ki
n5+IPJt2nLuKr3+Jdp0t778wQEq694gOvKZYLzKAE3E22d3BracuwmwyJDVCxLBhgY2HzYWBspZV
RLLUFfKc3aBGXp5Gv4Is6QwgHsvai6MvBDSWqD5FoVf3mZ8OiBOwhhK51x0NGs1QV177Obs3NI2g
Ra3bbSZhiJ11yb4ui+k4imRkxbodvYJpIwO3JULYnndWPsufOUrtUNX2Zhw3z0Lojf+X9dZsQT6D
aluUHG4mS4lkcx80Z+2Pa0kVtN2I4lizd+v8+cvM7zY6Eg4aGJMXqzlV/bzua5+6D7Jc1DkI89aq
OqIfsZGDqybOt+p5XnP9vyk7k+W4kS5Lv0pb7fEb4JgX3QsgEHMwOJPSBkZJJBzzPD59f1D/1ZVi
ZqUqzXKjlMRQYHC/fu8539maY8VEg+lDFjF1V/VzNFX9wZjthzidi4thJ+n3TkUWXCljcgzTxYEz
Yzp+TQrUZtbodxu1i6ovzrQdkx1ry3WnLLDEtxyloQdFggcWbeqW+NBb+FoDzNss9I1K6QITVd02
r9efRpPyZwsWxIp40zWksGYl0F1Juc9r53HUxRXM7ejrpVmfe5VCwX4WYBsRis/Y8BJUXEo5fxNJ
hToNjNHJMcfQV1tn3ufUXbuWW83E5TJPO5XonHj5iMg+37hKo/qZ1bwsRfFjsKI7oj3UQDo5q4HI
LtqcPOmMw9povshcu1sUe6vrxb4z+0eMCTSF2VHC5ftkp19L7AmxUu0aLnscZzv8VTvLoYc/bUPj
PIEi0dA1uKV5jFtz56ZIFtfhjUakdx76pAQel9yJvRL6foZMsp7rS2liTprya8RMOhuvdWvui0K5
KatqF+pWoAxp7IUUbq2hBQwWASZpqNOYCxa8L8i6j1VW2F/KsB1Oy4AYndB2nn8ECto1UyAQtvmY
LF5uqy0SrsZVIcYb4YGMB2eXRmLaNsUwETJcKrrXjUYRBx3cnxwxCvZoY2mr2tPbwdxHtl34SlzG
ANQaDY5MpdsnimTrW6pQQEo1LE9DgzJSRpgeymqRd8SWszNKUWZw+XIFnkSo7iyy0bciN9idh87E
WSiYpi1sTIVbL6cB/vW9Jt1k14/ovXuZauehKZOvc7zAOS1bwuKx8Bge4P6QFMqyQKkGacpz1AQB
VlFPw5UGX3qoK1PdJ9lUv9D/ZNA76qQ6qUM8+LNSFPtKreZH5KXapXHNnv5qZ37kmiRkvBu7O1dV
3syxgKpHiGd343R2TUp3ST2T10Dak1ymW9LI4kcVtfiBHGq0QVK1UXhSpCRDBJ9Ts6s9scR1UCro
VmkdE3aKyWJjjZPJiGnMj02M5si3MQpsWT9ov+iANqbMio6DG7+Ktp2Mrdap5ouWCUTAg0YsBQnt
t641IU5181bvWaNtxviVEz5ZQ+8eDKVYuKk9YvgmpEyZi9HHEqecinScvQW1/4uO/uw119vsqIMd
L4gcWCgVq9l+WwYKY6XWonVxavsd6aD9BWFV8tq4mXOYNHNCojrmhEgUOB9+LAhs99OgGL4iu6+m
1aksiLqysZXeuIjSgWdq7sxpdThEJCtazrZu0KqpyrGOhgIM3ZTvuJLkpUbKBUnMjdNMzwinNhCQ
bkhyN3iUhmk6Ub63m5rROBJygn37NPyqQ3rMMJl7elqcY1U7u5IdEPIm+YPlo8MIFDjjNukqNiWi
E4zykX0VmrsTqMXQbaYGo4IZJV+UHs2kpWjkNtlVUKslc4KkvRV9hsh/jagwzdhzWS+9JAkvGYmd
ZPEc3PaNZ7D0sxSfmmtFz2VKGkEeXttaERSAansgSURCcE9dLxUDAw+FnOs8Ml6QuoqgHwQX326Q
7znf3Mka2AdQj1tzHB+T2agehahVT5sWxngZ4lKaGq6HbIpaONHEtkTjuqmS5mnJFvceERmqErSa
fpdZx9x2SQazCdYKs/JaNz0WnZQH34kQeIGPqYKpUo6RjWO2cu9n7WsZI95mxoe4ekewEGqJKbDz
1jeK1ciCScRz0Uj3yrSb5tQfU67eIBgtlAtDlpZbWyg7I4d0DcDlR9+Sq+FQYW9kBgk0i3nUNVNV
CE/vYtQ3Fl+YM8CYntSlHzbTQIK1aqf9pqcOZZ9Q8lPRRUfglzfEUfXHQu1vK/K8vdg2nV3m4t+J
W0lwdbMxW9z1bWLJBTVVOwXZkOccVBq72LI72BeyrKmvRBTvzVjXX1SCQw+ttKyMqX9rbQ2SwW+y
rkCt02b1VeoxVGEkX5s8jJwTRzleAi2kQwlpM9mWambsHVOXR2aQxdOkKG7AKEHeZiJL/E7q9ouO
vXCH6q3ZMayNFW9aJveldqLl1sIK8pSQQfBgm73Yk9Lcbfsm7GLfyVzzRTBwuMihTi5ZobgPRYa+
uiaoTODL0CyOM2N90NQ4fxmruXmMsiJ/m+ys+zZQXxw7NPVH1ZIaEuVa657cwe6vfVokR8a1TNKj
dMr8gUncziiaAe2Cm7s37mh1rx3Et4e0SaJ7rSdfcpU2UueKMM4fe33Wvy4WjMrN6h0GKSyQXjFa
nvZ9koa+EKR+mU0ttg7p5jfgiNUTykeOYDYPpmXn2kOIAXJTxo3CoCyaD8QX1zdhGpsCQVnFUp+g
NVKhcNcWAuVlOS2GwanNMZvipSOHhYdmhiarNsYDCCv5Orl202x0ObcvaJUIGzGWSTzTQJgOjOGN
AIxSCd4tOSydEuOrwd7luV0jgDwpaArhOZrklMwpl4aklRiktI8jRT5niWEEtVVEt64Y5EdvDK7m
tZHBoDssl55HCxfHbjHrwRehACaDbSsm7rmaT6kbsSe4qXMkXx0uTEkub93qQTIWZ8lTS67sQZsS
nzRkj/kWk8+JpoTRWY+50tyyz+KdGqgOQhOydG88qLnkCJOGm4z53l6bsB1RYjLCJHfsh5sPlqev
ZplUR2gxJfk70dHdzZAlhzjMh6DggB6gziVOWcEi76avZSgyVCdyOyJXTnTWbDuN7xITjqF0Rsqu
9AsiRJJpZ/Ha5PlNZZKJTDx19MjEnPG5icFgIN2cukGMhDIvwwnth5fLj4VeCXgtb+jVl16GB2Sm
wWhgK8CRM6AZWY6OGoabLtNR5db47kY0Y3mGNx+Q4pDaDVYm8HpVvuE0up4f7xw7tfif44Bqt3c3
83BnLU+JCWMno9tAP8kx0k3Zy0c1JjN30ctyQ4V6UG3SwJoGC+yoIZTvtOoiqvdOXJeSSstEHIj8
+YauB+4+yPO+nNTSV0Y6GXZdecxIXfcU11td1BnvEIqfVkVVoxXbJLffKzLNnkAZX9ppbAKbJDjf
zUNjrwnk9LPgPEVM95WT1IFL+UPBeuzpfYjFve22aTS9Mdq5ZZFjje8WVDnVjxnXolq9hsoy+4xi
Nkk4jH6BHtfr6vVQlgwOC0Jq7ixS11cNCsulojx3URu0ec2Z1K1OfbP0JzW1tC36h10bWm7QONHE
JJ4Y3zSnSWjiFFujWgznrGNxS5IvtaVdo7T6Dlhv3KDGhJOrpLOf4Wfa5EVp7Nh1HICCRRo0Zd5v
JSnsFA6VHuRlTg4Sr5BPVHV7h1s0Ycl3WFpy1BntY1pO55BcYj9Ny2co9Bu3ct4Mw8WfVhTxTlPT
y5Du3Z6uBCnxyIiXi9aonsxRyCfuJQpX2kDepXsi3CK/ClszQDtOu8Wdv4WZeu7d0LphzR4BULQn
Ix4WT8NmEBQu0YN0ev3MlGeSVLLAiozkDcE5D6FVly9LOX1oI2DQZT14qk0GNskRN2lnHN3I3dDM
eMviWD0bkXUGI13QONO0a4/X7TKN+nRN28bejWW1EYidyopM7bgX7Ermh0rusJfZ7sXiOcCc+OA2
Vfmsj4sdoNQv/FHpRi5DhjRuQBmnysrxMPyZZ4WO0wMiMiLj6lH6HVmLqJJ3VhzdIRflNR/EM7JI
EdSLe6MLDIJekS8qLRlCh1pgxvmQ8rRET2mJeQ/fkHWyBHKhrpCHdim3TshT2sjpVsty8zGnvUhy
mrLFJbz4SN3sXVnW9laUc7JLCuQx1PGo0WWKVCu6FQtypDh6Zk+8KHAlc9t5c1G27KNZsBQm7I0k
7BwYbflCM2J/qgo1MJXytg5d2oumG3lOGu/QwPe+VXR1MBvOyaXiqYtp/spmpVHbx8FAK+iMkIsm
KsFrm1Gdm9sh1qorpcFF69oTPlx9g7OXoOsxuUtdxT62YfSuDTINBmv5bpmx8CzweQ9Ttjrf0/JO
0VGEeg042ChryjsrRdIms5LcewRizrZNF3GszMo8z5kbXWFBx/tWg2oTj1iV1LkoYeHjNaWNmVl4
LmARP+t9uhtnp9sIu6pu2Xh2Ra26e21xSMUm7M4rWINtM8HinT84Zs16pf8YquXnrsQdQSW44RFN
gSjbcP6S+sm0p3SPgF16yDfwsWFRwDfY18+69TU26EQTI69fZX+IwnJji7tBZkGmvin04R6c0hw9
Ju71UWuWxuPkZTzMYk53TrcMj0XYgnt3pv6aFLoSaGV6aEKsIqbs5yBOnC/kfVMYxs0z/kLcrKhe
9L5Yj0wjg/jMrfyqniXfdKqQHk3pxg35zV7I9CSrcFOo10GY0zFRytprEM479hAIXIBFUweqVRpB
KnkhMLS7lLhzRqFCU7avD6kbHlRNuYzIiQZ0UgCofBE/UfQKf2jEvm4UlBZmF5B2eVxou74wo24v
spUoq3IbPyW5umTDk9TDmpsmGqgXAx2z4LSv5/umoylSWcwrXlMiCzyzLs1TQfD2Jox7g4wDoOgL
veinsmvbC9ul6Tn4lfHHVh9SqTfY0OogdlTJoGRJtpboW056UjGPaspkIjRtddt2+XcR2ae0Ls6T
FekHNIivDf7909BbzTFNx0NOnMs+UXPbQ2CEOBlc/4aZxeKNfau9OwCXd6Poz9gq8BTmvCV6Wx+H
OOsCbZ6xmuhcy+abq4UJ0P9wCv3CHM+jw0NOFNKRMU2zzR1j2Ojw3o+51n7vM7t9TELrXWJLHSLj
2NNBHmWhbIdesiNF7uj3Sc8mid4DXWKat99qx3xLq9r1U3fQH/GzP/IY3PZozDaVHr1T/Yhz5XZH
fbTME6CDUzQk5HpHtIDdGalRoVcRJUcYqFmqbiC4kvqqjAcM+YUvFg6QZa5f0mS6Zbx7JXj9Reln
Wg4E15sLjvWa1J48ivHGYgn3CDY+i2Q8Grk1+quKgmM7vTI6nb0H8YelygzyPDmm7eh6enKR/dHO
93b6WKSXrmquHFM36Ka25NVb7P1WtrXrjnUx9xnl2qjtSrHJOf3SM9ziI7sYqrwOhnbXKysWoEkD
+O4KxY171W1rNR5O09bN3hXHM7Gpe6VaKugf8tQv43avq93t1CUPZpdHB7Mfr1pTH5uxnH1DzDd9
ulqI1R+hFbPSx7G5q+MOly5/4Gr3aNpTq8sBsuAeyYjJy+yvaqMSN+zsbdDNcEj6rTI7D26dnIs5
vnZh/6MwYv1MIKXrxWVeBSIyx+usRKdm5gSHxuCli9DgOrg08+ImV7I7F/AArUI/Xtyjos/7osMs
vbjtzprc4+i27obLH6OZLDCvzXeDo14r9rxRfaptXsxC+kk+7vK0RS+WRUHetA/cVo9CKffDgSKp
Dd3bOV1fYJeVWeONy5v0apTLqceobXM3o4iGWLGwa9ih/CFkdNEKTr1CFTSAs/IQme6LzbaJgYNO
Z6NunOgW/TBbufLSm7EVqHNyHVCd4l7l5e+Bf15j1MfeqJfhJu1t80BP5RUX71058F2myT0UPcOo
aAf8AjTjpOxy0/2i8yN7nukRgb7S9T8GkjztGusU8VHWjevmKGTlFmgPLIrat2q5xUgXVD3vvfYl
E0iNc+vbKEOk9GpgVWOwFAGR5Y9zc7EK5WJM/ZF5sO+oyr4f7GtMmFMZOjVbcZJQAiIFRzoUNPTa
HqySF98oBTyAuqb9ZnFUztTlwWWw+1i3k/lQ2fgUFT3SHvVyTHD7m1E4eDSsyhOH5aMBBpGjWpj7
2L2V42yY4waBzV3C+YMONQHkou4UeA/KISqVaF9rzrtbsDRqDG+9QizZJiuxEyQEuXiYLH0rxa4l
DCStVeL4xXoIqvoiO9Q53vqhv6ZxQ0WlYk5sMmJZwlK5S/vmqGTRXZNI+unGVSpZemxkvlNStfMM
rJwkqqKSJmlmOznRS1rJ69ykBy1qAEdkkx3QvrO9iEaSn7QwC2AIEH9l209JWX8gicP6YXPuTBY+
QBndB5sVkLCKbs1ezYydohvVSRHdPgFEUQ7LfS6ER5BUfjdgCLqTHXpmMqT5TlVMMQUf/VxBOQf2
cF1gecoZBXm87Lr5O97Iq2reF+RVES8O3QS/FIX0jZOVW+yTO2Mu7kn2QlTvcp770XZyS1m/75yU
lYWl6xAnybbohx0KyG1Mu62OaqbcFqEsOlUGDvQK8ph5RqTr2+Wpg18ijUcrba84Jc6RrG9ioWwm
HGK2PlbrXTO+uHqBcLNNDRgvqXgmlBt9uhVxlhnHMLT9hXAeD2HTNrYeJVyZtHkmEAbaYHqDHW0b
NYdk2GTT2bTlzoi+I8C+6WfTr6kGlBmgaSM8M/uADM5uSxBQirc2jV+tbtrq3XdpbFW9ekU+9BbO
yq06rtoCfRMN0l8kHaAUU2Z3zlLhq/Ebij2/4riZsAzX3Tax2qBL2OpoymTWlzzPWC4w81LQ+9SA
R9vk7ttqtqnNOHys6rJnik/nLoWb5GNVUwGJctTGaW+p90lmRw9N1Na3RU5DsFrq4dAiAtoh5RC+
QBj5TXVDY1f0PNEKQa5IH9pRC5jUo7qraS0wf4xVB5RTaKxaAr7qLOdLVfXtMdSLcdcNZhWUeWE8
F7Hg8Da1LPWJoJ/oNkYaTLK6GkmhfTFt3mATITCN2yz6aA07OqgpSzQujPKl1zpcZKMqp6BJnOoe
H4HlL1lyzSK8Rmmc5LxrhjMfJxtESCJa2C1D+jhR1PvYwAkZxO3Um6+1G+7tvHxIGuXJ7kIKbTcj
IQ19dqky9cpYREvR37UrxUE2zwzMyx3c8xUwgB0g55gAGAY3A1JoetPhEaxWvUnD7LtIrFuGdc9i
MA5Cyo8R91ZHjDpC64y2ICf53rrvHOfohvR1q8m8uja9XDXUr2i66DSBYAqqFecTvrLKx7hCenrC
SJc4vwwmY0A7JFCqVnlbRolwVB4NUY6khXZ38zhZnlPmt8S07hdXv4ky44rl9asizHt9VI6J3p2X
rNkl5og9BEIBt3JR9lEKU6iEvCPi6GFSk2Oud68GuyvMj9U4Z0hzX2XKlv7o6LmGfKghROSq3BCq
dJlKXffHiXkjOZWdll5CuD50CftvZvrRaL3iqxT3PqdUlCS0ePWU/CtOoh+dpJ+FMwuti44/H8oQ
wC6oFBPFaTaYBAnJG0Pv78iVYOiyhGRFIFB0ifirouq9D+U3XS0pr6342GCo2emFsodx0qFDn/aF
ohF4UW/tJTq6FmOf0CyZaEenJHSfKQxvdILLqBDi20l1qTfnG6SZsChMvFV5fobBdI5K3eHta3Dp
2uuarOUbK5R4yebZA08CprXmi6Zh+lot9s6RwxHHwjpQhMRQQIMsq2xXmRxZwu7rXOXXBKAmjUT5
oEqL3K/aYS4Z3sPv8dVMfC2M+WB0/RXLz5aEVT+U1YcwFHUbCfcxLtFOtPW2U+ygIWl5Y/T1zikc
fW/Pxbzt8gnreCJc3NkG23Vm3ExUil2u3w55e7CSHDhPG71pkuGMailftX42aDNqHwkueL9Ifk69
aSI7/a2ctGvoTjdCja4KZBir7V6FAmp+aLaKPd/b7je338aZesO4EIRSlwbkepPl5brQD0y/4+yT
qsM+S+J38CC1RqCkxjupDpEvsLIr2iVjQG20tFhycUhork1adj/3Dw7xtlCanCK/m7D7pNh7O2uV
ApgRYzKz8TmkcmwL00PkTqd6ttNAjvjeJwmkJynikw1RIKi18Jogs2POR9dqWUrGSJxs6ShT3Kpd
O22r2t4lttv4dcrJ3c2kryYkEkYkf4OCOSP9eDD7OFAW3BFgQqCt0q3rWp2BTDJv5UTffGBPgx3f
vWbVfMxs40fUdEfI2/eM1jBKOhd6HEeOqzPzMOaanC9JrmxKPxpye6fXM+rHcjdX5q53W4dZUKNt
oJmIXQEd0ouVoeKRYwJJGZZ5dQnBwVF/GAlRF4b+VFf5t9DOT8BH3vus/qEo4U7tw2hjISPwRd98
75zkTjENelF9c++YVNuDdYgrDLoiOrtJyxgq86c+YaL3oUJqCAz7vU2dp2ZKb1ptXjteubhpsvqM
tekqx0VdzbsoGNzcd0vW0X4pT6WkBUmAI/2nJHulyD2odfOG5fR1bEOdOYR9mkbteR7qj4JBrido
4NH+Vh5VXm2NBtRumd8Xs+29tGSVjITj9471RvsYzkhs9EEs61v24iOWxluHCA0KjN2qyrCx1TDU
HzdGLme+YrqQXWfvoBWdkyK/0rKzfZkSsAL566zkKJdkqpS+1OaPuGdu1VCpdqPTb6CwIY9rK3hM
0blpKxtnEfV+K7qZ0Uac+3ZPB6+clYMD2cWzUMjwKE9HLIxgYA06t2hTtG1luVewfeo5REHtc43y
p9bK/FIo35auQxAlH3sFjHY88BOHRAZYT+Uplti0COpk8ROY9BNbOxUMHvymjkq/I9zCI7PTY3tQ
dhXanl1jDYYPo/YDlMfDbPQ0pxNB3y7foWz92ln9xjHORcUIZm640DKJN/bQfC2a6WxwTpDbyoAc
ZlRIMizz2V1tdlI16XK0MNYHJfbmQr4pTfJkToY8FZMrNqnIzG+6AvylaFhTtTeSkVUO1tUXESfn
eMZIOoloHUh961rxBZgbdCN9n3Smr/AuoCaqWeFeF1CZmzGjiNJFfg6nGiFDfMBwfsvtOikuUjRG
SrdJZmwqMBmVYCaRoXnIAMrO8tq3F1feTN1zbKO47iwyCUR1jJZmX9egsbKsOqgVr5aphY9mZyGO
6BHBzBqiRmyilj69mklt3aiTsDdMcB+Waobylp9AD910sf1YCy6hLrY2aTR4g6n6ckvZdQpVTqR/
Ccs7DMUbBnTLVtFDlUkk86xc3uOg2tKSIxLavdPQNXbR9BJZ2dd6kfquG5MHIvG+DwgOQ/tdp2xo
GfKOps78wzyKbqeMuyo9zGaFWoGpa5pd1tciKbcEVPhR8tQz13P7+5h+wBigZ58bzrUqQ44q8RY6
IpBvtiQzV6zxsTgWZq8eHUB5EjG/4qjBkyTa4mquE3bEaFF6V0tLPsY1tuhG5YsiSVWPGJjidzst
ln3e68r7avsPMjkUDwvyxw9dOuwwottqKTtRPsbyJs7NkaQLzCaMWufuJUWkdYOKlqweR51RFPTJ
aVY65zAvtb7FudaeZ0qgc26m8ltYSNDNCudWPWwsjk6Tus1xqe4VWL8gSkiWGq3oLXTRspjJm10z
SxIduHCADgx6FBvrT1dW50EuzSVLZHpj67l60NrhuS24jGpIFzTQleLZrtI12lb0+lHLQF71ffqj
iRrMyugVImW7aAbeM2sjC+0KaedldgZEbNYzBCIJzqmo10PUrV3gTVYK1jed4fpjnVjKXe/S+NTf
SgoLv4ptDyv0JanS2xojfdSHe4UGxJ4+krJjopwHxA7q+3jobuvYvm+kE9+PVrXBxINeShTTsUEo
vZmyVno2ALjS0l7juDuV4nuCrTAeOIEwmQGHMXbM4wnIS1e7PTMqbP6vjnqB3eEN41mzoq3NzCWy
bkt72DMU92oKO1t7V0Zmi8QAJ72ymfX6q558W1ygN/Ez761PP9hFLLR8VQgZ3fYK3b6oVVCItEho
nHl50+3wBGOUlp5VWn7IgJ1q0T6mdoT9MbnB8XgwBUPcOUIwKOKXxg279fRSs6pEgCrJf5gom5IC
OZZyWzqcGFj4RLwxxKHM89vaNshxjvtAz9TwNUXfuNVLCmsFsSNBLVh5yxdZ7IYqPpXxfJeszaQp
gUU0Kk57mFuXE+6EMbsZHrLePYeD43pR5xabxYknQuWTKIgSorQbmdKTQjd7G6qK80xnUG71xaXu
r2Tqu6O6HYp1DoBuLa1SpKDka2zwsARautYsDcCzGkSDn02W7WWw2RpTXiCPbodJe1m65tRCxsDX
uyM+CbFy4v5wBUsk7RXli61Nmj9LM7okFuQUR1lOSjnuhmwG7QPzADe548XJBISzFaNXLBNeYzf8
AenX6zt0rtgwLnUvz3b3HpO55tOXEvjGINSBjnpjy+XVGVG/ldNrsZRBWSBxxaUXMCoH/OOWcEtq
CrNc+24n3xtsZh6tvstoU//3/MJEMootuL/LqqbzK3W1WWZZwkIyOgGwJnmDks5jbXaZRGCsDfsy
iNzoce6iMsBiZL/nTVVs4Hh2m0irjoz/L02sPjPhln6PRR3FtZnPQZq12DtzxrQ/nQX/yG3xt/Ev
vwTF/LdxMuvnfS8Z2seR7Nr/89OCEb2Xm7fu7Zdf4M2Lu/muf2/m+/e2z7r/9Bqsf/J/+pv/6/3n
T3mEqfa//+N72Rfd+tMiatI/Rr6INRPwvzdZ3Mo4i6sqLt7bP/2tfzsthPUvHJhrErYAnY+p4v87
LTTrX8CRceCYloVLb/VA/DsnRmj/osTUNKTwmBGFWH2v/+m0+JelMUrD04nfQsdlav4Tp8WvfjDy
NnWMONAeV6cHwGx19Qn9wQeUmqKdGxhfZ95OZStsYh5pTza/oef/+VOgzmmWqTElWPn+n/xgWpKv
sI18ObuDqQcz+li/lbRZ/3Dlb/+fp/KPYTF/9SnG6knVVzeY+TlIAxQH6pHBnc+Fgy4I3QP4SPgg
/t9/yk9i9X8ZOtdLhn8JlQdk8/XSfY6bcFzF4YxeTWd9LFuUp669dnpBpzwpmksOk2mNH2pr1o9Z
rdmgvlDPmBvTyrRkA4JI/PvV403gyf+ffWuMVA6ptzo5ctbnlO6eBHJzYip7LtSh3ahgM48zKXLB
P//WloEBk+Q3SyVF5JPl2KrzSQFdM56hi6ZE2aYxhyltaXtEGXKpNGwUugixZBQ0NlGf5s/L0rO7
6zXnig1TxvE3PrlPBiFuA/5qXicYJNwMzNa/PrmFU6+CoXY4x0v5DXVvumUS/mNQlvo3ZsZfDYDr
/ca/r1m6SsIx5tPPTiRZ6V0Vi3o4A/Urv0fREAfZYlFWRPp0w3bq/ubz/uIBM3nzcf+plrmuCp9c
clHG6A3+wnAebE6gJUAFUHrj9MVE6vmiFCHUFCUf7I8QO/4PDRrpRxbTNAJ7zFHw72/7n14pg7UG
FjlLkM33d9bf/8PysFJp5mqq7FPC+rHJI9jHHa/gb16pP38K7yzpl+QQkVQgfnrB/vApWlJBH5eu
eQLIKzhcWh9aqVq/Mdz+xYdYrJqk2ZN366qffd+OXmg8luBda7Ns1vF2/RTbpfby9xdsXS9/WRwM
NNU8JWh8ddJoPq9BTd9XtKPC7KxrUbxsZc6wO+jtZnCCpU7GL5XTtrG3hKZj/OZWaesi+vmjeTzx
3JL85WLv/PVeqXSqtAUHz9lGgFH58J7SAoO0o5+6YZK4v8Ba3FNDM2uG+Oys6J0RA0yDA3DZuOks
7yBGKN39P74g+MIpQDlJ2rjRP8Hl0SA2YihsMB7OQmyLXlfQvKpGLT4yVPIOqufF+EBQjA717z/4
T6+tQW4uB112WO0nw+DXy4H9StRjFmdnF1zdjqNtwRgUBk2rqt25ThkZ/P3n/fn5Wj+PlAOVzEoL
ktivn5dbEMZqUWTnPBqJZZnEGADw+R1NYL1cv95kncuIcRt1Jwvf58WIIRM6/6LOzmQk6+h3VBsl
mb0YjDGycLWRDW49PWLQTN5buyt+Rxb4iy9JPcIejnxh/e/TLlAWAIOavCzPJURXphvKyPxs1n6z
Hvz0OH/6luxkhGDAbBRrCsav11JFMBmVtVOcxaLAdR8ZtFkerEXlK7C6qsIp1k/fB0tFVBpBhnsi
yTV/ca06hbU92+1zblWMC60WJp1Xp+HK3U9yvIZ/f8c/RZuwMxCfwdaAWdYRvO7Gp1vO8KUyU7hE
Z0WT4gkwvNwJMJAbe5Q4JeFnPwNyW57EFCc7i8aWT75oenBBDL2oXRHu9aXizSus7DeLkLZen1+u
H0ErqgXHAr6AhtPv021aMXQjU9j5lCmdZCw/IPnSBQhCF3b2MXes5RTNarcfrcQCtjVaAXEmv8vu
+9Oz8vMfsUawUOFSOXz6R8DXHjVR0yKOpN0/4oLKjzR4f/us/GnZ42NMvuRakOlIXz89K5N01FRr
R5KixjiyvGzQCSOw8apE/miM7mMis+wLjk39oUpnBNLk1SIzR23lbMt0oZnbT9M/JHDwZNgs/sbq
cncdyjJrXZz+sKN1DTA6MSHUVybYirJ1OSibYtyiX1V/8xT+qQ6yASDwFHKzNYuE7E8PocjRB/Zd
3Z8SxNibSayAxHnBaOzE1sffP/B/cUdd3WaXNiiKePQ/fZTJM1VF0EROGPmxyJrNym2Nq998oT8t
3BySTAJ8dIfPUKk5f712/5ezM1tuW1fW8BOxigQn8FaUZFuM4yTOsJIbVoYVzvPMpz8ffc6FRanE
43Wzq/bOLkMAgUaj+x9UzCAy3Rhbr0va7j7tlxy6VCiNDEb5sap1/01ui8u3YjxdX6zrVMGY+mq8
vEctW2c8VSjwIMYyOehTCxjBNxC61yAd317FixTBNq1FcwH9gyWErnOqdrBotoGU9oC4zXtdlh+7
Wfva6kD4lAHqsLA2FvRyh1gasgtkk5KLA27Y+QS1OsFAjqTHw3diKkk+Gv87YL7iHlS8+vH25F6+
znnoYe+jK4FWxkKXspY99GrnB8DBfN/Mqa/UpB0QeDUcbIwMqfQ9stQqlknDNGOY5mhUn+1x7IAv
AtZAj1PGOo2eYW4/UxEdqJ13Mb2XBog0ImjAZ8MjlUx41onpayZ4CqgKrmrmlvauVoO8dsumsqRL
iopQWNyPSDvFipxhzSKxnu1Mc6qwVekwCtkpuTYE4FZK4/vt2V8eECaPdx3PoxdLzVUsgpUzNpD/
VY+Gd3mfBXN61xTNmzON5bGukkthmEOYX9+OBmD1PA8MzXOKavw3mzvDDVHb+HJ7Lpe7hlE0bQmt
ZLNgv84/pDEVuVIas+Y1dTY8pvQi9wFgkYOftltP6mvLxqOa7F/Hnp6nwPlQwBLTws8m1bMmfBv0
CJcH3Yr83e0JXbkVmRHvuKWgwnt5Hb7w+Bh9EJiqF+EnsghN0gduEZo34MGH5sEepvQ7P6V7DzUJ
FEq5IE+bLn9/+2dcm6yBmR1PaQ4JdZHzyWrQAckCCs2zEwqGyQxmICngd94e5fI1wCbhj2O0Aqye
r7983lfnUITzrKZFrnm6bMuHATxsj5lFMz35Fvp70N4XOBoc6PwL1n4oGBizgrY2usIpnSmkqqyP
ehp3b84fl1+Fggj2bGg7Y4S0+lXIElBG9zWPDllOzdexdrnj/5/2y/+/JMIohDwDc3HDQOVricCv
5j6ZtV5ibqJ5MgD81WKh+TTMuv4mubLl3iC54tHKC4O1onh2PorfOUFnjLL1bIQ5vinUCU5DmW+d
jYvbENkrUmGyS/J9ldLW+SiWksmGiunkGUUS/lRzYf4wqbC5Cb/vUzt0W05qF7cTekcahn2UGIW2
GEifjwewfeiptgweHhAK2alv15+jOc3/Qee3flfotKXbOqo2DsXldsXtzqaMpZtL/Q5HxPNhVXsC
Rx20mpdF8+DlJfhy8EiN+hEef3dUG41ucSni6KNwAjo2mt591UTfokyIEMm9OuvZw8YBWrbi2UVG
5kzywUuOfbqk9+e/qBcpmiMpnjLOAEGLhiEYwyyrjI82VIhTpVrZowVJ47Elk0aSsM6c3aDCkr79
My7ee8uvoHdHNYidRhp9/itQaYo5SIXuKRnKNIWNEYw7l315RMY0BGSBOrMS6uYvVfGTtxZMlqEd
LgDDQHiRz3I+tO4AWvWDXveQiEp++OMY/sqU6NPt+V1EQyTIOKckJZrNiV1r/o2OjKbcaoU3ZzlG
OxBgVLeA6v7rzcNQSpOEQu5mtMlWcafgfTBTKBNe78fp97SIlAcuI+Xw5lHwwWO/cHGS+5irszra
TQPwLxee1cTp17jGO1zldVXs3j6MpZLKUa6n2LbemUJJyjytSgGGipb0EMC9kKgQ7P/DKGiQUdCg
Iqeaq88fyVxbDI+FV0m/dy1VAMVJi7cpWRJEF3VJsIs8Eg101tbpYmJXhYBJziigBU+8FNt9PUt1
4zBfBjWCC3fhcu+iVaitPoyVj22W0V33utgvP8WmM/3IhGrCJKWAIXpkzNPQiDZS4cvITfwweZMt
xpfIaa0SqBrvBlCuKRCHMKo8ut/WV4IVivF5M90FtiLSjX1xJYiisULlkcuPsi2vi9WJTcwQ6leY
e3YTY10F7+sxNRYpea0X947Exm4Hv9CEImsYmCxVzRMWBf19rCXVQwYYo936QZfrzg+iEkoBwEFA
b70EY4pev8yrzKusPkt3ciiLT1aNF0vRqf2/UgzWk+zAy6LMgfXkXg+sFvBorzY/QQcFwR7jEdS7
GvBXWLA4XZm5S+r2PDRjrO0U+NjJ1i++jPrcQXCtoA9pxImXHPJV6lDjBzBDIsw8VBKauwjE7juB
59AznRvTC0pU5g8N9Me/cgHsQTNVtH03tKjr3j58S1g/v3wWo96XMrWGJbFc7Z1EoN2NZnXpoeUB
vUrNpH1sIak8+FYfA9e19BSWiaPWj4U/RxX8kznsNqLZxQOAMInkNItBRROT4lXltgs0tavo150q
y+4e/GhwAMbb6q6bVH/jfF7eAks847QQbJAuWUc0EBBwLZ1SAK/3mwdIcxoocl38h1FoX+Ha66BM
yUjnxyNpEMMGAQwcJQGoVkEwf/CRZNrIvK8t23ID6DblSxZQnI8yhGqEfryqn6Lafq9qzm+lR/5S
w41oIzW4MpDg6qRiYdmaJtaLBlwtCbU68+FGBN1pyFtz12J3cor64O/t3Xjl8+gUnOmbgOdHPXQV
V5y0ClGNT52TRJz+TutG9F5CbDf+yygO31W1Kfrqq/02kVwIM+AWACZZ38PKhgac0T25PcqVVSOr
QU+VwExUWufTiOhUKebOEi0aTeyqKirvo9xR3MUCamNC14eiOblEQG7S1bLR2ahrbAXlqfD18ndU
Nb9slpgihDHaG5f1taHI2Lk/bb4TWdv5pmsLGihKCH64o4P/26gM1HosI36nJam+EZouM9IXrIJG
AWspe8sldL2KkJmmljbEC/+ULbja1Eny55hCK1mbAn+dJlvrtYUN66iJ4T/f/njGEvfO4yKD27yF
uMadZarngysFoE0zBOc/VFESuAThInHHWTg/k7Yfogcti4yfTltkIL0RRt5BJVH+LQqnhLGCGg6A
SMt8Vi3cRMC+Rmnj6n2f98e4SapfVi3wuTKaEWCCmi0GttqU1+9aGyQZBm5CiakW6DP/cyCGP3Vs
YLdAcgc2tZEcjJ3MHOcLzPYZUcJZ0pcuOildrojwLoG0hSGcSTK4Lyun+VQJFSfe3reD9/z/Q4x3
JFHiULWl+gmbTTEdStBzP6um0b8hb18lXhEocF1xEQFtdntRLy9pKkn6oulJvZqn3WrvVGUNJbr0
5UkvnC9pWXx2IrQUu1z5kMX+B3Rs7m6PdyWaAHpBzZ1SzLKLVt9QH+n1qiBLTxaeTm4/yeGU+XW0
UdW9NgovSYrv6ByT+S3//mqbmpAdEObnnKMUB+XYRyE4rjP73e25XDl3vJVtg6On0XywV6OI0cyD
Fs3Ck++Y9oNi6MMHI2ffGWLz3F37TMR7qkYvS7dWbi7rurSGfpCnrMVt0DLG/D1FDhV9NquJ7imK
mseiKf/TMpI621yZVOPt1eaQMaJJSkoM8xNZ3CURFMI6GvuNj3WZ7izYkuVi5vnPMi7L/OpjYVQd
6nOnQn+wMWFNGpgN04QYWznU/YdgLjROjT6cBHD++3ZxJbj9FS8rg9SpDd74jorSLFtz9RlrSMZF
PebOqe0xZOipLUOyDoSL7StPn3kqT4VjgMIYsgM8qujJ0X2ZbxzDaxvWMClaUT3XeBWtspO2KwTo
qcQ5kfcV4PSbeviBxv6WNPe1HUs7nDobzWo6EKvThz2Bj8GHwTBz5eygOGTzDlNG/Z2toIZ7e12v
fVZTc17eIqgNrw0EzFT4eTTrzkkUiv891drhY0/f+F+Ep8d7XW/9x7LrfoVlKp6QZrR+3x79yoLS
AqXay9tj6YGuPmoZ59CuBkU5jX2TigXkLxbJQ3OrvXJ1HDCWOgGN1/+6YqYHojL1xFZONXSx9ypW
pHAANPPT22dDM1xdupwLoGF17UYCMkLtODDcEFP1rDbtAE+bb6/5gEQEv0IWRlCjI3Z+EMcwz5yh
l/6p0zK578Rc71HCMw+353LlFn9BFAHGUU1Jr+R8FGNK1MzsLPuUR2Tjs51r/0Z4Gn2o8ib83Ojl
ZkvxyqanY0kJgLkxOWMVX3L0CDrsVEktMRa9ayhtnYaujPcBOmcbseTKbgAXwAFD9oO6mbaaW6/5
YRiLSp56vTXuaavIB96zW1XaKxOCrkGVaWkxX56sMBAThkumhHKAQmxVYddatSHaPUWRfLn9sa7c
O+jfgykyqWWQ762O0dR3MK5t1k7OKA+nlVQx0q6nD9jd2Pc9lK7Put9V97cH1a9OEJFxioLkeWLd
q0kRD4koedonZzJyRJOE8riAmP4WjdDeJRCNhoe+tZNnu9NwfDKRxXDIPf3RU2nr4O8yCusf2vug
LVEUEDa8j2H+PrYF2i00Z30NknGqftUxbS9RD+jQKk0Tv+VepS7QYvZnjjV2QYFp3fE4kO+cSWsX
57cOA24tya3v+piXH6BWjF8VRBT/EYRRYwe3DokHo8CBqx8DqBi3F+VK5s0VuRQG0NXhiK52cThO
nV/rkzy1SpfdSSmLh84Q2QOMDuVOJI52SuIWCESGgN3j7aGv7GqGJlcDbw/E4uVzvbqgi2xMq6rQ
5GnCdXdX2Wh8jXgsH2+Pcu2jg2MFKEynw0Z//jwuJFA2ZVIxQd3MSld0qIbGYwSB0hi2XjHXhlpC
HF04B3difR3oFkNOPFwJQd043wda0h007KuQ8bTNjRzx2trpEvAoXEEK+Guzni4rVJn7MDZk6ttP
fSWgSlZ2+fasmmmwZgtigpx39dg0FJQUoF1TQ+3G+r6G/oAcX/Pj7R8I1DkbYMGK86ZdfaDGiXBg
C+xTYYfGwdcwYzIX4lYyCu3j7aEuUbAg5kG/O+xzegMXmHHCMynhOBIB2nByIfrqgAaqdxGS0MiW
NQK3TazUaiNH5hbh7nnyRnSn/sOPsFTAojaWTstz4nzCZQYVpxxIukHJ84qo4vhgFJD+VMtP91TO
UJZ0rB/V2GWPfFjlwfSD5M6XfbPl23JtvwIFpqtAqZzzJ85/iDR4YitzxAMf8sSd2UOVQnLGdC3d
mve3J33ldiYDpgJDwxEw7sWcNd8Bz00yrrNfXRqswXOIwum9SjbgGakVPdwe79r5WMI8bAZSNQY9
n1re9gjvLNzn2cbo3bHjcu9ooBr/yyi4ShnAF0k5llm/imAmapdtHJjwpkLVvi97UzthN1VvRLBr
c1lCJIkGZ53G7fkokYktQUHD69QovQpXC2UwrTe3+kzXrmRHktTSGl6eLKscQ4nFFESqYpxsWeH6
jPIeemgydpF7m2BFDTMG0XnzdHsBL3cgeB7e0pxE+kFcQedTAyuMqd0UWie70Tq3t+sQsZuk2XF0
toLzS5J0XuZhLCIZQqjcBaa92u0oxiEIJBLzFJZ94eOmGqD7MaNX2+9ESv1gVxZO8rlOekSANLsD
3JzpfoPrqK/iZB2k1OaFijBLYAyqDgOjQvxZJjn8z77JMQqYVaVH/woPwI0Xz+XZscmVKNkvzVq8
QVcBEs1DJQS6b5xMvNB/gGkpHwcjm+8HxBZ3SW0qW42Cyw3HgBQzaJ8t5Vl71dhECrcE04V35rRA
ANtOD9D6NOXGtr7yQLZpzlqUTXkzAjRcxcF4mAdkDmz91MoA+HhQmUhhWR2usXgr72ORhA+jhQKs
KTP7lAbJ8NeJ6nTjV1ybK1VU6h8gKmFHrRbXQfDbd1C0PumZVO/Gyvw9NRBhb2/za4MsxCpyThhW
zjoa9apaOR2vxFOf2tItTHToW2MON0a5tk/IpbirST7pfK9iHlKdSGAjEI8JDOLkoG3MIxGydDNS
8CPPya2W8bXDK1FbEtQVOb7r1keotVqjG755mp3W3zVjUp2GTJFPQB/SjdT9ygLSmKZES2kPFNw6
BBqVhbV5SY5Ad6nrUfIcKq+F/qW9OaDT9eBZQvmNaga5z3k88kVdhRNmJqeMPsxjYwALiZXk0+3d
cBlp+eOAQ+kFUpcyxSrS5lOas/Fb66SXjQ2rs6MxgTHDuzb19X1rivA0zbWxkcpdlk3YELy5OM+c
N6gc5zOzSwUyrFU5JyAX+IMUvdp9neuKSsnYY6Yj+GckQRpECo06dH6kkxD1h9vzvvYRF5oMfSWm
TtPs/CdY0o9qp0FCbZh647kKNefJxAXjcHuUK7tyCSqkxOTGdF2X1X91J/OMLBytc6hFDcYz5ndI
71RjcFDbqdg4b1fmA2mPw6bp3ClQNM5HohVjor+X+6eKtNKFqIksAvJ4Gx/u+igs28IT4wZbbclS
FG1WxaF/inmOfshgiiFgoWUbmfG1UYD2gcrEwY0ouKoEpZEx85Jge1hO4b/XJyfbNWlcbLxali+8
uoKpYtC7IgcHY7KG1WvIqhtxb0lkVarq3kiC5o5omyDUElO766vx3VCr4ij60nhzPgi+HIKlgK0F
AW7hy77eFcMsZ2qGCZWuUmrvO72so109RPXW1bn8ndUMCcB47C2cKd6cS4x+tfsiOs5Zms6lJ6Oo
8PTQR1/cSSqBJQIA4X0SJs2h8jsrePteZCdiKcgDR4LqW41rJlbuG8iaeikyMzg3YFsYQ1vdCMPO
tenxEgQM8rJTrHW+ZrSTgkZl7KXzNCt3NTpZ7HxK/OEOE8jyrs0GXUUlXxd/a0Uan9RRj1HdH4bZ
K00Yri7qzIi/4zpf4CRBb1Z3LbUqox05GQLFQYoZz36KJ4QLjASVx6gqVR3RzXQYUT+25GdwErp6
0GCW+O4oOzXatbrfasdWZmXs0mYW4WHoQvF19mc09f3Qwk+sIxz+VYCqpCiwSrzRs8jGnVhFl3f4
UNHxRiU6xWAUKxgfMSgSbL9zk8iSz2mhouJS1WkXfItmiPNuhrhYtsdwXv2RTHA8EQLI1O5eVcqk
eMCPp4hctJ9NMPhW2LcHkN2ZfShRazJcfaxQi7XHxsfoEdeiH4HZaYjuybZCb98Pxh9TW9o9EzV6
zbXHoXj2e7No99K31SezNGOYKCOGslEyA0ePrIaQ3aqQ/INci781UT2kbkx9mrJ4hu/VgbvZGp4M
Ozf/ie2sN5CUCRAdggKrRu+MtEl0V8kzpFo1+RFJDE/mOmw69IARWGnQ5U7vCytFGgnFb8dyW55q
zlFid3JXBrVDozQA1bkoYad/9SxTvLk2kRYEO5KhczBH/rfbgf0lFVudrQXRBfpBLrCOdflODkHW
hbHVeX1f55/AB/mPMjf057hr0JYJwq59sOZ4QPdT6Y/WqDRHvVOs93pbSwWZvsBHcgOBHbRzu420
4epPM22uVzoT8KPWz1utW3wXhnz0GvRQPkxzJzy16mcFFx2omyCgO7/5W4MTmJC747/sGgQUiyeE
nBN2s53mvwrD0v74mVbUO9SrG8W9vXiX8X2hTiw3P8874B3Lv7+KS/rALVZAJPVQ/Vdrt6PK/940
y2LrRXx5+zKOQX4Dxg9m7LpSrXYl2rix3nldldsPDUptH7VSiCNlJOvr7Sm9IPjP98OC86PMBvjb
pGSw/JZXcypl2BQqJiCeHWqLtakV9Z+dPkBYcy7SMkXGxqlRww5bJAKEoB8+NL35TmfvfsEWK0QI
aiZn3aeyzt+PeYcMW5N3/mJAE6kIx8oJtn1vOuNhQtjthMguyrWAt6MnXSs1g9Z85sAE1FA9dEe+
WeIm2DT8GDoLeQC6bUF9ks3cI5+e9vWWb/FlIKYLsGDgsFnlMbzOcqwZiS9rTDtvICDsRZbkf8uo
je6GecqPqMlZKOIM45tTKwaFewZsZ+HJr4maOnIpMelD501JjgSamWE0qerjMY4CZePNe2W/Aqii
iArNANjcujCAOxLRUgsbjy1dY1sk/IeyF/2bswKqUaCq5IJFJRFfnYoZkh4Ed62G9KIV+6FEptA3
kOi8vVGvnAnIylwsS+4D9WWV93aGhpeTFtVeYiJUmU6yc7u2GA4FOmH/ZSiItExHSJsdcn4k0PlM
rbbKa4RoEK9EZFvdjSrMxCpX6o2IcqWWylt2kQwhoaLGtu4to2FRRdaS6kAf1HdjGssDxkW6Wyp9
+GkszfYjTY3mHYzNKMYg0sZWoAR5fgjKvDzeXuHLx83ieL0URwBX8h5drTDXrdLGTlUDsFSqkxmb
8r0CMxU7DD2FKRZMFbJY2RTcp8SLg4pNwsbddO0HQERfirnEvIvypuhRZwocrfJqHKeOeWNb475J
xJTv/SzvfiqKzeS1xjnmnKtjCOx/A+xweV6W8tDSRyEFpMO0eiUopYWiEtwwT+IOiKVBh8GSomcb
63xllKXTibKLDlcMZNj59orHWGlqAXxbOJ0GcMOs73NLbd98KhdcLy1Iuk0E9jVwwpFOLyYeoB5q
rcrBou7tqs5mBL0yF9BqtAGAcNPzXPeL4V8kYTxZuhcbbbEgUbsD94iykTFfHYVIRj8VLCqPuPMV
owtJ4TtMDC9ERelhjrThEyaob5fUWDrRlNdp0XD07XXxNm2d1kSiC1WGHD1k9JmCx3mM7Y1q7bXJ
0MRnh/PxdTKJ1WSKEg+pQNG9KUVRbDTT/AnDKu359mF+ubvO73VnebcDJlna6xeQ2rRyKt6CkeGV
ah53B0MdlI/CDJ19ZLcqaLsGrfQxQxRxyMZDM/XlH8SxnQLLuAgBqyTNjl2XaQc9LnteFN20j5IY
adU8xxgGHW3X6IfikBoGnj01Rl1U4oZHMVTDrlxAQZpahXcZUvRYVM3RRtC8vAroePOG1+naGUCS
ViWD3tbJ0u1EeHQTUDPERcxtsElChN18+61DKZCaDwkCVzbdrvOP1RVRTxjS4D0NjvzhxBg2loTx
L1h1KfvbX+wyGWEq1KYX4QImt07EZoT8m5G3D7svzA+kvNpTCWvtc1Kh+Ia6fvA3d7JhI0pcWUpe
2Oz6JdzBwFhC8qvsz08HeyoiyaDo39/j6mk+mhDZst3Ua+pG3eKlc3u2Jel+AlhbaD4v2kCrna+X
QsnS2hq8LCytPzlaB/MD/niicbGgQLXOVJIApHSeN5XrWwOxBKdx+xBVs4EY54DzFggx/YdoNSv2
GgdBD6eeUc4FlF5jEiIalCGBk/joJieVticNqzwnSRSsD8yiqQ6DmvL4K3MBLSyeeNHhHdIhCRy1
ld7usxqHVjcfmtpxFbNH8LKvh2mjanlx+HndUBcCJcCmotKw2rotCuGxnSijh3Rg9AFIyExiu1mO
v/iqEBPgH8OotSCZXiQwvqLGTQ4RwTMrQzui8RU8VrAWjoVlbJLxlmLF6qNStqMgCq6GEL2u34W2
2joIz0YeZq8ogaii2WupFt1FlYEBgtWVwwe1HvqHOIt1XM8wigoRwXELZBM2bu9Lkg23N9hx2sGL
xNhFXzqM5jpfFD28SrWbj7zskQq2gf56ma2hiR0qMsjv0P8zf9dSG79gSIzJrTqX6s9xmil8ZC3N
141H7ZVPQSEc5ASJK92R9ROjDTswtViGebU2BYe07cUxHfP4kFDfeGu2z/RBgPBqXAI//cDzs4xG
ZWfnqWSofu6xaVuc6ww92ghTV3YwUAaY9Kz08hRe/v1VxIDgZpOMmQkaCSn+Dl2K45OdzYfbwfAy
L6Y+huIUdxi4S5WH8PkwgFp4sFZT7HEnx9FB9Hr32DYtJgad5BPvfCedbRcYW/DdwbshdpNAKr+n
ZCqfIQ5MxltzNn4OeDjaq8DbdctczxoHAd1RlMSbKuAb5dBmd2NbbbUXrq3t8uEWLBFZsLEqDKoZ
5qfSLxPPx1zgwPN6eKiGotuIw8vSrU4srw3d4WUDkoAocb60VKZ8YxR+5QGqj/YOT/kDwP3mAXkW
zFFMTGluf8srRwC2MkBvIHWk9+uq8RTpaj1bqGqo+MI/+GhPHOpxzt8biijfmijCsVve1rQSFib7
ukAzzEonEeOG0yfsYlf7TnFKka3YCOLXNies2AXxaZhQVtacVTGMvH5Q2fOUssNnOm6M7EuQYJq5
tycn+COcIr0zkCr4Y2sTgp5tTS1q1zljWbvGkGjRRoy5yBwo6LExaf6CCVmKC+cftChaK63SMfNa
0DeHHk6edKekaO8qzcmiXceYoB50Y+vxem1cbphFLgF8LYS083GlbAFFO0rqqU1pP0g9wCxhQJi3
7GYYIJE2YwSIOuvWftKX+aw2MMR+IsOiILY05M7H9eekqTC9zb1A1CrXv92Dyk59TXtmV2P3F8um
/dBT0FS+BlWY/kYuAjv0ITSs30pW5ZjpJnnuabmF12GEemvr6kmY/mAWyY857TrsZGbcrEU42m5L
xxkMAwKWuAYokfYddH/0s24E4hB099DALtQku0eEEfpQWxZzdijEGE+YQOTDjN6/nfxuMkk5rZJ6
KvZ9pZhf+jz3VX4mRBl0hCf5BL4IC7JywJTl9tm7ElF4zKJDBB6VB9q62JRqwSRqjJPRKDB916am
eihsY2sDXn4QpEG4dkB00zE01hsh7Uca8yKPvSiB4xTBBfoCTCR6bgps3o/tqGLqoVTJ/CfJDGwa
2rD6enuaS2nifEfQbQN1AwOJZ7W6TmORI6i1XJEx6i44dewESsL49kVD/gdx//aUIWF4CpsWdejZ
UraCzuUxINqQz2mwn4Dfrbnlml5Ac8JgZdG0QPA9jO8N0Sz2qxP2kYupUYb+3Ju/K9uesagMIgID
9PX8CKRaxaVrcj3ip2x90OMCllMW+uG32+v6Ike2WliekIwBYo6CzBrYUVjWXHZJWHtVGzkHGdfY
RipB3/3xDduv9vUomyVvV3EjlJge4h/RTDqOmfmg/KqKBtyEUkw+iQ86gsGuR4/0t8T9tTtyUeQd
5FgLaYGeC+JnbwCPevPNg+4fhGvAIkAEkOo4XyXf4UUrSnodEfvi6DvNHyfSP5ETiY304PKKYyBS
BMlJW95Tq8+htyNFD6empgsRv9vlqo1Vi577HpY08q31A7IQvgZqCWw4EpzV9W2WpRFmCGx4IQ5p
HjLgSLxHapttXCrLnzn/8nD/yenp/oP8I7M8X7uhjnxHb7ABCGOlg6cORW7nK2N8wDo83Uexom/h
868s4tL0AdgCCQOY3uo6qeO0K+vRzLwkRt6kd8ye5sMoDrOpjhuTuwyLTO7VUKtEa5h7s5wKuOSq
WdX72YB0OHVv150EbPh6FHG+hFPY5poeYkSS8Qh11RlHDVvZ1Dq8umwEPgshBfbfuhpi4LltyYll
y+L2S4bOFa4t6Pdnvj/f3Y4GV1eNCjzqyuANYbyczwcELTmewUhCRcLeVrL6AFdSbhzay1jOqr0a
ZfVtjKlLO2rmmWd32DjETmEdi7IK9hVVhY+JcOI9cJLmARLRm+EbZFELrgFIuEk58yXvePW0iWKY
XlnvFJ7t4O6baqm1F1P4/fYiXvlcfCm0aMnAl/f5anohViM6JSWm1zuqO6V1fN9MSbYvVBEfbg91
5XshUUR2hoIkMkhytf8ys1bGEpCGN4ig+ZWS6HuDpPbw9lFsvjjFbPYEVITzXTEQ5v06YJQp77iF
gG4suVVhf377MAQiDu0izAeI7XwYO4MAGPoBSEpVYkFi2lgvR2X6cHuUK18HEDfFbLS0Id6uBdwy
M5SlNOgIpnUXftV6Zz5kzjQ9Iyb99oc0EkYkzwsHnZLQ+rmuV6bSmAqPCJwZxV3XyvrgI/SxcZqu
hHGE75gR71NAouv6Q0k6FMKqL72hyM1vnezKIxZS9rsxSeNnO+vaDR7ClT3Hm5KMxIA/BUZttef6
Wpbq5Fil1wed8c7KxORiIhdvPGGvjsJ++9/+BjI455sBD9m4TcWE56IuymPYgMqU6tBtrN1lYkdj
jj237G4T2ueyWV7FgxTflrkeSX5kk0Ufk2Gmn41VsRundvvUsKx3vbIpQnflcbnwbEGREUoXIv1q
1MkMxsKa8U9f9s7JEkNc4XRUBnutM/unANPaBw0I+6PWq9VdQPPn0R4qjHYrfwvucG3vLCq1IPNh
9hNGzudvTz6SfI1feo2vwecqjBCD3C76kXUGXr9aIbdyjisVPL4l0BTGJJ+nWHw+Ijy3JesdMRZN
S89WWvMg7CnaT6NVHhIFjMEOWTcF82npHLJEH3d4VMZ3qhxF545ZsBE/X/LDVzkQpSfEMySJFr+K
Pvq66mNplSLGOjC9Cr3c3WgbfrMTBUCnRjGCd9Wcti4uNs5zHIzGszXo2T6pEPMLIzl+Bmdm7UJM
VN6W/r38Jq5fOtPLvqQydr5EsTAHPn9veprKGyeJoHo1olOOb4qDL6MgrIY+MGBhIDmrUcoMk8ba
1iwvpay4aDXIY4o04t5vdW0j5L5QPFerTCeUOAgClPbHGiifxarWzpNveDDaw6ehywXPNBLf2g0r
I/octQ2PZaQZ5a9eb8B7V0atxwjt9FWAR9scHQfZhpGrKKMcdrWdVb+LXM2xkcxQ4t6NOJl9nnqB
DCk2g064p3LTnBSzTv+dhKJ+xsbUxFKxDcGrJ3jUBC7Q28k+NnaRqXj16ergVqVwHqQ9ovM26GJM
IMBJf95BBc4GlwSMOnPZZXTL8kbXsJ80ZPEjm2WND4U/zqchnfNhnySz5pl9WH8URtdYh7bV6ZZF
oEG2HodrTgB1YMI9lT2DVWJh16owWSZjY8qQITNyzMPRKEqdxzoVAb6QRjgcejsPHqxyqtxx4nQt
QlDFcU6dLWzR1d8BsogONC2tpfNzvlcpcAYIXDgYt9ViMS7DmcffDVpRKkdEmDmzoAkdjKmgiqG8
P8+IBuKshTatXZjaho7h6sp4WRNwDdQFudUBGax2NPoEYREBe/DCaTA+JDreeR2yDRs9iOuj8GQC
vQWDYN0PB5nRtrGi0nUfZXm0BfTPUS3ijUR8HSdfJsNnZfPxH9i2rO6IHPBor+Mx7CkDZqB3uIxp
5l0/6M1vsCT1Nykb7cvEJql3Po6QP6E51iAqMUj/RvzMn3kXV/HudsSgy8LXXJ3jRVd70fSgD0PT
+fxrh2gSSjCms9f0ffND4SP8gbQcPw8AHvDUkn6D6LDjjwcLochslxYyyHaZYub5nZ9nGRbCVhAF
Bz+0S0zplUbvj4lCE5uaQgj+NA0oN7oi6XG/UqsZx3ipGP64s4xqJlTo9oiFYJ1iZ6WaY/JgTvb8
de4yxGp70abYso/DR6sLgRPWCXrVrgnP46nM1CpxI6FCbE/Yq51rR+OQuEPoROGhHmL/PdAqfFNq
vWmewjqcf1j1GGjH3ogj8DpNhQIZJCYFzv+Mu9t+6rAY37VFpTxPM38W4zqDntegV/Jf36Rmc6jr
ADRN02jyd+EMSENlfiY+1kzbOGAiPBY7ABV+jB+DUw77eum87fmS8TfsGsx/sjEgUKmFlaPIPJbD
BIfKiP+RssKQsw9tnLZ9zL8eMxVk32FQLGpepel0nxW6qmLH26M9ZuAsStcJlVw/RF2N1k7kZ9mz
PtjhsM+0mgWuWqPuXJ2oWO/gAvTFHnfO5cBGi9urqWKj4aSO9r4Ro/9TK4p/h0aIL2EY0WAdijB8
r+pDc5wntTpmI22GXYQHzrMR2/n7Kqn7z3jd5d8qNOX0O2RNtYeuy7B+Niw/uq+tpvuLf49eHC1z
bo2dgwEpnsxOWz8FQYdvQx7rqFKnUvJ2MpSk0U5yjIuHtDNFfJdnIdXGYaim8S40Rf9bTkZdu2M1
V9/UfnbuQ7up/1jBPAp80coZPGub1z9NiQEtn6LLn9O6bx98oTd/wjrGVhsDVAlE0ZzV3/msKY91
GaTCLcZ6emzpIX5vtbi6ozdKhKP0Xpj7BTMeuqFaFb/oolNbUKLK9qgnD+0d6F/1Q4pnpLnPTKf9
rhZV/KsKpvkp7sr554BywKcJI5N518QGiOaZBd6ZU4jBZJBF/SGKrPyhNBLtc4WTOAba8Gy+SM7B
vGsbFdtuyxemJ6ZpkO4w9OljFljFs9PqRuKG/8PZefW2jaxh+BcR4LDzlpQsW3JL7CRObgbJJmHv
bchffx76KpIFCz7AYhfYXWQ0wylfeUvRjGnQWHaNK6Ja6ocpS/U06AbLfcqhNw1bTUukRihdRdZ1
n9vxV1+U03NT6PInCm3eUzFBrLkafTdbNqlnaN/6ftDx+sVecgoNbVw9r2VsTJ9mejufC9txo7CS
SVaHC1PKdl5nDuouigErbspqGu6KrLW+LZUBvFd1pUVAA2blj3IikCg1bKsO5+VWFE+5VYj+bjIq
4xdmAuOzDS4t2Yi5QUbAFZEeBaKI4/Zx7C39CW3nfgW2aP5LR/vMDmnXeVjKj6rF2SGZljic3cov
77OiEzXP+IQvuJ2qubmbY6t/jNOC3zeMBbeUynqXG6WstLs510v0zlEdINiYksIJeruGUcLzinVi
rU1bHevRBTnEfGnQn1raLwjkUBNsM/tpdjTnP6SE8QdNWtN9xjiv+p01FvsgUQNuGSKvB9rVE4XW
fV8lye9slFP0Oepq8awrz0q2dgSfKsgEYg970SmHGLxvijuUiRoizTbVx2DGBz7GKNrvk3BCuOWX
AWZ5Drj6jJ9gGZfoU2KLItvKser9YNasDrxWUuS3SoAnfFw1hPWdKDqQ+23XuQnOtVH2F0CGL4O4
sFW8zarU+8NjPzXsynG+7gaSy1B3ykWGeK0af8U4DerKHQcN8BBUqeo/JW3kiW05fc9wlE42Q2o3
eM8yMRIbQ9Y/e0jmwFPh/W1g5Pt/si6jEVKYCS6yslbTFMje7uzAb2LYDD063UXg4m7obLS6jEc8
YCveATPRkAQyUQ+4ttymbwM2JfuxGHTz2rTbuge9Xnov8dKp0IDl0YaTHmn73CvHF2i77pdOn5av
oFE07342fO27rudZeqWU0eOGCO6pD7W08ZegNNphAZHTcNFHKpPflsXyQR8NBTdzLzMwzDN83C+S
MsOPtOkX7JwX3pRuSnkgYkQASSFVL+tnZ56L/LqJJ1HelThbNhsjzdT90CqoIEOlpS9wXOTXBDz6
wYrsDtZLhD5+AKpY4J9Y+Pu61XiGtHZJPuP4okXbBODOQUyNbgJP75W1QXEP4eZwbEpcIoc4rqdr
DW5ye8f5xppmFLGyb7NuwOoS+m6K/xLiGj4Wy6X3fclHT4WVtTSEzYv0rsvEiz71pdlipoZ2f7V1
MnAskP7raOSLFg4mkVrkGAGevpITHLWltwFJULKzs8Lxd96Qrk4OCc/TVuuwYrz3RAwIJvLLId32
zMngQ9aZCr05XT5HNkQJYvrOSjHs1Q0E0JN+vs1jswAoDmw23az6PmlQpCL9OxjEs0GqlclqrbsI
Anevd3zOpqy/LW7WNrt5klp5BcaUl77ASRjjFxN7Vx/DeP2+pMmEnbGXCvPJkqXWEG3kTXLj141+
XVCVvmo8J443/FuJdGtPq37XKbfB/Nntxt+VaNK7qB9kFtgRvJVwICTuyVMj9uuYTRm20pWNeB02
fvYUaq1lfGsthflkpdfLnQXItuQx8hdnh7hpdV90Y1t9jjvKUUgJGwjjC9lq5DV8pg679xFUFM2A
7CH2J2xS3NHUSHTG5EcTR+kDTGDTCXU0YvBlKGL8lsfYap+gerT6hmZLjKtlJBaNQvEocNh0jPEa
cW98W2lpm39hqvbWdnCxa9ipaq69IHKt6rqzK5a4JkK5LcVQfvMpnePgUFoL5y1ynTs/s1L+5Jq8
eNN6DQ70mmP9tVyNbg83mqZ/HvlUivVItBmj54l3icJKil3snMkokFxMflCN6ypWsvLNEPLO+KdM
ivGvtK22C+q1NR8ADZzo9Dqe2iR6231SXgr5nPJ3/qO2tEhtiyR1IXZXvpqvC1z3vs7kigqkmbTj
H9LpyunOnWnoBsrPOW0I5dTUUEgGg8jLrOdFJhIxicnFPhUB7LrdWj4+iRtaWPGnKfOzXzOwH3gQ
8XhbAa78mUUwtxAUxYa4X5L0s1zsOg7LZDLpm0iFM6sca/sltjIAFtLuNSPQ8l7cDskQtYHWoaq2
6fpklf7P5uGG6giG4umUVObVEq+Shw0hC67w5Yj9d6+LyN44WIZ9zXF57W/mspz/IzbK0u2Iq9++
TCNBjrwiMnAW6tMH9BWGPlB1bmYB7NxJQGCqsBdHrgDrYNq61SYZ5pxAjU5DH5SdEz3hDRmnSApF
2m5wlOltKSXaB7vseFKRnlJ1qNJe3eR6i3mI7mT4egxN3G5HzIvKEKJRW210Kaf7LPLnbMufNn2d
oJE2n/y0ILCreqSfwinV2M5WXyAt61VKErzl44oD1OwKALonv8eWbySYIqOuF8gksj51gz/eRqpO
cH/VR4oyPKmdFcSVyGjCj0X6Bzp+0W7S1hD7eACwtJG5KTkuc0/AoGk1ApGwhccf4FZ6i3ReLx8N
a+TPnxC5QkanzDhoZWJMyZNZ0NIMsdaYtABISIu8SaSm4rrOvRiPNj/xfjhmYrv4gzsz+g7TnPwU
jlZ1AAEaHwMQCxekwGpRpA9dcyy6g11Y42OmZvLxjKeE+krU+k95syztVU7a127R8St/l4qG98ac
Er+6Qe6o/TaLtKo3eYyx0K+5XyprZ3Yxj2jUeHkdtjHSY4GvvAKXXM3BUgodClrQpSI9D3hybYPr
tyv/FGY5fEILaZaYWdfxs038U++KfNTUUy8y/2fZ+9EfXFGz7zjTcuJmNaNyH0Xulzid5H9OO/q7
1IcttI1jj2y9UHyQOzVmM25VMcrQm65xLBRI44R7DqQTruAq6xYoRSWLvFnMcbK3Efws0AhU+5pt
jRBEtMHz16kfBoNSZkg+ON5R9VwVIgdn/mLhglXfSNTCp9tlGseHcXJXiE9jcoQdXrpH2+vcKVCz
JiLABm0s/1hexsxTfVH3kZY1PVkdgniBmSJDgmWBHX/hBqdnzWnAA2cUuYmVtBLO70EKLM9zT06b
aJ61r+5keukt0ixYLORNNzwYcuIa1ChbfTbizvV3HWjy+Lq2KuMLPnDWvdn6dvfHBcuFS7zWITxX
pkn5pdQ6dlcMLdDcTrFMJSGSrP9oZUVpc2orSFAVKGR+EmBdZ6shedTeIHfgVBtE5mLzMXcL5zu8
/XkMa6JhGZD+eN/mnGXHs92yvrpV5z7baZTqgV9687c48hYR4u/cbyZfZRRbtIWYX2tkWyDQoTc/
wdDot7WnY3i/zEL/6XZl8189ZS3SyMZs39utA8HUN+aVnk08J8PGdcpfHqnDPRgfgkRoO2MUOGUj
o+sFwsZ11xteF1bG0v9Vq+MZxjGFTG+0XprRFrPwUt/YSHH0EEbL3rxQtT3pH661EZBfUAgBJ66Y
jLWq/U/VXsPJQA5tbR4W/r99WY/1Wj+fKcdMxZKprW/lDXbqQ+8nbJxkviSht9ZejsogNBAp7qIW
SSlb0EE4Hp8CDAp6FWBlx2nrMEVgOCwivf89LXX+QfGIda7UgMALviKKEcU4HivqihKLuEo/6K1t
fkYlwUZdxXauOVOX1ClPmgHrUIidMytAvvg2vkENrlWZHHDzoa/Nx9ZQ5S21i2QLeFP8GPzyQpX7
7GhQINcevU2d8KRyaAG97urIFgdZGw+5Wk2oZuqkNbWXXVvP396vXYm3w6EIBBxSpwpN4+/U+adv
eqdRfaIOWOka2cYeiki7Us2YXcGX1tON1kcRbWitywkmXGdoQ40791ucW+aLIIydgkE6uX6HfXsE
Cq9Zphfh4NAUxGUkLxEF3m4wACDrHlvtfgGLnqxN4c0KK7Jx4aPDjp9J2kIlFSXoUTM+1mfjoyOU
Tpmfch7AAvoNJ/vL08x4bUgdEPQTW6WpamN7g/n4/vKf9NleR8H7wWEXMyWcM45HiaWbVrPWzgcH
xul+Bij3MFpVFdia0T5jwCQ2fTdd0lZ+W6lFlx3rFigJwJvAGxwPCoVAdEVdz4du1kUoxTiEPmWP
zftTOzcKsDiKojbdPLhYx6N4svQWSs3zYXS9ihDSt66LePkYpOB1/UwdjZ/11gOCcTKVYVVqs5Ju
PvAY6AcUGuLtCGniGwYTw9X78zmz92jNYRi+KoOgdHgyVDPrXVqQZR1QCo2v7WqZnj0Hf53BpDt4
oaJ8bqxVVIg9SL8fWbPjtVuGxk0QFVoOPRnnBgdASlz1Um4ZKr0wrTPnH9YOFxycIjjQp07dsnLF
EDl4HDWUCYy+p96LybPUhKQ6ZIkLm+LcfgcDAgCbk8WHO5lYy9NbuiUKV7yYM9ZECuFGMLryvtZT
quNLlyO5oMYLu+TcVvx31JO3QvdSl1S7wN0Mjajn0mie/S5qfn18f9BbYROuZnFv2v/0vGRPCC/w
MJmna8Nuip3sNPljVsvw9/2hzs5nFWny8cB467Uzd4lZUlERB0MTI2GybYdSjsuFG/DczgCfAcpY
d8Abn34r8NxZObs4d7ajXmyX3o5uUirfSbgaZoxBY8yozH9wYnSd6bkCcoG/SVf05EMZmSQ2ifCB
EUnR7fKecqXfNuLCpftm+dZR4PsCzQetAeH3+HR1looBUft0XfMivhLF2IQE8NnHcKqvfeT1E3GO
CR7gfx2Pgr9OWWXrKFOMtU4s6jYo2nT4f0axPIADvIwAPtcD90/I50Ve79aVbR06oZptntc61i9O
dfPh74LCM+A3GPXAIU5lW2zi+MxchHtIQHVvnCwrwjH38wtzOcV/rEsGnBj0EeBOHdjByZtrFZ7y
aRq5h7G0jc9mW+CoWS8+wblV7WwPHfl4ga1RTpax9fPE2zVY4+zmFFj6B+fLxQuuHwQtnWT6pic/
ZCrStu/QmzwIB9Pyph+/Gm4nL9yFb7bhOsgaKvP4v5IXjj9dJouqifA3PDQI9oeUQ7UgdnFHf38q
554S0E/EygROFqf5eJS5rHLaIEIctEYng6axsCHqjLZOYlcXnpJzlzu+WVxMeAvzHJ8MZViUT4Gr
cAMKg9on6OobXZrzPoMJ98BMPSq7xazGC5fG+mYcZx2s3gpTejW3IYg9nqFRcfV3E+auXiYclNDa
aUd11CfFanM5BPaU5F9LYymNsBSkSBdGPzNpILsEOr6Jmjt6IsejYwkYJxI650FEafcjQujZujLU
EF3poCiSsG0LPQ9ry2kujPsab5xMG3cAjgyXjAE162SP1q3Ae0F04wFXzfw5aWM09JJaJslWCbPR
d+XQNd8LJEsUmVicQUPwh+qTZZeoKGnzynZNnQhKXuyXxTUCgzade9OqEeSx/fkFvRUkvEZP9PGm
s6zuKQeO+iNNDOcXQgn00uZyrtKgTcdI3jVVjEBV5NFe3FiDniPf08zzV0Nr8v2QUubYLHBY59As
pPVLjyZ7ugMbUUeBicHaHJij3n6jhKslm1wfp+/A6ElQqQ8b1qaNZspiSxSjMSczcKmh3s79bVGp
WYErduPvaBtRGrK9GKHkcjTRwrMaSok5+ana0NOKvrsi7/MrifEN+pA41H+Jx2qgws10nWCcJiQb
Tav70Y1WfO0VK2EGgbQSpS8l3c1CE/wuZ+NoB4Q3jOyuGTX/P6VJ865GJMYNO6mNXxCqaJ2rZCGK
hsZm13sCYtzAZtRwE/wEauvFbxJqQcaQiW+mURT9jUGTToZTKepPReYVaaDjovIr60y32InKoojl
6ViSBHUtpi+8VN5nLFH69M6by1pQTi+mh2nOarEdNGjuWzrkphn0tAgvGVGcuaeIaWwyUoicOAad
BL5Jn9MmNSFKp2yJq6Sb2udp7tgC719U5w4Sa+mvfgJcIqe4Ky/SkDXjfjjUaqQ8Bwlgh0hU/lhU
Y3unly5gBhTXL8Q459Jf9rMLiwzAF+jrk+Nr5oLuajyqQw4/92ae/PyqTtvmP3My6m03dFkIuUbf
eq0539Ht9K5QQYyufbO0P5VdMSGoVaMS4OmiRtl6qTaWM2q/31+YV93Nk5PO7QI2G7INncBTTSRX
j+rcyhp1AJ1Vf9e12bif5yj6pRl9Gy5j8l9qKi2UND0ObL1oqyZruPcL6d8M2A/R5vEcemx6GUZR
Zeze/3Hr+rz5bZAp+VngXgH2HV9/XeLyaCcksIBHxEM21cbnSDdWKQS9f4lNv3758HgrlAmfHgIe
9EpObr1JgVzTaoNQvs4xHTVK3wS3MclbOuhjBf4sii6AvM88oBTTCOwRi1oFJU5G5EaxO5JlcbBk
/zvLvBL4Wt5sCrdMP1z5MdiIIORXKtfKmT5eS90oOj6zsA7GIDxoQhkpWKXUvliqPnBByVwY7y3I
kyCbws9a3SKjBax2PKA9RCS1tA8OtgHMoUbv5Wdd61R+Nao+gdVp4qoWkeXSBkrdW2zp8r1em+Wv
uFHtN0BzFZ0J7SKtfqUmnWwp8JAQ2tC7peJ7SpqddCAj9uhaB4o6LHbcZ1sHO6i/ftqp76Zbi68K
tCQd6bJ4wPmqR5i/s4GLVGZ5401me9/IJc0+Hkbx9YEWrraRQBNOlqoamxaTttg+ZCMpa1tSRndF
ogJayJcI4Gc23Krzi/wSTDC8ztf7+J+QnpmbA2+cdWik+Z9u58714NvfrE51F6L6M2cXncm1zMXU
sDk+mZOvIi/NUCA9LMlivKT1XN4ZRrZNQNdul1zIC0f3zLxe8fhr6W5NwE7mVaPUbY4w6A6eom4X
F3TfkElZ6GTq3YVM4txQ7B520Aq/RKPneAkjaRUQTMvpMMz03ItO2fSsxnjbCXmpfrL+6uPdahLt
kiqYVIlX7P/xUMmwrluExwcSj/ahpR2xSZqhvXDNvn0c+Uo6mSRlLqimp+bharRTlKiS+QA8w3/U
qZM8R7Bsv0Kktb7Huu48195Iu/X9y/bsqHAHnXWHENmvJ/WfnSiWMjYj3Z0OOYL+GM0tevd1QHP4
h92WxY/UrcvrZU5hIL8/7JklReMVMjen7dXW4XhY7MNju5vGgZJ0521FXyNyU7SX8Kpvdz/wXN78
VW5gZc4bJ6N4E55bskf9D8L4tqEBTkuVVvEzt4n1eZLyklL4201pourKHUKdja95qkEdjWLmIVHj
wQVBtat65V/DFOmufFVU3z+8guhswelCTofn5PS28u3BtrTW6A/dUug7GwuacFKOdf3+KGdWkCIK
wwDDfXXjPl5BVYGUbMtsOSxxJz7blvKvcmNMdqmFAe2y1EDVPz7gqny0MjIoE5yy/ecKRkpaefMB
Y+S4DSh96DtptXKjzblzU8cgIt4f8MxOxCaZOjlltvWvkwOAXpTQEsRmD3UxRc8iHef9mNTehXv4
DFh8FXRiFJgWHLdTHpmq7IEGsDnTYJrgyZMVfdIHuGR+XIowUou1M5LYuFoNcfeRAfOr0+UHLUjX
W2UFh1PyoJeGVfjJYzCiBenkmloOI9fBzey6+mYuEKOOga5/fFXJF3xM7YQFhvv0djb9SLgTqNSD
7CvtczmOTwSm7YXX5tUV7ORihsGyKoFxiUAmOomm/CmJSNWc+RB1Y7Wb9Tp5ygFP7DvPyx7tFtDe
olAHcD2lgXaW9kZVtYGsSj5cK7rPYxCj1bmvQdaiiWv6L0adTdeTqbefZE0nf05zlFdW9+q8MqIL
VLIzkRniGhAKiXURSobeeny0ijpZ0PLNJqguiu49LvRTFQIaTn/DIIdlDocINEaVSn16GFswaDto
YeKvaKPIu6HkI7tDPaVARwxvcsan90/FmXNvO7xERMUkNsjFHf+40cH/I12sGTKsgzqVkzQ7cwT0
lLjIJKbSNS5E4GcSoLXhsor5sTkZ8mRAVIXhJpr5fCga8GkIDqGiBJKdzrtbq/qTkXYArtvMbx5n
L3EjqEhTtTNlNlW3XSzFLw2kyR868MApZzX5L707UQr4+KIQTcGE50JE3/TkqgBKZfFm+TO6vYkf
GGOUBELNz/OQtVsjFlX44eHWjoaHERHVJyTMjr8BVkO6E4N8OhiL1SBVj5h2E8nkzvRT/bMojenC
eGceL6qIaCGggr5Kma3//Z9QIJraAXhUOh+EUkVouGrelFFShaAUL1nvnBlqpR1CoaT1QLB7MjU3
1SzVxbN1wByxJhB1GwDT7XijlVN8YVZn7nda+lzsEJvgvJ7SHCddGnUrDevgNdnPbkEqgc6rb/x6
/1udHeWV90yFG4Wqk+0Lh8uRsUWaJWpjuDYpZdz1bWs+vz/K22Xjj/bWRvKKgbVeD9E/XwhKQJEC
gzUPuABlwFUiOFgrVtmUuXehavJ2QrgFgTWB7PIqRHgyIb3u7QELNONQVgksBpqw6JG3zQXaks+W
Or7AaUeuB38VsljJeMdbzpn10RqUJ2D319+8OL6DUXuPV01HbRCBr3x266A3LpHUz8yNyILiIK/9
Gn+epA52uWgqR5/5UOay2rSqmzfT6Oib9z/W+ttP5uagmE3yvRLVeAWP52aBxkpKQctaKiulllDv
E8ecUNcycio6Ypt63kd7a/S5uDsBlvAkcnGfAmamlKDByDL/pk786Y6q77ApkBO8cKJOP9o6ik/9
AlAJuAk+3PHEIiDqqTCwfyxUtoC3dNL2pwEx8aE0jI7asrY4D5WRljcW8EuKlv0lTuWbp5NfwPZ3
1/oBUg3G6QfEgtsqSy2XN27lpAPYLBNeajQX1g0C7CBfu0jtPHhTd/0wlc8C782MEqpwvoL1nSCO
DO5DC9/nwgcnLj755K+/i+huVXF1qLicxCOVoyUoTgp5I+tBe7Lhe/XBSM4ng1Qsgxm6KKm0e7ew
EGDK8cyD19FlWKZ7w9BAGSsFFM+8izCFBPprxZu+txJ0rtRQZ7zyvd2HkWYUzqZEv+Rn5sf+k5ZO
yt8tKPHuRW7T5RzAh9dBGtMZgJvka3fxin4JbeCWTQC7Q4ebMTg/c1s4OfLkiedAU7QGeU08od9A
TLH8Kz1yUwNOKsCFa2m62p3qIgm81iV8Ak07V19wEfCNYEgXCQhYjyG5jKhSbXSliRhwY7rkYSY9
dyPMtKs2pubb8NL0uRY3RWrn10ljxp/bZhCfaqse7o3cgRukrMwLu6rO/tSCihVV+wWjhSRH/Gcr
ay23NrnfVTY1q9aGYJEMPriCOsmeaksCbVyavvKDwki4HWHODGuNt5/2LgrEGQ4iAkF9SCCu/uwU
aTLeektiJqHRWdOXOGnsLCxqy0DuPaqT71qXDEng5ob46dldeWdGMF2A+BtYq41e0Qpy1cZREOfn
5Y8d5eZdGWc1sjG4ofxtIA6AGa/s8a4xFpGHlVOXhy7XygyYLfYpYZ/2GHPhMuaFfjmnL0An6y+L
PcsftRxiqHuRll8ZEC7kVV6Tj4SyM8sYh4fIM4PMg/hWW5EYkKwGirBBy3n+7i6m/Ru3qJnrUo7K
Cp18Ap2cuIa68sdSjgEEC7gCNFPyT3kM+DHrTf+xy/BD3yrb0H5VuvTHAJ6LCRFkjPMvXQ/ZOzCH
fu5CVUWiCzwgcdlGQH56aPs6/a2AQ7xY/gBXz5RTa28qpWPT3fvaIK/6xUJA0Rv6ZgzFoC8/kL9B
PBN8d/tLQI1EirdO1JcCIBgaZ2sHbCOVu/yYkaVLAz/v8oIIi9AZtzSfSmUTj8Z0RcJp5hQptOiR
WHGhzykwoNy2VZHH4WBm1d3gZdWzspQN11HOCyQJqSVjqMVl9zMaFOS/Lhvzx2ZuF1ibrYh/29Ug
7C3ocFOGZju1v3PkU8TGnSzzDzjzSu2E0MpDjPtduU38rv2TFUX0t4uy1QEA0+AqEKkmvqWWrH7Y
tV88lbzOcdiVuXGvinJ6gSnWP/cjzR/Yi2m20vXAIHEzZGlNgG8riG8tZ4KTo4o2SKppeuotz7hN
AVC0gT138Fnr2dWWrcuXGEOviFLzSnSNtgSmqgBearAEvlpJkv+dMksNW6Dd+n3jF3MZdp5VvUSy
KZuAApnX3mAn7f3yGte7t6xcPtEFhHRD2cuE96nU0G1Ms8mGMKrVlOJe3WQRLQ9gXreYJWI6EYFE
vtf1SWkbvfaNBxxauOaSuHW/u1Kbx22hiexhaIVcttVojhkeVnGtNnxNKPaaXzp3kh7R92U0/5tA
kNcsWRksmb2q2LGvflJzUmk4G2XUBR0K/4+JXkRfSM9HIOZ6ZWgBzgZVdKUBny9v7SZKHmEcRDAO
Blk0AWBlqtYNMqwvba4bf8bRT9ttK6voaU5Wrk9vFkMEt2mOvkFOIJ+ZqxgoVGxpmhUMg892KYSX
Pmixhphh4vTRF7tO7Bp6aWIB/M3b6Ftkxd2jyNg0mzLxsUAs/CF/GWTi3/RcwP12LLjUAuFAu6wc
5UJE0ZK6CnI7b768H2ecpmqcAaJo6gprrkDh9eTRaaF5FVj0QhP1ltvZz52vnRNXV7FpDDeliN0L
FaHTsOZ1OGzNV4XUVTvh5PVXw2SYkYSVKkD8PuD7LG/z1pLPGRn6BtlXC3p7Yl4qXZyGbK+jwgX2
V9Y/UJuT3CQV80RGboq9u4h+30Dxuhog+l5I8M6NgjYOsdNao6EVehzZqKaqOl3LxV6rJfTitGQ/
iCy/EFqfRvHrXIA/OWuCjZzvK/39nyg+zS0PBQfFBwPefIh9Ywm5T8FP9mBePro3OMyo5oIMIa3G
AOV4QnGMIOOq/nHjtPa8m7R4+NEnRflfQ0H+vo2z9O/7473dHLQIQYUQCMH2pJt2PN5UWAPUZoGc
BJzSX4XbdzsoCNWdDWXGDOa+RZxxAlF8IY14+92AGq6o4bXkhIGncTysb0wL0pi9f2On3A6mlqof
cTYnF3K8t9+NUUBPcjeTqfAVj0cpJOwqpadIWeIyBfHC9YN4hCupp+ml1P/shP4Z6mQdaf8WRUbx
+saplnmTrzgeYeaXvH3fgLHWeBU5mlXQgKIGLdfjGUV1JooEr6kbJwe+Euggv+4UCzcE3H2r5mKt
20lYzRSogtxqeSa8DKpQiDC99QBavC4upBZn5u0C+uZsUJEFlHWSM/HG65XnR/5NAoP7xps98Smv
Su3CMX/dhv+mZsybtjItgdUxFVjsyW1C0VBgIt+7N/7Sg2eReEkkV/mc4AmVNCLZKNuZPrV9CTHF
Lhy01YkizQdTB8xKXSSLflWgTWWoWzYO0XhTm+ikNKgRAESCDXMjckt9fIevvrskXa/lztfM4587
A5KxGeNa5N1oTWFtxDS7m7mHAfj+8X27/LSkSevQESFjZZsf74eEciiPb23fLFUyhfjUJWFSG/LC
R35TC18vQB4OBCWhWgABPHlCkCGQttdmxj6HtH1v6lpyaAC2fclql9Q4iaJ95NsQr4i9r41obDYj
mrcXGuNvDzNFVxBI5OUY23PZH081wwulXcuf+6GEQZP6s/zdJUUUTrZWvLy/qmfSVZAMPJUky2ur
4VTDMNNTZFnnWd/bmc4Zwk12vscs2QomV4Ke6kd5rdVJemUIt9hnaH/fKscoQ3ROyge/yap716y8
P+//qPVoHx8B6i68CqwBNIE3qWqJv4gWu62+N5pB3ehNDsjIbf2NL2tq0Qb81PfHO7Pe0Cyp+XF3
cvzsk5PtoD44aDC5Eaot0ND3Cyvo5yXdctFdKtO+Afyws+Dl0MykVGbz0J7cnvipDBY2omovtDY7
+E2DiJo0/J2h2GkgaZNwntNiC0BjvnNGUF4Sr3VkJ7rpOcIoYtMuNjn1FKXP1dBZIcRE/9IRWLf4
yfJz+8DPoPhJ2fBU0rdPYy2HD9LvyTfhqiprO9b5kzaIvxp6IR4GLXarvlQxnEetF3ca5oDb9z/I
27OOewJ9X4TfsWoEJH18AMoYmGAf29O+ziH2uy6MPyVBVL4/yplt9lqrRNOVougbMgBYV5UuZqP2
iyWHR8tc6k9ExyJsVZVcZfOiLsRW52a1VoawA7PWZ+Tk0wOsi8A5mmpfpZn2bMA8hGmbfVSlbL26
uB2BMNMGofy0bvZ/buNFpHVtK4vqgrMMN73djFdt3Q1P76/dmbmgr0obmeQX5NrpFxpQEDIUiqd7
2y/tDdxKN6zgHn98HzDKim4Ax74WDo/nopt4NqaSL1RUzhA6WV9fdaL6KLYGgW4qdfQB3fVMAmc9
HqXqbC3FcWjYN6jrbNDg0XduYpXhQM3kwk3zdtmAFq08obWrxt9ONnaRV+kqG2Hs5RCV+xn2aVAM
dnxho729zwBwgcyljUGd3DqFjKEeMyWZO5j7mnj0bhRNtFNWM+wabLZ2H90HDIUpOFVXqv/QXI/X
DtvWzkeexNwbY+xsRqMqQyTALyEy3p5URjEMCvErfAFxvONRTEtJb5wZJW+FoxAPUslD4ooyxMCt
CYa2Su7en9aZZ5ERXcS3kftb24wnO88ymrmTMx/KpQr30Exdfijjar6JKuBXc4XqHxovGr4YWfLQ
oDf+ZyxmKoaQ/n/o05Ad7ClPP1/4Teuzf3wvs8wIYUAbQfL9zbOYztyI89wZ+66M7ceSzt5trLf9
zo7W8phbe862bRq1mYzW+YRnTx1apZHGm9w00YbSezHd11pbv0RjbNwnpZk9maZyAyR3u02r55fY
uGd/LrA+e+2Cs5InUYyrZb5SSDbuMzuKNkNvtt957bxH+JXOzkhtJ+y0FZuuVZcgk+e2C1gEWu9A
lSgEnGzKzrKnqkefdE987HoB0V66T3OjDVDksO7yZqw+vf9pzg+4WoLTDaVJfLJbam8BdJ54xn6K
Jv0m1zQt0Hnov2VUzq5MJOO+vD/euWuEBhElDuIjHAZOJtjM2NQP5mjsZxQUH0bpiyvLTy4dgjPX
CLcU8SfhNm/xaU6JNCBySU5h7tOYp6ro2/gKLBSl5Mn/8GuyXlVADdZ/gO84Cbod7CwKhHqNPRpE
+T7XKJwX6XgJb3pm1VY6GcNApIYhcrIh7bqoe6mjS/E/zs6jOW6jW8O/CFXIYYtJHJAURVkWZW1Q
Nj8ZjZzjr79Pc+XBTA2Kd6ONVOpBo3H6hDdYtZ0fRVwmgYfS1MP9d3PjLNBEACvACJkAckXI8EoR
FszQAtpN5iMlbIbmSGU/FKjPoZxWdxu6hzfe0sV6q9trrIslsjpabGXedYckMuedpqBj0PdYZNx/
tFsbKKl4+FpQAiPWfBmG0TZPsKgTWkCDcdoJVx92kAG2TB1uPRDpMT5aYLoBW61e00TTlJQy14Ip
z2Nw5MNAbtYNpyKpPjts5ebHywQiN3U9OcY6GU+Q5phjiEvB2HXNXkW4xE9KlMbub9sHOGEVuPmG
JImbAwGly7jctwaOe+q2qhqoWGPbexUp+r9p9LXtjkBfH+0Og+5dg7TJX3ldpRZ9PVtBeQvXT31H
c1v9QsfPkko1YzT7upbNiEvCCJh2SPC55z7K6nrfxW7+bi658i65UciNhJWECI8G/xGGosqegoZp
AL7aS//5pEZmTWRRMOeo21bRaKx6AUXacoPU7N19Nw+C8c+4Jbhw47vii5HHTlYmNIYuN9E0K2NR
U8MLFGVG1ZE5FOHdq3czTq3HvAqTjRTgxjGECUgBTkRglLFGidmlYlaAv51gIqgc1VYZTqMt1N3Y
2sZGyLi1lMSKkbcDGiabvny0mPn+aJmxG4imNY4j4wzfZMp3DK383/tH8cZKvCdTKhhwcdDjuFwJ
zsA0jJ1nBOhwQR3qEeXlTlaeFs3tz59fCuVuOQan+Ul5tVoqSubKY/YXqGPR/Spa1fNDiFG/kjJ2
Pn8AP4Q4oBFILYM1KSNSHFtVROYEfZslzFN179BRJm/AwG5EP5esi6kd6AIYJ6uveOgwDmyiWg2K
tnCONtqVCE2ifvfpbZODEkdmuYzp1/IbXTvai6m2apAC6QpMTUkPWVyZp6hausP9pW58UXic01+V
TQ8XBOblG/Iy+HDQlNWgy/L0wWOmePCQSDgU2oCoe2r/fX85eRFdRkGXKk46WBAi+KpWSXyn57pS
Om1JW6EYjmAO0vOoq9GhVFSGvwTpCVkuOiH3V70+8RBngNEAswJTA2/n8iFTafqQMF8MCtMuD6Fq
1j+K3MjfHKTKNpa6PiDSdYSyi6dkArqu771RbxkLVnnQUbSS8FYMQ1uEdu8/0NUqJDAoM0hRZ25H
TuLlA1n6YrX9bC9BFS49dLCse7TaZqsldr0KKR+TJrQzeCZ3/fXiK18w3qzDIHQgOkLzL1BBm82N
EyhjwMWRkGo2AMZILnEu4KEun8XQE3xqk8YL6hIKYezNTey7iW3tIf5nhwaNz8w31CJ/tmPD3iiS
r04/awO7o04GQ0aVssrZQ6lYaJV5GMwxem155DW+rTVvum59nzrt2/2XdnUKPxaCuOMgdsGDrl7a
PLV1PxuTGzioSL2oCIt9RW09OaKg2GzcWzfeHAp1JBnodtDR1fXLPcXpFfdPuGtBCHLab2Kl25lQ
4jbe3K0HIhFkQMjwXWqEXK6C8DOhOLS8IE3D6dwQ6Z+Q1Gz2o1UMGwnux82+OiWwW0ywQPKFXU11
xyWxxwER+kCbxfRQRwiB9rOWPXW6Hf2L4Lr9gFJDhpqCbj8hTSZlXj3vmyP6ZOfqaf4Sdp51LqxU
BIwXF8tHcAsdQgSuBQCHojl++lUzy6TJI3vJTBtX5wrMUIFJs+MEiqvMD5ZWV4HB7/npNuPy/1iK
Ka3FCbbl6GV1xU5tg1pfU/MSoPHvo3x0HgDt4Hfoii0mAiyAq29Vel/J7gN9a8NdnyucRQQYCZOI
MDoDLslNqXYgnZcRLUlVYg+KyQo1KhzQ4EfuURjFY9U0Dsp9pf4+pc34Zk9DZviVPRfJKQlDUew6
DAs9f1Fi61uYtDkTLKjco6+AG3oTyMQ9was3CnLKOQwDTSgpiPJQhN0e6W1r2Vkd1zXissL5c4IS
92pPmHJJ0mL5QlybEfie6vwPvXNpnheliP0JAP0XRUQaICa1soFM6XlDuorsx78A8aqfYdXEzZ7m
jwXIa4r0L5oYihdzUbonM/fSv7pe01JfQ/IE2eSitqK9EkfDD3ukBYCuYTe+MT+qXm3FKX5VbmPm
RLXI+TeO8jo5jMx19O+Vp5XFHm6xWu6yZO4emPW3vwvP7TwwzZ6CzxfAluw8FbPZBXIO8jKWVuvs
M7QcIj/HCqPatXXVs6A5FKoPZ0BEDxO4GDhSuCv868SGAnUgSybAsWVMh2yG9OCX4+AOR1udmwfT
TlsdeeTWMHZxPCmviw5e39dNxdqDa43Ho1H31puhZv13wZgKnGhkvBkoqsUgnJouP9pJrNX7qLFQ
anYTvZuhrnvqcw7whaFw4XW672F80PpeVy7uPkos5EbtIkq/If0atgez54NEDM9okS1XW/yf+xrT
lx3eMuHy5NRG+pfdLeAAlXQpv9uJGf+ZUM79Hk24WCDGCv1/DjJf9V4oeANCg7ado2PU3ZcSR0CJ
V6xtN+iMqgYEOBhefYgKu/IOoHYN9VWxMql2MQr1fdIVDpxnhciNp+QIxqkuEMXeOYUJqdPKDEgZ
htCK4dMBlMYKAkuUFhIjs246W0iUQpvTikd0q5GqtTn2mZ9WLmZ5uoHxx/2gdD1NB/NA1g8BDAY9
Cd8qDZqAEdLLz5vHpav07+q8aBNiHGHo+AoJ9f90sGK/9YVLcO8ubDiIrmKGhZk2LnClMkeLYesH
XccTSVxEmgYWNXfi+koEMgAofUZIuXFTy973TCLnfR+69j+lZ6flzp1U5VHpM+g/c2or4Zmur6M+
mRH6iciea8bg6/lQTAfGgxTHTpuhYqJyySZHw431v+MJD2NkIgrxd4NdTHPShdv/AE7a/5NmowFh
fS5TcdDjJvunHroEZcaojb4iJ4qcFsL5qfutKFFBbxfErLlHFy0PBkClbzUFZ/iYRaGaUEFZ9e/c
9GrwqgAvlFOslkZyQD5UTQ/D6IJNSJscjYlaSUs3MJI0+ergTjj4NBPtUz60bbLPwsh7V+l3RX6/
OOXP2tbyHj5xrfX71HLqr7FW1L8yMcN+NOD/n1DjnatdhuUJwueOkXmHxUBl1p+zrE19o1CV8GS7
Kfs0Jl4zPeBZYMKVrtEM9TU3d5/aMsSswe1m44TwLNg2UYYJkp4p9caOvLJLzoj3Fj+qfsJkmjQM
iddeZOhdF1g8OyB9277cIbaPxjSdX+Vro+V2tK/csZz25Vy6YkenyHwf6CBGyMtPaFHw+5XiIZq4
X/zWyhrPr8OkLp+pRLHnzhsFyKmdeFN68hAR+TpJK6vdpLkFHGyjVv6cJiwr916nuG8db/IX5gZC
7CI7Xlpee9J8j2aH0E2t1Ad0Tvv6OYqageF1FNXYMxjqP6k3jHPgxWHUnQq3qHpJrOqK86ApCyjY
lL70RmF/VfLQPaVTQY6JAh3a96v8totR0B+tsnxsu8gEMBu1P0jYzIcGPO9uwuHgmPNHsfFtXWeA
rIorsIuTFROT9Wxu6tpqSD2rxKIkHo4F5+MbesLVRgC7zp/lKrKOIxtwQGVcZoCMH4ywsNoSmryU
CaGXoL5MsdMfQcYMT73WbSGCbgQMrClJrSjADdVa+5JnRT/VtirqR8TU5kewwPljZCzeS5v26sZ7
u7mUVJyiNpbYiFUObagT0hFojz+Og+XQgsMkYElUJtEdFqP3A+HNpZjUep5salnWaqkmr5B1sZf6
ESoftkhWuVvUEgfdGSTA/ZVuHAvgBnCnGGkx1jLkYf3vYNiA+55NcfVYW9Zwzu3FwR7JVj7b9uGi
kUMJWed/mPJeroKQ7+RAluNYJEjeNnQvfQ03ln0KXXdj6249kByFIVJg2OD9V+mvpqtNOIRu9Tj3
mhJMsek+l6r98/6ufbR1LqsPqJASsUEaxjBprT3WlRnDP7MVj0WotLlflLnMCwxt+cMW2CQA86eZ
40+LlTzWaRsi3Ws04ntqdFrFoK4Y1YfJ8wqUWUpzUA8YqcGj0PHGAbc1VllQY4uN6Dd2UQbpl528
Z6E9/rIiNQpETn+SYaOOZc79h7rx7Vog6uSAgjHnlWpKg7xFq4+zeMSppns3VGH4zpLl3wxwzec5
BlR2f70bbwopM2kBhUwtXfDVIZ8Wr13swRIoPSSd34299tPLPW+jwXRrFXQ+PdojlPNURJdHz8Wz
TPJC4sciUcRhHjOstVQ0qu8/y42YjmIPHEuiH3Zi6z601nXqkIqOVTAPCRaNtEC3UxOF7Xmojjpj
6R+MFLZk1G48m2RNgYlkpEREWjUfsVyNlYmO4KPmFC62ScYCuyKmrbdxMj5EXi6PO3M4j/aV7Itw
5ldRojdnM2zcLnrEz6A2fW3oouXBDOt+3EWaJaK9lcaJ+cdo69HPcGwjw3eRNkP9e2n6H6WVDW8R
RlCYbfTj8oycfOPu4jGaTL9AVGp+8LSMXKmo3ep7l82hh8kHczm/H2wcpBBQ93s1l7D0ZZreEZzo
xc4dF/cvJL2Nnwn11bDThTn+wYgvebahAf4uNapRv0cL6TtGodhyawxiJ79LlQ7Io4eHra+l1Vg9
RaJdun3RRcmvJRrsdm9R7w2kIpOXf4kqKx73Zd3je2IWrh3t7JC+4W5yoi7bJ2U6/FP2+WLv8UjQ
vzR67f4xi7p19+rcz98nNYULOJHUIPk/aVG+M2F5Y+ESpnhgGbBlukMNDLrY5/TfvefeqbOY5M/T
XstIid9GK9e+quPg2UfcA5IHFVO2p7SKKu/BwyPF8bsutmJ/UPvMOBResXQ7wyt5mt7Usne1xdQe
KolrNY/xjMWbT0pXjDjg9dELtWb5Tz+XCiwIL9Y1H7MErNJnM7OJN0W8CN8um76X2ML5qz1l0Rdr
6swv/KQWg6vKg+hfFIlJjBJsP/YpKZIp97+oq2hET41YRLPRRpKVCdLld1szPsBIeUoCxfSSUyyM
yh8L3cQKYA5PQ7YFlb6GeErFaTkFBuSmSzTe5XqirEu1RakucJPFeTQrr3kDWzG8hzWEo9zI9IPR
lCmWBaGipD5vIPqbxnW+0da6/qIZjUiAgpTjMJDXuvwVi1jcJami5BGh4v6YDPXyROG2xTC+Ti9o
BiKaKZHLyN6uu8WxJVo+vFoPvMqLDm2IdVEXmiM5vWN/9jUC0TGRDOKahFN6LeeTRBEqdK0RtCIy
33NnVr90Fl8YfOMcd3Z7/HH/2HygHFahisOCJhlFJECI9Tg6KbG5UFCqDgwy0Qd6/LRkoNSe1YrT
auVeedRbrT7VmHN8UWJ7/uZZRbjPsVB50UKTSinNy+9JX25iPOWBvfxhcsoLWJlMC+zaOlMN6RpI
SmPyOCWG9mMJQ1vjOiIF9zPDNLJdPyI5eIiXBKvMxO7Ng+MM1NmTpvRfN/ZI3nmrn0KHAWAb6RHf
l7M6ZTlzhMWpi+jRyGKbJxbh/IOZuPuv1U35e56b+ht48eIZs0JzgCs24pbkqFhx+I7aG/9QYRIG
PJgLD+HgLO9ZgvDfHi7I3O+HvMf7plC1zkUdbBmc9/u//foDAaSh0teUmCeUjVc3EU6FCx24JQzS
IuEUqXa9h/9ibFx4N1Zhe0zJ94czdFUsIa2fozNShIEb5sj+5eG7GtmftPOlaw0mk7EekAbSLm/9
Fbqg92NsV9zAFdj/VUb40rewOJfYe8uKcmNOeWVRSc9Z8vBZhvYzI4dVXpzyc1QkKcLznJcZ9XjY
JLuyyfOXJOqTf9GyzXyGnOGhpGFx7iDT79veUl90by4jP8P3Jj1+8k0yZCTKkQdDpGeLVwEXDnY4
eXNvnUU2QYg0ibrNWIQb8efqTfK8jE1JACVvAnmXy4DaKyK0vR7Qeg4f7tAM6G3Hg7IlEnxrFbDi
UvFUqm2sG2ljXUVLx24GRujOaNKF0S4ctX5jOHWVZBI7JISX3iCmGVeyypXRRWrvVhHP0umnMXN1
aSkTcQfn9T6O5uwQF2a7MTn6OIYXwUKuSrEjm3LEcHW1g5OgF2rpTRTEoNL1bvpTTN7OHKuvcHmD
zkMGqBqfymQ8ZVP1vwHtfidKsZRpv4h++dJY5m4x0nPXW0eE6s5NG42HMsWCsXI2ygl5gFe/kwAL
aIefyE9dU2S8HG8WqxmSAD23WNDwGqxf1WRn/0xIJxwNCAO/OjIjDKtw9dzYpKsLVe6RA3gbjXDG
r2usAQgA+bHz4dCl8I7VEqcHU6G13ZR6+Hr/s7mRF/Elw+linqTT8VgFwNaCA7X0YRQMAuFTB1Mt
WBhJDqDXjH/EJtaCG/t669QhOobwBPU0FcDqsghDnUFeyJysR1wRiJHp+eqsHuFrpz7eKkFeh591
NfiAUvxnydWRs0uEkkfUgYM4zn82uaYf5hRST+pGW+nJ9YeLqCsyppQ31KDA8C/Dw+z1HIxiYjcX
bTlnYfhraKt+g7lzjRuWOugkQuQZ3CrcuJer9HUzqq5Vp0EyEmP92hRMeUbh1oRXrf8dal42HpgG
C9vXuzgZfSiPJkW+krW6H2shosSkwvazmgF42t8/TzeOLsYAEhJOUCEVWO11p6nSiJrPhmIiOoBB
8Z4p6ZirdXb2+/5SNzabIlxe2gbDBv683IbZhDeVGUsSFEWOFht0+0NXJ1sdwZur2BCFwFyQ/q0b
nYwjDb54JwmsNp335jgVL5HdaZ+ltyFRiWYNHSaTphn19+WzjJWthblVJAEVGT7BTjswUB+tjTzk
xsfOjBu+KzckyYi6KoKI871oFDsNhGnXz6FQ7Sd1ipSHScfK1xeqOW5cMbcWlBWBC7+CdddMX4at
MH3VNA8AuqEGPagWkRolTJDnPZjlZDh++kgweWIsTkoCh3k972nRefXiUhdBybnfxQtieXOSmp/f
RuAqkpBCA1KOly5fVlW2dT7H8uIctfiotPo5NXVxCMv6dUiYG99/pg/k5uomsiR2BQqETVhZE1TE
oAy2gTh2ICo9Ew9RM9YveP6FPyKxDMHSS3EEME7au9UoWe8zcB3/h+s8QhpeEZWIyHpZoR9lryF/
LJYZoRVsX1vtgZXaV+kkhxZAa6vxjkF7jYX9UNe7MK16ZqaWpOuVGPiArZ+76dSrk5o9Qi5TrR0z
68neQ22q9wa2l/ahnTWn90US5r8GRHm/WXqWzRu3x/WBkl0j0CDg39GzXn+NjKzjLnFCLRjT3tkp
Tgv+tAALSk2Igjra7BsH6ppKR/XH0JKsWup2wzG4fNdLLDpcM70liEulMnfdYOe/4jqsy10VGePk
685YWX6rlIO2jw2zMjETTnXj2He9FwG9FY6cMur1V71KjPCYqjisOnrCxDsV9KDuH5XrWMWPlcUM
QBYayvaqORmnfUVxyo9t8NR66t3kuS3C6bM9Bbkj3OB0QCXMbl0y6XrXoQejLEFKO3pvGzi7a70z
bXxj1/eIBPlKJhstGwLWKlSFeoliTW3pQZr05h6H0+oBLd/hRUJxPusVJekUBEMSYZoLZN2rHCjW
SqRF5t4MRhyJ/Niy872OXtDGE924tiHPkxog4QAUjMBxeZRc4BADc8s2IN3e5UqfnpJG7Ie0CGDV
+FUqjnKa2rfWM92gpyVqz7H8uBYv3wKL3zgn9KUoF1ENlqDW1eZWigb8N/ZqYDYk2KioIxqSG581
h2FboVbKmEVZJkdPl89Lzp5qc683CGXY7ltDJrSbouTTNBVWIRQQjoE6gEjTL1dBmX22m9RuAtjL
3jFSmu4AmTX6/KFnuooOLGm5jb7YKgyArRCNoYR1YLvCORauVpzLmp7E/e/3RtcQ3VdmTUBygdXx
DV8+jKeLzsqVogm6yArP2B+Uz9hT2zjdZ9kXJW/jkzb1duKjshMdF8rhZ2Wcwof7v+LGp+fQMwQ+
QJJAkrk6Hc7QzDVGFXWANYS1s3WRnxXbDp80fUg2BnnXkBG+Nvk5IFBMgk4ad/nAtaGXOjtaB5E1
o55V5HvQLObOCJMv2LAqUMUTMJqKxiCiNjNo01OFvtrY/Xn/ka8/CGo9if+TzRmHN335M8iV67yc
jQaciBGdsqav9wrc6Y0IcH15fYi2SSAOUz6+ictVnBpfbMfmIreaSKHtb7tHQ+gq0jy6eI6WNt64
vG49FcNlClgEJhn/rgKOEY+KGg0jkBIRx/sCuZP9NJjO/tN7R3hGM15q00D7WJ1ZBuN0nRQlD/o8
C3fuUqF01oGWur/K9aGEuAVhmw9dCt6t+/faoDi5lulFYPWIAsRLrB8SG3NPgdfqRn11vRSoBi45
am8iJJHr8jXFmdsjXaQSUabJUICBxdbO7cbwQB9gU7Hwus1AjJTGF5IAR5WxWmwx3MEywVcHahwO
X8GLaFiPYfVglzXnZOiM71VYgwP0Gtf+en9Lr48Hg0zZ2pAyhnJrL58zLBwkpkTdczwGA0PtMn/N
C9s63V/l1m5KPSGQ3twEXOaXq4xkUHGZ2X3gdV73XE3msjfdGXaNY9Zb9c0H7/wyVbYY8Zgka0yd
YXOvwglNp8y0hnwArFrp+wzXmMc+BQ+BfrHqPEuDgDNdZBexraEXPjp9SLfBCVD+jBCK+l2kE37V
VkqA7WhlFkcT4feNGHBjOz7wxVimEWr4Mi+3Y56kcGU6DEHTTQBMzDQ/DTbod6yjsm/3d/7G+4VE
R4cPzDvJ4LrTYpZ9OemT2geIVRaHanEr3wEgfLi/ynVQ+xiDYwtgEEBpSF0+UI9b2aJHhE7EVF9D
DJ6Tog39pTGOWY6i2/3Fbj0S7W1mWlwXXI+rxczK7V20vZoAtzTzpVNC91SJfCtO31wFuwi4HDK5
WKvAZHWMhqWuNYG7zPO3xS7xHzT7biM63zoJJBRUMkhN0phZddBjc1k6sE2sUnvTLnWmN9QUk33j
zH/c37TrhWximUGLF/oN+fRqIfiPmKAj8xaAU8/OybwMJ8Sd1SNO7VskqevDwJEmtUXGGhY92q+X
h0FhDilx4U0QTVFxRMdx8m0jBTCnLdnB68UWCu3Wo/13vVXyh2Jeg3I8e4iNbPPDRPjC7+sk/D7Y
dr4x8TBk2nMZW7CIQEhMOghbACRWaVFCi2TWp6SFL1Wqza8UBMAX28hq74zSn1eAsMaFHCRyS4qS
imz5XwET2UTMcAnTU0pRLXBJTzAC701FXeiDhKJjoq6lyZNTomh94OAb7s5Qc8c8is6cf0T0VKR9
ee+9augqgWHPrfmnXhciyGB6Zv5i2+NfYVyo3O59Vbzh7KxP0hVMaJ/+8Lh+Xap2aUdEXDUuX2wt
2mxhrpcHvHb3VGRi3AvC1v7+Sb3uDYMDptVBn43pyhUhqB71KCtEVQS5Nht/zLTdvkoL78gPB1s9
9a6avVegu3/cX/XGoYVqjOEjrEVa4WvNNtwWWmOJlSJgtIyt+oAA5AJEeyA39dtyi+F3I+UFgcAM
iZYYAmdcApdbGWV65dWlXVDZRtkT1SLOxKBuvlqekp36DFpc3KD6qSRQ5bpO9EGKTzu98TIrNl7q
zQenoEHo2qHiWBM1uR2KjmK+YCxZq5GfmrHxjRq1OPSZKB3wuoq6kVrJlGL1DRkyqjJAkxDBdfxW
Bqw0rNBI6aawuXFa/IWa2mtTWACC+79aZD583TOPo7F8vmcnEVukj3JSLRsYl7seql2sW4vIAtsa
xKlYsKVLFa3Y9yjzHRCBjTby1eu8jrKXzIK8R0IH1s4rlGZMNvBPQNtDK5Jdw7QD+cHZ/hXSRy53
WpEKFIYxJvo2aXO2caKvLzAW54KkiqPMIBhfPuw0JSGsRyMLDGRZ3iKQ7k9ann1aLI280aKLQM1N
kY+40eUqheIswmySPFAGPd43TVk9N+Y4b7SQbz0LccfESANu0BW4pHLLzB3h9AQtgPVDF2rGUyzM
+uHzMQCCAIRYcmHQg6sdi+zBnYY2oTOOFdhJNaf8rDVCOyb0mR+8LvU2It2Ni4uDIYHT9J10hA4u
964z2kXgswYc6UNcxh6yys8dsF5zGNnfP/9skDGYJUqxJla7XGssQy4zKD9BXSs4LlagRI5RHhYT
0c2azwi2IdR6f8kbL03SECnYaEKSTKy206N70S2QcQPQs97eNVpvL9DA/fwqJJx0ZZiQyqO4ajDF
wNPqBDx+kMZ67UO+G78OhrA2Wj83LqWPBA0Yl1QQXSOAImdRx6Qh51SNNn8Rhqace7Wbnxf8ob7o
tRo/qUh9nO9v4I3zweGQeDWTE0YdevnOsCDmGhzKOgBmMTyQu1t7OG/NvgjNz5e7ZNIGltQAnHll
ayHA1oktvVOtMhgMNdy1ZvGOFZ8BwU2Unz/0skSgU0ePi97g6lQk+pQh3B5VAQLk+WFAJ+CUwSs7
5Um3xXy69dI4fir5GvM0LA4u928qhJi9yYQWKbpxH3fO8OKgTAXpJi3TyF+0ajjmvdhqrN5aFg4p
VlHsJ1fNalnNi3Soc10ZyG9+rzRZtIud5ms3JgzZPHU+qlr5aUY4Km/cNDwpK6NmutrVckLIWU3n
Mij19DVDwXUn+tndeHU3UgUuM4D99FqlncMqhlhzh0heyn4qY5Ofm3hmCuQq6hM2X9nvNO7Exjz0
RieUuba0NKI7jTzr2gwOJjdldNlUgT0W2ewTuLVXIx7UF8g9UbZXqlmJH9JmhBJKQNPPgxtPpY8X
+RZ44EYo+0BTQUIGB3KFxYEPZk3xaFdBXxvaE2rvzhMy85+mwks1ZOm6KMUSJKXh8rzqZTIrA5Yc
fO+t91AbffFgN115uB9Vbh3P/64in/U/7Iy5rIzYq/QqcObInn1AxO3BVhN6IEVmnsUMmXmE8LxV
T98KZuRckPzh9sqAdrnswOg/1MFRBpEsLRB5AjtdDIy4K3MSWzOwWyfVoaks/WHoq62zEhXZXjVW
mTrECZT7yYCLnYqx8kWN6WdNYr+RRN84H3wOzMNA6hBB15VRA1cQh8lyDIrJM3m2ud67Srw1BL7x
VPTqqFLYRfSsjdV9oBuN04ihGgISpeYhEYA67boP94mq5Lty2QQT3nhl0jeQMp6mPDA0eZL+c1Ks
DjB2UjUDI24S9QHHgIfWjPOj29nW8f6hvNpAedHhGsgthEwIJe3lUq47JJ2RK+Y5Q+cv40s3rKNQ
oVJ/NltYrbM6/BkY63ZuXM55XaePdg4sIEy6cOMTu8r7WUVy1aiSQY5dKWMWRoGNKknkWXWK3Hqq
Ult97eypxelaK9qnwewMcMNR0/w5W22ycRZvLS5VkqW8D+IA6/YnfI18WIbUPLuRWvy0+gkjxrqx
M23fJ4PnPQyJrj1Mw+T1D3mT99Ufn3+TnBi0rqSSApXB5ZtUEYweUE8yzqIXaFyqs+JbRvT/eY/Q
pMhZqDvoKq+OZu3CWCeMGmfqPbEz49Q6oFBqbJyWq1DJdwYLUCLU4A0DXVk/ixU6XuWEZ6tSxWmO
EufFcCd43nnzYVcjdkOW9N/ub+DVVycXlU15DK5gIK4xh3qkGyGN4PDsWWL6Qyn5thFrFGcIyltt
+WtgO+GYRIUmC9hxcufVA7aNkTXGVDjnwa6Mv3ESHE4gddI/tcJSnpUoyr+ETSqeUbkvT1nVKKdE
2PYp8/LqmHqq8mMYtLg/jbHdbnxB1/GAH8YJ4vfRrkJG6nLnw36OnYGM7VxhMn/MRFJ9XWZ7S+jy
xlaDp5EDfwnmpUF6ucqom23vDrFzFnSE/hKL1j31tP9/L2mvb+QyH8H5ouvxcfOh7oV+teQQrE6s
MTju0lU6awn8w+0sIcx1AEe63VjhquuPSqF3vgrC5FcZqc2Lhbn5tEMuK7R2NNN1h3+RRM/4vdTD
Hodq8YNl8hemWBUc6NmL3/EUaesd/ye6covSoMHmFfqEO19Nx7CFNWSkic/RNcNdwW1hwQLUwze6
PFCrRJ73jY8BCH2gBFKB3wHn2GoMX+dz7IFE68GGIS8HdrDab8vjpKSGfV6UHk1nh97In303V4nf
W0Z3dL00f+BWM581MU7/LJpeL2iM6tH+/hd263BREICtlUB8Mq3Ln5EYPSS3HIMwgQmQ1NJIYLiN
YmOVa6gHTyvnrshC6eg0ra/PKYv7MYKvfV40vg+6UUbvl3nd4KsSF0eRtdP3ENY5cKLKe0EgOp3x
rW8weF903dcp9AJQPuJ/n392qYCEMLAMnuvGY5YlqjZmOLvqMYh1vWz0QzN+viXPo7uELmpJdOUB
Tl3u8JBlIvasGYdOgLA7Y6nR0avdbpf03lbSfPNQcdWhFcPEj+Hdqqk3WwscmwI30CYbnNbPSxiS
8zhbQTeoeHm1kbXThrmAneN6fp+6aCQ4vdM+3N/XG6FECuWTc0KIoNW3+hUKiMqqDgvmAE5t/sQ/
YPjmzB5SB6DB4rf7a13lgZLsI5WdWRGLgvVacxbiCsaoh2Sp6dA3c7UD8shm6ovOsHbmkg2f1opj
RWnUAgMK/TYgNpfv09DHqPUQhQSkhOxNZNX9Q5eGP/Ep+rRCIStBeAUyhIgl2JPVSghIRC4eZsp5
nDr8tpGCUOCoD4aCw9Ci/T9emux8A1ygTOcbvXwssiFnXjJdOaPmZrx0YTEeCmMwX1O0WjYutFvn
Q94wXOxA3vEuv1zKzG2h1KYXBRNmj4+OYsankSL2EGLMvRF4bixF8kd8pfvA1b5u9XVy4p3nWRQk
Ut5lUpBo0lEF3TdlX28kSLeWoujGzwDEIR0q+ff/qRCMcYSL7C0iUGetepjdxXxyxeI9uwBIN9Ja
uUGr+5P2nkyJ4CYTVVcHI3atSk/sKA76Ae9mtxHOCZWRWvcrVRn/6NSy/Bs4qBh24dQPfwrhbbVY
rvNq2sKwfayPiQ1h7fJZe2mZsIR2HMxLFx4dSeAVJgJhiHDtZ4XlyDB2JDT24dNfuyObSeiRI2MD
uOZyXasgje+VMjxXWZv8nUSN+aQkWvYlyxb3q4FiwUamcuOdOoDQmfNhisCsdv2c2tArYdcrZyhw
v/S4jrEl7QQ5aKKc7j+ZvO7Xr5QKQdIq+QrRILp8MqqgCJYa3HatdRdvbxqdVz8snpejgpMZ+vfS
axbYf9yMf91f+CPRuFoZcJ3cTznwWyUioumccCR3DSY71fcjiOnDovVIAJZDuM8S/T3rw1fiN/JQ
8wsKDAfHVQ5IRoLL0URxXKy4wG8zGo6Rjv6yV3jxxku4ddppjmqSm8VR+7j0/vNhUT6WpjEaBFyv
0YIsEubfxWhkb3Y/qKdo8GrfRfHmEaZW+FrFiPjc36AbNwyQJ8ZT4FPkIGSVGOd8BoZac+baVq12
fBXZN9z22ieUa9K30srFj0+v5zD/4Pum0cehW0XH3MUwi2IvPOcq/k4FMuAHmP7pS+KOxcahkzF9
9er/u9Qa2NjiB5uiHRGexwyjI7eakQ9Dz+/zMZhVKMOprOipr3EdXjkRgBNWcbQuep1y1d0vilJ+
nSc8b+/v3TU6nZ4s/huQgHhnJCCrw1zQvC86vQjPyaJUZ30Ky99Q6LBV7eq6A/+UoAs+J8uJFn9J
gdHUD2XuLies6DvsTHtHnONU1x/DKjX9BPTxDydqvNf7P/JG8AQ2gRgkXSR5/60OlCrssVGVKTzz
c45mCaJhLMtXZxoDFVcj5r3hS9mJjaHNrUgGbw++DrnL/3F2Xr1xY+m6/isHc09s5nCw91yQrFIo
BUty1A1hyzZzXGsx/frz0DM4aFUJqt2DBrrhtq1FcqUvvAE02NGqUnyrtEdL92rJcCBVVuM+5sAi
brxisP+Toai3gHImoWA6Xh9lgjJZAJVFu6Ln+sl1SohWQPn20kzOXUNvxbscWRvKCoVPav5HQcs6
6aPEjCzhfDbXXT7V663RAElsvBpyoJ3Ke91v5WWS9fPen4rlUkzw+d6fzrc20SazspGIsBc55qbO
Qdp1PbpfV72Hmh3XchJDvj9n5PzGKQSlC1LUxnEDnXF0E+ltBf2y9IOrylsAvtDt7i4FTc5da7GP
YgRA2zPT+NZ7IS0OFmILCbn+Xk+jSsYCLHkP5xIAdIw/IS5QmXaOc/vWeyEFuyXCaHHAUHo9CrSd
ZlmBeF9NCQxous7lje6N5dVc9/lT4Y7a3w9zucZhluEXzcc8lnRBxXIuOoBhV+gYTl/TkipPS5L5
MCEUdOZ0fWvLwVWm6oBulsF3fP1qed8OvuZ62lVvL+2N25XNVw8rkRjniHNDvTVX3BYQDLk5SDGP
VodArRTtzzKFtZ+71yrLxbVTNefQSG+OwjVMdAvNi2z29QvhOdRZDQIQ1xPGPVGrrOw7bJry4/v7
aTuijy4luIUMoRO5I1t0FNzqDWp8GES4V3bjrTdCC4KdN6gMRf3Wnh5khYgb8UB9boOdzBbZKvcT
JNJt7BMiVdLLrLTrGTWXYvTiuU+ty0Lr/F3j1uuZhXHyHbfEmHXBJoU5wdn1+juSphRJm2nDwa9m
79YKELDpu+kc1fD0cNx8D2hXkBuDcwTy/noYd0KFuBzT4ZBUhoGTLgI8XbRkZp9jHVVXM12MzrrD
KLcYKcCPJuB7W6RxY/va7785pTwJsdvGxOKsPqkdS0rzAcbJPInrTComCp5xrjJK775Yhmy+sAov
AIqfu2gLvj/ySexI+35jIAPV84gKjtHkQdsRA6y6OACLR/8xL3QTkUdvMnb+YpqXwhfJ3tFr97dd
Cs3bi9q3z8AkTyeb5mUAg4Izm9j1uPzT5WpIBrttDkbTBS8g9O2nEibHmWPtFOhNdW0rYlG7Re8B
GZTXk51zuXdpPzcHq5XDh6BNrN2gT/0XIDdW6NZZERDkLCPhBTX874vrkxwGBu5Ri/Lk3lUtRIJS
G27AgdfQrCrvzGd4YzWSYhDEE9dyTCGV8foBrakyhO6k7SGDC4mIAabxMaTw8qnLeAoH/MG3kTbm
3YyvwM1iZtMFQK6/HfB6pI4bAmITl+MW3W6jv6QSpY+BvJ917UEKud47pfKv1ZA7fxeh9WeUP+52
fwiBx3caOurtImV7KDSvjweh1bdDZhXx+0v7FDe5DUMvkkLKH++Co5SRiqoypmxqD6VjLI9+VmTR
MubadddObOW1HS+qUaT3ToDAUm/b08c6VdPlSJb5t8+zTe6IrJUrHDaYe3TQyM4w62V0ygPFexd9
ZEQcnw2nk1/ef+E3dhI8f0Ad4NEAOZ1ywcgw0DSpDl4lqeq7fYA0zVkv0tN7gCjrDx4TbCTN46Pr
p0j8svPzpjqUDe6qIaRL476aFwfab1PNz++/0luDoXjJRG6eixwQr9djVerSWVbEaJrF9D6Ba9Vu
icaCy6lbxzMb8K2vx8lAI4QIEuL00f5LwGpP3RS0hwDBbWuRfaT5UAPff5+TaG4T6KCRAFdgqyYc
gzxHvym91q27g6A6/GKnrrGXczP/LtY1jXWbJfn+eH+YqK+CBQYEF01NiBCcCr73+gMuqe9hF5NV
hwT3MQ0sf2DMSJgRpUTlYpVNiFIdYph23ng3XWIGuLdXKxZA9TQJhKuyTHi4KSFak9poCobrQg8Q
bhOS39Ewlc7PpRgVUAnZB197Ku7X/TA5l+MwyTw2jH5Aqi9NvDK0+zm5ppXSIxogpuJe+YrWaJXZ
lG2XdrW+F+0I2wRzr4TSYKX3d2ZFcxGNhjJADFqr8zQe0IwswnJ0CjtOpWqv+qmXPUjvvIPsJ1e1
xO3Uz0+usMz0wppG8Wxt4nBhBrZsCHU1+SUuyZk+XakpANxaodzaIbI9TCr0R70zwrnPcqg/ydSn
nL1186OexqR+EMrrsqszM8OHP5oYiIlY26J1wKc7Fp+0B2TcsxyZ0I5LC0V4aPOeV9a01c4q2b2x
iSiUbwz4TcYXzNDrNaCRXGQTrPODrgpvF3SQDhypQxa1z/EHT2VJPU4fGizIZxNtn0ADaR7q0yoY
yiEtjQX818txrtxdMij9GjVv/7rX1vTFV5nx6ATJsDNb235M0bh77nxhRHU7mgIVgiK9RBW2vEfF
q46aovZC1cqK4HbNbiAvqOsV5dud7ZXWT4QO7A/vz80bu5QGPr0ofJ35au52VPzlFnQxtw2aTcI1
1RyLsMAo46WTyCIniR11RfX1/eHemh/g/UwNTXWP9fB6uKHSDCjJOoecic7ZbFVj2Pa+vteS9hxx
/bSY6YFJQ0kNqiInEJzu12NZZK2rMwziYHfc/6GfeksZC9kEj+m6GmLnt51sr3zOQRV2wexf6EG2
TCHZqR6bPQhPLM+T0oukp5LHAA2eFwFDnUrSagw75RS9OnOLvzEXyAPDtN8ESLjOj26ANqm9sZPD
cChaf/5N085Co2ZEuI+TS19v08Y7FzechsQ2mBR2JAULOiPHxNGV9SWWvtEP6TwYO9SHcASYxmX8
Zcx0v+MaNPRNhXrYVb5407XhJqLfv78gtkP56GzYKENcekwTLYSjd07gXm4ydvrBkV5sWULf+5n4
UNjlb6epyj0IgHMQGRysT8fkOoLTAQmSTtBx7or64tA0LmNmWYX3RC9z8FQc+uZ6k1aZ1cediyHt
RclKuPCaLGGhpr6TIAltYVJX95LAZgXDze4V8+SEI5i2AA6Kk/9EfK68qpt+mUPbzZI7zS3m4kJv
3OXLiv1SFSYzNbbexTGDMgo6CuGi180DR/r6mJa1ekRDXcHTEkgBWE7e0UfBPI5lMHnayE3li4+2
Uy+gzubt0StzGh/cMRh/dla64v0Bp/nJyag4hv3aTl8rsyqevSLJ1sfJ1YqSWycpnxpw6V+Xyc7u
4FT5H3thyh9uandF1JVTcdsYaaHtBpUEP9ayc/PIGtMUffFmHn8NqSemsEYz5XEpa2A4rp08wf0X
6P87q/0jhUrLFasb2kEv8uR7pqtGhWO2AFM1krRGsL+YxjqcK2pVIa1v51MX5F0dd0M6frQyhVY+
CI0qVHnGx4GVAAhiyGE8AdfgU6FLO2BssRqewA+pDqjm+rTSzSgfhvVe1p76RZ7rAXgfGnnv6Vqa
7FynndRFOSWZ2Ktm9lU0lLVg2loRTOEIY03GXpYYF9yrqI7Us4eOZVFYdMp7Ma1RwQNN6OVMeAkk
Ypx+avVIN4trrB5unbQu53ssB9rhIlHI/0dKLyou38T214jcWje501XQXGQjkFKAiX3KqkI5u47g
zFXP/oT+eGiVhndXlRO6MmDPeH9jdgXK/Kuf7wqnNJ4JT+qFfLxwZcQtLttI9V3eRYbflcauHv2i
j2drdOpITk19IyrLbeMERwaUeE2p/Sax52VFnmgu5PrWzKMsme0XmIF1HWqJqSc32TppfjTyHxU2
whU/NiJQFnaqMNUO5FNlhkleNG5ITU679eZyyfeIho3JvtCM9AdAeVduzKxFj5g8lIR1K+GHIwoj
8YTzlz7HNNAePxfIc02RItplwRojphF5i15+mHRLUlwBg5GP6EdXz6XvlT/HdXLGkMBKVWfi0zeC
YCoBxArINML9OO5b9hvISTeUfhhguEV9kBU3SXv2hH3jwoOCYaNIB5GdE2478/9yv6KrOQXLaK8H
ij/tjrx3jSvULuPOM8SZo/TNocDBUuQh+wHm+Hqo1rLWRay1fvC5u27rFrGloBTLZRrgf/D3T+1N
KYtSMAiAEyk39EozQQS/Hkyz7q8rWghx4uvjLmmq8YdX+nC4Fqf//v6gb7wf2BlKtfTB3A0o9fr9
upb6/srhdih0vXtoNCC/ISWs9ku6DOeA0qcgJY+CHGWqrUDANXHMzPe4I2Qt9OWAwU8iQpsbgyMO
1w0vXNd6WCI4Udr9ajg5Atn+mq5hDhvrN14uxhKOXKpPkiPgt12JRjszz6cLFyTkBh8CmLgR4o9i
qFqmqViJLbm0+/arg372NVqE7hi+/7m3z/n6ZobPs708K2qDQR5VkRbfq9I09dVBYAAf2Tad6Lat
m7BjfuMu4xB/f7w3XovxiKNRktr6g0eRgF4ijDFQkjvoCVdMn1nZrsAfcff+KBT233ovNNCojyEp
QdhxtIyQV1zoqQ6Hjj7yEpnmpF1Tisc/y9CKqt0tXOp0vKegELelmaXX0psLVBHcxFGxMyR5HQES
rro4cOQ8753ZMA+2M4/FHmCq97Gxa/OTQJ/Ui/WqE2voFEVC415IU8Qp6FC8c0TrffLsoUOOvMvp
4MylMetxqvdJF+WB3b64ad/p4Tgpv9z1rZb9SJKRKp2w/O6j6S2JGWl6Fyz73vM0I+ykmrvIxeBT
ROWs+fNOYob9rMpUzwglarMOi9wFxzg3I34J0nCGR68ypseGFJc0c1GWtW+GWRS8ZWnd1Vy1M044
ALNjU1PVdz/NxXNlZqLcqRWjpHAsbB8/IDsoq1jSqFkiSZTShM7su489dlZlJOt8kod00SjwJVXu
l+HIk+XQOvEkvS+DdTCf+OgQHbTSlT/nLDC1C5Fl/ctSy/x72g2qDd0hHWjpz7UkBkt6Tw9BKCDi
7G15O9oq6YQBmtW2EcotzcPUgfCJaImoKiqxRkFwRXXaITPs5ZMGEubHZDjTpd0taRpyG6lvM/GS
uc8UjoCqkVq1D3KHKciGFa00bdJ1hZR1gE6wscpA32UsKO8in0aJ8k+qGethLssteZBIM8cTGMaX
pDJzgXLzirCkW1fiUreUGmLAm+3PxhnyMaxcSTKicrt65F5Vw05H9+pjl7vWd1ZVb8bIdGhmBL+4
bCLXWkmWDbSz+Xc5BsisaCMR0ft7Yjswjnc6DQ+68qC5N42C1ztC2bMhjSCbDkOWz3FG2eSKbKro
w3RM2zirkvXDlAw5fpf/QREWoB5gUwMGDBNzLLY1eNVk4EE0HaamN0Igr2mk9/Ic9P+Nowx2P7H+
dpSd1rtGFPOD0vTlobGS/AZqwvBgbTWQol6qGJyzPHM9vnGUUcEDdMCND07+uG6or/5kZGWuIFIU
zt06TVod5n7S/e3aMqUFUAMAKUCH8Gqv500r03HsrEId1iWpDqu1wRZs9J3fXx1/NOuOlsfWf6Mb
tt33gJRfD9P73iBEm6kDCvazFQXQJe6QA7SHEIVfbwhhHM8HX1PDs942A1HnbBIAsAPqNNS8yv0m
Ki/5Cl7LVqGt9QPsgCWzPxs1IW20OgjLhCsZSRPZeuvlMOvX4sVMhkxc2VgrPjdmX+Q7XDfWKp6k
RjYskoV8pJnUlIQFPglFnAjQ3ZTH1KB2lTfhHiGLHrF0bUzvU7v27ye9lC+qWpPfturLPQuxFyHs
4nzZZyMuMGGa50EV+zp6saGpVgyAuOJUgIME5YCIEFJhoAEL7RxN9zQX3XAw4BX+cJeIao4+LqZb
osp0ecj6QGDloTSBUU1eXInMNHcoStW/G3vwn96f09NQilFBeRPfbCCqY5nCoW+qfhwsNoRdJh+z
xRM3+Mg7tzAp5zPRypsvuBGQaabSETjuuuFvVLrBOssDaaZb7E1S+wcbkb8HNKQDSpxBu2U156pz
b70gfDowx3xXQHtHFe6itKYySTR56CjTzGGid8ntalrVJy11zIv3P+ZbEQUJGyVA+M/kt/bxPkyH
ijYut51vdc4czX5ihyN1/ki5tRb1abN0oWYpERZ62u+5PvQPcpnLW0UEHZmFHuyTfuwvS5Xrz5Sz
NGoRVX2PEcB86ZVm8MOuVHrbY8/34LlZfcPeMK77zq7PzNQb34wa0CaOCREZMYGjAMxyx9xXqxwP
Ns4xB/LS8pKUbL4e2jS7fP+TvbEoNhTuBi4mwKYe+HrV6wOOkJOpxoNpdOIzRYiqikkHqQ7o1Ovc
MtHi2jbQNn9/2DfuAco9iNIiVQiI5RjknwWuXAo5jQelg1t0BkoBfiLqg9vq46dyav0zr3lKbmEN
B8G/jmdwaMcVPUn3IfcrezykrdB/mIWzctZprVtERjvZNwO4/++5LcVj1a1rNOHKOi6l/7IVHChy
tOhHhdh+Nt9KOxg/qSQX6Q5WhPo8uGN3h7U7rtM92N/PdZaobjcnbn89rUZ7L3NN+zhIkdxJI5Of
ka+sXnLXG8zQGLTPbk6lgIzXqNv90sCnjN7/zKfXH2fi1jjb9AtJU47ONN+bs8pey+nQaoGH/WqT
0V82zxkynU7mhuYGwLOhxsHVbL//l8w6dZXUrdovD1U97untdxAbJvE5lY551dKGOPNSp0sWHSoa
TIC6gQwh3nA0XFN1Dnj74qCSbOZ6mfeFnnQgY6sqLBLjE8CBczCUN5JQwgj057c6JaSj48ZJWuJq
1bpedegQh64iV2VzsV26EAhhcqzl3iQn/t6nU/2rJynsQxvx4a/wqZA8N5sJDhV2l5ra0SxRf9v7
DZ4QGHqY33TiNzuf19/DLwHcUUCXeByO1DQgZW0lx3M79vSrvx7lqK9tVJgs6QtHK5e4f6FqbSnI
wdLyYJIvgPRT434KVH3x/gJ+A0HBTUUvHWQAk85Z8frlcKbOx8HN5UEpBHULYvYHY3DXeNTa+sqn
2X7j2lkDcrSYrizpGZe9ny9fdGW40Tjq8kLoyjlUQRl8SLq8OvN0p+f09nDk5QCi/lBCXj9cwPvO
npfJQwlOCcC96aAxrKtdUA1/W7KfSWaGCZ63MgAmP6+H8rS5Xhevk4eWwAifMTlT5lVndaS34/51
hMkwtIj/QGC3DfZ6mKaxTJE2xOc2iWdMNTL50tDpvM/HuUUjokAbNwnkjq6ISWdtLHaamOZPg3DL
C7Bu/X/wfTH6Y+6p/lAo2L7/Xw4WkWqSXNYgec1W7QAnbfyAoeKwn9GnPnPlnp6UdMgB/8JiwM2E
GOn1UMNA9o+XCJtIWDLkT4nIa+di9/5yPj0pYRIAGKVRucV7x10e0y+GOjG42Kl355ek+Sq0qGfF
A6jEXS9WcSafPDfe0aZtkVPKFLnJYXEq+RmijYrtRSEf22m3s7mcExl4A/zC0gGUT72KG4H2/+uv
OOIiLDovUAfoOEin4JHXhl5m1ped6LLPSSNmSh/Z7F2IyW1u1Ow1B1TIh0iXSp2j3b2xOYFU01Hb
FJFPFT1FmuSG1zpUzWj9hKlWrTfIqaIwqYZzRjinLGVCKODbTgBZ04Gpta2uvyxUOQRjK/1EHhKt
9z6W0OnzSIgBi3ZvkC6NrSJfnvwaQ/JIU0v9WfP88TPyJChPlhZlpWjuOM92CzkPNnwU+8/5cG3H
5NG+RkENMS04/zSYj8ldTe3NllopIbqp492Y1VI4YQ8H8Lq2+jEyKmO4wEppiJzRWJ/eX/Nv7Cz8
l6BpYDOHzfWfE/4v38ZG9drgRhwPWk1mmSa1dWH28lxy8+YotBAgddKvhXL4egbctl5KQyTjIUM9
Ia6Gsb1w5qQ8s3/fWFOgoWnTbthIGCZH84wLX9Uk235yKoQ2rbT4Zi+DFzu0fs4EOW+8DyORwqAb
BVHuWK448VJjsmmgHaYVi6hm6sZY4lp9ZpTTS92nbEH2yb8wOTk+YBceXPcbTj2OP06h2TZiqAM4
RlnLGtFIkRf5qp3TSH5rUEjtfERyNOoyR/GKpERfdAV5qAb6aS/UkgE1bbs4n5fp2ppq93EoNf0M
bv505mDtoHcBRoRziTvl9foAZNcXUJlwTNbmJ9kh1Nab7Ve8IfIzA5008jn8GAQWHG+Hfv7REdh2
y7JUtelg/TCM3xLZWahH1ejJmJXQPuYYzZf7rq68uwKplJtMaH38/n47eVPIvVshAQgiwIWTbkGv
UUCFQN4fRF/64VBaazyYwooKAuozy+dkkTKUucEkLDBFjHn0romuBUrz0v4gg6mK0tkzonXCqf1v
vxB4BER5EJCCUPzHqusvB8hEw3IKtCY/eLp091DLHj3c1XcySz++P9ApToXWIHNG9WDrRiJ6+XqR
jDWeQIldpAezBDWEvWrmdbhZzcgetPPSNhG+ohXl83Up0/1i+ct9sPTLZ7S78vvcGscKe/YW4zi7
r70atw2V/nTacdkomK1nw2VHIOPy/Wc+2UzbsqZjCbCGPQx96fUjl1g95nbqa9cLiITvaFAJDRdT
Nz9ktpzucbTL3ajT+/HvWn9xpINR3mgvDE3P9vWwbjAhS9Km+aGynAaVpEFFXd70O/y6q3O4qJOq
zoaIgUxEWYezdwN6vR5sTtI5m+zVIm4pqu85VIuHtZnJyM3Uwcs9qIyquFzWJb1O4BWNEfjatf4q
xrV/NMRgag8Wmjr2B5Wn+VWZa3UX6ubiNrFj186EAo7WW5RKAy2ICvQ+JbKquifDpNTFL5Qvk/vJ
KUAD6DXEvLDQlgWIYo2gGFABUTj0f7wUY9+yLvR47cbOvZFBa2y4hYFMzEvsrryWTlo+pIPnNVE5
tgleK25hDXuBqi4K/u06xnM69c4hWMTyOSCaNmKtd5PfYjSXRwy3sd81JGmOkAv+akFizEgeYR74
3HSjpl9lNfInbIjCHiIvT50qHA2Vqygz3cqJMIVvL6dET7DOSfuYfWP9qO2i3nQ9yuEmMavUjNKq
7pIISpAzI72IOdZ+hMGEY82ag+Go59G/xqkz/UErJnD2qTt1OSkt/K6oEouTXJarBlYjp1R013g5
zTbijV7EvbO6907Sr/IysFe5Ro4NomDn5qr44rdlJy7BYbv6fjGqDjdIoWTzaKuiEztAcOlnTVeg
Ewf8CHilUld6rFv0wvjmg8iBrmTOjySYEjYYBGBUEyq7MEJftG3P5WxmLxVMAlyH8E1Bz0tbsfVM
ajl9q+paYGkSCNx4ltnRvlh16e/NVRhfe6RFpv2CJfC9Pmi1tq/yunrCJk3sl9zx9+VS61k8IUT7
gS9tPxu5MK971XtXZjAFu1EZw0MwTc0nsmR7H4iifmjkDKje8z4ta9fweKjGfF5ccxQRwnssHWg1
KLsv9i/Ejjho9FV+85Ade+48IMgD5n3lHtd0ipGt2ahvjelm617zJ7zTuyzPvtSZLF4onM9BaBYc
cHHTeQMkZdVRp0BFG5BQ5ltztJhDZuNfWoPQ7pGpaGOzEX6NgaHlirCczOFXv5Wo4NPK3x0bnFxh
Ldtvq59lX2jBtvzlErLRzmqTJA81TO0/iGAYsXBb+2/0VM3vNo553/hgaUlrfnWerCL3m11pthN4
2Kq26hiMTuFGWW/Yh3Et0iDKE9O8MJbUaJE5GeaGyZqWJLRFQFsbVX5ZPHQUWAihS1uXYefD1+rF
0l26XqdXuxpp+u910G3T3rblDINhUH7oFlrPXLdA8KPK95vlKoElB+ZH6cN3ze2rL8MayDYm4SND
WTQKnhcWFMUPlcyrIewXEDRRPySClu5a1HNUGPP2vWepiqsGRJ4Z+Y2fvuRlbsjdioFxGhHvjJ8M
DpMag9ZkvEs1u/nmqH5o9vCi0qc8Xxs/SkErBncd6OC7IO2Xg1lbxhRm4JVMzBuD2Q2bAEv10HeK
Zd45+N4fSCWRyxBJWt5OREYrbOCJvvhot2B6enssP2cz+pR49eSyvCaLFXlBcO8greAslr3r2IQq
kkalrkpTuAUMqtl8HHwUyCNZmfIFP0BHoWiWIeGTDsREe8ErBReBJvt5R85UydjovOyJjaj0y5VW
9Z1w85ozMUXQIMQOXH2wl2SZ4pqXCkIhFmFH/ZL44Vxk07jvyI6y0OkLv9/NhYN3SQfpJGzLqZt3
nrTWPpTTXCDmnPipGfoAtd3dwumInLYUvo00UGaMQJ+Kjm2gOH1DPxgAAkJWTj9OXVGaYaGAx0Tr
zAEb6Wvtt7u0tkAdZwVianVWGnYUaK7zI7UL/6nnFkhux7EYXyaW0IO9aisiyA490CixiuGu7BbM
c+whn+/0wWuZU2m5T2U3yj5GAKSkXu1q1XJhDqBmY2/xEnXbVYjO3MpiAVSuJQY3LyD47i5ojObr
ZHRYphd5132TmgkMnToA0gEDyDkRSrwgYNdAjoZAkQhc1hNjqSOrLjpJP3/wDnZpJdlOcj7Hqbmm
WaTMAEy8h9/a19E3QPBqs0MtrNs6aG4Nt/uirnL90eVYPVjYkTWxpFp6B77ertG5p9Zy3S6mXnLe
2P1XN1nbq5zdToMdn4Yq1LJ2wV6iQmUrAjTGfldmmtzbPkYwoS49/UJfCDuibFoMNpqYrIe2aZmW
rOoyGWOcWrkhWDv52HelpfbE2abA0H5wfnF9dx+o4a72pcHZM4R8mukncKNi2KuEUum9rYLODt2g
kGkcVAn7efC9tY0HXYjfNN9dflOb/W7zWwUSkKu1mrhuAcbe+MqjW+44eN7HgPFb/6IoPNxPvWXW
fnvJwv82C/7ZIxVq9HGz4vdO27TKsw9ZgX7mfkrwD7pYGmMtNjMT9Qs5PL3Y9yponQjdQ+lcwh3j
OkrHXvd2ON41w24gtn8eHL18zJU9/TY0YCX7FWTGElm5BiLBkzDr+3Tuviuzal8gXhTYXTfw7aHA
m+W+Nrnu+Hap5e4MJ1uanVm3RR4XRkfOF/S2ZoU66lsgX7t5vrf1NF921CES49LC55cMtOqHCwwa
Fo5IehV9OCJdYYdd26GpbazlveZais6OVXsvYi2CrwVaW8/ttPZubNCGavYSWsJH3LYATdUdMhKZ
3k9QIRF/3wW4F+w7a6ScUWopaNGqWLBBVWudaBEGAZaMad3WH6BnFma05uBsTdEvdoSNoyWiCcRg
FrmdhaBW5QyWg/hR5321zMa+A6NTFA8D+Jgy7okCUfa0tXWOa6dPAAS4RQc6F97/HZQQrjasnjgK
u87owXpktHKjNemh6uc957oz+WMD06MPPugIiH6VMtA+OZVw+rDThDGDCrLNItQMt/utUEP6ogu/
soDEutNN7hh83FlI7a5XOjLrVbBo343S1O8Nqzam2JrVkkQozawHd1jLJ3MxkbgQygIPG8huNWNa
kunvchyMj6vSyx+anvvBzhqw7QulP7S/XUqqVtiSEFbh4JX6EgLvxYUoq0brVw5Ip+I0y5c8bBLV
pxGur90BjOlS7/AP8a24cchMoklZLHCrNbYgr+IojkWdJzO0+ooK2riY5ddmNNonbRlUGnnVplWZ
tob2o04rwDjVmLiXIvHEj7pwvW8LlwzrXyj6pDYlgD5Sg2Mk7Ihl6EI0q1wIilS+qIhSa/+VjUNb
X0600H5DIqlYvIkczcshD3CKcJZAAkQA4vqk1dOywwGBn7HqedNFXp2CBAimpoXfWlvosBtdaxPs
VEN+H0A5oH02pSWYr2Ie12voL8iXUCKtb8bMMr762mKihryOzpW+9NKLqGZqHxsd1F0o5FS91MmE
u3KrB3V7MZAJPTpS6FbUVQ2XYCI9YEJTge/TZdUL9WArU1mREmX21ZHtJEPMFrohLJEPvKZTWrw0
as28OEfa41uR+eNhcIqS2thKWS/0IKM6H5pxwudgTjqnDFOEXJ99YdUPM0BeLZxnGomRMNNei4RH
eF4si4ZjGMaAxiXitVpUOOZsx7YvCvPCxU7sR+uh8rFT8CSeS5zkg4jrNznUY+uWD31icwZkYpUi
0uEJPs/UHz4uWa3858rNxe+2aWQeGQmijIBZAdhES4XSWOixOnPEh3Ln8zAG3jdTelV/mSUTqSj4
eWfd2VUp7kThLz76utycYKlW8QNKBDoNngwy6Fqgyz54i68B9Ro7pw0nHAE+mmleaKCEi+KxUjiZ
hvZYdCNzrRsfKbJbPxVCIN2+N73U2XnZAi2cgnhwTsLkpOy6JYbIvxibwhh9zmMd61KjRK9zv1zn
2ZRd6EkqP1MFNW7tYag+TDV2JeFkez2GQnm6bt4j82VSye67Zxdj5HuJ8zDQNaVr2DjLGeDRn6rE
Xyuu/3o2WONcmPQoj61y23oc19wdrWtKCWmUjo7C0HTmhk9kSSzvGKmzHxIfw/DS7i96CUi+6ox0
X65LEOlzYTzQpvAjkXXWzhHGSkQnp+vCzoeLVEdR1NdJeMO1H+Z9T33gX4XO/3qZ/2/6q/3wrwcV
//xvfv1CSWrI00we/fKf992v5kkOv37J2+/df29/9f//0dd/8Z+3+cvQiva3PP5Tr/4SP//f48ff
5fdXv9ixQuXyoH4Ny+MvoSr5ZwCedPuT/9vf/D+//vyUj0v363/+8dJS5tp+Wpq3zT/+/VtXP//n
HzCr/lJh2X7+v3/z7v8xdx7LkeNcm76ViX897KE3i2+TjimVvEqlUm8YZelJEKC/+nmyPiexW5Ux
XE1EL9oVkgRxgINzXvOl5M/d/GiTH7L4Un1Xf/lTP76o9h//4/1hQpChoQBcAsjvL7+64cfpv1h/
QKgHmEMzFglNhIkpzVW1bJN//I9j/QGl5mTRymFKvexkMazq7td/0v/AtDWgtAHgluSKUu+/3/7N
d/rvd/tfVVfe1UjmqH/8zy+dmlfrjjDCxpIivw+NjOGWlRnDn9U45ZIkXDTax0k5UOtbOrdssBEX
ctRQQIfSzW73ykuSEOeIjBPGk1A8BtPCoXfs9kk2mJe+GwUvczZWzw3O0sPWaTW/OMxVkrubGG/0
j7bVyYtA6P0WavV0eDXr/3qv1++xKKOeXsNhMuioQEpCjWdRJNbtyW8sX/obP5utU/LRdtw2EE60
4jbaKUy7HurRTo6DFuQXOjvPmdLmL8HAxTwCTDkp84Dxprx5qn2+qjpOdlOXktojF68iAx+i59eU
+dychK3NNlFkcfFRcR9ditzXjl6H63YSa4+FiyEqWu/7fpbe1grmI0+pbpE7PtmejyocQNKF0A7l
BUo9hr2vVZVtkkpoT+y72jaldP2SdWq22cUM7sqTl88HZ2ijy39OdTmf061blj1Pc439BaBTBElA
VCy7AFXs6b2XNxFY2FxgrZMFN2rUHXWYZxG4B2CAXBz8APJTPqKDvWUfbUuOhsjich1QHOAw/OLJ
yIXvOuLWXG7yeOA+Gzudo+2G7IRH/v3qwPWS6X/7eU48Dugijn+SY1zWBCk/okPfVtam7ZrixjBG
2EZi3mu84D7Aue5DWQ/RZRuMjxy189ErB33Tgkj5OpV9edsjKVzsuLGUO2NMmjAioxc3aU7n0s6N
4WmGJPstVmKi1T3Tp9vCa2ie7LnSyH2D4XJKudNYbqXf+VN9yKLKDvmMzUErW5f6i7LCMc2br/nY
Suz8LPlMl3P6WVuB9tDQk73EwLc7RJEwb8hMta1d29qezDbfGjJXH8SovFt/qvx93Q3VIzf54Hsd
zU8oDc2fkEisnuukqmgiFu6uM6x848ZF8yGNVbAndZzuVEIdeJuyMVLXKcfLcs7cGzEJdV3PVXUr
TfIJGfXWsyXN6Mox5nEbBPmD18/qJmrTId/V3kk/WRbDo2VBVtslGkJKowPnYGYwaEfTcA3g/Qqs
TIuA6Zze4Dh22xfBYZTOvA3seBN0+ovJ7YWLue+3u2zUxhjcptmSdVDANdJpqE4weDccRyfeYcGe
XcdJLHaA33RQSjWx7XJ0bRpZ5xvo/88+GoaH3u3bu8YD/0458LLJG+Mgx/Ic0vYXFvL18gJywqmN
vzu51C/ExdvoF0C5Rlxn4q3y+0Fu3FEEW6dWfROaQsif3WjqR26Q2k6js3vCtMrryfWeudqT6Ulu
AchaNppr7AxSI9yn46rYBHUKSZ3oN71S7SYUQ86gkJftd1owCECCG8Rf4yRXuISwVn6PpnDdU1wQ
mr7LhOWTRAN0M/UpOKK48uSVKYxSxFnDIjasvU6tiBt2Gr38PjwXTYlfzwF0EUIrbQm4mYu9EzvS
OpnxIoae0TcfgfLHuwxb2R2OH8bBlI370RbUzX7/o3/Zxk6K7nT3bDiNQMzNZZ9IN9wYjsSgbUqE
Svo9V9Lms+3J+FuH2HtHVSSuhtDJ5uoJrkAQRrpT5gJ5uS566bmtbtoksF+aTqkrDQHdjUCv4YPb
jLucyv855yH3l3TkmxWG5srpeHPp051cpxdNDTl4fpVq4ITSoK+2Tufd8vBfk0lAzM+52YdB4u8M
ebozitSpw7Z3P/SJGdfbsfAT0AWpsUWQ+4uw7frOoWp5k1Pn3rvSTEPNQUt/sCP5tbK0Y6rV6WXf
t3ILCfHZmhp9axuNsU0R7X6kp1ReuE0JE7Kwn6QWD8Zu9qMptPXK2EWx8B9llEA4GmJjo4yhqihq
ed2Nr/MPWwC/ABmVZocBJnFjQqNMs+HNj/TsyE377lmZFmQ0O8E4zsC8DS6rHkEixFN41ufkzxR9
28sab7AwqzO5B4OD+TwXx3kb+7UD86NxH9VU60etSaIQsmi8cVJX7gO94mRuEvvFSQYn2c4Fg8+Z
4X4eayp5m6bOso095cMVRRZb23quupSUuO8cp1H3rVb13zHMNQ5sZ/mNLqht7SKbm2cJ73XeZKig
7+JaG3fe2FjXiWPe17BlQ2FaglpZUwNjiJ0bh+rTnZZZ5mUcVdEeuSTrYsyKaD/WPZd5jG42eFkm
l4qKAV73bh+WVhDflqJX7Nl6DMU1GmoMEoXn1BS0Lfuralxj38Yu5q90D8n8M6uvD50l0rAS1kAh
zLK2k60pwEP+tPcpQCNsV0nxxYhpobdWe7oYZBdlnHY3EwWtnU914Cpr/QsfFB1iAs5nGKYWNcHk
kwu7eGPKwNyoPr1GeqmDyGvOG32o1E2hOfWVPas2zJ05+Fpy2oSV2/gQngtUEWhYiXpn9R3f2an9
a0ocT+h0RNeKUu+t33MLxTK+uPb6Kt9GhnBC5el3utL+TFQ6PkxyrmGoqoiiet+bu6RBr4FejWTJ
m2FmzGIH2Q0lOKu+HwbXvy1c2m4DudBT1EzGJ9JosKVxRnU8zrFYmH2aCBhVJn4+fSybQqOhJcTD
Cdz9Yayow4nMfa40utSuZg930hXTXR9o6aVW+fZxLklnC4qFUdEPW9G1vrfr/S7m2boSiWcUVFhh
gaJ+Ww27WI3tn3zD4bFw2j8jUaSYBo/mXd+jWeSUqr7kmPM+N7mDWqXp1gdcPqNdGWvZjhrcD7oN
WljWgJ8wVLR6j9tnYV7OkA4OZTJGW/dUbZVN8oMCiUnDsfRSAG+ntlxvfIyqKd1ymW2uqaUO00Ga
tXbfEjD3A1W+r1UdXxu+Pe6lLetv5GJ6uoWTzgryXf/SghD3YCeO3M6+7D5VjfmYidi+LE2lN5uC
OteWYn+0n9MaeJB5KuSWnTMdCz7ADSxP+4vBpv+suW15rNl7nvxiFrdCAaQgVU32s5VNV8qKkS5Q
3M2zEMo9FgJDMVT7SnFHPziNl6H6mRkm5ZYgiT5rrese8ixLf+AcQ3+oTcrqOlUoaqe1PVzQmTRD
1ljzVRubb15DA8WXpr/VvInGDijy0Mjj6YMXx+2HtEjnW2VK54PnjIhMePOzlbo/ayL+kLkq5GgM
DrFuYlaRZXdm0ZXbMhgDqNmGG3Zown3pU/dYI7W61cUokQIJcg8LgwS2dI+ALgnanA6fPLOjXTwG
DtVUuzCaQ6rl7e3Q1PG3CQraHpErGCtqyOvNXPVz2MV0oqSjIjRQ2ugYZFOSnlKBGwS2YKSrfNBu
hqavHhPqwWwLQqW05Cgd0e+Kj9FM2YDSOORtA3GEjT+NX6cu9j80oq6utdTJxdYv/Aww+lh8T5Ez
3Co5l89+FWPYIF37axdN3WPS0eOEWbmPlOZ/CXp7uM7cRh4JaOMmh020Hzy04Da942nuTvmici/7
sbK3ce7hthRXkNVo7o4yCr2hwJnMdO36BexDZ+0md5CXBvtYtoW5pBEBp9gXQqBqVqSoCER6eZsW
uZntBbVFeqSRZU77dMT64SnFA+Ag9Kpsd/QvdODc6NR9H6D9GLd9plLxz1/Khsy9jq1TSTs6hcHk
+/FliQyBs+k6A8c+jpHBvJep69bfuyAqtjVPfEOr3cJ3yD6Jm8RUuK5I1KddR6ztlWr9nY4qiUvn
oE9DUXXj3VBNyt82bp2G2TgbN4BNUcWVunVBuXzYdKVbltthNMa7CuI+GzHcKGcvRCzFQYGesqCU
pM0A3ZQc5UOddgXrtS2ZXT1HTT2t0nCkL0xR0ww+8eNF86DnSZZ9jcYqtu5stzG7rU0ykpMFG6I4
pDLS1TZGWgBjhqRsv/dCP9EZlXEjslQefz1qHuDjI2SbhpM5GB+FXsojPTvjpuxYxoaMjRtd548F
BocxlzeJfWPLURVxymC4icAAIlq8fTrSwC7tfHqQATCDjW/W9VM9z1oK0GIiBUJ7erxrHWZLaz23
fxi10rjBWFujrh8b9hfogywNZGU8IDCaE+FLyYVSbYZ8SEMVnQbSq0IeQYEGV46DquFsWcWLiAKe
g+7CTJVQipegk+hgydoXD6YIvAZ4Ytz626DPWLB1Yl8AbeBFVDXzNZTIPPpNyNMN/L0o4aFl4Clh
D4x3heRG1BXaEO+nZJBHqUzntiZPrFA7CEo6CxXKW8WoT8bOc7TgUxDXTB32x/NGgJn6btde8Alg
SdLQUYR/T0YxOl+KyNCfjQBqOWow4yjobtr9XUZJ5Ofsa9m1HdT+wTFjb1OLgAWKur2Px6SQEc4a
XeIEd1Uwa/vK8ZwdtdihxhuhPTFetWSv+gkenF7d63K2vxSgoa6dSV5gvWLs1ayq+6AZk8tYm4cb
3It6YwfKBe2G0Ys+WkUux72dOd/qpEVecOA2dWkVxXQMAC3delYm7ruCBuWM0fYOm17+XGvJSyQA
0/0QBKebmgoQOSeTOFAc9b4aqinYfcRQHxtViA9GO5k7L0qL78oj62jMME/0ILuyJp9MRXTlEeRk
9bOa6vG6jFr9IyKCXb5NcDObN24rjfRQNaJ7mVs4260lDCRuaoMTJMpTZ5OWjQHVxqqmUDbWkaqK
zcLzhJInM5ji6LZJNHGCWukHs+GY9trauECGCVCOKwzUOmsj6kgnXCM6UlP3PqAdOf5AvQsaX2Ea
F9LSx0sj640HYDKmu6UjlBxre46v7ZzIpjUyfYpM+5kc89FL4nuZIM2hNUJ+UJNuhAA+H2zLQ5TT
mg4Uf+TXuLbqbQvEeANtL74VI4nUhGjuvTZMZOk+ldpp1u6TQQ+26BnFW7rP015ZUcdvcdC3pjPe
xm3ffajrrL5V5TweqSL4f1pJZd6VoIi2+pBbt1kMiMKWpUFrME23wyTja1Xk0Y07duq+Sprsqdes
Z0En92gpv76xqu6L1kf1J+nAZt5qiQjQ2EzTXTG16TGIoObUjfvSjSCelB3L7zK10908+4p10ELz
nt3BJzH07dDUxAHlE5szs23vgSDpakNkUiIEhRvWnWnz9a3vaeU8BSZmoy1aTTR19v87reN6oPPu
bBzl33B5iffwrIo9megTCKBNOum3ek4zrxq5sVmG/Krc9sHvnG9mbjxXPXt6o4sHGXWPuZZ9xCdz
gyzwFzPRn35dG/9VaX5TQf1P+XpZ6f5Yl/y1LF6/KXi/W+J+83+FP+pTGVkth/r/sQ5+4jj9n39X
mv9SB7+ovqdf3lTAT///PyvggfcHrC0Evh3gpVDGT2Daf1bAXf+Pk2/qieuJ8LFJnfs/FXDL+wOS
DAwqgMYnwdkTovlfFXD3D6hFJ30wD+Q8JT1kUv/9XG++399XwE/Fhf9erBExwNLI42a9uFCrCFn5
PA3cY2IgCHGr+jPA3vfGPVUiXxWCAzPtXcUOu28d3JjoQk7TM8C68YyfwnvDn/79q+EzT8unge1q
n8hGSsShZj3+GI9z/fPV5/vXNL0uqJ9e/++mha/4evyAC67f5ZFLVdRR870wygA5RCtzjA0WJqW5
sa0Gt5Df/9h7L7Ng0Si+fTbElQsmDOjoBvB5LDc1urZnFDrfFpj++40XgGMvYE/Igsndd4awrw0g
8uXjoGc62rR+W40hXt8UocupEQ/rXmjRhhC+LnpMwNw9twFvvIR7z+5tK7S8z1Sv3vY7/vNGS3q0
j5gV5BfL2Q+5QtjNnSwkRUSuMAFwSA3Na6PLOUMbBffAQwaPys1Br2jEn8ERv/PFfpWpXi0/hDVd
YwJ5FUpNDGHcGjZ4AcuPv/9+/hZCw/99vwU+mX60yh0QovsuBjGz9U0/9CzjJ03bBggJhElgfh34
zKtTgQlRE3JOv9poMRnTmeroO2+4tOgtYir+hTMww3QSthZIDGBe6brp8xebTs1GMPhT6+ynSXmf
dVQJT9oH2e3vZ++9R19sPdzrcKOzpLPPrTT9odOCpZyVgj1bN/zpZ199+1obHAr0jrMvWq//ZAwN
OLto9tZtbEsVIZoHmRBm4+zxyprnvT5qGBa4oq69lY+/2GxM4BT+VGRsNjWQ4e3kuqO9aRoidff7
+Xln6/wLZ4S+Fsjv2ANKp5rowSvLpvtkNeTPl62WBN79RAroXvz+x9771outzcRZuaqV0MKqnjz3
TqXqRBdvEYxbN/5iJ1M+0M1hdPyQqzVMs9jWoOKlOdn178c/rcm/OWeWBjlBnYNAMqcorDV/Lg+D
NES/x43bSHcNuiTByp9Z7CeWXUfoIWhe2Lad2VLAqCt9P1cgCfciBUO6Lq690wH0KjQa7I0ii7s6
Jd98/pjLKbmtAKB9XDdXi10DOQkgm6RQpNdjui+U9KyrGDuK5jl3fEDMv/+Vd1aUt9g9Ej+mNe0J
P5SFPV1o5azfBrEhz3Hj3xv+9O9fTVEdkcIzOdTOvMYcN3o22i/uXIszB+N7w1tvh+96r8a9GC/X
vuALtEVc7m3IRudUX94bfrF5dCn3TFiQfmgrKg/7YkJEboPKHEWIdbO/iOc80BzwmMw+4g5NdSEM
B+8+mXnzcIYf894bLALag76rDG10w0Al6SfPV+puxHBgWvf8S5UFb5JUj4HAhMKyuTW2swXBIMnp
o68LMXcRYiPsV7c1pRfmKhb2BeJovQ+IG8j1mR84bQl/syMtNUYwQ471kjto2ESTkLsspgJ8Bwuk
dy/BkJT5fozNqfpclL71Z1fFQ3VmJ38v51kqFhYjIpn1PLAVFn4hLhMNwCUXBwre6d5vhwzgIxQ9
cBxp4orykI9z7O1ce7DqRyQL3O7M+7+zQJaC0lPkQjPOtSgsPa3bWenghSgJnnOgXjSd/5PZuYsA
dfp2TBuTdralz7LGnS7q270TzZRqBAKc022syvqnoN1SHu3Zr5yb0QLzew2Mz88++zlIqpVLdRHL
fpU5uCukdoiJBkRHdw5+gJIemnX7qLsINBg9rp9lsR3GYvRfHI6fG4Wf/bp9zjldDF5tow3QgEzT
vCB0Cm4y287wkWLvUjmpM8vgnTBYKmiotJkcc5R+2E5DZF74gCP1r6MwCImEckq9qdKOTqQ5uyL+
JspZmevmbSk+Yw1VwVeWbuj6Ef5/ojFBBk0d+O51332JAZqhJzWdK7191zjG3p16Cspure1WbeAn
MN/rDwP6TQfSM86h6uI2nJH8RgRRZGc2iXeCc+mRhqxIoo3kkmFmImNptgbSaVNtrlxUi9jkWlL7
RlrPJxx+tdETKmox3MB1E7MIN+DzlT0WMf583tRedxPS5fuiSWDOrBt/cXImWQdGXk5zqEVlcGEC
i9pF8PHDdaMvotkSvSPanNFbir3bwfLURmF3ve7ZlzItfmXOPqLXPHsL/AXmS79xc89et+CX8maZ
rkl9iNQcNkZaHFRQxdvesefD72fmtLD/5rxcStFVkZOgxq8N4aA5P7gX5v0BBQJRhe3g/b/J2fzn
0LAXmS/t7r7CwXEILQL3AQpetjfsOl93X14CGVsgEvZA8TqsMTu6AKDb7bKpWrndLJ3jjBYCgT9n
XRirwqbdXHrXYixWPvoiYjlJozw3rDYEuRIZW+ngSOElY37O8/2d/cZeBK0TxbTkZ+owokrHyxwo
5FUXRecEkd4bfRGy1Ec1GMdZe4B0MqhHa9D94taRPtInv1+b7/3AImpzI+0bzNBGcrZu3ubCeZmC
qTqz8N8ZfOlCgG0wNAc/6vdNkRgbOGVo9qPttO7RrdO5/OqAt0Rmm1Hm98y89gJTzILhOUa7VfOy
RPwBeZWaptx/PbptNubG6d21j76MVseHfHciXkJt1jfmaXQ6hGtHXxywud6LqFCMPmYBhEY4lRvQ
aNnKaT997FfTDjnMrwHqM7pt/kAjoTjEabyy9LSUycrhV/ppzOAB+Iyw8ALJ1cgd1+UG1iJWxxZH
2GLK+73Tgo8ajR6MnYjadUfUL6XEVxNTJsKsaguVMtAp1WZI0h9dNhsrZ30Rp2qWraiToduXOWRz
oKovWq/MdYMvzer0CPLglGjt3mv0aqfG9IvqzkpmvbMJLIU0GhWMGZlwt89cADxuBh2vkxCiV8Xp
Uuqc5rsWpxrKaYhjGdeK9sgdEj/FuhaVuYjTsbPhUjJyiB9OrcAdoWS40+BrqHVrxlyEqtmMQdmJ
GGKsXaK+r1ng+cQAdXzd7Cxi1UAEAJWVkpMV8vMlWgPgGvJsWpcML9VUcXrEkmVyuhDQy59GZt4r
27pf9+DLSFUTwtWThkxSot2wPb5gGLeyvraEMwcYenhG5bVhNoAEBjfysc5RDln34Is4rcBGSCid
XYhmQLotMu/KM5tzQk/vhNJSaJi28CDUiK4r1nzf08l4Np3yDL3uvaEXh6mfDrhjocESMqxqN7Op
EnczgTlct/X+wpi/2hx7KCvw8WQbnkRvPtst+wBWLbOxLtNYulJDVTFxsqo78J9y3tWj9zVJRbRu
j1kKrUV+2nh9KrsQxNC0LTE0AF14rvP63sQvQjSoXDsV0FtC+G7Bta9i47rQIvG8ajn+kl99Ne0m
xjiylSnLMcHnxiqHz56frvykixidbWigUZJ3oXR6vIv88aVo/Lt1z73Ie+3BHofUYmygzB/tbrp2
bHVGaem9CV9EKOwl6KyQ3fZ6pMGyz6KrdNZX1gf+QhI0hPBmuCrQfoPbcvJefDmdE0V858H1RYhq
CXk6lJ0uLJLqHhTQISqTdTv5Uv/eRgkG+R9Dg5TVH4Hz4/ax7gRdShiLyWkhG3G3gyVy5ddjWMlo
XR/0F5Pt1dpOi3ZMAKlqe1E+zX23zbxPqxbfkmVTBJkUM1zivZ3kX+UY3Puzu26f0q23yXPX9Dli
fMj/TSpDz2BqweR3ltqte/BFRFrYk1dZGiDOq9HrN6scTFrwed3Yi4jMi1RBF9TRFEduZ6PpLqJE
uHysG3wRkyzspinQBguT1IUvq2xth0rkOT7m3wcO+pJvJ91XvdfaTq/t4bxg3oCkz6rH/os2ZhIn
DRICUxt2OPxtBkuJjQEHa82cYNX09qkHGuTThDHTHhj2cShovjdW1q5aKfiTvB0ccRY91woG9wvn
zurEtxS9zZWzsshp4R9PeuMHai9L685h7LHr1459+sSvYt4YUs+y8HIJcTrQrzo/zi4bezynf/De
QllEJ4ZffUE+y0JBXQ3VheypcJNVCRaObG+ffAwQsMlR5w9H3IhPiP4I9zqTDOicL8R7D78IUDGg
qAfeqA1jW3xBsfyZ5sPTuqW4CM8ej3GJzI2GkEbs7JoOvRp86L1VeYS9RGrJpPeoR488+DjedbV+
CbdxZYT6izMTjg+CnomlQj+3rgsAh3uIjuaqzRxt0reftIslmMuub0NdFPe2VmwzmaxKUlD4fju0
dLRqiq1ShabpmNuhNOTWsLOfqz6nvwjQiY4C+nStAgHgvkC6ukw953Hd0Iv4HGUb5dh7ANA2kI4q
aq85VIhtrUpT7CXyqXaGCooNo9NCQnZkrm88C7LAukdfBGgnTHRrjEGGNfgUvEA7qX3Qen16WDf8
IjwHzWJXtDu+aD99h0h+D8/w67qhF+HZcvAkwq1VmLvxwyjEhV6W69bhEnzUYw/vQgWQ4dw3yb4f
YnOnFdW3Vc+9VJlJZxtT1TFXMHIFrKzppvTPpZ2npfzXlou9hBkNGvXgHrnGMCkRiNlIz82u0eGC
uoUj2bRd9/yLIHXyaqzy2pFhkVp/4n7+rIn847qhFyE6AkksXC+SxH+vjr2Sxsbo7XWtOmDdb3cX
BDydVFomD24bz2WvVbCKxKd1T748Q0d06aSeqNAxU3uAutjBAEcBMjnnm/HOObd0DLGTGMdGv2BJ
jtp9Wpof02bdXRxxn7fzUqROw4WZoaMpuG/19Day3FVtKJSdF0P7U1Q2/SRDDGPNUPNN7DbiIV0F
xUV05O3opod5CiRZHhzxos0kmxDJxnWILjRw3g5ejphMjSqRYQVJboOiyaEZ4nOGCu98zSVYqZV2
19kBU872+AGVtQ+FM66LoSVMKRgQZsuaWIZeFFcbb54+BDJd1zezl1CkgFWij2aOun/d31lGcyX1
duVzn6bqVY4rU7oT7qA1oXL959SQ90XerLrE2UtoESpqZR6LTIYuM7MJQIlvmqn01+2HSzvVFgE9
LauDhr4NxD5p5vedFjyt2laWcHpd555VOXoTxinqndDb5n7f6Zq7cmIW4ZllAbCxbCJuAvRBfWTW
HlD5nNd90SUUqc8cNwIM14RzIM2toewbTtJ13XO6b2+XSwfRvnbGmuVSY/uYs9dOOfLLftDnq2o4
yGy9/QXws3oQjxVzHyeDt60onoUR4nnr+gggCN6OP+Vd52PfIkJfU3mz7QdR/oQ3jjzMqrWzBBwZ
Jc52CN2LUCbIsqCYiCGsSpzDutEX4ep54+jrvS7CrnBhuLsAvy1uvyuffXGctgUsEmVVIlS2F7e4
tJr5l3yC1bxyfPPt3I+pdOWAel5YJ1m9QS3zaSyMdWeeszxOkadG3aJj3itfHCelq8NQID+0bt4X
IdtbvTWJYhBhFjnzs15H8RGPMXHO7eb0+f4mg1wCjiz2Scec+KxBhbwbHlS+ZaOkXbvNuplfYo5o
xuU1KvPMvKWGCyn9J7Q61tXmUfh/+1m9vDQBAUsRenb7iIDV/ZC3j6vmfYk0ilGjhvwcN6FX4Vxa
D8h42PY58Ot7s77IextK5tisliK0JHxdj6bCEaH6ft2SWQKNWl0bp9lC84dIDTYu0JcNmiHeft3E
LEJVTho9+oLREQjv0KEUl+i0nAmlX3ni3y3HRZxiOA28DuGAsHfzGBn3skIRWPdSpM1itMHzYymm
4bErVXFhKUtzwxafaecjFDevubMDR8nHwCvdY05fsj5meWW7qPojg3CDxbqPiMFsZ418GhrEkrZo
wVb5lzpJtGbrkliaO8Oh1r73RDd2u8KgSrZ16VKPF12j+YgSY4doX0R1NkxbQ6ea8FkD2TsdDCtT
3s7yRsYcirSdD3ETJAq2nTl3aDOb4wzPvrSqP0fUp6K71na17KsynKYJ/dkM+lCOvO9OtLOzz/Qe
2c7KMw3kVOGFd0e07ePgyvUriFt6M5uPiEoOm9505QWe43IO9Trwp8NQFr2966WNZmrvDSjCOUXS
I8FRCKzC9T4IJsRPUsvblHUqDXyaoyy4KCyjtUPMwmMUGq28v0CvobzB1VNHYFZHgxRLRBnNj4WR
1d66LGSJfmmqFNb7HNRhQLFt45jZFfr361gr9hL8ovNqju2LOpxqEZW7Wh+ycGwQU16X/S09a8rR
7ty8s+rQddC3ZedH3MIKVm6Wi83esqOJLLgQYeKWP9CVf4y8dOWkL+5OPW2ksTB5bqeLQhUUl5Fj
rKtsLhFqDv7Dk0H5K8TeE4deFDWxGMCQYdV+s4SoSR1R89wwRBibaHKNefMTpfd1GetSZDeDm9tX
nl6H3dSJG+hf6bG2UCda9+SLXT5xU73DbkOFscztK5vkG15B176sG32RkMkSH7Fe4FOW+3H3CTuG
mU4E1osrp32R1RhVaswamh+hG5cOLg4KUeuNpzn5Ob+pd87AXwKqr+5/bdkMkZa0dUij6ucg7EtH
U+soF/YS6SW6QaKC49Uh+iLgyFrljQViqpn5c9XcL8FevdPMSJeZIiyaAKk1r26QXqXaYa7DYthL
vNcg0N/RkUiDHGPYm84bsn2apisThCXeS3hDlM0xRzg9GokNPGanQhv0cN3kLJb9oMNldtKqhola
FJeu1TsopDcSq+R14y8WvspQho/qmp2s6rzLpLL0P7nTTutKwUu0lzeWzVwq8lVKWeNFZEdd6GFY
sVv37Iv8Bt9y9M5PG3yGy81WDU286VpsWNaNvoxZaYwdanV1qE2V9QMvlPnHXHYYNa0bfnE6OaZV
ZUmWi9BxvV67yDEm2eo4bjhneofvEN+wqn2bzsMHjSK38KtwLgxLfhR5ihdL5FWm2A2q1j7CCLvR
tKDIdmRxebCNAy6jh0RznHrd1zf8t08AkdbVu4z8c5iaBJ24MkOAokReuVh3jV4CxFzdmrmznHam
qDWQ6E9jtBMQQmvPCVC/s60uIWKz3kkoqWYVWpaR5ptxyAZkBHO7X5mjLGFirppLWZn8wNShwpfM
aHQW2rdVK+yXYP+rM6FoS5TFurkKhazUdoytn3PrrH1w6+23jZvZUCr3ypDc9lCY+aVpqjP3lvcm
fRHWpabp8YCCSNja2HLlODdtIJI8rJuURVS3SYEE29BXYdRJf9+h4bopnXTlUfkrFl9N+eAh81zx
RcNUjrh8ZIP1TWocN6uefQkUU5ld1XZllCHpyg0CiB+KJj6j5fLOnC9xYvFIn9GVNaZ2o5lcGgVa
72j5D+sOsSVUbMCqw+9zqwyt3MeREQ3q5jLxuipZt5cuAWN2MNYn/e8y9Jwq2zaBf8xtrHPWzfri
BJaiiuMoSKswsJPhSsnSRu0s6+9/P/pplL+5oy9xY8GQT/1gcL4Xs92QNesqDvaFbtT13uViVK3K
sfBLeBuuyHMgcN7KIpyl95WL+nXpJc+/f4O/XzpWsJgfu9dpDULHgiFY4+/XqK7/MVj4fKwb/vSz
r0IKp6qqSqKqCAPhR1R3lH9Ruk63KqRwAX87em1mSAxLHj6KE+74hilQNx/XbQfYSrwdPXBnb0Jx
LQuNoTX+L2dn1iwnrmXhX0QEICShVyAzT57Z0/HwQtguF4MkECAQ0q/vlffpOruq3ZGvDgeHFBr2
3lp7fb4aOlz+lv0w9NtNySK5Rnznm6sNwgh1Slrmq7yJ49cRzVM37ZVwGPj99T3rkJG7KaqapNnH
+x5W489pauh609vDIv335+ee1eBNNOMpXok1BWZRf9nvYzFWt8wdMJ9+/wM66oC6Fh02TJp+WG38
vknqmyYOHER/fzQsSWwez3h3lHxp1c24Xwpr8ie0wj+vqSy+Gnn4DuYwst3bQwKSw/vNR+bD0IIL
dsuwkGttI/hzyRqni7oEBvk7owk9WeA0bxp0GMn9PjIGJa+41pcF26JUBiDfuwju3jfuBlc16tXb
wa++U5CtwFesREfs9BVm0OP2h+eTf96Pceny+9sz1MB2xlbsZmyl+mVKkmG96+Q2zUckYitYdeB3
XFCqah8fI0AVw6MB5U5/TUFuO64sDWeeRZ4WItTgWjEfSfmiB7qnpZ4m+EWDF1iHH2PtO4D4DM7c
cqX9/pPoDBRO01vgLNrtCF9KeMQGmFS0YN12WfjYJuhveScvRhIfBwC/FiCUeAZ/cIBRwIeD8vMZ
fLYoVPjfS/dE0nrcft40X64FcdA1TumlIfnQ1En/vAkpHtMOLrR/GPN/nuzkWhI3RpKOqI7KU7rH
v1g6vRNJ83rbm18de8g1vY6YkycSoLOF3+o5HZc/OV1cHvK/j24AFn6fKusaaRC6dnmaDMw0zvMC
8mEFaHA7w+5/E82ZCabar7f9ksvg/dcxmEwgMWcblafIROyQSQf6j1HNp9uefrUTt74GumQm8rSN
WVtFdfhs+/RP4/RvS+pqFwZpoFvlvMoTU2v3Aarq7CVvm/07sFrRH4qD//YnrnbjuBa8Ad9EHpad
SFa1dpovRuEziu3nzqGj7Q9J9b998qt9GfKEZt2Yag4N6K7yuNI9gTosUodOhxwYWqBD//CL/mVR
XIvomha1kxpWwScG2DCEbuwzNqIbY6prEV0EwxEUAgZ5SnAdZ4k7WpK8/79n0r98iWsRHSfQcgb0
4FagW3N7FiA+Hsdc4N6fNZuKb1IXAA7z+2qgeDbrOh7BpgNOf+h1b76Iid/W2goQ0+9PX7yYus7P
/Ylzao/QXOdF3YLy9n+P0L992auVDKAOUnH4pJ86AG+OZvO6ykV3Ux5H+NVCjmG+rBRXdZVs3T3Q
EkU2shvH/GoZexIr4CTw6BBgXS+mo+7Sm/JDcq2h83Aq6xYh60p2KYAB0cPEbqvikWsNHWSFFyNc
cDlM76b7Hk7zALKQDzd9ymsJXU15u3kSYbInzQLr+TkrvFDZ8banXwVSsZBzTeOoOwHhbh6gev08
Nf42c1hyraFrGG+iLV2BN/CpOq7CDnfxpG6TopJrGV3kd9wb6rk7dX0/VabNHwG1Ww63jcvV8tz7
GFwgMorK6qzbj2nqPplZytuKiiA4/b7621HYSWUD0O3b9AwK6qmfx9sO8WspnW/3vdENAillgUoe
1gHIXEX/sPP+y75yraTboM4P6PDDIlo24C7EXBoGR+HbxvzqgA0w6Vk2C/DNmmtfDsDNTEU9wzr/
xudfHaxCe/RcSCrQaDUGMMdVPT+Mu+xu64OE4fXvH3VlQz3wiYhKu4Brz3dQAfzhzf9TTv2HMPBa
S5exAIj20LRg3kRke4g7TdFg1MBs8yOcksZTR0UgBZ82TQ8M1TVXTlbSDRaWhvkLyzqeDgGw0fS7
5hS46zonHb+pAg+D8N9/thKguSNwXQ4d3+cjrYFyQGJ5270aWJq/P50AURmUtMuBON1CZWE/oqVy
/8O4/st0vtbdrG6CTQ73y8Fz8FYloG4llzfuT9nVMUnlyiIybcshaFg0OOv/juf2tv4hMBx/H5Yo
GA1eNlkPDRTzlXBtW8Yp2rduWonXkokA6XPdbdhMuUl/LJp80C0o8Lc9+2oVthoZ+2iy9dDFc1zs
Jq0PdQ3pzE1Pv5aE7tGUwATGXspJs23OHYkv6IJFLkN12x+4mu1D11mWJ4BF73PLcFr6fgUgjbKE
/LztD1xN+NnKNWy1WQ/r2JoD2NOuMiK76dqDXJvQIX+gxBC9HpKLCZ2jE2wDMn6T2J/Qqwlv+JYt
tcXDtxVO32rJJpAh0tsEp4RezfisXWHNsA7rIe0TUxKZgMk6qB+3DfrV0TNKgGFjUtvDlra6yKMI
3YR7Ft8WZNGrKd9A+BxnEQFaFDKvYpRz86w4sW83vfu1IDRzxpCETfYQCVzBZTI0h87T2wbmWgza
zS4BNFWBHVzz9HXQu/wBrBK/LSa/VoMGoPwmu2KLHAamSvicw54oq/9kwXNZMf9waF67fKlETqkc
SX5ktaLba7vqTh89S9V8zGaDU/Cm8b8WUwGrWmdJjw2NpnlUbSltymFfbxNTkWsxlWlrbi3D05tm
6KocSqpSjP6v2179ajMD9oi20DPOB7Mb8GP11FeLrm/ba/5T/fyvapIwWWw1pfNhk+sG0l2eFnAY
DrdtNuRypP/X071GQhBmNx9sG9QxWeSnkPT0xk96tZOFVmdhRK3nYPKWl1rtfQlJ6m2yf1jg/v7q
A/fc8rw2h0hHc9kHMwC55G9zboJm4Pen11mmLhhpc+gsqL+BalXmsJa/7fi71oCtiUfJeW7yY98P
4WMAN++tj4c/eb1fPt4/rNhrFVhNnEvAAjMHOifoR7ns8SZN/lQj/LenX+W6INygXO2FOAJVVogt
+gkk1sebFtK1+ksmaVIDcMGP8PmqVbEFCPxsuy9fbnv81TpNFMBTIZ7FkRo9QMPa76x9ZIka8tvW
6rXdl1nyFYGTEUexJEUv0nsV33j4pZev8V8LFUZcEyhieLTOEApf9BDDbYJEcq38AkChq1s+CUBd
YX0kXZKVWZu74rZBv1qmfaxaG/yYVXDhugNw9TVmt7kJkmunr5hCVES0zioG+QMokI/Z0L277a2v
Yg0KG6F2JkNWpQwk01NmQEU9t06vn256/rXiazDJ1Kt15McMKDx4nGdLdn9p1fuTnyD/5y3gWs8F
tqbJclezI4jWy52tt00/AyTbNAf0qfL63Ojg2icb6v9Hcv2fhq5/2HeuNV7cp/Ww9ZNCprC7YQd/
sFOpOYAaHWJ1bOtdXgDDGjyZYiATzva99/PAz6MyrNVHJNa91IUKcvNnMOui+jshDrK7IYakVRag
pAbnCiQ8ZnqUDHDHpw0g3ISd9yjjkyzmoJoLK5GIjgCZbLlBUjQyfLqCCoBGv5u51WtSZJJ3+kyC
hN1z5ZHQ86byQOPNpfSk3z/AQg48yoICmwwaKcix+zIUiVgjlhXCw7td3iVGMnjTa9QsrS7QV6BW
vODCx+GTSTVix573+d/aaPzzvE7ZVjHIfUmxYoRkuW0OtOng1x3UJRmTZfg+omjL12KfkzhxBc1Z
034dukyKn7pZQeJBI2cYZ13A7av3Xy4ivTsTtAcHDqZRS+lctySy4micBIcWVzbpIUrrfSnrHDMN
XFHmgNir0i3Q+CHJNyaOHV2DRl/YNPo72PgPYD2bjT318dqB8NkRR8qWswlRWK7zKtcwwAWbvWHT
AP1mP7ZNZQVSLF6iQrI3I95sGkATzFPG0TcC2GWdcYSN2EuYXu/xtUYAXOcckR2ImpHS1aqH9Ntk
NaucDzv/uXbBA2o6j1Q+hznN2Vs7pZw/E1sT8hjqFmThSgX0qGRH4dYEjgiB8VU9oUMjx/cyXWfw
ck0cRLMeY7gaIxrT8RjknWdkdz+mXAOvV46gtbZnjg4k8THZ+b4AiTtkIIk1eXSxgVSrGsDWi1WA
aAsOOnzd1oPHtxzHMzi/IqRnJoe8LSST4shkO5Qj252ekcD6aNkukeW2PMTrIg9uxh71zMZm7T/u
e9qAvj2vY7oee0KXvRybNkvhEtt6VaHG0eZfc0uG8UHsAUWglsYgkRbOWBTzC5FTniKCspaAZS0o
If27ROYzO8JgRe4PAyCmqGrHFt5qAdfMdgN5vI09+IBQcjKYrMVq/ZGqCD0z88Yz84FTneRVWy+0
/4E6SK6waHQ2bkBI03F5lmvcsI+QZ0362HuONiExxiO9DzRK5WPSOhkAMFTjio6ZORqzZ6DGfXsY
TOvTs9FJP31uI53HgFNmsmG04DoT5jm2ViY/sr6uwTqvG6Gbk3PbRu9j4BTHL71jnpbwvI/Rjd44
kghYO1OmftbWNcCkyknmPyhhk/mM7vLQlrhdwtmFVonRP0HVdwHRAu6c/QQXfQtnnRrvP8oQJ0lp
Wqykn32GaX7XyDQ8WxE3xzid8v4FYGfODnHemfb9JNs9vDr0SKQRbqLhG5BXFydidl6cHYa/JW5u
2oeeTcSfgKBU9WlKRTI/rJPgadlnqDN9zVmaib8SB9wkWsije1wjhZ/oDtFF72hTNTAIiqq9C7m7
B+RhC3cwDyJflOgyURmFTsd33LdqeE6aukvODkxcfwDLvd/vhJ9jduJsl/HnmNWyft9OojGl8TaC
J2IfC1DShWYA+W1hofPTEgcbn4lhRn0CWaMeX1YqeHuMWznyyu79hr3T0Xxuj9BPJ/PTJDb2U8ET
YCgBnE/cS7vHM7aSdtzdgdHRzk0V47Zqe5A9DI6PdbMadKhEfGs+tvkisrMGxpgVto5m9qNtRW+A
Ql6k7Yt8SOoYcKCM7OdF6cVW1qVxVNllSJNiUMGZr8QKvEFF4yaBneGOt+iiZpmLfo8WALEvljwF
DO0AoJ8cGtNAUJ3dtzT2joF/1gzw5QQKgj0hXGp+1VjCvOxVC3w1046On/0EPiMMjrSG5VlBZAjd
2Vl0yX704NPNddFOlu/Y7wP4rWPRWxzTrkDFe1t+unUj9A2MjBkHgoRbjXiv8JTLhzR2nQ+AK+Km
8zC4VFNgx81AT0okQh62rSEKJM7E5uHB7UuDCuYO9JMA5dkjRkQnW9ueF2DQoiLMXRd9YFTOwLtn
bI2qJd4SUXEfQv82x6CF3202OHFa9RjV1eTS2j8S0LVe42Tpuw+oIqdeFp1SVhzhGt/YeyGRwTx7
VCHyYyY7nHe2rukEnXfW7o+6iXtZjmFObJmZmUfoW5iXunPongtL8t7GUqMZY8isBew45ukdeMVT
/zzC6a6bis1nINzAV7yY3CySc0LEYl/oMkXD97Tbc/XIFFkwx4ZWq/YvovKAmaBh2bYcxibvtiN+
2d4fqJbZ8onJra3vl6bryRlNtEw9rXMKKNYB25FiFVhGpP4VYJUMT/Ol7endMnZNA20zmpgwR3L4
KN23vfXmzvSaQDOcQkMcHxYD6mGxWT+kH/A387ctae3+TcE0Hj3pIm3HrJxgvwjaLPanutxrs38A
hd6Su1wY9LpQQI/zO73NeVR6oO7BfJtHt6OBZONJiQuFvH3F61L6sjvfdHfgvGe4OepqGa0ftQ7j
cA/pbhsQFQ1h/4lTYxkkPFLjOHl3uakhcUnaiYenEItMgxarg6/PObi7AkazDESwR4cNeXoB/WKZ
z7Fthb3bLRP0cnLvLTwBGgzjshQA4Ko8hl9dE9amnDrn/TsidiUKkMZyduSZxv5WSOL6+SW2ST59
D/Nisr5QoKHTs89A/H0GX3lsv/TLDkYMfiQZ6xeJ0rh7n0sM4n1I+3mvBrJSe4fzPzKAoNtUbwcX
OHcNgic7BnzMudmOm5OR/sQTb/XrhjHb7qceCrwX8MPbrsz6dly+7Ian9KtOuc91AYeweDAYKaKa
vwZ4psavcK3PxPcR3ijy26QmCeiygCEiKXWf9vxOc7t4xG9tnLOxmKLV4yhUO44PRHuwjGUR3TgA
7QTRDmSjPPoBV3mflTEO9f4c1kl+5Cvm90HGTrGy2wPuXzQfss80hS6iBKq57kvkohkHsnDk6ylV
nLKtIHusp2fTTkCTFwnsO49G9Gp8Ito48L0ZOrC+9+Nk9yNNumx7SYZ4hv8u7lnFxywfXHvcFEg5
r1Paki/5AspLtWQ1SgF5F1n27AdT82M89y59wf0TGd4ryZfwkPTDNGLDzLA2IIuHUC0/SZiozk+1
VsLsZZ5lzauH8iUqd9bp7f0S3ISGaPS9pq6EjWEtSy6SzrzIBTWmotWNmg7Eo69WHdGilhzymgxD
Ncd1ii/RtSp5ylZzIbmy5RL85FD7tk0p8o2mlV6nOFkLGXb/uc8VXJOKoNH499GguY28NQsbH+dh
RcRVtk0fgYoMVzhfYnffCu4YsZ/TFbYHdw1zBuc932OE6QQNvMYWnmSRPXd4hfjdOg6WlyllUyV9
uw4nuWOpf6Xx7LZjyqVKQCaZYXmWZB3JK6KgxCwWkoSjwGHkbDHTul+eV0inxFACS8/Vo1xq/5L7
CwA1zIE8LHku40MOgs2OYxQhRwWkOLZ9p7aoOUs2UPtxBct8ez/Ma1KiLD2l37yq3VbWrs3uEK4B
aynRRTPi1q2Y9769a62BsUaGvmoctqQMwQpTjIAhscrOcXrXIB747DQnDw2slHTBRD8tZZukF/xz
MGkxjlnP7nPX+L8ydP/0TymWjj6FfgniaYrS+TV2sHhFCkTsY8PyNCB2SrL5dYsMlOR25yVDG/kT
Suho1gZdlMCNHJ28T37O00+ji5qDTHsmC613+7BJJV4aBwf9SmIal3RfXZm2dXeXZZl4XFnj75tk
V998s/UfBFFz2cXsnaKz/kR7MYiiic0C2cmqpJyKPe6EW4oG0a4/euDd/B3b0uaNJbu5t73PRYXp
zEod1rAfh7mn9x7yxeyTi3L+oVGOwJY9tQOP7mrNN6eKGjM3R5u8b+O/Olt7+4lSxnyxdXrPIeVM
Nuer7uIHcFZ+D7BNyefEG5B1p2lJkcd0ZOyrhm1JdL8lGRqa0T7t4vu5TWrxDP75Yo8b+vzjt8AU
mOfCZ5t9WDNDm2+IXPV0oDaN0jvTmS577PcNvPe1GTZVuMTM+RtZlYlfJkDXzQE2DX6AJcHC2vMY
bUJ9jVqwhPuS+o52Vbz0rS1W2iEUFXblXTkrxCiuqElEiAIZ3a/dzz2nZHrc9nELPwClcgiHWptT
zG6FtUVN0aNhqD/ARadOT3Ouuv7dniD3P4xDRvTRcuw7FTKahp+ni/zuMHGdkhc01fT0AfpZklSJ
2Kk4J2ib2v/u0B+gX9bF5iYuvWi29n6ZFhKzAoYiOW6kQp8q/w6pMU+RBUOyGR6WRS3YF9qBu+TJ
aCzJDxLJqvsqqRTnbMStBFm041+Thcjom8adFtLkfaSgFKII3ZaYHQiWinrdsLsv87pXm27m/DND
T799yx329i/LMom0ryifIpxX9UCj7QNzod+bIkpTTgpr61mXoiYqfV5Cvvu/M7T7K6Da0c12yHug
/t571e4ChgN0nF/BeKZyPwwb3F1PoovS8ZVhlWFHjMk85die2p2jWNgOaN+/60ncujsiWxnrKgsz
QoBCMcYa2MCPyD8Q8fVT6TdziUWAcbHuXW/nuXEnIRs5v6klGrfj2EdWnJdFrBRfLAg3V1Oq9u2b
FBS9SKyVYvlmnZy2o2liHZVCrslDNzU1KyfcPdpH3/dZg0/COzQDLqiyl7PZJgSlE4OdzNsaYGYL
I4CpfhybdDq5es/fTyT1FtEBDcG8eKVUMYOnWaAprFkJ+GJ5Px69y6kvGyBI13MgCxK0Vqy8WKwb
I1PY1brlHU8cb//egDbJD0HGcVsxdzlXi2YBY+KuRpj92MGaC7OOJJrc1z2Ypg+m8eNnkWMQKmJt
lqgi7nDL/Lao0EeIUn0cnfaAeX1CHJDwe4sjoP/uHOlOSAES8XWExTlvSyqauHtvNtq2sIRONOvW
ApOMkjLHruqRzUVonAu8TbrnvHdxKGcs+E8yofqg6o4NWGr1ej/GqGA8oV5B6Gs+7Ezeu20WP1CJ
+YLQw6YMSBUGCfgIRkz6fkib+hv8LPquajQ2xa6f5ZO1MSKzAIMRd1Y8b0sTPIAjUNDHdx2fiXqa
LFnU01yvy8NqzNh/B8HZ/oomuSzVvkb4jNnO3+SaXS53ZI6zfc/cG0MsYasmTIjVoWuye6Ec10c0
KwtW9MY1iA0gW9gAu8t31GuxEy6o79j+2UHQD0Rifqn0oPF7fpMIxoqUQoF+RildLI9kyqfolXCI
+CAK4kOznTfWNFbho6w+XtDRXffdYY9J3vNDn7PuXTOBDX9I0Cgw/b1vqdzKqEXl6hvsDkCQnWm+
ZIehTX2KqdmlH+YO+cjJD/1SpD02UFNs6wyKXZOu7c+c6iV9I25tt9LrJUG2wzO17UW/5Sr62nVJ
/SO/hCZ3+Y4u80+emV9WKpsh3BVTgmBWZ3K9E2CC5KVgs/41UizZIgeyowQWJM4OSsBX9FL8kyRg
EHx+gL9lnSGVAVT9uKfc8S+miQT6jztRozIYCQ1npMXAiqNCUKLdPWXj+FOpnSTY57K2H97g1Cb6
Mp1bR+56m/m/kDo34WFWaf1LtyoICkC339JH3bps+hTVMaO/EiAz6F9ILVtURvqGPopxltg74taX
aZNM7nUWNTdoNcLdUtawJn7tIsZQzUboET9QB0PRo9hmlla7DTE5bGxbtkLpdf8AT+Qk+2xmsb2L
omz5nNc8+YTrdhtOY41+i7toRGK8K71vB5blMPQN/WY+Y8zlw5BIyNpYD0I2PE6y8Ty2QkwlNYN2
hYlq+QWdunsxUfTJGJM59jDvJnrlzO1PTIQ2P441LEYOivr9NAErcUqMis8ZOMbY8wayvLWiof7F
NCO6h7cNfj8FndbafnArLF6/wYMDydniXdZ+QWkYvixs8xiH1PU9tgVBEjIi4uDoP85j+6ndGYJE
glJC0yDK6GkEe1geomqGDJ4eaN6gbuLAPwenhM+hO6UmNm+wX+/l+zQf0QS+g8DwvsOLFKTbErOW
2La9dcWM2hh5MbLlWUkMXufTONZuPPZT3bdlmnHjfly0rudxUFo/7JwHhb8ho+W9TDKnXkjDHQI2
35FjnptovIOEkrt3KEUPB2wTw3CcKe2XKm03lUAuB3LrYXQxNhH4wNzjW6AcURs6GqTbDqLlzXv7
fonafisHuibqPoo2HU6wHwt/RRTYpEIBDfnQhHHH8qlzDId08UGKbC2nybp7MiYIONtuePCmpe+h
Xp7QIQB/R9Q5YNRAMl5/iQLk5MccHTL+E+pM+4aDaImTv2w+NykHA0cGlAcWtZrhPOCGovvWhmnR
Jb4UGt5z2SIyx46pNl22U23gXw7zIvEEi7Scl8Ixs573MZuAqwc3G+zSemN5V0QUtodHJ8hlEUb9
1jSgK07ImLD5yKoPi3Bni6YMUaTjbhWWMe67fq04O+uzmW3cVBsctWMoMXWaJW9jhgit2pyY25Jn
G0Ovj2VevnUMTi9VDL/57otCQSMr9LC27ad4D9g9mihiyT3jiaalFqlKqxHVsK0chw2lrQJ9eXtT
9ejjil8yM835OwBBuq3wcIE2h9XXdCx8GjJEMMIk9mc0g6pQULR6iHdg2Wz81Hrj+E+GH+U+LwhQ
2SNdEsXLTHGZvqrGxTBNNkgK2m7R+r1HA788pv0Sa19QNNtvKGC2Q2iQqFuUHDCpdwSF4JrXE2DU
Yqmf2jHuwjnJ4n14EgZ12oIZ4uCXbtr5V0xJ1z6noR4gBaljOdyt+Ralr2hR4wxraibB4f5n8OYI
fqObjxAXGV3iVoWuPwanlwiAxGDzc6RQTvkSK335QgyJT5XMwvTo+0MCpp9X1A9lif4Ku6wFPIeS
9CFmKUVySW003HXQWWw/XOrFUtWM1fbksF+7aqbGyIMiJJ+qFEQaK4tp1r49IhtU4qHOYL8G8aW6
4MFASxurvu3Efl/bmOcl+kQaQSs4McRYUF2tcZ+Nq9CxuWfbTgJiFmuyOxQJRtzWT4jtCtRhE1mg
Ny/01YRpoI7ZvibTL95RqSLkDklmSdEQmJj8baRW6OeSuCGzOEw14sSsjNQsTiw1qd/PMslJ/gbP
aG0fHVL73eCHd1mfIQbZyfhCeaf2zxF+jYiKNrFkXI8XN2skpFsetux5vWTQD3U0yh3BF/SyMJjy
ddO8eJ0sSFbmlTAs8EyiZsVL3LVQZKvxosXws/PIriGn8lzHv2a7RROCAU6RMI0W7bYbaDXjfL+I
cc1fKDaPBqFi3oe/ZIvbiG9970Z5zJpsiBxG15ABsGQ2d+8yhPtYy6ngGT0ahEbTr9Zk1OWFTQTc
mh3P1vxjgvpcB/wL6v/2h5izVb6ZaB2j17HBhc+77ZKowrHA5yot+TbB1xhtc2ZW51bj3guTJDPk
OHMkPuwAjuI6PaAptaGuDLhDGpHpdjPveBVTZvMHZ3CT9IjoOmePCIuy5cOgejnf84a48RytgJl/
I3FcxyW7xGzHddTRWiieuuhxjGHw9C5al7XDHgcuYSkQGQ8Hv+p8fu4Wi0YXTWO+fQwKKrIyjxdc
8nREDbCYmZvI/szZYuqPxC3Y/AfwDfot3EcBfG2ErPA1VGdnGuIRT4FBXSZ8t+udHwdB7mZU2d1J
SRbiN1QVKb3vJG4CSxNrCAAOaN2M57zC3AyobV0qatFxmtN0LQnTfVRgzT0xs/gMd40U9hjHOIG0
ejp2UYL7HjbgiscXCoi1vPDTbmg1t5xmd3ZfRbgz2R7FAyzdUrcK1PQasNLGVST9I03mZXmjC1zV
f/EmW/UjAtuOHxVtV/HBOVzNVKrJ+wbdiRCnvnbDoNhD3ahBfnA5BubBp7lc7uMVSJ2nDe+aAjnu
A33tV66b+72fhfyERK+rtzJeES1PVT/mGmXrDB5tXVyuWMwmKuH9wbypcA/Ic3GUkAZfLIz5VzgY
xktSCgEDTH3QuApa1jMCsBkDa3lv5lec0wMKzxDj4CoNsZvwHwiGHc1VgrYyfMLtSb0fN6zkowiB
PyKJZtFDGtUCgR2L4V6XXq7x8vQU94yZk+z5RB+DGtHkmqR+tF9dtwqYVsgV1iFH25jdt0XiGOW4
40whuoqnJd9KhsLG8k1vWZ6+jrBdWNLjxeo1QU1jp6Cv53MQW18K7ZysvJ4vRDm7sGc619lwBp4j
uLtpMCupms2b4TFd4FODEmmM+9bRz3w9dijiJ0W0JEl0xB2l7SqVNwJpp5kWgwiJ6I583zkw7w91
aPr9PSwZMovae1vP4S8yUNL8MHKM1TkmaHU8x6j6Tk9o0J7tRwVL6v/h7DuWI1eyJX+l7a4f+kGL
sde9COhMpE4mxQZGskhorfH142D3zLDQCWKs7N5NFYsIIBA4ccKPux/kNqnA9w7DU9XwORRCmDvD
4FEVAL6eldVRQTpCgC83qK0EVQWyX1Hzu4ZOqk6tBzQOtUvcQqg1I8tGKrjxImrmPD8xGlvZUEAm
3cctOgM/0F3kVbuyHpl0I6Ht3Ti9bcmF1kGpB7RuryQ+fAPMR3FaKMhUXsGsFecZtUqx2hMdmXWE
DRKBdDrmd2XeHRSqbDl1oCimxMciFyXkErkwzaCSA65CJlEKyqGS2piCsjuQgl/NtD/+khoo1WFv
IHh2kSkDQ2jEu/jClSVb49vzhKSoSS5XEPoDYkKjKMmnA1rjWIECvYbzCnfP+lLdGQij8EJs4zRo
P+qwz3snG6VEeCz7RuRxeCnCZjMM0tg/ylKSt4fJw5GzqqRxSQKzm4IgG/UmsDzvW+y5KGAe5WFQ
pE3lQ2mwR6EkgQcDcuMR0FYRAbUS0LiSF+pXCFcLmUBYxHZ6L+YRULuy8M+gSTDIiFo0ZT6HYDZi
X0SPDXg3Kq3sKjcppxWQe1Ma9azWTN2yyGoSQO/Hk0wGj4BTUfsumw8ASR7AWwA2dP0KtGIMKCLW
SF9DIiDK1sAQ4wxqDwKTepw7jR7yUDQHSnte9J+hsB6akjQdmtgUZtLWQhCqXQH/cOShtNgLjFZy
Pqgc2n9VZQ17XkqQTVSquFqlwQiqCCXXhavCKJl74PDb1LbtfC+3FX/Cfj0cv/t8ipm8e8jYqtSB
FowNeK2US9n/5TY93Q8VH1sw6u57jRbDrCHj4AsHFKzSRhNdiL//jME0dxYSBz5NsrSKdVp5Cvmr
2P4Zn3luKCTEXItyDa7LBWcZoEUg/KGEZm4nlMHwUHEDSTKwTdIAkZSW3lWI1tWK4nXBsAonst/Z
aIDC2BqMNFQmKHx/hZ8F9TbpqAw2glWZA3Bi2xBtASSlYI99BegWB6yQotWM6vGefqZQTay9e2yj
GbHMQ4mmD6hSMjJ0M421ADqCHciDhYp8DeVH1OJk++eRlshUMy5oWVRYahwnGjAEKKRLPWRuo+Ue
8lytw84Ed1I4ksTISvshXZnhBZLl3J0oBD8MuwkrGKKMnhw1bGf0AljzygMtXH3uTpSjo18l+YoA
5kjyFpXMrZNzV/15spauPaOHIk0vktxzBWNA2w/il4MdNDH3hxef3tA3FmTNMHWaNaJgAIPWUUgN
iMsAefyzO5/RQ92+DWpBCUTDo6kKe3rrEsbH7v9nV58JUtgo58AOwrywYwJv3lpBl8kxu/x88YUV
OrcmEksm6fI+xHLxJYX9VQFT6lRaHFj0FZLZJCd5Aza2BV2JkP9Rez6c239/Fb7sdRJshAQD7VCF
R74oq33IAF79+YG+guCdr3vuByOFAwdYyOONRFZ8INBKOnQoruC/j4GpxRuPzBt/k/JMKppBHl7D
MbgyWGmC5VZB4+Os4vk6ujP+6lsOrZtJLSEl+9fd/fd7/7+8j+z4r/uo/vk/+PN7luOw7/n17I//
vGYJ/v+f6Xf+77/5/Tf+aX5k+9fko5r/o99+B9f997jaa/362x905OX1cGo+yuH8UTVx/XV93OH0
L/9/f/i3j6+rXIf84x9/vaPaUk9XgzNY+te/f2T/+sdf7KSM+O/v1//3D6cH+Mdf19ege/3PX/h4
rep//MWw7N8h0aYF+HYrCs9Merfu4+snjPB3hRXxl2AXSxz0oX/9LUXDUx8Din/nZJg5oaU4TLll
ebIUrbLm60f03wXsezgeyDKO19iw//o/N/bbq/l/r+pvaZMcsyCtK9zNFKX/YyWhvcmMOQ0WnEzR
Pc04ucMcekc+JhZ7RIVJ3NYP1MpWfvf7wxizj4H3kEUDEmYc8dTs/RvpDGpFh3x/q8WlZ9ucpEQB
RY24NOdIZ9dpHzMnM+g375Nf+ZCZr0/23gzN9jcYWUo1OgLTDnq1RcdaGlxd8sJSD5sSwhAYK2Ra
opT9Ju4oa2Cryoatj2t1Fd3DThAlRGTAvAlYWiIw0GPUKM4LwMewBi/cKNDYCpV4JUkEa4AZqir4
BbDQFtBwDVxK73i20kAmAcAG+iKcLUPaVFBk0yQRVAsxdwGDlVWBPs4+ZLsoPj7KTIwgWsveO0PX
2WenRKIq5TgQp0WTaFTQe2qLDlmwd0E5e0BhGVyFOEdPFCnZpT503Ix3Bt3MqpUWCgn4r4Ee1vhW
KkcyiQCu2CItKLqHJmFHOqbfUWXNAJT7TXhhgwI7T6PIF6/keLNt+IbURVf/orOm0t2QT8wkDD2V
VtjsqQhlcAlKePSzWZ3qQiRHe3TpprRMSjKzitjXqO8os67lQGvritm1vphe0YGY11He6LaxUuZO
1GbATl2PU72hUjAEqkGwTZXfpQj4mMDHtJq0Rad2/kRNoCW4GXJCsUWpHvV6txuAprseKDJggmZc
maMCxnB2yBXPCRO0u5DFQQcmhYX5LSb8+9P7/qlNW/y9dTQjzTc8eDHNgKXK7wJL1AB2ciarRWuS
V3a6zp3rz41WIPjxcHrB9csG+DcBV7nR+yOyDUI1GzAGw7OfbnmCpACF0JZ4QC2BtG5ScOra88+P
yEyf3b17mKU3IdW0btkXjCMxDoXnlLblaPkFSA6VrFHSVhRPXWDLiu2B/PXzmAvTOvdpUVDl9jMq
5pwEwh5UyVt2OpGHaonO8kRkCxYGmajzUD6zZtvATnHr3lPOUiFFlAtBoaAyk4tAB452RQVSB0iv
+UW44/lATxNln2ZoEAvmoBZJ0rMA8Z7ul2O2AVtGBbE8ECTs148gVADl9VSczQHMStlzR+VbRJSV
uZlMAe7d6CyrkupahAFENTpxgdYv7akDtZPXpMQnQbUVfjWs9fM7+NKU3BtotosgDedEOJCOToiu
BeW1BT8jJmhzQJ6gRa1Eg4O/VyTrmb+VNh1EmJTKgof2IFFHoFllcsmj4893srQaZltNVVcZcFRq
cHgzQ3v7DrCCI+ZvCpOBR752PljYM6Vp9X/LsxnUmhkmjkArJbUWbQ+tQTngLmnCPtq1tmBUJFAT
u9EgotJpHfUKQhu9ui80xVROhXFJSGoP+qVU5f0m1lnSbNd22vuJIY9ize+3JsNavkFvlcFhZBPg
qjJVKHYJ1ONdpWWfHOw0RDXtNiAzkoAhxdvPs76URczNaXogvdBOhKPjBSoKmkVFKnBIsgQwXrXP
HlIyjFs0xVgRki2FmbldTdWg0FA1OT5A07N8lSE9iVQF0ZTbeMbaXC4F1Hnrt9ZDp4yJ3eqIpms2
t9QunUoF29NyL8pDarUb2chVV/d3rk7Za64IX7jJnU9p7mcD5QJD02I9OijJk1F4DcJDyOmljO5B
Ru3vuy5UJeHqKyoHEg0aGWuNQEDE4dmV1f1ld3rvBmbRTZysf902G50UhJK6iW8yLe45eALKAhjq
YGaFkt0q2zJ7gcOrlqFbbRrBOVmQzMIXRS30YCKG9yJ0Nh3Wr3HJoWQiSHoSbaP0WeFKmESBiNLD
bnB4GeVAReqrocxi+CXcAttaLypbbmwqdKrsLKdXtPcjRbyFtb7aZBsKxWv6DPoMSblTIDyGaDbj
jbeOLkFhOLG4w4zp9CigdZf1zsxwAI0XVD7gzsG7hGb0lWu741Mjox7BbiF5PIaokaEl8danXKOT
ah19ylBc1GTOJ5x/9Pja7qtOC1LJYAIb0G2dihZQbThon5HuoOjfiWAMurQtZAFeFD+ogngRe+YR
jtUvfYttrupGnauFPdf57z7T7Ip81H7+7JbCrjhLKRQ5gP/OiLArm8FWAJq/i7eMFW2bQE2PjFXr
46v8Tjv9g/hY77oL66xCXHdl72gAOO0430Ig9BZtk/gY2aOO7KiCL5Dy0C/ZbqyLt4yFib0HS5LN
NFNA2mnupWdPPz/0lx3NnfU5t6lhAA7IdVKOTh83u5FT1BHEFiXGptb4nQkJ1XEMBVvpMsK3tzSH
kyE1Qh7EqkBY+QZu8cVTpZxHSILK6sWPBhIGo95LV9jFkyZ0UV8qDMgC0AF7QB9cs6D1OPFIXmJB
tq7W860Jfz61KWlSd60ue76RdeEOMXcD93lSUhMzO9AlqLQ8h3E3HiTdbvRc9g4tHtxGz7mLDyA7
yawBKI3oN07DImFlSY7Kz89TtLQLzPsz0jLVy22NGNJUmVowrdkzmg8BXJfSpEp2TPJcRxZmiihg
zZY5kQQ4RoBdQiUrwvmF5TG3nnK7JCirGN84KP9qAnC/cziGWnm8r4YUd1bA3H0qwv6bVwBPnaAs
6BcwiEerhMxBr9sUCh/QfgypBZSUoRsTsPye3aAJNrOBVYOCp+04EvFjpLIxFq08RoHBuKIE8Kdp
Sc5PZlNe15Aip1B0aVEbHhWx0buaqc4sJ/dYQuiZ8x4BjV+TAE9x9d7TzLKJEb6ecg281kHCMrSW
jE3TBzEt6t9XVsPSALOcABITVMNKfDDDptsrBqgOOtqSqCXiA6N/Ur8Cw9+k6spgdwFOBIYJA/gW
GIYgB/mnigfH98yGcV9kHrqx5ISzl1siTJxTRYAUQkPfAR7GWOGhXGuetvCUX7LbbwMHfgei1YDM
p0jNFBapKH1n1KHs13Jpbnofd97TvJGi0rVZDIXi4CR68QIK/PN7ZXeazRDxZiQbaRsaMclJr8tW
So40KVVWe2fU2pS05i16w6796+cp/jIquHcj82S7zaHMc6XBiSA66N6HzGAyqyDgIiW36tQGBvRv
Wx6CMagpTWqTtEZwDXcUbZbAIWgNVFXmM3luPatiib9pVhxF2aU3P0u9Ww80gZYPBwflPKKEL5F8
q0MjGVtz/IxgetWhmZdSvHPQpZlCvhkbFCVMdoDKUcEh3q56Tag2ow+brF3AkkRYSxYXzsXC7Psq
PJoLoa0YnNFAPKBeG6PVofV9BONiJWVafPTZF8aihD0mrYhF71Q6KDDnaocqT0jSbaillrITn4pj
aKV6rjaENZMbKpLEM5iVMw+7gK/NrX8AINLpROR3hvhR8c0a/ET4/4B7BaUOjsDmmEJTAhKrD2Qd
itb8PbZC9zb2Wh8T3oZSoCpOfPCsSCBPiKQCyRR2z06zcjj8cku5s17n3kEC2OvQHQiD47q0LlC7
+lAL9R4diaGabNuHWAb6onOlpMIuum43nilCKwhudW7SwR413d435Mjo01uaWQK3qUSNQnU7Tmk7
bneVsOmSSA3qY5XufVDa+GzN5mvpi5/7EqVSqlCQCw5OafQaqLIqQpcGoa4GIqCGGKZVRFQp4mqQ
EKueDT2TLWpmZIP3rOYbnA1IrcYr6NHSS55A4u+BtWVASYyZFGlP4G9LsTcl+TkZbUo6BbQ1dOCT
cPsyU0iKLh05BJZD6RRVAIUmS2Kwd0lfG174MoLMjl7ClpDGxHeh/Bdxomi1kTt1lKTSLbXmP/Nl
a3Dvrc+OERElZSDRTZ8dcg9IRAwGx2RPG9+KPXgSaD3IaYAU0z0tPXhotqBoTL/i77oECs/t/GrK
jTu2oQAKH9yHXGteGWt4zmCrsF9rYHLfXZ0X56Z+bil1rBJhiCEm3j64cUZxzrVqg/43Vq6V9mgk
r/GR2ULme6N24hHuiQ+92t6UDSS0e09FLmZ4OxyZ7Oyy1oPwy67p3pTPIrDPRSnVi7iprLfEwkyL
TeaqjGIAM87RRpJkSHP1gfpkj7QhRCoFqr6nNUQWTJ7Ry13YglD9SbNH0HREXg+Ukwyic7LJc4OD
iwMMoj1S+5ZXExC1xuefd7MvT497Nz0Lz1wCAK8VcNONKhjxoTAZAwc4vXnw9EfsomZv8gZtMJtq
G3/8POTSwX6qxHz/lKQSZfmyxZChzUNp7GTb2ARRyua0ahdAGGnUEHao0sazhyOjx72avP088nQ6
uvess/PapDYb02lgcQOi1VbUej20xt2aN97Swp+bkbE0DQuCAtevkMuXGpRZ5/zGJRqjh7tA+/kZ
7tuE8uLciqxGZVEZYwyiXCgwUnFo2osq4JeSiE+0ltneMTqs7R1LwNLcmSwoXL9tpydSGFJf+4tk
tY/UhwhYC/Qt4Gcrz7SQPM47PvpUlE7yEMbxbtlrdx7t7rN3JEu80O/ZlTIrY7w1l7X1t7Qhzk3L
fFh5iEyO0ViTwjF0B7qP8B4329rXR89qGDCFjtS+tfsQnRNADCaj1Z5blU9AaSfsjbGj+BlEbqAa
9NHFic5IYWnn7eXuCH4ayEwrk7KApX7d/reMGgQtmkLvUcbpNkMBYIU1qlHUPA96Ap2Da1bGvTft
MRBSOxO30E6Tgjs2dp6QLjGylaxycbXNYhrTZX0VsJgrvzVpReP7E4vd6yJA+9cIwJUPgdMXWwkS
9gBRdeU7/To03PlQvzKCb4+ex4Evh2D8O7Syh0dNE8IpRivwXgbSUyQNsMPucpi6NAaLWHlQyh2V
HeGwUCCbvbHdBa2PUF2RPJLemtxgoTZUkehCWCgVRkdBxBwZsAnkw+cvYZhGh4QTjiOAPMXqK6vv
oFSDSBTlg4/GBXMY4bC7CRyExEevRu3s4J2zQoeUs1yzLf7qUXnviWcxEcYAlJj0mGeIWvVkoxis
jlZORm6kmmxCIa6JxD8Pdr3ltcKpVbgjmVDhHAfzJdbzh59X3Fer33s3MYuPEJP1LaTWrCPAaxvs
xKeBArHSGMzmEzJrjtGBu+m9QIoLiCfK8yugFflQPiDDCVU4RLc3MBz3OcRzOMVDxurwIKrKqrdm
truEq8yt4+B0AiY7N4WJAH4ZJJG0rryBq7dDo+5RZ20JhiFbgBFwQhL1n+dk6cXMm4pC9Qs+M4Mx
+8b0jWFo1ERvKyOUIPPEmTOHMQN4iZdRfkCLBTRp7x8Bh+dq9+E1Kmt1dsYhDzxl4gHKZnGfrsHE
S8nxV5767ROZ6mkS5NKMI6CakRHfvDEGgpfeaqzqYz/wDdTEyAeDkkel5bpMcrPQa+2h13OTUSvb
J5efZ+hr47mzar5gom93kuRxQTdT8M7gmmSx2IfUccOiyXNKFF+TbTSDC4iiurfqMdrzVmgCfGgg
lcH3dfAg6reS0QifmK1X6/0F7R0uySn5dPcidczDR66C1l/9+U6//MXu3ekEl327Uy/u6UiZdjPf
fctlY6x2AKwCFZKNGm22N5yvxZuauvhmjCwkIP6OGk3lD/ftr8Prt8FpLnfhXzFNE+n0ZB9tMtUW
TjqrxfpFWjsJT1nbvSechWu4aKOp8bRaSyyG1oHBsAkWvh6ZNCphrqbsIDY48k+lGu98UzQh0jJW
5naaw3sjT3f07fESrmVkV8bIsslpo+ZZkgH5p8ptsB4OkZZufF1YmcqlAvDcWo8HySFMpwNGsK9t
tCjW4mvuyJsEqBqlJteUBCZPkD8eI9u75iq1hT/NytgLKeRXTvvtMdkOWgJWmR7zxGjXnvAHl8Tr
K3QBLJk777FeKbZlh8tzRmTR+odkQm5kUvba1C0dC+fWex1LN3E1LZDaKMi0s1SmqMnXQM0JrTGq
j9M1Zfzy16LnQmI3N93z3GqQSx7DoaeNKW6u51FNUS08w58GZ3jGOESqePBUmcClQ6v0m6e5qrwy
+AIsM2dGw+FShg4CY0eE12GwRGp9LWH9SkzvrPavHerbMqiHCvLj6T3VBkT2vDkaMvBGmhR6aUMt
co61SvWMSgejyOIMhoCuhJ38KJLyFbo+w0XoE3b9FnVpYEUavbI4vw4a926L//0j5LkA5kX/yiJo
PTV6p7m1pN0wBNU+O7Cg79F5s4kJ+hvdGILd/DNz3ENjJE6v16YF2M9mNclkDUh69M7ybc9YC01L
wXfOys6LIISNIKaMOYwOnLpMXs0PhcpoPWHtSvPUzpZOxTHfhSs9C5ZKuV/l628vCVIFKoFPBbh1
HtqbSYeQ2ozkyLmmX4GOpHnVK4P0MlFbNdKhadJWP7KFzP3rNPVtYKn14oDpZcYZ36mn8YrCFlCg
8heyhdcWdIRDnmj+SAabu3Q2/1Y8roTgpWFn6Ru6R+R1OT1vqUG++TlqcJnS/WnVMSo4avjCQgCg
cIxZm+CFmD9naodJDcRPAtdoxFntw+UuTXGKUAeMyUloNKQdKDfAeRHiKk25rjzk0pjTw3+bW7aN
qzDmMLfDSTkgT00qw//VQkcNQSpANsK9lEj1I+k8iLsgWAGxlwadgX8dxZWwqxTAHetfGOGGZuFI
edfa1i0dsuddZ2sqjCR4HiKVYwjY1+zOO+dGtOMv9FOJD+T288wtrA56erZvE9f3XQm3URH5xxBL
OMhRELj69FMOmRt8kjwTqnkckfpwZbilKuGc9e2ihW4CYRvjFDcJLhj7Zu/eil14iLDvaM21tCpn
3AR2SYLPyoJZzYY1ULLSoKnHyebnR16KAPQsHeKCcBypBoul+xQ0dwe0iXsKj2FKRhPWlfknt8nP
5d4/iec/HHCWBcGkJhYDBQN6e+Vdca9ovoiBRI5AOy58sI/sJWg0H7rJX56ba8wKiLeUENGz0yNc
beIxkLGCDu0lO9fTHFcP8aHTEnv8VDbeJTVbLKxtpkPZKwIlLQ75Q2b9/NBLH8cs7NQuwzduzIN0
SPtq18Lw8dZUa37eC2ChMO8xWnQKTEYyLCPRZDdw2tIzFeym6YwB0N9/fX2lrVEf9Wm7yle2Uf5+
FibMO4/GKSyk2h5PhLl0/NDhQaKEWg44s7dlj8lLwRNklmp3oB/dR7jByGqa3wJbOHed1cJISAal
E4avuMlg139yt7gi+UZ+gzi2exRrvAf/lKws8fuTD2fM37/qLBy9fpBwqyCg6NE1WNlL7qe5oLn/
flmqaaBxr3BZUXhycyOWXvr67D3TriZHsBM0f145C6VUYd7y2ZNS9AX+inzvwZndMzZnsNDG2yFY
snp65VgiXoWdfOCJ9yBqMcGWAmx4X0w4RL3LDAr11XCtbDFN2X8mTxOh/7cAOSqUzxcVVtqggyCM
9YV2O2psCKZLRO2DU6uDrwdGsfLVLJCHhHnHaGqAGWyfYziJBHqA49lo+IYIcr6oHXPCqa0O+FET
N62Gqdh5K2t7AfwUlFmEiiEWo6B8Bd6/mRA0lrAwBArUaO+3JNgq53bbmMyWfWav1C44Uhp/Kt+r
rf+Sn5Ab4kwsGoJg0E/1JtmVh153t/xaA6yl+Z8FMb6CTVAa1NgG66dYRroO2g9sV9SQplEZ88nP
a05cGmYWrhqlFLyQZhgnFkGRgwZUHWVqV1GBHknvrjgSKZR3dG8LYK7XVKGH4GvLNdCC7LlsLzBW
01lQLOUJ/20sOsBiBYG4jt4griWwUgGdv1aZeh/APDaE3Tb2N7k6USAzoWe9Ovpv6DiTTO1DgGu6
PcSgxSAYjNBZIYTK/HMLV+ZUtl2afYWFDYlbiACs0LspkFmDxAvqYT+8lOG1ZDZwHLmlHWP6kYiW
0S1k5+wmYlwzjB+j4hDB/pCjcdQQS43i4YvUCsEajjJtn3e+lHlvY/ihw0+xq5DKv/M8bHg06s1L
SHmpN2xjJu+0C/8EPXv8+YUtHFmFeddg2PQx6KwzIq2l3vpSi6leB82FDKiVxpXep0ext6pdDH9d
1BkLu4GxJYDJGDyLkDV+vocp7N174Gktfcud6LqUhMzFLcDtVe0j7AmGxEpWXax10l4ow8FB/fcR
+i5LYgg5J+Cm1QY9skJkgLXVvlE6b7+H5wmwi012S11Bm/r5oRbgVICnv4/JJ51fpl6DrNYc9Grf
b5ltePE2vgYbGqM2oRUZtqn582BL4W4udIr9uBtzCdKEjh2uAsxjOa+/DmNgwPpdU8IJWQ/h0c2b
8GKHbxmn9y5sELhfgzwSDj63edeoAUoudfnCgxwKQxA7g3zl57tbKN0K81qLyNZCnEOu54SyPSq2
wH6yMHZO0R9ZzwQVLu3gOwikQz+CqIB8g9+wo0VHdu4T2C+X8ELCyT7RotIJUIcTIg5rcZN1vsqN
xA1hQs9qcH0lDbrX+mgEETyH9TPPvSaYdlR2ivzp58dgF7KBudIrSfmCbwYOkAdypB33LFncpT2E
gKg1LnmBzakE7BpW2Q7u2hX05gJmMWPAw298cMGaByGxI8nKdzttm/e+mdlGU6R1GDVoB+3IA+T7
1wZ2dD8/5UJuIs/2iUCGKS4MkHGwGFSX2ZQA1pn01gp2pTwIQaYnpf7zQPdPTII82ymSEGgqfExQ
zg0g1fEn02IKrRO29RCbsb+r+s+fx/mCQO5M1Vw6NNaUGLoZvg2UdA/Za7HpHryTpMev8tN4g/Hi
yhthp6m/N870oN/CGIjkVZEImDnerPalAxscNdZkbVTRgkEXQafByaglIqG3+UNsobz5uJZ2LMWa
uUyoBTEiYXwMXR45Xm3BlQY+5b1I59TqN+w79yrXxOXXafwL727e2JkpAwiOp0ftVOqAk64+ar3l
GzHQpsHIzUB7llRP7fW1svzSeLNYqjTB0LkDxuNQjlHItSaFsyYtW+AVCNIsM+VlqhFiGhevgawP
ew/qkdDqoVxZK05ICwtjdk72s5aBXAsLMI5fuO6XcCrsjobh4Ap8shT854oddE5Ae4Rpp4G96Ka3
ykOyQQ9lLTRQZt+2W5gCad1BtqDR2vCoX2/DYmWP++pZdW/Jz4IFrAS6OuQQEfFWnmD4RxPw9EcX
dtSEEawxtyhGnTgnFkURAXhVDC924j17HfHQVmPLIUBrRQ1WEXpg0JIqacGBO6589gtZxVy1I3Vh
kbsdZr0AZ90QVaR9vwKYgp2hXtsqJ1Zrd62ZaGW9kvsvZVJz3U5R5qVcoIWLk91GJ3rhtDoA20ba
jaZ7QdlWsVH0Eve1GTwnxsozLhyl5yKeAeeNiJmGLHT3FFnT2w5QFIJu4w+D2lee/y2owWy9j1wW
I8Q2gMfuVNvJhntERViLHAiErdyCf5kqbOLXFBgBbUrXVUh76eFmSRuswbqumNJCgdOV7JqZcG5C
mpBve7j8b/2Vg+nCRvofaoJogJtpAXAn6lmY+3PwA7J+fjtLQMdcJxCOFEzzA6Q9WayFz96oRmeO
UcuDyz0ng1k2JMy0ptXdURVqALkXjz8rzAknFemh7a6s5W7TeN8coLJsOBUNX2D1x+veZ/XhB8jp
tMA1UArfhIBsLKEHLeDy830vBcS5AoH3XG8YpmgLq2iAQZ4ZGqwNvq8pn/9whFn2koRcnhdKOoFa
7y7clLmcJF1B0kxrBzI5C/rKbVWavPhhzqJUXHRxJGcd3gN0rHr7JB1wlDvXdmpE9njyb+6l3oNM
mr9mK9/lwnY1Vy4NQhsNIh1OWEexYVICq1Iw8T5WcdDpxu+E3bk+iafakRmwq8ByAEvq0UfFK9/R
GoIa+bXyhhb2rLkOKXQDPoVVHvYURsvxqYd61aI/l2imODfnQAoVh73IBSCEDXZngz+WQwT+j1Wu
fJZL409//y3u0G3E03D9RWkTB4PP+NJu3Fht10orC3vDXE7BePQAdzWKdsZDf3BfWzTZUeOj+NCd
vU3XEcbsI5iRwlhdFd9+ntCFtHqur3BFr6dleLI5bYMeUaRGKrjJbPSryY5rGoWF44kwy2PQ/iT2
qRxThmP7W7z11zywliZrlr7AUrpM3BLXddGUvW4r0lJ7vyBKtLZxLg0wiwZwLMvRtkKGB0UAGDi9
yicP6I2jnNBVwWE2lAlL3QN1ddf4kAshX5jFg6rx2GCIFNqJhUyr+lPBFVon6mi5EcD+0dVG8NQY
aD732dUXrmlz+nkJLC3p2YGHYcc2EKZ5BPvgAR/Mrlg9/y8UuYS5CoFC25+kdzGF3n64hcfsxqE8
yQ3q+Bod1o7xS3F0rhiAJSr6w6YxCD42r0PfvpWe4I66YeG3WAA+him/vy0O2D9lNITJyc+zthBL
+VkggBnJ2NA0Zq22UXfJHhgztpo3ae3yCy+Fn9bktzgzuG3Y0x3yG0kBxEYLKvQ6/Fsjrdz90uFz
ztavqLaCW+kwFVSHkjCN2sL+FL4eWxjVj2fXKGIYumpNvVKwWGCUCnPqPjoqFEUEJxZHonbMm7Dr
IMAPiWf7JzcBlxYoqAMC88poCxGHn0WGAW05WrrCPjQd/0AkXkmclt7JLB7IdF+VDIzUnVFEz4Lh
RqHDmHATBNiFrig4uYUddE6Sz9DLSekiCdvLJgeVT4DGLdjU1/QobcHR3winVMsPcL5GQ6FcpaF2
EY1A88F1AaP9Jm8rvSGSvUalWSjmCl8J5LdFiCqT3CnhVDUApSU16A3cVgFMutd82zgoyagAtox6
4+9Fq7Mai9KQ/2k8+GXCSolzIQLPqfWBK8g10+EEWQ5HEWKbAJVG9JzDN/FHH/GcVZ93YRUUVAYI
hnAOtYdJCqGO7vnniy8YJghzGn2TtTU2EFx9jF8Cx6+3vWtKL21xc9FFDSg/6CmNT9bKaktgy5xO
P1AiVSpUjyMRdD6jLp/CMCclY6ONCWqQAdLLSNZoaKjU+OavVWqXAsmcVo+GUHRUTVXTont75Uqj
Y41WNAo7hHs+DBKspnx0X3C8/3lOF0R/aCj5e1ysKcnlMgkPGTojaFi9QrKzZMCGSCu3ndGT/Iqi
KJAt8dh/es/9a3Co4Epzq9ZO7wv50pyj3nswvPVgC+X0Bn1rbs3e23B7lCo1Qc+ccAPE9V0E1zY9
01r8h1nhV7D49hmKlaKI0oSjTFxfYZttJCM65Vt0M4XUjXqmt/WpNt0V+HOBVfC/OTuz5UaZrGtf
EREMyXTKKDRblscTwnbZJAkkJHNy9d9SxX9QrS6V/uiIPqp42xIihz2svR7zd03lj0/TQV12mhGH
pxY9jxFi+V1/FjE75Tvzc96mSb2lqzqBjh69nzjz2f7/Q6p7I7W+lnq73WQsJMdNDlnpShtRO08W
ntilB5oMlWEF+yQh/7dI/lriraVcd7US0RY1/DkPx8e0fJvdZ/3l3yv1xmVxrdRuQJewuw4LJZ0A
aPGkC1ePE2bu5L3G6a3T+fe///Gi4DEFh7TWxIsKyNOS6E9ASlVxejReLtEpKkhQkEqoOyG+xr5Y
s8vLit85Uod7dqc3AtbfDYk/voFiWmJkfU22OmGjp/NsV3fjnavwVpXiWjldpSYjponHc2oKxkzC
z6oeISciieEGoEiOzlMqjpZ4nniwQALchOLkSJ+Ll1o8Owu8SqpXhyWzvR5Sgdak6aPTwRcASOEA
v57M7Wh6OUnmeAIaTFnp6CHa1aYB4hYKdjHeWWU3wsTfu+yPn6i2eI78B3HWcuizJ6M/SXiT5JEB
fxR250y8FWT/Lvz/8RlWo4ApCFDNVn2mZ2PVowg2Iy32yh3iAv/fy/lWkH2tvgZ0aLC7oUeQPdgP
g0G+NPqko11vrioXXvs/5IJfmGiIhsZbl1enwYT5lHLsdIw1m/Whce9dq79NDf5SZbgWYw/cMWl/
Kf2pxcaUmKhUo7E+i+Ek5MFKdU+hs2+/kIOOoaicwWotbuUS1XuYrRsQMFDYYC1dwMuLUU2PnYn5
CXXFDhX5blgZwaqPMfxNTALN8BENq1r1KERrygu87BmJcw1Sxz4AncYq/YyElv6tYqhByxkIGTtm
o242AeVK1jzftWIOwIfGjFuoY+rB6bcqef/3+7hxD/3uKP/xzssOgJ+mQedY9dtHa/09rvl6jFn8
779+Y2Nf68UlAV9ES1ucw+aX2r+l2Z1NfSOe+724/vjWcBKEE2+GV7dUBxTia7oCScTL7lpU3bg/
fisC//j7iwW8ESdINyeWmGlQPY1rY62FiNhnBHb//m1uRTy/468/PmSYS6bYI4qEoIhGsAzxmkRb
VQmL0gjVOvd4zzH7RhZz7Zht1QQQTlLgxzKgly/f7JZ6YKD9+yludQV/P90fT+HWWadiFWEBIf07
aHCNhEsdwqhq1SZQJW1QPg+x4tsVf4Zued0/t3Fxvqu6unEsXou0dQdGrMCioPQJeJSPKI48842z
zTHHf2lMuD5Q9CENISt23+w7ycQNXaj5+/z845HrglGcHVjVZTJGadzF45ad800VOoEZOxGseJwv
ubX/13VyWaR/fJyUKqoqHFt0Ws8HZ13sICkiR+VUepqvvrhHeSfPuLFZr/XYtK1HVjlY9ASwdAOS
KWae/71Ibh366uX1/fEIc9/1hpPh0NeGAUbmHSqpFPqX9GAbcBMz59DobL9On2bVCsWCFnJqBCYo
ClXVIUXttw0xQjL+3Pk2lxj/Lwe/egm1/vg2KTxXzYUhn+qDKexOw67afff4MfXAWY07eifcvrE0
r3XZBRVN3el4ba1WbFV99Lu5DkexbKq5CFpSJbyb72zCWxnitTp7Iqp+ac9fxqfIGvN7a+h+vK0S
15gWMe98yC15yLUkW691zQUp59IM1cMuvnwIyKo7/Y0EUBwCQ+K1G0xRxtljGbMn+6gk1PUkUgr3
zje41bi5FmRDAQShw+UxodnAiIzwcwgOMLPu3zuT3RsrQ//PlSEdNqqthupS0UaiwtW96oqgi0Do
dvr1QO/cireKWNeC63aBYy4YO3BZXXVe+vuVYY5kjckaeI/IoDjc003dep6ro2NRltI1dBzOPVhm
W9JgwDZP8mP7cE+m8/fshFzrq800BUXYxgdY685DdPww7+4Jw2/96aszox+LwWQ1/rRhPxnkeUwj
o4ALyKGhd+rVf9+g5Fr8LAx7sBXA07ZSi4dTCk8VF4osgdFs37pHDLihzAMO5z9X1LxwpiC/wo9f
hTDWG+oPWvoOaqRrA2geudeQYHSwG8q8jGPsWPzobgA35NyFLVT07/PuRq2DXOukdVQ/lknDdyjQ
iSV+Xx2Ahobs0YbfXeFN6rMT1MpznU8Bm+Ohf3XkyoKxSLVzohHtduQ+zU7Zwnzq17+/0I3jilxr
pWWaZ+CM4Qstj2OgbOq9HuYPsRabpod5ijsFiJs//VWJp6WWkqsTUqZevph10sqNChJeDz/BxXoX
4L+SYZVTgKkw2YT+JdXXtbOSysaez+oHn7y8uKeVvDGGQK5l0wq37Ux3USMwJ/04ZG2Uv+Vc+q5t
rUYzyo1px4xdbjxI5lkIKtgz3P0qDWRQpBK7SoW1wCbl9E4KdmtjXbWHhgZQzFTgyyiS+0OPcScd
Nuc2BqphxUnviHb+HqET9+rkQbZajTbFEdfYqwWcpNQ8CYpaz52r4O8xLbnWEA9LAbvvBs/AB0wj
acJT4I5LzXsdtL9HCACq/eeu5WIExfhy0WAGM262izdujD1IYNEcQuaC8se/N8Lfj2fiXN7QH4GI
4kI5Wjn4mDEaPuAs7V3GE9TtvYbWjdicXMuCoR0diXZJ7nQYch2zR+mXh2JtBfZr9TG+6K82HBhg
75TtNL90fXheFEEGZ457zaEba+BaIZxrTcmH8fJ4kIUUcwJbdpdWQcPutGduHOD/JQpmhjKBNonH
w3Cw2CMc8B20nu9skxtBK7mWw3ZLpli9gjDfKXA4eNMz0KKPsH4PnckbgmXd+/ZZooRpPpSrf6+H
G1OuQK7954IAyGQBpxUfqU+Bg4Nhpa3AES7hG8O8GT0afdWywAICOC6OyuWwlHc++YbGjlzLYnXe
q3mt45PnL8zblW2gQcyFbnGYxeRQRorPnuEbgid1d8UZzF38bwzvhSk3JnmQWP/nc7t55soCk+Vo
V2XvNd7mEhE/xQH5mK3SQL4VsdwNO4hLAwzv8JPysLQeXLB3bGNF9QqwbOHR7zvv4O+tM3Itp82o
S6hu4OSafB7waNwsD11k+E3cre85Sd16z/bV+dJqpHCoCe1etXdfQbkscn/cYis+p4HwYZe8TSMz
JBHsgUyon+5slxtn5rWIVudLp7J5MbZgWf8oPUR7wPti9ox//fuXu7Hdr0WzEhV/Wlv44dwDxTAm
iNzHf//hWwGMfXmiP87JYoIPLCNI2IAX/EARHDvjpf8yItTLmu14FLv8CUs0zGNwb7Z6uypzv1yb
b/pW3vnpbkUs1xpaW8Al+LcguIV5zwfcgoGtwPRBp3igyvjzt+PR7F5B/kZ9gdiXW+mPx5XdIigw
Vjg3IaL1QExuoLr/pR7tzlvWC+pcX3DK7l6m9bS27tZl/579k2uR7WwraiovS7J/rZ4FxjgQjn5Z
gRGkSR+qmyK6O1Z72dT/nX6Ta5f7sTG0RcxQPAwnBX4Nnh3PuFn5TuCYu5N733qYq/NkcOSoLXmP
XqxTDStHnxa/K0R759q+kYeSayUsMO6wENGwHrMPGM8p4ejD1ijzn7R7qo1bx/G18BW0F0kHoHG3
9mN2QvuVnacf8gwpDzAFeY7Ra8wSake55rspKEtPBnx3l5lzuWz+8n6uJbEFYf9PD7UgCVi30WIf
qtgNOYwIishmYRuIO9vqxolhXf79j4XeaTMrFzJAqIRi+KJ2wFHvnQGsUH7PBu1GhHWtfrWZ3WZS
v7TO0wim3a0SSAp/W+DfqcL9Fj5B7E42eXNRXNbiHw8jARNaehvHnz09znmQth8D4Os2DPCH7E15
VebX/J636Y3A578ErKlrliSDgJXngYFJ0ybpq1+DG812NHdl8O9T99bLuYpFSKU5ppoKY5tqVPuw
GDim5cxgS9JOdPCayh29f3/QrfPOukpIRqqnGdj1y5b6bIIeF4zOvHst02CAlrAKYP0dGHB2qoVX
gzi7AA76xlsaGPd2263r+FrPajtOV9pAIm/HdD3Vm0GqHoflFQ9VDArC9DdtMSIZi3U+J1WayC8c
+0P2XZVbEILvLJ/fypy/7LprzWva25ULX37Y1bZnzAkCksqCaXlT7ZAaWzaHSwqfRmfZD82+6N+l
SBE0EF+rX6s8SkXtj6V4moB7JSomNwUAzdI+sXJlwJnZnbMQwOqwMoRfpStUOmDeWiIlAwF89rRq
ozdNWLGPCZ0orsMpVA31/NzZv+QQ/W+v+Fpum6tGLuYCv7CySdf6Dz9DXbG2fRmV+3alPdRnXniP
7OnOp93Y9dc25rk7cY2PYH8MfrZS4eA0hej7RtnFxwcel/QDtV5YfMPV2ruzWW4YqpFrxW2tpY4G
ABVskjH9rZ+7DpUkzg96BoOn8qmzMKORHYkJj5/lzJkZUwvT6RzI+JxvLXs5CHGGLQlABdgCMCS2
rDAzoFagXsVmH/5vgwwaQLRHjYOIMHs2Dcmwl711Zw/+XmZ/W35XIZZjgyVvGxMYQCkoyVDw4mCO
FnMFrDQqEWdnhFNlh32JEs2gy1invwpl39TtL5iDA6X7tRQfQ63FMvt2yheuoaCVgGfrtWB5sxeF
HQa4g8Mz2n1Mi7hAVT+Hk4XJpk2FXW7B27uDciotA6G9WGjkqCY/kDpuGsVT1AeDfsPlxG8orNao
4lX8dW7L3ajEpRt2AGVI/Dk44rgG39mu49ttaGGEd6rvtEhvNOrItfBYyYEN7k2YIauoBWiBctJW
PEDB9lkkFII15U5T88apbl6FfcyS1iBMIrcOlOgERtReBgxGVmM0W57d8e3fm+PGsCoxr871HAuq
nEz4Yo/BtAM3BdjynzaGeNNc6fGF0+2hP7hojj/EbGu/jloIopVpe7pfT42nbwsUL6OTckEfdauR
+kOHYiZ8NMZ9D8cQ586CvHUpXIuYB00jYENgQ+FALvgnrNg35LAAWg4rouLV9vseg/AYMvE1FtxL
NG7Me2E7/ucdbqbAtmczU1ESbiCU7x7IguYCZv2sQ/7SOEHWHBbtPDVfQxepD0A8S8ebnVeizV7X
1y86ZhMx+vU1pEtgoGul5tE47aT0aRlUKPqZO0atOxn7rZTkWhLNdMxDKwZCRK1bi2wBpxy/CYzS
YLOghV325mJqH0rp9k0V90oiN1botUB6afpmLlR8JKzBTmWUJdaqO95LT29leddKaCZ5V/CLvn/E
ZEKM7Fvfmw1+4WT8JGeUyWGCD0/FjdyYZ/eB/4yntvSXowbr8bje3Oty3aoa/5dg2jLcuuwum/3B
WrM3sIZittMSLSjW46Y8VDtUPhTYYla/CL7Kv/ekqf/+8385f/9LR+0QyDp6HRCCip2J6j6o8rVR
ik8+Dg+1AXI5VCFU87QCqqIFHgXa8Gpop9zM1m0O0H3Hd7XIAh2nIH+Q6dHJo7p9GOtHZoKjxwtf
oO0AdKJngPqUzfMxhfVoXslfNB3WwF3vW7NaOTW686wB/YfBsFeHTXPRIQBqkWy6qV8JYCjzdrOk
PaowU5iVWTjB87KkoZFiRlbtT4rmSq91LdiP1JGra4GYSQB+gOfoCa+25SB2k/soMCVpqAk0bWHP
HYqZt4OWhv3s+Ir+gSsv6NMpGpz6Y8gT1Rx9DY9rOm+MEUhywJxQvXT4rGpQYMryTbqAwds/Weeu
nLnzi0UXAa6boo+a+UWtIqVHTb12WuaXGWwRijH3dHmkpKw8Q2v2WUXh6ycn6JzyqYmWvgj7YV4j
WHLaBLisNW769zQrN+B2voysDNyCP5l0jhtC3qhb+nNXfdJ5OvQzTTQ3Hho4gfZcXfW962FSQO/Y
tslbGCkR7EKpMw4HJZLzwetqEweXYYV8Ac8BFlf6W1HElb5m2S9QvwMCByDVIR5lDk5f7tkjZlzJ
iFGOoVH7BzFZ751j7N3WZXFrD1YV2pXFvsZKF59DLSrYsggQIrg74xeEmxagTsrMgwx0xUTJQPSo
RGd7+BWlN7Y2/stRt0JJRs80cHhhQj7kLlyhlfaVWm32atb8hVXvfdmPW7MwY202g3osnFVJ5LvW
yXJVG2b3Sims6V3Cf5ZaxMvUwTg5ZP1jSg/T8NRaB0o7XwFKo4kknCjEuAJLABG9zemRtn6RuqGR
xYXms3QteQVERAXEouMO6NAkLQWw9aEQEjNav1Li6fnRwBwu3bAsqdiqb9Zze+gQCtMi9Y2hCVLY
Pc0ePPPo5Kl9ALdWLF2Kc9gKKiWewRbo8y0Ztqr0B/IAQ+qSrJCIwgDOUU7jvKUdJC1WbLY+Cth2
CJKv4afFs7rswNioJqgkWzVoNS9V5KZUxS6FaUiFPgqs0I7OQk8ugI0Skxx1s5+Kxwbr1n6VKhBj
AhTPR9MZtnX7XYnvGXuOtICK6B/NjEVijKeup7FTkBe06zBaZSMlUeYgJwxyP5XCv3rwkaX7FHtc
a86cHJf0XE96ndhcPcBs5FC22q7V21CA8pXIPnsZNCfKLNQTl1Oh7StMhM3T+1LUGzyGnNCbVGDc
0z2nYvFHt99INYPXhLuejNRNeq4/GpKcwLQ1zk46dasKKFyFBooxlxuToSiBzdtUHMAmDiMrLA2C
BlYLryfmNbXqk/LFEDSYJTvDfXuSeOcUaFoBvr3Yj8sifMdWE9sIq7EK5wKglTaq5uVlFJjsBupt
dBXEot6c7Ye3Ulr4UavDOIGhq8BPio4oleew0gAaRsnQyOpDBUvFLPMI6RmmLQHSmc6zxqLWXoLa
NPza7vCSVJFoIuB6qF6GpOD6Um+5wjMYc+8UOxhRVVFhqh2CGhVc/g4BFXLechMm0bobs9x0I6F2
9cqgcO9wreZNNOTY6DLdVtnjNB0G8d2z1gN5uJdxIc4O3rqVo1rUBxDsY3dUVu3bg+p3xsZSVrnD
04AP+wXe5E4utgotkwrF/kwtKr/N3XMKuHAw4jY0FOtR7ztYaCvFGj/wFItyh8qTm4VD77VbGyfb
QUXp2j6OPeydMfJDywd19JTyHePFjvsI4oo6flpuanoK5BrvpRurcgXyCMZ0meX3pa994v8ploT1
fgMgieNpk69ByoiGgOGNcHK38v0EflG9VRcvq061dszhecXDHglMJiJH2/Tpg7L80AqzbfxLq+B7
AWaIDRf2YsiexpauFFYmFi2feibgtF7UetxVa4pGh+iq2BmpHRkYXzNdEIBnK+5wXw2GDuZF4XdD
O/sFbGhhy2niSjNxCl6sHDeZccZJnkvglCQsi95NtBIyc+MivyJ8gneD3fimuaLq0vu8bvAJWd/v
BLfzT+2xzaPZDNMSQ3KWr1/as9BbVrFh2zGmqGBwO9u+ZuUeFk+YdcRXaihQcgzwZMfJ1IPF7j3F
AUrR3nUAFDkZDtElqX7KBaYomJc4NSAeFDD3Tnqr8PsajDrGpzfSDYe5h1s6DMlR+pAhL7dAyRU6
7MpAshvDQVs3RqjQUBjoGcPVpsfnOq5Pp7yHnQx+tY+82Hdw6i6QFk0YXtzxJTEK5JLk21Axok8C
We+Z+lQtilejEtCvbSvUOrRY2idYR8Vmt81IkFEM1Inhwaz3zRh2sOwiKAQAjFoBi9U/Lg8jBD6s
P2GGkactyHk8hEu3Y4dDDsgIeZIS5xGfIwsz250++L2cAawOBvXdYb9s8B96pDFR/j04OCQwglrj
nILgBaJZGMRrSe0avq5Hmha67bnNnsx6bVyOCs8adzXfoBuVVXtLhi18f1GhJl5t+02Dc+5NmR+r
5VwjaSFDMKaJjmGwIeb9ygX5EzW+1yXboP9IsDkW+gH6VuTo7ta1xA5RHri9Eyr5ttaHg6hwDjF5
aqSZZHijTaYeCLLQssn7LQPuiLct2lFoz/lELKG7zGsG144wUztcMbI4WA7qRhoNmWV9OO+0DXO+
YNEy37D0VdaVG1hRrcfLj4+KrjMV0QBCqFjg9F5HIw76Bu8ClZt+ntcwvPA1MQRc7kt06UdhH9ve
d/t1SftAn0Ush5H7ohVbE3UACyRtYoiD6Le68pga5abTPwCQ5jLFWHs/Ho1cOWLkxBcwCIXL5Hmw
UVNS1pYC/KmAxeQ8aR6Zfeaw3TQLA8cTt8DorNvNoNu17y4SkZW20rPXwUbJaCA2giq1Q7CHoIzq
diSrufpcRlz4zDYCVkUQL8Mn3q1jklmRBEzc6LtgWAxvQPUfRUt1ZzfYv0WCS8AmmL6ulzWRTqRz
pJW6FVMxHebpFf1iT5DOV+Ed2FZToIPBKGviU3PrliZ02Vxu3EUATwwvDlxsufXYTF2EiUTwI0GT
RS3AVSrgk1X6ylM7VtIPFSUDVNu8xV279gMop7Gb6QCfXhYzBoFSTjznoW1js0rXjev8SCMzgpEp
x4onaaN+aAz8qhyv2hxFrDcTfjFU5p96tJ2W2HmEkNw0Hc+1NxB8C0QhS/su5Ry7LfyRxufKfdfV
5355JhJhXdiUDwtwAFofSfB7YDWdJhSelQgFfN1ip0k3vkcMRvkqABrwfRugSqsOIm929ejqnsGV
xGqwYpV2ZY+RXsdqxb6ILULq9rDQvbQV6wXweMBZW26FU2kxD2PnMzhT2UbwatpOVgeYIO9pQuW8
HgH08TAFexprbWf1kq4MdXyrcYevMLToxnX7oS0s5Mz9nmcwVmvmj9YzsxC+Q7KPOnt+BNodUE6t
+iwYEpOxAjRwglXKKIKuhHxLDmtEs4lIlQ3X2Io2aQzM6DPs+zaEKLGcEOKMPP8xXMBQMjD6TEDt
beddlTaCNCw7CxR2nJZQSdR8j8t5Y0Bd3LXbhb3n7ptq4qjY24VLvQIbno+AesK0vwgbFJk6swsV
gaNknOFPg3b3pltm4J0xiuXl7kC3c++s2tQ4NHa7NdF0y5pqs8wu7LqQDLRpVGYsqDWOn69RV6Sv
0Shf5HbOqihfct+ULyqx3psZaZrGN5WGDYWKKzO/WfdGESH1VQOcOiYBQmGa4TJ0Bz3vfdWIqP7Z
odfrGPxR0U4NXEfa6QlM1G1FyuPcZ5g0cPCXgNPZD/gEvZPAmJQSQZvx0rX1mzTcVd0Vz5xOzzrq
M7N+FMN25vQbZBAwQ0GMA1tslCnuRfRvKgW+NF7anDMQRTWswMceXCvshSIsmj1O2LoO9W5ToAmt
RdKNq/LRRTqAWOOyd0mz7l19pXEw33D7iwmrBATxsz2IROQ4doUZSAXKUO1jUs+WDAaGySGifevl
8GpOv7AIA+RjOD/8tKrClrIgLeYgFV+WDdy48V2P4WKLrUQg1035VjNUT+m/LUfxNFCp+ZPhPFR5
UNlw4Uapu4Z/w4xaqsHfDJMd3VQD0kMpEolxEmFJnHFooU51oFuvCy3X0qmfRA71QFetdNWvVBha
Y4imNAPbXduIE40vlgU4W/vindj4kfwcYxgMv9ywavKQ5OcUY6n8lRqBA+cLVdk66qr6RIOxNf0M
sB/+NhmvppMgSljmuOhQydDW+QS2R0fXthuZAjc10pSNOQ/HZXJ2GZwmMG+kdjxQ0O7te4S0MEwd
LX+EDVRfwDMVMVH/a15ATgLuwnhNZczgG99izjqvslBneyI+LIwvOSMDUBKp3Rip1q5A5RYmmOC0
9UUk7LVV73F6trhhRrY14EunPugwlpyxf5o+cFSASMB4JE7gOu8ZvGhakLH1xEQPMv2QTxTCBHHx
H670yF6eZ4z0daXfo+gECoCWNNhQYp8akZnuHBecMh+ZToOIr1eCwd73RoWzaFP2cLtd3L2DKJgU
ItRgpISC8NAWgVYMAJjhyEaU3VVZkiHjMtwizJAt6AW2tYqe2klyFH37oJHZDg5xcdcjo5j7tdLT
yNXgmZlfCgk54EIizPrvFDTWvJSRGGuccbWXt/GYxa1ZwgnyqSUwp4krLbTLFA/RbliZBTUzEBvn
gaXOh6m2EzNDv50Yv9QMLk5Vu8LVflQmEilllMJhcX5NMb/R8jKRamhY67r6sXH0zBxpR6ihXJqy
RIey0nMw74xOTjKId5skI8T1tfzomiPB1Af30F/qQZ3DCVB6iL6LMSylx7+BMPJEbT1XXaLTfa+8
gu4dKxMgFQ6m6+HChl/f6QPwbx13p5WIjNKNi6t2rDGkxpoadbLazH9drCGRLdv28EDraXozhTq/
kVR0KFU6A1krSh0Z0xwz3oeoTwif0iKyQIdOe2S+OmalWf3jYK9lvIUh+0TWZTuvpyyPdRdMJGs5
LpqOiaki6uWYcK39tVhWvkMIfHbVjK8gNfFhdXTujeYkqukny5C4EfgQpCm1457yU+Ngfip13JMq
XcubLYrsRaag/yoPtS79DjhqPFegyuHTKUcaZ6n2ozhaWA/pLzmdCrFfOr95N8QXeoQDRj+Q8wyB
UfrllwVnLja2oRwuAZzdb+oXRQenAjZu8HZz4kuzxUFGRnZNjgG/0FYAzQu0yZM81Oaorz/qHN/e
I9qZdF7Z+JRcxhMS7FhSh3m5drTI7DI/bSMwhVBikNUr/CkRCHJIfoNe3Wio2DUCMPhk6TzXPVY1
rCF/rE/tQJ6NN0VGgHtrsTYEmhU0XVTmjwPbDWbno3NsHntc1mYWoFiBSVb4YlMaF/W+xb+WeLwZ
1TavK3cDSzisN0efs1jA8dI9GCy2AM+GqJjboQBmCFlwtlYQ6NRPFtyY0tMo9HCovLH4yq0ohepc
S8jOgBKxXmBT+GmzwitTtDyfBabWuhUzNlXVJMyKAYHHqOvUf9Ih0PMkZd8K/UiXc9Z/jcWSNFrU
wsapCZD6cZQJsxYmwR5Ivp0I3eZQ2wuOU8jZMtTAijUCuaWpI+Z8uCPblyY8hS38Z9geJkAHDTjD
hPszw9IokuLRaDJkoCfBQtwlkgU6h3cUozuoiWPR0S1xttbBbLZwzHTgQAPZTBO4X8ookGWHmf1c
oTLBD92YaAuI8AVa9fDbEhby8E3L1ggTFMy7q+AcYKjSfarcpDFfqYYBxHI6WeTLhkEvQ4EJkPoJ
hxl/JS2YmIoVErGteEDVX50Ou1/+6UI/V/0049FE99/AbHkdwiFTM1Hg2OnVG+pMPT2kTSLMR17s
WnNbwykUEvAKTqEQN6lKiEtPtommJwgIlvoXT8MS3PKyCmwU7foQdqiejloVm/vLGCIc4eloBfQH
V1IKNOFMnnhHcMxGg4JCC9jNww7hSIMpsy/EeIFoVhq8zF6q2nM+cal0z/W3KaJMnEsrIfAfBece
hI8ekx2wNO4NdzykVf0A8qtnNPgxAapXT24aA/xJnSc8i10/8EdCn7P5AK9hZXlqDUQ2NPdZzvdN
jzweSbVFK0iZhthS8XDLLn3hyoKRacBbzITAZK1oULnZlG4Z25xhx8Nbzw00elTWBB7SHM7h20rU
zxZuyRJBmE6RzJbPZn3MpFdXD2mPJb+zkM5wgjcASaBKYP8MXqn0M+coi0d3WRD27dBZH9sD5Gqe
bW9lfeTGk0j3JgLaGl2wMjLSYNRXVbnJMWc9GCgeFhHqVown3anGOQhz5k7HkkVe89jwyLbeh2Vd
KajxxuK9K1YTBn/tDwPsNxWXJsYG53c8l03jSQXmTPviZIXiplfWazOP4F4CeKBrR8M3dpnihj1Z
oQM6IQJZjrn91PDvofywRPeAejtUCEa3bXqfFHh3r/iunL3NRuuJFi1D+wSxqIvX17nqiqIW0dQP
c/Um8/0Ca43steOZVxkPLI058vHMs90nMgcou7l71qIOZsQGT6DO8m2cVCMSMRSBSpAL7RdNbCzI
jgq6GRHK4hyx/LbDet8y3PuDhXRew5myKAFKQwgpWp4gAkKynGM/gqqHtZDOmKj24MyOqpeLQTY3
SnHXZR+k/prK1671CWaK4N7iHnjNfVj0WqiVaJuuRh3FOkDEMHLQ+mKbHZE7cR3XplV6tvHsIKxI
/XrxVShiuwcBE8YKl8dPYR6N+liVvpXFmfHLdMvAtM5F5pcsoW08kBWaHLiGR9ufgHNonuAbzEr4
fSk7yR87MMib/cCOtHsxOQq4m06ZwhEzA6x8n93EUH8Q0Qkl8y1EKTriGLopFoywFYEyQ4PjCwEq
hsf/j6TzWG4cyaLoFyECHoktYQiSohMlUdIGIVfw3uPr57Bn1RPTVV0lEsh871qeeaYXmXlkE7di
N4X6ra8i+BN+PhJO6DczNt3vVAW8KXXspu1WpEHbMry8dBTDddFfaB7McL8igo1dK9+Ov03KqEb0
ETZ9w4vfZvqLZ1ftzviGmQU7Fjz1xQZxf9KojxasKIBLMu9ywhW4NUFJpHTXRLmbt2+ZSYt8AeFx
SAeGRmsndV+rsBwz2RcEBXaVI1tBicSZpg2V63RrnbLZ09W39U9L7ipV9BLL7z3EJs+5bJaOXPDt
U4zoRqVrcWIVR6QkkvHbAbe+LLoA294UjzIbztGcQuHelzBM0hILIzD/zrrXH0gjXxQkQMCLL9xA
Vkj0mxqo5k82v7eXioslDhICTxjTwj8zv08ogYGyco5a3dH60EWjM5qM58CO4B+bqdstqCUN6yPS
jp1O1EzmTzEf0vyqTgeehLwBI3Q07HiNa3cnuUfaCdjrqvo9AXywLuPsEpuksUcqbxJ8tw6SLDWm
O85AYogxrI3V/FXhaSJW2t7pHyZ4TszYHCziXFEYOWxMQe7A2yRVLrrHzbr8PvDAD2S/lvwkz9cZ
SRGrf11tl86rU1+enEpyw87r+h2x1XLyKcZdlpbuPMGEycNVG8PNaoltFJEz313LmTeM9dOg2QCV
3jmtn6PRa+ugmfbta0MXMAnz/9g9Q6SQ+j1CrSi88DYgKP+w/g2ZGytOJZNQH6j2BpePmIJx38Mf
DJ7KHf2npXvlr9BJ7ieFLwp1b4g+Rf8+K1f9RSOGQB2v3bu2bCv+Rpq3LitQ5XMZKQEzCFWcDlt8
mHyumuxoSLYITzBKa8eVDC7DtsDnsM0ekB1H7zkyvpSEk9LriwNgva3+xZGbd99JvgVppVlczK+K
dOhaN5uDUN6y8Jn/9Mxy2o9U/62HL0BeqrY36afKSH3LSsFDVj80DVq1LUDe81M4N7vWPMJjb/Ll
SefWlQZQWL/WwAdnqkm/BhIAxFX+V1XPrBK5GehRtWnmg1FxTc/srTsr+2mUX814fuD/JChxsqnF
5T9g6fHI6Zv0KYkDomNsx6gC+AFUXDLAULx+m+lOptJQfs35yid+84pBOruBN2/gWq3wJt/gTTpK
Ds1528yvRn5LeabimhRuMl6nZ33X16da21qLG84+aAmCMMoASK8uUDeyy/B2EQy0beVdo/g8b9b8
OXAtRE+94VmhM0TbsC5dmqGr6bbGRB4c7OYGVDz9DFHjVO+6fuNrlzs3J+Lb3I6tD1Q9YXn4Xs1D
GlJrYIIlDE7DUCM1fGvLmwE9k7x10t/aOioPjrXAexweRQT6Q8fm2FHhaLVnK5U7FL+kPViRl17W
9q7p4CsKNyHR+++ErElZwBRdL96IXkri+t+2OhIAivrab1qsbeOQG9s0C3LFsZldqcgRxHL1WyE4
o/2c1ZdTiLp5qQiyYcuraRY+CLdEiyFwUu7L9lv8tfRs6gXclOqMcWBYJwWZn3rsm8BWfyb+z3U3
Wrs625TSPaxf669SDfdh+gpz8lh67AGRfks+VvfeHXUg/XbWHC2/tuZBGbnMFWzLr3Z4n2NEIZXD
l8CspjBor4abQolxEndMziYM+biRx0fYe+JmFdpu/mmvTFT1iz4Xh9lkadP9iWcrw4a6kV5MzA7F
n64pH5WC9zYHy5shMnBXtarGzXFYSrc366P1/+udxoaKBqhlmpyYlqaq+tLpP8C5Yl6tRn2XACA2
kjE8OOyqcLoW1p5rSIA8G0UGSkRbTdS9tFqz75Z4p5aVYw510NbhPzmtP+1RfEtqsm2gljeZmTh6
F5hZ5heT7lnCU82Ri2VTRr7ONntByISAdCMUt4p/1fhbRY2gHkKxZQWnRbfVdkp9eMBwsSub/6Ds
i19b0oJEI60az151bm5DE3nD8m8YNRcFSsfFBeYc6PyXZc1TVm3Yzn0TO+Se+aPhtYq/Cr+EajGG
5N9s7lWok1kMH6XusYw3naOL6Zg1hBf342HpeYkLMDEVew0gtZqcqme7+4gM2U8n8tCazI+s7AoE
4GfDo75LfR7Hx2IPUDtTpF23jzlZJhefK2huZy9qOF7r9QimFq7jhyJuiZZeq3CX8qsNQ3rWpRuh
nG3GNUFC/CWOj9yb0+KvNjPWk/Evmv4mlNYRCMCGAZ8ICstV9MOEdFGjGSCiPcDhqH0MvTDD/QN9
WAC++8sUBeW4X0BiIaugErToapfwF/A8O0M5rCaQu+rVGafguq8WYKLdusLGHbmFk8ERpq/Pt5Kg
6nYTml6FQTOkxWQ7yt2uWk7Vr4XmKrPGC+AyKMU4XqRhLz2v/RN1FngoR+vDEBGfrpur28IK7DpC
2/BnEpVSndXbrO2KjNC7HSV3m4xaeE69cfBZuPX2RbefUbuQw4ycQFJvKo8+czLf0aS7c3RImTJk
BgTyWgQZZBBGEUFStGeP/ELA6+47tz6GKbDU3UJSEXVd8++IJrCAwDuPnOX6wLRWeBk0cTgT1K3F
QTeei/TNNo/LdMpgWQF6jb3eo7cD3G0e9d1z4+dDAtr/TjQO7MmNIY8RRSHY8HVczo1y6//Zv3li
bobEM8OfegbASpLbbA4fCjfDwm8e4ntVf+UowezpMP7X+zslPqSo1rsS9q5+dMRTMyqMEh8Z0yNj
ZO6D32nzxg5smqrCc55t8/Jmj0/t6En5WYZbHrIDxcVCE/flvQH1/JPZtcE9t/VvFf4Zwslsln60
ypns8LnLxmmdXYPPe3aInDWdRWdwdcq3ZKItSSm8OPmom6P8Lfg1Q+bNxW9YvQ1EoerZhRUQEhL2
SNePa5W6vc79iWOwU/ZR1R30Fg6QRCIoxkLerSObBMgxUJ/Pu9wzOx3N/C1bodORswyIA/LO1/l4
8zvRN7O+HBrmONV07f5pVc5548wTaclbgjZ8/RBaj+5u3Vuaj1mG53d07W95yClQ1Nge24eGbKVh
2HjsN5nKYIGKJHcqED9GBpQ+Nkbf9KN7UVhNaqfXgnn1tGf7MrZvzT21HZ4HQFDACiWC3JL+5eUn
qWR14dsfJYOm8t4Cs0RpIJe2u5SbCIVs4WrWpo5lV70kJXS4+5jdPpbFD8MAJ5AsvhuKxM+g51is
YYrONtdBpfChT1u939cDG41NaYZ6aIZvLLlPFmHZ+upL0Jjrdziilihfpg/pkQTTP0moNNqaQs3e
Tzg05N3MqlStJOQdIw1V7OOegVVQay8cjmt0ypaPJnmPYs+WP2UoukS/m5m9NZ5m2ZtNuMdDDgJv
Q//QeCEn5qutyN9DIR2ihpsmJCHxTYDtS/W7mXLMuvHwpZAePn6RNR9nLrtGicpQPC0GEVcmXw5C
ff1vDvdFKm1l+Os43MkTH1B6G8bGt4ts21hwOBB367lGSxdBgCLEHp/qkHMick1e7br6SeNTAjId
RU6LiCRqA9EWzkI7GwtD3H4b0otWTIiDJjT52D15QyKL4R3pYxn76VoyQ4Brm9xSjelZ2eQtBnqc
PAJ40LJzn0+bWrGOA4w+wciSo6nXIbpRMQnXHdkIpDbM26PVst5nz3FNIsCYGy0aKBATtQ4yk3Ib
wRZe5H7MrgjzDGLS30X9JZQtzyXLOJCiNB3b6iu3eSYSABemUxFXJ0WoTimuUuc+Purxqvfngj8w
yr/4r1kpMkZxzfXfsCZm+p7KyPMVFnD1RaI/Pjb8ee2JOWLZZU4OUYVzVBSB8k8FtLdjH2SkWVbk
kKGqu6V5l+hbtw81R+H6VdnfXRQ9fsuB5z9FFWNGrAlH3WLuThxVf57mGOVX8cGVLRTgRMvcjEi0
Cyv77Ewg1Hwm0+YODoJNBwEZxMC73D2V8b8OHn5h2x3/rXrn/idUOa/GaYBaj9jRGs5EWYj3ipEo
ad/HPNtrAk1WnO5V/uKRsA7UYh6KWbkNZBJM+1J/CbOLjpYxCt/kburc1VbOQz+GXqs+ps3qI87T
bXGQ5g9bAb9G6OYM/CjDW2I/q+roz/m+W+GpwmsZgShp1z7aVyrM4bMiBYbwVjt0zfGvrbwYdsW0
dnrhMO0a5S6RXhN1ZNL+MatvHYgp6XeGDt2ySVsaJ0uQ94wo1eK5n/pTWqjPOWEPG+rL4mJvEKNY
/Ogtcol+kWGdqbMv16+p4yKN7Rv5z7xzc/ttzsmrZMO116vhl8oI/4TyUWurXTPwhveDwblm/Qw9
SAk3sDJJIhgy8RXGy56evpdo2M/qq4WsuMJCkDR3Q4quHaB2y4KRWNJ4TGD3gdOE7JQJxG7G0OIb
mhz7tWo8W2aU3DQdgVATMdOXa7XT7ehWWbTe6AhHqx81yjzV0HZSg5qxWO+r/ICAOHIimdZ19ZTH
MLkIofTwoQxkb9Tt9l7YVOlJYtzr04gXgFy1jV6qwWDHodOkVuYMcjNu417/jlor8mFCUS0s8VGE
CEh0baQ7VGG6L8+h5Pd5oCs2/jYX38GkTW8S93toXJbxhfWzTQ+2wDvRJG6JIqn8NkzdtWgQWDdG
yzqVkUIvcMI4bfQvkZ412n1YQrHK2Np0pdsIEk5B2JApeMzmXqMmsKmecyEdGkWaHCFpnkEuh8qL
aruivw1G4iplsGhfhoD/Urd5z9OgfrUzK36BmqIu4UrgLMWDoCO+t9IciyCjtW5ObVzfTVO5Rdyb
Ua96iNn1faoY55HgTWCChSlWAGHR6c4YHCQmXIH2ocdkVMbxuGu74mmcBh1WK4TtIpk3Ftumkfky
Mcw5lihCJ5Q6fdM2uuLFEZ+3ZUOTDGq6uBA8x65sL4VqO4JTRJrrk9Z92ikl5wSNNONQUX1kuLON
DtXQ6l9DerKqYpdEA964IQHfL7ZyeDZGP6U+xMaWpVFJvUhnTZAES1JAeUo1BmeHKdJSAtobNG6L
OTriU0qYOpfidTH3Uuur9r4yttF8G8VBHx5CqA1vW1/3Vx7ryO9puoDO0lew+lQCj9TQgClIsxQv
nTVwf8V6pSGYa74kpClZP7u53YOvsI1WvVO0LzV1ExHbzRl6W7IOevxsGl5H1ETn2gk4E0Rvws0y
sFnka8AGYGOQwtIqhDfgaNA85A9+RVnXsFiuFvHj1ruoEbthif0BBcKgslg2b/HkNcMQNLm2a/Re
h3tjZErRHCJ65vx9a54r4NRB/Fic2wy//fiV9zaBNdpH3f4CnIVteeqj5KRUQa5OT6v9pwvA7oIN
pVX3i9H5i8nnUEs7EX9rOm0nkov9jLSofa50tWOX8pdsb6l8dNsa+Yvdhl9t2dA8k4aISFDjzYru
SpX5lVjKyuRDMWA33HtFDtQ0vi1h5oSNoO1Od4wwQQlRSehwx27Zdq1F3OdcDfbv2NayN8iLcCUl
SjzFCP+UCj0qL7U2dBRK1j2y4VSmqKAwtIp/AX0Q19zkayEj6eyo0rIi+4AEW3NhAHk7uqHwszQN
hsY+xPMMk0drDCqmCUK+miOwsdqYnbirfKC2qtKRnI3AN2Is00M6N+BS8aXB1NYAjwxZeZQg47RR
CVaUiPNQfUyK7SciOyPPPWVJeg0fBkUN3GlgvF/xrRSobkzTlD15KAffrB8KsdNsHGQ9Fc8r0s5q
Mm2/fIh20bk7U0y+fBjvzHGziiKwkfobDFQ620mKN6lCpaDdel75BnopLFpGtl72zPFrXD/1JlDZ
OzXkZC1Km5jxBI+e5Ebmc6eeZstm1qldmq1D1dioPX/Ff11N9F9oPmUoEFoG5dJiSje/Mqlhg5FM
dy7uZZ29KmIxzws0N1hCzmr+UG8rmebm49mqL2b8JrWg1Hu5rB4vXJmQO1mY37XJg6a9o2nxhww7
moyCONaafzVS/swZxXsSRVstgaxoQOEyWbedpRc7+naoLPrXkQnTzcw49g0JRzuex/I3C7/jEbiT
V1gsf4gMJibsIsWP34NSLLLitaa/Dn6HO0K+jPrWCq+hctLCPr5kODc1VIg3Y15/k3qc9mn3JvJt
n5t/RpHQTzJuDeRidPn5KOUr7WxOBO6POcSK29dO1r8kpuqY5MNak5Ojxs20PugfyjuCotGGzDaa
X+ElfQ7EcKma4xIjeEK9KtQClr9wzbgNzBgltke8nbVQgcDTtZkIl3oMtSX8hAyzJwV2LmGefOfy
RXaChKtFBSKzddefCcl+hcLxqnttOZ3WaZeEB1WcOyN1Io6YbHwb22dIJ6jlqYBI9e0S5A3RqY0t
15EUwx9lrjUYmnjMPkcpPmdM43p7mKXPYbJ9Du1roje+NL3qmk706oQ3QXPLTDKuBrNekSNnGDtO
2vwamcII+nYlA4Tx36vCAd5UufLfH9XYQcTEgMxLW2X9U8ImVhTrMVJoJQSn0ACB+jGFVl3OIjcf
KiZlW8hBXn2tC4kfs+60q+ooykcfVnt7zvk5cMFmX5aFdorf2D3gQHhI5V8xIIBVu40FJt/j1ai0
PHEBw9fFxHIK0pGve5v+anV1izqGIKG0sBDRhK6AtTeV/gphoiBF3YjQPkm3ceTX5MNUANhZEoz1
Itjvdo0YL7O84G4Zu6QmVBVCu8whrvWe9bMhEMXsFjAHzR/Hf3FjiWeUAc1mjMvhMsQg+hz7M7xW
FCuLK8v4PGyAqvRJHtLGGWv9zUKGgsGjMo1LXWrbBJ/LvsWVjHFFKgNR0IMoMXgPi+CFXRFRzmoY
u49Ep/e6Jvd3We/ZOkqINwKll0suQNCRNum3anScqUCqLV1sGjU9l5KXIxAZKgLmNI110ZJgFmSB
6zFvA3WUkLTOYIAMYtdBim7RmLvLrImnfl6+ZgncUDPk1hUq6uHKsp8bhc4xe34Gcc3ae/vYlDs1
+lfZxLMnykVjENXrKXMq27qoHaxyflbDF1TquZelnw1NHfN9aLk06+YWiqtGgDV6wkEmgl+8zdlP
yPLVNvd4+lA43GLx0pv32QDVVV5lQMP0oQi6pzpkscaf4/LYnOwJ70AYN82TtUAyhUauBFYSq18h
btUC4jRa4eSqMHRthit59LXHcjdAnIdrY4OkWrupzfSvfm28SW0wNIcvczIGWmi5RTYrL7L4DQfJ
4VowmiR5QyJFoYGJIKPVagtF8CR9t3KEAyX96rriL1pjULJ7vXa7Jg3fJOAFeXhJZiDZ2ERw0xl5
FsTWrPL6oOqtZLfg8dtwDgnDUjACRE+6GeTyzxLTzic0dMXaT5GII+DFsAoZOpnZBFsO0jfOcaPi
wLS2ZflPK00Ixp5IolkZDvIcK4QF/1TT3RzwCYHJ67rNfZdtu6UITFC8aPiqSEkf4hecWMjdUSGO
fNwcD9PrMCEN1eWSbSV1DRAVdYUdsvQk6BmjQdDBpqbHT5O2ftlcoWVzNnlbfHSW/ByV9mdRFwzQ
4JfmUkhoCx7hDoget0XRvvUm4x2AW2qORwKJU8lHNx7189bCEIWCWYcQEW7bsu206UOmTrfEJpag
NyC0Cw3Vi2Ei/65TI3wH+OUAa/5Mtf4e+WbRcSgx0lHC9rILQcbAJNKzNJwEfS5Ox37hLs2dXEfU
LFrkFBMoJ2nJA7YuZeCcZJkrKuNa8E8lW71+7HeDjAhkFQfqQTfYimcFUUsrnLxPtkm40GMMPCPd
l4hvrFGOtfUEBHlsR4BvYV6UqAqQTxfR1L7P9MiWQ4V/CLUaCc9Wz/8uYT9Ylpd1q1uo+FpeLINo
w/rfFALkVbP9PmQt1HPM1i3hcC5MHVxGr33MCTMZpydk7c2uy20RrHYD/BrrT2UK2scsJLtRZTdH
bUBpJpQWsbG8D1WG4bRz09Rgq4t4Cjt5ZC7FidIZaNNjG7ZQD6/mZAIgWcZJssTNyhpHCU/V0j6Z
TPSaiP1OABYLh2PskNnMKxBgUXdvMsQp0xxUunamTQ/q7hUecsFjsZ2mP7WxDkVqe7rgG4b/4s97
Ad1tiymIxmaX8NdSOjT842ulTL6RfnLwB0tVHBLbCsJuy3IcD0fjNUSzU9d0e6Na6SrFCcF2V2t0
kGHv4/AjbDkdeVAQ18TJ+lRHht/DbuvzDBQrXmsi4qqJOhfzYiL1xm4N9Sw7zfqno9Tqw2HXlJ82
JUbEPzwmpwltXPlrD3dJvw3WLzqwOPmKZIgUdGyDm0hfEzndumnzo4JotNTkZos71SMmshT1OJwb
EH+mX7T0I5wujKdVD4ZV8xYjupAsX+6lm1q1gR1rfkt8vLM8uBhtjnZs6VtNoIBfqmCU7lOTbU2S
bO3koM5vNWYkdaQQTZcdkXQPmsNU8tbJRwkw8vHSTxzsKYEtw49tTHGgq+EuM6zPmGLYscm3s6VT
K47hrcR4UyDIUzMTlRnCBFM5JMxBOubNsIuO3XibpmRbL1j/zHqvYSHAFOgRqPjwwQ86n5Q0QnYi
u7L0DTvyiH2+Ai1jTYqMeZ+h9jBA6Yr41prfUnKTTRd/EfK1j0X9VusfC15eaUh1HT6qcsUDmk4/
y1zhra/LD6VKL3VCiG2n9Rdltl7jVSa/oFid2l4OUn6obSLmOmrhxE4BFUvZKh+fQxTz17SwILZ8
Txha5Cj+RZTEfXwAO+bd4vSsrGwbVcjPM6jM41Bf4vDGMhNXkMKHInrYJv1mSL3eSH8MgNPptkiv
zPtJE15GA+pqJgBAjibE1mHPvgEkz/6/7zN04MY0XWUkqStKW3sZg57lRIgk36iiPKnN4q5GsV9i
Q32maApNrNbjmUz62RMDClxFiTi7c2VbG8uPKqzvUv2y8ssqBidvJQQuaockq7CjkzDmLxTsVWZ7
Y4iIPJxlUOXqMR1VYfGqtKD5rMBulPYDz0X5YMIf6Q5MNnO9sOsSu6GVUFkLO3EdWYEsfKWlnTBB
XVqeKJrxe7V1LN5msvHJrTtkBeRyL8L9nGk3PY39zNDcyJ4xYmzrdKtIKEuRtg+6q7bbMj1JInzG
DNEnP9NkXaPl3Yh+sfpC5bOFmobkqvGzYlxTSbt04OytVZ+kWXZMXfiVKZvP1pyhhIotzWeJI8Cp
mHysiJ/JhOtqIqGtEKn+ZYUZabNjQ4tmPv1/XJdyRKVKxnoiGgnirMEKPAx8T8bsrzGaIwyTc3kX
4gvl36r91JAFGpKH0Z0lZhgOlPpNmOsLO9PO5NYpFbgRO5JPIyYoqf+e1+xk5YelgemIKjcpc6wV
FqKhJcjmZRuL6CShNWjm9Gik9V6NDDwys+EPtaq6+H+83GhAneR9E4IaJHX81mayR3IsHwG+kwTF
cNX5fTGdoi50IuiVal3Q5a+pqwnLzasJDV3XKF/1apsx0AoRr9K9s1pnsDlRAxocAK53KuK2iTYA
E7eam0eAtGdt+uDgHZS7WHZ6yJfmYLNk2H9eY+JbUK0/M2DX0Y3nQ7ev6LlFt7NZmUPxUpcmbMxt
Nf25euqZJJQG0EDvt5MIb7xfpUycnvRXIZLX5sxp9YG3JK8RJto1Uqm0llxFE72TRB0fsFIW+7yb
yKID5E1Tt2VzjxK3ga9ppmlv1eYzrVW12xnVtetuS7zVNFdPtEMNQqxor31TMUJHLAJelYfapmmw
pFW+DOuqidnJH+lLbCtaeU7nAeP4HUvbzpbLbaRk6nZV1p/ZfJ6Yzer1Yku/xXyHDmdFfzhCKcUh
mNcQqxNWqQ9dmy8Guk2xb1A+iC6QY+V77GpExsV+BohRy70YfyNtRX6e/FhqDhYucffZ5IK99VVy
nAkBp8lNfMcry1qorQcdBn9llhjmM34XUJTFW7jIl7PEiz3KBlYEZZMM8zuWod7+TbR/ihmsXXcp
jDNMJjTxgt9Yak5xW7oajvzUaI/5emn1fEtZqtfCHWnFtS0/rPRtabkH8ZqLQz6hZW+Ri2unlmyq
rBWAlA++wq8srFOJmz9UiPCzBkMrKrRutY6t9E8jMjfHN2y22GAeIqUhqfHmCw8HUUwuXdcH9Aw5
RRJ7ULwLVYMqjlsf8bNqCicaR7daT7pZ8oth5EIIkYS7VWqAFhGiYkks82Cpnwr1SWW+kbf9uicz
FmB/s5KDZM0YWte3B/EVeVW9w6GbgEoaOwAjXd/247kZnAKYK7rpkdeUDNmos/W/5lEqBTAislcJ
dQc6CZRK8RNi8k2mfQv2Z9gE9FXSCPHa4tCVTkOMFIXe2Awxns1Srmp8R7ADyRlGUzK4XlFWNGHh
JF3pT8v0VHeQG8dkOHTLx6K7qWk4anbo02s3H00Eo2pyrmWJRzPOPupC31lC8On92PWllcq9acHy
tjaqTKyR0jdjx461HLgPozY4ktflsbv2Yl/ZNn16GLdYcaseXns23mT9n1GU6LrMfRKtr2nzZStD
gW8Fq0MzKS7uVHdRe+QP2VZKEciKQ/T4iYZv1nS+efRSoNNY/wY99Mq+fpXH4SmBjhksgqPbgzRG
2MQkL26jlyh9PBXJ1bCTfcMnrYaKD+viaO2w67WjkBeDRFRG2DTqqMnLArnvTpiNGe5eRFS9Y9RA
AAAh4NNf5qXqLswISh4NRCXLWrrL+G0YGnDRADwQ1VtyscBTWzb/aSCp3HJUe9kp8rK4zaQTyVk+
VWlOMkvMFFaOPeiKOUazH4qekrKGtbeZh+1aAUBkLe5OkKdh7l6TtuJt7yKZajiDjBW9V9VLJCnm
6yO3T3ZN9ns3Go1hZysAB5ENlqDb6DbFjEwUCxSWFGm5N+sZaWemvGdt5awdSQXo4Ru45w+Lq32O
bg0kkIFxwm79MG2/9P7SmpglFvxg01z8lR1m56ULmVEHlP1K82bR1dsWA+PX1P/EmvrUNspePLIg
6uJSk11kViIJqvHaAhzDqa1KtokAwQTEsaVwLWKZmQ3Db8xfyo3IOUrnXTj9RViU7ZgFLg6v9siY
VIqlPpctIjX89SObJ8WtBt6+STmHj+2xhgrR5I9cMd6JPpKqYVfk6YcW4ccti+XZokvgBmoaMHr2
OpjXeJlyhE8Krgav411rh2dBXA+y/ST+WfqdmkierHrCGnawK9uaoKc6L24xeVnMTStSNbIFGdFp
ZkDdt+ifUXYuCjdCno0qNFlQNyyXhFTzDXM2+QFIf2PJuhTr6mhT6KSdF3fdj9rXW94ld+ziw8Dm
pGWSY8A+WjnUdRNuVZCheL7pC4OZeROgrm4XLqtjFTkjNulYUjH+Kx4PXOJTW7bVzCcEO014m3Ta
DEWzrR/jBahbU39i+R0mXyS42einMsHI+VmxHjSqj4hIVLDU5BlV1llGw5eyXygZYc4m/uOwnWdG
CSxv+BfjJHfXsuQeX7uTNUkPT+QVdKdKX5rGx3iLF/+SQIYubG+v6EXJD5D5qedIxTcGyOBHxYsY
vHB5VshkkXa8llhaa9tvpc+pR1iT+oPhzO0nuu+IYlz5uQv38fSyKLsxDLJIcufkEqZPOdpT253V
W974y/RbFp5dfiWw8uZnYkBOvfWwqMlHzFkxvcm5Z1FCNR1VAE6pJJ6mZJ9dO/b74jIXIOZCeYg8
k6fIYrA5Zxwa9ng1DbecT+r4Vuo3MZpnKTI+a+7OXJyYgV15PEFNdvLw2sT7wb5rDMs1OHg+hpXX
2WZ4FsPkqB1fWoLHY1AxgbGsNFSTTIN1thvCDjtU9lVu6QftYaptGkHkJ7S405JxXigdk2h3sg2k
PWvKEbUWYIyFdu5b1FhatQSDJGCiqm4fWhXHwrCo2xEBltNgu1KKeyP/5OmybfCSLDX1tu26EoAz
Jvyi/1F3Jl2RK9e+/ypenutcKULtW9ceZAskSVtFNRMtoEB93+vTv59w3WvQITOfz+zZZ1JFkZEK
xY7Ysfe/MXaDdM+1sDwv8+IsVmBLxcpWgwRgowiTXPqTH0y/9sdfvr203fBazWqHErN5kWsqNw8N
9DRVzXOHpn9FWS/vfvgRDvCpIIEx6W1oW+lY921GFg8ceFcaJEQDdLwi+Ynu3KWvconO4ASH/m1r
pWy/w9ZGI6dPtrV5LcW1kOc2JSE6kKp1GXNVr4a9bWgLoyjKC93y3VXoG9/pTSA4Qpu79JGQorHo
88ZbTX/2hH0WwvGKRjraEQh8uhx+KwlxuTAFnCwEstTwKbFBvfq0Zgahbynf5jpJrT1elDLaJ7K6
D3Qgv0r8VfGCnQs2w1C8K6MK5MLOIaHV4Zlj+2dihBCBwlqfDSukNloagOkt2j8LWT7kIXyGbp0p
l26DZPSQGMt8oh9FdIlvG5Zqy+YqJ6ayGbHRFYUJutuUkues76hu05rPFi63RV/0kAWCKlk0hfpd
KdwfSkhbmM6UaaJ24Bu/TA7rMl5rAPOd6rwPNmZAuuIPr14Y7lIHBDtEBTIoI6NIN0zIznTbOM3a
Asbma+naNW99L9jXYHMMlSrFlJ/HMHBT07nQSkSdvggLGTkLLFBEYZfOWl2sQjjxmH8bsAsr5cET
5cqhM1DHPoCNW49vBKw7NIrVONLbTYdfhQMMRKElg+hLO0CIspNLi6phCcC0CYAUgQpcSPqBSZyu
K724c7P02oz9G3yTz/vEvsmbfdghqtQ0LwBpQuXMVq69yFghufFdc/2dm5jqMvIhJ5Dl04Z0FtSw
9pELxinsARQfl6PSJsW5z8SoZlKmkZeOieV00G0W6vJp/AbheTFJJt52CziDJyQTD8hR6zO5uzwK
W0MVBgg+feMrX/L6rnYfTjzAAQ1vfaZxV+i+OsRSaDtV7fIJICrK/SD8ECiiQXdIG/LiRxN1UGON
0iCj9+m5vjSeTVtJH33QBye+xwENVX2mbBrVIi1bB3TO2F9N8rkxfHZagJtxBb4LnpJYF/ESo3F6
nq6yD6k3qCeGtg5NwUzKrqylOZoWJ0OvI6yLdpfpuSqEvH5NLQ+09H2EPSe9G+i1SRPvWnneaedm
89jXCB1ULDCl2NYOXEXYIEH9vYjFOlScX5xilX9G/FKYS5lNc1FQe9CrW2EMSzGQqTk8VHHnD99S
tuHqURbaWQD+Q3UgmYee+eh3XzlDIT9ByVzaMMzcvMd6ojkLDeUi1ivg9Si/jw0ZLcR5FraEi58s
TO8LjiRWicJZQWQ/qi20yvSsaMozLaovUl8Bi6Rj0kpW+CvmfiCKC8Hf9THMO0kX9/grPeCWCdj6
o0Rg5ydV6/mF3PldpYAEj2tXomiZKj+CTIVRHlB5+NUJ0CJ6a3HNNIVKrdVAhkevYwiGlt4/l1E8
Fe/j/NxE9RGNnrRKd3UHLLeIRHnbW2QsInOrL51jhnTgO40angMwCypSQEMwHuGXNnblngh4ecAS
ZO6P3OZRnCWpOuIu6V9er5IL9ybbBoun1UN1FtULdQteRl18U5bwBQEALy66xX2zshdU3Jfe9tVb
PkOs2qsAvNenpvlA6MwtlX1bEZViefLSE+0ZwlsqwBWl+I5u/vfSEovckdRcvTX1yKmzB1QXKGwQ
dtCuJJcNNClpycQ1KedFQw+uJZ8+K1DxfwqrbwEXjgSZVuOm8G8cLT6zgK83HlLyA62zDlVW1RBX
YHdvumc1/xobu/7VGKYBLFTIxrMkvQvlg4L0Y74GouNdqz5SXBPm4Up0Nqytby2gw9S8gMSrN2sw
nLf4T6+te0rto/91MDYqmh8RGqh7hSytWVnktbTViZML70etAXMH4wTjcj3qEMk3aUcdf4vq4t3E
EaX4/NpZAHjgUy6xq1H38hldvfymax4lhw0HMis+iXYxXawxv6aR3OeIFygXoExLu190KLO1CxeB
q5SiDqWy7sH6Rk/akJeSs5kkuGnP6MfA4qu6cxMxpCa6mqTHEvmlRyEYbJz4VeVENhd7F4wEZmoj
IJDuydABWfvNJkjGK3iXHJu+LxaqahK93k1cehCd9IdY6DdBuPcygD7OdQKmEpWFkLpXta6H80ro
gFPvbXHVuC849NT9teyLtVE8jekOnhTt94cSYpmJW0nOroM6FFQfjfKcuI/YJ7TivtSDBjlx+17k
7U3ZpE8islYOFzmNPCZJubgivofgxbCLDGfJ9Sgo1z3yB9ygSUsXdvgkXPzR+3zj0zjG+Tr3zhL3
sVKvUm4H1CJy3UaQFz0vgUQLWK2zKGYrlVcczCMtBwmeOOVbRd0WyCxYwzFEnCUn85U4v8lvAwwH
aGhh9bUcLpp0J4BNlAC4AQYWIVz2IORQMJpXGyU6V4XDqXdLQ7yaIyUO3P8gZlj9TaPvk+QWaRvN
O3dMdH+CNflvh797Bbkugu7n/ahE8N32/YcoPUvVpZN/jerbPBUrrfXuFJLZpG3hceNvltpLv4Eu
U0l/22fRAkR3Dq6zSbL74/EsD4j+v/39O3X0RhNhqKKvtjcbE80hi7wy22RIRwEGX2JxTJGRUpSa
/1RA8Bh2th8ClAqGa08GU82J3lQVvKRNcp/Hw1YHdpXQ4Pdx1LLxRfLAzpRlc9aVlKRg23RlTgEC
gSorwOvZPGHB+7mqtDRnWVGtlKlnBQH73Ku+Vq5MSBr5HkD4CVeB6WP+nHRJc5YP6SDfPI2SNU8u
QGQ8xdWpbOjzdE6as2zIdarMjKss3htikV1x6eDuhwpBQyr/OnzRuWwYK/ebd8L56dA0zQ5IJUNZ
MBh4johrzUP5RbmjOzRppmZ/cYBZZtPbZZfqaG7sQR+NYPWuzB/iC5j48dE4oZF8IAGWxvRs71Zr
VCiaLUOG8B775/Q5etVfq1vljhtNrW3t53qvnRppegefvPW5MHqihZaQIM333SvubJxztBLBL98J
HWnwZXnhvzQnBIMP5NtvZ/+7Z2pQdY1xhBKXbkSRO1A4RNm3QQZliAUej3L78zWsy+kwfzdGqk5J
Sqz0l7SJYCshBFgiEAc0FrlawwsXdqXDUo43oF32KRiOPLpUgmcXdXTFHYGT9aukvRpBKisvUUEd
PIjOvYrmU6ls7PTCj9hlNarTORj4iqpj0q6MxFlJwLvBxDYo0q1LC5J7IDp/UWXf+fGzpt37Ybui
brfkTC21fYVcmawo1kbBjya9yoCQo+fhxBwZ2s8Sn86m3zjKQ+4/a5F6W460HsNk1fpgBDXUoJ2Q
loHS4KX3UOi3LY7fdXIF4KPPMWLof+YB0ul4MjS0bwbnQnHAGpFxX3bpcz9+FSVtIz+5KntINNxE
6dSGNM2COLeWx1/BmyfOnxeULmdC7pzFre0MOYQAtLwgOaL7q7SPQUWVBKx7Cw3CBC/ic90fY+1W
0a9ZgtsC3WFQVJ1fLoBI9hLeekTFPHb3XWG9KjrsmKSeqHyPOWtHpShJFajFrMO/hbaCvM7Ohw4D
My9qgL+b5RIWQGFxFyYPic61qqLZv++UizreK/ZFm1w4pgY470sMXiMGWhlXt/lwNoTVTUs7IXZo
9OZNvY1p+y0M3781Auc5c41lZv+q3J0LWFSFHJbU93QU13nd30Z99yTd9kzvh6VEfaWPEZsX3pU+
/uzTc1nvrXE8kSxrB25WcnYOqDUlF8OsaCLVW19BwhDW9XdF977qHlSlCzdBURi5g/bEjePz/VSX
s3OBlKMbAM+ou9rLzXurjKprOpEQRpIsc9DZT1NEYmJrBbwuQiDPtoyb40vpkAT7m9fBu2hWlVFl
axrkTqlKurijm26iwbxXGhLDFFRgavUeVMlrQ62pgb4khbpulQo8b0fZpKHKnVE8ddTAPrW9HEgi
xGxb7nXHVUXkZChMdfTCAO4s1Uf3EVnrkF4DWiu2hGJonxmS6tQK7GUOIPzFuM9vg/ax+6pwF6Bp
+NRd8fZQBdqOOwVMFBEPgJ2MAm8T1HiezBJtjzMrfKQoioqtWDjf6tcovgTFzuO+xDjAU73hRPtW
4hVCKvBM7qgA6xgW5gu4JaVaRxcVSgVQqDG92wJVr1OU2BbFT5jTpbpIbhDDtPV1VN2ihjL6HkDE
HTX79IRhwZsP0Sd7gJj029+9ODFoRTaiHnWJKvxGnkUX9EEugW4ufOyqlcUXG68xfWleYNq69DcO
qMuFgtlZvjHxfTK510Urd0FmeUYhb/qtVbKEZblCj2WpUwp6lGtYdNt4CZ3xGt7EVbwl2b1EXhk0
7pbu43m8bc6anb+2N3C3TsTdoRRSzNwSTdtzSzPjqbBtXsLx34qtegv3FYFp7MW7FTpNa/OcaV70
C32FOOry5cdXbxVtyEN20MqLEwepduC2/FYaeDe9wdhEPdu3wCGONucKuspymiJzATx3iZLAItj4
X0/E4Of5gf5mxvxurJIKQBRNY7l75T49xwfhZnhG0XuZrv9iIU7M9jOnBnlSisG6dB1Q6UV0ZQvg
f2kfiRNv7sBVXsx2sFptC7uPOutSUyauZYO1ThFmCLIrGycuTnrMHNodpil8N1WpdEr03UeKGLRX
865Z6cNXjh9wDtamM7FJqHY2abVzKts5sDGLWaLbZF1buDEo+7ZBsx4pTKW4SKj0omKHWku3ygUW
J+mJhXAgexOzpFfSytXjmBYdtaHtqD5KiOXmqak7kLa9eSG8mzlPN/Mh0iXuPJ512xZwAFFjPL6A
D5WW3jyX3n22ZSV2ZvoNJdAyQyIpKmnhR75j1ksIG+hq9+ZorFULfm4OnOda62ktBwaqVrgF+OvE
8EkeMZBFVVsiUtAUNZWLzPEW/ag2AJIFKiQD6EvMcdBiV5VgZ1ZCPY9tX901SFSs+hq+TAt1HHWr
1P6hC0QhsfZ1QbUFo2Nd2omGoKjrorkVq86vBlXbZZz3cAViPUMoAe274zNxIG+ghzlbn2bnGo2u
JfvhNgQNiRHAS5JvBF2ECda/BHpF5/r4WJ+vFmlPf/9+0l0/b1KFobLQ187ttNyA3ZWrfoKyHh/h
QEy/7Y3vRqB5XI7AM7HJqFAQQpqcHXGJCMNCGCdOsQOXMP0tLXk3RFAaJrwkhvBlFGxLAIaImfvG
urXA6xmapa673qr2os3d68Avm4s4gZiHLm0IIywfVyHb9Imr/+fzqWuz+fSHhG69ZfaswoI0Nbiw
wYENQXHidR2azNkOrJjSDNXeGy6VYo8JhOg3toPgzSl3EV76J9nA2/y+m8eqdfWsl/gZBHFJoR0J
22rfCnX91xbCbNdV6yCJC6C8l6aN8I2uOj8rVF1F1T3FbXgqdA5s7W8h9e4RYMj6oxhVBhnI+5sQ
oHuStRdholMg8ne2M16PcrAWCLWvhA6G5vizHdoXZ5tugSBOUbiih7D3tUl+ZOGJCsYBHx11lsfa
Fg3jsuBzPe0iSiflP4DkGsRQf22Oq7/03dVZDmgGdVOk2fTdFdrp9iaI0hOhf2BW1FkeViKfYZUJ
nzxJu9XRfaeeMMA6EAbq9Pfv3nKD5WniKhofHK9QRR60FWBohP6OT8iBGFZnMVxWnecpgk83LH+B
Q4cr0LI/Ubs79EJnAQyOqPfC6Zs70FJVyE0TkT69s/UlOM/jX//Q5MiPk+Mnrje2MegbXcBNl3S6
TdQhnrloH//8A9mMOovjIO1GD5XebG+CZvfU0V1oliXO9RYFQOz7bBYqe68TAwDIBFKlx0c9kEqr
sxzKj8GGjXqa7ZugecoiaVCnl8k2ilGAyKIGWgayv8eHOmTQqc6i2WyaDHLQGO6hCkVX6tcxgT29
VG77r3Jxqoj7+VuSziyy8yCwc4xSw30tM64caREgc1vYT6EFXDWH4H/KJPjzFSedWXjHfeBo0q1Q
igV3DxUoDh6sfqcM8Oaq762fnyg+fB7rgFo+rroiUWJdB5K6b1U7+Frw4neuk7lnx1/J5yEpnVnA
+17oOV5ehnvd27TBl7C9VvMTEXnoo2fRTrO7Vlw9DvcKMqKJ1SPpuy7KEyfq57EinVm4dxb5qdYy
K8kDQu4ppC/E2DRUD5cjWrKn9tlDo8wi3pBhC4J0mnuabu22/EVHJsRQwl306IC8HH8FB6JCOrO4
H2ytboeYUUJkuMpV2OLagMDDArJeo1y4sBuKEzvYoeeZxXoU1BHOyYwE9hjwPnVUCL52tUaWvsRF
4sQDHXrxsyh3MMZ1owzpycH51sY/4rhCoeP5+GQd+Gx7Ft11YjhuHyQJ6go3LYRcpLv9OjgxPQci
2p5FNByxSgqQ73t9j458AweOAviNWqz17MQOeCCY7Vkw63XTtm3KCE39gFQaFMITX/3QvMziYUhz
O/c7BVbF2CP++1xBKq1P7EAHVo09i4JUKbsQSE60D8UKkQwV2Qr05iYuw6pAhO+UB/ChuZmFgR7n
Q2pbY7TPEHVTxLWMz4+vmQMngj1b9WDP9NIMmggiYsJyofBo6TQFQJgaqXg4PsaBq5K0Z4tealRw
7DCI9p0XojVupu1wrSlpAziY7UjzqU6O3qTz7GThGqhet3bGVJ6RsTxFta2caV7bndgbD0ykNYsR
x3D9JjXzeF/114p+iQnSiUV26P5szQKk8ofYLuIk3ufoTDj0DaAOwK5fNM/u9wqSLc5lp+Anhx5i
Fin5qDW+nRTxPgSVXlgPdXViBzmwGqzZiddo6Tj6phPt7VHZ6mjIlNTKA1wArFNn6vQV/3zbk299
ofdJdKyXSp4yQqNgKVAjznLjKq91iRyrDFfH19uhp5im7d0YgxcASTLohIfwsxv9PnIBMIC9yMZT
vu2HXsAs6iMzG0yt92kXieQhrmogxsqP41/+0ATNIt0PpeKUYxTvx+f2i/aUv7rf4cse/+xDX3sW
7LWs2xgSeLyvB9NAJE58K3XlRA3i0PeexXiNhsy/4AcN8AM8Ix/MjX97/Gsf+Oi3PsK799mr4BSL
0COy8LygbQkiUuhI2YyhiScc8shu7Py1GTJnQWzlidl4NTMEPQdHrwZFiePPcOD4NKdne/cMaYFZ
GzJ5rJgaeM8u3ag3TrrLH0+dQ4c+fxa5TlMZqe2x5jH91L7Qo59cuEsoyQvanccfQTuwfMzpfH33
DG2eBb46IUwaY5FcVY/5jXLHgSF/yqX3wz5bumswxMfHOjCUMZuuUFFN1XbVaK+kgNSstSOVE598
6CmM2Uz5nSuGeDpKfQUFnMzDqa0yuNWhLAcKslLhbgd4U6QJhd8O7txKqa18bZtVc1VXmb7N4jq7
YKN018cf9cCbM2azqptVVstci/YFPrLg0757X40JPLaAZ3B8hENJtDHN8rsXV6kdzHXMDPfpM1xv
0IaxvYi/iWfr1v3OleD4KIde2WxPdIrMUrFUiPeWT5mVKnZWlice4NBHi4/f38/VDsw731+lyJ5Y
WJqG7olvfSA3NGZboprIoYT/Q9yMLLNUgdkv27xHKbIrVscn5tAQs50xUy3kIcY22reoecGTR9LD
pKJ/6h524OPnRttJkw746ZJ3JAntsd0QbDv/RNHlwMY7N9ROVFljKclHd7dIdmOoU676x+T++LQc
Spj0WYz3RWAodgfUBs/G/kt7A+ZlcoO+rn9W1+3P6unEMNM0f5Jx6LN4j4sA+YuIh8DfDe+YYfKO
WCBjpm0DmmGYNssTq/RAIOuzQO4D13EDcKt7sAdocBk1YoPbzl0Ez/mpA/xQJOuzSJ7Mq3XU7sgO
fOxtMVyB8cNWv7bKDXBrNP7tU+3DAzE35z8UTVJhu8y0FTUKU8pZw6Z//I0cWrCzaA5VrR/dgoJ/
qyDlhq2y8iNDKOv4hx/62rN4lp3SjA4M6Ms6x1iCE9DV7t4++b+e+//jvWQ3/1oy1T//mz8/Z8iq
BZ5fz/74zy9Zwn//Pf3O//6bj7/xz33wXGZV9lrP/9WHX+KDfw+8eqwfP/wB9mxQD7fNSzncvVRN
XL8NwFec/uX/6w//9vL2KV+G/OUff3/OmhR62t2LF2Tp33//6PzXP/6uTeXU/3r/+b9/ePWY8Hvb
x/Hxb+jMBvmffunlsar/8Xep/2EgU4fshErzXaK19Pe/dS+/fyI029EsWzdNyzGnskGalbXPL2l/
GI7u2I5lwUjT5AQDqbLm94+EUDXhqJpUTc2gJf8/X+7D+/n3+/ob2NqbLEjrig+eFtS/I98SJuNb
gg6dxjeU+jx/TKvatFBMaDjn43rTgiROr1qk27ltrlxp9ReKK9MYO0UHeDf6yR1/ZZlGeVZmTUtp
DjoF1JdI4NDRQtM2Cmj6SIInaPehdwl1ue/D60oO2ab00XWl7+dipgEBNFllTa8o15VaRecuwMMI
+YzACLeweSnyw5LyzmpBwrmwEJVEL2BEP+Q/X60Hl+KH5Xudv6S85JeXev+Y/3+xaNnhjyzaJkhf
Hj8uWH7hXwtWsf4wpU23z9R0wxQOzOX/WbHI3P2hWqYqHanpgpSF1fR7xWriD9Pin6uq5ag6JAtO
rN8r1vpDcxz+lv85msFP/qMVq31csQYlFj6IDJdQghBizptBYY39mEz8PdWl8rGPWxQrAttuX8J6
zM2VGiT6jaFVIltFpYppYpVYYByDNAyfsG1PhvOorvBbfDd9v8PqfRh9PNb+9Z00YOVCWPxHuH9M
wpIkLVTRc/IMQ36fxIrxI++GGK9t3Y1+Oo7XfXW62PluGI2mnUjOpo/+dwD/HpqGAXOh0t2eFw3i
Tihua4X7NEf7C7U847JLUEvF30G9qQfNfzr+pJ8Nx/ZjqaYQhmnNOVQyQdHOojZvU6C30Lstk+cQ
ic+frp3hcW4l1q/j4308CP/1eO/Hm1bDu/RchkBSG8bTBFpwdqTCuyoqFccM/nh8pI+n4u+RBBOI
TIUw5Fta8W4kP0CedeDqo8RpvQ+VKDkP/aH9j9rGvwcxzWlnF5MG3ZSIvRtEqUKnMatgn9kNnkFt
qL2WWJpeAp+Nz4VbF09Nwf2qjE1x4uk+1mB/D2wTuwajGrY9m8cqGtU09fy9h/4GXKoUwUUZdd6d
PRr2XYrQ4a6PnRZ5UVO5c8OssBZ/YXaRomeJ6gZxMosQxyqHyFAZP8rUdV4G3dbrilO3708Wp6br
bDEgZXXDnlcoIqhayDX4+8AOjGfkcCGOA5q47aPI34u8rG+OP9MsO3+bVE23pKqZDCfsOUBK9HZk
CMNDOxk4adnnyvcsEMFNpiJijvwkSudDUm0HE3UsFSeHakMqgMqG2qXD5vhX+SRMCMfp/4Sl/NPr
bdOWXdP1UCDEX6fOMY53G2jbjYPy0n88Evgny3ZUqTqowk1h9G4FN6USpYlrXbai9r4jOhmelw4C
Rl2BGNvxkWaJ/Nv00oaFSaxJXdOdORY2KdjJLDikNJK1LzVT+dPKI/spdyIopp3lmQ+W60+6Ln4S
PbpK48C3DPPuBIjpk8jROW94UlvXOflmkdMbgZGSjaCj0wxUISprwO8NClc+oqqRICKxHzQveRjp
xKHugd3h8Vn4ZE3rKtutxrlicLROb/7dfCejH1qtlJeZF9lnYnDqTRT7FnZESBC5WuqdHx/us0nX
NUuSFzq2pnLMfhyvoZbAwSsuSRkxHk3KyEjQr3EyfREVVvO9a2V/Wfp28y3AxvUMFRL5rUQN7cR2
8dmkv/8Ws1XGRu9aSHtdln2dX4th8K6c0JVLJRTmrWpU6m0aDu12yJx8W0vHP7HyPjkKdPJhw6Sn
yi4yR2yaaYQEE5J8dZ+MFzDBjTNod+JUufOTmNU52jSLLJ8Ddc4wr7vSVfNcu1RctV67Risw1AWB
UmlpfaLu/AZymyUJ0EkE/DEyNIN07ONLtcCfKEB0Lp2UujACCwOXP2QwMfGTrc0V1vcg2ePacB6I
QaxSvYoujVApoConRvHF6rLsCsKLvOpRu6L5aJQIWR1fd59kULpuCnTGLFtKVZ0tOzutYIGjKKDl
5XDZlWDwtdSJb0TQmdvB8/u70SqxVMys/NSCnz7549xoqgnfSaocjBaXrY9z4/g1JrOKCQAjiK6R
v8QCMYD6a1KR2qpGjAOXNdDjDi1libPDcMt3wHHQFNnGMkua4blqdyeyhE+CUFNtjfckIY2QUk6z
9S7oZd90mW0bu7bE+cwdooaCe+DcB0lOJ9XyvbvSwtQcdYJ2NWqdtgkAYD0cfyGfHG4aTDmBSL9p
SiHJ2j98h9AvRidLrZ0ig2qfaaN1KTwXr9UKxbbSsNI7FMD0bR+G4qLXW0woU5nemOjoLU98kT/H
ydtMcEFmMrCFmOVMYQMCUmvwEkqq8JdrItiCEOa5FiGe14B/wGQu6eutV5fFmSzU4DWXrsTe12mW
mi/Hc19FuiRt9fLKxonoVGR9snoEB9R0UxKkjfPI0gKRMIFyZ4gA6R6nQX+nGQb9XDR9sy+SR1cd
4zVJVrrSe7xQBnZcVMLcbOdmQG8RzmwHLmr/e5X75C7yyQVJmwoNlsmhaVimNZsvT6/hXg3qDkk5
ACfSSvKbMcB3Ma/JPbw8j+8GB9fWpqkeEW9BFsDG1cJts+EWYTJ0U098nWm4WXzxdQxuhrxG8s9Z
KTPvKuwWLLnzhggDd8s1tUWJ5QGVgbJej1mNZZ4+4NfYKuVKz9MrRXLWHP8Of95cmBHDsDXDmXbA
ea0WFqNuVZ3YqW1tbWjSQOHRGtSC6kJGP5rBLBHQqH5Elq6fOEhmXf0phWFkxrQtct/pvvoxiIJU
b9TY0tAmroozXUHnuKWpskFoWL2NS0f7qcGJfXESnw05UgP3vHficyu08Q9kelZJ4tQn9pY/z4VB
EuGYDvpvpK3zrSVOld4tx3AXZNn4qJYaS3UccMk0Iw8FX1mbg7+wSPHOTLdsVsffw5/PVUMjWWY3
YSo0Tr6Ps6H4nR7h+LSzcZa8qzt/2KaxiJ6ODzJrXk1zzii6ZAAciixnnjEZQZ2LYvR3ozVkV4OJ
ZXiZoEHaltjfyNrSNzHLYQujNli5UQ+r1UAbbUDsB0XPRo4/EPAG3ZTamBYe/2afTD1HjYq0vGNw
6DuzxRC7eWyWfDFmR5z1mZZcJboTbNz+jQuPJuOQucj8N6e0dKZp/RiBpiPIX1mJqsmZMpv2qEZk
Ok2UC9uM7HiFFnA5kWzaNEUvL8tRqOxcjwXXITh5IvBmUivTu+CuO2U45PAcsPNHrm3H1sfe35UW
8m2yQM026YJJ2kN7qDKU3GrEkNbJ2N+ia2juuq40NoaCGaLCdWKRK+WkO57gVmi49b2lY8VGc/F2
1FDmTAoUEIrWey7V5kvThfJiwJt+neYI0ZdlpaxN/ngiV/hzLm69FUkB9ZOisL1+XL9WGWAn2FgX
opjiIy5xlxp9NGRKyp7ZWorRuz2+Yv4cMNOAVGbZOLl1zTvjLJdEjLp5gQWJt4Z9VWyiqEhPHLCf
PBVRiV6ToRrTDWe2PNQgzEclNC4SRUOJ2dKTScbaQzpb0+BFdqOv3B9/qj8f6BDjNUeaBOi0H08/
f5fdpFFXknWUF/WAG5RT9biM+pq5UUBVnXg0UpXZ2qdGRcpLuZBUigecU3CLFD3YMDbXYoz0elN4
Bt7XCFam39TUHDCcDVojX5guhlkiZ+dCdUVBYdvqZJuem5Vr7sH1kfIaSiXP1A4t9LNqELAUxr7w
m3VjDuG11lVBsgpT29zGloMldFIN2a8mG5MXpJer4n7QBQIBeoNc0rLCieihK+PospW181wVGLSi
Wufnj1qvW0gzCbPuUHX3jW7duXb8XOYNrl850CyU4U0tvMp5XegN05hxNqIRGMKUfQK8Wx/xNM+q
OH6uPTFeJlqBCRumB8guBVmluhy4jsBpII+jG0sdcb81c3RTCf7ytYjHfhdlVgs+PetQf2jiJn6t
8rSvMZ4ZzJfMCsM7bqjqK/RhcYsCKDJyfl5i6OIJTXtK4TF7eACPI07IlK8ew8wE7N4qqvtTh6aF
/n0ax9g3dSqab5GORQbwToQ2LV35QhFA+Fu6g7SlwiCt+t0Y6lmH3rFAhK4SfYJ0mes0i15xQyYv
Q6O+zpvsPGwQeRGIbr6UXH6+QheDT+z3psMKzgetXVtpjOoDnazQ3MR++U00TdpiXoHpzSb0oYis
C91Fd13IEEffoQ4tXPXMEnuopHGNV+mr5YXaxub3Mo3qbiU5KO1FnaT8SlaNjo7D94AIlAa/G69B
W3a7TNFHZPep9lbLWo3bEQ15t1hZiplPBKuU5qefDgiqVilHITrsWHZjdQHEAlinr6wyGaDvYeDr
c40BEiqppm0ihxQpgbjR3UTxt2WI+l4dli3WxMNQ4N4uAmzKo7zk+xRqFWPhYXpGhttjlPfYdIfo
WwfSREagqZDWA9phPxuhCDBiSWvWVoXdfLtw4rR9IBjwuO1VA1UWxygBb8lSH85lJZMfpFUixxOx
cJ8aw59eDGKVDWpMQ3TeCKt8YGvEJ8rD8+RLkmr+d78q+hJMey9/mSmnLXIAhX5XIu5mrVw0nBF/
HQcM0Fmc41SvSg0In/1gwErRlR+2Lxm+ifwiXOZmjO0lCEJj2wbcmhdl3RYRWrglMp2B74D79KMQ
QVGlahALcGsLQRzVioZn/LWqYlEg2icW+EfQ1wZnBLncGhPsiUsPrU4vG3MV9yAfh4KKJdTs9DDI
gq0XogKLJUWGNEUHCwstxtLo4qWLvTLCa50TJsvcwgiOTnPSTHrTk6xalGcOdHAvavELby11oaIJ
+dMaDVnzumSsbpyyxZakU8et05vIJGZGjc8CPpv2wku9GI/N3saBKks0E59FLChk7IC36FLDKxDl
N+RZXw4mMg4G9Hw825UESYU+LXcZXTVcwHnJ7TqwVfdJN4GUrmWk2hHK/QgnrTpYAfWZQPzyB0Zq
YX1t1V53Z/QCU+fCDfBVlEykR1nAdh/wr0KIuoiyAkh5p6Lvi3cT243bwTRGXVySQMWj3aMlltsq
JnhB22BNjKEYSlaVaSV03hF/yHGXQhFldG2gSiBp7ctoyAEWDEWGHUQY40inoHzRLnQXOW8PAUAS
IUrjz6MVCVi5hf1FhjqC7RorEg/ZKFKSreaOolyXhdlWyyjyBLqwTV7dY12GBWhcUiZY1JodYpIT
p+zTUJVT0lp0FiZRWtF8BdVrYOjdZSmK9hGQqgX4zuFqxOjiq7QrNh+vFcmZF2ZIijtNp7xagY5M
XqebuLWY/5e681qOG0nb9BVhAiYT5rR80ciQlETpBKGWgfdAAomr3wfs2X9FkMsK7dnG9ETMtMtC
IvHlZ14jJ+NjGk6UV64m0UYCi/ALtLlTt4M2mJM2dVV9dJ0O+IY3BeMX01JoItmtjbJzIRHVjH1c
ydNe3UWhZ+Ihn4NY8AvAv9siws1qXxWVwADLTZHWDh0EzXHJsrDUtaPEuw+oab3NXDFL2HZOat+4
jpy/BgMJ2KYPcsxVUO5EiD2TFnJzflub0a5KxgZzUIXj205jAplvxzF0fkp/TG7Ry0klhB0h65M0
5vjeFk79pUtm+x9lVtOPySuwqHJjo/jkDSGBKG2Dz4YrENN3QkTbIjT03H3ZmRhSpSJCTTUpVB9u
c+T860OfjOZHM5a4Ovc5lloAfyfpbtsaB8oN0vUWsqN8sR8q30ZcoUc6/ZSAxPxiC2X9oiEbfsgZ
pqHQgDD3HVIiYYps/+wxXSPTvslT3txOtHOCK4Inah8VtZm7Eo+tMNrNptn8Hk1yxBOxV1XYWVl4
UNSLdxbW212GuTuHkon00GbVVSflCKS0w1VJJcrLzyb9oMcmDTK147sa+rOWltteax/ZS214EmPT
AeEtBNcZVOdzkAb4Xpf5p8xSAQ57Tei+N40mz9HjqqNF6dPsEX8rPKwnCr9IOfSDtm5IXWjbp5g9
thjyGsRuKeNWbuDB4I0pprH6hVAxrooSG4sI73CB4wBMxECd6ykrr+aUdMIi4L1PRkYrv6SrhpPF
jYOLu2mWWI/2jp1t48RBMUdYlf++FRXuGaYTEdKdrHa+CaPImh0pEVzgpnR0tsuwFPqaAYA/j3ZX
4tLsOGUJQM4y7sq8wN1co4P+02daphch+ADTpRzfHQghFlI5pVMMd9TccFZZfPFlG2Txo3PVNB6E
16rudtRSO3iJB+6pxKMAGyqX7JSAlssf8RxG7/rZrX+MSZthB1YO2UdReAi6OwGiLf5cimLXGTUw
un4I6AFZIheIgONdRcAJ0nvH7ad3BVGemRZZO5fC0Lcx/rdRZ2zmJjevTGqS+SoMUYv+UlRyQqYv
jIMBne8a6++ybJHiG2VoiFuL+ENmqCkrPgixeL86Rl5hw2oGIWIBEycK6g2aU84+q3vTRgCSo4mQ
zeJREA90z/dxMA+f3Soks1BNUtNKYyi1zwFSPHaNlYa7yPOi9NB6bvwlMVv3pxuOWNqUiuRnM02J
/RMD9PEjrln4C8R2bsE7la37UYWeRQQsUPjetLowMd0o2cFt6JNNo+6HYxDyfovjtvIii7TId+Rj
bCTxjcaF7h7dZY0Ni5APjhULeTbKOuAW5cB7mIGHdbL3+0nh6hyr+rrHuDzZeQ4df6S/9S/Zjn29
65UjH6Yunh4CH8W3Dc1M4t9shx52fyb8bmCxOBAFxdCHd41so5GwJPslz5L43I2ARDCs6vxabUsv
DazDkl7fGuQK+Auki1FmX7Xqozfq+FthND3eDbO49W2Jd4GV9/GRjJ6YMo6LlatwTPsdNr1qPoRN
kCG4y5/5ZldVi4HiZPrTPiX83krYNA+zNIvmnJqiqzEx0MXHXFbekSCTlMdU12LeR6FLIyC0Y4E0
diXCX2FsFnd17i0ygiUUlj7y0e0xx5l70iF8jpjOGAVa2qlGSzk1PPTD56I34oPIR8va2/hrzyS6
Q/Db6pra304halaoAakF0hoUvXUbZMLGSC8QEZr6PqLwO3OYywybulDel7nKP9Ux/9Qh48pHHMHo
+q8qTg1sGzqvKa79MEKIve0TbW1pjsqfqcZLrU+mIqFxzDvZAQTq/iHdDVAVhFdbHnrd0/hRtcM7
ybVfDTi5C++xMsAGbgx3Lh7MppCkaYqMfS8V7ei96YbRlzoZrVvGx+g0oRHyWfSlc+XnQ4ybmD3q
u6Bo0QesFDo57pR5IwLvMy642Pfoo0vbNDw5qntQVRocHaMtUKjJSLaOTmsb+5LUy7md2JyPGMAm
6alOpH/Dffvk7mx6pNhxByXTOaWqgErCcKO6q+dWPZQiMrG6d8252/lj1v9TiEp91Xmp7woOVb4r
gz4tgQUOFVZCTdm7J8JrSOqn0Q/fzmneXDOGCTF/pN3M29d1axG3xfSzzXuOQyzwoZgjHmZfd51C
zB8hMRhxkf1z0hHmXuPkoGnRaKzYA6cP7w0tKwBUnYa4qo38tzen5rgLvFk8VrZU8d5IrNTeRhZe
FVdJOk3jzqj1NJ5aL/MxPrQbHECrpg2Q3K2bTG2MHPedkwim3t05yF2IrTFIGKsxysk3whQoxhcq
lNkhLMM5Qj89LFDeTKNftLRw9uLudXv0VY3p0W3TAavP0Qx/55ayz9LRSLKXxKOvy1DiXdxrnZx5
C+Oe+I6tWWxjlhW0fNpd3hXvUWbDkQY1iXi8cTAquA8jKuCTh2ZMvHMC5d6it4WrE7lfh29kozGR
z4bon7jtMIITdWW7WBQD6Nh0IkJxFUHXYeuPZTpsUDozPgy2gJbSRFQ1O4qc8TcaJMZwaLUFVBtA
yDjRqQi8ryV/5laPTXfXqdz6kIdsDQrNGVzIxg2Dx24gSBzqrgceraYKL87ajQuU9qPBeASvhB5o
3DDwPoyOWfzOvNJ4aFIfyekZkgMujiIAC9vIHEawhR1BhsRnhLgvcuAYt3spudq+GMdBIVCPmSt+
1siMt3IgY0bDH1BtQVa65HyCNLuDi61u21qm496tMIzc4hoYfBN2W3ZwBDCR51oxqvdRGyHh3DZ+
gsqI2dbYImU1XqlDQk1ZTYb+2rcOsrh5P/nVYaxS/wFoYdseLKQ1Pz01bP6LrvzvTGGF41z93/87
ZvP/b6Dc0lL7n+nKgh59hu68/Z5/113yHCq3/CP/QuUYaPyH3j5oEwtMpsfQ5X8j5YLgPwyq6ETT
J6SbSxf0f5By3n8Ywy6IOOacNrNYSRv4v0g58z9gguiZBlihu4FgwvdXULnnfTYPtA9tysAE3rkM
N/lXPu+zZWJW0Anx0xHDXJ98mUScePSS8zC8hNV4bSl2gMa5JywgRKuluKZLt5NpxzR+ECevTB6t
yTQR9kXU748X8Mp4axlV/59m9r8PZeOU6jC/oIf4JDH2R/MQMweMHLOI2azAbLUzevwZVFLvKfnx
AyeK3Rnz0NzkWGI/5oPI/v0UOMSvA2ZXY9H/rg94C/ghuZ5cC4DMRSftekQY3GuM6X6GXHRQ2kox
OHLCTxKc4REAd/pDZTaulEOXXTemdsiK5ktU4Cd00YudoLXOsSPoMFt7/nrxgseJ1Ob1ghLGMBT4
Y//Rd+MFnuIWZ6MrZloWbh1fx6HV4u1aFrdlGMd39OCGYas0lhA1VnsPmYs0cpySy5n9WH3WMvNO
aqyCCyzg553Yp43zPCeQgbc0f/m9z3+unJI8S6e5Pwaa+sCxVUUC5fc9xtCTd4V7oH54+6S8ciYR
yXfADoGdcV5AzpLM5oqMWBDUe3gobZ8WeihQQTB6a/f2Uk9Ca6t3wQfGVAsggU+3efUudFAC2B5a
ToUZTgT8vkzPlcm8cYeaRPHoeV7JQMInf3AozOfN1M7+fU7Kxd8746iW2T79vIIUEMx/5EZf5rKh
o2iFVrCXscqx7XV6ceWmWX+gyT07e1NPQ7lPYVagYJ4uJp3KQdvlwoO93EPPlsKVhBAeLlgLJ5d5
oiKd4BeadQmzZOAiJLdGsg3niwr2y5jh+RaylOsAhAH47gtJLP1zKtAZKoiHrOJ8JArbMDFJVFtL
3M3Czvfexy4mlzRv5YVw8soDSmDvC7QAHABx/Pmqse4TSS8Gu2eUyrZMCpB09zp4dRbuIW8fkufD
HD6AAAQXODKPgRgTnTV0tmyTmeOu2qOezPGqm2SwswTa83+/isv1AkXAA6f7YtxedijakOkdy6S2
H4JQ+qeQSetFvtwrT8ODBICkLGdp0K+mRi0Y/zRtzObod9jwnB1wgT/BFWj6206rvkmt6p9hRm2x
I6mCZ+ks/QR6Vr6BnC29ZFQBhkjEG5HLAYs5DOsv6QGsUE/LhnPnga2i4uREyTW1j0oD4bHKwk3G
aOq99L3yDBpB/JNGlTzNs6KFxrBg57hGRMaMDze76p0yvMt2KM5YVwUjmau5rKgIqsj/K1wfpnSA
2PmBpgxAkII6Xg7mH/eYVTDHYCBeHhkYmNu0xZUT+yE4XxS8s21cOOYvrq1lOYDNT8B925ZrIEIw
9FbRmnJpZSd7z6ox+HGGT0IV+GRqNMswes2ExdzDRnButq6nVl6YZa6/tKdfALBQMosDV7TWqnRl
kpjYCJVH7OUKfKg0WkHxjAFm0lnHt7+B9VXDUlwyfGM2KBiyqRUCpoPXVoPXLY4J5oGukMbSMqm3
iWqv7aa5pNf8fKy/vEnL9UnZ2FYJaX+dZtGdoHEBb/ZooTaNXLJBy6ZHNb/bVAgRfOh9bCjNDu8k
bProcrz9qK8tTmXCG4VYAT50dfH4/qSGHtOnoyPwZeS5we8BGLWv7MJxkbJyum1lD9b30Z2DiwY1
q4jNg1MGgqdZzpbN+s+PcKRDoUwL9+O58eWt5cbZQfmGel9H+JvOVD6fkxRPlLcfeH1N8C0j6m4B
aHAX9sdawrm0lB81zmwf09FSJ8WhPswcK76c8leYdWg1RZPU+7cXfbHLLOqZvif4ZIXJGX7+pGHe
B1YWm/Zx6lP/hrl/cqK+s09aeulJF74FnKTMfowlDmVvr7wOs8vjLsd4gYiS5q3BXMCqg7nufPuY
TUj9FnzBN7Jv7QugoFdWoREGZsy0gXbLNQbSLpTWTJ2cox/hJMv1Ye2Nxbrj7WdZoaH4UmAig2KA
/wDkFRbRahs7f04nRtjO0UCl9DBC4tgYpVXvvAh5r62QnXk15Ho6aWRpzt5gWNedTUfAnHvzWJh9
/s7zcCu7gFFZFv0z7/BlIG0GJKQ5oGP4gp+/W0MjtonRrn1si8Vavaoi/EMg82ZmcwE+8mKXl9yX
YM/db0LcW6ugMLUb3H6O7WNse9V1bpvx2QHGfCHNeBH8wNiR9DIYCfg4radb8Y+LBQMX5TYJqzig
VDZdwFwEYQKgd3RTTr2CDfv2W33xVC5Abco+4h9FMESI5/tHvtMkuKjlx9qzssXC2Nvper4EUnnx
BbKKYNccPj8PtOWqekiheQ2g2nKMbKvpZzVb7k3T4X+wSZmPX7ldhPlehPgxYl4y2739hOuS02dt
gg01nx9Q5K5zRNJqNY7ulB8lgpxoWPaene7o+JGaVs54pvvO5JpxNY5bds4cCEJl8eHtn/DypS43
2RL4CNnQd5bt+eOl0qGdCTpWfkRQ2v/o0/rZ1mFfbFvfx/Z6GO0LuNYXUZZH9uD4wfajHchbfb5e
Uru+gfovdneJGg+hbVWbxordez+z8kOeZgFD6Lg/vf2QL77Ep0XBrT6BscUa6MtYaNaO0edH7XfY
WDq1ktxoQ447cmU0F3Z0hbEmGK1WW9UbDh+R64CXwYYyYCw2zZ31c7Ba3NiNuv5cMb+2rhhr6K8k
wC2TX3eoMallPn7hqV++WpvqQ4B+N/kfIL2eb7WKC9sgZRiPtdB4LvjBVsIY2iirozWcVfu39/jl
17p8RsS7hYEGPm+9moPnL2Ob8RgCZMMGIPOOQ2FdkvlfYTCXzaUPtLSCAg+fNRDSzx+qtNPMSIWh
jj0oVLWN6aQdRI0r8eSTjGO+6KEQqXByP+VD6Se70R/j79lchteiE8YncD+gOSpnBhRZmNlFmZaX
u0Axy7W64HIJJuvjDaOwxZCzK7CyZav9bvYPKh0vyai8+IioZQHQk41atATgZT3fBNH4Q27WrNL7
OHQAtYyxSrX1Tmiv2fat+9ky8Iv+y/cLg4GmFMgoISkr1srLU9OXY1knw9Enk39MQlm+6zzzUvX3
Yv+WVQSgThZYOpar8JB1JsWLrYdjWA/BWXpheHBL4V7IfV7uHxBhSkz4iuDYrTVsm0gQm1NjMj8y
oGEYTo57oKHtd60k5JNd9O/nJisuJNSvPBpQ9SXuEegFvIfnLy3kfgEDRdeot+jeABzSuwD2w+6v
XxNVsw2fwYJ6/0LqK8cC1eCP/lib7txspOnVsLlS7+7tZV5EVLJGQfeZc8h3+ILINKqIkUClSnIB
39jpVAzbBnsyxhJRc3h7qZf7ZoMw5okg0MKFWKua+tMw5Qx9m6PuZAfYTgIYqYwf/w+LgJxe1A8W
0s6qsFPtnPtR6TZHaGj+3tdxeBNEobpQmr/2KIQHUn40GEgqVjESx8c4ng289grwHKfYp9k7UW9e
KGRevhuY0nKp3Ey4CXxFzw9anEoFQpMGAHgd/5qmerYdqNzeDaptLhyDlw8EJZTacEH90wFYt9Ys
w9Fx5Jf4QlqtxqIvmwCvzOaF9HbZlmeJ9DK5oCyjvhds3/pqiUPZ0Ejz1DGPpuJEV8b4kQ1FeBXi
/X6X+KW+EB5epIQenwWx1aH+dS2Kiucb6IGcGuwh5uI0VXFsw9a7k1Uo2o1bWd2VMfnBVeG56Rbf
z+FCevTy3T1b+kVVZmtZ6jQfj3FXx3udh+2u18LCPX3KL0SKl7sKmwHmCpa3tM1fHEZXZqUsoiVS
eG51Y2M1942p6/QLILw4jYBhLqlUv4y60kJjQSAvYhF31wW2MVa2xhq1p3ky4zPTWikwXQq6vRMl
/XWamMVNLovkQl7yxKl8dnpo08DZhhmBKK/lr4N9E7ahhkLbnhwsZ8tNNxb5Y56V6rrNFKPvNMri
xxkldH9jusS1E6iibDowiZkeBqds4u0URPOdNCS4jBKyu7sPE7+KTk4BQPKDbgzs3EVetQjxVkp+
L+H2xxfu3pdZz9IgNJfJHlxhGiOrEwmZCxz9lDan3pDtvdB1FO+dPJOKgFvYV9K3MVLLgpgBwJih
BYAxvZo+y1SFxs5VxtiD3uTfe9XP6bA4kqfNJQbO0/3/xzYvLCTUOUj9SP5IOp88h/8oJCZjrBGl
CJyzq2rGdXaa64ewjapf7uBEP50oJVeIyxSgOCyVOtthmGPpTTMBocZAD+GvDWWBYe1N2w4/Cny5
0WoRnYm/Ryb1JdeZf90u/vi5y2gVssUShukbgE1aItsfPzcJRWnapV0eAZm7YhNkrV/sgdP3Pxuo
J/3GqKsa05GwEhKP48l+RNFq+iVqJ/mnKHsHCBKiP2JfmiMYnrAET7QXQCFouBK/UobxSr+jqaKS
TaE7r9+beWzzRK7A7iYaZZ5tpTuE17VDQrs1sdux8FbFomk7+Fl1ziaZ7bPBEtGmLgzvczos7NhI
fjHDDpo4jnrqUHS+cUjaCPQf5H+aHRI4pNq2mWnk+0AJ5yHz6xlieTUnxTYKbQN3k5q29QbQuj1w
IjxIpq6cR3GjYXBYp6Yifd7qGqUBdn64G4QzdlvDnMsfXdmM50DRldrOQdul14C3huJjA6R02pfu
CGCiJCn+UFHRD7uqktEHXE2SYm8M5uBc97qdj0kGoHZvqbp4HDW9/U2rdGBtZqXa6VClVfwutwLg
uDy2UxwgzIZH1WUOPpGxNQGqKEfArLvSFHkH5Gi205ulQYo8tWPp+JTDd6hvWyWwhCOqZAlZSeN/
H+oWC+LCy3uMLlRUy3gvugapxqjtFyl+EeVfB1H2140/0oYTbdLMpwhO8PvZ8v3uMIzSiQ4BZJkH
L7Y7uXEWSJKTDsZ34JfOL4f2FqhhavazDvs+Os45JNt9y6R03HhRiVUwouDuRjSyzPd20vvIH3le
nh8cN3YfjXDSxW9PlY4ItzYuUubRSyK5lT181+9mHcxms3EGw//hphZz56m2nMPgAZM8As/IzRtX
w7M+E8hxGdB0MPAaaFXArClVmcX3ngT+KU6Gqv0Z6rnR28bpDXGMwHhhkDW6MCeiqe/ft0VnqUNW
ZDbIGgdacpY6XrTprKaNTuYMbulG9WOuQPvW8ButfkgnGB30TIFDDyBRctNMJMY92rk3U4nXrq4c
66MZuVa/sdMimRZ4on60dWZWmyiIp3diCM17beUxHs028DbOf6HuI24PuAlFNmEdNvT9eHCzPGm3
dp0sm4tkQrzFzLAUqDdF7U/YG8a32qyMn3Fe4l4Zhp+oHDelmPx029KP3LtCAW3qxnj+OPglx6uR
KV6Fwqzcm7Kdy4MrnjzyimpwcDiWzSerHeeSTZcYjSc6ce+Ghf5Jw8sKj/Bip/lgmCMwzDT2KazJ
RLS3wawlu28zCxBlh5P8zQwQLtuPVZzqPYkk+P2pBBq9G5Ohw9LTxAQuI6t1N70ZaYjGgwbrZdsV
JIOoifPrLnXSB05a+iGLjKrbcr2Bua1VRSOqorT8nrUpfsQOAqRoS8JY/DZVIyDttrL0h54YbW11
Z0LJt7wxITRFMr6uQl/pA3KlcbQTaBjlm8ny4wowZ4ThUOc3aX0I4kx+AozVOzuztozHLrTrH91s
V8CCzVacRVQMINFkBUo2rAoAxQP3J52pVoRHzw+x0cjN5QJsXFu/7yc7TY4G5SSCXqCIT01TZuV9
7s5ju2sginBMVB8FeztIAveo3NZt91ZRaHeforld3rtjUcBA8Zxo3nnl0BibcW6tT5WXcBkbo1MD
ERdFsEdE1FaHQGXliP2r43S7zqN7yO5iCUUZPsz0XaNJ3XJ8IYlkjjnW8H/yUF7xverxemJA/sWu
jP4HfHWB6XEsvX88gIPjBjLFfJ8D6Sw2QaraL2IWclzsxLNhY03TZGyU6xS/zJDfwCcRpS1QxMjA
rErO/S6rnbRg0i7bHwlPAXsEJGABYQYA8QZCt8z3WdDAIm2SFEIJjPT5QScJkHabo1fiMWo2M2ye
oi22aTyY9a7lOxlgf8zmY96r0XmXWFMGRUqPkdjFnnK9Pfe+be0m5GlHpPjiGrW00sk/1LEq7C04
tQQItIGm1eTXab9N2qYymNo58CT9ktSsDA2uMNtPG/d2SiwAjZso7e1DjEw1D+AnjXOC0B2G76sJ
l/u9PZaet+lDAvHWqZFm33hF1/AJAQ6/CmrTunMt7f2YkUHG9jC1e5BoJC/ZYewAAm7G0vK6T4WL
KuiDU7hK730HeUDugc7/XQDL/kxkd8yt2YaAAmc4RXcd/RdSt74LYya8oaN2qU3ZtaW1Zd2Izse/
cSziaGGwEVq2UeRz4WbRRIwrkt7+LaJGzTsnCrIz6YUHbt+sc+sQWHMHcyBQRrGJoq7AjnFiVr0N
3Lj6iYtthupXjV/MtehDbsoJyTlO+hyLf0DdgWS3MiLdB7M3zS8MREoPK7vcsLZTVhXOdQVQJj0h
FVEOh5pbHuC/6hyc2v0hxKUSypO4iUG3zyfUAEz7Qg1l28+LqKf8jMakA9cQ9jK4i+cJz6C9vjTD
WZw1x+eW6FZANy1aaGN1I6xwm0GHJU4WTQ/Vw2zRxa0JiWe7HMeHrqedsRPTwjQo6cZjlgZGzNp7
ve/f6jqJAnhgFaYamZN7/7SG75aHIg2m96Wu6wIiXcAt9lcF+7+Ps0x7UG8wA3stwBpMUKnKphLn
XobDUbotgoL9eEljYFWOPa3CAJbUG8wdmoarRpssAxmLpnaha5AiiHGstp7K4jNeo5cG6a8sRT0m
GV9TSbugC56/H2VMKCAmkQtNgLHHBgUNGpUdk68rKUjo3969VxejexrQoQRlsUYVqUZZDfKs7pnq
2d6mw2gdDd0SLGR6acbx6lI8FegbF2Wy9dRIm8xyddW7Zx/hAfKtydzlEl8RwsslS65VRbu8LYnw
JaMpDzg+x+L5FtYNEO+58cQZ7/js0xx21gkZDUNvIiOKD0Z8Uet+1Sj4d0FEBxjNgzBCHOz5glyD
mWfQbzljLfxI8rTvsw5HWf+m69PfI/ZPm0An6YWT//qi8PzJOqgl1j2XsQ38HFiePIemH183c6f2
ce8E+zQe3f2AnRVG3qY5nsC0X8I0rdo9T8/LIaUjImmSoeLy/HmD2ep0KWt5HjPOidt37TGX3iUz
h5cnZuleugtKVdCGWSvKKWUgfFKq+VyGS7bjNebXpRuzjbk/LnwHLx/IIRJCHlq+AUaxy0/5owqM
kAXJxsSYADVSNIlUtAe/V1/+9mNjrs90DTlUc4HhLpH5j0X0jJW33Yn+3GeokMR1YNPFrIP3Xe80
F6CQ60E4bwiZIwa0wBgYsrHk87VCU2S1rv3hrNI+vgohpl6VWPF9a6veuJo6Y/rg6cjb2khX7v0g
Ck65CIYHOKLDuZ/c/sToT+7efvyX55W99YHwAulA9GqteQVlfFaWDttz4WbGtnAM67F0jeG2lmhD
57M3XzG8zq/zzP87reNFGIWJFH1+lCL4AXDdnm9GhIiZ0+tanUksJ2hWzXBFklTt/PmipdTLgwRm
l0VMRhYmMNQlNP3xjuuykpnlD+JsTjZ5PxCFHWn2pViKBO+zTujyRPSmJaGUKTxDoNUH2AV9mEHV
kFjTA4yJojrZui5efrRHJ+SctH2mYe9vSU7sH26LLFAQ9jB45qG6MgNMVEerjY4U7gvxBE44WgDJ
pwmm1NbVOj5IpwuPc23VmxJq+NZwpbG3TKO8JBP98gPnkyNS08zn5ubdPN8smtFJbDqJOHeta36q
rYFStE+hriPMdSmYLAd+1edZAEzEZoa/KP6tPj7LwZ9MTqoBhunCfvQj677pevJ3ptxHIeYcMmU+
jhe021fHgZ44iBTm6QzUBVDBNU5sKioKMyNIT9x93n5gGr7FJuqS+tArqzwxBAhfzFz9F31qGU8Y
MnvdySxHC8wzVdUJcAgsube/4HX78enYgSYMgJigtcRQ+fkLG2FRekEqnXMMUD85yiY0u+3cOnZ/
Fdoq/q6SwfimfS/MoRRX+XuHGsfaCviC1ab01IDkB81JGqxcz7+ZEIWXTGdWO7H8QBr1y7yQZjbF
7eotT5GfplCnnLMY0mZXO7mzLbUoT2/vw2ur+MwmafyAJAbR9Hwb6sWewF+uvyzuoh3NeWcni+ES
xvDlKlKYxEtiOBBOZpTPV0mn2ofpOjjnVvnfQBAw4S1LByDI2w/z8iMk9YMgD2qYzu2TEPifEWtG
I0q5c+Scq7QzH6hfIM7XMjk1Q3VJIva1J2Ksy3/cRXd8DUQQ8MpoflLSgA9QZyR69AGwkr37+weS
wIURBFv0X55i5x8huK0VmisFZLPCKuS71AqnD1J3OdV5M1yAeLy80sB0kTcD2mOcwXLPX1EPyXDU
QWiB0Bljf9f6KG+JyZlOQsT9u6yG20f/qG6aTd+V/d8/JwQVzjr4ebKwde4OTqe344rKJ+mD5qZU
ebPzpamv3AG9gL/eUvIVfykZaXq8SKjNrBMQXQTPOdNOc6Bfb1QsaHdmlbV/e6lXzggprc9qy38Z
XD7fUq+xx3auI/sMBD1FFbONtrUR/T+cEZfpu0cso4Bicvl8lTxshBNOAnZ4OeQHHi6Ed27iD4w4
zYXv65UHYim0zkk+gBisZ722MeCHTbp21nZJ+9LzE8aH4XQhgX3lK+Z2AS1Ll5LplrPaNlGgDxOg
dXYu4Di8oxs1o6hR4/EWeJfmhaublBi7XGR8w1SoxNh1dVXGwZR0WW+fB3dMPyY0jCEPm3J0zpNb
RKdAtNOnpEKY58IhfHXdBRSy4PPQXFo2+o/v2sznjMlQa5/LOv7a0h3fGCpF4iT4B3k/zKuV//D2
UXx1Tx1Y4ktcpMJaLThJMQRemNpcJgGDrCBhTAWWfV+P2d+vxGlcaqnl3Is1dl6NQ96leeKc7Xiw
PjYSSY6u8ob3dAX/Ep71pBbIjcKnxT2Jjt2qMPCQfAKVwg25qLEBKp672y6YjQuB8cW7IvYGAH35
tlgHBNbzd+W38Oh1zqGPS3tqNp5u6g8ocBh7KUrH3eQMOyTVeJx/ffuVrVkI5Fp8BDTfl+Kfknit
8mrZOU6KKq7OvVKe2mRgxh98WapPaIm2wz6TnU+7VVnpqTdl5O4WLZn+2o9VROOybOENvP2DljPy
R9q5/B5Eq1yYMpQddI5W32VFkDNRZijPCgWsLUo/yQP0bfMCWmDZzvUqi9zfEyuBGebqpSK4KN1I
j9U5d4Jwb9DaPOmpCg9WlH7KkQS5EGxeeSiuATipqP5RVK2xd76e1CzFXJz7PoYhWTvDIW/CS74D
L84QwF4SORAJgjaAsxJWe/s1WP9iuVZ7BJuII4FOOT3JdUXsuwWs8yGMT00vnc9dWDAliU1z+DWo
rPlFM33RJQlcKI1MSrp+g3Ii0j8FA4EPXTQajyOZzacRNuhvOblWsTXTKWu3ZYLfyJ6ryuuOsWPI
XV0iHMKAW1jZLpCKOVAdW0PGvMJ0bpFt0+UuQ4HsLlAMqrbNmMcYA4emphXelPUVztCwxOpa0NrP
Ym2jIZXESLSMkx1D0oe+Vm6CCBXnY+RWVbhv58YON9qY9PfJ62irJ52RmvuqHJC+aMccjRfmd+X3
uq91eO2Fc+jsA0uoYSOKGNRDYITWT5l6Q7bvhrj+HOVQW7Zpyoh/o8Lceaz6EUmsRKPU3Do9VvG5
P5W7EW2VuxoAJqpO3dSjIJKZEjwCtPkddljFHrnEWd9NoDzAYvp+jBqrzqNsg98KAww0ANU9pFo/
PpiJ16BvhlQGEplADs+zoGNx1HEb35UDkIUdiV78bnKTKt/nY0cuZTPE+FFkMt9kyucvD9BhogxR
qk2YoxoxQ8LX2znTzf1swRbexEmdlTvG9h4j6gHZh8Yz8npjge1rNkiO1PddV0LhMax0+jLHVf9R
IhXt7Q2UhwFAR1oGm1q49c8qEvPHOKwQpOIbG6w93tHMTVpZVsmOjgvwCoaP9MZnjSbCpleZPhmx
NSqcgAU0fBnl2yQ2JuSQ5iTapQM/eueT4mOUxGzsaxB5iuE0LJ/pKguKRfK4BUuwI7XIb1DcLeJD
XYfe/eQZ9ien9mnRZF0/fAlG5NQQUhntr5lI819hD9Jh1yUy+haJKXcZ7mMgzB6hbbz7X+ydx3Lc
WrqlX6Wjxo0b8CaiqwdIpKPJpBVJTRASScGbDQ88fX/QvV0l4jCZfc+4JxV1SqeEBLCxzf+v9a2y
s6TZ8VDwazvMxlybGRPsRN9Ye2xsisRjDZNvQTcpb2rac8JDpGbra6Qe3ZGTSsOYNBnSq7KJ2X1i
Ci7eimKIQy+G9MhL4KS3k8YYBpw2tZehihDEG7R2Ml3K96iP1dDR+3UH7JDQrFRps61Z2ekA2Wzw
qdE6UkBZwpGJYB90AWrGjiv1J8foIVpXdJ2B5qSN4EnC31No4ZXiovEnc3JHo8wuB60q1FWhaPYP
e6rFbePQiYEsEvUUM4bEoOCBT3ldj8jPPYDS4ZMcONOVoub0PkIpaG5HMxRP6AlQMfZphFgjaNuB
X5QPeukGkzK+W/HkhJdjWdQ6vfMg2dMU68gcozJEWw1+vbOSsz54CSPZeC2cwKbpqMr9L6UIM6BC
Dc05usgASFaZKdWo8lixniXHmX6qsS/e8jqqbiM17h4z1vF+E0tx/pIUSXM9CGzPrhOJQayCaLCe
HDzhpgd2CttqCuMEgkcTxu9WEgRkJepypl6W/jQ9BSlIHnpLOiKTYshRQgSNY79m4HuytTmV9t4E
khfvpkGeXqO0opksi6FIXI3yzM04mcNbn2u0+lEVidc2aajizaxdV1cicYArMiVrXavk46iacggN
rZ7ujUjIEkd92klrpa+UFM7GlL/VeBvClWVISbk1+oC+c94gElqVQEN2CMMqYHNVHxqg9tAn7a2U
nItVEZiV5ulNZvHL/bEh/KlzythtYOvQSiSNSHXHpAY+0mP3BO+WjPZRZURXzJ8GLGoaKM2ENEUf
j2OuFDttcpp0tqinZEbjkb2luasAxUOcYGwmifu5JFDVflULmbWA9hzlhFG3Mw1IWMpIUQ0Bfq4L
WpGtp24q9k4/FhMUxUQou8LUuYtpEuEb+DLFATyHK3elGOw5VlTrAQ/ZWYihGuKW+k0tBX+53xj2
rUEKAlN4WwWVC1+P7zsM82mD9oWp2hBD+EPUkfza20mpuiStBddOIJNoNUrS/G6kfpx1bHqteYJI
52FV1LXwacLGub8uUXCq34IyAYqJI9R8Ej0ChR1tGSG7jtyZT5LNp+E61JDoP092/quqAZ2sDZa0
EJVQZUSbcVJQJtDJzl9s7FuXIlO61GsLg82ATrZN7YFpmFqS5co031VFVbymqhUx9CBJvBR9DlzM
bGskhbHiNMbWylIFClnTT4fYHK0fIzx6CNbQu9dp6rSR1xlAWLC+ZBW8lViqf1RITgqIjobxWCaG
9D3GOkiCYWCYOzNALLYa+zh+b2SJj5BuQQC5TSZXYocyJ3iHbSKeh3oCxBiipKOJB0RBc9Ec0QpN
krSSVqOcdy8oCriJBsFa4FG4JFIpEqrUXXbWAMxVCbu6fEhFaKo76q2aBFVcyjqvHvmBK1UiVXGl
51VlbaWhw+qLJmRCeGdDF6Zuliq48E1we0E/dvK+qgYUTlCM9ETdc/ppnJUJ3kZbFSME8QezV6Ju
R7hOAi9ND+y3QZnpe1EO+c2VA63jJN5I0lOcxbW2BQcK7gA2FJQgya5pOaP48e8iA/nCODTWu97l
w7tvBAGSHmEMcCRTq1ZXNk1h350Q7YgVlZXIdluUhU8UNdRbtbSGZ37E+IxxYrxLdJH8QlDgvHd9
ykBraNRfdpLgh0iFXaxbc4Cl2qbhi4Rg4pfS21NP9WPuKfdRJFmeNMT+e+/XyWNSaMYt6kX7dmqH
gN1NXMjNRVrq/c5qoTK7lCGpNDgVbAuvkBLAYVGoGZGH4hKxXSNV0MiojmjfRd6O0XWU1NU9s5Rs
rYvObNEllTRq1yIamsSru3Z6a6in1Vv00nD6lLzKHTerc9Q4vg50dNuasY64og/LdqMIJze3UMjU
mUDo9x79hThe0/Qd35wuN8Mt1F4dwA++mke5CWLwGPbUwdjTrfJmJvl8j2Fe526qaD5CPVXAvC1p
vLTYhfvIdEcW/2+SgwzQswcKb2abgJodAi3rV02FhGfD5JLexXXWX5Gl1L5WDWJAbmN0IsKjK55n
FdWEhGvOAJ8qygjsZZ0H+dX36qTB0CTmjn3g/LXQyGOrmFMmBgIW1Xnt2mkd3AphdMhLmtS8sRn7
oZtUgANWaBLZagKlHUqPLWHUbdQW1JI3Wm3MMKpnVc+svrlv+j7BRmQaIGtREUW/Wo4M8p6ta39p
i1AMO7urX+UheI1gNkJnHWPOfq0cj9uaDedDnZlh4/kGoh13sI3ikGgR2kSGmXUtDPhkCBTVyPKo
vcmtp9uNKVYYSTV/NSlDdIAVoVFAbNsp4PdYBL/rqvD7b3gfw+9ylcrXkxwXPztJ6g4S29Y3xUk1
ZdcNoCU86Hp5vypSZajozU5+sTL5bONVrEi81YhE18ojGkyYuzqFiIk+udRB5k3qQ4BWvNoIvewu
4ng0Dx3r3Li2JmEfBp/0NXdK4pEk1VZr2N+j1PE3bRS2GRqQ2HmelDSLLiBB8rYg8+qJRyJiJzzq
UEp/6UyTrHqVWjPJ9lIovY1BH6wci6KvAVRKuxAcfDtPxHnZP0pmMN1r5Bei0NBVPcIDNem22/NC
XtksWPglg7pUWLxU3uFgBvUxkrXu1ZfDonTt0qnp70xNea03IMJXeicsc9UIA7EmtHO7WA2iYq/X
xHGJFjPWY7Eu03iykXiQhzMofnyFdFFF+BehWiYZWI5fSauSXnQEVWx52dcxKn8UuXLfwtAC/aZe
SmnzIrR+J+IRMEPFfwTl4AWjxHAPwSEaVnVTGtPG0O21idx+bKTNiMPp0RcavvOpHUMAJ6JiTRZp
/wNTynXl9O1L0lbVOkRbyyaQ/5bWzr3BTuAYy7H6gkQ1AxgItk3dtHFh30oIlACeBfYBUoCxrrp6
nUDonJLmVutZAhGiGkilCE9bU61AsRaLi7K37iM9NT1jyDa9o4tV5vPNrVCCc4iSDOJs8ouhitZy
3iAE9rODZuF0rvwkXRmIcnWk4eBgAXz5ln5UoXSv1cTsviu+Oq2tIQ8eQC9bHNms/iKPKvkmDhzn
RmmtRnFtNboYneIitpoamJtu3bQSPGAtARkcVZnzZOvooUr/QaMQ4EXCn64cx0/uxjAvPFn8kCJI
pEN/26vmIUYEJqZo1zE/zn5zeqBQUOQfPVOiEbTHfiLpSkUU2nfgBFppJUxpZYlqjRDRtUNzL4Xq
rs36o2VNnlm0d3JwjYbUi+PgZ8ApMUn2stIK3Jz9QypbXjelJYKoTl1N1kPFNlFSpxV7v1ULJqGn
Ph4ASQ81zUWpQUnZi83oeZourQ52UGcBL5ZSaMHoGlyOHyAWJ1DuV60MmanRonxNe3TyfAePaskr
oDbasRcYmhvbGqhKKoG1GTPV1QAcEjOT1etGKd+skaOFRPPoyoJ/88SKz5eAIFsVGyUuOTebCsER
Rjp4k2kCf/KbHTxuT2dNg7nKIiDSmzgpf1Zasrb9Nlo5XaPfRMK4ysLxLUqzyYPc2q1NrF1bpxF3
GdnwD3IZqZddW8s/W0DOe0RytmdOYbNKesfLB6VYR5ZNcEFv3JpYnbxMwl0Sp3ehqUmXVVzmKy3T
XhQ2rKsQZbYL/7dyOQRcYy6vjzL4vlfLKn5oFPM8xUyN9cSZfGVUZAhn3dZmnV2lyjS6bRV9p59Q
XQZiIM/brnamXNzDJ78DKBgiVuzdQZh7UEI/RzV60MQ3QO9vdjttGk25gMOMpLPxnFHZ6pF9J7C1
p3LwKNuTj4wPH0RncophVnAAfHil5Oyymj8q0QVATB7t70movTi6/j1MtSeNqqeK3h8moBkCUh3g
nLqIMh+hE64Y6OiZy0dVD16tugzewZeSV7BRzYT1K/FJlRhfhinNb2ksIn0vngOwhgfk2sO9nofW
pZJAKDVrZcX3u01Mi9J0wmbdqPeVAghegaLv+l0p7rQCWbJqZc1FaeU7JmgUCGkiTysj0CEvDvY7
RzrmF0P1bC2DdBw3G4ONj6uX4aZpyk0RNt/jyClXs2jO4OToX7FTLt70yHTeOt+O7/nyoYTLqFVx
/T37HME3g6Ndp1pwn6iAjyQ5GA6+WRjgc0EagnOUwnUUI/5nm385SNZhUPWVhpRwsIrv5GdFGyCS
kMuFPd2wrG20zD7oEUxHtvQtor2oDgbXyHN1b4WD8Bx7UH4NDuBkp3dwvAhCsvsjY+XnWDxW4Ghl
IT2UQcrOv9IfG1s7BpJvoZ0qB5kfV17qw36IdZ/VUqbB0CqteaFohXbh6N8Z55OHbB58MGbDjpWa
Mg7uiVuRxsSKVxRaPMNpFFItatPxyih2wMdqiKMEKAQ/CwiZcjKt3TppEWj0YGIxbCAC7+Ksyi1W
GsVhByw31Ftkag4rPW2pjgUdW6gNSy1xNkTImitB+Ie8t33mYFBXYXznyERoX8t1rEr3elrhEgNu
WJvyC9NaDc+7sjRpX6VFWh/DVDRPBVJcHuhQ1uaBciFpp32Wq/XDmIcF9ZGpFGDodSddYxjCUVz4
qP+3tOcCtLj8DwUuUivsXyuaJ9gKapmBmcJx5EhUlkDkSj+188eeN1H91Oxy1Fhg09jT2z76qavl
KG34vzORUy7zN5y/MmkdJwgz1mFcoxu3865Ho9kOfbitQ63MSeqoinfssdLgopNSd2h5FKooaOzf
895kyWsaMA7bLi+bb2omop9OrkVPGvBLy41FRzh6T3X6eQp6i5ROGb9E3+nFD+oqqraipDKYbkJ5
/wHgMCT6PhdBd8WDAvWrpFqqrwjKzG/6UOOdIauC4p+q2Ks8uS3i4Egx1E+Z25LqPgztBq5JGK45
+ffEkNZOy/lWgBxFDZ/r3QqIXNJvVOaeV9+qBX/1NEiYO5TBUPjI6vJe7bPo0JpgswO5ZBLL4uEg
KGdsHLkULypGpnKn95gdNmEtIQ9H1U9dX2rYZ7oddFC6lsY4XVYheihKu1PX3xRtGL2ixMZRMkZy
winTVsKaFT+q2eyS4/Ai1QG79kmfv4Fxsstn3qNJqBNAaGwHWtShkJ008dMiMUDDn2RbCa8mYw/r
wH+mnFxL6GJpNlB2YvyzSiZKW35jSUjfrTFCM1ypAtW7QkbRNWFCSuyFTarV7/pQmRTODE1ahSoW
Fpxy7fCaNkmouMmYUkoJTEK3gFiHBWSnnOQHU8/hgRtO5T+kVdq/KGPu+57amepbplOmWJFuOIrV
WEAS99LclJVdJDd2j0cnTe7qyboOKLn+iNu8b49gR8WFY5j+wDppAy8VNYlNSK4ppTL7RREFaV+T
3htCh1+0ZNSuCEIbpLU8yOzP7CoplXVV+maNH8Kc7qJslO67KnIIeuyBsrKUAw1xSytSnsx2su4d
PxeQ55W0u019tM9uFhOXpYZm+VhWU3Zv+GbUuNTp2ZxpRGHkLlvkWVXpp1gsZBxc20KQGHKmrfLX
PoetI5SejXYqvuNl6xaekVGLxG/2OrkgHsyY9jjpZn3mKn/tWXEqQqcHK2FGBoAwpLvzR2MzJeGj
CyDI70epVLotW3fz1omL5wrpAoEGibIeB9PfqaWj3aP1Sy96KnEbLTf8M32dvzQ88YqjHtLooaFc
o4/28YcQMFOwM06R6FZhAso/Higa5lLZX01GaJ257b/2rEyDG0cZRb9ftZdt5CFMlSSBvrcvKedt
G45xjz1LyHo0Db780jAfzrSA5p7+xwYQb5OXiWZuBnsu9bJKy/jiONvu7cTx61el1s0fAPOQv+Vl
2lCGbBWn8LJIHykMd7HRbx2+HDeAw25uv/4tfxlY9LNg9M16NOiaNFw/PuhW9J0lYt/Yq51ecpmh
3hZqbv53lQcobUhEt5FDo9XCrfjxKkoVGcVIQANPuO62Tp6kxHPSlvr6Xv7SppuvogJcQqFLDuHy
Xno7FVoc+dPeF6ZysDj27YSpdY8mciKOW0G70XwjOqMF+GSk4kREPQiDD27OEnyBsMvAuGlN+zoi
tSdhRaN5BPAD6ch05qP45F3NOixCq1GKzNqlj08xiaSq0lp72g9qNr0rTakdAluvz4yIz54isFcA
b3x6s67s41Vsn2JZNcnT3tQT7Yin0izdtOvCTdtUxSbTOErKAe6cr9/dbznqh2+CG5oJIuj5ZGQV
S60UDPyxkipz2tOxCgEp+iM7TLNJ1DeqsT0nKCAY7dzOGh4NrR+fRqqm5nwschJKZ7U20JLo5220
nOhXahVIFHOFTI+yVmbb1de/9pNnhIAGMQZESI4LS5XEYFuV7Aw9evCeipcuYMoWTepVk9R4cjQg
4CyRwH59zb/MUjS5Zyoa2lFev7w0fkQpTsCCrvA+pMNWqxHkcy2mLxfGzznt368v9tkNslGa0c3M
UKa9GGrCFn3EjkveE48B4K4IOohsQoqadW+F8l2O8+5hGiPlx9eX/eRjQsQPvhIXNBiApaozBPSO
m9iictekyaVvoJ7IoY0fC9jxZx7nJ5dC6AJxDnDPLG2cn8AfS505pog2hTrsdSev1sLp8EVrgdXu
szxPzmhBPrsW3yyJ5xi80bvMf/7Htexw1GyMvtOetIHyRTVGGqkaxSQ3TUfnjM73k2ECABjODwJ/
QEuO+vFa7OFDvTZaJsHCNAMO2iR1yHaWXAS8TptNHGW8r1/aJ9MSFmq4jCxoM1p2ccWaZXqQ5xkw
8QuxyfVUptSSaXdfX+WzCQJcFlJKlZkPfclCot1JBTJzhRtLAC2+TozeIy4pWu1NWKhPktnJ1+Rz
6S6K2PzWYTG9pLlr/hgyVIiuSu7Xle9Hw7qNfMQUlAyDLX3n8cyb/uxZwL1j908IG/KXxY+so7wo
K12a9jrCNK+e6sJr2uZcYvhnV5nBujyEWSa7RMP0wegM5IGNe3+y1W0W0SURSnBOW/zZqHWAHqEY
NGES2QvvUpgpjd+Rn7ofrUnaqZnek1diRRz7EZf8frn/H7r/j9nhcZq5TwxRzhT5njdRM+7f/vn7
X/8v3r6m/8csTMaggm6LqZCh1L/XzT//YWn/geZ9NiTpWNg+8PYN/oi5U2GvxSpBdYOR81+8fcX4
D6ZzbAA6CywzhK7+43//rw8o+P9MQfgcDf9xfcBPqiN8tDmOfJxdLEXT00FqxBGA05bt6IWcjhRF
xxYvfWduneQclPvjdPbvCy2mTPJc5GgiGeXYquMPGDAbEOcbPON0liY/3fzx0G/+c5fxP/I2u8Gg
3dT//Mfi3PPvq8wf2h8Tc95UFH5KuzyWlnmjNLl+tOB2rKQCCyKxJgHBKBZlGFIoUHFRNnaORpr+
+vrip+5Q+3jtwKLobhB+cyznvnwjRddYJ1Im6HrXnuPczJ/qvzdX/76/xdSMH6JPkNHrR+pRD7ES
7kc7PMhdeS/04AXHOX3JcR2fM4F81KL/+2qLTQPiGDw6LBJHqR1XMlVvubvleJj5/WVcGm45nrGW
nbqrhWQaxFFdWvJgHJPI+CHr9c6OojX6e5jWzzA17s1GPNrn4n0/zob/uqklyr/iyKUIDsxHORkJ
nBpRFcUQtTv19ethoMzv+5N3tHQw9uRngcKS9CMqnuRJUhui2ZxuV8lN/p26obUpOAyse3VQ1pMd
/KLEru5ItPk+lOj1rMKMzzzVBSzy33e62BFlvlPW5DPrx4ghWCN3G17rdI+d52aq+u+zMkQz2nUh
A1T4+tZPjJffK/4fXx/SsZFacKoegUC+hsA2s1raa21+YcWp1wzOvkTx9/WlTr3FxXRS0JkF7R+q
R3gKKtDSUEeYJcm7/wfL76m7Wcwl5AGmxNHH6tHp1V0xvBQhRyht0+UJZdfD5L/9vTtZTBsNtWLI
wLl6pImOhwlZyGT012Wvqmcmxd/K6M8G5GLSkBMJEAMi+qM5GLh3aUAMm6R9H9HFWcFdLIqNrKSe
VO7D4tpQ10V8gRBONffIKd3aeEZJNf9T3tyWwlxl8UWKz8BKf7ED8+zqglmAP63ifjf/S9NFkTLG
kMmA8anLeFOfm/pOvfHFZJR0dEf9TrGPSYYmgVC9FaKBwcWCXO6+fhPzi/3sOS2moWbqMoyETnCD
162nCJZYu3lHeebjOLE8LItSlGz8amik4MZ3xgIxZ6t5HDoBP4x5t27K71/fw4lBu9xUB2ow0UIq
7WPEq4A4RV5BP2yJEN135rhBcbmvy/XXlzoxa8uL6cXQxKyDr8IbWpOOa5Y+eajyU2hM4Myn5zGW
j6YPhuTsAPgtbP/k/Sxx8VIL/oR85uAmt6VbX6mRlkw6Ej89X7edITcresg5JRvV/h46SI1hSWhr
Y1LETs3pcwYlLjfRrdXCfzGJRXUlCa2SKY/vtk3LT1EjAtG1fQZ9HzZLKe3hKHWeIZXqOdPwbyfE
Z3ewmLUMLTXlhvzFGykZLgWxy4pEvBrNeWun0cBJG7rH9i8BdScBqTkp/tUUP8edPLPpnwmoXjWa
Wl9hEjlX/zixRgCe+bhpqZMKYYwu+wez2UTlvWx3G4LU+Qf4SVRpryNF3+bt/usR8/knQE3o48WM
Fj2+VbfSQSmhAUUFOR966KAXeSq1p68vcWKWkBeTNoutovaoqg6qrL+1o70l3TNHkGFUZz7jE5PE
0gXiAJBLQQgmR0JzRlcigkiO6zMT0OfPh3LUx+djJ2RQa5mRHjsS2q4nVUjrjuPi7SSbD4SBhGcu
M3+gn43C5UyqC+Q9ppIe0VtfKIPiGd1tbz6FSbDBcHUGdHnqOS0m05A45WTq/eRIr67eZqCT5AAF
19dv+fO/nASXjw8KwOkA+q2Oj/gKfVrRQb7qz9FsPp9BtSULFhx8PshFHB9lqo8XIPqm9STZM62M
T8NiMwoD79iMRr/6+l4+f+m4rD/eS+X7auLrSnxEqJx2g2u3Cfku+kUc/be6Iv93G6gta/XOKPwS
U3N8bFrUOqVOSSfpnysQMCupefj6Jk4cvP6SjgAEMEH0pEdHJW70feyo8oORiuKnhbJ0bZHrNZb9
wQ/Nbe3om8kfjkokbb++9qkXNg+SP3addqDW5chJhf12jCYcflcSu4O6L01w95PlKfWZT//UhRZz
ZSIQWcgIPo+gnrzSSq/JlF7TXGToWc2mrNS/9eloy4qfREhjjywzOY5BCV654el1jTGc+fpP3cXi
65eBMbboRpOj2vbqoQRQe0n7qqFZG+UeOlucezm14UqDx/f1C/ptK//rhMPf+PENsRabiAv84pjn
8U1F/Emk7Pr8QvGdh5yjwtqvjAuMkB4WiXQtMJLE0lVZXCM5uNAnqznzoX2+NODM/fgrZKsLKiH5
+bFRJ5LKExWpka2VV6bz92alZc5BjilSnXWhRzUWJtIWox2fKr8UZ8b5qd+/mCiA+DlOVqTZURjm
tpXVn4MRvg3SuTi4E3Pq0vMt0Re1/AZhI4fvK74Zgvn+3gRkL3Y9iV2RATqq6XHAoelCEJ3WbUi+
otZ7wA5+fT3I5rf4yRhbdrkUQd4s5eH0WCGhgONjXYR5jnrfBoFOTkKrxGtZ+JpLp9v7+oonPqRl
z0hBR2AGlM+OUV0fEvnYJqmr9WINdXaefs5OO6dezGJX4JPTLUm2xXUky7y27YrujV6fKRLo82f/
2XNbTAcoZuHXZll5bOQNzgIvLWsP9xFcMFonfUkec3vd6eP3PHtxYNuo+a6AMDgM75IfgC2GTYca
yPf3ormWsxa/zmZULs34UbH2in6hIagZzAeYMG5LX0/vsI/AbcsfmTDtGNdgs6my90GEd1JeIYd7
MK27v7uS24tpp50ixZCyoTzmkcmOOSxAblZp9dLN2vLMNsAHqmFXuomEpvDrMXFyP72YZKLcdhCI
5Tb7z+zKStVbQ7EPEN5u46i5iqmvdhZAyVR1rngOX1/zxLywTOaBSVgGAtjtQRXGxsDeYyLFIwD7
zDA/MfyW5lYT5l4fCN0+wHVuVzWnyUlHK/P1bz/5vOZd0R+Ld5wQpBSQ4XFg99OqzxG9cJSqMN5l
ZVso9wSTbozhzFg/ebHFRJR1NYcPMDMHvH+PPhtfCX8rpqo5SNowhtsqQ/8mm5vR4BP++gZPvZz5
qf5xf6ZfVfiAHOcwdBCmm1Y3XJwQ7arViXn/+hLzo/rkC15SsXH0j1mXN9IBz/tbGrK96oebfI6B
lK0zK9upu1h8SUBe8b2HsnQIJUNbhaGFkTOqaHcOZwbZiQssMUOSrVp9S7f9kNXI3M1oIxdd4HZZ
u/76GZ36++c5/I/XoOf02ktN4xlRZMO6tgqD2vWHu6//9kVL819b7Dlk+c+/PscoI/VsPQ9Bm9FV
vyeZBdPCRnbuhh4OzYPRbOIMxTESO62ej9Vj/qYa+2o4835OLEVLNVlKN9SssKwd6mi6VuOCA4Ts
Qa9c6VhF50Zindx+fasnBtsyTC5q/WAoZB6kmQ1ugSUFkrPr91dEWn19gVNvavHBJJkmRBv10mEo
hh10ME+YP6TxzK8/MZctJRd90gdt5ZPQOsaFgdOPb8RWz33q88v+5Ds01Y+DIFABwRUO32HLCT7B
lNkF0zEx8NDMz8qolTPbqVMve7FiA7ggUabmW6FufDe100Xq23uRBzdNTZyEoURua718/TLmVeuz
W1p899A3gsSUB8aVsFAp32OrzHOMJDhEG6jzk3DPvppTk7Mx/4Y/PlF1klSsf7x4VgKppxSev2Vc
JIISbBxYChJH3fLNfH1jJ4axsZgPiDLwMejyDAW+QqId9vOaCfZrk4lz4W8nhsMyy7ZTWhgN9igd
NFwoQ05ujYVfttkAvC3rcx2XU+fuZX6nIrcJiF+uMgTieq7ZVc01V2CKibGW6eY3uNEu4ovV2SLe
yRc1f7l/vKiuwxxcjLp0YMcY+tqmtnroEXtJjmBOfCvhrjLdSfa5WzwxIRiLCQFLr2LmNperRyIG
2gel+VZjYvh6HJz6yxdH+s42Khx6TGdqo992FYGu6vDqO2dWtUXa+b/WBWMxJVRDoWbEbGIC0Kw3
LekOPmpGlO/9SxpuMGX+7HLY9b6THdNO9xwHyD2shz149kufvudgZJsAUgf75smb+nN9jt8SvE8+
66XuUNUJIpXLrjnSs34JnOIxLpKd3Cv7yVeulFxqXa3WZ2QvjZ/I35c6xwK4f70VID9P2p1Ebgym
WcxPCmnafuFpdkLhnwEXmlLiwZ9/Kv3wTMznrI/4bBIyFpOQQ6w16ltBYFZTrq2y2wTkKsypU/vM
yO+NMNp3Gn7LTOwGsPyTgmWgiHa6jIzOosCv3Y1UvLo329JWdvUjtKoH0bRru4p2apqs8aVf5oRX
lKhX1UTajwgPhZ1fYVvHE6h+M+mX4JPatthO3ZzDEoZQvK7ING96gBlntonaiZl2yZo2+8gAo1lU
RwWfUagYnRsNCTY+G6tFKh9lCTaDX68CIz5mjv+zTpVb9PQ7O3deC9S9fdEfRqVm8zxc5tqwHZS5
Hdcf266M2euYMXU/WPyF2MWO4laDfGhH/GxNY953aqrD9bSPRo0LWo9AuxfyPoKdjq0yoUeskAsC
JKH2AilLIZmE52KA1RNvdimuwpZVS5YsaryUwU+/hC8pokrxMBkeqiY9oh9NMT1X9MpZBXBzPA4i
eBtKaUIk2eAjDjAcVtAohj6+aMdqB4LpwerkfNuMzjripeVivEzi+C4LIaeHknw7Cn1TCd0FY3Im
d+vUi1ts/bQYF8Kc9HbsM5046OJX0vkXhRHeJPwSz87LNSboh254/nrCOvXI5gXtj8kXX0rvFFhS
joleMiVgTsi7Z6XVHltZ9sGMTmsnPMf1OnWtxURvlAobPN0sj6ET/FQs6oKK60v5VVA3uxLws9UW
j1/f1YnleBnJR0VdmbrIKo9Jot8EeXrrYDkjeyN1x7Q/86JOrMdLKWpdNbVTDlkFKMG8dNT03Z6i
21kebzfRXd836793K4sp32kCqqfKVB2TqSBC2kg3qO3uLJ+E9iAL8jNH2VM3s9gDRvYIaqeSOM80
7WHsxuu4jikS25eTYTznUvX69c38Dn/6ZKVYpppasSFp0+RLh8h5GlBhJsRGtwOmYkyk5s/WfBKw
bvNNk9zSMiRlxzMz8b3JCg80y7rV7w04PHr3QyMzo1FyV9d3CS3venBeTAzaVul/b1jVE2WeW891
GU+s6b+n2D8+kRJ2B3NpEBydIL8xy0JjsPry3aTE0997+r9Xqj+uIEG3MvqGIVrk8dZqssv5butW
uUqUsPeQVXz99E8oibRlnGNDVk/Ulplz8Lv00MSSBxmWqBNlIyWNJyX5jeRPXmvMeAXNeXT86iGW
LNxQ56pZJyaAJWpvEK1FI1JyDkJFO1ANd3GfbQWcH0Wtb8cEUc8YPpy511PXWk42AuaJ0kXhMfWP
jpOuIBVsIuV7/RKqMBP2DsNlUvdsOadEwb9ruoP0HDXAKPLeU/NkW54bPief+mLDSXir6G1f5EdC
J64TUxNbmGUPQg2ONMM3QQIISGxEE39HPbUKs4cq8N/G0G7P6L5PFRMWcLr/WRbWQL9OlEdTLm9U
OXnomu5Byhz5wgH370VhfTGUEaFAFBJ7bPHCLLepElJWTXPiv4kgIO0rAn5Ut8N4Zp98YoLWFrMa
3PRBG7WpZJPA2UUJ4RkprVGua/hvZMieE4mefPaLeY1xPo1yN7Lk5NVP2EDmHANAFAheHFgmMtEo
/c9Ss567LHOp3zYbDPODCwlhFajNma/7t73ok0lvqcZOZVXrpwypKg/1UKgtkTta5D8ZTqrSNmqI
CE+1+1brHwglu+nK8SEt7eTdqDJxZjlcQLH/dW5YZvFlZSL9H87ObDlSHVvDT0QECAToFnJyjrbL
dtl1Q9SIADEIMT/9+bPiRJwq7SSJU1fdu3eHlWhYWlrD9yNDT6tL5DgqGInt+iuQ5R6hmWMd0akN
tAHahlNRnaBL85on/cGypLs2xzRaQSPV34DDhQft/aM5c9f89t7+sHZe61qjlSTTxUULMfA3xvuI
QjuKygQ04pNxjZThYoHM9YzdmHqieVP5lOeqAUThwuznafDDimcXlFhkrbr2wAZxkT5zCTwL1hxc
BstP161VvbViwQrNbHO9GrocbSJtayAX6ZETqpeOhay/xKwNxVJJ7czl9Lu26Y/J7MsEVAAykUvS
pt/RdX1MuuE8LOnZzr3NdZDtZPV8hEKfdWngEKDYmUcr0JzExkA6RgKZE9hDcsh7BxVhPghNKk4W
ImszbrDe7QVJCBB2GtO6RNn00spmFzd2HqIB/xlaEHtnZC92CU2mpKzT9f1tObdWmkmyOwsySVGC
8syBrzgUrK+O9nOSWiXKvc3/H+P//06iZpDQKJj2AiSJy1ANhzKh67EaXpSPIDLU/kCz2Pzbx2hv
XOAjuwrZ0eFiD8Me6Ptffh+fIasFhRc2bu+Pcdu4ortRO1yuxxs3Bj/jNEGM52BgJcD+Wudxu+V5
d+yzVnxO/KYKo7Q4VNkWVL61L1C54RSPC7/g+jn/Od74Bde1/GP3CygFtmPUeic79t1dW7xbjflm
oMihNcs1gg9WyCWoSdzPHgu8BxcM2O0gGYbVfAt0ALQxdzvvlCEs3tYuPM+hXkexBD2PHuu42dXo
Tw4IeaSQ0smBarv/vTd9GoyreRKQm6xr16vck2dl2wywOasqDq6iz6UcftIYIh5LPYVzI2lxLJpw
SEZ5OdLDqfkJKlxAnfjxNwhuhL2HZ/BwVU8UC7HTubG0g9d2JYnHyaMnKK7YD8o0Y7CPW+BlZOWc
PBnbr9ZEwEnsoRh3fx5v3gqYR+0QCjOJpdUQCuDG2K4pGTEs7auFvz57LrTDxyFZdhW6pqd6sOJw
lC74hzVoh92lgVaIYOpixOO6t9wK6FdgsSbnHMcFvJK4WJjSuR2q579icBbqDh3tJ7sG/NQCwYu0
zn7y3e9V7OOXED8UafTNb/NDra416OXCyDetKAhf10X+40R2hu1Cht6hJ9xFV8k80H/iuLlQxGUC
O0cP4P0VnBtGMz1JlzjESBk9oRb9JSrJKR5RBcSdPagw90eYW0U9BwaEZQk1w4GeiigJ857toohv
fBVvUOnzAuEEeKy9+5El6Bzvty7dJv4eycwlyzZzKPS8WC0bDuXMiZ4SA+ScFq1TURZtCpFtHdAe
ywKJJvUM1dwjpCK26GlZWbT9YlnHkr7aaHZJBvJDSrQB50uxZ3bb1OqE+ZZNYCJzl57S3t2zxH6q
phZuACxs67zUPP/ieOM7nIH7s387lId9pBsgsyWkyUrvNMTikxUT6GWCOhcYpJAnBE3LtfDAEMlp
dyiLJPS6L4DwvQ1oSQsHz2xWiYFanb5w0wMb1EdpAXuXF96qGgncbl+FYCl9B4LuFwhPadDZ8h1A
UXPf9A0aANy4WgNnsnRbzE2cZt4SVKnmePC5p6iTBIqgdujlw4Y1+WWqqrXMzDEEc/VBCG/hlrid
JcDcafYHFBA++L3E3EkajGfXu/g/C+avRYLIuilfSvLFtV5s92Q30a7t8ndvsE9TNzz5YOYBkTdB
jnJJP2nuGOlpuBq0HGlCFO7EM/MVpmAfF4AjpV5AmLG1JwNRQHfPDX6S47CevOSTbMezweTCZMzM
vp6YA1DVtCgYnCfbojKIaQnCIcEB4j/HMvlcli2Ab0D0LpqNmXOrZ+lAjBMKNQH0BHCsWiEVxIPK
8OSajcQMDVYcgO88jONSjnhuOM0BihAatGuB4QhIn8CnqxBFgseG5p+mId3a1XS0rW7BIs5Npeb1
gO0eWTTFWAZwmd50NXsDAKoyfhYGkHlZ/6stioW2k9sPDyANNFcHkohxrVjvnLqcvY7WB6ZQ9f5e
TAUQel3gkPaptZNX859qCjGeZm+gQ9O4FZhmp8g0ftZp+iGgxt2X0wY42vsmbcbp0HN30G2RfjJm
0wE6YuCug+kShYlTOy/3//zNhyA+QPNpKrsQdVqw4eA3hXeZkGQ3wxpM0i5gdAT7/v4oc46FHqq0
JjjaSJ+SQ8zqOMhQjpJyfmB+euEKcaIEnqLdx3tSgf9qNehDjBZGvt7sN1x9PWt3jRmgs80hB5Ak
T1EJOGPf7zhtXhFFWPZ7Z2ZRT5s5fifcscDTzOxROg/LARwWIH/VL+Aglwr05/a2nqYy3Ci5tknb
Bw94yKI/dTbbkgJy8EWy4q3cVghD1ik/U/a8sGoz7yRddANKsLGbRFi1zMq+sqq7xIAqoiH7BSJo
OwlxxSbrTpk0L2A/fb8/JpkbUzNNcqLuyMaOHBhtQlAZRnDfM06AUau2sn7OSVyv8E5eZ6oXAKed
+vGtGL5QaBdU5o8B/C/jN/wNarxbEOEB+YSHvvBynfEedZFFKED7g59E7qEu2jOH6kEgWtD9FIWZ
/pf4BRrhNfuVVqA/FOVADl7xMUFK3LeKDwdyEsAShlAGOLDUfKyX+p3nvkczXilkvbgbZ97BoN2L
lzsfZhqfiBcfgQCsFszX3MkHHuAvz97MIZxc5ZQe6r4cAyvOzpzmT6pASxsdoeGYvCXZeIbMJ6jw
AJ0OcjHOcDVhN47+71LjP94UngmsHaoB3IPa09o/Ae5zKpLxxE1/rRx4h43zjcEg9P14EJ65sEfm
LIHmRNXUSKEgaNmHnnofcZFsWhsOhLH0vJj583pSqckT6FW77XioUeKNq7R01qp0d31ULXjQM9eN
nutx+8jwoaQ5HrwWuzBycnRuctIu1IzN7Dg9k2OWgwPpznw6dEiiWCMKGAbRi60HvZigl9FS7mTG
vdGlwjobdQkTXKcDbMFBFu4r6IcwGMVRteYbvPrPuf1w31zNXC+2fl7NFt3yNLPBtd5EXIIvfobs
86X0+is2an1/kLlF189p4UYFVHPIIYHc3ipy+zfIkiEwYLcLiz43gHZGrwj/Iec1buci3mRDdMpi
gfZqunCPzK265mMAm5qVY9QMh7gfQpR4fKct/Y6+l4fIQLr4/hzNPRj0bAnrRgfpCRtqIB44BmW5
h1QuiKLoIEotRFSmTS/QB9C5Fz9u9wBBbgrD6kLfXepgmNkJeq4E7W2en0nXPYiWvfRNtDGx/g5L
QWTFq2UxwjazVHoWJG9tj04Rw1INzs7s4MG7wxfV/rg/i3N//fpxf5jMLq+gq1L0AAtz+xHQtE89
bXbZkpLfzD7Q0xpFAgmbFrVeB3VFz0v/TfXoOyf0tfv/iaT+b5gc8q/X7/rj93OvNCqnnHBS3GtX
cw95Fy6cfzPtelIjFvbkG6olh3boDlYD2fFKoCdzwZLMTb1+yF0/R0ltORwoQd05V446GLyKVskw
tLt/W13tmIMJO0grZbDtapezBtk78HayeqmJYubqINoxZ3B1O/Q3TQcj6X7kiq16suhGzJ0u7VqN
CBDKPVy5Y6nkuoAmUxYVb8yM0GESlxA5ab2laoeZTapzWUx0CdZWiZGgSr1qfIVbtnJ/SFAfQ3tJ
k31mrXU0y5S40CKn43AcU/YJddRbTtlx0UTMfYF2iK95ywwlbfjrgNgHRsMuXtmfMpE9jEuvqtu5
6ats6t8HbRJtVk82xoC8TxSK/EWpteUAHMN7mgQKBX27BAIhpfjwcxaQqXxyi8W09Mz1rssGRzyT
iJOr/hgjILOKrZN0vCAW68r/RuE5mwc5nqJhRBFhCmb+sLPaLuyc/t2akjXaegBn6YaNK6HUcf9c
zWzO3+nzP6yOgXgq4NZmf4QeycmcjOjBs6ocvQiuenKj1ILMnFNt7o8150//vv/+HMyOWuYXfMCf
b9Z5wp4q5JG6PsVCn5sIDUNpNH6DyMgmmcxDnE5v98ed27Ka7XBqVQqUE2LBjRLEXBBYoN7zzfaW
XJC5NdWMRych61jlbXc0W/dkZg/Mac8RGNEo9I1f2mI48X9CM2DraqYkN6GXW2V+d3T9YlUn9aWY
2DEG/+H+RM1sBp2vkoDIaEeZMR66Mt/Z3eCDlz1FUEqwXstmes2MlC8sydxW0CErkBdmJZeKHHLx
0EJ+AtoHJRzqTe4OwNQnG7D3fhFQndJSoAx/SZx5dljNvsR9XaYTYncHhQB1UEUxpFM8yPtFh9LO
ixBKjWuotDx5KGNPx26vDLFQETMTSdTBK35h8cnqIiTAHS7eAbkzH/3GR9m4MYIyj1BmWwdex43n
JqPJY2s201IF2tyian5FSnmm0AZeHFFJ+dVPoRTBXNY9NCqlW2dwzlZTPt3fPjPnQAeH2CJJLDQB
FMcI6QZFlBd0vh2hbLps1w3kj3fCHH4U9WLScSbconNEvIixAsDV8nitbIMwmVnItZOfalRXSvHe
lN+iod/l5cL7b8aK6GQRMTrIzkKZ8mia5QkPb/KAYq4UKj4Qw7g/f3NRMlMzJKi3h4xQGVfHtEhe
06J5ANTwlUNaj2QJVG3sJ6NTpz72Ht10XIg6Xy+9G4EGU7MoFQRlWqfqqyO8hQQ6fOSq9UDDvHpo
ljrrbk+cp5NGCM0nKEt54ujVxndZQCPQRZwGMg7Zwrzddt4gT/73he7G5iSTpsyPhtfaO6ifrUQ0
sYVL6/bx+S8TtxR+VbYp/nib/5QZ+zxNdX2tAQpBovrFp2EJM3wb8eB5OmSk6AAYcSkvjpCaLduA
2pn4Gvf2VwHVxx9NFK+dsUEHviPcQ6xStvWMEeVczCxWdpQ+la0bOmREXRvpq6Wez9snGoLUf88s
HRNGoqbJjyDF7aCAubWMGr0FapX23pfRjT58M1uCh9/eiZBJ/3usCKKs1mSw/CitehOr+J1Q+WBB
9jdh1vv9AzY3hPZOgfRYOlpllB2vuotlZaLNKoUiRm5+XrQSv+M0/z1QwFX8/RleBuFtDmzmMUHg
V/hxAB2AUfCwGd87ZgdOBmbHsUogE2SefGoEGLnhNLRQbAoTdv0XZgaFYvXW95+zbCOUCHASa96H
+CeQhgO3jUP8Pw0KiW5UDeK/CiEOSfl1EG9yKVx8G7OFzaiZIrNF3ksm2IwT9BsnuXHENgXkMJNZ
iNdvWBcbkGqAEE63nWNtEzMO0jENajBCBUKldX10lsrHZqyip6NPOkAdc9dDBMwYziayXx7UNQcQ
m/HlOX0DHnuN2pNn1+0XTrx9/cYbS6hTToaq9hnko3GPQUtkF1c+PQOV1B9tULFR4eScPYsnIM9Z
bEUqkaxi6F9sqLSmR+iDtSfUDSL1jsaPBxFlP03DH4EH9pqHpob41EplUbRnNirH2omwLWTQ0JPE
UdJwiNK2s9a0Vgm0FokVuhDdwXQ6A3rCnHxcpUPhXGWjlgqS5ybWu/oqf7jj0nNy1DqV6thxb+PR
4ojzDsdIwdEboZjq7gvAsp1WBVW6UJg9cxXonIUrOx7lyYM6AnWeQVWvXPsusPkotPonDxbdu39/
0jgUeVx3qYLiCQC1PSh1xZvbTOd4VNZDjQLnhYjHnLHWy/BaGvGKkaQ+llf5ZPT9SYM+mHWFyDCe
MsB3+ua5nHycm+xgQ+w9qCEEi3cz3h/QugqQxM4XPnmu0ll/9VfcmJLIiIdLbo0v5di9m171lnh8
55PvBm9OU/TUGNZ+TDsolz9H4quMh6/oy/unOb/qMPw951adZjxG9vWCrpG3xoWSWZblG8nYGmi8
58X+vpsXMYbRlhb6ezLuLTVdEq98Il3ziKqGkGXT58bJdnIJJ37zisAo1//9jzPBDGSOpTKni2nW
myZGqYxF0CnWFHuVLTwFbl6qGEK/VNH6n8eVSS8ks19Qbr6uugNkUQJhDG+gE61T+fwP1x0G0m5U
uwek2WfKu9Rp3YcTjyA/2RZ079uZCsuoXNiAcwuj3ap2z6O6kg6i0xXq/EfFZIASfxjIzPlQHWdb
Cqjy/S+6/X7DJ5G/l6ewHbwoPOVe8j6Biq/3BZSvMIF2dCWnISg62Eq7swPSFb+UP6HXkyykGch1
hP9cChhZuxC7jqIEK5buxeBOGmSIgK1rVBh/a/2u2kZdv2+hfRy4kYPkBt6UUF4tS/tAWPQFFh4c
jtRoV0PdZ1uwf75PpTAhzic+SsNugzxHpoolUOdgbcfWEKNF0en9CZvZzvoTyY4khDvHwb+4PV1T
VCJXKn/mefyChvP7I/zuX7kxMfq7yDX8KrJrBUFvH3GrOIEU4tB0Qyjj5pNb8SlAhCusETX8BIkp
yHslnml/QkX9vpvkrymN7a0c6PQ62ooAcFR/7VWLbTpAyCuuGPT9IOe7Z6j5QU2nMAPOh+wpVuqb
SU1gp6vyuS2TBz+BnjSEmir07jcp1C7diO6pHL/d/8bbIUOf6C5ICxlvr1CYxt7p3nsr6lZtB34L
KvbWfrPJHTzeHbRbtJ489x4gTf5YoNG4xzG7/wPmjpj2SvOmDqoYeYxrpTMuLBHbqWGfksJ8c0Z0
ccEvWFjMufOlR4B4BSjjZFnWxc2zN4MKhU5mlmz5YKVwYiC3RrJJQITNuHZDl0+yJsY6r6Klzs/b
1ypEHLS7xG5Ym8dZ5V2IYaN/m9ND75uBmTvIt1Wb1BY/UNzlP+TJTyMlRSAbtNG4TpoHAlKGsqFr
ZxA/78/57G/RLpzISQoJlD8qizpgbxvXAFjW3qBKqzmknthFCfsqCBa+9kOXcbR7j6fMkyvIR33z
gE9dp123FHu4nSG8Kt38bfd8qB/LWlrehWbpCs53PT5g4/VQn03VFrQPwB3WSMKsXFL+9s2LhRfT
TYcN42p3VY7XX0psXCHID+4lKb9AHGk3LfWf/E6v3LId2g0VtT7xm5h6F5k435royUTnoiH8U1pO
R69o3n3unQjvJR4U8I/jjTTeGWL0sWlNwdA13yHthw78vpRffV4hatEV/o6zHpKTS5jU25c10UV/
iBtHRsQm1LHHfmAU4xOL843T9R9+Oe1cz4KEa/p6f8PN2WrthskS162pncJWs2zH0vprWvkHxxdf
TW/pjX27ThbrqRkSe6xzR8S5D3GH6JLHHhqfjX0F1XmjgKo4SoDrAFFlxaytNdarXpVfWD/tAJuz
hwfgbi1UDF15wOWHZXVLQYYZcAPRA0QZr1q/gHjNpcuE95FBFC0YIdtKR5y4CijqVQyC76YpaPmU
XCtSZF8+D83UBCmHOYRINjJ2KPmHNNWqwTPwOPS5CHO7coPSrr5wq5q25jgCgiPUQ2IbX2PokaV+
s0dBmrV2IuPZ5P0vxwLowpLOtDb7Lx1133kUHyiarpELryGjDs7ZQP0vBTV2Q5UW3/9lzYkeuoL+
mpPV0E+82FH37KJADJKV1o5DBm9aRIfeDD3j8tLsGPItxOssjEHBHInieJ8YEN213v3uIDnd1lyt
ogHij8oMe0iR+2xbVmrXgX4RU4hk2geJikpkS9qQFOKf6kLwo3SD5lgdlWbKLmUtczSBSfTbZtCV
Xoq3z5xbPXKVj8Bip0PJLp1Z7yALvRMpeTbeOki1m+PaWlIemJtbzYCJosiLccIwgIkCW+aa26j5
iIC/a7KdavnRGbqnql14ONx+sGPSNE+7623BY0Ni0rDLa9+F11vscQ/4+aX27W3WN2gpFkgOLWUH
fz97/mugiR7NsgpFMy5qdulZkm0l6hNWnpeAzAZYUf4ptb/S/kvjlhyy6VG5qaQQQe/nv/orOUkl
NEAdTjfG0YJ7MnNfkP9EpbhrErT2+WjqNX/WpSzWHt71kXlMQNiUgxP09nerUUALl9UDrsmOv/T+
uz0m3+2od3atpx5j9WmynecRhafUFA8gvyw1IM44DESPG/WQB3UQ6YFxVcYOasLpzirYYaq8lwzJ
giyG4oMVtmm9cYxXszJW6CtbV0O5Vo1Md0zRYsFzuV2HiitU86JMqJ2ldml4F1sm7Zrl7o+i6868
gu77NKGPriqyH6Ke9nEvoiDnqtlHKUtX3TDuuWUXQWpl00k58c/a915tt0zDpvGHFZ9atvHiqV7a
z7dvPOJrlkkJPxPQJgatwGgfla2Oue8/FiDW5Lz7VHn2W9wfhh9eMoZD9KmvnPdG1qBMJvvSHOGK
xngp3DfDM34v0cm9E6p53LRqo4vKB/Ho9q59tkwQCJNRtCfaov4qKPzCf3ZsFa3sKvG3EKmqPsAk
mZ7u/4S5udA8rRiSBrlNUgW1JbJjlXyTaQz55nbrtnLhGTNjrHS+b9sCcgpUkbpAIe0xn+z1WJBu
Hak+bAvvykiKEOzwH1FcwHf3P+r642+YD53v29Skd2Saq4sZt98jE6o5ZvrKl6jsc9bJJ397xX3R
pGaR1+oyTPEno45DM5+CmH+uQKh0oMCdf9TAC5hNHfbpiSH3z1yxijxIxxreusGT8v5XztllnZJb
qg54WsPvLmh7+hYnjB8nqyxWiRtve2o8qhyEvMTsmmAs0UhOpeof7498+11I9AhuYbl9UzdRenGL
rtmZkTjIKx2VdZ8a5ER3UyKWDsjM9tQjtyU4KpmVguhhx8BAlfZjrgYgovMdR3BH9GTdVtGlqiDT
3RYXs3AO5WRCACN5nLwKet0p2Tae8fn+V8/sKj3IazsUrCN3wm+J5GMCYm/dm2cAHRdO4pwd12O7
lA3Q1h4NfIc3XBoKJWt7lZLdle+cnmIxXuo+gsr8iCfwdGho9NziZkZffgpsZLb0Npp58hG947qI
OzLgoV1ehrZ4qKsqBN5xK65ZQJCXE4WKIQGgAxBerftW9ORXYaFuA2jZ+3P8O3p84+jqjdeyiwxX
SlZfyiF9qBEsJBnbsWaDUQjFQ3OKQGTMLxyZn4gYD1XWvRQtKuMj6u7R9BVG0l479SPn7s72ys3C
r7q+U279Ks0DKhEDGutrk7/InMDk5lcXW02JBjoc9Z7JDo0l2THzvi7yB+dOmGZiLAviY2SUI462
XMciC8oOiWzZb/mUvS+GhOdOl/b0a3IUgHR91F9Sp31sGEiFafcM7egvsRn/myn2tJcf2DOpauoC
CEDXP5r+eKRVt1OTs7BfZr5A7752nCTPrLH0zlBI3iQ1P4FEuhIkOk/e2/21nxtBc2qqViFoSPBk
zfK+DEQ8GsFQtbsI6INR/kuNh090CHFelj4vyiaBzgd7kQBng8d18qH7fP8TZp7fRG+w9lSSGXZS
Jpcx+6Uia997Z15A5iCqH4v3Qa4FUQ8++XBsFqPfL96OI/3wpnVlyZdaGC9ODpFXcyGiPbOz9Xbr
1oWQvc9kfKmd+pkN6bqPk51fNS+GYNvMRubj/kdf1+fGkdW7qJVdgQlum/wysfbo5u4vdD6+kdh5
7f1sh6A5aAELqzfj3+gN1FBeIGlB8UV9Hq0do6GBlZofqRcBpUZPTWS+q6jfp8Ni4cnMRaTjik1l
OV6npvgiuXnEsS0Cf4h54JZsYc/PrZFmF7zcKBEEUezMy2GbAVZJ/HYvsv7kxmOo6oWdcDvZj22v
2QYxNVx1fofDKtQqAdPbkOWqblEkVjVhoeyVIZ9k8dMOLPSW/2R8OplDD0nE+BvkXGSQgNB4f6/M
+eF663QHhbWuUol/zsbxpe3ZZWz5Xpo8EGZ84owERQoubqNWoja/GRFZavSd2aR6z7QRq0mUCHWf
ebJFPGZNy2lrZ+mR5/madSbOyGrhC6+RgRvHQe+WRqqWOeVgROdhIIAsFOfW9wPKodmJaOdT1yKA
kCFbNITG9NLFHcAj0x41gkvXwMyO0mHHEVpWDbT822fIBrwmifHgNUYIxvJOTuMDjxYumznnhV5P
zB9pVDLB0ccripxRtBDGyv7eoM1eMLIXDV9RtbJQL8JjFLNYwwnEKkTQXXtdl//EckErhRaWqZwC
Gk0qc88toeDMufZb5bTJFgz75ODb13QN+m3YKh9IvbRz59b1P56JaVU9T51zI9kmjeVHbvJT7b+i
kDOk37L8wRmzte3JfQFgcpgPxs4S+UObsV/3N9bcwmqOSqvMFOch68+9Yt/dyQwKxn8BiBKovHlJ
pE0WPvS6grf2r2aSpimLzNKP+7PT+wfDMZ4JHfblkuj9rAHQTJFkaeF0sdWf6WiyqzYZbQOeQvOE
jhwUkCpHerURAmVVlSCfJagcByDpEcZVmdren8nf/YI3PlHviE5FpyAUVKUXb2pAJ6TbpjzlKr4m
usDufUPZKXZvwfC+2wkbQC53B0Vfl7JgtN698RvtvHVdbKNh2taoIYJsStF9yiDl2jvfpzpBAReD
gMUJ0GWGfzeya0qUB/iX1/+gzSM6Cq//tNi69Jv8dut7NM8pVzZP+46nFxqRp87kIQL+u9bNN6n3
XECtVMp8xbONx41V2VkrVlgh5E0L4gQJaUIZNSE0W4fm62QlKwRsgmt19EDPDVomZPeWegVS/ZAz
Xcooz+0BvXW7otS3fGIml4oWYTP8xPSBP+2l9Ro/Cyy9B2RDD11iPiz6lnOvHefqdP5hryDeg3hY
58PxGxHcZPS6qGPehxDo6bphRXm6mqphBfAMRGhCmv2AdLlJ7ZUQ+TqXD4P1jqV2yqW0/e8I2K0l
0+1nZiHZ6nVwFFUBUscDNpgdPeKZd/0HNOcR+cNOHrEv/fJz18rAbVRAaYrEOQ9Tjn5r8rkzpqCI
WDjl35sOxYXp59wbV1j+IBO/kJsvGr4h0gvs5KfIuqCv14kst036AWiMIp8ZgexQ/pEUn3wPufjy
hIGxv6f86rDBw19ZSNBya1oPjRv2pR0yH4EAEVq5s4VAZRjBy7MzCdG6bleYq9EDNpuGKagjIL41
EMKmU7/3mkd82fUI+GQfGb+GDjGEZC0JX6Hp5Rjx+gHHoB0fMh5tm/4DDd8nP863NVpgtui6Rpg5
nCA5kAwbC2jL++d/LnyqN7KzPMkN08H+c3i9betwgJRCU7JA2OPKQb2RaSOQ89VAfSd+PDbKJJrA
Ru0Bsb470SN+sLB/lBEI8PHSfTYX6dLJy9VY1qKo/PwR6nKoajF+IS/2zVXspY2Gd2ShRZA7ZAvE
6GOUtJcEgiJWbuzskWyqpg3iHvAg5i24izO+kt4VLwHbQdyWNGejJGsXYsZdNj3HpbhQnocWmBF1
TRdelXNDaZfNKH2/hLJjc6bc/hk1JeSV2wMX7Gmo6/cJFLhFeuDMtaZTmlF1YIpJ2hhJ+LtWJCfb
nn6y0fy321nvfZe4wTrTtppznze7tDc+W7b3Ntrpio3+oY3a5/tbd2a+dFQJNWRcDcXQnCsfFB5X
ge9Jc4xBN6lPNoI4j6gWfLk/1tU03jBRerc9t31nqJloznFRbNycvYtB7YYY1DpSLSUIrut8awzN
LCeqa4bIYwpNKmJfwK5JR5xZlYSlJAfiXtuF3CcCceGxmC7QB/m3L9OML7PAp8tiT50b23lty/rB
RP12JatXuVg+OvdhmoOaJq0LhVRfnXMj30y2+EpYvKozb9+SdAcIYJj49RSoHkqLvrV2J+Tl73/b
XHBTRyNnfV1XeRlBbg9ZXpChJoHS1AFJ9ZR8GTmy5IJDrIAk/kvjSmOV9M5XeNPRgRDcHIp1csVi
99vYULq7/4vm9qzmuE6o6ey7hKpzDWbIZNUrXwoZIkd9YmMmwq5Va9TWLtj2GS/5d8n3H/c8o8QB
dnooznUhIZrnJOxHTyU/5llPoPKQ5tPOVw7oLf/2bZo3a/ldluZeVp6ZGPaqYFcdmexHnaDtETBq
K/DwKiqNcsFxnfk4vY2/ZS1vAacozsQdI7mi0MP+BP+ZHs24hO6HIWDfgrGypmnh82aMpt7QP/nK
HG1pF+dG8QMW6pz1JZiBS4Wlc46gjjJ2qJpgmNPyLEeUW43AbOyM4p2hFQX+5iB3tnXy7fLqTN9f
rpkAkt7k37I8pw0EKM7MEl8rRXc9TA2Fq4e2tkNkZGWYx0O1ir2lZuq5FdMsTerzpobaVHlG3gAV
oNd3RNV+ZVO76pcoX7OTqJkaaBwolLPQ4lxw34EsdukG6Dw0A98ritUIbZbNpBK5c4RJPxPZps9C
Wj+8zF+qT5853zrW2M6lYtyK87MEDNcYAbNQ7a6EDJVtmIEHPGbaLMjczNxIv0t3/zjcZIhtYVCZ
n7sKyhFhDbV3HrQNQ4FJQRHqRGeUZS70zV1n78bNpAMDrKmNkLjuS/gLXQn+buQGnZEvVRvPzZlm
N/wYRXHExJrRWq4c1EPZZvdKDBQXWsaJg57hLIEPZo6w3jzgNn6c+JFTnBWqcwOjV12QKzHsFGrH
lqLeM7tcbxAw+nSs8Z6rzngxgWfXNsYmmiobUkDRENLRt8NuAou9ySWEMX0UJH0W12I7rh67KdsS
/mHVVkDxyRbs88I9OPebrv/7H3tlNI2mF8SqzkAYPLSO/bXK3bDKWtjjfFotvr3nhtEcmArYjSxx
+vrcqqT9YvfirRmk+GlznoEmSP6HsytZkhPXol9EhBCDYAvkWFnU4HLZ5Q3hqRkECARi+vp30m9T
rS6SCK862otSSkhX916doRqPueic+evt+LVyAP7c+e8mhYQ4MUpeKKihH1Xf7Zxlwdf8RJyNL7m2
WbRQAkV8ZcsxVzFAVW1Q2yTswdGGmmR0+/evbHtdH2BpS9bAgVwh3n8bHfO18B9xgQbJ8uRlXlgX
dOPeWlsnLeUowD8daZ30caKc+id6hSGzyfBsuWC/2uLl9mRWLpM/8fjdx0gqqPt3cpGx77c0bK1C
iAD2aN8bHOyd3yTy0I3J3vQ6iK5b5eH2oGtfSAscbZkOPiFLH9dLeXYWZUWpO7Zhl5dvtwdYWTod
ID5bDuvGdGzixU0fyHDlNzrdG+1xqyTWRhxfia06CBw6O0tmWGkb89aCQmtCl3AumvTvlohoJz8r
+qGtad7GsyQXqdrHYrFOU9daG5FlbYWu//7uuyvKBATuaRNnrDmoPD3Ds/TYt/3LpqzmWjdAR2VD
RakHbtpoYkDxGhE0aQ7tTg+F92Bkd4tI8bDrJ2Us8mxCotkzBZSygjkwydAAgj9M44As45imA//W
ioaU1vACub0/Vo6wrgGwdFOb5G3VxsZk2riCIW7gGcM/WOvydbAz9TstfLzBjSTbEhteCbE6xUWo
bPaQR3exofyoNvKjU5OQTsYDl9l5MzStjaKFDKeEMlOJHnNcwx8oRJ/9hYPpQyUBYHocIvD0b6/f
2u7ROh5e5VSqWKouZpZ5yVGT+IM8yKI9c7VlRrJWAuogcC+BzEcGy4C4btXinidfEO8NKkVQuzHF
cGfPxSMETxlAL+7cfbbnoaR7g3kAeYzwLHKchqM/XcO7QSadGmGc11m727P/k2n/N60ydSi4LAaP
2Ekn44ZDFwkd55bgAb5P6q90tD31uXLbwcPwRcrqg1pSWIAEqSTN60gYlWebQcYjzE2ja87onxZg
iFhSzUHf4BqxRtNawt6HyOHB4wNE1FtoxcVKkpepk2ANjMnMqrvc6C11GOrsSmZKJwozYgBYNo7H
ytE1/wP49pD0SG9p46Qnwo0aoxpjN+1AGSoLoAtz73uTqOZAMpgO1t40Po3u1JG930I8zwFTtq7p
zppYjPzsV9pK8696eqaOEW8NWimPU4RclTuRmaki5DYyCDQKPpu87mLcZeyQqbTb+NIf73NTx38T
Icym41Ybe4sdOcxBdVxPwKJ6AXfbLQH3FWqsqaPAqWvWTsF72N2A9O/xGO9Fv3qr9nf+VQloyCBP
Vtg5qDPpj874khH8HJF96pyuPdBl2EJRrzSUTV3aAAk7DMWSyriXIx6TJNCAUMFTITRqL97i/jYk
c0Gd58h+gfWKRJZ1IcvAtDcGX+yTHNJIEB8VkO0GxhmEbFlFOU3uley9sEUBFzCv+3H7AK59Fuvf
l5cLJzZOLMbjwcqfgGQ8FYY5BS5AnBDtyDfSvNXPogXTBNIBPp9gyMagexgWFzzrUD/PgqwFqkH4
YcnKA2SyjvBofoCYwoWJVoSmqCh067dK77WZaoFWoTpMDZ5nIOzNXzqQs8u6+zQ1wwko1dtr+XEa
Y+qkwZz1IAp2LEWnjYoTJaK8mIPfbUSSjy8kUwebJ82Y1k2el3Gr7IgL65Bc7UkJBzRiBGFqtDcK
3Y8zStC7/r0jJKiYFPLWIs6heRJAAbMOjUqeMgj73l6mtd2go8CtrKobn2QinhYFeC6anrtBSBaa
zQFp+VsjshS8NmfneVCuL1T/LDrvty36Z1bPb5Pb9IeNH3Ldfh9cPjoIPFEZEQVHNwYmVqcOd0HQ
9P4eshs9O3St/IQipAxyUGTKEVhQN40W7h5vj722ytd/f5c0dimfLHClRcwTuZd18QO6Ky/jFsBn
Za/rwO+55aNVpCOc2Fx5L80snrhxKYX5PDXuhrLDCgba1KHeHTCxUA4idbxk8lfD+Z1soKJ4vUIW
+nuA21PZo+s5Sv+82UX/uMLCk/C/Fy03RtfvJ/Q7bWXAsL18hjRG4bwK2NnlBNkT6DDCrDduyLU1
1OKF7SAsc9hJxCTrxsBN2VHkcEkZKxaxLe++tV2gVW9pYTaNw9H2QQ7yg2XpXVZ48HS63N5jKzPQ
weILqUo1dmhGW8mEC7A4NthnnBtRDfvp20OsTEBHiaP/bOdZUokYuvW/7BTKfoswlshxycY5+bi8
MHXoty08r/NcnJOxgjru2J57nhxkLw41rDVVvRw2i6yVzaWDwJdMOAXIlyKuTPdg25YZgLIGA+ny
q1t3kQS4Z+yq+3Fr5VbCuY72ThtolcGTXSAZdOHKLCNuqfuFyv1Cfg+T3DqlKyFOR3XTwjdaypWI
uzI/EuU8Q+HRNl+mX6PX/4KMx0tllbhqQcMt4E7VSUhd3d4Za/PTEossHxbXcLAzVMdeiagOHdxG
KwJxmaw07rxsYwOu5ddMiwnt2EOKmzcipl0eJS2JHfAEUt/ZTa04T276zSjtyChaGTh+i/6+GaW+
d2irygqK/NwOaH9OW3jUlQSAaSEDosomk1PTQD3IOKOpepBy2TjLa+FWh3OnKXijwpFN7CfcDx1f
hJZqX2dDdMDU8R997h/xcAELpcn9atFyA2G7dlfrMG9LEGaMOYYVvfO1nU8OzYJJRqK6K8CmQ5MW
6ZyiIInR59mvmp1beIfxqm6xBQ5aCQC62ZYPqyOHSVYiUYevO+QMfxgw4kjq7rffWnGaLDvb+nF7
y67ESx0Mjt6tP8LFp4xrFIyGnZwArrkYhbXbnMzaCNd/f3frz0lTUznTIraJtIIuFVewLV62KNmP
ZOPgrY2hZRbLAhA+oRlqH5IZQQ3326UhX0tOHzbbwiuhUkd4CzFABi2fsFD+8lAsX6BhljDngO0f
Go73iLenryrf6A2uPGeZOsh7tmnrJwqDeWmBdHDBy8VcA83Wfblagl1PWd/Sc9NX5yozP5liizq/
to5aYPFaWXHPI6hZivSnZy9HAe6N26ojHb3d7Q23FrxcLWAYoubZMC6AOKQJ/yerJv9ArHzZpRVQ
tOVg7Myu+AHrC8hdTD4cvXrLu/rVP7jFt8GjwEhOjAYkSeklE/NWarrWk9HR4V5POU1rF2lW4u+g
5VnsSzUB2CXtJqI9QFwNwKajC0XRA22Sz4lQ51w0IHUrzqK6erON+sVhmRMo2AsEI5t+y/6XRw2E
iyoPrcJC7ZJfldq5/1iBzXF7MVc2pY4kl9lSw38K2c7oypNtoLOPApqSKmRG/2b5zbnqs2DeqpJW
doeOH5d9Ctd6oLTipkrqEzRQ25D5iX0vvPxis+XL7TmtpFc6drwQBAs/JiJGDF4uhUuKkzVScbbr
cktFf4WiYuoAcYFObYWWOx42RwX0th/WKg0I8yOFB3gJV1NZ3A28BuTRPYK6/8kixrFK9qn3UvVD
yAvoAt71nny7PeMVILmpA8kHkjjmDIP7OJk/95V5UbBCGhrjG+CovMsOnkef8mXaCTSOZLN87dlw
2XTkW7lrdBQ5K8xRidTByzUSTGr1V4zvsbKTOx+Jvy/6zwBzbCAPVpddy49cZgzQeBEYSxhdAAi0
FS6qiBwjO4PwHCXCPqKRlQd9Bx9Sz3LeFrE8NAsD0RUWHiFUyw99ml5mkn5aYIuIFG+rW7OSuTla
4MOTqAtwTF/F0reCyRzeZn959CcUc9SfHzYb7GsZje7mVRZ1ShPG63iezR2p8zfHaXeiqiPFyCVx
+5DYKoR1QZQuG8ni2sy0ckvB7bUhTV3HFqEHCx6KUFxn57lV+xQ2z397y+twcngs13PFaBX7s7/P
fD9ykBQV0r3PzWWjLFoJP7q9Vs64guGZWcUuQNu0sL6kSR+ZEnZlkO68fRL/oCg+6I7oqOwOrxKU
Zmkdj2MEb/ewLhPrMeW2+m0Not1Nib0nncpD8Eva0O5kEs4mHQO7T/fSLHF9tTsCgGqQe9YjDEeq
YHRL41K1JMVXPQwJicS4xXRfW4/rv79LrIAbV503DXncms3LlBgx2itnLvhfl4e6n5bVOLTA24Jx
3zN+UMTcG1zB4c6AqwN69bCJowuUCpAJWxul20ow0kHJnNe0du3JuC8BBA5p5T0OtIF1ZaJ2Q+Ge
xlqclRo2TsbKRaPDjcs6gSWNcHl8dcCKJJIp0JwdCGydbm+mtUznPxhic5nyLM95TIpmz/wSAiJp
uk9LkObtJzI+GM0PUb2Osrh0WFFFO7SPYHXl0y+92f+0+vTp9g9Zm6iWcXkzGWQlvSLuMvPbaIg9
cUHTt/Jmq067xu+PTo0eY8wi4yKFcxh8uw8pTN1h4dgF6JEdrjbF/eBFw1xGyEOG6ZMLexDK9mbT
b53ZlQpUhx2XV439trRQYGSpC9m2qPbjvJgDlX+rUxP/BTeoSMi+riguOLqb22zv9EtUNuozmFkK
AMbA6ntyAmkVOSei10M52BZMEPeLggmx9/n2Z1jZ3DpGzCAFgceuV8ayq0PhsRiy1iVIDWZks+LU
C8gkb9VDK1/8PxDpLGvxpIad5xPPDtxafC0b/6SSjQ21do3psGi6gKTRmTWPyx66fGGWDWUIP27Y
z1rF6yyy/jK6MCGswdBq2NxHk7LK3e1VXIl6ukMZ5ObGpmxnHhfZ8pgXJYuQJLwmieuEw0zzw+1R
Vm7NP8LX72PrZMIFzR4xCjxUdiAQJ6HwvfIES3G4E4M31Gxh09ZGuu7qdyNZDFozA1OIQk1ybwK/
17IyauvyzpnKZ2covt+e0EqloCOiRxPVccVSxADS7gz2eWHu3QzL6RTCD4PisGggEXpDtwdbO5Fa
NlUW1UghKMbjbmLZbuiECqsCqg63//oKk9fU8c1y8rp+oLKIp2pyCeCWk+fC14Y+w2qLBdJyzSOI
NV64FDMJ+QgT26rM79qeQXnMo7n7CFvqzgmI3cIMY+nnAD279jAplWwkun+O9AcBUQdp1oy0jEz+
tcZ1PAirecOBVcM+c0tI7bJSBSpJ/ZCR7ke/kPFUz+0UGHyG2dN8SGqgSdIB5e9cupEBU1w3yYDJ
hZ7bONrQiRyU8wQ+kou0A44XOGD137HYTV2AEY+PtTsX2PUO9c8Nk/VDkrR23MBrAro5UHIvq7ve
nTe+49pJ1m4N0vY9r9y+iMFKmUPLQIXdG8N3aBHOAOrWG5fTWtS9Hoh356uu5tL3kgWbxXZ/Vs08
ogV1yHoOEw0QtZomGFNjE3RyvVE/+u7XH/FuMF6nsiJQh46hJN+MkIOx6S+w2i+t1d71FnlIvrD6
kXTiUmVbEiprKauOHx8GvNg4dVvGRttSH3SK/uKaRmgYrrcXxgzneHXoXD/q0PYVjvfb6j9fVTW7
sylGUM6ZezCYdfKrhAaS1WaQ5akFbCikEWYu5b1fb7kMrkQ6HXie51biM1FU8egN/7iS9PflmD9O
I1xo+llcmS9bRPeV+KO7zM2N9B2S4DPwNPnqp/7FB5Bn4yV35WrVTeYqgBpGyDhe//bw2ybZMZPk
E7gOGxfP2nbVcjV4YrZCLOjHTg3dV+CimsqGsCO4wFd8zqyM3TLwx9uBdG2ZtAM41eh2WBxj2ayC
jhQwELW0N+6bFfyVqWOuDTxNuIA/VHEDj7bdPA7f0MQHOD2vYLxcPdStsXeMaBmbITCa7iBIXkVD
aoNH3tlgbrJvRKRb7dTrvfPBsdSx2XWSqdllpIrB8KzZdw43pEz+ADspxDPnHZoN+xaiTiAfHiae
XojVPN1e4JWPqau5j0sGrf56RL8DUby0jft0qU6wPbmWjnXI2iTk7OX2UH/yn4/mqFWDde7kVr/Y
VezRpbcAfBSQlKhPTLDidXRziOMpcydKmJNDeJvDcwROFtXYfZaOAiF74Ug8zLEJ4d9QhCwFeSEr
L5aQKuyY91TgHg9S0+vtwDaGS2c6ZdhmRrbD9rGg7a2s9nHxU+NV8KKPOlQAkMqffk1ZX164VUCK
Mpt+WnMLlYcqqyNScnPjOK6oVps6jtZxwLbw057HRsGext76WXvyIocEz15FPKTpkUg/qFnyFVqp
8STbT3/b8tAxtoMtKO083JalyqJGkjMgDTvDEZCOyjYur7WOmQ5278kC4Wcb3bmskL8K5v0jifco
uvSFDzac13iIwrGnDfTe4KY3nuXZcsq71JKfax+rUU6PQ1J/Z125gQ9Yexr78+/vLriyoozVEqe6
cknQWS9JKeEDzqOCfReWt3NrgHOeroJLjqyChAM735SncfNd5BqZPtrkWgPRp2leDa2BA5VMbwWc
3GsTXq64QaCoDfWUMvCuHXwXrO5NgNNqINOSWah/u5ZCvh+XbX5o0SZWak9rb++DR9uT9m7x7aNV
kiYEU2zXIVr3XX0ohzGCHOCuztqNjb5ye+pI+9p1xDD3OaauyNeh5V9rxwTUZMlD2BXBIslWn29H
kpUL7k/N9+4TGz4FbRceXfHcSeNTmtkwr+8ciQev5sftEVYSPx1eD3ArNcwem6jo6X7ojR9u0WWB
JNNPaJz93RDXyb2bxJzZJRi6No8X66cvIKttpW/Qo3ndPPxrzR0dA96avGUtc3hs03yXSBfy6PN9
z0d45/BgUT9piuRKnugjK7JdM1pfOlvta5d9MnO2M9nu9jzXXgp1YDhq7cIroFcCLHHzSQ3d3QQG
69Qubw1F79Uz7+k07YnRvtg+3zbdWNkjuh1CUnUsowPleLBQVbgAYDBUxVtXso3MZOXiJFoWZOKu
nDrFMKu0CnrvZ5+bF4ABgy6bsdb5t01G/Or6aTkQ8Ne0bxsfWFCCWzllp8alR4jpxF4JO5HOs+5T
rzyYlJ1N49d2ILtO5L+BjOgQ8JQC+IQ+MocA6/DW+A67Rz5cRxAilvAMHbpnp0Pd6OfQ+PbwQGoq
/mLb/lYUv4bLj0bXypRhTGWey47H3PWCjn25th3Y6Ee2/4VNzaESwDQhqtyxDNe+ZYNgOFXOvtsS
evg4lBEdhz0OS0PzCu0Bkjm7lHZ3RVftDJo+VoYbsfrz7aPxcceD6OBrhhiQtzl6VEs67GUjLj0O
qdcYzw5Me2xq4Krq3Tv4HW7d1WvfVIs5RempVl27HtU0hSPE3g9W9SuTy9vAsxqIb/8ZPlBHmTQS
W7qGyKKB1t/tuX58XoiOvYYReA2RFnR4Zcsit8vuHaaiXEJwz3xA0zfaDHtri6pdwBaw3UYJnGXM
+fy57aZHkYb1BGls3yswrdo8c2oeNs/J2nDa3QtmpJHB1KWIqdkDMZYIjFH6ML4EOK1hp5b30Ecc
x2lntMnGtlnpbcJs9t9XR9X6ZTU70zWt86O0pdGSt+BLiPMVp8ipCDyeHrwxOQ35xnn8OJoSHUPt
2d1ElBjQPpdlh7YUOyzM/OaCKnB7d6ysoo6idsHGHG1FgI6par7vGoh8iuK3O0NahsJuooRFYF+A
HIMOwUYVuxJWiQ6obq8S0sq3ODJu/rA4vNuNXhEZznK5Pis3rQ8f3LGG/4L6zqz+wr1NibKPU0Si
A62ZGgANTzGyZOkxz1X9hkf8GU1I0kcexKGD1HLLAJobMqCygx+tv9CNdf44ryE6tHqsc2G4cBWO
+8b/jQblLrf9s+cPvzZBSCvNHjwl/ntzuql0HMfNANBRIw/zZsxPih2caYoEgTSIUu0QwpWPHejE
HrLx6ro9Ye3reQdZ/Sdm9yJs+eBc+mkI8WrK6gcgv1GESgPSSF7qPt3ecavf/9pyeJd/CXvOpV2g
KWWWogzMCXVkbaDjlpUtFD84ELn7wjllqZ3uG9QTQUEZRFVuD75yveggbaunTjGXPUgDZn70fPfN
48ZDXruP1jL92JQcWDm0Oi7bmUc4YFmgd/gpYQ/J4HqPnSrLvczoVjtxbSJaJPJBQ24B1ATHkZ9d
S5IANsChBSOAATyiEKZaX28v2MrtoSt7S2BW7boY8TDlJ7uWNVC9kpeh93/AuubkIiPZ7FKsnJD/
oLPr0el4i0aIcNB/TGSYQu3J5fPj5gW1MhcdnO1J5bs0dY37nA6fFrOYQBIxLlN1yKHYm3SfoC+1
scfXRrp+tXdb3OvG1mBlYtzDi1edZAVhsiy1SERGx3nOG1wcRQ4YS9qkW7DQlf2go7XZAr3uZl7S
2FH2XlX2D2myX4M0xb4tZkhpbmyHtY+kxZgqtaBxNaR5XNq7TszPTTfPAcNLbuBvvfOvDaGFB8+U
DbYBzyHIwAJTyafZVf+kgAUG0FnaCANrY2ipSjOVVV/m4IGA7bVEwA4x6A0Zv30mmwNyGHa8fXhW
4oCOxQaOxxspI0VcAkBr9pM6TIvrRDPJpv3tEdYyEh1iffX6bKwG7awE2mwMQKmyqu9Nhz+g6I+S
sX3LuLUj5hRvnqK1SWlVUdWCPdvSDnlXmR1YUw4BMV24+FZbfu0r5TPRMdbZ3ADbLFAAFWI8LVXr
wpLpClt0zslCIgY8O5OYqDeHAIQdsMj4CQv9fiW0BVLIvZMaQKRsPXyt7BUdcJ01k3JSeL7EXpYE
Sz5AmzJNYREinJ3aqnrWxtDihWsm1mCDTQM1LCOtQ+rNFApmAGdEbX99JKStATP521tmJVLoEtye
VY0uasniOh88AGWPRlddGloeoKwHpbSNCLg2Iy1Q1EgpCW7aIq7TDnG295/bSXy1uHkHqcK/m4gW
KGow/6ee0v8Hilkad6ZrP1YFhBh9N9xMwFe4q0THWw94sDb8zMnjxW5jOzeDegFzFg+SudceUvNU
1davySmOyQx1Rz6I06J6ccxsd9hl8g5Ska7xbU4BBM9akPUG9yETjbVR262cRV1/mzXgs811hm/p
wqOrBAAiyDsfVYg63F7jtQG0NGMe5qzpCHBQcEIDZHm6MznqOgCHb//5FXQr0aHVTJJFegQtFlh/
5WcTiBzfhMBtJ3c05XuPtQEv2mQP6nDUoK4KoOMVoosuJ7LROl0LNjpM2mB2wfqi4TGjjMPIo9rP
hXdXo1fruN0OLm9f+qbxQ8h8Z8Fgii8SVsZNDvWoDkUn+2kM6HV7KM1uL8haEq/jqAdvgazFDMjH
IsXeBQs9ndk5yZ5oCaXJdudMz87FN8ynaRqDycv3Da32VFRHgw93nU3PlVUFZPaCoX4qUPKPaEpz
o9koRtdSdx1/TWXOYBiPX+c5cNuyYTyQuyeYPoWsijtqoc9JHyYCyfQaD7fW1qgrLSkdka1GAaC3
VZQxBS6tgemBvOsy/mTPAoi8MoPtBRDakLfqYRNudSduWjhurKt+MPDCj7Uw3Q3sxur8tagGI0g5
cQCLYni874TfPHosa8Iqd6PeZEc14G0N9RcvCbj2Bkx5vOR0e1+snEMdiW3SUgxtJdCKxIOkVQwX
Jej3Ar6Xt//8ytsNZKj+nbCSgY/ccTiP5xSxqjPEP9SGUi1Zgrkc6l2alChW/QN0T78uyv7dlL/h
gtrDnpCCl7/b+BHXoPJB61EHWvsWbHSuZj5x6ogmGKYdq5J/4G16Fgm+rbtUR9rbl8kAbA/Wxqoy
t07dyjsO0aHXeTaOfcmQcUz269Dfz+0RMAioMJbQgTRDmndPC3yMr3hsZZRfyGREk0F/wqb1taLl
59vTX+nEOFpelU4mBLMdv4hbKIM5o703SieiVy/p1nsyl/qIVkm8mXGsZAE6Jnu0Ky9dFLqCA0xW
ukxQoL3IMS8mWK9kosOzAPRybk/sD6b1g++qg7NJXzkWiF7I51ywuoqUZLt57vcAU8NyjWfZZXZl
H1V5Ek12MwXLnJBXodB5EhAXt7mKS6+5oD1zUvQfy4HotEhcqChzGKEy3EV3CEqfU0AuPmUGOBlX
p43Jdh4qZu4UBJ1TSFydRoeTU1lm1c7zr3JQwNFduRvY8/upxbu3Xwh+hMl5GaTFct/X9rEfILFo
O9PFlluHeHUhtDSPWcvil7JFZ9+v990yqMfahtguh+6MWLJfsgTCoRVl6OM1cbQWGaWO70QtsDhf
5sE9W+mruXSnjHjPoJK/qL6vdjP8We9Twxe7xh2PjsP6AHDHWF3vA89fAiTqO5erT8Ibv/rWfMwt
98FdRn70uHUBCOCOoAY9cjTZ7cSEPwAJM9d6wuV2lynl7jO7/wbTbmsjjK1QqYiO0MzGYZ5hZFzE
vT/FBhsgLl23ifspEZX/pRWVDNJBTheh5rdmqaz7EZ6nP0vGuyRMYGriRSwfn3Ic1SbkC+mPsDbF
Rd0nxms68Ap1Qgmvk8SiZ29uf5iJ+dxC8yYA5bb/LYj4xHk1bUxlrfLSFdMBg5NLMZV53BfDYz3t
rzcyEAd7vzfDYmDfACOeg4xPJyg93j5IKzm1Drmnasgr1eTIqR0E/5QDDpg9gLEbbUaFtRG0lFqN
NmDpAnXIXFQnY3b3DFg7mHUcHcY3osFa4NFuGlQ6k/IcA6WO3ZzREIMN3RKRGoLmXgp/MbJRf6xg
P4gOsHdKoyCuV+WxElAIgzLgIZ8AzF08KDHMPoK3fXGdy1zB1dWHZ6aoZqCU0ce4/alWGkC2ljdb
OINLBhtBvDGPqEXm0E/t15xZD3ZTPcMoYBNOuwJ4hSr7v29uBl3tKVV+Hjf+cqhmYESJFzBXhOOT
5RdfAdGkUOVMAffhSBdSL/uOzPLel3YXAG+1B3bzC3Sk/+7j6nB7XKwjgwQjauVc7b0xjfOB3BnK
OneWDK0tlcQV5Av5D4Rd5UPtK9CGsyoNZ/eqPl8Un9NBBWNdnBEN99dANhM7C65msRM/TtMuc74a
+T/meB6X4WQ7bkjZz9sfe62K0SHvtTV7wNzi5avOnmmSX5baAkUw3dddcZyBZLM95/5az5iCvtQJ
OdmmFxvNlovoyonS8egjbag01FzE7qBenDn/WhQD1IoG72WqzedtYP9KemZpwaFs24KXLVa9cFpA
SAGSXnaZXz/QJXv1S6CUiY/cFK8F11e/U2NNXzaWl36cF+r4dDb79lhUVzBw+jQ3zZeZOg8Mm0sZ
aSyq4qUg3ZOc8le5qN/D0j7UFshVt8f+c2A/yF2s629618ktFncEntoANl5+Nz0Q/V0Fj2GIkUF4
PW7yngGpCPlMF6VxioShSmwvAAcRzZXs3q7ojno/zC45eXm1m0plglgCBStDNVHHkjMdDFQqcD05
YIwhHg0VgAVW9YBwJ8gEPvsTx4sN4HedKeLEJT9sOiAlVCcOYkvQuEweReOUAUDu8NHNhnBInm/P
e6Xe0GH0oweFql6ZbdzCDDKwEu9s+vz7Zg/xumU+WlUtaLkMHG/Lh5igNUMsm0BUDUssNoLQyh/X
VcAJFL+ztp7a2C2cDia5zokZYmMvriTp/xH8HoAopP0MPTWz+w6F2bsMomZtthzcxKZBV5AXG6/r
HPCojQ24NuD10L/bfxWDTs3IIOAGaBtaTP7OhPVmRqIsnU9G6UWQstlv8n1XIomOwlZJXw3JkLQx
E6MbwmWoCXG+opy5kFi7blOrmpLo9g77c3o/2AM6EJuWpU3oAsU5o/Kr75DY+6ev5t1MR7mHCCJy
b97ws2PjhJAJCG34fv9s63ze97lVhC2AVdNEZrwXVuo4+D48PtoF5JXk98zr+QleoEnoOYRdODxo
J4b/saCQWU/cOjqz+1wTCfRKLj7XY+2HfqmSLgD01d0nU2dGuRKfbs/yjxz2R7PUgiaa1knidKKN
JXcOqFFAG5dHVrvxUvlHJrkKDAa3dLR2ss7d+wQesniRUE4WCPc7MT81pMdsl/y1lDTknj3tkpr/
5H+ZUv4hqbzbXl0mbRN6pA24TDMq7m/ceb3KAmwyjFfyIJ3swnOnGMx6aGLqWBAPsvuzW42At3B5
5PBgMlv0TLeYRWu9sz/f4N1k8Mo2lNM0N7DC5SfWLlHCxReQt/HsVu2oHI4E3IdszCMQ1KJyQlsR
qB8L5zXpl0PjZ1ClNsMEuoTpVEDJ5YfnwRIKJSZ/ub0Z1nqNf1rM737gKNJkJhy6vumUfZvgiV73
bxVkhvgInHTu7UwjPbSQhbAGI5DpY+Od1U8x5wD6ezz82zJCR9+7sGaG/wUUOLs8v/eMV9tsjkjA
v2xWESthRIfUp9AiGDoXl4c/PfLxknU2unNXHUcSWpu67Wu9OB1AX/sNYnADxU5SpheosT4AzvBa
yOL3BPlfx+xfvKrfiQYEWjF+ByF54xteL/4PDvSfb/vuG5aS5xN4sphccW1F5t88KN9Dsuz3tRPL
/OkXmIFgQLcHD+log04hcGx/OfT1sn43NJ9cAW0Rv41hGAKLz1cqyD4jAPR7LVO7FIcJ/mA1soXO
jnor37d4QDVAHb09/Mq1qsO7LWuowFkoZWw7/k65/K4U9a/bf5qu/W3r3zPLnKmXRprKGABq8wQ7
hvJ/nF3JkqO6Ev0iIhCDkLaAscs2NXdVV28UPTKDEDNf/457VZdnTESvbtzqCAuQlEplnuEwiQjE
9WdcZKzaFF43f2PTkXdT71oqP6T1cEKh/A1cXt2tIMeyq8eiASW/oh7keFJP1ey5zronrvtRn4el
GdOgGf6xVvf30vlpJsikEazxCKQBnvkiec+oL7rmS15UoyvJtDMy+X0Th/r3KndtyS0uk3Y/w+7a
YRVQ5u30dQKLK3PjQqS7jjvJ6aJdLNp49FhPlCu1FoY2lVGGZmGFfdsMrpRWD1Kq/lI4zoViUvuD
ycuTBgCUmyo2PtOy7TyZOBDWJRXxMiKKfZan02urpodO8oeeCZwJifNspir3qkzOXsN5dkbfHODF
THa+aiTbJ5BG2athYEHBjO82SBYHK4u+6NMIj+zbK2Vt1y+Vv6EHCxGYKJOQiYsOhumAVt4/c2V+
MXBmx9wEPG56sruDVus+hzj7xrArC3SJ6GZ2F1maXuKcbLQHBsEMk0I/bSejn9XzEGU7HYbfkzWe
6iRDdWGEL5qM3aRNN1ogK8foEskNwyegcmkl73sxH7Sov5fTXZ3yvZiy58asf6ZK7TfedCW+LeHb
0+TQVhSQYLQG7Us/EwEjNR448+UaDckTVsApD4oVqQn9R/BIWpRlJ0Ieb4++ku0usd1NMmvmGENr
dQLNwIX57yP6qMiEzlGB2CZgydLw8l39aw1vKQROLVO1eQHRQUf/Y5vmg5mbx9KMjlaLimmTnWia
vymZu5sClysFtr/FxE+Bo8nAkbGnXAJC3r11E3subDipU223abjx95pzJVosGRSmRCunkAWGKCqv
6iBFlqJpLVT2aHEYPTF23whotmv5DiD6Byqey6F/po3l7Fps/2DC5d1VhrEvc+u5rOQRR5nRtmeW
Q64qG1B7LyM3z3hYyidVOl4TF7+6gn5HmpRv7LaVy+eStpW0fWoRhaR0ysVXoUWh0MnPuN2SIF+Z
gyU3qwNdpu9oB+VAhdq4FX/F8flgdjr8LDcKtSsJ0JIrbfbMbCuF7TobbynNf5VNt5869aPObW8z
y/p7Ufq/iXb4kidg9QPpdNh43GtJww6azox7W+SF28XxjzwS8pyUwLh5KBV4yiqaZ15qxl7mDpvd
GGC7AK6FMYoIRb4fBJ4qM9KjitqvWkVs13I042s5JebRqbPpgFtW7RsYwasch/owzdmiLl2dDLzE
JeJ92hCWiU9lp9Azbbj+GEf5A42A92mAWdsWVroaPTHGZZo+jaH3Umm0KlFCidIY0Faewnb6LZ3v
VDP/6GbzJW4NiVvmDDfCWv9IOM64tn+IBvNs1vqT7PK7Do6oEIKuXYgHTBvLfOWxlmhkZmojujMj
3Jrgh9tP9L3sp/soqzNX641naIvAzGFT93TtO1/+/ukbyB5FrLZqqvtYd36NWvsSNzvkSHtoxAVT
Nk+ebrgiPtfRbwmrvSyhR0WCVoXzKF2ryDa0tNeeYpHBEp5CJK6ASlxcmU+ZXe2S0krdGozMfxP5
xWRfTvBPLzqVFs8nmEjcG1Z1GmrjIR3jdyB9R7crN3oLKxPHF9mqDlFzQw6gDBtm2bmKnDnAZpoa
vzWq+Kiy0esc5d8+EK93pvE6l2P60+vo0YTG/wjqbsFyKLXaYRk/6mO0S9rcr7T8lEl2rof8m2PL
D1s6X9AlD6kZo06KzQocXXD7Oa5n6HiORQ7K7bKMsYCK+5LxI4dSpzsLkwdISCNsDIhROFE2+aOo
D9Go7iK0Jd1Ydo8jGqxAcseHtkVxE4mlBvhO4uxbeMdqs6hd0MXgG1umySsMN5IzizQ/a1HlnOcv
t5/8aizGgy9KjWVjW8pS4EZi+37A2NojZe2jk3g/25HlbqKXV9bEkkdh04k06GgV8IkAOsz6IuHd
1Zb3ejKgpQz1vsHm77df6HoK7PAlf6KvYJmgkg6IG5yLfsb48xhxtxvgsa7/qVJxZKI7FLA/0ppy
N9Pyx8a4V49ljLsIIbEu8roHd/e+sKP9LCu/iwj3uWZCpMhKHtgM59uuJLD97bUzikqHkbWGG+tF
5tIhD9px+rA1uAhvPM7VXBGPs4glaa4cR9kQwr3okOLev5uryUdqKNsjvCN8CGhdSMB2MQdJ8nM0
h0PZJEEbv0t0+otx8NK63aNyulnquo6hwQMtIs8AYyiqEZXfD4JJlxjyAxoyIDOMcVDVyW8KuXTX
yEm9a7FpvGiAm4O0q3eIhGaAkG0RaFcfYxGd4plWU5GB4gDRftv8oYljh34frkLTlHjGHO0vpHeE
2564w/miMLWZTv8FqV3JSJa8h2QeZ12jY47EDdkiTSKBDaazQ9+03Z2tWu620fjblLwpPCvXLIha
OY3bpXFzKOouOSvHoMEIXtVeqJR5xNbjR5PC3mHqdFzlYbIJHyxBDhI5QlC1ehoI4KAMyEKosvWN
aR6AVBJmMHCZ70oOST03qVvrAEIMSvZtBSVZa56+xFpZBCodKwum2ZUcPZNzhKJuHODnHOXSeM0S
6Mt5IwBOvY+bthYaYoZuQV4AS603EiJt8DPeoyUlYTQRzw5zWWzndzCjIiW+c03FV6sjxYsFLCgc
wZPYeGNGMz2imm/cOcwEU1x35OOY8nJDVmnlZGWL+BxBYauFMoYIs0g+amV30uxkZ9GLghNua7e3
3FqMW4TS2NGzEXBTLYTpMTkzmFwFI0N/2dGtoDGqya2zuvNYyunW6Xf55SsLaskJSVVNdDQzofmn
08S1MVX9mP/EMzzyWTtVlhVkjf5RWNbzZmtq5UMuSSLWrLAAcrwkhNc4Cjm0ReKAC1QGUrrPDCo2
JmzlXHIWSWk8457L4xgUEZK9jxEuZoNEN6/cWS173m4Or8zZkheCqnI/ZPHEQ322A5WlIbXpnXLY
sbfHxKUGjnAIy95eH2ufbhGRjY5gd+YGD2M6uaUx1P4UOdAcBmDJZ4RvrMK1D7cIs9QwDMaIxkLN
hh6vxOou6wReqpYbi/gR0Wer9bY20CKQmuCekM7pWWhFegSnKjsaz1NE8z+yFwRG3JUMlMi3ECMr
p+uSK9KWWqwVNOVhrswBQTGWkKyASlltudJqoCB/e47W1sMiTmSzSbM6VnBAaetTydtjYswuS9Iv
Vto/sxmgkDzf2r2XHPXa7l3Ei6qo50InGIuNUzCzKBB5lLhmpv1kOXugOnUNTu4i1iLG6idga/eb
Gg9rSdKSQzJ2MwTf+iqGQBmKH7yASFrmprBgHQlH5Q6S4mUxQneHZl6sIZvdrNaubIIlXYSWUQ7V
MAumR9D0rPpnCdFeyC1s/v5K2rMU5Z9oScapodG9JG9WZ/iQPcjciI6vFy6MnovHzhwgRr2JtVkJ
wUu6SFTxAp7zuRaOAFSzqpd+iTKcUSHNTeQekWSX4l/giR7zc9KzeqOEsnbxoYtg0g00zmB4F92b
3fTVgQeIaYbWXKIC2Q77EW+NWxbzMrNvYRvPHMhqjD+pZkDjItoVognnfMsp9xJYrizjpbp/ltE8
Mroyui/SRnfjVKMo4sD24faGvA5Uc/iSX1L1Y2xInWmh3U24ysmAQj/eaQKh3dkdhslxhSrm4aFm
2n0KjP1mH3BtJV227aerpdMmVg2qAU665E7Yowez+Z+mJV7N7qm7CEAGm9LJK7FtKeuPAisfMmJA
K1gpALuBjIJS/GmMx7fb3/B6lx3fcBFpGDSe4EzAYQ0dd+js3hHgw4daf4y04b6n4BDr7TdB/Qku
bhM5w1naywdoiY9gelQDQMY5B0MTou/Hi1fwscgIChP08fbDXQeKOnzJMMnMSKYVEuMQJYKvEPuH
4inEiYrsmNbJ6Bc6JPk1mksfutEftpHbwe1xV46vJZMEhqemsLG47mPe+03hsmkvHXZhq/Svcz3s
bo+ydt1YUkKsojaj3hgwDGJOz+QXI6qCqAWu2jnaXQFUgSErr+066Gq0j6CeT0CAA60xaVAxnb5v
PMXlTL6yR5cUkdaM4Cg9RTFIiTJ10yn2+FSeYCH4gyR10EbFY+/M32miGW42KK/NyLGF6MBmXX/l
WF2q9HOzYLY1yOQ+qn+09q8p+RGXwdDHfmfdJeXh9lteBzhgJS1SHyajtKwSjGKav62ygUN4hvbb
y6z0A8zrg1IBK9OYAWRM/fEXbfgDqdp7AApOemSUPgxzHtqBGC7vmoMGH3VoUfXkPEMP4fbzrQSU
JYlEI10SKwJysBmNh76C4lHm2fEH119ru3DnAep+2cbi/gu4ujbhi+Alewe2VETDhLdD6SYgkrlT
9p1FGWo7eQsGZf6dlK8W1ENdaDx9kVkbeRfd8GbG1b9pcP2Hz0w2TA9aBrAHrdPXVha+3nNyqG3o
+EKaQZ5QXfAHNbsm0PduRXSg0yN0Rwxn2CJ+rq2bRTqmESya2mIwYZwrXHC1D1Obj6Ud/WklVGBq
Mu43w/3qTl0ESb0GdkDLSHShCh8agYtoCsd33DhkB3Hr1BneuGl7WohJKrIKjibxr1YDN2CLr7ly
ji4pJ7yD88lAMD4QE9ij5fxhxpsCOytpypJjkg6FNsKQOLqPKPmTDSXMfXYxdns9lP6YTKVXgula
xFBy3GoerhxqSzsAohlSFSMSlFkVb8Jqvwwiar0GFMbbu2klkVzyCxgp1VDofQRTIQ4KUnTBdgRO
px0B297YsNfB4w5fMgrsqKxpBNuMexQVw74Ht5lMcTAw+WQZ8qFG6moKE6Y7zp+mGV/rBOCLPv95
OTaLBo7EcJzLTL/bUiZf2QxLhX+G4iAF6BApnz36qW7diRlA5tlMXpy6PBQKyJZu3Hj1ta+7uNxV
ZQ0fZN3koZDOmaRNYAxiP1bkebseuLYkFyGK8yEFv4HwsCr9XpNhNKXfi67xEzCaMkAsLG6fhpy8
2OmP2ytmJf4uSQcEmP64GnDXB2VJQew32xVFG9gp7zw111+qmQGoAJHNHRNbmKSVKVsi2sY2tok+
mCw07TLzLpa1vOb3tITKYkO6IIn1i4HTxs3/Os4ey3URweYZtjymrHBHJulzV6UvUNL4UvbDoZ0I
DxoF/RiqWac+/Q197D3a4KHZQdUl+nL7+6687JLdAN5ANqWz5KgGdr6hfrI4OudAwMRat3ciBQRp
t9W1WBvq8vdPuTnA0IUAEwprx4l8Ve7596SGnLc9PUea3A893So7rKXOS+5CyiV6o2LkIU68UKIR
WI0/RkN507c8K92xhdFPXPnolwI+C53Ar0Xq3EHn+KmJpt9VTkMWZz9rYGbhUBEVyUW47N8KZEuq
mBGPRqJaimoSiEFaXfp5Df0PkPUeL9Egacyn27O6EseX9AkHk5lbscbDqBuflaZ/jfL50hi4/etr
E7lI2UYtl2bUMdTfLO3EgQOgLDtJBFKtII+zcB438QArx+uSJcEizgpNogIspkLftdBBg4e7Zm7s
vZV4ueRBDOMEWk08izDGNS5LkheRxLB7gfcWDBY3Try1mVgkQ3Oal8nYTSJ0ujq4GPWx0ZndEot9
4yXWrmLmIoBMyQD0AzxqQthtoKHfchg6vw02OTExPNVMPYGbWnj6BBvuodpSYV8LW0tCQmFk8BST
A4gChdqLVkhvHGs/QdGtcJphN8bx78bRNaSiheVpk1Iny1J/2szI3bT5x7Lpkrkw2ck89cC5hz2q
JdxNCZH39YxrOMxkC7qb80y+o+c3lBsZ+loFbgkzFmkx67kqGFRGk4faLHZ9K4HhKvZOYkhUNovw
wl9P8h46xWmwuQ3+zuWVm8FS8x4k8jLr0xSs2B7+YehY3PMEttqNMTeeLLtHlKNPHbV+53PmRRr7
blRx5qNs1+5STbiczsdolrsmUgGh33PKhBdnUOWGGjoqBqD4g3gDRfPd4EhtB93ou9aIdpkUbuG0
0DrOEZm5rX2MTSs3tsV1RBecJC978tNhIChxOipNmCzo2rCPnOGrZFl55AMqrG6plXdgwlo7AAQg
yNAiQMJfqz+TOjnAIzzZU6rbniPqu/HiBx3rsfGOmwzQ+CBiJ9KvGZMnUGsTPwKo9tB3eX+sATj0
YHaY+h1Jp2MRzTAFAEUpcfU4yfYkgwbo7fC4krIsoeLNOIPy3mQsjCoDPiMXSDVotDC19PtBeOYY
QSDaCTevICvReMk5QYiE3oeDYzXPAjqwdyLkniS43AF8HKjR9p2JbiSYK+WXv0CKT5MWF/jIc94g
GcttSBNd6hGuph+5UR5Mkm4EtLVBzP+ujJ6ahsIk83As2OFyqoxVcpDa6Cdz+dpz4+72LK19NuO/
w9DUaMyGYJjGmI5OZO1Mje6x2gAtBN8+t3dNSraUUtfGWhwCTCWki4FMCpsU9qk2EPanWT22gxMA
913ugenWPZiPNJk/VNP3wQGzZogsby5H+tpbI/Vs+TQWFggfE/OscsuadOWxlmyDOKmbqs8ZC4mp
naGBq1zRdXddX39clk7Cu6fNWtLanlhsd8sUxVihoRvCC8GDuv5XNO1fLiup0KYnUxMHznvwnrYO
xbXhLqfxp4VaWDB1p5cUPomsn50+BUlHDkQMAU6MzLWr9JLb7jfj899i1ZX4/Lc88Wm8bnaiJO+Q
RUSozHrmxf6gLxowsUfYgunwBmOq1V0KIAF0dqRPafw1s5uL2AiqOgAACzA67ORr64AC4JBH0Uh/
1vvZszWItzmWeshLXfiXauRsnyBXnIAD3ANOV+mHQXDmCZb8Una+m2KssbmULqAGu6SaXwyrrNxI
QDsTfuof3Ca4ck8y9iBfDfcZ2ezyJDmXNgXuZW73NJ57FywLhNymPDQNe2o7gAgMKMLgz3ChzYzy
TEiRerrD3m7vw5Xt/jfB+PTpYMTQAbmU0tAx0aXTCDR4ZPMKgM2hBx2w6Yvn2+OsLfbFfs+6pp6t
joKYBHxm2ORM8/KL0VBKYsuPY2C7OIoTdxDqiza2/UrqtwRiV2jbZiapCUa0f6OX9GzVsb8pKXj9
u0Go5r9L3OiHVERQgsAV3Hrkkkee1T3NpjS8HOQ8d46o3N3+cmvdnL/Z0KcpSpsWGBA2G2E3zeU+
imb1Xo4g30fcTHazJZRvRIhLdueOlEE56NWCd5jLZLexRC5B4truWmS4jpElrSEMI5xa+XvA/UK3
yFkzs9fNG81aZ24JMI9mG8ksJChCo1eBM0ViP9gwNChdOKik+r7oJp8q5OwlhAn9yYQrFXDuei8e
rJwF0IPfwkZen1W41f13VttZxKWMEyPMJRHQLDLuc6G+ps1HjwaOW/LS3JrUy3F65aMuEePGWEL6
JxEkbKTXm17UZG4vJHyUZPIqRAkJGXAzBQ3mvoJQixNMYw6eY76lVrlWuV3iyWUHnZreio1Qt7vd
VIqvuKvDnlWAsmp4KbfAQY+gZpEk7qT4cW6Kb5Si/dBang45sNsre2VhLYk3uYBicGpJIyxB5kGh
5xEfPChA4kZHbdhqhq4Nsrgtq6RiHOkYCW0DBjJWUhgvVTqku7Zz7BO0cvqN5Gzlrrzk0yiDURVl
+KCJriP3hxdJHsdbZaq1WLaInrDOrYgFciIgN9YjUe3Jyug7g7T1v03EIkEqa57wyVIIlTmMdtr2
NZqSP+j2nexho/Kyst7YEpTfMb0ZYWRlh3WEFY/cz7OKZK+QXzoZC6x4OmhKz9yBm2+zflENyj0J
4QKgxnd5vpFzXl8KbAnaB5qNTP3c2mFfqmMx2h7NJBTV+nvEzNsf8nr8AAT8v/Ejy+YWKqETpDky
+YUiU1T9fDdo6BFYrHiy+bDxJitnAuOXhfLpTKjgdYN7YWGHQ89UjhKW1QYpBN08RusfuMp1L0y7
cA6ydnbTzvkpuyoLLFFM3CUlOBr/9rqLvZWjEm2Peo5JhdotdCNDHVdHpCpdSDt4bVvxRsXrOsvZ
YUt4/FT2qiJZiYFM3UtU/Ue19llzcP9hafNizvkvlfInLcpBGJw8BZkpt6lTOL9WIXH6U6/iZ6LR
w+23vr4Z2RI/DxSaI4F3MkLaA/5KEu03mekeCjy3f/568syWsPiqHRJdRKUZqrm8Kykg7sV4GuRz
XP+kDvkV91O4iUy8HrTYEsluqpkV+lBboYmLvAs3uCMt58fb77GyF5bw9b43ZlRKKgulvfxJte1u
tMc33ZI7YXc/NxVb13bCErpus1bCJKK3wsmBwl8JrdYL05AKQKGJM/psAOJSz6adPSifmeQRCo8S
Ds/22+23XJmtJeOGckCIIavrhLx2grG6GJVBuyVGvbcGOtsVksJar/2YIU6/sT6uZ9JsiZnnA0hE
OrgYYVbTZ0XtD0Pw72jiPUN6v3UtQY+Xptrtt1tZ6ktAPIP5lhFrygnLtJCuTbsHS1dvKfQjbv/+
SvUUEjD/jWOjxlEwhOhh2DjcV4D9C83aOQgewph9lWIbEzS45oASsr895MohsJTrp5xBPJAROODY
40vpqF2OwEB0/siLZuOwW/tqxn9fCn7xfB4zDMEm0ftw9Hq/lCXReug2pmXtHRbn9ZwCACMEBqCX
+7SIi1Npdh5wxjbMlzfGWCl6sqVM/2AiO4xTirmPgTghlO4Muuua8cnMncLrya8CErI1XCKrfCCv
JiKiN1h12Nn8zCTcfZqLDXeDfg+BdKx5VoAk7GhrfRQ1cS84Ir+l6vs01vrOJr0C3WJ4Vbnyh8Z0
8WMuQFO3J3ylaoxK9H+nw+rhSQWVeWyYpiYeLcvWLWQMpTsK/22JaGA62als0KQeUM/NFaF7PSVb
7kd/dU/+P9NnS/R3IXX49lkd6pHx0OwH0ryVkENhkBu2x87NYpzGE5HqCDsr3R1go3qAkIaHsz2g
DtX389h9Y+0YpIPl2nrhV1V87PGdIiOF0xbvS6idVF9mbQv3tBLQlsC63IDBqCUcGtZJZ3wxExAL
0Po9Oi1BhXaSibqLi/l7V8BCZQY4Ymu5XR/WWYZxWnZNa0ldnfNW84fhGSKokWvl2WlyuCcseddJ
3SuqjTWxNtrlzPqUPs21VU6jEamzABuDj/LQ2Zav183e7MazqefhrGFU/Z8qEc4yYo8ZfC0pcs6z
zOxw0kw/Kueniacvtxf49WjgLIN0WacqG9pCnVNNC5HN5lNzxyL7oMc/bg+w9rUWQRo2U86EREGd
dZWehWbvEvgiGRCuB/tEq3cADz9szszKRQHElf9OTV9b7WhMGt4mq4KUQOmuf8dy8dNe7BPjEKWR
HzVm2Jg9amUELuK6Bt6dM3pO0m+sjpWcwlmSjtC3yiACnTbnIQ0N9TBdZDi+mPUhdWRowYGuzua7
hBUnSaffRLu7/ZVXR11E9bgwK2rbUXOuCWqUZfMBrBhQQObRHp1vUivOqZUHNTdDCpooiQ42szcW
6NoKWlR4YPqtWxBIbs48ymGt5TywKH6IaxZEttx4u5UhnMWFZZ5lDbFIW541ZC4sS05Gyc+zpT/w
Kn66/QGvJ7OOs1imY0qrHD4N8gy1jFejJGEst2SW1p5+sSjFgKtVNBr1eZCtm5ilb9tnZ0IboQ5u
P/v1ZNlZUjVgwRybHRdTKNN6hJiwgpACbmqEcc9KWd77FlSKIfhfbdVe1gZcLLahLyqjybMxHM2m
2/G6CcoZ1XK4oZdupxW7TQmt6+mq4yzWlq6pQuhjPoY1LmPOhaQ7l5WPul6inizFYKi29Q1Xkkln
SdBAaZ9eVB3xTmUUu3SEE7HhnGIdMoCCwDm1GcI6h0UPy1BvSsbs4/bcrSQYzpKfkRvAMTQzG8JW
Z2e0fo+0Gv1Br3dlDkX9gYU5BwQgYc5jIxU0MWJZbuXPl+n6/+TCWVI3tDS3qpLUfQjRtR8cxLVB
8gPTOt9q9EA18bcuRaOwKNG6E9VRQsrh9juvHAlLCge0vgz0VcY81CwImkAKZAKLIJqAGxYnVdTq
0u+w36Gd/FZN6YbJ6ur8LmIIHzuAb6EsGzoWfURO5JVm7UM84mLugE4oLnXurBwJ0dDKbYyNUVc2
ypKqYaRGnMTMzMOIA2Iasd5L2vhrqWziUiFeMpJs3Jev3xqc/yNtiNYyY+3ySYG91iGpBEe5OxWb
+9sztvbzxn/P1cKom5gldhFyrgVjA032vv1SjP2/xfdl2ojuUTXzScgQsOggs5yjVHAOUaz4Of5j
zxjJ739fQR+6lDR5K4Eyf6ucuQMyIYFaJTy/nXpvYxluYqhXjpIlv8KpbKPmpVWFtaP7irSPoojf
/2kelhwKuC4UqYDhUJhS9g2dUijf5M0xA+Pq9u+v7MwleSJm1SRKg5ehFO2hN9WjsvQfKOa/TmAt
pD1IhxU5smbL52BleyxZEtM4TgCAZzLUB/aiqYsJIfTDkumsD8mfZCtfXzlEllwIyHqIv6EutMaL
MrPzdjHqVXbfunNv7Pp5rA8CFgC3v+DKTllSIjIosHe5Rqqwz004jTZyRyq4HLO63Bhg7ZstsglY
ibIpzQd8s8ryEh49w3UFngzCOQClErapf/s91lbCYsdLs9G4TUcZIr/zmVVyOCO04QDhUggIodwu
Bn/IP5JG7zZOo7X3WuQUaJ61pUrNKpx6NbmRQw6apiqXx86R1qo/G9UWlnVtpEUkyGghetJMVWgx
49XO6emy6joDFqODlgSb5dGVtG9JL0DjOKmtJupCdK+7OyON4XzT5N15YL3lM9vZ2LJrw1xW/afb
6ESrCGCBQoVZ3KPBqod5ZLpVqR9G+/32UlhZ0ktiQc5bOc6tqcI2bi2YOgGTq3D1dUFA32rwr73E
5e+fXkKDSnbLjbYBKvUUATJU9mnkJXH/c7uHdFm4V5KdJbXAtAZABqC+EEL8AEQbnC9FjgxHxL/t
zixB3HYCGM9CMTsXTzMdPTSSjiaLNxKBtRdcXC8GiDDidWgT2rF+KPK3bBRH9JO2/VNWgpy1CAuN
ic83V1YTNpn4pSd/WDPjZOuOkxGf09l+ts3g9mpYe5NFYLCK0ekFpEVCFQEPW+3gxf1RW1rQDvqf
2yOs3eKXvIG8J0kUx1gNUV8coR/5MA3sCZ18eJflkNkPioLe2TX70xqdy0Ad9CbW/egt4BjwfxsJ
1UrlzVli+ycEIxsKAk3IpYICtLybnfqgdX3QGcNzpObjVJgskFm3a6N0l0NtSYh6pyXAnWsjzHEg
Cl3I9kI9OBDtbOlxDwG8tgoyMgVANu7LhL5tfK+VuV/yAAQzBwm7vi5EqQtKj+UOt6IG7a1o/F6a
QQ3FahajvzV4jhPW6bd8DOaqe6v0Nzvfp7W628RSrVUhlkYIZpmRpnJQyJ0J8Up+wKTxQM3tna2N
32YDaqQinp8n+BmX+rxNfVo5rJacAVMjkaBGUoe9Nu7QPYTudu4BIv5N6qBlk+RJq9Lvg2VsHFUr
NCVnSQWY+GyhpsVliP9WbhY5cZDozr1V37XwN9OIHbSibd125NAg6em3pO9nt5ZcuFhACDy0j72W
CsM3ul9jxtnGmb12x1lSBzphVhmTlzzadPaMNEcl01dYjihtZwM3XGrVPunfR4293F55f2k1V4Lq
0oJhlBF869O6Dk2joQcxOod66PcEQo94lEd8iJ3izkc9mQFEmOXdZE7DOSP2T3gGeDCdgHRuKIYH
2N2mxYWMKXfTWIjDPz7cIiQ6qIPQpqd1qGfHwQzTHyb7rprezUwjtMw69cYauHMLHQVTZH9AO/HR
/w24mM9GdnEuKPM72gXQ7wkNfdhYOmthZclbmOLRsdkw1iEjAPNBNtc4cF17zarqvdTLvTmqoKmZ
8ZM7FZB8Yn5rTVZ5klZhZvePcYOKol0MF12h6b7QbbEjOKt0yFt7WsYeIbmMuiZ8h+o43SiMrQWX
RV5W2ZopNK1XIQdAYGZlkKbxnUngzwRF47TTa3iDbZRO17bxIjEzm0wbo3ZAKjMM52EwTpRCqAKu
ShobUM/KfiXd9DK0G5ibldGWLIg26zmk4HFiOqRFo8BGZjPuI3h+A77Z7TtbHFODSv8SWzdS97Va
z5LzUKZxp0aop4TSkLtYWNDHoF8GpLuDM72j7JRDYlZ6XZzrrjMP0s81yfe3d8PKsb1kIQjemmnR
pyibckhaUfFQDOl9RcrjZvBf+56XkT/lcESDB07iJNoZ7rRQitGodlc3UQSzGflt7hxcVmAuICqt
wQ3P3Eir1sa8pKyfxkxoDnxhryA5KKB8mCm3Q/y1hxc2mvtRa8LaGt7TafN6vHa+LUH0oje4lfOG
nWMS7/KYANILLlrVn6A58hAZdsjN7vvU9V5VfsSmuYO11I/b87f2potgBpdrFMbmkZ8Hs9v1DTZE
Z+cP6O/9j7PrWLJT16JfRBUgQDCFk0MHtzvYE5WjAJEVCF//1vGoL880VZ7d8q1qDkLa2mGF08Ai
WK1W5GUU7nNTr8nrLWT9fzj/75aWRE2bdTCjuIz5+AXE9seS2M/pGvtnKcebeyP0Ew6fwLzyMtrW
voQCghy24BY1zVszQP9CeJ+Bv43DXwU0LSHLhpRFgP3r5fC6/XhBl95vFmzCmtawX9DRBaYM4U6R
ke9LqZG1yGnNrHYpT5hTjjLiZbkDeeVrR/gPS6W7ISXVdYzAYg7pJvdymEVx6I9026jRJzA5NxCO
97J0b2cQL86jMNqiLVZAHsJfM6NZQMsGdLaRRGca6fZZc3Uqdx/K/cRi1pZvPu0fbJafB90dqqLy
4Ghi/YTGeBrL0bpETnaqrc0k7JVUZaEGn/NsLEowgQ6mAtcgKNUwpD9UY+1CpKuTSZp5ST551cqj
biXWX3KUOVOiA9DajE1VXIvC3lNlniCX9fzxHlpKuObmC8qlRGZWW1xhwWOFJ8/10zxpTAXvVRjH
gJ1UtHsnLbPHthLTzgrscFeEZqVEWQjpf77wuxOa1vaEoguk4kbln3gEdTiesiP0WRkkkMiwck7+
fJK/rd9tXd89JswItUarLq/chkJb2Qf7rHK3UagYRuzQ5KVlEYf+AVsJZUcwuJfQlLC2FKCCFRgc
wCIos6TZNA2serqyWxsiLLAY6Zx8UPcGyoc1eut9qvRzCJnxHY8g0qzy+snLkYZnljkCpNbH8GfE
MaMVHY+Z1z8OafO5p2tS/Av50Z+r4t3ylLoQzHEwVwi4f6KT2IehddZwXIKihzxJoKFjOozblQ23
ELXmcH4EE+PYo4s+/xBAWQtitzbOJAm8331DVVJG/kvQ1idbQnWupuUWZb+i32p2hcCm2zx9/CuW
fsQsdKqoHzOrlMXVBPxXajXPhHYwfv768V9fypLmeH6D2Rt4301xdaz2wbXAsdFy/JlN/t5mYQKn
rm0J4U0Ku4POZZfINytuygvnaY7ft8tAO9zhcKoYbsijKTzQsj25WNtVwOHCLT4H7jfcTH2o8upa
TubpJnnfgFIFSBHQOGA7xXCF3cCifmUdbxH9Lwd3jtJXmW3aqCflNS3wKkDGEJXYutoIOz0Q7e9p
hVTMc783zQhTankYHPugizWW6FLcmAP0+zritvFZee119SOngm9rt2VbT/tdYvV9kcW8r2hMhjKJ
RHfEsSniLA9lkrXtnR8GMqn98xiRBI6pey6qfJNOa0XN0qeexTTgFZwCFiXldbBEnBn1GhDHirlV
/I4guv7x+i89Y37ReuFIGGheSEKtzx3S3grNiMnc1F2tlYJpIfbMvTHyMJ846GP11Z3ACJ4koJU6
THewcFIbJ6sGaG5ENDaA9Xz8Sgu39twOo5ehK0jdI4UZ1ScOANqUwgjMn6KYifRehdlKsbKgpkTn
9Csvs/yoBI8NIhBtewbLOIpdDfZ0VkfVBu/ZPt0WsqZy67fl1lLt92yS/MB9yzqnVo/oYEFzCsJu
zjYvdB2TCUYR9rAfbQgUYsQA182oc2Ivg0KzzF5ZO94pSJQEQm1pumYuvJRqzWlesFmz+6k1FdSO
ITUMuOieVP7RceFhngRWgF4daIbhm12OB2D/E66qo9Yd2pkEQsBF9uvjj7ZwUQKj+t8LvJZMas2w
2f2hprFrmUNm/mDWxipD5FFvVL3i9saRiyEWiZsFBLCedXQFf//3cxDMiROO4rDGGZrySrnzGVOe
fWTVj5qFu3+ztwBy4/bk91dwREnZS6e8Fm6fEOLuB499l0O0gdzMtRnfVtbx74lkMKdN6NaSEx97
iLhU2n7InBS0ZlK2dyEZnWQ0UBIv+6zaRKpPUodl56zLOMyvnaSGVspdBtO82Iehyce/ZuHH/MlI
370zPArRRBacXNOqeiZTiTIiV68f/+2ljTu/gTUzVYM24nSFbS52aw1z6zz4NFY6YVW4Czn/Sfvw
AKDy75t+QkgoJE1FBClqfcq1d20bfvj4l/w94ARz8wQTVhjFTKq4Drn8hdb6Aaf2a5i3CSU5xMRX
1nLhqgrmDJGhKjKTQaL8WlA33OgSMbpwEiKqb8g6Pg2F2TEjttRTCbWzp9qDJlsjzm433IlSkC3i
LszjKzDhnGOdjyv3x8IXnjNFdBa10C7WBY5tfocMCyTXTn37eF0XCpdgzhOReQN1ImjWXRngPhos
ZA48swQk/LtrabgRh0mjg69ClSu1yuIDZzlj1ctoUHZTXQVzR4hV7NPafah7vremx7BFVuIDWoA4
rWBe57prkr8Lsef/aCSwD+2AsKowuG73osN0gE0QCSvqdB8xL00+Xs2FXTqHH2fVZNOaNeLawtcR
U7gkzUHnsPsTVBjP/5h1B3OyiB51HlLbya9Vm8q4aDFMyXN3s4qAW3qLWRS10NqC9D9Aq/UtKTVT
fecJkvij9cwdeYSN38eLtdAUCeaIYyCtskbSPrvmwj5HfaTftIdkUELK6uDy4UwN0IsMgsJEZAfG
sx+9XTvQV5+gU5Q6U9yHMJQT0hxH3qiHEZbWH/+w23X4/+kySvH/3iJgrTdR65UTZlfdNifM2Yr+
ftBmI2h2hLAX2VQ1tujHD1ta7Nuhfxe+0d0dlJ6c7FoKN+bVBqPMU0fhxiSmWAXjSkWz8EpzOLTP
8pFnkMzC1ftsBzS/aReddZPtU0am2MLR73K73P/bK7n/faUIMrgVG3V25UW5mRj6IB78nZyUfe07
5wjQCltZuwVCXzD3FkglLwJfTNkVAqOYpsFpOpngqLKvJNxc5DcgbQM7zzZsaI9GljiGI+wCaWNO
yrPislUnewy+dVCSWPlBf6+HgznZRbEihDQiz64eNHSd9mTqIcUMNpArK7tQEQdzEopOPSedih49
BvaUjdmuMz0kTvrfYjJ7nuVZHOX6xqQ56iG8S81Kc30pcZyTT+yOg+UgQ7h1EP69HKYkmvwvzU/V
oQk9QF2tg1i7gD+AczH0jxubuxG4Kz/eTn8vlQN6OznvTohVwDYJphcAUg1AFSOGH+HHEzvO58j9
VEbWptXD1YKp2MdPW+hHgxzz38f5Kg0GzEebK7RUj4FFhrPBCHtqqq91yOJi0qdMkfupOwUhNL8b
0KmRuhd7mfU3IsFKY2VxxW877N1L50INDRyfm2sRins/dbeymbb9gO1b9JAQz8Y34cHcXXvbvK23
kfDPcEx4WB2JLUSlOQge1wtUPv2ovvrO7zFMYbQOY5+4kDCxafbtGgFt4bjM4eqCmqAy0Gm43mK/
SMtdO3p3Yg3tt5TM0dnAEvNQxbyC8KtflAdIhzzm8ERVkBGVFttS0N7Hcbr3qz4xAiqBodjJlCU2
pqhuN154GH1hJMxjTAJWJ2MLWcgcxQ6D1KGRZYBfxMx94+uDrrpnx9Swhz1+vH0XlnQOXqe60NSF
+gl0pPxnJru7TAxPq8qyC9tiDlHnFey1QGCwLhY0aGDiJWHSMVkYXmPCNZaj3HHNVqbNS+fw/zDp
ltF15kbWBY6AMRr2ARJvx33Af90cwQuD2bb1PLZPmJHH4Jo4nkm4/2/X5RyX3pChbTCgtC60kJsA
NMLa+XIbKBK/SbymONU/P/5aC/thbiXAPCQuYVbga6GK6kbvSIk5pQEOw9ohWKgd5rjzLpjgCcdb
fs20tGPPm8r4Nmn6+OcvTEGDOdi8RXvWBHnGr7p1oW/dl/t0uJsy3W2lGyZpmbfxCE/YSGRxm8ln
g2l3zKp2pZ+wVEoEs0TDtXp7MCE+E3Pc56Bg0Pi0P0XRNoCLVWW9tdq5oh7+ZK0VoUvl8ByeLuRo
Qkf3MBEjZPwG0XPrU4afEKfQYInR/H+peaB+N2P5BLvdctN1v1JOf/mQ24gpK+i27obfk+enK+nA
0mGflVLOYBw+SG0BSdN8kyl/4IW3XT2BC5tzjl53dc9L1aT4uDUx97qFXpW2QiATqshFmKyC7cou
Wtijcyx7muEQlAQPat0TIU3zo+wJWmKeSjdtRYdjFYWfen9Cmw5aiDIGzOi1cuS003ZZbEg10hgq
97uPf8zSb5klGwHTUaWURNQZHAh+5XKIYSq9+fiPL63o7d/fXeqpF5nMSlvr4gzNFkKQD4Xo9uCA
QBBnpS+7dCLnEPfRor0DbQJ+HeoQzXV676KtHT2BMz6K4aVpnMOQoSXstAd7Ks+rjbeF+mIOdk9Z
7ZcNfIiucH+M+aQ/w3d+iCOreOvSZtP0bh3TW7r0b+s4a6hrD0ZEPu/ZRYjyKHiw99Np15P6MKyx
KJe+1DyyuIPMEPetC1dsEypI/I6sjL1WnVVYrdxwC6fXn6UnnlIZGwDcumQTFHgnYr7Bjk0dVJWG
K+2IpbeYxYegNFKXbcouk65xlPhz4I1IKN0XNgwrMXjhJebY9sZLpdMSwi7QgD9avXWccnkNB/Fv
EW4unl+UYTBlDCNLYDkvGfOfK2VfRD+tLNAf/MVfSv05or2hVSr07eeDQvPaubZ+reDYY7sOKP19
XPrsduX7sQTCBrJMQGf1D4GsNqVvtbFdOHBdqGWchbLdEmBkID7ndhvk7eVKNreQb82V9lPTZxbk
wvh17OAR1RcmdmyovPbjK3P7/eowcuH0zhHxdj8OIJYjafTs8URo8NuE6bmFFE2o5dfB/jWqld2y
dIHOhfRlSokyHEKVU5U/9EGGAW599CCj1HCU70+pAPrT19PL1OxNXu3cIUrGyfrecbZLLbly4SzE
+DlCfvRlAEWSiF3ga5TUPfqd2sXp/jg2/akT/7alZqGjaH2YG4pbkK8LtBuLVh1qqg9GhfpOdqoP
E9OgsmxU4b9l6MrsW0jPxFVVm7gRNEwKWlyk3dwbvwnuHSVQ7nbdc9VC/7IcIgcKZxKSBp37jdXB
5waTotyMZ9rp/s2JFH9wHYwW4M8BiTWehTqOOIMsRgPOzs/az+BAmTFrQ2siflS5zGCAajfto84r
wCCqMlA8hh6g/p2BP/ImUR6lpqabEvLMUNhlHdkVPAQKKbT1tzRsph0Kc2gX9WV5n6bAUMWdcFSI
qVZwU/l3+rgoBVBEPH+ZhrDapsour3XgTclowRyzHMP6PHbARviFDW2r9AZ77DFu6mX1NS04hlGZ
M11GrbMEMolmY6VheczQ/jxJ7+aXrXAk3bHo7qdqLN94H61hJJei2iw0y6Hp/NYLGLSK7T0Li6fB
x+W12sD9gxL82x6ZBWaPyEChycCvdf6KfpG76XrJwa+174TWcepJXAdVH5sKyDeocb+2AuUO17CM
YbSYEuMO+Fpd9q2UU1yQCMa2Dahfrus5G21F0ApnezcPTlVdnGhT85X0ZSm5+NOseJe/eGQEWLpt
XXBLM6iFMWiJArMnNN9k7fe0+DxOxfGmvhNp0+ymBg3TdI3WuhQ55tQGr0De5LIO2Wge7iSDDLOU
ewaHDxcTXSeE2F8zxZH5GhJ9ijy+YUh9wscwSBOXfF852kjT/vLV5pyGFFyXxq0K+2rIdKCTebZz
tbcG8pKO4sUCvOjjxyzc2nMOA5ccpBensQENQTu4cC8eujwpPAjL6PDxE5Zq6zltoe/cth18Nl2b
Or0MXMNUBzwuaGuZ+qnxvZ8mYkisuzB2hNkAMBIHRj+1EQTospKoO4Db/k2GKpgTFRizPZujwXZV
rTq2DBCf0Cd7FP6xifiOyNaC9pZaKeuXumpzlkLaZNBCdxRUHG375Dj+seT9IRD9Q4EKOZXjwU+d
x2hgP7nsth7kcRpct6uo9oXbnMzSVqOiMphy14ZmFKexon3iAJIFFAyJba+z9yRs1qYKC7JLUNv+
b6lRKo+FXm/b1wHSVJQ1p95Nv/icQUwMLdv7qvIQWKKkc3wC/ntZvMI1WOd7hXvQbulTPrr7m36W
IVDkT5sxuK8b0ySMFXvXvEzli6UDhGOgAGFo6E9N0poTKD4YQSENX3NdWEhL5oC60e4gl2Ej3FBg
InymE6QEd8PkQxNq2Np999NaO3JLB2KOpuMTK3PV1O7V+NOGkACAEH4U1dmZ7uzBB2cmeuBdd5F1
cwiJOnjMSlB3xCKTK7F1gQ4ClNF/PxiMCE1RTdy+1iaEOoDrtE3sWeQgpIq2FsmvSOR/OkXxq7DL
KhZTDYm4qPkU3RJD2f+idHzrqQGGlyhwJemvIq3sKI4c2MCG8IDaDJayt5PFxx9+k/4bxzn4s/ve
XQjNQAIq7Wi6VmM17Ela5bAp6LtDyb21mnkBAYQu9n8XpjJRNNLBma5SBzDJ6sXedo2bSGAQKJSW
/KNQlylVY+J4YxBTu9YHGOnlSWv5O3uaXHjuVSE2+zErcBdACQuXRwyk97DX2sUsve+Qc9pw6zxL
UoQPNn2s0PQbxjBW+tNKvP37TibhLRN9t04ULuEU86f+DFbH+NQ4IAPHeRuiyOgSt5Uv9cTfCuFa
oIHBWqOr4QAXeQxzfnzZZsiKrajJ76qEebvSvfs8Fi47TTZf1c+7RYX/v9nIfDzYZX4DSEE/nK2w
Ky98sBsMkuxLHvJnF9sFAgCRjEsii00qFd0Ick/VzrQjW8nI/37lkblSkuN5jWY6NGfV3bouQfq9
h7VQl8nHek056O8pHZmPCiGCZENkoDXnoQ8e0s6jW+itmG3QdO1KMbn0kWdJXa+JQ6UR/Rk+776l
hw3U+46psFBLAvobMPuL0+iVwnDhbeZzQN/z0oyrTJ1zEtrgzKlgmw7WW1b4a6yI2/H6y5aYj/xq
BhSRUtqcS7u4y1X2lYkMqsrZi7LI3dANIfQT2Jl0KyPGhcWbD/nAktSVyKf+3Ad8iutePOcVe4iK
9uegvI3xxCHtu1Xr4IX9Pp/x2aFdqoI2w3lwKpOQWtoPjk/vJXRg1M6l5ZeR0jppAx+EoQq+ujfV
RdRTbrj7OCD8PRMgcxmryEbXOuwac+666vUmzpR5d+UEqHpHozcr+vnxUxamxWQ+xZsMUR3kAIcz
DzIhDpDdS+oWMK5oAFDfruJRwl469KOdsNv8GAxjMR59P1zZo0svOUt3BGlCVKDEPhkvh4VJd88Z
P8g029esvoZmjZ+9tFHnmU6dRtL0rn0CVihN7Y2W+fMI+3BdRN9s24E/hX8wjK7c0ws1EABt/w3l
KFRhWw9U/VnW4Kt4FfncptNJsleV3jze0jP8B9A85rvRpm993f7snWqte7IQJufjQ+VNQKCwvDp7
tuN/Y94jPvAD1Wprl80RlNVPOXQyvAxyxrDY6gjRIEyhdZIEPShVVo6U0x5isAPW1BYXotB82BiG
U5bXAnCcqCO4zAxURGVRbpt+zcly4YXn80bq1mXEBiuHcLE8EeCp2oLub+kmkCsfn5GF3TOfMg6W
K5jvRPkZlkzXqGMvhWyTju46CPfrPnuRFYhRa9JiCydiPlac2tq4OS2nE9yZNnZDniB2fYAGzVOU
PlnFSrKx9Ea3j/Uu12ghxdyNgVWdoVkRj5l8APb1VCpAJ4DVvrK0uFZF8GLWUFxL7zRLbXo41AWu
b5yTUeD0U/EVzdreVweUAkq2K19poXAj80EjEMmwF2n1dJq88kUO+XEoVZSg8dwlvD104D0OkOX3
qzoBB7TF3CY9Vr741IyrgIyFK2M+a/Rd1gxW65izzNUm7XIvqfPiUEiK/oKbOHn5ZqoxsW1zM4mq
j9YwvjAYmX28SxfqEzIfPEKwrAeBD74ysgYM1GcvY42euCrON2NcqgBT04BwB7R75r08uPjybhNd
ZIh/NGuHcem0z/IbS1kj84OyP09ZGOsUQGNPlDEz0FD6+C0XttJ84GiQAJaib/WZeg5cy5g84u5/
Lmu7wLgxLfdCTitnZOlJtyzk3RkpdV3AwFb3YGJQsyvrBu49zS2lkU5xhDU1UDZRtHLXLyzbXElL
T1PaG87luUfiVBH3dyPGQ+lErx8v2tIlP5fOKn0tLLBz9dnXbZsoa5cDt5Mo2qBjW6BYTq0xoUHw
pbF+eG6VZD3ksD9+9ELONp81NvBEDJjKzdmHbuskujLpAmdfsvwQMOen9qIvwxqF5hZN/pKNzueL
XpWBpW4Tdc6yQSfc7qqkXfUDvG3gv/3xWaIyUG4rEUjnFJC3tPR+R2TaKFNfWi+/hoHGzaaCs5VC
h2pYq7gWgrR/izLvNmAQlJYR9dRB2ED5SVXpfGv5/p0AEZghfJyKpnJ2KfoyiatVvmaotdBEJfOR
o1VblZ5C3qPOmw46gsghJuciSXm/Gd3KuvYuqDV+SuQWGrUvYFrlUJAewLipftCSF/sG6NcvDJt5
ZQctncNZSPF80NfL0pZng7kIGk/BK7OBQk/7jQhllqxun4XnzKeUHVwEWjh0OCeX3vnkOxqOX2+o
Hjb58JmASsbH52HpKbOoIoIMbduI9mdVeSBbRdKLS+PDqczyv0FnFt1FU6+kggtHbz63JGNkINkA
j0xJoQOiQKndGr++6xlywQmy9x60XknqrLDLlq7f+RwSGue2LzDqPYfOEe2nXTO0U1yWdxyXABX+
DkZ38B4q94XMohj8xXNjMMQOHXflByzE0PmAkuq6gigr1DncXB3gEHlsu/p+pGuSvwtp5nwq2U4R
FEeCajgDkF5h4puj6azCcGt3Tb2pZLjmg7C0QWaBxpFZCXJSO0JDtnkawr2awHbPeB/Lsv2hs88f
b8OlxZrFFpBKcziHZsO5DPr8jOysO5C81tdB9t5Kq2NpwWZFkPKoKvq0JmfbTu90b07N4G5q1l6j
tU+ytFSzyNDkCH41r8cTuBoagsJFwzc1bYevWiApH7Nh0+bp88cLtvA289FSKrqOVFU4nJRbWse8
yZwNwE7qYtc13a7ZNC49ZBYc7BFNeK/thlMeqPCQVSa8hyZgvSnUWD1hAKq2//YytwV9d7PIakBx
CHPB0xj56qEYcvuJgyHfx2LIpwfMHcED/bcn3d703ZPCXjZEy7Q/SW735wy+LGVsCZtccpgZw6PR
+Gvt+YVoNx8SuS7porLHO9VyN3hDuNU8F69h4frnljn2JyhUZN87Vq/U+EufalbSRBb0ByMxklMR
VgAAh6KEgZorYJZQ1S4cWce+X8nrl15sFhDyaCg7cCL0yUVPFG50/TYY7F1gCgvcj3Bfi/RoDyvA
9oUUaj4RUjUPa98T3knVXiuS3G19iO5Lm6w5DC4t2ywoiDBXrQ8Z8JMM4FJjW8F5bAK08MIk+se2
53zeUNQi0l0x2qcKVG19riLEgDoFMvjc5Nx9+XhfL+Rm84GDxWUoDO/aUxmd077/WYUlyqkxKABh
469DD8ostZzE4j8+ft5CvJ5rQUWO8EgOPYAT171UR2IJFqcwsieo4dzMrGzqpbeaxYUMPB/XF7o5
3TQq4nH43GO0mjU2zEGnFwuqYqmmXyrB1gSEF3bD3BqaOh1OUQA8kUn7/IJ0Ug/gGRX92XOpgQSU
hY7dx+u3oD1H5t7JlfRM7mR4NUe1Max3U+dCDNxv68tU3IC3O958H33/iuhRj9Pm5muUyk/C62Mm
/bgOniVvDu3Az0Hz+vFPWri9/uA+3oVGjTyo1KZrToqFW1+7GODpnWHOJ3hJ/UCD5OOnLC3xLHoE
aoIBbOM7J0ncaXyoRGV0UoRehhFEk9s31bhhFTOw9LBZVpFD3aNLi5ScBuzKahO66DNoaZW7SQ2O
2kKbbk2YyL39yb/UY3NFqM4qG/huTerEyCOXn7pqd/uGIk0KcueyBzruWpDKbM/dMAj0pxweceUI
0cBdQ/MEKqGJmtotVrnFGC1V7sbuxcohWoihf3bgu+8aRjIVjATlaQLjIB057Ijqb//0MecKUYAE
haxvEQUK2/O3kFRwkzEt9bMbiOE4plP/+PFzFqLNH7LMu1egBVzstGvGUx5Ba6TmCqcersCHSfj2
p48fsbBV5jpLnOIbjE4HhEWZyyqJcoHZMHXGX6ifrTsrl2u5ztK73H7Au3cRxBuBw/fJqdcUPDQb
FMYe2rDUvZ9AYk1XjtlSh+VPNf3uMR4HVMYEoGQUXCahFWRJBtwniizQGjjUdSl3T5ANQ+vDV4+0
s6FQtmapuZAg/OkHvns0awksxPvUPRXSoYl2A+XGHYwvKsKB8srDywROBfr9Nzeqjz/e0prOggqz
KSGwv3axxTsMC8o+BX8SAkIA5EExbPfxQ5Z2yCyYtIXWNTxqyKkTUf7KUiT3Gp6dBwnjhQ1YV2tT
xaXnzFIS+LOBe0Hr+lQT78HLx3sxmLtBQ38ht8q1ua+/ALYhcwmG0LVtMuZ+feJNW352rXxfe/ol
VQT6dY1tJ45j1RfNPXps6HQa6i6Bo9l0AaqknHZGBfzFUr045n7eJZRB/K7MuhoQEBi/qkj+hDkm
ejCV1BAjpR2kN51H1kHaJG2LZzbeOJHdyDeBtiuQtF3/hLk8IPfmBx38+5GD8UPkED6gRyjuC7vg
m9yfhjsP6M8TzUIep6l1LLT3lHXRfe6ZR9RzrwPkSbcDNKyo8gNYreCxwEpb/WfsNLFTgc1Bb0eL
VHRRGxdd8yhGUBoKfmPcWKk5Orrc+QHB/snG84AOG4SGfQ0DJDYcSNH1dWwVtfWzdzMa4/+YUy/J
CXLoLphWPdk3qQeLckgq3tqV9zmq2fuoZeyel83W5tJ8ueGTGk8FG5RVZOtLdXbC7g2qiEAT6+Le
qozc9UAMfqZdPXwbIm9bB/a5rMS+tVlDIcScab5zcv9YhJmf76Eyb1hSw8di8CxwPhxSkSJ2mV8d
zIg2DjD0GdeXSNdnpymO2nYqFPCM7X1LOrvAb82dTbMkakZoxprqsfPcB+OTBxP6/W7igDXvJzoA
AKsi+I0wCxdm3uskyKPiNYfq/CZT1t7x7eFBmPbRDay7JoKCSFnnzxNA8NC4sqoRkErrgCv4c4MS
JBkq7+IXmb9Bhi3GzRRaDzBSc5Nu9N0EZ3c8KD+HsJ9Iwwvcvftt7ozw2wa4rud+Ap1kloT4+q1F
fLppRTDsGfqAByCT9nSo6M4uAEypoPcH8HAK1Z2p0s6RlhBd+VwUeSYS18udhMGneBf0lhtAcjsD
ZBzthnNIJIXkEPPaUwjIHaxcpQ/i/KguUB+9q7EZXcC4tmEEFMM+7Eg2xqXs/aQ040Gr4NLz6rlX
494Roa62tSmTwIuC4pPkSl9G377mnIH3HPiQCKQR7nzHUxA38tjZr5hKVGs/O+4EXZlc+9hoeVQm
flgKiLKF4Z76PAnCdpd5fN/6E6Z7QPBDPAkL2ujfkQjHTUmBzaMd1Uc9EXsDJDCQ/sGfMmAK7ETb
vyZvelQqLLqHiFOJnrvs+F3oDBd38Md9hD57mQV3oRtB7tkZh+tYWSzm9thO51xg6FDFRhly4gNA
4J7WXGy6EIX6JIOL39caqqmjKF97p1VYBK9PCu1E4xOBnraPIsR9ZrX+Qr36KEhgXzLR8DfZwqpH
gwPcWnlzmJBzdzTd5JFzDND9SaLB7EAUd+/Rg3S2rQ+BVE/k+ATjuA8z3h5bG7MiuAxhW9ijB4VC
PjwKllo7SNmclCBnnvffKTfhnZO7N83/Did7nJrpbcoKICWzLPP3uVO4QNTbLDZteiptEvwmpRyh
6My96r6iURQkgU+zadeajFx8l8KHzdWoeU2RXv0sguiK0fAKtCdDoRZYAKtejUjsx/xrmlLQcIgu
Eh8WXb8cVmGibUT7kmW2ODiy6rZpYGcXYOBeiixIBZRzTXnvWdTfuRhQ+KWPsxEZVKNTkES1N8TK
cmDj1BKEGeYdREe/QY7BeYksvzlFCrPtuBJBu7FGilMQZLCGqYSx733RZduhH63YrpsbLJF2lrUN
IdH7nBZNvQ0lbrEQtyV+Au/wLdKBb8fMri5yLO5ZHbFrSPv7mzpVU7kthIogeGZcDs3srC8vDcKB
M0n3ixM0hwr4eWww657Dn2/HaPo5RSMpCYeGJDVEFFXst5TFbmvhOLN2+tnAb2YnJBFP8KgGMxYs
vjfHivqn/H+cnVmPpLi2hX+RJQM2hlcg5oicp8oXVEOXmQczml9/V5R0pWpOEkj90uo+0kkCAx72
XutblNkfqugI8kJQ7/SHrnXdz8wtu5+ENQ48AlZRv4Sq+8fJO3JC7ROKOI1HKTloPpKQCRZfagUI
aZ6e0qKetm0ewRpHihzFJUf1P3umkA6NkPTAIfkJOsV2E2qWfRq61UC+9djB0wrAyEnVQeSqYl+N
6qGFMPUeeBnbs1iL7TxVqPB4rLRd30ndz6Hp5J4ioec9Q/unPPaE9dpvO7c9J0PvCjDU2m+qIcXZ
Stl07PNBimPaOMCtK7v9jlZCAfx8Oz3kIeMvrjW2nmoR7BTyGiGYPc+9ohnlXd5FHZZpR/tNVam9
21fObkpLee7BUui5oY61mKKNEdXsIRXIz7Ts3jwQlx6aCARnized8HUuH+xBuIU3sW4YAjOxIqRv
jr9BhLLFidAsrj8Fmg4+Eo3ljlfCr3NXvfRRZrxTPFKI/vLfrGK5XzIkir5qwaYucFDstgInMcVH
1rtUeDWlzl2dT/uKGHrPuF3uRjsednUyTVZAWPodhyU7Rx8F9EIrs35HZus8lUpVfpvFvyzaAFOV
R0b50emColbvyo9etfmmjiw7AMLCMva6jEAJwZ4mA4W1a9FtixkFQs3o70kH9XIX5gzzZOtYhzE1
X9DmMA7SdfvfehTRq6grfU+SnO3agkOumrHR2Lgmx+PK2yjbFsy5T9p+emB0inz0sI+Y0K66r8xw
2LZChmlyLOqmSXxRmQiygwZNYckqwVoA2RPd/rwCslBGI9IcpzzpHmHMsl/KpG/OjuiLV+FOSGPg
lnxLUfLABqGD5WYL2ZPem3E+lsfUKFOPGlbEgehpuJ90UYE5CNnn3lCR8UhAnUV/OyJBHgJbGtZk
a9naCoaSXQYZIyGMoG2UDtkra8Jha5ThI9j2qApFmYJEGisp9nV6fLY6XCEFv8Gjcf0aYiPml1ld
PGiZ4Mnlgqz0gxYKDnNOF8lx7GgaNHw6ei2XW6NT7zoZ/8proQJhABbv8R5DcHv7vnAMngNyem63
YJdbwzFEM/E56a1Ob9I05fnKMXvB2G3N6ZhZbTGlHT0eKzdH8LdSqF5jC1XXeRiAA4pc27DNEagQ
dh6DQ+o5De1/bt/aHwz6/xYf7Hk1Dob2OnaSeEJsk3PA+RX5L6THzo6LH32V1xdsqsW27MKD7ars
c0wJPzhVUNDUt8WARScRjxUdAxPPAmsoxLwO515ifCsZ3XNs3X2uxAtB4r2XJiz2+94pd3mGOJ1+
StYwZl+f4ew54t3VUxvFbol7YPoz7xWK8+x34/CH22O09Oevp62/DqUFs51BGsV0KWn6Hc7izoq+
16M43P7rX7/K0A79+69ndEKashlNl9gK3aPmLfecoar8bEJSTobFvSvclcrhgpgPidr/vlaBcLOq
aeCDGVW0KdqPAa65OEm8OIrvskHvwtzd4llJD9PNWWKxWM2EWrz07JxNIZGXsSmmS1TDQjcB8LYx
yAu63qdi6u6Gtv5N4NLZwhPiFUPkWYb1RLFTWZHbLnxh9p/a21/PsC3dQTlTM10gHMLXFZ6Qpa2D
SlrdkxVuXZpu5ejCE0gzcuGOs8aQ/tNT++rzmp3IB2KISsA/dRlSmQVYWb4BZ6Q8nKANP8WXHIMW
64HLDACWKjZ5GnlFySYvxtoZ2Kx7jbW7DQ29SzR0zyWkWBC7HXsqzhNNXkI2Gd6gkFhHwBR/lDF5
tprh5OoixyGmgsihs98QMAXIndPQR0cRYEt0BmghEpkmhGcUh9Rsik1SUSsPIqPwkEaIfzTT2rB/
Xdq05xNb2iK+tK7BU0Sc6D5yp9d05D46gN7ATrwcnrhrHCfdPJsu/XZN+Fjlwiy08O05A5gUNNRR
BqAYU/k9NtrV/WTF7xP8llvNms84jpCgXjePIi+3E1RQtf1YhRR7sMa//V3/Kd9+8ejnGOCSOyzH
5K0veEAX6chjnNNNwXpvakH+s/j9kB/jZkOjEocqNFp68donzXeSyY1CQ+k6SqjxEqTE0J9N/485
rOmYvm6N2HQ2C8g0QRm3HscLYnq8nOE8GNblqQKrdNsTuZti8mZw88niw+vtoViQ89nzOrI0xrYE
pIdebCTAiRizPwvDYwxTQpz1PoVRJaIMRojcxh7Zec+n8SyTyocT7RqPc/tHLMyz84KzNFXU9ChP
IbroF1X1RnT1ewrUTmpXj7ofN7evsrBWzMvNJCIuqCmYYYmRnltIw1oov9F3MVfuYmkenRebNaoJ
ykUr+BKL0jnCG9x78YTsBLv7PkVsy3KjgtuYd+cGWIrtyJtAjE+IP3m/fX8Lkip7Dv7nrOpt7mjz
Uo9ZjbNlssHxIrgifmG/cmJIszX2YzXWfFQ5rDj5kRAe9K36jKM6RbWLPK38kOsM+sXnNa9SV5ay
CWRUJti31U4P9I5rcYkNFqjaPpWUHEkp8XQZxQDhRXPAv7p95YXPZ16jnqDJ1tCXmBeq5XGEZwi2
fZxuRP7c5r+HFAQt+d1FYsDK5vCPaOuLG6WzlRPWMsssona8gEjnM47SpyuLx2RIfyZFNAVIg/6h
TLkXVf1jqEZ2aCfzvhO9r6Qj/Dhrcs+u+fPEbGBQzPdUVjvJ2cZk2bg3dGFtqIk8WDnmjSes8KUs
yY8KO06IwJnU/gBFUApPOHBHtdkcrOyQF3s37/KdcqdAA5n8LWYNgNMUIFNHl0gVTfzmyo50EfVL
QeZ3bCfgrRWU9hQIlCrEWgrEwgc9Z4CHTd1T4oaIXRjFnQbqLLfA5U7Zvo+ro8lXtmdfdyTsOfmb
2nYMdLxlnhNDXmn1o9iZiP7mjrUbEhcEy5UP++vSvT0Hf7c4/za80uYZ8KrN0GhQu22vRBTWKrNm
4dPlcyp3w2KwftzIOtvlVfYVoXCzA/hv10T8IRHOdmr0o7LHp2uMj0E4yJEI1iJt8lEW+cWWZGU7
/fX3w+dU7tqMC+z/iXkGpwfhgBua9D6IxlfCWTUekHmOcsHKwe3r2ZjPCdxlAhEtrMHmGaUbKMPo
o2tOHvpLu9szwddvIJ/jtw2N6vDYawN1Lv2GU++pYGwDAPupwrMjGVtRzSw+uOvt/bV5bSDvz9JY
2v//DiL9Kaj1pYx3Q72NxnsSXWzEHeb3KXkFLy6s0KNY8zssDeFsszBGsV3aPLLP6MwhvNAYdqpO
fiFebnN7DBd25nyOoAYQBT24JLbPZa/8iPcgE0Z3TZH4yXgPU0XYoIDfPyq5cgZaembmv8eyMiJj
nKbEPpPmHd/y1KTntAMQn0XXDuDKx7x4U7Nt/xgagFsYGDXeup944bvN9fXmpj5nWXah1EQgojVs
OVpHo0LU0MpYfr0mcnemIszdyURNr8LDancjwD54Qyh5wxAq50L6z9rqgxaMb51+rFzwOmr/uzah
gffv0QTuJNIKn8FZ1EAFIgzGwaRxLbaN8Ph9xmJ8NuvsPKohQ63rAG89d/4b6Q9nsn9fOtYoLpFW
ivMYF7sisXo/caK1B/j1bMznyOk0SsrGkJKf6549Qxb3jGpTYLvxpgem+PbYXT+gr4ZuVlVwXWnn
OP7yc9zb//QODt3MUisT00ILn89R00Xp1rZhuhz9GfzhHPLRXqIhPO0yuB8rgS2/TIF6sNrxYCPj
2OOWs1KZWxq5+XzhGmWUospxjnPXh2jm7Jhky2vrOYlXvuCF9WNu3ibdhMxCwvh5pFEwKeBPymjv
utMJxWrqZ0by3aBIy1lTRy5MGHOv9lAVLigZ2j4b1fBzRCYmggzfi2xEnEYe6HBlpVqAt/K5X3vK
UqPWfc/PeRtvMxMbNMjP3Qjtoe2UfeQU9KtHNdRPPb8MIHPG4bFq3lXUo5/HM88V6FRgV7qy51yY
9OdcZ0s4lj24GYYYjUDlTcpzyv/22s+d3LaEEiLJ8KexsxrA1CmpV6wG/yy8GnMTNyLzVImeAT+j
bs0AMrQarzHgPPEGI8ScCKdc1aky4DFiRqKmOpi2qJ5MIk40NIEmCFsX1F/VJ0nQFmO7GepS+5Wb
mL40RA5KC+R1tz/+pQVi7sPk2ThFXWVO5yaHyyCCUmJEF3Sg+jsaky+oGOxsFgJj2N+tBtsvvMhz
NyaxKpMwO6JnHZaPRZWeO1s+hziltaU+FGW3sqAvPIM547XOymSEd2Y8K5zgJ9MfH6e0vtMGeWib
ySd8QgF1TbyzOIyz2SYxu1rViK04m/AHhpl5HFHPwPEThYz2OZHGBXl7aHHkKKpCK1WtcXUWhnLu
3jf7sOpEOjlA84lNmOW7Cjm5cvgx9PkGWd0xWqU5pR7kx34dytMEOloytN+EcDc9635Td7w0ynq6
/S4t/ZjZQoLU+JZEiFA8G1GBiqa+Sw2xlab1mbXpg7XGEFhYruYWfiRtm7WNoIBzXzgsSOMxu6M9
lHu372GhTsrn1v0uz9Dhldw5UxRF8zAHb6uw451G4IyfTojfgypgV5j5FufXKShHhuKCORzSpkES
CZQ4FpIkiYg8pLCYx4Ea34qyDuAQfLLKsbjTAvi1moPoKhXQWWxAVDyp+jMWQUjQrZYf08TJHmo5
1Idkor8q1T7kcEc8EkaGtxDARDQX2/HJDTO4ywvxhDScJMBh0VqZD/6Irb/YDfyP4TcfbXQXkXLa
YucL3+fYFxtzuODoDSUBOIzpxo0uhvXsFA+W9YMA/0LGCPiEY4WWP6xdanL9q8XLrOkRnMQcBxCc
qRJrL/M6GNAxh2M9QDZrg87+yiO7biq/+snmvzdggqC5zgb8ZFf+4MWr0ZaeUZJ9ZXxDzrrGoW5M
C2Q/PYFaY4TbeLwfhgOx9FNB30b3XSiwc8R9IV8imQIuxKDz27owcU7Ve593/uhGG9yIdkY/qelK
6WaBOsTnvuIuGlWqgRU8p0nmY3Dz5M7B3jRynpx6Xw7v+OUiMrx2yrZ1F3oUvRGHNJ6hUp859hYJ
WnE93sUFtDtAZeA/XU02WTmu/L6l+WyeURqaoOYo0xLnpE3x98NwTwjftGjlg7pwaOQfCUjylOU/
V4XOSx/27DE64AvaReVYZ7QDoB4qkALYJvbKRmJhNzinR8SxWbZKd1flVhIANfCaV+U51QaEPIfb
r+HCcjNnRFAeV1VlQOqFxRvBm230xjjEWOU0BjbqG2kof3d40DVBefL2FRdKsHyOgVBKwcTm1NO5
z7V8TXpxyJUdHuJk+icbamDHxhgajp5rkI3CdNsxaGrQp/aqBBqt279hYVznoAizg71SwGp91jEL
dxKJlFVuZzujBaOjh8xs7VYXXg57dqCs5DgYZDIQvpw9K1H4kJF4iFHx0zLcoUrDs12SbovC2IXX
0yxqEBDoaPfx9k0udFD43CDvpMZUQOThnsu6hdAOTSTDN9LvOM9eyx0q36vuF5ZbybSv+VPrXLIo
DSoNZCJ83+MWk43PY2BARjQ610ZkYeTn8G4+taWR0jY8O5J+wGQbHcYe7iLBd9eqKWoLv7HXjP1a
NmyLTn5gy+HIKH3Qf9SdNSsuGQMAtpXuGlJw6egwd9w3lYDsB6mg56l8wXD05d11zejtbHNl+A9V
usExZeCIVo8g4erLlymkW2RFYIMs7xLMvBgrw326/dCWjp5zf76ENUXrkLhnko+nWFRBHz5mIBgz
9p4aDWQlF0NOAc+FJzCz3r7oH5DjF2vR3JpPjFpaYcGQad1/dpMMjKKAEiEOiiHxmuhdmD0qPO8Q
HPtXaFpq/yw7yB6B2cOEr/jHFdiPd1kjVLX/xKxupB/XNQiDggoUsm1wCziB4VWfemd3xTFf14li
8iw9Av56v34jC7PZ3Pef5ZAhioqG597soel8QKL7gM+NxsUDhLebDqv3ahL5H2vSV4M2ayz0HDK4
gjfheWQAG9ZPSn+EPdTv+JRJTyCpJv514zH12WZEhkKeCR+DhM8+h+5D6QuNPvE0ewmNp9kfG+fS
dVHQ2tdIRRStk/znysO9/p6vfqf5740GCJJMRVBHnLHXSfrRk+yOJxSCt19XTGzVVJ4h7pJhuK/d
caMTQETBW2oQm1Ghkao2V4Q09hzXzwLZ9Xja10AIzCFSiIONFgcesdZPFEt8hsR1vAAMevm6E2d8
FrfvYGEW5bNqYAGLLe/CBge90RumIv6lspCujM7CUZ3PZmgRuRFeVVcBtVe+52b8qEIYvVZJkQs/
fU4SsBD8mJvo65y6GH29RvJDnZprde2FBzunnUfttUBf8/IkQ6P1UwJdRHoxr8JcRlGLteL7yBYb
Nh6iMjogI0FsOPnJs7U4nq9bO3wOFZAaYjVWqfyEBO3XCY1mZnVQ/5ED1N3GJna0gERj5RVYmhbn
SIFMwqdMcoMesUyDjbcxZH0S+V2JDCs73HLD2gO8BudBsV9Nr1naTc4xApkrUy0pNPwWI1tsrw1y
6Fldb0wI/ml/rJv2R1sP7qZL4Ca6/aovHEbnaIEmbewEwafG0a0MSDPrc1IauyItT2VR+Abwxbcv
s7QHmzPNCz31fYlp/ZRmsdixUviVke9H7NHrKdl1pQ3aZfItSj5Tq02B7ovJqU7Fmrd48WnOpiRb
WXZlGQBsQBfoTXbkjTnfxUPn1YAnWFl7rq+l472syHp+4NLrOptFdBzbUmAveeIpT/0hi+ipGeLk
VDeAGlcIqn8YWQer5zAlK/Kdhb0Om88taZZ3Awb6hMaqHr4nstknWftmh/X3249x4ZbmJIK8iMKs
lKo/uTT+XVfqxGAqGUV8j3b0ya47pAOuzDVLV7r+73+10CYpEsso4/SkszdWBzlKI5PJ3mFXuTi6
e9PxmjvqD8D2i9VqjrOOS3uAO43Qo+s4T8Q9uXF7SBNE14HlLoYUpQq2QTz2RTjhpsh+VHmy0xHc
O037MJTV7wbuN5/LrAtYS1Xgho8xjpfVBLk1Q/67fAIQFZu3zCdxGWHGsgkEmyOU95m5tdrmoSzW
MBELK8scmh0a1pgV+vop5wJe8Gq4QpbeV3fSCyvLHHJg4URUhcKlx6jTzy4jr6JLVx72wns7x15b
LS3KSYT0iH2D19P2CBHVNQUxcYuVaW5BNsvnbOvUbaC2CTE4Ux763Ma6jrIje4oT62z9aCmIwAFE
8puJ7pgpvfQjAZW+rSzPdcAUN4rARgfQhkzP5D+LTS8gsHgVkvkO34d5HvC13fjCdDyHIJCuUmYG
P9aJCPtHwtUuNMoXK4mkz6lKgoGuFbCWvq/Z5JRlQ9G1DkTAkb5jQkL1DU8MCHkyHDexMverr83S
s53NSUUflg1m//rU2922qd19Mz5SnZ46x/xvs96ch5BgAXEQxtSfnMHY2NQ99igs1BDDsvq/qcT4
XHQ9cFQQChdwXs7Jo3bFd2QPQuyx0iBbWvfneujUHMe20A1Yto0K4OD2Y/MZUOjMLyb1UU1sgxX6
IcLdrWIlF96zOf0gAf6P24NDj5RDvjGFsHeFGxga9pTyO61AoL69YCwoCflcLR0PcBtyxeix5bA2
fBQKbKEBcOxtH787yAJF7rxnNhjLfWm825izpv8WkcTn2mmUft3cgWn8iNCQbRjlLyw1LtRsPtI1
ZPPSIF63yX+tUaViPbYTuDeqLI8035DT+mHG5F1k7mFVz7Qwq8+F0KNMG5c32JAlSfWprOqnE0c/
r3zt2w9oYR6YswwAyzL7zAAEFycuHm67SHtDdzatnyqLt/0aHm/xDZ/NAioMy6QO8TAg675PCwIC
pvQ7e1M0Wz1s5bAd6ncDJ8HbN7VUiJprRzGzdUVh4vWGx0AYQVqDea2DqD4gcRJUDUv6UEppJ941
VuuPVXmHfr7npm8V/6ZG4TP5w+J0E46ZLxxxKtewVAvVgrnYNIlNOyQyN45KPglx3/bdjlpZ0JXD
HU/HTzgDz2aarBFOFl7PufI0bnskOkionKy8OFyRsQWMsB9FMd4749PtgV56rnN1aSqImYWOGZ0y
I/KbFBj/ugzCprgfqWABtZwDOEW/axeiTkuNj7evurCkzJWkRamMdNCTczQG9VZN/L0xpiAfKHTR
dIWpsHSJ6ybor0/bgU1KTVZoH4ko2VYwK0KXhtjBMAH7h9jx/wYawKnx39dp5YCYO4FtSV68Da06
uKAdWlK/46P4b2M1O/iEiFBK6gYvgZ3/cjWQgn0OX6TcwHB6+wJLb9lsIyHQyOyKqilPJmbCRxnm
38ISunSEVTzAGfs5rOk6F7aff97Av55ISEfQJicRn3K3/RES9ToZbEUCszDFzs1pVY+YUAJ/8Alv
84MgFI2cInyv7ZVD09Kfnx1l8iQuGfrP8QkB2CXgu/pQXU+gSOdceQQLQzM3bcg2J8AotORo6fjd
lOWJZd3+9tNdWB7mrowSqYJwHg7kWGnnM4VPHnXH5meXIWI2gnG+GOmeonh/+2ILrxK9DuBfjxj5
FyyVZWIecc44yEQgJVzDdubsoRJx7822XbnOwsc991M0BPlfkdNHIN42d5IOaAzXj5AN3ydNtVbh
Xnomsw+7C0fUr1glT4UZjUFXFZDNyGlldlrqIMyl1I7bdqXZAqHYwtTeNkP2zmHWblMw7J0fejgY
Uo1+joCyqEchCagwy+ZV0Fi6fIC1xvIrSXA6DDPw4WFmroCqvv0EF1w8fK6+hnTXrCbIok5Jbz8P
tf7GRPicxv2WXVNER/Y4RDnw12m06czhOafDLopbf/WwsfSpzbYZZcoNMKBJeqpH9Rw7zt3EZcD6
tRiQr19QNhdko9iOrryhslNI+CfrSr1r4TT0xww4DCfa0PDj9jB+fRtsrrimjQNaFRwLxzwe4K8r
W6MPuEoEXLows648q6+/AjbXWmckzLN8LAB0qoFQofCXa7toPAhw/Hyt2bt0I9dr//VFO2hTMwdR
cadp0J9Zkl9i3R5o9OP2MH29nWLubL5IiQkna271JznKoM/qkxlVWyZq/5qW2IX2xoX3Yb06u/T0
Z3uCKFdGwRC8dYpM9atLMgfmWXyEgR7Ym1vRN00S8h185nTDpFPtW6Qq+1mJTLJBJ7nfyirfFqI9
V2KkPuiDOJ/qGCTv22Ox9ONm840VJqQGSpUeE5F6VdZdKISvZjJ6MG4+1MOwspYtvTSz7YSp0bNT
cNofo7zYtPQ1cr8VSHCKrWxlwVmo1DJ3tp+YmLCHLsUikJryJYvEc46cZUQDANrAcguODr0NzeKn
meh/BKzvInKC2yO4dGuzucNFw2rSBETa0JZBM8GUz6NHUkDsTddkml+vpmyuvtYAyXA2YDPmdJM3
JBdsynWCjEUKLc2PYS2390/l8n8rmmyutAYSKRnHIStOWdzlgd2D0t1k6t0qmd7KDGwFFuraozL+
IesSAI2MocWByM29NAECAI3lrMziPm6rLADm4ZpApe3vAxngPxb6e4ekNZ9Ydr01kWoSBkmvQHCK
HeWnfWR/H1WLDomhogKdx6L1gWFBww9RK6/DFStDLLN6bejQBCblKJeW5snSCKWdGr52+luYFuZh
Vrk5iqLKqux0dbBtjNjZg1eEdpveYUG2fZajs546BDZeMrgrL8/CRDfXn1tRR1oXU90RbUO4rK7f
IBHKi/Kn2y8nv37HXz3T2UyaTEy3kGqXpxgI28Y3eXaRlvwBAMBPgCQ7sU8Q7gR+BhEOeO29QCtM
1W89WLEbHiP3REbiko8asjQgFz5UiH6HAQiEYRT31OFvKi1SgPBkfVG68WmeZk9VwZ+Ig0eT9fKV
t2BOm5ljJB74APxliMjFygx6gnY8D1JQNyLZ0yBNLHsnDdgL3Lh8Bj4suZOR/UDJNZxdIatRWUoH
8EfjxTD6TG0KixlvluzgXUKCMgwXXF2U6SabPG7Gg8hQ94ii/giKwc/bA7nwCc61QI3SkYlQeudI
M8R0GpO6D4n1CdRB72dxsY0GTT0jog+3r7bwKs5lP4XjjgJQaMgVrX5flejRFznaoXkNNzc3kV8J
5Jvp2PXeiPti5TSw9CrOVkXkbXE3jNz4ZCfiDr41327Fr9UC9UIjj83V/Kq3iIgh3D+CllN25yj9
nlvvIIpZ/BBG58mhnk5EwNhl1dG0MIhzQX/n1MNo9ShRQSaADmzfPiPqw4/Cd5RLovgnS8Xu9tNa
KBuxuaYf+ziqDCmKU4yoyGsGcqVe3HDaiQzom1p8NzJgKYdjGvaIJTa92AbwobJegTDydR1GYLvG
3yWUsB2CUHjobi2or1JQCm//vKUHO1ugimQMY6dH2BDqpUb4YTTe2Hy7/af/GLu/mF7mKv+hoU1a
I5fjlITqJYTPxUe8sb1v0+aDIqsJhIfjNJqd12ITBAUHdOFlC81F6NxL0/ydYGEuGblPEizVI0kD
ioBiL5QkSLS9ouFeyCRmc68ACStbFhJNIuUe7fqXDpsNse8hcMFrUV6JP8NLWZx7B7p/uD7lCU06
rzKOKcx1OYdBIMR/jm9mgxjrUR9rI3uD+fZodtHh9hh+feJjc415FJmDRVVsHt0u/Jb07jcnHd9v
/+mFL2AeBwfOBg2NsStwqkqwhabZwVLOpk2zYWcaaEzBVv2eiPKpdNds60s3M5tECCWI2whtfmRD
+FGT8tlAhef2zSzss+bKcQ0enSFs7RyH0Li3xv4hYeLTbVLl1anxnxqKbC7LndrKmUYUdY6Yb5FJ
ORVpwEv1TfPQ2OfKXEtJWbqV2W64sJDNTvBaniB4zzxCw8QrzdDx0m56WI01WrrIbEOcR5rVCbwL
R8XGHqFOHJvg2L5PJjH5KvtvmfNsLsvVJWTVXWQ4x3YCxC9Hd3BPc3fNE79QF2Bz+4xVgCaDBR4R
NtnOrXoI5AFQGerGZ/RAW9F4qhq8q2cvDV3wJUBPxr+vugOXFv3Z5slpjax2kHBwNJk6dIazC0tr
2GRhPgYlmAv1tlw78C58qf9jpqkMko4RtY8JlIcey4HzNmpTv4g6+Q0yJY7yCffB00CMdBp/3v6g
/nTgv5i87etH/Ncp25qm2qJRJo5XZi1/m8CU3TJDiOchc6mHLsZ9QRAXnLVlDh6lPLRFdNBmDiRl
HaYPrEBgid8Y+tnJBsQ8SmOvEmXskxEh2okCX6Uy0+bRrpMhoJNiHhgVofYYR6x6mGXIEk2a4UmY
IYWxwRHgVobAW+ZuugOzxvU7UsYHN0KaYzrG/Rv8xCtb7oUT71xsDOVS15cw0x0H13GDLo6sfQ9k
kD+CzX0c2+qzwJZ/Zde44OhmcxVx12lDxp3BQBRDKGac5G+CtiMC7Hv7DjnV0jNj/WhY9hPDPLxp
gF/eDpWjj01kCY+Z4ZMWdejVBV37ohZmhbluS9aQSeUi1UfHqO+nyUXnnrCT21/itdbtwvjOFVud
CxdqMkl9dLEBIJBDe8y4fjUi/CiuXApNftx+fxf2NXMrjUHQXrnuWo+dUagDNsibyalHX9qr6o+l
K8zm6dbk8RiPHT8a0zBunQbdZlEIshFZ1KyUZJcuMZulYQw3WF+n/MitvLpDLLt1SasrqqlQ6vH2
OC2ARdhc3E+NKW2TobCPkywnY2vV2jSCkjmgMleqQIEkQ8RZCducpy1ePkscdFnQjtwE5tkou8k3
G6VsLwfVFN5oNGBNxdnBxuHnPeajfElTWAEQwYXU1dp1WoRzl08D7Z5pWdjnbIpgjoNd0xMxwgJU
11Cg7gbzIU5AtbcBbd8nLWhESdYMLxnYLgeAu7AFo7KwT2LMX6eEyU0Zleku76VWSHi1emMH9pXe
1RYpXjOrJIDgcLKPI2l7jqjZngsLS2oWN+/STAz/9jguNC1hL/n3fFlS2AEKeO+PsZW7T9WYvNXR
UPsFWr0gLY3SR6xSD2/GCH0ghbUs82xmVmtXX3hT5np7S/XIjbZT+2ibsYP4tD4KFOkxrGb2aU5w
nGD+jjd8wmIRla7PCzPcZ26j9tC2unjALjoLlybWyVrF7foVfLF8zLX4diPrAcGtxjHM6g2NwXpm
WbIpQUUK6jKegLhu0AaHT8QYpEdKl2xKS9Xfw3jlvV7QZrG5iD7STVIXboVmKwHv6SDr9GksIe+N
FGi47WQzryThc5HT97iR9iXv4yEIi/5BUfOCyEBwiVHMaeLpANCL/RMz7rvs8H9KzegfpnOOTPL+
UmfOHp0B2w8HdVQdOw2g8R/hx145nizNlrMpJmrccWicbjjaAyI4DbkDvviOUQBjVcK3iYzXntZ1
QvnqaVn/fnkL4CSBaQ2now1bu0l6nEzz7rEZSrT4q7fwjVoIua/yotsxUI85L/+PsDNbjhMJu+0T
EQEkJHALNWqWbMtW3xCyZCXJnJCMT3+W/ssTZ7jsbqutqqIyv2HvvU7/72/N/+UFhv/bCyRZFsiD
beiY+ldl1jZbqpg4MLxEaZP403GZR/X/+auE/J9Nx//pVf5vx+mOSaDWvkbAAVkTnV3B2lQPWecK
hwz2pMDM87Ivsxw/NV0rGXjlXq47iejl4rhNqmM/zPHBVxyOfYpLry3lk4ICPNfZMHp85zJLzhGN
9M5z7lUZW486eMVYvTUB/iNU2F9qMolaKUoZ1j6UsgrVB1bWiuHwqmYjaINJdm0ffL3UR3Kb/bPa
gtA5jm7nPtDWTPrSwESNj4VIvD82N8OZ0Tn6jg0FuWo3ujYmbC7jyCI8LODfb5BQcMokFpLkxThx
eFeXYnr2tJujpNg1i4Qpr4qTTrwvkgP3z3xG5lmDXyRwN7G/82jNHzpVy7cmWadHU7TuqYjkflr2
vCm/tnEDvlyvss4f4dHaP00cu8656MIaQ8w0DtpLR26w5iYKdOmklaCwSDRUqbFxy7TZnSRTWzXH
h2EKm2NkhbnTni4+dWd6HDr1j77ag7uE10Bxi/k2AwmRH6RTlVlVTg3gCZJ3U38w0ann43xytSvn
h4TEfVAVYRs+1qHKH5080pd6ajwnnbTno02r8xH4x+r3P8BDyo6ZKgjycmCLGCnpH0Tj/yKp0v3I
A/9LblAw+lIP1Jmx6ggSq12dOTsjCcJ1w0PT01YMgZ1OxICN1THWTq4vsNTxx8xj/0qyr8+ZXBer
vh0KHuvLUuy++5ig2M3PxbyY5VIO+Sp+ma430dHpWn5+2sJ1zbDxMUOdI9kQky29Kx9Ax2/Zljja
r/2iYgyFiwd7JNXEYZSvuYoX/zYaK2QZR49Ev9JmTkt2yZ0X86OM1Ls52wflPulGuaySZOufctWB
NJynJZicA4vfjmoeRX3x2K7TcNI873f1NiynSfQjoQpkWcIH1AxWR5908rZuQCFEVVy7p3A0kXtq
2QZLiKwraOlD3+x0zSmj3q4nDN2Z4vvQ5KZ4bY2R7mMXe7uVac4d6WZt0Vbkw82TqZ0zk0bi9zPd
LuC7ZNBO9cnfRpIbfQef1ztR8np/cvIWwZWGLNr/ge9SLVCQOjzhJvUZnM+Y2+a5vfN9txZ369b3
+kPvytN3nh75ow3vSfhMVgG+zI0PIzwVOmzlSYyk612WNh/ijAhJhF9p79ZdmM3jlsT3OZnuiiR6
JQgn30PRPsYdP3DYm84hCoyNtM2fgadE4oTbQC6nwvSB/gdsccRKXATzrB57wYN4jqd5ljdd15dk
cYGNYLHeKzwL95Z0ovmpiid1LAcnXyjzlZmjdEyWRf6uhRD9m9nCqn9mgRXqoyZJe3oMJq8Xlx0Q
5/pV+oUzP2Nt1+aOfbyjroTS88h6RQkn2sqit/9EMpTiPnbLyr4BtVgRRYhQO79UE/R2IQI0Aju3
9qVAkxwtff7KT7XTUw9BgETuRThx+6Ajd5zOpd3kdAyakdyKOgrWCYUcz/VtNDVOdDS+3PrfkmlT
SP9WFzzHU+Mm576aEnO/C2XJbinLxvxx99hv7regH5UH1dq4E7AGaYW8RqW17eeQE+ffZvAy/O/c
/bC71Cv+29serbd3kUVCMYv9Yq3365o0MzPUittKH6y7Bt+n60QQyO92l5099ZPpxZ3PabSFx053
eXmDVbPOf8+BlNWvRraJ9NO2XfKATqzeTf4AvUM215XXVD4PGJe6Y55A07qWbR7Wb22+jdFNQXzL
SQ8FM8R64c8f2n3v8qNEemuec78bXRpgr/LpFrx5W5B5t7NbX9yk1Gt72pN4bO+2mg/mwZGBtpaM
nqmRZy4ijCteojESwEpY2n8RATvy4ne976YahrRKx0EOw6Efq9r73IfZmc6Nl9i1TIchmrdUFqFz
UHj/nYZlTGem985nbfzU1kC08OHDG1YORb1r1M3oSQZoY52U7p7uXscFlYSNzv8qMtedl8h48Pta
I4v1HGAJjO881jXxR9n5nvfLVr7TnkoiFfI/whtIZ2yiwFjaWB7Sr5n6IroWLO6Ny0LL94K/getb
eJ174OBmaee1TUO22+ZfNM8z8jIxE+mCfVNDHek0joT7yrpyvVuMoBtIWSXF1ftkpzyBRlGPxRsW
GG/GFxEtY/4r3nQOqyJffHnyo21Vd1p0jQNHffPC4tD4gbitrbM452qYTHi7MLPW70j1fJYN3jJ7
5XjItZ8sLSl8jIo/yGyh4+YvaiqMxnw5xg0sEiKRBV6NP7jREedYWN1pH+cyKcdKyflzR+JUvZdt
WNp3S7hqlIYESG6/4g7dyk/RzUv1b6o1YhpU046cwpPUgiHP0dreI2Kk4JR99kvHHYsLqSJFvGSI
day5TIVZhbr0CSEu/xoU+FwPOhRBftz2jnY7jWvZh2sq90aH8hAV2g2pRvzeme/82Og8bZM8iLht
83xkwC4HO4QY35IN5/yhEG3YBedogjz4Nmp3WcPzshsNTW4LGEz/B2zEkEMhp9lMx2bL3WBK461V
s8TZ4DkYoaynoazUcTdWGMSlVN5BU7M57Q1yqUk8+zPI1iUTayLNe0mN2fepqMAAoQazguydQHt1
s6d1jA/1JlxnhG6HeLZtRIg+MkEsua1T9VXqNAK0DUiYrbpETuvNX6Hby+gMb8fpzwXtMxmUuxxQ
ikdNScG0akIPNTn2Ua7qdGtm2R5lOe/buZZL5b85edGOx3WKgy8Go633L2pmURFO61W8gYGf1RZL
ru+s7H5l5ZXBmUgjFd8mynfXy+iEMTyacPeA/PRFi0JvWZrqlNOYub9aUan9KBMn/wbx+ESq322j
M3sfceO7lyDwgvIch9zfR9XqMQTgMe+Vuiew2PPvu3VbxzrL4WWwiTdL/gSTuI1/eM08m/dxFdvV
+U6SVssks7qfvu0LWlkQLX0z/IeyErUwLxn62nWoksUkadESfH2MRVwmNmXflrTXhcqSU0OXekqT
FYNFHHpJa1KqqiVoz1tlff/F2+WqwARErllvGtnp8tnxxtC7DULfp1zjq+ttXRaJNin+KkeY4RLr
6AbgQXcF0OA2nLBJ97b0iTPhYYMhdiijzY+voTeyyWyTscUf7jDI0X+rLcdHss+FU9xQWcMttwM3
F6SkqvFf8n53q+tsYx5ACZ2BiTljUducidYz/CYxpIzpwue3Vs87EJ2bYGz059pqLsMy3y+qC5ev
KBoLSALL3M79k5B5O91FfbGVjwIdDlypdR2SH5vY+u0C2rHRGIvqIhS3US227UTOw9j9SwBfhSc2
XW78FkzRtPwIGXvFP3LVDPlHye9KvVNFkDX+y23kgNZZm72Qj3uTlF3HYKK2Lq/MlW1aEAB+q8UY
4DCXwziv3yoLl7CmzsVec42RE5/KtTNxgwQXG4dfzdHIWbFW5WMuJ+VQURIFaaTTZzppEFEc55jt
+88QceLs4ShvBufH1BndL0cvoQDqL2COmKZHMVe1jfI4KbIhaR1BcbaH0WfeLrGARDD3ZO3KeQn1
9Ztq1KX+Mq9QKYLyR1Q2OB55he0Oaq/sAh0TaTW5zX0QD21fgACIGwPTsKo7L50kySPcz+S+j3xw
jir3e3jRxdRlZb9tKf/eQZ1WhwX9KBcExx+b25z9pxphRYmNILbPMN+cZwkK6TQ0bjTetpTpdudE
84f9GyviqJ88tR5YzLKXyxXDezeQgdBs7gP0zBgeep6EibqTMkaMheSki6cj/+P6QlJ5vEKf6ZNl
vTeJ1xv8efkWHWrkqu4zhYJ2j2CLNuwgDnk70QuQForfdpBT/DwkfbGcoaTkd0FsR1TGoTpTcqmq
x9xcJeTnasqSx50ysDn2Ps9Vdxygjo8G/koX9oaK+nugVXizc6+n0sxYA0sb/V3gEb0ugBz+0Zxy
mJ2SrekkPJ18nQ49usjPTTLngEquTnZ0/S3PMOOQCJFx+Ih5O5YLPkhzDibmA+YKYqyDi1sYSFCH
YBLN8rPoAWPZg2mENQoT7x4LfQqmwZ+ewmRkREeKmPOmDfAkxqp0BnEmtlZX8SudcWxvJ3Il2i5D
x7ahGykdgprRKDBtDMIDoDPbpqtN7H2xCvd9RPhT9JDvndKHdTGDeInSpsTi88d4hC8dHLG2U5VW
+5IzdVmXkiwom1PJTmkZuLV/BGeT9//Fuo+XY8U3InyJeRGkAppoCetvcb09lPBZQGeMMePGxpHz
DojIFp5Pu9vX83snQs87b7GfowmOVmdwXjlkGznQuzrVdtwLr4SEkAz+GoQpPlU1nWVVhMX9tg5C
XJYpiScyHFvVFqlVDUuMcWfbGf4Yw7Ia7po2IIzx6lPfv405nrtoqDquR2YELLDqKqMD6r1jvEzh
N+lQ+Iehctc3xJrOmeSq4LGdNsc5OCv/zLRR/DNN5PcnW5rynmdF3gagg7yDZzcns3Mvro3Y5p8g
AbofU4QTJA0QPNOu+VVgU48FzZa6wou65KcMgvXGkP/zT5SjWA5dvVQEK5AIuapEPsczLRYlCdGe
Hm3hWXPS5uRmkBcxLtXTKAZO+DXfxY3umuGWb9foZUTvELFlkv1axS4oM7tbqm8wwqELr1avAylD
W9xkWFeGc9nPpHWE+3gZRZifI0BnN6XmgIq9ucv6pgvvPY+BjVf0JQUbwrEYuNstyTDuMRoRD5i6
rLLYFwum2bE7z3PQv43zyKHV1f6hzCM8fDnHrtO0USri5Tc4pIq2LKBwsrTcez26x6LkzJigU2SV
JZUw7oKEmTcDD5KQXkUxWx45LPIcFPmRtSwkVuYX+clW7kDH1NkrQdgfFjUYVaOiYWsifh/dVSuB
MGPO+698b8wacAi3BH36dAGkwBkjvV99zfERaGd+qzuMbCYY5JMc+vJXKcr82qghvyljA2AvIbNT
OEZmDUHU0LXETiEqcV6g46BsKhLjXBZtp8NmSko6KVv737SVcdrnSYnZy4t+QkBkWi+FOsW531yq
niIwLZsVXWnoNPktXTW1Hf6bs5mtvPWjpOvTkKPhrNhLER8jhC2Oax7EzW07hetf+O4UwDS3wZOp
Ok37H639vyo07mUMnO0lwN59RktBQI5sd940SEIHRZwXJmjTf7TzEt9OUo4/1Nr7PPm+ZrMgyeQv
eBhOJlQrnOuesX2pmuOeCB70AQlurYdtz7bELqfGMSAzXMQy/1Td6McyEepPt1Qy9WenaY4C6tNr
3eaoPCu0bfJGu1110o2V08EL6vZHqFT/3Ad1+J57vf6a1eo8DYukMMO+/WvvHEfcCxkXj/PQ5lfY
XYmTrsRWHGpYfuhIq6k7azYi75Zz0FzkzpjrgL82P5dhvi5Z0Nduke063y554qniSDI94RyRW5Xe
oe86bKXxOG8DoyPIJIeK6+uY7/nmvY3Nyr2cavDft14Q7fbVD+0S3Sbh7GgyxxpnPNKtk3M57knx
IPZI3QtPVt+j06hmiNRsH667NW9yNeRDO1G989nRItJWzswTuCedo43i4QeB8Z1Ih0mM9Veuy6rP
yCeOH1Tpr/Kg2C5/J4Hv45PyKDHtXk5gB/z6Oww6NuqB1VBfPeyUv+pY2UA9Bn7SJoddkczIb099
kcVc9e9SgszBPtadkE8OXznu9p2Z50KQaSyKKCXpLwkzng4WSbXbTWXm+zp4FHjm14xgRbcH7BTW
wLUGZwFxB5doIAAvSeJsGqO+ORhRCnOtI26/Y9MIQ+C3T56cEzfhc+GbUd47g40/4Va2RSargYLW
I6ryze2DiKcYP7579IHxfL/aiQa/jjf7HzXe+Dvfk/xfZwYRpl7swJyUS0BpXEzt7N9MK11mts3J
PPFlGd0/ulumBw4F731gD/RvYA/1tMTTlqSuCxjz6Cy7vV+WRN4shSo+ZG3Dv5Rs0e/WbQjq4xKZ
ndttKbqvIqd+S/0+2MqDok56mPexIElpFcmtp0afw9yO/ktlqd4g13wXpYT1qFufCqTITNn64ylf
x709kUY1d1fpdQ1Kpe8RSMRfxpLDt4B0u7phqFGbos6EX3fRbyipQX1Q4YT01scs+j/aCvJzbOhW
qkkJKKr2p3GNONnigPPvad+n3PmzUtXdhAPBqRUoNnnY3ZWJK+aSKmHFs9gffl+Cf3GDNQ4xTeYq
ed5ZP16YeNCbcSi6OYOhuO7ujHVdk0Xt5lyi3HBeFJ2R/u9C9cnj7q/dz87TdOB7ZPMhC6KC2Yc1
+Ui0qKnX0fyoZbB/WFtOl9WNx+DobE37Igid/8/pmujcDbHVt5MRlH+hCarxsi1av8pdE5Dt0s8+
E7Gr/pV7VVcXqJ/7lA0ro72TbLAAp5tfN281qtzHZJzbhz5CR3fMw64Yjsws5Jy19CDqRjGVny78
RHLjI7ppzzChZXkI5EBwww4fDadH7A79UUqUsBBQooKeA92FPdghEM/JsvGB8v8uDMld7f7oNmhy
yfR25vy0QvaDHxd0cXu7gKp81+E4InnaavYZ0gTx2Q0G1HM0JxThwbigi501caUMZ1VxKPwNvqEW
q+pu9F7zTa1YN/tX3jcljyEJgFdN7u3N0lrPvfq8de/OBNsiqylM7hNBMOIpd/txu0ZV1QXXNglQ
AU/dXD1FUkNonqodOnvKzSbNleFBUR2HiAHZhbCKGdH01MS3ebGijvVNxDXUynn2Hqm9NkuXMNsi
i+fV1bRw5cx2zojv+9eHJZlclFXV70C7Rf+cWK9wnqPN87eMAr1bz87YK3uqIFg+TXNbvld2p5EO
9cY4EwpfxW7FC7wPjABUICIOR4UZvjdt5g6DmO4DYOSWnnYGaaaNjh770pn/DnbS4hJWHcwqz2Gw
4i5zX6d8YPV7OJfiEO1TScJovLF8bSWVwUBj1p3iBNTAgMUhSitNdBGQTxAlTh/L88a2/coOpCk/
RD+4L/OgGnqhIYeH6U6NeYoK4V4ZQT4V9SIePeXuNx5tN3SmrWNJN/g5nE/dNoU4Q3TEY9hC+H3r
k3orU3JJ52sjbRlkvoZNsvtLQcu8N+HRNeNAgd8tYDfLgC59WVuCUtdQuWcn8vrfph/95EDVO3So
qbupPxNLXXElQ4zs0r7y42PHoBJwUOeV0cscFP09ofOlTUcqy+8Mpca+FC2xLpwuC+JJr94/CzEl
hKYVCYKg3p8HewSd2CJuMBz9THljqotQt6OifnIo1kCS4LtJLUHNxWGVezfDK0mS8lJJNwapGrBp
P1VB0SyQ6KROskW54UGOi2Tnscmtg17KxIaUo+/oUxG0yUMYO2vmBLH+WEVVzfQY2p1PpTt0pEoN
KzUPOJeT9NukTJ1ECCbNfa9chO5dY69722/m0HZbEad1PZP83RhkYMea6dM1moR8ZG4dHspagMXN
A54TSM+v0MuZV5EvI1MCbvLmVTl2hEmzJjWlHqzaIVu7oERMyLrx+6VAQkqXZFImXTwi/EXb7i6o
YEEAWxjihCWEFpfERNNfjA17ljkZXgi03v4DWRqGh6hhgZAtgED346Q1J4Efh7H7VKgViPG+VyR4
5X314lRAnh9MXK8bzfqigLOwmtiOYe6sTEebsO0RvTLFzfjiRW069rl2UlZp20unzDYdmOlzD/gT
87/U9m6PCUvV0btKiqr92kVP6h7tJdMCt4e+WyNrUrf5IAjSbtugndMS0O7+ZKTKq/PQORCSAmVJ
DKTBfconlRdH2WK3O2ikYHjAo6RCm5gb9YKCCGX9RrjLTzZrw7/ei7b4SC1VXkKS38/c89xMyjQ3
DXOx9SToGr83C3PxqBeeqXRQWx3eFmYpxptNRxLaXMmc4TKppFmPdbnV7/Dp8qPqcv1nCeT8Jhpv
+9xobG4YwPPUkfn3c609X1CqxsgrqtwEjxOtzZWvFkqCDWoxSRsDVjW6mzoSNyCsnfGn1wVWnmXT
1T3K9kRvGcuB5aENStncssBqk/+2dQcyMw9U3xwYQ/MPwfj2MeyFr06LO3s/S8V2TGlDfip3ye1E
1OQnDU84ntcdMjVDDrv9s3LgKVDx6nXHhtA0FsMSnliTd9tdKBn8zbi4f8bk5cH7BmpKSjVJVWOA
l9jfCmoKYz+Tbh3ne5WzIzy2koS/KpD+FXTwcGcXoq4KN977jLFcAa0QbKt/MKgfrx0fNAPSzqMF
jUYuOKo5jcd3DQbGDoxLMUVgnzxHzep/gnPvnHR2WM5YXc5fc8W8mKOeuPZO6fx1q80a8XiNUXdQ
zjBz8CzG3ofOqr+aIKEIJgUwCsFMB2xZIqWX+962huQPG1c/VqdgyYld8NfK1cZlPJLqF7ZrwCLY
xO0NqEPvZXNE99kWjnuce78jKZBdWckZw0EnqAwFwexH4bvqZu+n9rQI/nrPtcVp1B0zv6TikmlY
8pByHBcnxsI95qZo1sS9Mll7qaqETkztmtX74Ob3ve4oeedqte9zWZlDPoQht4pTE2IY+/sp10QE
srNSkNnnhMycqJ1fo3UCAW0HzhC8qNH90kT9RWyEXbLbQbdLB8a+m6VZ1tbhwBAgV+JtrLHIYstX
zygH4oMF1XlY+3D5PTmQhXxWzi8mcurHJqx0xpizuxRRDijECESYboy5mGmYd57ywYVFxACBu1Cd
gVFXfIN0TlsSq8jPmgY5z9DsEKGGDXOIXIp3zzPtLfNvgHKMjx+GJmYPkVP3Zh6rrYs/MgNwB6Xv
J9H6KSPR7wRNO96H6xDAua3hZgVJAMyggXXgbuHBF5h7wjUKL02Xr5fAYxnbttt2R7OxIcyvHcjz
jr6UsoZuX3fxyTrNfkbcX99ZcBdHImQ/WhxVGT+KTagfcp1OXeUt6dZpOEvJmjxVZei+LrrzDywm
3UeGuvUDJHfvg4ddHPag6KBWz3l+WDuXLYci06kTBWLYds+PeTWX70IxMxSNqy6j9opDpPaRU9xx
3tEi5Qw09TsMieYslzw+zfHafD8XwWeEEH8qjrtgPHgoZVQ/F5G2JybSrEXzdT0IqOznyG6RA/Jh
/jvNDqOZctqvpgs+Kbj/kVkuX3DcbgdinN2HtWRntTCn/+kqNzqz9vUPGkrXNU4G52FczLvsu/5Y
mYLtisJTEoys9mhB4Mhxnwc/mSwQnVkNFVE+eXFCZWe4yLfynx/Y7sIcUj7Xg/05RrV+rV0Z1NlE
DXA2xZine15VWMht/OKRygebg3kEZPUEcjDaK59UHtDom41c5FbeR4Qqh/dzDg87OjT0K8VG2iMR
RdWQoWQhinMJ5wXCcLEWXPYI4w8GEvnBrKQXrY5+80vcI+8Qr8Va3XiR28rgqKLOyaZiLxr4XHbi
Iqykwz7myWylq+6aafSFc9ok+DSmUtYq6NQ0j+H8e0b02l4o28AYM0otO5ZV2xDAOB/n4COsIEQ/
usUamWMHY2f4AkCzEy24LhVW+GIsjH+/J3ts32Nt3O6Gt7usP0IfJQFr7qEvHn1TSXG3D011CNTc
+L834e3mxq+8hnWjsEthXhLM5rDly9njlnRr4y2/kmkozL/YWaTZ0rbX3vAWT/wHqg2SMpfUos4p
sinAbHcONi/5b7I1NTSGF/XA+rPyjsPc5v/jjyuPfmTtz2KZyFpAXjY4x3w2JRDwxY8oLQNrFzrJ
1uITT8O+84v3zVQBO68cckT9oFVuXmkoQWKkNcdNA15u317dFZ/Tc6LjpTiRGee5WVKb/p6hio+c
ocqr/mt2ctv+7Mtwa188bMRDlmgu/vUwRAtB8Jova3nXjb1Bj+iRv0rfyRorAKWXtO1jay2Ww1Xt
TGvTamNgndWLN7BqINiya2+SRATbHfLSXP2xTrfFj1Rbrn7dlnDv030K+uVVt4aHyceRStkmtsV/
Y/Eae08VQxb1VcS2/ZoifHRH0SG21Yc5dGO62Y4Jw7UbJk9kTJp254nSx6rjGBfOz2ThKcGHGFQF
CfW0pFEFPd6EuLSUM+H+i63VzI1tOK8wzuMintYftmA5c9AjqicnjTqUrd4x7Cz5kSfp5u705S09
0MIj+7zum3FTF2pKR4lHOePet2AOcs+Z/lSh0y7/EkZKsZ9uzrAOLfUYYbBrZrjWmSlzPWmWf+Pa
q9+idNiI4xkXsXNt+mKMm0NJ8mB7U/tIjr7dpYnNCbMPG1DowzJs13FwxqY7RGMT1w/jOqzJOSrK
uDfXJfIUZZGK5f5fME+NyoiRazpEaBObpkPTJNHyq2C0JZ7Xyd16c1jHaJJ5audwoPyV3h4+OJo6
l6W1j0LDDXiH5hQzzbD0qeOo9W70RCSaW3pSut209ckh/Ay3MAwJkJ6l3pH/FB0jC3KYItUNJ6wA
zMAmV8n63rAPqz9YYLX775EDK/wqPeuymJS6XjQBI7ETBg21QoRWjt1WxWsnaLLRsXfcPdm29E6F
dSzq1N1zmDacGz5MVV85T2jgLm3b+fsfV81kW4vRxrp6YVmwLd1D7PpR4x7iXZv9r/SUXN9rsrmJ
4Fk3Wf9dmQhM0EGEUMWpj/Vq+mz0w93cq50FNqZtied1ZTzQnHc1J+Kl3wWlKXonC2pzbJExuzsv
IbVxicQ9XZCUfTHvr6Ij3746ng+x3QawrozJ7r2Q1qw7cZdGJAvkU0h/sgnOCd7ppu7/8mUug3vX
+pp0u0UsIHGw2/Htr4wostkbY/yANvlShavfZ+qf1bLnKkK8fJVAXqDOfaD2+iWXI9f17jbDE4eJ
LK8st5rwRxXrKX9c3Hq2907vztsNgWP25JGYBTapRXhT8rhRm8wm/iySssI/LUrDV1RRVlAyGuu8
NpzZICXtXE9H3bRefUCWJI6edGFG5wEDnfdQ7bL/D8WX/2nEukPInFigMtZeYqgDLKnpOVhtiHMu
BwRXXpfUL3GvE6dJV6jBkqAH1x/uGTXWfwpENtMjOHHmgSxGI3NfdDrWp03w/T32CUvgVEzr3gMT
KfwofF06u4hj4rnriGx23R+3rlv2Lp2x6e5ZWTJ/fXJQvYQnVsxkVZdiCzcKktXcGt9Ma5YDFCku
hFXiTXKLzalgYpCOE3T++mIIVQl+u4t013e3jdHmbxMNOcPReXtdfW8eKI5JEnybvaQ72wXFmlAy
uibEgJ6YCO5V5ld1aNPYd/kqMcggCqzXERPsxJdhlnCPgVKBjM1mfy8ie2l5APyfeQXxnc7FqYHX
lPXTGMRGPo5UuxQthZ1WtoVlc1NVOtqvEtf1dex2+REm8LiOCDbcP2CV5h+KT3bMEMJvd0y5JWrQ
yB1eBjQC0adkNv/3f3F2JrtxI9kafiICZJDBYZvzqNmSpQ0hWTJnMsjg/PT3S698hZYFFNCL6uqG
LWWSEef8YxjytuwoCRnKlZAOyKBnMgruPdh354Aoob91EofkqqIo/XDRSbO/GjIjzY5pFldMG3bR
vToqsMcrcwzUC1ze+F6EHpFXgQpjVN6d48DqRdmKZaA0l0MQ9v4Sz2NMwIAjvR0wI//YMQlDNfFl
Uas1G1Qp5D5JclHRbymGG9NVnQzAEOblRa5EABsyqeYlHtoZmxN0OndFrzCM+o7ILn7Q6iOHKHyv
BlwV97Mj65fJQJN+m+ZZHR6bJjOaozkZPcXeMOTNGuHkrFZBqQsGk8GOS5psyTlclgkgygbLVWrc
ueg7iPSfs+YNSu6iM77A9Th2x6oD0adAHMqOguUmhImJUns5JBcXsZzsoFr4lm9nXKjSDK8BcHFQ
4cOqM/3bauPIWsdIWRi2zKCjQ7WUU2FtDdUY4qdZhVX9yFvlDQurmAC4htrM8usAGLtZ8MUV3ocO
VPaWWFVt8QzNXbzx5kG5RzRkXNWJxrviBlntLWfDEjsESqledDHAQqsrddu7ogbcbJAqJDeRqJzo
DqDKvQOCzSI6JtkpzC7t6R9tjVtMmKjELZfzAcN7pzn7jS437iLOrlsnHCNv6Xm99NfuGGfITr3a
cJLjgKE6f8ocVXJcRrEhdwMLmLcjhzUyNx5VxuYGhVfSrSJzQKJSTD4eFhnVaHy8PDWn+5r/dWwI
XakcziXPKf1Jr5O+IW3CjqJaPBCD4JTjNhfFbK8yzHM3UVuZwdpBlcRzReU4NrkpmIBnBxEgXFnI
vvKq63jK4vAlpxlFngCE+tBfuir0nQUg0lyv7dr15NmPGI2vi2xo9kWV2A4kdFNzLnVpoA+tPw0P
uKfp/TGk0DGm8gLWoYLi3BZTF+29gpN+10+dHhbApm4CwcE5dFSTnsXxklyR3VfcSojaS6wNCMkV
QOVPOXeVsx4C5fBj9EPfkFOX8Fu4SRHs3S4s73EneA9m4AZPouZJXrbWYBq/p1HRTtDKMvwQrd28
+GbvVZsRBotY6lCN0TqfgY6XlIAp95fg7CMNpQsIu7jzB1fO676Idf1Iqz155TlpH+F7yZjhPc1K
9lSAivxoMOrcaao20KBkDd9XHsoJjqHrvIVpOKkGOPYmzVPf5WUd3zh1mZvXvYUO9ZSHrUGHAIoW
bs5yulIGYxXq7DTLruo2hlNB+YnDqIjzfC09I76kKrczPS6mFdkPJbq5fWW1bnRTFk28HNgSFopl
GvupdINdU6Lv7Euj/mnjcQ8WOfEn18oiBOBGcirSVZi21TObSYQAoHaYuipAnPKcFXmTr8tqmCh9
T7M0Xpq+M3KIlSIIF2geBWeUH8/P7mRVS2TL1A8jlxc3udZmdFv0aUM2hlfF6b6Jc5pSYPnVuJgn
G3hp6m15N7ptgvZaIPDbxkz/WDW9cJrRvoBV3rORBNW6bkR/hftFniMV1vuAeQGhBXkf9h2KltFZ
sWxp/TjnAnmlN7hF/pCo0CzXSTSi2EE9O6ZPbhlPLdot1cvkhFwvBQru6zb8DXmQts+sPa6waJs3
J2fDtD8bS86Z4qdRFj411UHV9gNJp37KjZRzL3M4CztwkT3CZaltj/apr8CZiwrC0eh4aimVb1u1
7BLDGnYUForXskwDfoJEIDZsfIWeaJnMMhDrieMtpztxbO3rgdgtk7icoXdvxsLN8l3d0PL1c6Rl
d3iEpGprsE8+wSJbxNIL5mhhAuNC6joSXHbqSyvcVcE8Q4f7WZs8cYOQb5oMKFi35QUHIc4ijXzg
1YhEyyN7AO3XBUpg61c9IBXceU5a/h7QWnOTWKM17q0yjkEWJMKhU9zVrn203UEzD4cZW+cvXn5n
Wse0Gfprku7ZYZ28EP2mCNPSfXSCsiGPgEFgcJeli3WVt2kAMUpDVWxt32XTCwbQqKsAIWnAZy+S
mZc6auw37ARgBL5o+4z8/DggeF1HMRiLlZnOWipnFD/w77aWsx2wpIifTZMmA9EBSG2PYS2K4mE2
UjRShPm4wxGCDf14Zsome8/bzse2q7lyfwqtAPmJcqudJzdHjwBEajv9espyxoAFwlem1KT15LwB
KQ/bQ52107tOCpKhFpwBvN8e6mIEAmkYxXtEKbnxALuPGHICaBtuPV8Z1c7JZGpvROTxE1rOAMSF
Fm1IlxOirT0fmB7ecDvxjpWAr1DRiqv9R5XFnrPkqdT2NUlvE7+AQIOiumWUu9mr5fM7LaOqM8dH
FvRhrdvSHCI4DG82Vs6QqHpcxV3D2Gx0YfSjINEI/77VeHa0AscOkqWdV8pDJU/ERXsPiNMVYJyV
ynHfRHK6zqymeJoMK78z0QvsidOTW3uoimPTY2JYVOTgHMvGFJskmQN3SW5Ff8dTNp5LzzRuQnDY
fh+mYUppckqYyqKMg4AyIoSh6xQhEuN85UXjin/Or6a0V08aYxxui8wqPXQWJumRYeZOO06fft4G
iGZ+JDVdpFlS279Y4uzkduZlJuoi7yezXTUdm8yZcwGPCLPZaSRZPfnNQumk3IB1TKJjnRmI7pw2
kB9F4bj1D09MvTjlcT5D89ckDn/gAAVZ7mU5v4NLjPaucf2AX0FLtpmV41bVL84A07wOocnQGZbC
Q+kSOB3+aOnaQ/6rbCvPuUAVduOuodn8yaVvHuBcmAMJOUyuhRWRI0vf+D7lo6sf9dgHGTrC0ioR
OoFNZGLtCAMvlp0XSAOF6YdyXjRmEJrPtg0PFTHpdL4PbsVpRwV8lCN7WRJ1Z5ZLHZkh8C9fKvq5
5WQjbzwFXd1IZIvAh7RxOxQI70eH8YhP0T8VTVWFZ6ux83A9lGP0aHdl/IohB4DRieXgrZpmkgBm
geP43SP8l1Me68CI36Msdn/MLHU8WFYkU+5HE2lwOYOzUSSqF/nczx5iZD/Y+UMiPzLEyezqWv8Q
eCbUptAeMTSYUvuPKFbBJnZnrXZTEjgopMo4O3d1113VVdsV1BxNfnNXzl1moDZIojhYhLFq4nUf
lNkvA/ZUX5Vx5Ou14wTT1vWMgZznKqdfKr3IuxlUimgzhUmCat80yqU7uv47Ah/nrg5VcoorD+rJ
jwUrBT8sLP88t9Om6QRaD+wJpnqAMGPcMyLPBP4kVTpdRHlvh7uuUkV4ZRuzebHZtaWNktesDOPs
kAlYPleDTq7LsvSmRTe58kHSYmSzHJl+eiLkanTPgwYV/ogyD4PNXBII11z0MzAjkHcHByix2IhU
zvAAxjifDTQMjDB0Pu20luFNPqNpuy/YlG4cpx8gbzE0rUKpx/kk0iTzNj784gt3X2stRTnGU7JA
YDo/ma0MLpU2DZJXf7J7MNYuuZhKMcJ3zNnPOqhLXqyw+XAjkzy1IAAuN/ohfooHXT5AlsAYyVDs
Oui1X3Ui5/txlO5JlHp+m5I035AKmp4803NfXQo0L7Avyq6kSX+RD6XKZS7kdOgjOZ4MFFF62TUc
W5Bqzc8CJTk7geq8qwJL3imsXG9hcStjCcvAJj3RqucgcQ14jHx+RD02Xs/QPvvc8DBtFSHF2ATp
yaMxVsmVlfesJHNocKCTU+FQzTILD2lv1G1qS+CEjo32BUGPcT3ECdQmErgjjr46WOMkKt/RpJhL
rArApHowHvx4aO6qSY2vxBHig8ElcDN6I6lJyJ5be6zvzb6GVzG9ptui+o0Oft80+8oQyFqNjOmA
mFxzbcn+FwshNggdpyfkONhvxGidIuqdn1FsKsKzxoDFZCxQQ4RhW+3nSJo7MZTT2etk+ir7onqq
ItSMBt/Ir7hPqt9l7uIiGFvjYUSucRfE4XDK+rHbO7DvJ9tO6aiabGMPysJkM/CaLTJqEs6+mwWn
qL9IqXRo5Ui4LPx1NOYy96hm5UlNmVxglREshDmtIau4zFHCcnImI2KHIIUUwmQtIag7V90RrTL2
aG98g3QicjhvhUBZJgeDFtE2GX4WfQHWBaoQB6upb+KdjseWfYTI+WWTMm33tpOslFeIbNmZqP0W
o9Amsw/QIpdgAC/dqqZDfOXV0VkbVLO4TVjlSzOzXnXmGXsKVsJD6I/e82g49FwUvjwDPrdvU2p0
sOVm+jhYHnB3N4gTyDZdoP3cHXEglKswIH4oIqbtoDojWRlpND7CR5Wn1DfHRctAdbF9WVubrYH4
z3GDM+XVQ9i4a+eg37FF2K9+rdqjnmV1C1oD7GVrZJZkPC8N5VFgFvams2vtxNgiSszQhJvBZsT9
dmlfmn/NFhafFBfuk9uWzVvUC+sWThKn6QBDpIy831Kv1brLmscI2WfTrRhOhV5OpTc/8vyiFqgr
/0cIsZCtRG9GvydS6dcgsCwLkIVXFu8crFkXmu0iDczyrKdMWktpOxZ2c1mPcKJmcZjQh7PBpKM4
M46YBwXTxJ0zGpBtnEcrUujJ6QLglI/x1NCZVXdRsiiBnfAoDwAdYibzRnSoL1hnp/vW6JRPg92U
P/muA/wF9rEOPI1IyWMuu0GMwzrNhmbsJxUUu8qGfPFplnnjRoL5LyI3W2F26n651PH+RBivQZtJ
Upa+k51VRCBhoCe3ui0IJVnFsSp+6nLAUhpMZEYs4tbxr6YcQypWphwph2izK5XZaGdQ9GxzmaaH
rggZnEKq6CFfSNJKlEMMYD80WwPQu1gXsEoPY28TCzphL0IFb+RQO4NPup+yn9gFXkoi7zB8th2X
Y+fiwxfSKmGEXFssrQFV6y6dGtSRcSeg/rDLrgYuz5XLModuoyu2TjrJV4Ea6koj4l8Jv4TX5mt1
uUWGJl/FgMJLzMIkVqh2fDRR95BdRq91h2vIaffSHFHx1prVKDbKZDNAQ2MoBuj1DhjR7NtqcJvb
aJ6nXW0V5BbaTdwhJ6mt31k6F+QGBCZC6sJA8BU4DP+oYergowbSihbTxXO1tOykPQqny85RIVvv
CKtG9E+uAa53aIMnZCWIOtIFxrYyXAzM2Tu77/xzHTfhGhQOHr9RRPHSd/aGoQgGDwlOuzZ13f4I
Mb9ZT3jIg9vRmmDIozrp8nTBjIX5ChdAt/GK1toXDRoJvHbdZuojzDZxXYTdsidw6VDnEbnUVVCV
48HCFD4xL1klWdKj1QCtqPlGuoK9gLCmfuW5+fzEWBoui5h0xm3mj8ZLVLn6g6FC7ibXqTazzM01
voXqQcy+9TDbvfWhKmwDsvND7qUZrmWw8+glbnoRo6sQzolVoV1bdoq+k0Va0vuFZQrkYyAZMmBF
PEB1DwBArfHSBrigQPa87Ec9FM6+aBPjNaPTp9xNWE+PuHqqI7R1sh/MujnLyChR1wVVfcqMnmeD
XqSreOJ3C+SoT7xRYAEEWMaYR/QQLIAdxt+Om+g1W4jkZzLJuKQDLsHqKyFEkE3eE2kUUiDiiCs8
FOWWHUdhBKmnTSsCSjmNqFfxmhSt6r6v6nBYpHnHG5Xa1dWUlNVbmRjljRG4xk569fxQI7vBeAcK
MC/boFMpJoMUiMh1g43osvx2ngd7Yw2zvJHI6D5cjCE4x2fzooLNsl1LXsq6A/C/IQsuOWXhNDxe
tAhX7FLVD89z+p95zPSBkWV+byyNSrftqw597VzmB7CLaWkT4nIwEF7fXtxd+A0MHorlpazhPOoC
F0Mr5l+xadt3HhrXfWj7xU0q5u7NbuzBRjXvZhWnPRgvEkvgLXsoM9BXinT1wrMtDkLH68KNM4b9
FRIqYtdIiaIu29EpKCKstIskJfKrH36PWXHNTTNdRy1lsGutSuveNbkmMoyFb2PnoOkYAxjAKxMT
TPqahBYAvzUhzw3qyvhNS2qxdpounz8SI7c2unU6/9rvLQQdrZF3pyZC8H6gw8p81Dqc23UszRrt
Vau8dB9HkPsVaFzUZrRXpIgfkjTOOdFQyhX3Y1kG1lpPcXVGomn8EAr0bxOU9Hhv2NOMjnrdiTBV
XBzyXcWhW22nGovCIva5vxfUKRXmY2a5rrVt+gIIa8r5Ekgy6PuZPSgvS+ywY2eEBz31I4ug4hpI
MeRIK5yWBIEP9Ql501SC7zT4WBYEzfUSs0VMKSr2DG/C7WPY6czdeHFyNW0r94Y31eKlgAldtnlo
9Xdcgl77MAw+2/hcicG59ajDHRdZbfDmlqZvH73pj66XeK9rNDd+fipCIyeFiUE61VdS1+nYUkxu
zRsiEtDijk3i+CtD1b1RbWxJbTLqX5GCEHumUvxfo2rqzNUUe+bwjCr6wtMkUWqwzKvKJ0+CdI4T
LdO9/VgC5AcPkGJZxcmYZ9OTioG+krNytQ2ZXNbUH5kF6WrTVs8TOzN8WCbPxFSIYdnMQ40oLUAN
3d+NVHEbuBxQHRSh6SgKyaWjmzP8he8j8y9kEyHg8ZA9LWRUNvNRdYFd3s0Nkqdr0zVR3S7xec3N
je2TfIm8VMrgwSxNypLH3unGU22o6VUSt3iJZK+yblPFEEzBognRETFQe9LtAYJwDeAWb5sVLHZ1
G6J8wK+hzPHFHX2E8RdEwF5CXCR39Ns1PyFo6gNfob4PZEaWoGE4qOQ96bzVEI0vEW6BQ1c7yKOt
Ae98BQrHxQ1V8cbrAiLZEBGSNXFzHVstLSUSaZf0G7j/oXWRsYMFPJd2W7InBvl5ipX/wK0QbAG1
uJiSjLtXUMM6IxhkRwB8XLE4O89ubtogdgNBTuA6s7VMmw45ApBXscx9Fq1V4hnUe2UV/TI5GmKt
01wuUuoFnBXSD3GT5ZE8tk1fHZAUVXdomN8sFST4pVL9zNiYbrRw0/UU8WoETmHdm75qb4Isyx/G
jipfjWNbLpFvmme38TA+m1r31AqYdkC6rdFH/aqeDW4aCKNqY3UTTvO5jrKfThDWw+MQJp7aBmls
jsvS5LRfS6uJuPYcy+mRxznY7v0BYemKW4M+7rEay3gbS05iJvKkURs3HblY+xChGNZxsAXDAj+n
ckYM1g7607/l+0jJLRt9K6Ai1LdJRGjRU6+y3I+r95iUhXCTEJnhXiHWKKYlCedNcfbKMUk3Ip7r
eithDDkZRs8459gGEMXgGXxx6Qw/F8QwvWqB/oiSU8u+McN6ZL50K74nUDU7eCbfBjpQoGxQmxr0
wz6OAfEoezfEh7J3pV9TWNiU+nVA4Zzs8bTkBs6isSIfGyNjQM5IikjMQ8uUH0pXDa/14PXw3HDU
DkgE6YkLuzGxG4HPNtmuL0qOBbhtLW5m8k67G9eP0nbbSDF5Dx4yo5NoJ5Wsp4kEhl2t8fjvKt1l
7RJNQVusIxmJeZ1PIinuBKgCSzfoLsp12PTqZ1bQIXGqSzy+qz5OO+ZoWVkEDaG+YslhFlCnCSN+
vfNM2Ih1BoqwHIdi7G9K0+OnzFJllCsVVrPcKE/2Cv1CpucFzh3BcpN27m/gI64UrhjvsRNK79ox
yV581DwSsdPYc2q7wd7kbpHhAsGl2+H8y2R49no07c+1GWCbQEijuzstTZGeGkrowEs7zBlLWOhe
30wx1GpSJNa9dnAOrbCPTtsW70qDMrD01UKEiAkWZobhZ12NRuEtxRiVAu0miMcGkMbwKXzw0Nb3
kQkHh2xnTK+R/6sXVyuLfi7ldIxCpKmNiwFnPZRF1HDS6J4MY4aBfn4o5zR6STM9cDx6pZNESC9c
4kesRGH5xVIxnuI0935OQ+zIZaY8M9l3dAatUzGWxslRWaa37SX6YYu0jRxk4uSicWuNjTA+jNru
06VOouYijCBR7lfOyzbohdsDHi4ni1TKV0MGCtEgOShldjcFYcGr1LUZPu8udGLnvU/SuvjdFh7U
auSSZrOfcIwzooQjqSRxk8f9KhBNierJ9xuk9HOcJ9El3jeqXrCMeoStl14p1V1QmrETLx3Wp/6Q
O8PgbbFQdhrnSKUBaJPBa3b4vMs7klCCu0ZZ/UM7qFGsG76UYsV9PBZnoy264Qhmkt6WtJU9zb07
5UvQ7iGhDL0Ywk0OL7CrlKOOSZmhh2ftj4Dxybw4jDx3yzir/cekbZD6OwysvxIRTuHBrpgunlOS
WFwk6UISahBN0+uE/q5eymbQr6hsya7qO0bMI7xC6G3NhEduXaMRPEeZlbyOuEDubWNynlpmH5hJ
dAYcSjJOnEOHm31aNKoj74VMq8a/z81oqO/TsKKq+QI3Fdyjyg+OIabutZ922Ip89PDjmnArZNTw
+u1dNZrWRrSzeTXhBj/rtpJQ8EbUqq0mSobAKaCWHzDHKcrALAo3FzULwpsUzQT7mUyWRSe7fRpa
slsMg0DfYeblS5TDMi/m3h9eO0em93E35h/jmGkoeh4QIEOGoBUHWLEDugk3lJlmJcbWUD125EBt
ey92j0WIc98JhHEVRFw7ncK6RNr8MKBpNMxqU/AnXwWt74ltPrf6ShMIhDdOh95pdJErpIHQ6ToO
mS6XmZllD0FnWD/LoLAJLRWdtWeTTVnWo3RcD3ZUmasonKVaSrTUXBGwJsglANi2TmjLVeBbEJlq
8mgrD1D/L2ZVWLhQitYIF/QtJMB41GUvMo0rvCFs6SSdedpLHF/QFbUzb0NWjwUxqv1r7SlK6lXW
BsO+Cya62hg/N7JJy2uEKCSgoC+gcikdy1Pd5MNVXmSXSSGMr8oqDVEytPYPrzCs7JCCim/7TpnG
ld/WwdZOA2PVyOB2Mh3r4BB+cg5JfQ0O7MLqvZ2SfOelo3ZvyjoM9Jmcsh8R68s69US1qqeRUB/Q
bE4mCacG7Djf8lPI8yRYCBTVDpuyGFoymmCMycAoDhgGHebTUu41i157nZPugVuIjM8IT7iPADNM
4uLDaDx9rMY6O+D0ofTRDbFVZTr6hWav/eknZYPgCnc0Pm5NloNL/OAsSUJbWD2g9DqaG8yEth1n
J573dpsTo7DO806zL2DUu2wGrbN2hq7BZ+ciL12Fjk2TBd86kS9T/EQ8gFy6tnovhLKu2pJEM04Y
HJ5xX2zLYJYPXWLqX8XoNzcD7vd9k2T2PZRvRS4pS2XEq2AhbvA9+HPfUlvbABQDmEFZRndBzaiB
zcxdYCefjrYeB2YOJrcF75jlABc6TouSDRIQULAAXFJVBvjqzvEZEZ9/KPp65L+TTTcvMdGVj2Nt
qXVIcMYpVo7/SgG6fqOByzxN7iUMxJ2Qn2Ak3uGjslDaVORuaJdMBk840RW0mnvHzdqvCgtklQwC
ec+WYpzcnK7H2orzduXw7ZcHlFfWwXXI2uflJ8uhwheIJ63qgscSYbO1HLmTk5OT5+q1bggJVrHP
xyrTTqwjp013RRxGxyzsaKOak3bY9VFS7sNadaswasUb48H0YIYi5mmhKbABqopqgswDdzMME0a4
NA12IkVyYKowZ+SK0+pZyxqxNNwPsicknFtQU17H0PTUBIdk9tHOr7L6wW+s4bFAs7fAP2QQPabk
Wo6CBxNumS8QjYJa9Lpn/NG4NGdGwTsi6uTJt2qC6aJB1MxcBocqLdpCLYrWLK8Y5VoEPxIgIJyR
8OZxU++mXJdnGQfhunXC9jimBKwhqwwPTm2YP6iKhZeaTAPNeHUJ4Vro2nxXNevdkCPCt1wrvuNS
z65dN65XkXDVo5l1+c4XWF7toaESU4ycAQqcd5vWbbACS8sOHGzQNW6clM82God+3RazS1wgU0eI
rImB/PKu2ln/bFqTfBp0Z2yM0UnPbE24VK0uX3s2ureo8ntSsoinec/w2r7Nl/N28kR2za5mTSs/
Kcaz1VWY4Lq5Tdc49C1MBxV7GhFGhCUO05JoYDRf+1yQ/TNtAkLPU9ztCVHPb2laCXVKudRibCCD
rPWVO6BtzhekNTExLxrDk+GVGTO0gZ63gdfdoW5LnJShWBXgnikRJMTf2XHgF4jsiGlCdIIUo7hx
2dNh0qi3aDlYC1fN+grYm/2C1aUtsmvuYWyli8rNEbedZxbf1NjMZDtEH1NBrfLGn5EZ3Rloe6qP
f+difpGULz+1MkyVa+N6sO0DmzeyrKYi8zoafPHj33/8FwW60HP/P++zQTzo9lntHOKRAzkR7j7Q
V3Y5LILulXemXfG0xWxb1q2Rmr+toDtKGgBzO35nTv4m3PSL39G55Kr/FTCeaMfy8ry0DsGQkm6I
rXWj8/a7VjXriwBa51Mer21EGWYQ3KtpGfyoYvOM/IshfTrgp74L6/lYuN2vtipv82lc0d1SLqF7
52/yeL8K0r78+79+tywr3IT0RXEwjMxeGnF7sJCHczzd8Z9/f4dfJP46l3//119BEELhDZMSBx7y
Z+W2d67Zr+HiF//+47/6dj5lpXqKGDihjfFQFb59DSdb78la6L6JWf8i0d759Hwjq8C4Byt+YN1O
rx3ntp29k53S2FuQfDBOH01k5Cv6doftv3+dLz4t+9MD79tEM7WW7g8hlSRrCHm5Hrz5xUTI802+
7Bdfuf3pccYhY2VRElsHdLDvGtkHgMJEtkGfvX5bOfDFl/Knm+uv79yo/0TJNuLgdO5L4uptVeX/
LWrc/vTETiG3LcI9QVAYMoI0wWjAV7Oovqu1/uoL+PS4uoNZpEJgpqiK8K0Lw3vCRHceZ/M3z+sX
ScL25SP7+6OxirbK2LMPl0oWR8MgZc47OMHjnJg/CY7rv/l7vvoKPiUlR0YITtpk4hDp7hpo5Ikx
+ZsU5suT8j/iiW3x/3+FhjEqZjNXh3Iy/W5VjZ2g0EF4P8rO6zeu7Qtn4Qbzbz2W/Tct9199K5/e
cofMWOlUjTq4Vva7lzFSbVNuTZF8cw5+9a18es/Humsg7RKacUgKCXv0hagbiCxg9liTdrz+98v9
VRGI+PR2X6Q5zJilOtBRd/SLduWmemkl8Pr9vPDbFDdMulUhcosSICLPNlgXMDRr6/XfP8AXH6P4
9O7bNg5fAY93QEJCqLKFELL3VgbE+jeHyxfnpfh0mWHG8FNpXoI1zOyadN99oqIzCTTroaoO2oyp
+iKI35E3//59vngSxafDoKgV0R+JVPzR7KHWLR8lkHG0H0q9yzrrvi6cb46dr2LzxadzATrbaQLb
6w5t2t/46T0Kp6VdWXt7OKvA2Br2BoocrPm/vb5/eqD+OiZqu51r7vn+UIp2TYnus/bab+qBvnoI
Pp0MYsDElQqzORZQbIbTHkbp30BDPv/7O/nqj/90OmByDrDkRt2xiCrvesAQlWuvvEUI8O8//4v7
S3w6CoIsyIACE0p27fGgVLyHwAf3CJCMftMh99VI9qcn7K8PH3NBAdo5dUcXb9syrKxsnTBTrwP4
nhDoThb+xvWhELUfLmnLHu7ywHhyY7X+96/4p0D+f5yw1qdzAgY9MSV74pFYUPeECQ+ghH3QCvej
34abYey8DeboajWRQ7dA3glfnmJdztrhhO7/NnKJEsIqdovT7embn+lyFP6vn+nT2YHjSAlaX/pj
i1N2PdrDL8AInnh3vJrTW8vCxEwjxiKxFI5vL/2vH8WnE6VK0a3h+aDmtvqVEuHyUNdjx2Dk7RCj
bMeajXrYj7V4JIY7XyGCYB7I91XWRuSqh9kF7HzXLLPfDIRfHeF/vrK/no2R3NjeCKzuiI7P2mSl
jG5pVFkXmdLLsKyxOgNm7oe5x13RJz+76F7pvdLuAyF4xjevwBev2J+enr9+BqKS9WhYFXljE8Ae
Wlh9QFFgbXwPA96/v+6v/opPYwotE8rtxhBdMjksh7zR8UrbODQ9B4rgv/0Vn86hoDErEvKM4Sh7
M+BGmvqdkGV6tHT43az71an95w3/65MqSNlHbYIeWXnVCwaWch34E+lstgmw6SdvKF1QR6z9mea+
+ps78IsDyvp0QNm1hAtw+OgwBlUr7TXwZknXHGlqQHNitv1/m1n+/M5//W4e7wWKEjnwFBAilCPt
ecyS4sMzyK4zSWLd2FPXfPM4fHGvm58OJCtwlBO4fI40mBV9s3RJH/N85hXzjmBQVIpb+ln+/Vh8
9YaZnw4aPXiJgxdrOsbevrM0JqD53tTZVTOY73UpyWUVzdroxLGtvafY1rskZ2hrkuibt+vPNPY/
Tjrz05FDpJk51qC1x75o3mc3xc92Iqxiq9LuiCNh15JLKeudDo2PsPl9iXkwa8LO/4+6M1muG8uy
7K+E+aRG8LzARZuWEQMArycfWzXUBEZSJPq+x3fVH9SP5YKHZ6REl8TKmlVYeITJRRJ8aC7OPWfv
tUNksGne3WfZ9CBy9VZ0ygGd6WXYJL4oIUXlswOGZcGLg+RM4YHqmRxM+GqmM42UdwIGf3bLi/W2
/Oa2cBwqY+h542nRsFyiUC4U8xQKgUbSQZtjfRZVeZVoMRP2Xn9555qtL/cfnbJ1GfnmoJkyKG0N
hOOUKNEr1UVE9vdyRWLEdl7oyB0GiVNpkiAt5cpM131g0++FT/3sbSnerFWDpkeNjDk40jUxPReE
3kj9lig3aOflFn0ISdOlmBFcwJURH63Z2LblZZ8GN+9Gvf/xcP/oBLxZzBJYUQw15HCipX5h47Pv
7mNHfiK+YR+KFrJn4Ae29pj0mGaVVn/vYv/suVyvxzfnHe5r1dkIck54EeqTk6dApwIUXGYIzDEG
Ro799yGmb+mllklw8pxeT+CFs4SZ5WIHJ2E2G3WBlR5YRXhUsvYLuMb8Moradyr0nyyG4s1i2M5i
TAuc4uA6MdN3ED7IKioPTogbvXlnc7guDD869282b4UaJia0CpKHSpiWVU7APBFEzig/auF4q43x
MejMm/+nO106b1ZC+pCY+EHqnspQ6v7o5FczRPBFUU5yQjosKlX9VEfNfG1jRD5awERtxCwdeSnv
rY/rbf3Xjyv/SA365ppTdgB5GnnAyzFj4o9SGgHpRz3HqJxp+FGGR0tpHpVZulFE9hLTDby1VUlr
j0Xp12fhx7eddN6skKhpaVoLbTwBa/exM3wsl3JTWmJfB4TPCPXEGTgagfH668P9+CbCQ/f9XY76
Xc9KsXSnEi8K8qpsP+f2LaRtwMcPvz7Ej+sdADbfHyIKHAd9gdGewCy+yDE9WlH4Qa21d2oddT0z
P7pob9Yop4bViapEPWnFOVfTPfthrzHxJqqDjxbQC3NtAzImDcZdQ3d/Dp5aWyJrIOdgBqvYferf
21n+7JO+WamIwoCaUsTTCUK615ft0yzE1y5653n/yd5JOm9WJElCokRQOZ6cKNv1+nYprRP/B+XN
VYrlqE3bmX9jhJd9ecCt/uur97NH4s0q0+XwQDpG8ydFn8uzVhXDPu2wzP/6p//s2r1ZXypCoiwI
IMMpJumrsJNbpCuHoa/3lWme7eidz/CTZ8p+s7D0aLlhQNMXWhbCnc2luURth8wgr5VjCDlzX+uo
DlDJFd6i2O98tJ+8t6T9pthSU3gPtcPlskEYLUu20MYoX4Zcv9SV5dau820FadJFgWKyxwnumth4
Zx37yX1ov1lD5jUyI210yn9juFUS5XHOJUlfmfvri/bTT/Zm0RBdg9+nBKSS9hK/uJqeQztu/Ghc
J0mVdQIr+EF09tVEWAqmoCE5Lhp72XeOvj5NP3je7TfrSTONE6zvsj8BK1KvAk2Hd73mmaRd+ioI
G/A11bo2uzH2YqgIiKF4O/cIaW9mLUnOoGX+zMf9t+fp38OX8vqfx2z/8R/8+bmsZsrdqHvzx3/s
XsrzY/7S/sf6Xf/6qu+/5x/3Zc5/337Jd9/Bz/3zuP5j9/jdHzYFip35pn9p5tuXts+6P346v+H6
lf+3f/m3lz9+yv1cvfz9t+eyL7r1p4VxWfz2518dvv79N3Vti/zbtz//z79cP+Pff/P+z//uXv72
9X8dhjJuXv7yjS+Pbff33xTtd/hs6BQcU4UzajnrwGV8+eOv7N9NoeomzjVpIGERNncQeQtdxKHF
7xZZP0IIHZGrbq77obbs17/Sf5emJi3Bt6oOOQrMV/7rV/zuIv33Rftb0efXZVx07d9/M95kABqW
qRkGIyYDOadhWprxZrnG5jcFWY1mMkdDcD+BIUbd2i+l2d+3nSXQDs4VhOoHU9Az/oI2NdVu8a5p
cwPlEvtGR40Sdon9daoVknO2UVUZ5dcxl0AILiewQ5+XoEEe70R1pVzExdTc1R060z2y7OJ60Ab7
KWyH7EkUQfQJwmCQeQNuTwed3IoAMJKRDU2QQap0KyrJVwb1Af5L+Mw0rpmcVr6OYQKJvp6PAJiZ
xN8P/YJKOq9VAgQWdItgIsYyvREyajAT2/JlCZn7biJEC9LnpKgM5wX5Rfelisjns6Y2oPrC0lH3
SEnyL0aEYxBeU+fkjcdsfH6NiOi9kRlcCHex++gLygQAhKjohwtbGQN4807H77vaaUdkMZFpDBfj
kmB1QNOSAjVq8SveEFQRryVriDbY6uxe/aiBKa0u4kqCW3Nph8loQybP2gzUJgmxLwthFsaJnp6A
ZejVRnRS/5jVGEj8Ug0ZsBKtugCgCvF5HhYwGdHBsHS0u4Cu6u4px6dgfZYErrVuVUdkofCcRybh
7ZBU4c4OQLlNVZ/7DWpCnOdmuOZTk6SWzuCojTD35hwcoj9Adf8aWGEfb3uZVRe5EbDOLORynh2z
TXWmGjJzPAXZ1r0yYon35EIBjfBelMsZLMV8b2FbyH2QfkJ/ttBlwqaMCBtxnQxjwwlwV2PSBdWW
1O/x16+eS5B6u6RvsY0tepGgvcHKwDlH+JN6QCj7Ky76mG/KVOSBl07LiEFFAH9jaS5UE+NJXzw0
dgY4DL4MIkGr1TA5Im9AfAMQLnaR9oC0D50Fw49iYTnpQcsGTEy4Zm6DZzrdafCScKlFrYJay1Ls
r2NGHIqLIbCxyOdbDQMNCsjYzaIusE5IJQuMUNbiXAdI6h4rQkwxycH1VrEHRy2s8TjGW7pAFUAc
C+RIbYT12FYTMYa2GcJ9G1Z29nbsBX6AWUrY4+ixg8dEdRYqNwhnH+OarEgiH1Y3pB6uoKRqaD8n
BDzcDFaGXschb+olqbWs9kkvjp+w3eh36KzHEV9UM+3xp+JNb1qHVgG0F7lrY3CNe85O9TomTcEn
M6TzQYFy9JGvtK4rEeN9toa+u0ujWF4Q14NgIlFlBD4Eyjrs4zrLC2/S9ZAMlsQZ0GWa0Qw/rIHE
0WPiqUCOVNor9W95W0gebq9pdbxJkNRrE+Xj2H0KMQ8untHCYtxmxG1wPeY6OyurhHkVrLTP6WKJ
q4zMWouUB2hD3pAt5nmcknCEOJ0KcWjzttBRL1L/Bo0VPOYLySqbJumJ/KgRVJ3QRmeVp5BKQewV
uFquhcDrDnULfYRpFfODwCD9BPMH/IdUe/286B2kqcJmeoLbE486jBNB/LKaVEQPGCRMHsKw6fBF
KeIJd8cgXZrpVu0LUeY3HBQlTtYUQIfQXFtXeHjjT8QLQL8LSeA5tZVlPpVozWCG13wfDZZo/kjp
Fp1bvOJ3tbPKJ8rZKhASiu7WQnl3IuYl01wFdOK2RGPeuxbeFbTRow2LNZyL+kg9jkY9x7P9kJGa
kyAaU9a0GiXIb/o0h0QLRwhOtKxtgtSrWtSXlgMaEwhzppxraaWojUjCvctlPI0+mLrmri8qgqki
o8tPfG7UZrESARzjUE7mNo6qJDg36ya/NGBQPfSNXXysFRCVXt4OyPthc4hxM4TsWlDvJfFFBZGb
ZAxg+exWzBJXpCxFTltHauGTIjPCZPQ2sixcMErznDZIWC7gYDASgJiP3BUY2xruFgTnXNSspUuM
SDru+/EaGKm5Qk75rV3NLHHyTLhfnjVrSoDVpAPW36iai94ze4SA7oKHWPM1p7LA3Rbkf2htgDdl
HhNs4Xmjpa8avesHiW4XkpyB984LQ4GxqDQNea9L3TJdUFIgOpRq0JAcynrAy1GiwCOQwyAVMJC3
3CmAV0UQya/YKsZmo4ki+hyGmYSgJEZYaHrZfsziOT2kVhtQIacA4N0EaNZTjn8RfXsr84dxzQLf
qXo5JyDBQH6Q5Wb2H2lXIbInq83MXWipkc6lTu3nro2KHUipFiB1kNiWH6YpQvVc0Y3S461AfkpS
NQ42eaLLcJTaVgUvAqQP91Gbj8dyVpxolyixdm3YJtLoQFdQaCMiCa5AD+Sl19ZRhCKWz8xWQhHj
vkPD7fgOcjNkZvBgR1eRRcW8qeJtOBkNuekdq2jrYfyY4R3bkn6z2aHxgyY9GRx34fdp8yJa3G7K
VvV1V5qjj87X/GyRuH7MevoAqtlgFsWnEyT7Sg/4YoL/ENraakePMBdjPvh4lpZpZxdZp+6QMest
W0Tsz+iLK/lBTWrlpUXPfz+aEh80Jh4+WadN+UiZoak8/jqZX57ayUKe1CzEDgyDHa9lUbTKfU7T
GkIgedicqiLLpD9WEWFlKKeDL0B9NLCNTLMeA4hYq/iRH+CzPdGewgpnBlx67JAsH7Z2E6CfeS2s
JLnFZmS9NBWkQT9vg/Q1IsmFXIjSgg5ZZQvTGbVvXq1K9s82UO/URQSeXGNxAypEUbOgVF0SUAAA
jgYCDNt2uQhbLX229UUJPTqm9PF6jWcuAGbkbFF9z70nTTU5d5SiI2fT5vYBxJU965Yix02vsaHY
kPpk8Xoiguixbccp8kfZOc+j0acXXZ3Jj7z7rOTE/Y9JM8wJ90Bii76d1FhgOk5v6/2uSYvpZrSd
5SvQ9/Z+wGsNoAF6wJUEQQNMuGjawgsbLHEe5n/9pXIa3cQbF01XKmj5CS/RIGxu7RW8biZw/90I
7xD+ZPzOd11vG+Wxj7BB7Uql604xMDvDN+asuSLOcq4g6yAsZK3BtpqQWgKLeiFlrl8p3Qgf1UUj
SJQETXfGKlx70WJ1D+zJ7VNTJsMHUIh0NhSrSHZFvow9iKFVTo8tpLpuUgoIArbYznr8eTy1vdY/
AJCza1bNcDxpVBYWtVaBntkcHbtEnsFLcxeajvYpR8fWgwDrlQs87wrZJvNcPjYMRsSxKdTqMCET
e7S6prkNiynQ/KHDc0IR09p3tTHjfY9KrW3cUlcik+eKYCCXMCF9O1qKYZy41uMHtdGdV2cuIKTC
sACtCo0zJc6csSPQ7MAavqA3hla3dAqRmFXQaUdLtccH3BSNQklVAd9gtbkzoNDC7iBFwsN4PM0b
PAjJHrzXhshJq3eZvJkH0WnZi0Tyf083XBH7VHbKJzwu8hOaQAe0EngHDJQq2mHe6BiuQJaOAD0Z
LxzDnmguqIVhflKnBCW4QsjzC7l1VAhVnRGqk9oN9iFiJ+hDhnrc7CIzRdU+FS12UWdUDRx6JQJY
eDKri0Uxlwt7xJvmD3RAhB8lAwAlp18QMWfI/fNtm9fNVkZ1ZxI3V1aGWyVaet1oPYBrmAiD5Rpa
TNHvgJ0ALDaEpuKRfMCb44+N5J972u+2af/aJb/dS19VL8Vd17y8dJeP1f8Pu2WNTtzPd8vHx+rx
+931+vX/3CSrhvzdsSGv0sT4595Y1bTfoRRruCaEarBF/dfOWDd+5/YQqmXDCxDCsmnF/bkz1sTv
uqZZ2BI1m8wV09T/JztjVt/vWisWPx8Xn6M5UhWOLcw/Wq3f9MGLuR16wj6Kawff/MlWgGwmaYD0
LBaYuyZ1IRyP9D6Wyg9Em5zJUQ3mXfOgx6WfGeYhHsuLXjyaEGOE1b9UU0+lEgE3MY8Y6bdbemHn
SRZfWvYeQXzjaMF+nCHTayiuvQXDml8RegUtwAjwj6Khx9tVuBboFTISgCUvIP9HeIiurgsCnaHM
eu2SxdD/InhLXhDG2edlxpxRJNpXnl4i5uzGhNZ+1YYsiUn5jNBCbPNZ4WGHG7wJqztNACntSb/w
OsRI1GjaJ+qWZ13L9b2TWtEZ2FG2acsh+9Sy6l7KVu2JbO926XWCSRECCeGRS34R6o3PRvfgALRK
w1sFTtDOGkmyLxqotQKBzYY04M+1UHmrV5Pt5s8OMUDWeJQZGX+HWXc8R24xsnuLQ6SC/tynBdCm
iA4XHtMJechceAaK8IBwilWPtQYCWglyEZzm02j6Za14pvacOBBOPXozjAUXiLoE7uGqr9tS3VMs
0Hi0OvlaKU1zBU4b8Y0i9c8EHj7mvO293EqxubSCkjVckh1C468J9na3xUq76RpZEv27hDtq+DWO
lKk1YakKQejl89BPpKDTQtjUhHZgPK8zgltqrNu6MfpsP3GZFyK+zGHaIV3TC58XoeYFQ1vfd1mT
XPV2a+2WSZ98AAvRBYBN21e79HNYj60PofUJHiAVVpKV224ImNAAz9kuwZB9NnXc9OQU5eey5bbt
q/oLlDKqnLlIfMIs5gtCbqwN+RdPdJhUr5+thyILSU+DFeAZNWzARBYTHQnwpVpm3HHxYo8wmvDY
6fgRrdqc9pZj3cwG7+isAt1V66XAeTqXd5iyw92UOh8MKdKtjhSV4oJyJOwL3WfH2R4BNgfXogP7
35ICdSqYHT1IbIabDoW/Xxeq2nkYqhZfgJl+7M3Q2kDo4SbvU/1k1QXM5yyzXVmIZNOHc3lM2sJi
o0fbCJyd6Slk6LD/BMMN70C/oLSx3WDCwRlpgvd+1XP5RlJHSwU/BzytYYNBsjBIjyBSFHLTcEkk
4Mh4dbG0TToGxGC0ggxEaxur2+0wjgQDpAtmOuBBV5gNYfxiCvdtON30zskZS0lYYvOgIOKnRGD+
ogMjs0xs/kEebfVykPssYJ9EXEMKFC+tAUng4XJUnA296NqdZmUNGpWpAaZiG1AAiZdDKxqRc102
6ZbzINzCXLLNALQI8z0gGTvOelKEIfAIJZ7YcAbhpgtLSfR7swadVio0NtoiMyNFXltJSCDD8KEg
KdGLoQOgkaHUVZ35qNusYs1kfiLTGPETO1QvtuJX7GUtaGpKnRGvP3P9+Qp8CjA0JYw3pBXo54h6
09WLcPRD+CJevTjJhv6q6tLgsHdzqdj+0JT1JWBIecA0P/tGjzE8Vqd8ow2BurEdDYJKkMXHoiSK
jqI4B3BAMvScj/iwCThfUdwY/MOZ3kseP44YG900tUoKhYBzrzTz1hZNsQekCrK8Xx4YkBZeojtk
eAxL5NM5SLmiTejbhPRtGpJU9oOWmdsaOcE7Q4HvJ8X/fHU4ICc0k7eXahtvZi1KUaVAxJvimobw
KXd63+BJEJXtA9r+EJhh55Vo7b55n/5ZM3zbyn0zEeOghkHoo6k5pq5KjZ4y77Nv3lfpWKWinib1
Wi8THPqJF9D9SpOvdCy3NvkeeXsn5Ma2biTPk6Tv9+vjfz8bWw9PK1uljy1UCMoWb9/vD1+JqqeF
Jq6pqN1VOT+9c1L/8j42BbtK2zIBFQl66m+GcLNiOdx1lqTITr4ocfK5llB3pk7ufv1B1sHNf49U
+CAmFAqeS9u2LA6nvhlZ0btKLFFnxnXR7NR58MdDNQE9it4Zif3lfJnCZiqg0uGH4S3MN5crUAs2
qFbtXA8YL2fnWUTvyBV+cL6+PYD1Zqw4w7HVao0DtPISwEii3yT5469P1fcTyz9OlaMJbnThsAe2
3+q9R43wyg5KyXUP1AM5qb6M7qTfCP21ip5/fagfnC4GKaatmxaEA2lRPX57d3O6iMGMVee6luTw
bR3tHYnLX3++Slb4WoZqfBjrrdRbC2hVtTQBrhXVLRafQuPXv/9fT5VqAdaVwhGGahpvbViVamqq
sqTljVT9vNs60VZEO9AfgFd+faC/XnYVhKKh2yqfxhBv/VAJz8+C6zm5IWpyi2zqjnCth2a0n359
mL8+JarDdYcJTjWu87/fXw/LYVaRyyi+0bpbuXwMQ6Ky+ueoLv6H5w3rBfISCOmWptJw+qNK/2ZV
CyX1FBvZ7DqqLrPsagC+RUYSsmjlHfvd2/PGgQzdcCxVs0zLNtftybc32GworQoeP762YExokBXi
u1R/b41en7lv1xYO4gBmXO9hAPjqW2XtoDekDIG7ui5oPYqebTLrpXMTZxeFGI651Xu2AfM1+Pjr
i/X25qbluO6WWEB5dHT8D99/tqiAw5CaenKNCTd4KeCM//rny/Vqf/+5qCttpPe88vjnrQ42tpN5
Xoghv4a6AKOQtJbLRqYqtYRVeZoI+k0+MyJrBxzSY+UAKjGF/KL1LOBE1HxeAbUu2Uelp9WJcZMX
+XCYhfkyhUZ8HROv4VlOB29CCmujDkADbIUSgvRXde2I0jFi8k7BbTYgGFIiMVqHjqQ9qJ076C2D
rDww9qVmjO9M3/96y6yfWtekptHWNaw3zwBUMMVGeBVflwLq3NEpz2r6js7lB1eOQ/DM2gzsNcd4
8zLKSqeRoxkm18WFwY7mPW3v26eYG8PQqNY1gyk0H+TNS6hCmuGA/+ETJJeRBEz+2k2WN3faOzfI
Xz+GxZadkbaum6YhxJsbsM0TWF1j3V+PJUake4uou1/fge8dYP2g3ywTuq0BJlsPMAmX6U7V+b/+
+Sxu6wLw/T3OWwFbBP9RScoz39QfiSnJX1Fq68oCKenBFQNpa6XxvkNUsy9hQZKCPTM+Xqn7He+Y
3dgmAHUIyQ64fUcynZnRkhbrh0M9bJg90KAdnHhbxdGz0Urz2oEleIwgegdbk0QmIRIm8RPFFs7k
WD805RBcIL1raC2M2lnEyeS1Pbijxh5xutM9PoU1QBu379tSg8KYjZuCk3Ieyi6/J2Ox2s3jhJs7
kuHrVE/E6hRVMh4tCVmvMQa2+IkN34xpI7gfma4xgx8WwAaRyyAtJHCDWh5PfElzLl30bCvbvKJ6
j7CZ2dVDNTnGbqi03Kt4B3qTNjlnYmlzPw0beFnTOgEULLIu073gk4zyjHHIXJMDrMNlyGoaK3Io
r4Af1rdWKshbLVr7C/MgQtWhm0YX5EvWH3TSYi4jPTePFuPpDQNh+oDFCDpci/SnmKt6tI0CHus4
pDsjs62vqP1Hb2qJWQurUWwmWibebJMaT5C5OMBhkwcllIwM7fk5h83jtsXwYEWljrCgJ5o100wP
Zme9QxVgu1oY3Qqt+hyCm3JBTxA7CmfYG4GUnsKWLKuuHtI1pm8atozlOFOBXl2KFvRsB+CDjOOh
JXmqZESUR85lmenLuY6HYtsZNSOcvOHXbOZ6X4dVtQPO2bE/1RmXhk2/L4cUQUAlSYErOnKwaqWk
pdQJ65LU5uzAEJA+AsFHN6S/cQBayMl+KbqPaicaryYqZovFonY1RRDJRWDrQc0TYh6yXr9AECQu
GpOweTJyFqzUtrMj8C7ekmiDkncSNntzR0m2CmkT+kvSG5dsLRnp5jBdMpGWt7SSdW4ZJN8WG1Z9
E9lN/9Lmy+fCzlZbUTMeMfLrF7ReYy8bnOW2lEiKSYwcX8Pefhpy8l9F2phbUJwoBshw2XKilauu
m5ebdDQQuoaEH6iFk27scpJXtjmpXFNLXtFeMQ+J1cptBDbTTaDyumZYS8BWfBvhTB+dKRy2c8v6
SbgYzDnVyl8dW2puZYDDz3trhFwzmSe2T/aBOXWGIXudmuVzdSigSHpjwlDA7HSk3TiGDgW37+3U
T3nsRXorbyDTm57o7cVTFYLgzGBAOZCHFREfJCiDYlfcLG0ZXs1GD4lee2x0tSBRGK1Nx0BjTzJY
w79XNHaISb6j0xe+AOqFwkKwIoO4HMFD2gc+WVqPBLGT3myIm9JcCsQbYQdisS8ZjQ/1gRjgYWOH
s7FPHUQ07ELni2ZR2eVWxJASsBHyxabw1bJbfPiIEH9n0ihc4DmZX0iLxDkbzZxTW1A21D7ZqmEj
XMLFUCxU9C+qMvcSM1fpD83xsW5BSPfBfAwU2oyPufmBjsmZLQHmqCAuL0wKqotUYm5O9aLchlxB
F4eqlxQkrgL5yc1NOJHD1NdjvBlk+pXy6K6TZqewYpb6Fy2cwD+3w4dxTTFGp6EeCJ/MtkS2JVdL
HAX7GAajq7ZzezTgLm/MMYkODX3bNR6TodNMRmk/V6Qtj7L0x8wGtaZoIT2MLhtuwDk9E/AT+2PQ
2dd0gGhS6Y3uV7KzCKUz5eWsTMlBEmDj6rJP9vDgHCCkYcnk1oJMXEB9yUyD2eYUT9XGyGfjFuwb
9Le5v5zBih0aNC8btVPEo2Ki/mWm2W4qltldEwGmorq1vCSaeU5JbDuUZp0D2smrrYa5cSvosLl2
lZbX6khbLo9lti8gD18OA+qcqK6/LknlXDiJohxlDDJXxGDmSkQqx74MPvcGGbqZeBiLpSSsBrUL
OZTx1hhI1S2m4lkbRO8tmr7A6SSYwoAL+cQEs91PRV7eqPU4vCyARLCh9sT/CLMfmNTVyYllsT50
TCTPwBGqK9I5daboSbybnfhW7Vdu65IxwJ6VO2NUhz38LvwRvREf6BcJr11bt32UOLtoIT1LKcpV
RjQnZ2x/ijsqnNe+VpwHiJzNpkzCHN7CXO11cwofYItbG8DDoxtofXI9muR/kLtSe8QQq+5ihP15
JtHHY+YVI/HQIsULK7RgBdjre8ajIbaRoN232voaDFjvPMMeaa8refdZxV/L3A8BF8s97weQvdOz
NDljmWjMvehleudAH0STls2km6iBOC71JM5ddl3Sikro5lrjc5tb4j4F2+c3Sa3vaPreEoC5bCXM
tq0a6YurRuNLUUrkN5BPj03C2HyiQ33JBI7cJUoyQhssOvBJxNwz4RY3F2bxQSH25HZpfq7kg8eL
NIb7Lp/KuA2/asOo+LIN2ivbSsqnBPB34kbmCg+HZXC2EkkicWFgrZJDe5gJGkCcNSanyRacup46
oi+T537ScwmwVwW/laPjuokgH3HuxiTcQVOOyacN8ZqJro93uZaE17Mz6My1W7FsS2qMc0mpsLHQ
83jkABKjB3Rwl7VlssVD8Ewvb3Z1jJRH0hc/jU2pXpZl+CT4EH7et3SzZ7rZcMeDBpo0+V+8IQNZ
3ulM88G8ExE+FRVRl0ZgdjcMGCO36QxxVmEqoi0Oo42wjRlB15I7Lh7KSkUF0+lH6Fqh38J9vC4D
ptnc8+3NlPWNS3hnBcOM97ptp4zHUe9t2160JNsG+cYq8VaO7DIO+drKBQLDjza0L2KGzi/M0vZq
Rg6bGO8uQYGgoIYhGoHz9s0GkPhrogfNY2SoL+P6z0g4FjdOd0Ty5fSE/NgOCOXxMTEZCakRw9LM
1rL91NTZC8MtlbrC5mGV4llPosdylMrjwC552+t2v1FSod3PJvFYvVHMrH3K0pxJZ2DOEwyjnzky
3KPrBnjc2aMX49Yi/QzvaLwCv1oEV5tWDCBFmoJyA2LjdZ+Jx7Ask9GNwuZJlcuLbhTKgWYeohdd
mWZPhFZ8mrIi3pirN280hydk+HxmMbJ4wOxlv9z1vDLJZzibWAZdOfPynbVhKnwFFu3OGcwr/Gtn
yRypI0en0T824Wc7dEC+2YOrjBZR0YM+Xekzfcmgr14JLX5pFKWju9tCb1cltHktwi7aG6DoHCR5
ApUOmcVj77cp2R84mVtEc83g6U5XbwwrUS4Ttjxg1upiT12cXpasPGfGaaB1Z/qxA1DtzC0FBD9l
NusHZgqC0spQm13fhONucILYZ0MQQssJ5m3vaOFByhVTn4ov5AHhEkl6AgJisz7KVPbkxOXOkeEx
oEo15LRphJHCfLAJJzGWnQ65HYRZNGzjzHyWSYfYQhTEQcPLPBG/Y+xUo44+KGjG3EpSwCPl7g9E
/NLVX4nO5uI4F5FinRsnW7wSpO/HMJv1Tc8Y5yNBg8wZiTNx8Ajq9M6TIomOvW1KxhWzya82Tccw
V2uvrnX7drZp42tSmWipTKFHFvtzMbTBxdgv+mWc6Y+mSvkVQ9xz7XyhSIiBDe/hB6NOsMbSR7FY
+V1vpZup6A0grSbJBlMRnCfNri+iuULSklfqbaNT1Kqs/bx0I8yKKzwTc55oHfsqsYeU0C7qWEip
H6ao4bZpG80dE6U5kIb0qbKhzAURkPUmKMichxVmOkTxRrSedrbGxAzVIuD4Mtfnq4ysTQ9NDyz9
Kh5AvAfzAQczII8swrzd6nIh/BNQKqoH7uGWae4p0tJo4jnrW3Ls11i3gcBAILvjJbkgIWGglBFD
nSn7wEgagPbDmmLExE2tYiRWYRb3rPpBdxnXII9lU5mHFCq046qCxBVX75z6tm2l8ZwD7t7kFamJ
DDH7+xxYIG/NmhQFC0owyl0MwurAG0k3kH9AqjWAqBHXrrBlOnb0E3dty2NYq7AUVEFyjBaamxob
olcSqsYrJiJLYJDoRB3N2BQTYsJAtyWozph8i0XbB0uTeXFMih1ziOrSMQiC0Mx+M8ztOdM6j+D6
gdFfHW/xuz+ldHJc4knnfViGL7AIlkun5d7vysg5RLERnXGFpyhkity1GmpJgquULbR5dHWpFnrw
XjWfEVcUugz/lrspjuurIBiYci2zM/oDvPF9Xzvhs1xIUZUSdVC9RMxzK9Rb2awOT3Ehl0uC58ON
lop+j9oDv5tECYkGXTvWyzD72EcS18ETe6kEinFoZr3GqDw4nzOzTj4oijoQT9ghVoxAT+00Nl87
xu7WBtckzq65DBnITiPBLEZ6K9VqT1gIvSOY1fQAUPmJckfpFh0NW+YfE1FT4gFi+DwwCtuyfhY7
Q7ajX5Bm4Mkipsc1KrPrLH2N9G+G2ymWO7ZjJgNvsgg4c3PMdNeJ9jMZp8D71PGxaLG89DJsr6CV
d6hL5+RAVnruYy58Dmvnjumu4k42EshgTM19JhPjcrBq7MLcS8CH63CHILLeUagmZ53I0HO9GOTW
yukBLyTCZ6rLDSEP884xm2qD+Qa9pRpFHsJQCsKU1K3OyMwj4ZitH5sUpmK25GXTqa9mUuUHxEjj
zlQW2x9jNd82rJk+m/WbWA3HQ2RHyJyzsTmZYkq3Q6uieoiItLKQA3jshKNzWZDyUGjkCKlFYWxm
0mw8rTRVH4xjsW8qrt+KPNfdKF4FhsCYmVpZMQLv0nmoovhFKQW0ucog614h8jRVnC9dvmopVf2T
iWxhX5Mgh2bYaU+a/E/Kzmw3biTr1k9EgAwGp9tM5qwpZUmWfUNYls15DM5Pfz66/4MqpQ0nqoFu
FBrdYpIMRuy99hriiObTe6HdYr7fU0n1beRthOph/8+14Qd9Ua7nwJTovanabdlbhwQbwzXepGwS
rslOEPNccPE1fHK0sBwKDUhCkQ01YX6C80hdZnFWh9ih30JqBoQkmuvY55b9LFFv7azQtHaxN4u1
rMthH3QY8OMN7O1g5OGoOGvVxu0063lsc0EQ2kLUH4x3KAcw4z1P3uRJ9jYFVnPocdiFMh+M922N
GzCO6T86p/Pupkqr/YQhA3tkOR7CvECC2bDZR1pSnErT8fa5aIZNyPe8Ji602iENpZ+KpHvsO0e+
DpPp+GMsrC8CIt5hSoP8kQeHk/k8pt/rUVuWRf5V9ubIfmXe8Z3YN4jG0q2u6djEtBZZD5j8wKW1
Tb8p6U8JVYZhXYjcR+rXbjvyqzY1pAD60rjd9HBd12HfZcyM2WLEQBM9thqTY2fGUzroelxP2x9B
iT9wWnW2r3TWg3RDdwPnmUC9oQv3BP+0fhfayRECHSaDcYJ1erHSSkNhIV2IPR8GFq7yAEfAujfx
nHvSXMwbq7Z6ST3yPmRBbkgVzDb8GxzBa1FwB+QyAUeVA3Q1JQ9VYrzKKAQxoITbEulqwcpP+22W
Q6SDdTfcViCbnFTiNW2ID9STXDFuNocdKL/Ygl+DqTskCu2Awwi8KJdso5lumcAMbLknfNh3JmI4
2EJwR4joILs1WyrVSGIMnlOwmLOCWoCG6y5WLRt4KXTgQXJaLRFqB6fsfkLYJG6m6VK/yRy1Ucas
r1I3R9TZy/SxTKihnFpB8B2m+kAEmdqpcij2OfE3e7vu3W0vvWaTe317yy0Um3qU2a2MBuNmDMb2
W5IYX2AKtGt3xJfSksWEwWSubxPZUTUQCYhbZkbrHoQTyYg93XscMcGfQ0LeVFQ9lWFS3jMb/omX
OHQ5jNLXdg/fCRpicu8R8Ljnd3oE9wgKFSDUTT+UDVpKYpTIlFQPcaPS0yC7N4d/sb2BoGQiTu/p
YyaYNW54F08zbOgGg+ZDnablttAGb48vSnkKW5D/gVxJKAQ8bsw0k6MjcufVC3XxrZ3NadOMZJLM
igAyBZ99XyV8mElUOWzYmFbeBGGAiHnEVrlmY17Jqn92jQTf1zrpfdW0Yh+qKT/AyzXuGVbwHbhJ
s9OT2jhXWIduxax0Cswg3g12Um40Q7e3YdB527518WFzTO6mltUumbtubxPetq1j9wuyhXZH+rf5
UE/xSCpLbW4JLWLJwb65T6y432H/YGDDvBxV9HZbJ26MDXQKj27XRmhf269905R7Af9mldO7rPNi
is6hNMrDYoZ9C8NG+YE51Id5FDZUkT7buu0IbSmC9kBqWHoIshQUInER20xCwuCI7X2IwceqzLtq
w5pkV2xzY1tNwA5YqzfvAzFvnzQHEzObhYpFN1B2EC8gMu3isNYacztHQBzDDpWRz2EWrxW8bb/L
0RyrTpKslAmiwbJ6XTgGIEAVBlRzYVGcSOEV27AzXhE66OswCcgarNE0xEuSONBKgOq8A8MWGJfZ
8D1uhC5G1NRmvgtohTYYsVQ3wm2JIM9ksSsVkWxYTJe3c6YPfuvYpBbZqfFAXl+5R+5DmIFWoAhL
8wMbLVkTBYDdnHcktMsUTLeFpu+EbbbjRQY47i69oqU8v5ot7dXMetfPFw0CrPrxCMGpPMZKE0+o
00z+MJ6o0o103BzVG+C5DgKzyIvw4kd3W+H5PBOut3XBxlCppMauk2kCbxcFUSOyCmC4ecHfO/En
+qnNNGJGrTHEPoSmZzwOON0rQw4kUFXDKqWCWsGNxj3W9UhE00ULxkf7jkDA/ZzPYrypTO3JdoAH
lRPo6yocdM4HuEWh7hB65SqAqbn+LomhWjE2djYDMopVkRDUsWD8a0+5HNPCmX7gl5QDP+mMMNHY
Jogs0nCf5h0JQijhPgd0DDdEzxV+nGaUDDT3K3PU0WiD1T0m6YNenFLcd98IuMKsQipvg/8zz9ao
7DuAzAgIi5crcWK/jQx8X7TeTXbK65zDmDvdkxUFUBNjYonGWJc7ZeJOE2AFuE4bRDmeni3Dh3bC
CyQmSNzEeLhXDqvD7gjALh3N73OTFDFpN69xCgetyYzmU1cX+OF2ysVaOku729ISmi/SxbRUK8UL
Yxicjh0KwRU5VSHjhcICLs1jwuhgIHklwtsseyCx4HPTL1OAYa7X5LL3vOGhuXE8gJMC8vF7Wnn9
fYDa4F6UtLNOLoadO8cvhJHiBxPgkFlmRESwj6HqWYVxgt4FEHdTCEod2YXlMxmY4qcMdLdlpXjk
cRL8zfwB2K21Sv2uGL1vkzHbO+zRDYCpjLJQb5RvjZN7wtZh9gUb3i4RSb8daOwRAqT6SmkTZoBu
kRJeKr5HNgI+8A6T3Ko+yuHIzaQ1oWoMKxxQi/ALSmLtrrOostpxNtd6gMyADyd4wDlipFPOjLNK
bLLbGge8DBAh9EP0fWuXXPtTG9vDHbQptW1KNX/Gh3S+b/UKDr9GhAz0xOpz3RfQtIymepIM8yTE
ggACBfMKDhvTirNvpEGIg0Hmy71NwbUyg5Tgu4j8WXKaja+ul+s/aRO/EPQy3DF/079645y8JIR6
aBxZvXe0EWuvhHCixxosbqcN+hNGzOGqNukRKsfdGp4y71h4L6Yq3cE3hi5/0jsSV2VUZTtFcggG
1NWc7xb9pYWYI6vczVxVE6UOa4WIVmDtxrHu6TLf2RC7+8DEEBE1xyMzxGifcRIA7lI29ILJeF8C
j9lma64mK7F9Ym20VUOALD1xjufgbKdE+Yh3fYizE+0l05066O8bfUnWrYm3inA2XweRXNRbwxv0
E3sTWXm060yDUIcKiv3NxPDBd6Hb+ojqyodkAEboldXTS4MBGDKmpkoa8ybXp/6bMXMupzK03hy8
mJg+5P14T2qHtqnQ+R2ROgNwZBrUWA3MWgGMNkt8GZlak6f/nPPBWEcEBj2KNEs+xeTaP9vSam9N
wkd2VBW9byiv/dIyqxdOvMm+asY47zVCdQ+RXiMeGkbMtOMkiDid4u4NwYw8gDEPD5nusizdwcTS
S7kZvjMNhvNxWh3NuWtPA+fjuk7m0k8iV7slIelhVAbpLfaiVmDetaEZawCntITk+ZLcixKd7anq
K7Wr3KRdV8SVU/+nzi4vGlyzQ4EtMoH003NnuIlgcAZA2zhRdYA6DnvZRU2E+NpFqWC2/lw27g9t
6lviGpApgzAhmFn+A9tybefFJfdrMjer0uorPhbG3hDJOxGp85EJ4evozS9uUr47mg5U3UUuol9k
/iXMyMYiyKvzPpVESLQ7lmq2Q2ForLHPV+NaBy5AXWfId4SeyKjIBXJvgpSIjDIAvypjO+fQT8Mb
lZXmecoI2YMr6BzRwU5Ddxu7otqRSqfd8pvmVT0m0LBFjrJWc1xYSil0aWy+sRen5enhXCShSWRA
SlpUyyva2UHYfyGLLbmZ6qq+SxUjGiKF61WcI002mRHegXLM1QYTnbDYuEwh/dQrc2Z2+BqWtuaQ
t6PkGjyuRolYkqPMCHnbGwVzxEif8c9vo42rRdEpgAR41IkU22Nf3e+6DmHNSAzIuhwMxi5Fyopk
HnKWc9TvKyIWNrnM00caMkivtey3o2cPe8ugipaB8DaJlM42bxHZlnk/M5pnDyDnDFW57jKbm8p5
nxO0C3lZUPXjBooA103XTmriSp8Gtt8PIEuj6aq1846aMtG+9HU1cZJHYG9mTbZ27jU/Y81D94Vt
mwDhFnhFNUu9ZhYoCHkb32Td4D0WZ4RJ95zrn/qGrOquC0eyz7J2G+G7SOeQ47GlRw0xEhkDqGkQ
vuZChXOUY50cQmDX0m5JLuKAYt4dv9NrC1LNE1ivS5GmkK/7cQh0YTKjWesVUye9nb6h5KLNRhpL
1cEOH7urFObquu2mt8HAArlpdBuwJ/zEuSdfCAnJuSM7/cxTN757dY7vWFPDWEjNmH4tSRloAkCx
tX/PbCd9MJkybfIxs9epR6L31HnWa9rm44umrLb2+xEM1gsz4ateoYxDvLyqWyBkJ7VfEeGY5OrQ
PXt2GPm16MVpJolnlcWoS2GLMYykIeoBehyq9IR02LXOQAdzopL0uKTUHOG3elr4Yzp+RZjvQoxN
yhaTd7vPKVVT1LkUIXediWl/SuFQCVRfukGSt3CHdq+RZccP6Pp9Hg7hEWq9XNuFI16nzLD0VUIg
zgor/4FAt8ryTax0TnZo6l+1TFIxWYrALKsgTYo1Z/qjKbqDQ//y5NA+kTyRu6eps2AcuEb52Vsk
Yok1Tf5kE1/RYK/s00SoVRcNyTHXK8HgEer9zLh23Wqms20lxsHaULY7fs24wyYKowA90D83RQ08
rgfymEyy+pS5hnwK84hqP8HlB5v/kHa5fQtGRXqCXeTrFO6uD025P0WVKraJ0eaw6+PoqM2S95EI
iiZczVA+xV1jtT7ZENmTNmXJO5NB9y0KEDXrwdj/rKq43NLID7t8NNJPCRmae/zT47cxTUHxG/oZ
ALeBJjJvN3NQpU8Ok9JHhoyMVHsNIQFydQNVVtrr950IOAf0Hja+iZj3DB7OqFZHUbfqyNKmox9o
C/oG8Uvn5FSJk7uzrKreep1JWCbYR0fksTmdgAZnkq4chnadnLaWmd1hR9vfj4RYIHQx33OnQJCM
1vduMIv2ZM55cphBdhlDlQv5RrO+6+T7rEYCnIAFrbcJbevGiQZE+NiB/SAAuVwNE6pKU5QO6aD4
QmB3E/XDuo8Jj+hzEdGtjoh4Wg3wpwwDQnpYOI9pNiTvIHNdt7WqOX5gqAhNn89l13clfBmCRP2M
JR4RfyymVUlS6l3GUA8YftYP+BKan40y8/Y8bXUu6l6QIN6JByzLGVBW9n1P2XO2aNxQJ4/k9gYd
n+osIIpQBOuIjs0aL1MCQY1mLzTrFMZojMig4EOJ8mrybVNXmzlrc8BRx6iRrTCzwMVDsGPXUX40
Cet+lw4w+jhp5skuhf0l6scEqUGGyUS2VG8UKVsGAQzsnJDk6c7xjq3RSmwk5h+R3WiLuGMilrFh
O6m8ClCQnMwCnmKMaBkoxRT3zCbEl5y2y/KbmeJdjQAozDmgDmSEW+AX6Q7TC6GIai8MCehg63Gw
yyMTyL4xtLs07iBiORG+jq2ymGChsylLi2cRmFNL5kmb/ewNGbwGBMGdkyS2X4gjBbVKQg3csWLy
kDmPg5lItab0vGY1fOGlCDHOQQhg4M9jGpLBxSWRsNZlqLdWWD/Ejrh1mAp3Y7yxuvxk1dO9NIvn
Ngy+6rAQyqrf/J3Y9jtxbqE8G+gr8KiB0XvBzOu9GqNuNrcHMmUaTO3+I8sdSjUyD8R6cF2Z0skL
0lwUG8zyrT64N9h+OkDgKx7Kv/98Dzqe7rrcANzT3/iRI+bEXSaCe33MblOv91ut3/79Cf1yfP43
8W8hzf4SAhgOagDez0duYdpNkxXaTX0njNAAV9LsBU5shxPGauhu7Fyh+pEzGT0O2VNM/e8CXU99
XMJmVpDKfnQ9Od2+10c6ifOdtfHGMd6PsmUejZH1QwlV5SsFAVMAp6SCuUKNXDicv/18z4GyZXvk
wC2KyX9TIzOhY7vh5PUdY0TcKu7VsIuJ1WrdFwLvSEHnc4rUFbrk/x7Kx6suVGeACAQpumNay4v7
FyFT18LQAult70JbESHvOQCmqUE9BcViHt50A+Qlk7JaFwmTL5FEyxOCfLai6AB2m6ng58obn0Ce
rH0MNL+cn8ML5oho1iqkTp1YcGTEGp8iAJStZoTZXrcsgt7bpM0PsEnsLdrq+Wai4VtbLfUb89HO
n3OD+ZKnDhldsl8IzVszeX7pRVf4qEArn3vVYF80zr7UiKJLMRJCKQbUj2b6ORjJy8a/wliVYSTk
WhrwjygE2QDRBu5IiIUzVxXBJsPH4oQbR7mN8b+4a/lAPk1d19w5A6u0mOundAza+9jQ1akwIVu5
B4NUpm00hvUqgNOzr/CB8ceh+k414a06UasXB7vzQxHiCNBA3fATPXUPwm2OFMnU7VFcDkdNZj9Y
q+456on1knY/3zok0h0cwxteY+YRYNC97WynyahYjXSDk6ReX/WEOWwd1/s5ZRaBfLau+YMws63C
0MWvLaU+lYvudWz75C6D6XGuqjC1tmOezoepoccskHYhJrfzo+dNYcVA1IifEEhaG+JzxzUV4HeB
dvuAFVC+mVDyHvPAsMl8LRxUngHmrSn/m9som9hf6WIoAmIMIAhrzg6aNiWPKLI7H4vDfmOWFUxF
TBF+uHZGKnRzb9RyQ7TSygyj0xQLBi9xjuRSH8oHQumNH8IuwKNJ3+OHpTYgcDBDOFXKdg5Qdaab
UIh6mxXExlaaB4ikYTrBgQ0Eg6FsePLs7h21g3n2Eqc6KGemtMfg5M6Yy+wwm8JB0uHlO7p2qpEp
VUgQA11bD0Jl50SV00ZXNSNxtybrUPVWILeTC/S6Mqy8O7Xglr7RBuj60FbahLa7E3MEe/7ea/x3
BesvXUVDymTEEYj5MeeiIo6quGI2gNEL/HBOT2dOd21KTLdVtF8ZnsTPIRGeuySF5IS2IryrW330
k6SJb2vHAv3Xet2fhxY1TUReMEZbpr5y0dicK+3LpD6361iIeQedFCFgE0XPrlk9aE15E9P+kLOc
38ZzBzUwynyYfOVLESnzK0Zf6aewVvVu9ghCrgxMQzqji+68oXJvqB0A9/gFMwORDLeWpnTsUzy1
1UYyD/9cwkl8Lkzqn1ntG2NomP4lhbGJ0RQwLHLGs+4wzguL4Eszjd8DZVZvWoNHU2Isw0SgSvdO
g1QCjdQymfqFACfMitfIBrIDWPFw1J1oYnDVLXGXRTfvIKq7u6buAmMlMNEVm6whMqMXn90ebmku
qQtWlCnoEhovZr7tafh7zF5gbhnriNuon8IjJgDvlScYj6jiRwjByFcZxBZ+QvATIk21Hckuh9fW
dNjjos+enPrn1NN62gQ34xyzcFLxNdlnVeX5vSWGo+CE4VXHNuQ4Qzy5gkYcG/xvNtXbu9GEZK6k
ToxkuJC3WuQ1J43ITDzHZX2DlUy/qUjhvSlVRnPv1Wo1WCgoJ6GlgP8IOnNZgRe3JJdeia64OIo9
ScifywnsWkwaUX5dVBKGKq2uSFA4sZpqYvOC9d/P4Wt//5LiL6pSAfSU5yw7e4Bd1RXd3yKl+NeJ
5cHsR+S/yAs5JajELs7J2AsUpjim8WDNwQkDn50luyP5JcvogugxZpoF2/zf7+lP15SurgsP5z00
gBf3NDdD0BDLajyIKHLGDXy0+Z58x/hTKCvnrXVt9dy4kDoLOP7xlWsv7+Of+0UeRimzqD8kI0rp
mc6iWPtwQgepO4+w9OtiFw8bPdu26ZXicvn5Hy+BraFY6luB44z4JRv61yUwJgzIiuy9O1T843tD
UKTadNfqs2sXuag05jwriQzlInJixuYzvjfjtXXN+vXaVS5WN/hRlqT54N3R+szDHWHaAkJk959U
iL8ke6goJU/M5HGJSztrCGvzJPso5rCNu204DvVdMvXhlZV+eS+Ep2Iq6ZgSCSrl2eWbV6mhKl2v
5weGzKHfzVO6S+Om2OrQI46ayNIrK+1jBeoaMOkdpHuLOnkRKV9KXY0hxNmojPJzGX2GhT4Pr54C
e3wQ6jWIC+if1/RoH2/QQfaIBNJ2jeViroVa9OPSTtsZO6CpEAy6IwJ+V63u6zGERO2/bUm/XedC
nTWgEgJ7KMWtnHuX7Gh32mhlGnz9+yZx7W4uRFqdm5UQp7mbCsOLCCTvuwaLvZuuvKXL/VW4Fmwm
00SdytfKvz8+tDE266xqIvUptjLU8vWalOMry/viTugxHf68gaIMhTrOLuLjJZDiBGakZ8En5uwg
w4CjuJfBNvj78/q4sS2dNNsp5qm0hZibOvLiRgoZEU5Wl+VjK/yFiYI/4DWR7bKA/tnYlkuYBlum
a9vQcHnLF7sBumppMqIjQJGqLDYrP4iOeCkm/NNgOf/xxXAxiRkNWnG0hou2/+NTM+suk27VlY/i
K8P15vnvT+vytfPX2QQQpNIB6I60Lo49bTBbbw70/DHXD7RI+n8DAHhS6F11zH3Q1KA9dS92Z8sa
JZ4UlvbYD94qPqPhuPJ0fn/bjuBLtyXiMxsy5MW3XmOd1ksCsR9xln4hcR7GTfHflPTMiIWNGAiX
XiqD5Z8/vgAC59lixrY5O/0EqWXTo2+jDfmP70GwpNCKmMudgJZcLKk6yaXss1id3Z1NQPy1o/i3
13zx5y8+CuWlMtCWP2/2W2cXie3ff/3ll43hBDgM75oC0GTLvXhEY50HsS6G6qxbw6aFA9brqA1e
cjj3f7/QLynxh0+PgHY+cEaYiM95XhcLqqgKodI5Nc92pkyaFOPYWIgerRZOatnl9wvNkDHCSSm0
fzPhUd7wgirqv+FOLAm8f22DHW3ZK91LUCWtpJWreuwfw32g7YprsUi/vy3+PLsXn+NiS3AJCBpa
jdEwdJpHoc/f8Ep8xQnp78/xT1ewOJVx0wJ8lJduGpmh6rAXbveYOuP+i8Zk4e9/f3nhH17Tr++d
E5K1jA2ze7Fp4U8OfZlt61NW1b7WpieGZz5yojXGOweVlptQY9T292te4Ki/FRqXlhcwhpNoEEWO
mxbh30omN5jnreopek8HBfWwYloFYe2oleqUV935yuWXrfKfe/7/l0cH7/IRCOdS5TyZmK+6Q8gU
sG6OnA6v3QzJH55NH8ex3/dElnc9QjYctY92lzxpDJau/IQ/lVps41T27Lg4wVzUCnHamEbLEOss
NPMOH+HbPkvgiIj5p1vOr1Qra9uLvo1jc1uOWCI2xPQwfoUNk3xLNHvfJAtJlSTy3F0bojlBCL6y
zf3xBxogggIjVFe/dFXDZRDdKEqCc5bzCc8jlAvPW7USRlWBiMku8VC22+/oNa7UHn9cHAzosGsG
7yYl9GKDVZUyUplk+TlFvqXwFm8KuhKA9tx65gsz+6+uuiHo98obWRb65aL492UvNt6J2U7U4FOJ
s+eSlbSv+7dx+DqFZzLO/Xh8DYhvydQ9TB10qNGVr/zC3v1/S/LfV784HbFMKZG45flZS5mlIo89
ZU5tMdxBSWXnb72NaLcNC1CCCO0E3ITvDHd/ZL39iVCKtWvq25pE4goRF7vQQeoMiUejQi9Rfx+i
RoOkoD9YoHNb/LU31cA1mjl/cBcKB2jmDjO6NSequ5367meZI5SyihB/AbSYQLFGgTRIw5y7QIG+
6JiiEcO1eX5F9HJyUyhH7lCh6VR+XkbbqS1802TBhOwigxj3XVCBFJvZcxaET3ahPwRptUapPq4Q
HkFfmnyjKo5ubWzkVH8abDxOS1glI+7NqyG3003VRzhgMZuTyIiJ88sB74zEr0uxa2zxo6/lN7Re
SF+HdtPk2KsDr8XwUiG+QLoOw6c6Vh2JOOKzocKT4/5IGfID1r7YciHzdv2umvncB4iXpJYb8K36
m6mUT6M23BRJvcESWK57NN6VCh+vLLuPB/L/vXjmOdRfFKri8jtjHwCbBE0867b7wAgZSzNvrOAx
accxFLtoQiOF6ypmMTszmbHYDJ6jGH9baAkM274VnXZG4XJth/z9Y4DqyrTpV7WGW8jF9mSWDKRj
WVbntH63aAB5TxL+imY810vyvO1r07e2fzKxAp2a3ZVH8vFIWh4JtCeGaxbdtb3808cyTodN19tT
So3Sa8Vphgy2NTWy3uJWzhBVR/1nAxXqbfZaxB9OU93jQ/oGuSI6zoaub7TMtI/d4LX3TT0hWiOb
6CiZPWz1Ie3e//5bzY9GMf/3W8k5kBjRUJRfmk246DFgaFrlufEOcf8el5/dGfMIjyRq70HCVEm6
21D/Cnd1VdZ3pqO/NbgfWnNx04z3AY4oCG580/1WpDD8ip/jyMLUGr5dZNQZs0WsJULzBktpQPH0
wUv+kzPK/34+E2nXWt414M/FXhsnYcVIbarO+KWfAlLB0riOcTHQ0isb3B92deokgwKDMSPmHJeF
GH6PRiPgDJ7xdRbLsCZ6h7mT7VvNeR+LMb+PPTneJjY8ACjpyAzi8VoY8R/WlcseRoNGJQXMddFB
2Q5W60GnqnNcv0yD9YgrMCycegXN3MM7Wc+uHPK/H6HcMucnwI3FYO0yyUfTw1K3Uh5uWHj2dznM
GZwbDAFDp432VjmK5zzF3tccDRQPLdSGv6/NP94uwUu25+jM4i4dmTS9gzVYFxWdhI6Sm9nmKiyL
x7jNcYue9IMMC7/z7Ctf78d69deKcoX0LABavgjzMtqabOeAOcnykCPMTRUIhTP+9wqBB/vPNX59
lP+CK2MnqLS5b6uzFDsPKkU7yXVlvUBjRlCHbbC3KYz4MHXFleZp+Ro+lghcFxM44UlSWOhhP25M
lYkLthG4PFHDe8J4GrZZ/zzDwfv7izN+vw7luA1Mz5AUvPkS96tj2NWicJqzMqx7FRTPWtnDlc72
IagPOh8fg6cn/DYOrWy25TBTQTcbuG39ysurxyE1rqykZcP9eN8ff8+y0v71vHGMzqfZdRsqsnsL
3+qRlQPdmgDDZjukT3+/+98PxOViDiNMgAJ0ahcPecSVaEYXhyQtjg96Cb+9aw+zm+/h21/pQ/5w
KQODH4DHBYbUL2HveGL/m2CynQlr+WRbpXdO8SLfhon4GQaTc+Up/uGtcjUihrBwMhez349PEc/g
zkj6drkaxValtrpTbHJxZdP5/aunFQW3w1ROh2nxG5HDQybYRqM6V1azUXn3zcFAwDJddoF0k7Tq
BonKlc/i909+uSRGS8tHD1Z9USxoE0l8o8El03kQOGkY2kmvteHz39fFH6+CfSFNk667vzVtpofV
MpJhgJGqOBe9/GSa0ZVn92t0dLHQQdxBYCAnSwuZ4MdXBKlcIgObwXbyn40o1zVW9WH9Prq0gBU8
h9GXxXlGMpZ40ZXV8afb+/elL74xE6lO6LrLe1PVvjZa2IY96qG/P8M/LMEFCeH0w8JH0PJ/vL+i
QkcFxd16IJugxoDJtG9Rq+enOcbk+u+X+v3bonLDxw43RQDF316XlvSeIhomPneWM7PwoHVHJq5J
E2Nsv6rT+cqmebFHwYCTHm8NcpQugEoutw0iAmyjK/vp3BvYyWpFXu3mTscbOJuqjQd9h6ZCmVdG
qb9dFHYxYzOE2HgEsPYvVn6QiQzNU+ec3UB128DwaHiiKT311uBsR57vMR209NoqvagrMFXVQR8X
LBVrIIbxFzukWQOdZKOunQVc74PeGOm2bbGC6EoDYyEVGveaEw+faSjxTaJUPrqhSvN106fp6+yk
yDJFNCdrj4Sfc1xhlJEjWXiYw5hKZSyjYwmV4O+L4WJxCxhzIEyUyVjIYzB1GZY6JrHXhFbO38di
yI52vfj09wtcrLaLC1Dlf1zYEvGx29vUOiTer8hPWOHuTjRLg1PXNYPQi2/of5eCXgboB3TGO/h4
KY5aGDu1UZ7LGQHD94Qs4fHayPePt/PPNS5Bv16l2LPANj4j2pHyM1YM8GYC07yyHYCo/LaClzfz
z5Uua1RHH+0pyM3yrBs5cbwYPtxlSd75Y80YQCEqOgwstzvSjeKTkuIbyLS2MRwIP1ZNnnWF5xag
FP8H7PPcQ1MbUIxztTCCM1DsvTTbEJGm1FaoVSVePWHh/oyNwt6Xg/MF9wfmwNX8gxQm55xA3vOT
qa4tvyM/6F3FptViNyK8fZFnWBI2YbqJ0B5tmwFrIraQhZQfGStjNJxVaA3tqkEehuTwOYPEMWHr
56O4rXYQlb+7bROhGzXKdVjHXyHmvA9oCzbJWLebPFZYYCmJcmwe7B9Q4GjWRIrzAOD2Lk8xtrNo
aXDuSaLzPE7HYs735E3paxeDAg0JAt4BthLuuozIsRrqrnrqdLjyt9gRxHhYNdCDkKdgwxDLdhUL
3EBEansrz6gL37FwZWC/9rCDwaUmFWOwt62kehBl9t3MQ7lBAuB8cRCk4kOblruiJkUt1HSYwAJK
FjMVpHJ6O/jKJTxWxew6eprikBIzn9Ds1npUZq9OeoWAs+ioAHDKqQ4pJvgrEddyT6Ba+cVpQ7Wz
hq7eOALVpFdCm3cj0zkS1Of5c5aRx4UQ1XdMpOlB039VMrTXhdUZPwOJ6YRorOF5qm2BEHoaCUJ2
sZCaZMOpOS+c8qYKENG4ZrqJ+y725zo0cCCehnoF6czahTXGRp5XtM9la0s/zQvS+QbMum6yIRI3
pF79rA0d9465dIlc7csVbGt728wJNooFWna0KwJDSb7+IXbHr3FPbkuIEHqju4G9mYrYJG8ILSDE
8+Y2Tl33mA9Nu7dIWEGoqme8StsgDad+Y10420xM5pdwtpHCCByO+i50DjXs1lXYTtkmaaZ3Qo8H
/Mz7YnqqnQAXqQjQrIqi/i4IqmBnJQG5Wt5s7cdueodCrqGgdXkfblH7Nj4NOFVnuKxV0Bl3jmEk
G1cV7UHZkKyGChpufNOnx7he4QqPiITImxVqWLGDRh3uCzXIfVB2+HlhagHDngykQzDIdG2m3c9m
0L7Wk0XLR5Yagd6NuFMyB/VTFRlQ8eS84iUz2StF+Bs/hVl1OjbzThGOB21cGehmyYPr40h7KIbS
PcHnabfEu42rQqBf6DoygwcMbuBPYpLXRnV4qxz5Q/N06O5ua62NGn1WnyG+lqnzdTQSMGpq3XUB
+3ubMfMlx9gYD0acjxyXZnzbpFF/UIERPAbhHB9UVWL8P9blvTchpfVm3DGRLWLIWGAorwnk9VLi
wJKiV9zkWWygrzXdu7iNSA5AVbNzI+u7jXMmGj1IcGntvuGduBjIS7l2U4GGJQ/oL8qqOSE359DT
w9sBi4sDKWLgrShBgUCiB1fvRz8q3eIlzG1nZf4/js5jSVJkC6JfhBkiArEFklSVpfUGqy4BBFqL
r5+Ts5z3enoqiyTiCvfj/GNkiVGGC9C6aCK2C+NYvTGe1PDqqRgfFTGKUXP12hKt3ITtqJML4GHJ
zsyrXXHBHlQWV45dyWAKlW1yY/OPQdbDRErHOgO11jXfiYYTF/AXeEXhaAwnRnI/B+mgwif9KOmv
4QOum5IekRSBNbgVStp8Qf5vg5l0XfISpqQO00EnmxGD9dmOM1L5OuBLc9KOTwkDsmi4Om/HZqtP
qYuefKrAPtj11uK635jsE1/m8yfie2OD5KOnzYcaMyvI1wSARJ+RPNZ39H8WMC1YFcT2rejGCWvD
r+sR9UGEgLerMzR8G4SxqNTyljFrJf6V8aIHLf6pIGudzw4TKPH0+c9c9b8NBh92C+pnktqb1Yzw
Fxfru4rLGOwcH3RifejzfL6lZGbjmHETGOMIstVSKtygXKPtbNInusrcJx4p86tBe+5yQnW11i7Q
HqbIDEt9Q64KuisZSExtyg4fp1tZexuKhD+3FA6EmibsXGAeVeRs5j4Yg/6FP8ibWGQL3t6soy/g
xHjJnB7vkGyLV6csX2zUmm/jqJXnGcvead3q5JxAlm+xxYKWIpC1CJ0rZwFbmvYtEtcLS1L7QqyG
CD+9BH2np2Fnot0PjdSzT1Xi/AoXLdaGi/emdzzIY3Ov+RTBOjPwfsFjTouXdBPbVbtRe3MWYjep
El4G70kEKcF+VKMx7xEY9RfgZ8Nt0wh16krO3mtBe0OlnIf5khKOWJPNRjZiOJHkwXFHqs1kDwic
c1dFzeSte9AuS5SyKOKrPY8Mj3CKYRzDzimsNeCuJdN7Ggl863vzqVGpPSFVHkfI2WAr9xnCbDxC
nnoVcc+tbtay+tYaoCY+oC9MXaLjl6nPyYNarlhec8Kx57Hk8mr3i9xKYk8bAwaItyHaL+ocrBFh
Hb6JlxI0qMhvoPcTMyc/5Di+rhIqTGcV2SNsyxwvAzWgnCgZbPuanNrx2hejltzLDOaAh8E3GHqL
lnzJ8b7M8XJF8nQlVqTMENYhLghnC9dEdqeqEexekOdgAEuSO5Onxq4BRLxDUNpuocSNhgLrUXWl
98DBL3z6rJiEWCJZHWeEgJJWhV8QoXJaHLFEZmepY48373bKBavGRECkjcVv2bLt6jElnvRhGHaz
UbjvMeQp+HplfSgk2xB8AlbkQlwIWb6b7z0wNchHaMnw3GzyeVtdfM+jUPhnEmN6LOET8Z3Xq4sh
MC7MWvHXbByQqUKu2Ot2B29Vy+62Gsl1Kaf8wGZku2vY0/N/W31yI+wZsTYW0PN6HZvCn0pCbrz4
qR8KsU9kL/aDDgKswKCOG2lsXiuiTA8jsVsBP6oRaQjd9kOFgzIg660Dzjx5d3jR+R6vrfftdlgd
3E4zQjht3j0cXXcn9BnB9DLwthYUT0CbU4yuzatZacOXjfsQb1a+ljAXt1JiuSRbLzDzEYKBmPUH
o23j53hMYI2M7bLPKyMmG7Nad3bCUs2rNk7l2CXMRWrluN+GNXnW4Zg8dgvKwdlqXN5KdkhpGTvH
hjDXHe1k80xaIXJCpBW7QeMEAszEVnCxVIQc2d1nrq5IlZvw+3rMt9XoPtlVD3UqpoZMyXKtyYNq
fy1cRFA4ixl9LL77wrB/dcEKrK0oafuOLZ/OHZz4xZTX/6C0yohNlu7rGoL0TG0kTq1bd6cPE/pj
5fGBUXfX5VllxvDceuuX3es9JdD4sy7w0dbF6i5TZ+phrhs/C/lzYbowX7MbE/vc7JJxA+ICoMea
HpaFTQ8LKZwULmc76cPGbcpCxtcqTlR3yLao6SQbAnyykViN5SleVpJZU97ItCheZjTwIDfUEFYt
ab4mitUy+m709FlHLgvqmN4cP8q6n1tCgGY4FL6+zOMeJTZOG7XmrHBsIwLUtuxAwRWYBOJih3QM
61ifQKRxKX7PqzToG1QxnLKsaB9lW6pDu5AUCIhqvsCuHr74Za97c8qxs80g73eK9Gi65LbnYy/F
mfgkhcs5j5+xluN0x6K4r2hhYSi6gGmpPQwcBWl3NgkkfhtqF6wrmubQayr3gpY9ieRGzWQ19nAP
IYsmQAdv/9krGo4o79b5oQFe0VGlTu0HQUE3yyI/LTXP1o8S1mw8y3bICLUmnKo4ZCDa4kjqXf2J
y/b6ZcwnyAS9ZeFtl9OutYdroE4lvaAYF2Clwl2m5bUHi3SxZ67lySarsMTaf5QDptHS8dL7vBL2
znOb+pBvme1LQ/so+iH3yzbzoq0tra+8Nehb3DLNsEPiog0SUr/xByqdKsq7hpgOyDDiAmZ/UAxW
fmRWsO6mUqX3RkM4EeaAznlKMw+4ZSeephkfS5Ky+eKsd+/tDANO7MAIbbsW5xXkcGf4QGqIHpJd
h3tqqPyO1qRlUQtZ4qgK1u6EcuOjtPomzKb5BxiJDNa0R8/f5wC9BPBRhloluGdqHt3OPRyujXVU
jfPmof6JdJeEYup6/LWcZn6Vxh9FPFSByIUJLNZUYT5fz0H8pH5jq5SOyQUgtazppRwcCJymE5e3
JYwqFXoA56jqXY2f1CioYQCWcFxKtV5AwIBtM5TcLq7R3Odt8THCcDvMNl5MfyT9klrB6+AnQN9x
Fr0LUzgEO9SDZQTGkqsB0i6GSL6d2GjTV8oABkeASX/sNFm+HT2e7ld29Qf+ggVazpDewmZE0pZs
0gD87EwxB4JRvw8lTlWzci14R4tzMLfU8rUY2hclx3QkAtG5ywl1P27VFbg4EbsA2qstw65fAfCQ
z37H3Ap2muw/Esf51QoGjiYdyGkhqO3NM11t361a/eWtMZAHtlgh3oKGbHXwF1qZDlggY421p4Vx
lAMhkFqrHTDIMfti2efrwOjDNk66G3u+pn9bRH65KFX8hqaekN2aGg98obYX83xN6gbpdq/3i+vD
7DF3RgxXSCakAJc5xEOC1niBLYewTZdKzkurXy8BJNLUoMONKhF+ReUWZgK/ikqzNUyx+mCI0kRY
kx15b8rVPG4ZwEdwfeslsXKbHsNrOBS6bi9kk9x05CPvrVK6gP+y8S4v5bhHYDZ+Akp3zzaZ1KRW
V0SoAcKLSjD/7ynHzBk8QR6qJQcSy9fJvKeohb5Rp3DvvHp8gvT2O81dd0yHyfPZiG03Zvo0FhEx
fyqg9eFREAn9QfE6cb5Q8zSaHIJ57NkRD42zS/nvhWZiSt8YCK+eMcrmYZameaivrvcuahtruoSt
8G+LnS9cVfNLYlb1cZAaYQA6edHZkZUGnCLZGtDq3XSw/9JcLse8WyzC3VWxK3Q2zE0To5cwcLju
yrWvb/vB/LEtSzuB2SM9fZtMLBY4+nivMlgFE+/9RoADfAn7s7Kd4WAVNQMSRxiUfh0G89piw1gp
lnM4k189fX1zMCNRV63A/vqG6k4rtL0zkuGXlwu4vIpqFR0WSKS8xstDUgHvHXAVjL89iITtgdHF
hEINqQirZvvOmnDcZQ6LPtWSGZCVenrIRJwc3LbqHlPTdZ74UJZvO3wtMxfVUD9/giTDryewaesU
UD4zXEAhwzTu5rwUb2PWZLt1KKzPITXNW0/lZua3feL+bUNBuhqn6XkSaG6KoQcdpMdvmMdQR6Qa
KXsco+EgYK5VRWceem9KQuy2/7Yun3agb3BzuxbnJlLHSHlOjCOu+bfABXthtATKhsy0iAE9tDbB
I17XVTxWTvqyqZl8SU2H0WS5Na70tQyZOVq4BsffmRy6oDHy5pCOneDg4enp6Wge61X2j3KqtDNM
EucMRzm9dUSxRWXu5rsN+jHz2oaPYVw7fu3Dq636DpEhVepAoCu9MmOLJOa1lN/cKr9EtUC/QgRB
2i2m+UFbMJzN0gvtq1QoyTKHyxOqfGvP9Z2TaVgZK6gMFfwQfj47JT/DbHeJ7n2xOG4jbayuiday
/9ompo+oRSmr+jkyRV3eUhFOb0sFOcvq4tSnYSRLvpbdPi7H/IonoSHYGjv/ID4tiapqMkJzleWO
VobQAn3F0t4MhToMNYz1xDH/QH2grmu2LWhaCchOuH9No7dwl4v8xFkrL2iHqlAMM4KoJLG6x7Yc
F3r3YsDB1wmYtxhLIhdbcKAB8I4aXI2+pcp/qF9TXtvuJ12gzYA4MKyTXfHtHzfj+2rr91O9YTYH
SJpSmvyH3zzGp1b30rgrsfXvQGgziBOTFY7DFSaq3BtnAwpsIcI8eS6HAhOtkbSj3IVPAdiC7TdA
Ly3VXou11x8my0gfut6qLl7uOu/YJJlM0ZH6/HKhvm+ADkDGyINw+vXqmbV2MOHLnbAhO+omlZqW
jCZcrLovP4bBjs/QCLtDStjhITb69B5YYx9WxB7uFx5LMKrZPFsTjyaxEw5xvZW7egasVcZq29eK
wC8T/AEcPwNvqQUCnjS6ev9/lkiX9NFWbV9aOjoMXJvFPg6zSCMsJ9CnqNgio4fQ0DfafGALB1fL
TXkcxUxySSbs47yIg9tkz60NrCGt+3FXiIFmTE/VkbV4e+uBQz+ZjGbPG+BTrpTOEH9T4TQftju8
x02Rng1oYPu8h4i0ZOon6ZeZH5+Br9iu2YXxMOKVzfoYhoy9hCw9GVG1DbBqJ9fvAM/zfktoB2vi
6buytoYDL6cVEXYiMAGazUnrlurJjJXzvmzuP6da+L7onDe4SIeodsBALVrlHoVsa86StnruNbcP
TUFBoVfkLRm5ln1MpjPcEEhaBDLTgCRT9AXaRu6magr8iKXWvGzZQOQCEwng8fYQx088DIOOr2g8
QkChMzhGA5DZRvpn9Lb8WDc5nSQHBszCxYQH3enzC1eduE50zSNiC/0ubRhKUAJNh3VyrhhHrkjY
0mw7BQSYsqHul8zafxTKFtNnHkdxnSbgV6qxKP8YuSIIcztO5HVc7ItLmtMjFXgXWjK3XxeBSlqB
MSHlMSalhJjaSONM5MHzzb7rFq0IE2epmVsMXeDG60JkxzDJy2gzhdtMkIYEpb7jSkUVsLS/mC3n
Azk/UFaWeUAeoWNpilhMgP+ZmyqyDCu9mF09w4t1ICN7oNY77CBv9ireWZ7pFGrNp8zTHiRBS88P
w2Y4ihahp0ZwrRnH449VekbCFBcXLBvMZji5HmCqCo8DTqWheycvHjJOV/bhhBfbrN6vSL+5fzJr
wdUwVPLP5dC/ccr5A8VmcyLLBww/MyZGlx9Zieh4SYj3YWQwBOT30EkSFbODicz5S937oRxIWWaJ
u3kkq/1pMuqO1UDLWKGrnChWVXqYG8Nk7YAWhICW8tTbLFh55WSK+HG0a9Bpo3duPKP5kFvTxZDX
ezNaRfYyeintiTV/pM2VAi74/QXcAOLJZUoAQ3ksshA5/gb9uiwF+OfSin1dxY9NOs+XlOxStWMO
3fYvGUrqMVJDN7xYphgDvc88iEo96QdtapGIfv3CL6Bg3+JO70NeWzaQdh8fk5Vhsemlr2wQ9KBy
E8JQyJbbxxADDjQ28RGPgBFKlZDcXJMORF7eQLx4X+zVODO586b6ir2VYes2/0q9+pfXpRGAIMWQ
Lx0ma+eJRrLbFfF4X7jQKEcX7jU5LopuKTV3Ldgnxrr5v9HgWJyasrimNLNE0Ucnfmv1taaIXrz2
QLzFzlOfzM3q+KaqRse6wLCe0Y5OQ5btO1bAtxvuXgRPItsjqSPeGewOUagdA67SIDnA1uyfLQcC
XGHkwf1ff8dFcp1GvnZvpTrbbWQ8XT8AiuewriPbPgvwabD/oWyJBU4Ct4ivNvnUtiAs6pgYGMNq
jb1twMYdWCKBoALaXVYNTAPBMbE243BykLJvyaT5q8pfMABcB22dEanClY/EVv1bTeO85vnzxgu/
1xEzknLCLL4AL0+a20XMq0E0UU8aiJ79AmrGsuGcnem+xHsoAVwy5DRLm5K9LOL3jWrsYpbsdwJn
1dK/Rszjs7Ld/tMASBd6K3AF3N/Gxv3uKrFT5TA9OLq1nVwz+3St/jVpdDjxBciJwZiYfjka9Pel
7njAVRZ40F6frRr6hC/g1d2NjT6fRQ21jZHw7NeZholMYxBdZYwjxqpOmPoOHfHUNKWgmFiPWLA8
rQkePlCI2S8q8oQKg4k+c6KCzQan8MpvKxAzjKmpMSdiEcYsAtCFRrkvyWNZqxR8KxMakke41YQz
PvcLe5Q2S51zodYPznNz77DqCDj29Duw7CqMEccEFRpkmxcfczj9NTumlJ78S2DmY0FoXuc+3D1+
UU79b4nRxLdyt97VPbUa+AWyqObkd3GWdEci11btWG+8t5w/AYsViFbx8kVAAxRCJkMsYXRKEsDQ
kakJWsKsWfQfQ+v7czMAxFAk8PgJsxu/m0j+ZfAE651BwYO11sOjylLU3pNuWI+OWVaUxlvTBms1
f1ocU2EBcTyAjfRFzjr7VtNuV2a0owC8rcSXmbjGhX1NfZEcJfwg8l9NK3xWib1CmpWChYmHJLs3
UkzaBhvZMs7pzIsPPUlaIP7KOzFy/jekI8Ne171uKGMcIsro4zUshml4aoE+g6jJOzhn0Cyzgghp
6STp89Qk411Vdl+A8M2daD2kh4qrmjqOeF2othPcXqdbWb6Mb6IkLAEYZ3nRxq5szqWZlxedDZKD
snxYwPxOKsonEr00aAVc7Wl1M8VL/NAwwwfmV1Er6uPwMuOmDy2lLfDqm2uKhPlaC0Z6q4m/f5RS
nTbHy0+2fi23O54Fi1R6ZzNpozbJ07DzhiHqJqc7sKghTaut0oiaA5JG7ZmcfJXue4zVw1jJd5JV
Xwnnc3mp+3S3ZbF5IOVLHrzFpH6Lh8WNWFGuj5OFwmtwZusIQGPZzX1f3tRLB/6zd7cQEc0KpRSa
W24lHmFpNgJYYS8XbfPcs5Pwb5CT/Fn3cBeX3GAPoJtkzvcd8TAktwf0vZyZEHQfUqNLu1CP7c7z
Oz1PLh2IdXYyjumzRofJ3cf3HCaClKzYONlGkR+mQWSHKwOY5oZMSEN5NAgkkezyBYI1WnhyVlcm
WMCkkHFKBAYo9Ts2gARjybT9EIZR+dk1Y2phihsNCTPxScGK96hT/ClvypNJYcR2I8mDxWj784LD
5azLzPzKScPijyBXnzuoZoBZ64OLk+/BoD7bJ2p8yElj3Su7Jf1CFMZlUFfRtrCmEM7qdkY+LU62
LZuj0HA61G5MoFmXdZ9pljU7pnNFIKhEg80rTa4X7gGiMHLCcfTpyZpYyACU6c+kHHTgfId+J6uN
syQ1kHUbkhi4Zhv4pCvZUV6+bQfPS+zdNIl0PxczK+btbWun7kBOSb1zJjE+clivrIvwNyqMpwfL
iLObxuyaM8AYeJLW1D40UrlstdaRIm9jG9sm6q7v5idB4XnQFouh2KAJ4gWv22mhf0mv6y+rwFpR
OYN97FdzfWqmkWkTBUbgUNRUUNGsVJV3XWrzWnjzTwa45D2ZKzv11yvews45F5o5+Smn1Y5yN4vp
nuecpbbOvzBdYYjVLB5oKJKvQVrVnoA7UpeGnKVuQhh2rpzpFu0wcH+91bnP4hYNV+KdiLTyTlzJ
5jHJVYPet4TT0+SEIXAtb32+7omh60Jq/Jbk6Wa+VEaZHzhExmuZqAUkBVEqj9p6MLSmQtJgUx+v
NUTteU19W8mXohm9PSue7tTY/TVZrtXpfidMGPYANzT2IMrUcaBl83LbLEkN+PtKHre8mqgi749g
y++OnoT99Le0CHCyXa14my2RP0zrOgd6l4w7i0v4jlBZscsnVrumTKqT8nJ5AjiX7VWZvyjhFDSi
hn7upbnwCxhg0VQ5UBk2Nqyb0LTZM5I6tlfr0ZRx8pYn6081tB9YatLAoAIIyrpnYjZRCrATpPXT
OkkWr+xQtDj6XRIjWfacvI9quZk+cThmmHESXaqiT/18XVmQ28vLVBf9XvNSsnfYnd7OdlxC4za0
V7Ksjigxb9fayCI2Abeka7rRNsnPyRzSUK7ctK7BVxzkXXrj8VT39GnGrQfJ8AHtah6IBYoU0cRe
FI+F+0PBZsA1dWr2RTkIJc3tjmsPbcda5SeMpOaAvhQ5iRcDmR4Xy6/ojaOURFReBevTxZLLFrBr
Qdlee7NWf9/EnN14VTyeaGpwNLAMz3zsJDMKNKYDGZr7wBAVX5dGWQ/ExeUXowEkuqUYhLY0bXdG
1pAZWXfGnXldHXgV3aFAHedLm6RFrMzlg53YLiyG+a2lZA/BUnaIAq5hTEYvD1vssX63NfEX44+9
vggITRz1CpF1CjZH+5G27oDVbD68BcJNOo/jJefkPiiNT5NYDICaXryiI0ivnqTtsBHWG9hb+eDO
2/Bm85OFDKd44LoZnzVCIMN8SD9Q8ACDFvLZnDInNJJ0fnZrx+FDQDCWObMlYFTDsRmcLepBF7nD
9FrH7BLVTDyU0Y0ZIB3PC1l7xIHbTeXOS43haI7FcD/q8bDv86x6BpFmhaTrmIGRSFIXwQZWQdzO
9qc09f4wuav1nkAUedEaNwH1WROpyNbExQ5WSGpbpFI9rdXOTZkVru21Iups2PSNPT50VrU9TtOE
v4hZFMELV6qukV8su+2/SEerbhhLCVb8TvwMM4pXt53BZiZVMNMysNtkC0bz2enfee/S8eCc+rcN
cfteGO52WFLlRFZqMV1k81hrIqg9xFmgVajXf4d6fku15JkIMjI6rvqcpWAcCLvIRYNmz69uwn8B
QGO9a3sWiLRHYyiw7t5JNXf/9KGdXg2dzkfR7fpFvQCJ1AFMGQO3bO9q+i3NYkJMwOgEYz4DxwVV
EnrOaOwSD/HBElcJwDLbfDZG61eXnkLeT6DyYloqMIw2fvBwPfm9rA1C4rFFDjYLDHIkCPIxqXrQ
noJ3Zl1xMKyGZb42qTsrnvnCKaqTvuzU6E8Q39+RQZlRNjkvbm+bj5ZozAOdF+ocO2854BtuFlfG
N7Fqt2idS0VmTPyUQS09syosXwaJrKJa3eLGsE+ooshVyjX1Rj6IEzS1Q7xpTfcjXMRkLCj0Ryv/
RCnLOOcBlBrlQNDxsuoMnzPoTDlL//lVlZGBnIj94aWtvidD3cbbCgz5nsxtHP26eWZMQ/Y0dUvy
A4yeq5LRbwEp77rTdy/j+oKQMZJ2dxD2Mwk3pJXxUsqnxjhLeeNUd0l6crMDEOmMFZIOZNdzD7Kl
yrshQiMm1MQrK9of4ZfZuyAIytL49R624mCXP57zQNvlZzqdQ3/DINLYaIX088Dosxp3WcelAuOJ
p/VVOQ+1/mLRU1V3abbvHYpYeVxr4oGK33I+FAyhei0wexZU9c3KVCk7Gsv9wJBpZMNYTANLEeZx
XG3d8AdEjBrht9dCcOHdeLOUPyMeSDO+3ZJvo+yIxSJQx0OtknZRUj8n4l1rb4xGHSWLals8OK0X
cevd1PFVXVPvGn7zEKJDQknP+hgt/c/K/ELmyBjpq/T5dWUy1Se7eUJeQGME8q5isl3MB0OdxHp2
U3atogilOOjFQ9U8V7w6HY32xR0Y9AMInYYibCyC0t3AHdywnn6uT81O/2gySR/F2byRwLGT7l3d
vemcl0mTn3JzPxtnUoGOZQEqlSaak2HUv1VK1iQiVANu8woBcH6KE6xLI4Dg5YcTyC8hPY7M4kRz
6mbuHfD7OYZ1vXqt7aPNJILkTD+LZ7+1TilKI74x3CMhP3WeRq1xr5GnKz6S+r4wjkP6c2XLYy4K
Zskv8KKZBEtdvPK6/fpgxjI7Dx6Yml4SAf8tjOd1ecUC5bPm6MUldvcNayzk7RpinGGv0M+UcjcY
PwUqxZJbFdB5tmkkm13q+DYTZGih1covLve4TYaV6PU2qml34e+j/SprrWODO4mXdJLVkenul5mb
+S2MzZ2z0V3ll5m8aJdwPoqvoVuQQol7l/jx0iK9uSDCl0MHmrp9E5vtOYVyaRSHwqn8mWA2uHQk
OZDrA0wIcS7LpTIPneViETclOPK8l6nl5PXYqxUMUmNfTC+QykOIREFLNajyfcZeecZVhor1sCYZ
Nsanhfyv8mITrbPQ4Mv+XcENB7nCfte1LjmEJC+H6TbcyeVF9x7beK8QYG7NH/PJvda96tuj6b0k
3X4r/mYSKFhg1WAdsZ0f9EmhRttfs01MCbV+/cjal4yUx0k/xMlytGc9yJFutDWOWQ9IP0N7igU2
CMcV1Y1A/uaRXdBVT73x2luUl9qB2vZYm9dADcJDsl8xemzsS0ICcOWRFdpMlV/a/xboh6W62Xha
Y4YWhJHOGgeyKpgnafeIikKAl4ssQ8/7IayP6/fesX8Q/wVJCn3fgR/IwH0z9yPkK8Vxu7KTP15V
kOwmy/TirQYVCQci3wGaplArql3Wa68T8jMwvr4bP+TyfknzQ259moja1woMMcPXpPmspwR91jNo
xetVuFxHAMIKCw0lQON7BNGogoq0NJCmPJNNq9MpkmJRrRdBrqSFNWKJ36SHMiONTzFwZSf2h+zH
0QhUsXaaOrfEh7lXVud0b0AonDo24SyMKFk599uQmPhzR5LWSjRiKsPEeq1qAtH5jSw0PAgCahtu
UMTSkwf2bCc9bsdbIMUC627ifg7mVYa63ObrEJZa/K+fmjBPWTJUF3s9auXbOH9L/bCWe0PBnQTt
6X3V8h4jcJDBFM4t8Kj2qaNPrOS+IilqJq0rN3D/PnCvZpAWZVDMWrA43xtn7tx+d/mzI29oL3zZ
fCTjB1KynUQ1gIIByeXtptCwH2bt4i4HnOWDy/twP5LNVb5r9QdTq7AR9LjOl9Y/JbwpQxaV5d5U
r/307VTNfkVii9gAfduTgKDToi+stJHMY8WRDZyu/BLJvdNDU62P7Gdw8z/1zdvqnkuiHf53K5Pu
Q/vHX4yKcfrXyPtriqKnHaT9WCx/LD/q/gd97QFmOf1z6evmT7kSGent1/ZGtVyenOIDSGwHmaKl
9lv5PDJHybY7W95zu0XU0wFsg/ivZWTyB9CYzOHfATZK8qqmB319L1GJGMNZo8hKHG84XIXFyDMy
TiQbErNCuLQj8Wo4FSQ37Xn6A3TVmhx4y07PrVXcz7ijePBpRP0S2PPDNKMcHJkRlreGxwRS4UV7
zWYCQeW3s/z2CFAUXHG5gILekmtm1I4vQ7CqX429g0uw04C2ek5FiIJ0ldqe4SI5JW9IynZ2vN2S
PbTfFvsuJqWbvfbOyPGoo3Iq7PFjNayoT46l+86+gFa6iEr5lsa/9u0Am1AvD/2Xe2yHO7vhfzjT
K/tTuR/YyG1TcpzTo02MQgPQOd1urnqeaX2xOFXzkjPjekCIn5J7ikRywFL3Tok3jLi5+tEltqPJ
ecgfHGIeiYPA7qq8CG3imzlbXAP3zfaRyKd+vFHeLzELxXRKlhuiC317uFzfNDbSvERHj4rbvM2a
x9hkIS+dHRFs/G2/dbFbqfKYlcz9P4+JGEsUrp4u6BJI2NmXyi8N2gOwB5u9G903Td6a5t1qHLue
VlY/iMWJJq4Nyz0ZGvuIPhLq1mZHMm8PiFPRpd+u3eM6fzkG35iPIvvUUkLnXQT1BAY12mVsQ7b/
O0iigT59zM55q+8hbNYsBpv0Zs4I3vxi9qNVywH2atk+6xaqyy/dOdviMZ5fiDCqk+Mmoy49l0Ct
tj1YgECUtx6D2Xq+K9S9QGmbDZ9FNvAlOEv3ZZL7hVssSzCqvEjzOVH343SjJyTWo5Ia3pV9Agkx
bi71yi7DoMo3FIzso2cSeAruMrInyfv4vhl33rijkQvl8M19xK4bFiGxcfHvYpOvU924JCTLgqAF
vdh1AGPp88XwkOZATk34x0r4hh7ZLRYZdFExl7N+DSS7lIRxJfVxdB6VPt9M5mcyxvvC9BhVk1rW
3dLRBLbT0fdU/sQGY9H3mApJamx2lOkUzMyu6QA0WyeLmbYkvSXbxHe4gN3qEccz4tMXIrg57dRp
AZZf9N8ZqumyAuReHUvjN50cvzXfFAeAqSv8nypgJl1SwC9sE5P5d1zTUMtWLLzrnepLKCBMcRmq
lXx8o3+F8dY383H07jFUUBIk0UZO20rFsTg7BxJuYz+ZdhFlc/84JoQGbIJTJgm7+GORiPbnl7i5
FLEMtJYUMEZVm/yb+jLc0qe5+YpTCCVIOhXnQc0Is9PCTL/rPXm/efnN0JCMKrixktIHgYV9wwxm
gog9E12izYk3mi9twbe5LuDZJ9/CYmOlftupYheBZB85DTciOfTjacLUxmqbMxfUPwPnir+yQtsS
kwPsMDxS3dM0vRPzZg93gPERX3Bix1FX/Vgs2GHIsvL8q92dPYq9EcfQpBWdeHtMnTGajJ/2P5LO
azlSXQvDT0QVQQi4bTq3c/bcUJ6xTU4CgeDpz9f73O3a5ZrpcYO01h97RfQz7YTXnB5dq1MHBGrj
yyFVHD2v9WEV5tQ2+oTUBHTVpL8qOYTh0UHdZtFntBgusuxlcckTbtUO4O9mxH58CFYfOf1vF1Ll
qd5G6b25Zf+12nJTUXgtvO++/s384OLTlJESvVFXH7PK2dDRu8ECwjWvExWCD53FxZu95dFr5jo7
rdD0rn8NupDkpVl+o54aMtw2zqcmKlfzibOjWE/XJu+FLbGSf1JKXdW2WO3jFEw3Wr7M/V7mzCrE
zxTWxoESZuOx1Td1lrr/8r3HnkZw6LbMXPp2Xzn3OiAY+eQHDtUWW1wYO9QT8ciMKJv8oOnknFH1
ufbjqC5aXBS0uMy+a8+PDRDyaJ1cmNIOILdwXoPgdrKcA8LPjc0uRcIEodF887hVUAbE+XUjA7jR
b8ajNEPT0Fo9mvCbyrG/K/0aohZE6d613gtC1U3eGnCfH854kdwp6+IEp7o46JLOUD4btLm/PkX+
r6b0GRagUvs6e5+DhCRRTiNsSGeLpwjGgNqTG/hnz/9p0g6l6At0SY7ODeMKQS1F9WubW7t/8dGq
NjdOwcOJTzC172SH7OuoruUp4aUb2H38m6n+9aTcppScKPCq/EVq2Cb6Jbr+IZGv5ezH03I39gl0
P2PZu4PyayEXJABoZ+njARiS24CU6bZ5rqc3q38O1dO8HCb1SC9lDPoLhn72K36ge1DDp8sGI6LL
kNunFjSjXJiA8BnW1RsFvfcmv+usC45AKtqfquBSy4+C+Pl1GeNAUv9KlVdGQDN9eqsDL4/9zgNc
rVmpM+Y6u/idqNfo9DHtbguKM/OWNZfbu2m+I2o2KFA/5M6BWkXPpS6eZO502fYF5Y5pd9T520SZ
Bs42yOt/+fwVjfwLUR1Y3kfj/u3VdMi8ZevZJxoj0HTxHK+hftQWzcOksMoWwQYx46NqsAlO+5Uq
IdnjvxAUZpXzX4Gwb7FLEpb0Da6uM3BDssHK90blSLxyUqOlLs9JBLZvhXcYBuO1bG6qdoEvx+UI
3kMZTL7s3Gk4D0R38fsIEDeE5bWASz14hL1ox8IO1+/qBGd/L+IytX9DhSTJNTsywj+jFPMQWGxD
vfxUNweEFedgXI4j/TT2VddEwRja+JGE+tK1EUmv/5zEvVfo0MlFZwWLDt4wUsZ+bRKZtn0jjv3C
yx4s8yls0w9t2g8hrGO0TrtQ2jdtSw9rt8bAYRu5VA/gmTtvMmcw/k+fAVFG03n2ikcaFLfzvOzz
jgJzN2gJdpIEQ9unMbRu6jK9ZJ61b2D/N7AZP8qSe12bp3SxIfIhrGY3Xv3hNPDW5BG6+dr7RPnC
LEHTDbex2uSlFZPW8ywCFGCZPDVe/8eUIQLxlsSAqIrONH5TrVrFtvY2veXtVqLdYwKxsff9LvXj
ODxLMTEir83Gja7bXPUBPfQw5+XeMVgFguW8rukRNdxDFVlx7kWHRjkwlVTnOMNtU0PvNZD0Wh1N
kjy4+UTmColreh3u9FpfGmui9bvZJjZdTIDL1CZfQg7oTbomDygKbw1BPk3qv7vduJm4NMfSxemH
LsdNL9iTtnopXh1isYy7vg7rsIv4GRt1pF7SODLFTnBw9PQ5rsuKQIeenjRCX7EeLN+5Gdr66A28
p0gqZ4psVRjsoC4/eys8lu18qxwTt/grB/rxYDWpcKaf+w01/1Eq8wQc+T5P+izKZEu3GvWSFAWT
j8Lac91r55bZbgCWpxYoXFokvOLe1t868clOsY4590lm+zsfypkyPLAie4+i/dHyuYIlb++4rJes
Ynov8cCN0nnw7Gkn/+txIrJPDFvUZXGWqWM/jPRWjQdtG3qLKLOD4aPj9hS47VZi//PK6/vDZ+di
Rs/8E1GCNzvBeXDWLUlNd7JlYpvc+XkCRBqDbp9aYHI2yI/xzbYChAea+rGX6CknsSj2J+rUmeF+
VMv3Hda7zueKQmLbu4jOPEZImpzp9BbJsiPcFHEN2o95LE7lXG0jVZ1su8HdWRx603zCKld0oWcp
/xprrxRUzFVz6DZUDtDZsw1mQxJgsoc2FjuN6z4rUiL/W1rTEm4DyV7qyvxShjOFROkhmQzN55GF
qKjfVaa7tClnebi+CpSv08hA3FNfQM8d9Nd07TuOQANtW13QF53KhXhXrHxJlLGQUHffrieUQ5q1
jh5e6T3TpLelruqeqqiKmP71UKv0vefhpSuC5Bv92HgBMX2i7mjbKJ698a2c2PIGLPGOxBnIr5Mj
o++e/bH8LBaJFpDWer85mjqlM4PJSneMdRhCEUA2iM7qrYFUSpzqRsGGdSNHMtMPj0fB/dHr7n5B
NTlkvBROE4eoIBCwYtpGAr5yyic5ZWe8CV3PgMGC46vs3CTjpki6bdPCbeNuoJkOSWQXq5aLiGgz
ZNeA890uU+HRBWAlrnFXTGZXjsHGLb0DVRlb12/uGDPPuHzZtBiKRytOyc0KXazrSuIVwmkZYILM
G/AwQckoBAFig6KN/QpD1tifI6pR2+vOllGFXDvDUTD1Kl3/0qNBS523fjgzdNu03E5shiuwbBeg
eg5Jl0VpHI6EcjecmBLvUKNLkD0Xlx8R8bduFKKz7UFX2svAQji0VexY856T4XRVni+D2rpo86K5
eut0cdamsGP0svdrltDpJuqn1kemiIqCzRDnWiGaj8ERqEIw0CQemtjCsW/7CbA85IPSHcOPjNCz
jGTXku3sgC1rNxcwvyvfIsAo1qRtkpiY6LG9lwQbLUPUBPQyVhILGeW/M9LwAEi+7DwwE/yofJ8L
Eqd8LuYNQi++nGuV+5rsOuK5qnWuY2n54BpFvZU4kztlc+1iGsrCLYqtODXXfb2Pvaa5sUNcxg4n
Szs0iJVcCr7lt4e1JF5KEWcCAYAdopzmKrVpBqwkZv1h+GkZxDs+r7XOfKHdxUi1S1Z75wHvdY53
6wD995Sob9KJ1NBUuZdGrC9e4R1Rdx8on3kmz/MRVphWcBzJRh60tTNRCyZazMeMfup0lAeMUlt8
ZLskKh7tkVEVHjLEGUgIx2NQW5/djEY0hPlz7JWFAxuGzGCOoy1VvLFghsu09RR5rG9zcxqZ2OnD
pIvSN7QS0GA/KKzObnCIzF/B7TXRtjpgjhzQ6NIePtXbUWJ24P86VHrlI6OwSFe07+LfQkgXgvsv
nj0OWLzDAvXxGIwfFUpHryruZwC60dDeujR4u9JLrvoDPn4onjGWprwXoj05GjtcOx1cWTzh/QYP
hZ2FuD/Z0j05IvrtZU7vb4n5JmueW7JFrxS7Z0dgMrwUJhpPGrq8TsRD64xb7PN8yqGmsBS1oceB
5AcfiwUQPw7BHbPH54yUkIrRCZAHUVZ5/QMbF2Ipei+75GbVONPmEVVllr5EjbkdK41zEPG/39He
oBd+Rd7UHoCYoTVybIIU2OYFFAOXg8CYiPD6SqhYu3zC4Wjmlj7Z5dMtqMYOJ0Q9fkB8Hs5tN84r
zQg92mcqT6ACko4kBh89t4Jh3WWjoVMM4VrCkupG6/Eq3VyC4ZbC6gPhRZdAL/oIxfYdGm/v58WN
AWWshbvrUvlup9NeJ0rczXMLfBgSYtFG7DThNoBTTiTdRxOJmEEfbtPr6lgv7PJ4Um3WCamGu75K
2MCdG6/Lf1sv/InC9VaR8NnRiifEwFzYnGdF2kXoxcbNzj6dSVc1DDPvdgkRpF1BIDAlCRDjuArM
xKwbz08pLQWAby1u7BAgF4AyvV6GFm6bnHVVqAXxEZXbfZkxylHLV0iSMuo+3SFq2BuX/u+O4klo
+/1UQbwOmMkbo9qTyETskqbQG5+hWwCvEJewemDi43QIqgaNpUZyXjSi3mkSYJ6sBW9+gZvuru0k
aaL0jbAm2Y8RL2hX1YoO3PBKE03uoxO2Xbin63Q81HmGnXOqwn/FEP61lR3d2X4PB+EQQfa2etBY
rn8zDEWgXlt0H+9k5VSHeeE2mH2NNFqiFvJINT0mAX08m74tvwpKUu9biQyM/ALSZg9JljY3QhMF
iJPBYtvxP/Qk+gvtOf/WctAHLIY5hvFG4oZTJd2GWXJPejLWznTNDG9Q5iLIA8hzSaqww7euU+6H
s6ThgyuWuoy1Ue5BgGnHVkjrqtOAOJRTUpwn1z93EWkYQmGmXt3Z+a8h84jPpb7tyQE5DKvA44bt
8ggTO+76MkCzNCDaMxJL8YglEvEQHibMacNt7f6QFY/KtqAnxwsD94vaUVRbE5r4tBvh+oo0OQ85
S31daoMNNXKhnjBRP6FMy06FwmMARpL3oLF98aJLrR7rwUfMj7zW3OcR+DHx+kS4uNh1HgtiOELi
S9L5Ye7y4J+sfVJKFg3sGVJXW060KDu+SKhkGiy02PPyDPW/T1M6N4MlIOJhoLNppH4EVGqa63+h
s657XfDt2RXxHbiTvrSx5hRt1AC4MxE2gI1yW9BBBK1oloHjc8keg3Vsf8t1ZMfN24YtVLgyQogd
EDSCX9hdXkrEErtZ28+1mb87WxXnxndua78imCMLmAeLpiTo/nrfjiEmY59wlYco74KD74zYI9Xs
fEA/Ry8olM0bKS/kltMXwUuxTBc1qGmf0vB0sSOpX8fBhQqO6vXEHomvB1nWI8+KeGhIIdi1ttt/
2wgmD/1qpmMDdUososx5V4oEekelHiP67FnfgWyqk1NiwtU5ewW2gv8e+4Y8Co61sugxLfc2f183
/yttslAiQ0qxt3jPedi7ZLegIGF26UrrjFjFBpweAKz9tOaQcgCFwQOrNzy0V/Hn2vh7JHP5DbIY
d0uPkT53DeEp0KKjOU1ujexDav06mQlnRhSCAdpR+0qzIePpZHFGl1hb7E1VCLxzBaZ3lIyDQBLi
j4f2SvN0cxT8jXJV7a4GMLIAph5HYkn2qRwYy6rONwAZKRN1noUxgfszgC3HT0Nq1TN/BceTCwPe
2rW+cwnT4QA1Vy5aprjsABYOw5T/ED6dI2+egYWaMsKs0MN/ZX3Nf60dZZJVy6dxvCEk/5Xm1Kpe
uHIHkh6WDNVtCBxaFHq5tyh7ywHQzzqfKXpT1/Qo8raLgMkiiLpj15b/vGR9qUuDj+V2yuVDmBEC
hyWTOI7ILCj9kNYcU9VylLvdc8EcRXVTxlFah2K+9xO/eSyNF3IhkYvPRiqSE7Wp10wJx3+1jAbV
pMx07yf8psskwhsyyOVhDGpazNopRLQLxLA1Lq3FESusZv79KBenxWjpTqf5lfSAbNrz0dUpH9ae
1x/8lYlQt9uaKjQqaqv024vSP8wn661jmvajAhgSy2tadQDeySYjVCMhzwBneRpjOeWAq5PkV1Ft
+mTrMPkZF+mkkOJJfgqS8D7hDnyeZ6EuwkJWWFs0qhHwFnGeXM+LanV2xs/jITksHiOtCHGgVmqY
Tj4izo1OqSzfMvUUfmxnc+SQt6yl3g2qIscAs2t39DAUxWThArEu6QJDUvS2woEL1FoYF60jwBX9
g2m252tNTxbl5RRncTF7hcMDuFqOf5mJc0D2xKZwU6mPWn3s8Y9s56TJbnuBlthlPlvDBIJ2IniZ
cH17U44WQ7Ps1w9rhe4Ws+XxTPh/FsPTMrr5biJCCWUsSwthzQlQvgWGNhsGPdK4oYvbIe6VSA6D
pQTAT9Hv9TIQHNKHCePG7NSM3WiuxtzBuVJXjHX4JxjQ8faRLG6TV5UlEh8uah/eervco4/l/dE1
TiJ47o1ycy4imnVRRVMcrVObHaZmQk6t4GvF9bCtbE2XeEnPAhMcY2oZCdDCMRniLl/IJ7KxVyQR
5lt0dn08ZCpFuCAfU1wjaZx16CW0GrGKlE3RUjeVJGo7rd1tN48/NrG805NkIkOCkBQPavaq06AE
JBFOJQGKnt0hcBPsE5Y7/9Zc4yR9ee5fKh2/gbCiXTfXrFZM+mUcJbB+UTqdp+AvjWVoC+re7Yg5
cC2UtUQQc5vX703vu4/4G/QHjiM7nklKQHXg/hnHtvB2eTU7DH0jgWMpWWYnCIPxFK6obQThrA/9
VfRYuABUAXvNLhjLel+l3MAYszAoiyF66CsXAePgXKrSDPe4BDqklXkPYCMtPDZd9RGuFZk8YffF
1qrRJKVlx2vPVBKQGyLiqBo4jcMiK2/JKWD+sCskDr5Y7rtV/iY6v861vvmHtve7WxA/mT64j6Rl
bpMswdDrRGxJgd1P444cO5ESxyAHno1rv1NUAOobI69seWTZR68tnC906FRCypTg6CWqH/BQ+je1
Jq9hM0dzBv/pGv+tRgO7850rAEYJsnXrZugew5nmbZKEoIdxS8SFTVzBTStlET3maQRXLWiAXFIJ
wG/BkUjyWFITffYjck2yKRBh+/l9CqrdaydO3Y9kZI0AZEnaDGrARO4PzaBPRIE99UIDDnbTgzdb
N40q+7ck8QskDz2AgJ68Fw/FNQzIMH3X7mDDGYvXeaT7ugnqN9oFsluRpfrVZ/9ghzcAtR7mdHqq
H5eOwqDGf6lC/FMCzyTXN6foZu3797Ew8q4umPyEtIgxyknUKUU7f/YeqtR/2HFeViyC9b3dVW99
erWJLQF0VjNbToDunaIjIpLquNcrxEDITRGCTGzqafytmpqQjqIBjEIeJH0o6J4AKt6VItVT3HkW
GQw2j2lycHIadCmqFQj6aR/azCP26Yl5NO57qznIXP/xSSs5kJ8RXZYxvVYpRIgXREFgm8oADhe2
o5iULiLTBs89aq9Fvp9PUetsTVF7DhyrcIjML4ZfGsbrXVVOZDSsCK6rNfiXg8Ttmzb/7LoGR8nC
4tNV1ropyGaJ9RL0gAcrXEdI4sWuWbL6X1fb9Rf5aFcRdwkquRMKxixIA2T4UnSc1+4C++jpoHty
3MJhq7ezfiVcrXgBzmDj5PZCjjDQuJu32dQfrTnyl71WpaD+NDTOiYbImbc/cVAZqiUhSCdFIP7G
7iFPqusIlhgdNIOmNc3OkVN2QE9rk+FIYe+Dk876X8WrXe6s0HqfF/m3LmF6CY1r9qRpExUVTP7P
5FW6jRt3vp+nYXrznQjVsxzQR+XZNUWAhFXWw+EF+vbFxiNJ6ZQVYEhyx31fQeMzcmeYHOw3L6OK
5IhwRFCAGv5MIZcDi06wm2o2531PGNPJ81ccwFW41PfDAvbWB9HAD/lsTh68ON2ExW1WDo+rwt7H
DOcykJW9eKyJCIRuXWx4UmamTdloAgAwZEA/8Z1QVVlv82EMwE/610XO4aNF/ch+yqb6kkjt7hho
enBOouNDn5D8TSCyaN8nkfopr6FsyE4YFKfAetDkSX0TjGVuRiGmi+cO6mR0ABqchM1fKVaxtWp7
ZAWx9Q1vVxtXgseMOKz5KNEj3U6R7E95mIenSlE6G4oC4+o8tqBljoDfMM29mjlV6glcDYTSu2LF
2I0USSSgeBa6zuuZQbzT9EF+jYzLQPt3beP2n6U9DOdeReXjYIrk1vWm4t0O6O51Z0vHc5kv+2kp
oZuIsjoH0BjMg1pkuE/Ucha+/W9FnGaR+raxW4LT6yKyThNW86NIXb3zAcXiIvC6I8gIOgXX5iQP
+WhJ5rnnucnll7Z7J178fN66xBxsbat4Lf+v6EIZiGkB3x5lF3pncgtoLXKSvTM5P6seP+SC4d4u
7OVPCGJz8QzObQj49ky4ffm82kjp7MqYGxTccoxxokA3D/XL6ucjpwnQpLBQj1my+NsJxWDErLUZ
olH8BqPP68j0HNOHvjxh4HJjAz+1wWTmbODwgVbrcx4t18Qgq4tNSXNygbaSc3+ds92gOXJp5lA0
1eIbGtLO2Ycmcra2DaOqh6UjGwHoykfOUvvjjhefkI+kCy4qcNzf2cXcPBjNOjTm1rrPGbu/SzKY
HpbIRqiW9Uz9pPbcaOM8VLb4IaRs2KhshJhitI2YF0pJxNo1y8YEqYB96K3nLij9bSkN7pjEa2iZ
ml0ZfkndZW/MGNEH5sI/OXn46Ktnb35XtSgOLQYaXH7YiMF/+vY968cBgq4s44Ec0r2eHPmbyyfR
lsdE+vNjXxEUua9TSMEuSrkl3EWde88qCAWwLQyXzNgkqVUfYu4JiWjxSgArLvk77TwLawdGSNqt
NY32K+jNNS31Iq0GDCVD1cSUzYoNTnJurOaTYL1yS13wSzVY705Elwoi6umGfCr1iuZ5uIOA9rAe
piBWTplcIqx8GAb79B+QDYX2NpaUsEvUv34hQ8SlkHqjWRY/23a1AaxmcJVV+Tc8Xh2RFt5P1Ss/
Zlarj1ktVvfiu2k7fpvAkvmuLcLhRgepA7ru5heFYOtMCsh8qCc5o2Eqmpd6xEQaVNTyqmIBX7IX
d2LGxbaUxBGrtXdsyM3F4F2XqDdAVaZqr2rO150vTHiXDsUMEO14l15geVzqZDmuKOCfBQwpQvuh
2tNvREkLNoMbp1whMQvZbt3Icug3iEg5rfJsV62dtV2DYA7Ak2xE7mrpvE0QSlKZSttHXruE72MO
8l66XlpuG29981YPwojMKA94NEnReS7Ij7qkK4+j43yVGRfT0i0wDUO/rBCdRac+1jLXyOfdFqlA
bTKaPztNZFPgeA+hoyZAdlfcZfQnPyY24UtmQhJjNNwbAV7rrs4GdSjm9Po3RK/BWI1/XQd8bRiw
AbhozLYQBHU8ahHt6rWsvukXVjdlVyTkxSXVLOPBg/dTgXTuV9GFmLmVv+/GItxVrGvnustGmD4I
qEE2TAaZ49/RkBM99ravt5EcSbm3wOdmxHlLTuipWav1lZTd9ri2s/PgeJaMo7AYH/BmN/vOXet4
GRzKDFk+406K5G81MW2ASzIrrJ59wPuKWGPgiM+LnLStBn1cQnLhoQpbh2xzkHQ84+izqE2jpMdn
YBvmr7kYuvuiqf1/BAcQ1uYD3deEOq58ZJi91fTWIRuCLJaMC1t8+9NWGqe+XbsFoYJX8jiRX0h9
90SkTElM/b5ZnBzzeppsx0Cmr14B+8alYXlvtrJqjOujdROGTP4zV8MBiK49mMGu97lpnAfegivb
BIpZZyCgBJ3RPzDVEUlB+o/uk3Bj4TQ7AN9WO8fOs3cTLPa5trV6qTVPCAqLGjmlpFbcsuBEK2Fb
qDWzjsBT0o1DYk1IlYUAKxv1x8ny/nteavMM9q6ps6cPrU/r7q6ZzD9byvSOKaLmuULBHKm+xxS1
NsdIdvPD2jXyghOYgDwox60cfaJlvLTBLYghbgo51jsFv9FOPZ3XKVxclINx5SPt11U74MbpCfxF
wrfO6I/JRiZ3mPbnZtksRDns04GXzQGi3zrKZqQs0+sDzEG2LGAXI6aa9aNMtXgdMgY1Kp+CuJlG
SbpjGO0rX9RHG6BqU+TLO2Mn+DeLMFkc0ganoBNlGwi3ezWm5GZiTIH8IfkFA705CEISfzNkY9hZ
5uRo1zhH/RrN3USuB6A/+4yTE5MvZDkDdkf5HibMO+g5Y8Dkq7y/nlubAI/lpuG63TXUI2A8bomm
0urPYqPEzf3kLpHY2JOlKbaKYCmUKtlvzqi6kY75WCbExEol3jGbq1empDEObeu58hjYNvUs+nct
KyQ+zuzc6FL9CJo1yEjAXn8buBhkw8Wq71wP0+dIw+V9QDL9R99VoNLCQxTXOVBbWf5TryGEMNVw
bx03yNal9uJkL8I6pYlgdYZt3SlbEJQXBPWZfD5EI9mautd7jQvLN6H9l9UV9MizUKaY0XN3Fs9H
nEkGtl448hC2LMCz50xvadEkd+Gg1U2bN9OOhQgV31znzxAZOMcVauCckOJss+KC2qwq/xvVeXuZ
WlVdkGHw0YlOYuVPkUW3enRuqrIDVglHkqO8lLhCRgJRPZM45h312jiPMD/ouYcG9dmEMQGFzvV7
SJ2C6WMd/QF4tff++LPd3PHMEbWQZT9kZyBUyz3ifBIPKUTeUk+X56O3HTygUkAOwvVGjDR+Z7mb
UDRM5mRHJ2Ht7QwG7MPU0xmV9gpeNWgB092mhxm61oPpwSOH0XUvq42ixsvQGqPXRPo1tlgskCNt
DOFZB3cdnyrgE9CQ+tlo8VDptNvZbTofCPW0v4KrgJx4r+j69jA3Cl8hyPXtWzlZf51qVvt8EKYn
1LVTu6JwpjOxIzPJ98UXBuskrmsb5a4b4tpNe3sfRf1yyVYBrDCRVUS23LTvtWuzbRGFG+jsi1Sb
ep8ipyDcrDQ3bdOyWIwRAiaL0X+biY453kY5EUm3PuTrEOzSpVLjHhkaZPQamdiTFkuji14rVAbq
0oyXCEfschMuDUFeiYiy69FfPmRg/H9Tf30FoMLuNTA5Xbq2dSnGq0Ziy6FLEfOTCDgcXULMfpxh
zB5zGYYPSYZyWFGgdE8L2jWSCg8991FZgIoXS9siU0eji9sIF012FZKPaDu+YYn9u6Qx2b0T4gBs
wI8JMSGCy+2qHzuDUQWsxsIHjw0lnmKqrFfx1lPmdsxILDlghMXVL1ObvBGKV+eO6FOZruxQTOYH
y8X9MzhAtWhl5VZ46dfMjn4UUzc/ZsQjbQuFD8LSfR7PnMpxaSJ5mRpaoALTvKeUiO7TCFtvubQz
zqAs3I3O4r2ols7ycWa4cqyx2rvLfJVe8rXWov0s0hARcGjxPE+8Up4zfLPNQqKuLh6aYsVOSkLJ
szuNEe+2fTUhoLvn/SCnaB4mPBuMPb4ALK4Swk3r0RuJ8vCH6OSDoaMSrQOynFJ4kBcPT/y0G9Z8
+cDHMcTRgK2ZHMVpk8hrSrmzMOupEA2F1zHkzFXJ7DjOxTnyzBKLRj83PYCTrphYg9mC+SUn6ugG
U3gzCzwAG9H2cG99O/DQFKlrILSVLZdLnbtExE6meEm6+psDmPTyRl5poLZ40ktinv1at5xKBXbN
MEARLjP3YyFw7UaYpWSwR9sTMa2TMZnlr01fkL+/ot1IApPtMxvwXsjERtOxeu0B7QGTfRj9pEH9
NbJd8ktx8sNKIcKlMz0lhXPAnNcpgmQzUu+4+nLEAGCM9mtKEAVSNSS9NkHZQKVruvWMdMJNAaew
Tfs1B0O2vBEAta+d2Pb4lY1r4D5j5HSevLpA6OHx5xT5H7CCiC26nrbVnDAREC+EerVNjisWAjS+
KOZMB2JnJfAbxQSFaycc2FVuHWutsj+VJWEJQMeOrmXUOaqCdou+At10Q4jjuaqdkWvVGg1fDSMt
gYXlDTWdKFKmwd/zS6Ln0I9+6E5F+N2n0aXyFDs27wyJ4d3Kyp1bgLZRpbj2E7LA0wRjKsj1tFyq
qSc6P2/Tg8PitV+WCbjSpNcMEEO5UyKLnizudNgJb2gPRVj4z7Mnq+clTwlTCLrimlHhbfwBY2U6
w+xoJpTAZbPPlPs50YR3vxAfS2y2g8M4EdxbntjP4pS4PzMo9daetCRtT6bOc2qy4c0JSxSYGHjA
yocRyGjgXzVYSB7sUauzElbxIkJmZHf0JAiJ1jvVICezvKL6SayifGzHlKhO7u+vMMegWk6shqSD
mxhkHFuWGFzicxeyrENkfc0kvQPYP4OxIjWSUB8D11eYR6KinbMl/fEr6X3/Gilm1MPkkAViheUQ
O1X3DbTg/Uza4TiHbdtJt2BnDglqWK0SuQZeAZwvQm6SnuXY0Vn9JavS2+nZjB+NZqkggIQZew7/
OSQ7UouZeHtGCBQtoa+A5QejH7M+yC+tBiV1kKYZb7paWLw549Rxys8QAp+FHW3CuPTWQ5+F9X0V
yv7RBcACQb0iwI7A0SNXVJdmkYjhy5yyBZLysX3MQbMPPZY/qDZNUcUcbDPbXe8in1ECdyD4Tkq8
SSs4rXRPNgMBV9oF3SvMD2ry5hhaY7DHPLwcCB5Ux6mnO8BGjfVVufO8IrQWw7HlxNiKdeA8Faa8
WWY0H4vtULVbkEOf9LRqVRXYpYea45ZtmZT6GccNiVScfq3zw+jDkOZX12tYqfNgMVCslMftiImk
H9MhheKpaFJ2u6DLHhxs5WTwE9N20l4RHnQw19jVZX9I+nUkbiNYvhQtEHs88ZwX5ABy/GNdhR0Y
36psITpL1BL0/+olYTw4OtBKL2ZEKm7P9npr+pH6T/pOD4S8EgFsc/3OjmvduaGY9qxe7nFWY/a3
S9bh6Du6jtfW/J18avXGts5/G3L20DeaYe8Uc7efqZfd+yBc5Fel3t5ZEefWggG3Jvh/L+jeQIWK
Bi1rnUEcqgV4scjdgyGBe7N4uLGn1CdioUjG3eoNAXpSyjHacZIfqpuB5q6H7YKH7zR5VnIODZj3
JjfqT2mJ8I9YFMxhK7v2RNav+h9p57FcN5Kt61e50eOLiIRJIDE4k23pZECJpKQJQlJJ8N7j6c+H
6rjdJLjv3kFVV7eiotiFZPqVa/1mZxuS+UApIAi+Zt0inlzZ+Z6yg3/lxHBsfOxQ9jl+yahBONpV
EgbxPgo6jcM1yPfmBAy5MtTv1tIQgFqkv8juINcTJqiW6DE3+1yRI0Rdg78ltUBls9HuA1FYt4u7
771RZeEexfVkA9EEXEIn9Ws/oV432IbyqOTgoKPsr0QWxh26/9qtjZQgQQqaUlsTIeUdxOBfVOMW
uJTtONtIOGgtNQUuHUnSofmYuPF1KkFrp2im2e4tQEuIbWmcfnFyDenFwi8x84JpEyLycqslZfkk
O2RmbAhm+47l9MEkBLqJ4fxvaxsEShrHwTuHCtTdwNLnkmoHcA6g//Nk3mV9gVRgKH9QDzI/QjL/
CbiPfBz2xcd+sNtdFZj20eX5d4PbhH6rjKk5cP+Wx3Tm8Ivr3IXfmQ2AlK3oECWN+5Xq27jhHSk2
VQbM17UxqMinuNlGNSkTFuAWtTLyJRnYyRJ9kA0ll/gHyVY0kAD9vyNETLa8xmGZ4Wa9HYsCjKXW
k8hXubVEcs5nhABgQqAThNQcioeQWMKFhD6Fx9Ae8GqM82Ib29pPLvnIQk6Mg2mIZ+sQ+05wB6oV
3N9MbpTTGCCtXlgHQ2RPJLyCfUUicTv1hkbAqUW3ZO7C/aQ5BExZKX7PoftQQ3F5sFONLeUjMO05
3SjewSWuD24aEVNBbYM4b+K6i0jxZnbA72Eupnb1DIgmzEZ5FRhASQKEE2qUPBzqre9N5BKe9ACd
aF4l/a0hWB1zMZe7MJ5R8QphB+YiuEd35GrGFQ+GVkV9Dg9QYrApJfkFX9HQ8vSYZDCpCQ3gBDSa
2Dcp6r+hI4ZtIXJxTYIXEYo0Km+Fwzm0dRdfHXOYnA+aAAHUkhFC+AvCTlI4x2Fs9PcIW6pNkIW/
sjJF94e63R162/M20skTuHZUXLmUMK7A1yJooBPXHDIDhYAxyh+bnPo4J294baKf6IDsn4ieSxQt
N6Nqnd2AJ83ezKvoyconnD/IGgLUJId/ozRpPoFrkodmCS/6vi+PrUH2mZSYdTvDH7+KEeI6ZCPg
2Sjq0dkYQAyPVlY8JpGT32sSoi1v5wmgFtnvJC0/u9NoHDgu0ICj8nLVJsLx0lArDsA3nEeQnAh4
pIpKFIgESp2FDl+VAs2YdqjII7t8EAkKHpuROulOLVUhe3bNGRHXBMxyrldAOxqXpLNquSRAkC5+
hUJ7sJIMkYo0rB+0bEQaixrhewSiGeu2zDzk2xHjsJCPbOay2flyKBEAF+Tfkzq989Ny/lwQid3h
N/1xQKRiF+fdL04X3spu0BEYIgvv42SCkAjhrgTes7GJGHHIIM2M9hrJCZwy2rS/LlEIvPMz0jd1
RXKSwQRpPJo68OFWHJHU/hIq7odN3oUIHQP88tO+FDtHJr8R/CzuolJ1xENJfWwaULvIcejeGAzf
YZN8a5C1uB7mcHpsSZbvqMf2hylAuC7KW5fQILTfUVErjo3f80aBHo2SAv44Aa5HfyOxoEUjyOaS
vNiiJeNukoSiYlbaxdZs7AqNYe6iGtv2n9hmZ3eViqgd9gS2QszhOx53Fc8UwG73pUqyo+pda+dP
5IkGHY2PsjfjT8D7hu3A+UbUDMqnL9SILCf5zCaPgIAXvnM3GiUE2eRurrxGIHOCYr/4KstO/oiM
RTvLgQtko7OyjZE6faf7g7O1u2Q65LNvH5Rw66d4aMgpODyRMWJGD16G4x0Ic/0npwAk00aM1Ajz
8Sui6dY7hBu5UI2ggZpD+TnN3ewOvGhGdFUQgVSl9pOjmKgL6RFYGcI94snt3FLgS/bGaKKWVAfo
RflkVOLEjw56FfXYLi5Cl0kPAhqwG2rWJimtvuweI+BcT4LADdwt5FKnJ2u1cX3Mh+KyCx+oBfuE
5mlyP+Ai4rlI0IOsn9ovwLqNA3JrPExsC5gNf8SPg2NaVxJExHXVkbTcJmRsgL6nKfjXKK2ruyrJ
K/ImVXbNkTU/GGap3RjU7Y9p1XHOELHoHeETQBieiLED0c4X39GmeQIT4HVotyPhT5IpdR/K4aFw
SO7pZHI+VKOjbgMA5tuuBTxH1TVkqRTFz1gf030SJAVWyM7CGMfY796dC3FtZB3eCSRsj6aRRJ+N
hQImHD28I2mW/MpMitAC0Nh7UQAurfVu3LvtmN7y4Cg+zmNmHTTczQ4IsuBHYCePkWZWxba5iguM
XNCJc8nVKlLsuKDsZIBy8lWm9iYAR+s6zN7BV0WIpPMpjZStAacjJhmhUPhZJFHax6hfZDUU0qb1
kIEmAdtJKQDo3mhGM6r6dbHnJIn2bQ58Ep6GPLAW8ILEVfOQ12YNtr7w559+kVosgQXQkUfVTdAE
MdBWDWV2wT9DGdny5DybFGXHYudarXtUJtNl1ygQCB8pL3R9Hskxi++4GMkrOy7u/XGuD5qlm3/j
5SBnYye+0UcXU6Nk/KoGVb6D1xT+5Iob3wEFAaiDGGhGrhIKVYczwA4Xm+wjieHpqS84C6i+FldD
6jxU1VhvaoeP9Lr/05x1o8LhhjceetOAB6zpaeItvpHmGHkadZnjbBrIFqQtq4WNdht3DANy8Dis
QDzp2B4WIoaLpQqpqPI2AD+/iWziLLcN9x2KxDlcWYL2cPkHKOy44bBtnY99ElYPhYX8Dlq8YXDr
jol1A3iv3NnTRNlTmNO7Ks4UF3ir3us5uTL8+tJj0LksmN5xQQFRd6cWiM/G5NZ3FZnnjxQ1IuRg
8x/wVII9WtHBRzus9KuxRy8upnoIlMjIblQQwLfNjOLYm6jJ+V0dfBgr+yeK9PmNXvSQec1BIazv
z5uJp9t77KQ4lsGPc17wYtfHwr+3bSCRgVOSWckRc0woY5ILqake8e75ODrwCSKd/IM5IDrUxqV6
X/cN16drLXEaPI94FAmZQ2ZtEhCWkgTrBBa7tscRMrqKFGgqnm/GIvGcX3VsR+RtOayG1sWTNIJ5
glZGcy8nhdMUl+U7LcBrCeyiBvUGlUwerhE3qSp/BEsEnVdV/0sZffczs7vgkGLvhZgc6iuh5vdH
Epj5J9FPAe4vVkuBC63ZOAaa45hiImWN1KAPuOS2deBYYxiKj4SBmIA10Umjbm8bB26AdK3psXEq
gwSjb90Aw4ELbutfFfoRcUzKCYHDViLXho84KpruUQKVeI9kVwQJCwwHXnbDDtOuDtRFSTotBTus
wZ7WfQhlKi0xUsj9EZ0nVHtaNxXYIOrWTQkC/2CbvXtdZXN51HTAM92s1VdsPKLqhmR7GzvRLjAy
dZsCgN0R3nEatd2XEhThVQNg5r5Sc8PawhsR1YT4QD56uEbjk+3qNMTtk1APvi7unVQOu7iYrLvZ
kV+MXqIgn3KrtjlFCgCW6r6DQHeXtBnY7Zb1UUnQ2KnWhVdUV2JEGnDGmFzsr+uqRN8tq9gkZE2J
uTQTyVrqTu9wtwp3Q2LCtkFjm7cNDOxmaibO+6a41V2YAWYHPxQhzQ65hzy/QkNLgPTuYsqisvpO
4EqUA/gU/Zck7TgCLdFeo6nFwkUPSAOqxBs2+2FZNTXVPusPpVuX71lX5jWGbDPCUbMDcTBs8OIr
8r8IgWDEOm351Ul6mMK91jkbnRcqCEUDakkN9IO8Hq90x9Q5K4EYjUkN/yiBKKOBN7832Vwcgbq1
s2dYKr1VQ6uK/OapruvGEw0ejkGlkmMwjZiTh5bcAcj9TuWfsiA6m3cF987ebgOE1ssGtQUY2Vvw
PM5VGiMcYHYuh/1kfOtGp7prKN1DKqIE1OgglVMQ3Jsec6LdoA/f8UcTR9j16qAyq/uFMZF9o7sx
1SNX/HR6MzvUSK3eu4P7PXQUYLaaDAIFtL/A8+p7qjc8VKMUC2wNTTdVDmBBrA7LrN4m9yeKo7RQ
jtLhfSNMI/2DM8EAtHDq2lmBBk/exX2rGI2CHV+a2VWnmcFHQ7bZvcW7EZB4O5K4J0V9w6L6WbXU
Kcqs4AGhQi4ivxf7wRAgSBtdbBxHy3cjpN2NNeXoERK+bccZEiZIwGLfBdx8rU/FCTe+EDpcNB5H
LTQg/ZCQIZsztVhjIXroSqe9ibG52DEVPMVDMe1Vmv82sEvcoemU/mgnEt3S6bTvFYZeJBvMFsah
dV8RWL6nwIbmlPDHb0R7X0GX2SRdocDgbDru6o7E0dCDVYjj4i86x5YuRmgdi8dIEVONUmXY3Iyp
ZW2auqq9kGPnKiwRxQTnR4WCuqqRQ1kHgoOLCoUMA/pbIuP3EuPnnZ5BmLUiXlDOiFPKxvAn/9rA
0IQAy5lAEXOniRmpmQ6nD0BSIJkap55vXLdH3zhUyVPrk7lWBkWHJuFqkGLAhRXBxG0axSCbSQOj
oFs34HKGr3hLklpOUgcxEYF0P6yRcSyuKNNo2ySB7tjr5rQHOq2gj0CcEAP+QnMOU9LF4WnX9q15
NJIGNno9YYhArfEWrsmHOEnUAzCgeFvllXME24KUEyoeW9L9ITSBjqsfXD0EGQG+2NGaO9naFUUH
ADaUCSzeF91UBnvVO78Dt+sDKqTjuDz3NWSrYEfBmJG7Ypgskr8+yGRkcNGYi+2pu7HBpQcEgLJr
a/ysAk65ra2IJymP6k/AjZ6qO2wiyUuZmPY0yIEDW3BlT6lVormoLRm/yG2Sr0PXIglqa+ibI1gI
Vi2QN00ZkFEBsPGXPYzd78BGpdBC21dLy1+KxOwR7A1W15Oalt8u+93ombXrTYr5ocHuRhQC5cBF
p1RwAG8jhWh3FqLxIz5XCGVuipoKpUqtYVfZIjnWwHCvLYIq3BCJ2jYN1y0cNye5qrF2QsIUQbNI
wVHpXANB4MSu7yhizY82Xgif+P9iVtCG2j7rIm1vdeEEbQ8AEghE8ZfWgbwkIVf9ldhmxCshwUNg
rBgac9E6sHpY+7apuOctqoFw55OnBl/amGs9WNDCDeSVa16mPdyCuLlOOvI9SMmrvUH9DrEQ00EZ
JJY3hp5EeIGOB7OCg1xSKkWvvu8145F6NpxIyyBDaTv2jeUTWXJdQGgiPNyX2VS/Qz1c7us5q1CG
wB7AqSP4bJx52WgiCST5iF83FRafi/AH2WowaFG0teoOzRpbguMMpHZUeh8dgdJQUYDjTuXH7L82
ltV9NtDnQk2VNJNXmSDMCsyGtnPpI7lsshbraAIuENWPiqr4wfE/uJAYiPEWSxIxA3GtNOA06CBT
u8PwZR9ACwP1uZRN8876FhArfKlyqmNzn4q7IczlxzAjM6uBtb8XZQk7bXRdqPVAWgFD1iTnJQVe
iuBwrgB8O1LXb+0BqiQi5V/nboFLGujQiggaOQ/Jbt+20VeLa3GT9iQryLFbRxY/mTlrsFCgAbAW
oQN+RMgOtIRAi23RY9U0YpBYuNRddfhGxHLuO4kFCdiYsX7kFawfezjhsKCV799Uus6+iXGb8/V4
vDK4wEDCauN7hzS3uBorMMhYjCVO6RUj9F0fTBXnEckywyC7o9IU1YdSMW0Zxj2RKxHAl3n2BJ78
0Wltjpw+w8Y4wkLYdgELINIL8onXb4N6rJ3s5mxCSgwD4o1bwYidQk5zbUSfrOUX3caVJu9nAFKA
8qL6CWsY46jKdPiUhNLmVmHZNQYFVSppMzVlJGRUZFi3hgGanbtbB7VidpRWSWlZixhC1OTFcW5N
9bOIW6w10ezdBD7IqfP26Cf9102lLIimlsN//vV/yp/f7yPC3P/5l/5/wb5hlxyhU4wqGvqE9tNb
Py9Nw3QNaVIFkobQX36+Y8Py4p4KD/rz52Aut4U+fTvfxGtHdJqQLrG6adjSEivXdfJsThdXfeHp
892kHuHG2QncZCiPb2yHIRLKtSxlkK8Gq/WyK6VIDepRhYaS1/dk2mERTgkqmW7/WSvGy1asSs7J
Qt/yBld9YmcWn+yQJC84Ou2OUN48nG/u1PQz8QgVG8o1Lct82VwieOubkVN5XDxc4ZN/wUf+0veX
nz9bXigFZHol3MqrvlGpwdDnn/368uXnS9KU8LD59a1p76THwt+d/76+9L9AXLPIr//6n38pQ0im
+9n4LIvv2e8Pm9iBYeZXqOt+VI+u7gU9CmZgCKGsbhExQxajAbf7NGv351u+NHCrfdmCsuQmsSpP
k2jA7sruQs8ufV+97FhZZkNoC8nEgLWEWB7+w4lf7coJMRNNzMxMPsP9vocG84/GR4qXv7/jEhAV
Ld8PqDbrFlzd4/kGlqXzeuYdTLoQztBJbb5soKH0XHa2VnlKfaqAHSL31fw838Qyh2ea0Fd9INOO
AVURIMZkjXswGJuuI6RSTxqAx5wXzPnWLnRIX51fCmgSIHy2IuQY4PBDc11bFxbVpSaMl2NWmKlr
TstuB1CRQwsHdDdfaOL0uv3PtPy9YZ9tSASzAh2gYOWBmiz6DUWJ86N06fvLz59930e1PAfaVHkD
gS2M9U/nP39phJafP/u8rvFkSmamHEGjqKMqCUzuH/ZgdWRhVZjaUaoqryaq5HS6MAHLv/5q0SpL
Oi4BnpLW6vMllz3lzqb2xgwPACLzON72vF38yTs/VCdn4llDqxNQNVoGhq+uPZeyHe72aDidb+Dk
XCh8ycHtWzw2Vndf5lCs1ZsYBfFF3xh+sF19yJx3/6yR1XpSPrwzG9Nwz46Q450lDGaHGmB+c76Z
k0eJaykFZN0wbbna3F0293gvmpxWRyCLIM4/mhMSmh/Pt3Jy7l1FCzoaIEJfTYnsG03hX8R1i3qf
f2tifLmzv5xv49S0m4ZhOpbLi1u6qzbwTWtb3+xrT0PdTx1KqI7/rIHVzWdTaq1nmwbcZttV36Kq
vtDAqVGyhG4JwzR0urDuATUrRnAuvex7g4XgeCRTXBZ353txavFaupLK0OHYqPUw+Wnro0Pblp7d
3Wnpl7F+3+oXQtFlINY73TKkBe3aVLptrs4q5aYq6LMEFMaIaYRb3WlCvZeIWSdBcAN9Y8Zra8wv
DN6p6X/e6Op4ITPdVyTySvJhPzeG++P8qJ2cmmddWk3NRF1tyPq09Eiq28G1H5Gd27Xdhz9oxSJs
sAQeQpazOljyQMVEpkHlka2KPqjwp5V8mY0LN8nJgbIpDLmYj5u2Wu14Q5BdLwGoe3ZyA0/fvjD5
J9fXs88bLy+qWTU9DCnB5FOAjw2PywqRpvPjdHKB2ba9rGJyA9YqxJqzsogNayy9gPIi1TjSIygt
LkXrhETelTT/aMj+0946ZgR6aqdTQnspYUk2f5qAWpzv0d8h26s94zLrjm0tZ+Rqzzhthuh15xde
7QAzOYbAgdUBBTfK1pA5sx/oJJ1v8eQ8PWtwtV+isMjsrKZBBDGx9AgRWCquzjdxctO41EZdyf1i
rh++UtY4c+c0gTOmPiIDW/1VSWfjXJ9v5uRqeNbMasWx7eXsZDSDBgM+cEek/isDiYh411MpC2j4
fHvLXl9PlRS6sKRknhxjtfoq9BigdYal1+QfEx+QwT5x7ioU8vsL43dqpz5ryFyF+ZTt4OQoGlK/
o+LOtN6f78epFSAFaQldkn0V7jKuz0JKAb5Mx3GQz5sYxIFhxiLojT3QdVTpTNOSLuPFyl4N1eCj
t0gq2vBISodPfXJhDa8X2L8/b5NbQcjbfhVWGDVYXziRaDlMgf/okFHd15AiKX7Bsdm6cpB/0h9L
mGjdSGVBG3s5ZMNMYh0EteHN1p2D+Xl8YWmtp+TvDlmcAUtOynDksiKeTQk4ljJvM2F4KS55VQjr
4pce2xcaOTlqbErLJoRlala3TE2tBr80m1H7G8doozcpDlbywWwuhBqnGnJ1w1LL6hIQuF/2pult
F2UxZh96LaqAMnlANWMh3sAcMRO9vXCGrvflMnjPm1tNDlRnO866pTn5NVQPaQaO95D3D6b75W0b
598NuaYkM7lcCqsbVA9qMzEhpHp998UZvvkzSiUX9ubpoftvE6szrTKovCG3qnsO6jtoHMzXVnMN
KeJ8R5bt9/wkW3dktRL0vEH3qGDEIhcS5gFNXgiTzhF/PfO3fykldrIxFrVrsX2ksX4DlKUG1F9j
s1JYn9D4SOWnWDTOTvqZfo0oB2DIqhog2SROjJGJPzp/cFq4hs3jwBTQ9dabt1IqQSEuMzw96N5V
dfJjbKiIjS3oht6/tBhP7eTnjS0T/GwnB5XlSBDbnHz4lv+Vx1eomZ+fvGX3vJo86ORYmzkK3YnV
ckd5bC4wPDO8Xt5HEVK31+e/f7oH//3+qgdpgks0iv2GJyTQTeOvGkce9/M/a2MVVmdTPDduTxug
eUZkUOYnVj7CgkX/9M8aWt11fRd0sW6zn+CvHG0sWQG37yLtwgq7NCWr664Kx3gsLVrhfI82NUB+
P1d/cqhil+dYOn+8fiT2k1n2vOZZWLvgHUoS9bvxUo735NQ/a2M1Wo5fl5rmSg44+1s4Hlqo3P3v
P5gQKQyeoctf69gwdfMg0QuGykhR7v2KtylGYZeKCCf78ayR1SkKrDCF1eTTD/lB1IvI196CtX6+
Jycn/Vkjq0M0hl2IywCNGNpHJ74xtDd/H1ECiyPTtOD4vArT/Eb08ThI00Pwd1N/HxA1eGsHTMEj
SlpLWkA33aWDz46qWRgNaH3d9MbbubQ3eRv/QQ9MZdsSpoYi5bDaFr4+jZRKJUjLWOzVmGzD+Y0P
Z510ie0oh7wiTCyS7i+7UI08AttRWJ5ZTsFdMOgPVGjC/ZAW924dXQgCX8cZJh0xCAEdLlAyMi8b
g3WXQP3PLK9qd3PytZ45SLYi+AZ14O0Tw06mDerXFlDZlw019RQCGWwtz3832jdYwvzJ53nFuIIY
nUfAy8+PLUpZEtKHJ5LbHvHX5tMffF+hwGq4KG+8etLWee9LLbItr5kwN4WgcCHP+3p3My6If5It
WV7M1ioMC510VNhCSa8C5J1eRTihv/2OpQnTJsOgljfS+v0ii9YtK8O1PB0qxecycodv2hhaFxbU
q2Ihy5fo2JDsEP5UcrVB3FxXqm0n3dNGgApdDbrc/D6OgOP8x0paeOllxzq6acYPE7CJufwrvZR5
en2ImSTqyDlJXh0CL8CXawFYXAniXhPewbfEsYCbdn4tvI5nX3x/nUGBqhN0wgh1b9KnRXhiP/JW
R6187/sX8k+neoIOGpVpUvOkh1arWpYzss5Is3pWM+3fd9W4P9+TE983dEaJ3KYEcCJXdwoOv3EB
rd30NPW197rq7ZvG0Nn0LGlFcnadXOgckaGgbZoe2fhyeLTeHnGRW/7v99c5hSZIc8eulekN4e+p
uIvBP7vjhck+NURcKAaXlSS5sE5j1iDtQ6kPyPeyJ6NvDdzZ83PweueTG9V56wHeYOOvwSGixZen
LePe0/Beg/pImizYnW/idR9owmbv6xKkrFq/VoJw4fdY4eCl8YOPHXHTXgiAXu8IGmCEHMd0JWfk
6nBHtiy0EF3qPTMtDlxS28UjVTuk6sJ+uNTO8vNntztwwFZPUNTxAsJ48OemiV+QvMpQZTw/Yicn
RRFEmOZSE1unFVpA5+lYwI+x8C6tW/GzB4ps2uHPf9bMMnHP+mMkYzJJZDe8vLUOZp1cg/H+ocz0
+/lmTg2b5QoXT2KpBImSl83oOW//uew6L449B7mggrJ6DBqvQd71fEtLMP3yHcdTkOCIcJ7j6lVB
RrZza7eO2XrSPgKv690rO0DWLfk8BN+n+Mv5xk5NkkT1j0tfkqS3V6uuwZ5DKkdrQW9chRD8kiuz
uRCLnWwCnqSLjLfgUlkdwLbtGGlXJXDeYyzUxT3CchtV7v+gH44NxIYilhBidQo3XVQkpDZbGJdb
Cxw33pvqwryc6oe9JC9J9nHFr3EcItT6ULNYz5AjWwDDufhgxRfG6tQqQ0SdI9mWpvsqPxrX8C1N
ZMw4jZMbp7TeuwX6Xj0e8lJdiPZeR61EkI7kryVf8CpXGoFuJDWTjh4apxsH++NoL11jZw6fYzCO
b5+d520tS/7ZHvVrtx1smLyeNTwo9VgXwaaKPp9v4/TQLYuMxC8g3tVKhvKOenfF0AXjN1i1Y3yz
mFKJCz251Mry82c9kXqQo2dEK6jYHnXkcUOElxzjvWguVMiXY2t9CijW2VK+Jm5Z136HoHPD2mxG
z4Xav7gsp9OFW/nUen7ewmpS5IhNADJpo1ebP8fixo+vK9lcGK4TkazlcPhLyb5hW9qr8ULNuFbp
lNPI+ATfNTNu5gQzIDhJUxBvuuwLrrdg6LC4uqmNO1gIFzr5NxhpPY6uXB5LwiBuX1c3FfUSeCfG
4DV2+aV3zJs41z8lZfVhViZuYPASK/NWLhlGZMAOyGl8Pb8s/z+/AMwEgdoVamSri6OUAlM6gxWj
6vvc+K33/a7ODpV2LbonFe+7Ei3AO8t8c1aIcaca+v9aXZ2H+dROTWbT6oSCQEVghKlHhNLThUPk
1HZ43szqbK/itJMxCrJepb7Y+VfsT/FZH5zD+TE8tReet7L8/Nmmg08s4brQiuvAIsQhNLyA/D11
Fro2Z67tUnB9lYqus7kIYpQtvKZe6CBjgwtHetRctY8EJCwneDrfoVNXvMvjbrlHHOKJ1VmFvS9g
cn8ePB/ZAqO61jOIr1j4DAgJJZBKiv359k4OoLuci8BzKb2sVoObIZliwvb0yi+x/2DZF0Kw5TH4
ao89+/xqFaSw2xTE1dETJcKRIN8RKMKAiZLSpkWCxUUNSLuAhnq98KR0eJnaOlv79asLZkNE+jYo
PKt4cBfe5SJZYsIYfXzryC3pEOq65KksCn2rpYcsct716GB7QPkXlz3+d76B10uPj1MLM0AqQXpZ
n09zaOBiOE+5Fx5cfW//xnYKP9X0wjH4+qxfWiG1Q5qL/66f85qZhnOElYSXQAnZmIiXphcm5PUS
e9HC+kFfJH0Ks4AWdHx2AkLjC+N08vsguUiHUKZU64kIG7PpSndmnOJ7SE6B9wfTwD1r6eTXKOWv
Tuk5k8gbmwOfh46WwUZL+q+aBpF+V/BGOt/Wqckwwb4ZkCUchxzry+NshNltyjDJPW345PCayPfK
uXDvvj5gJMGjzWOVLkGLXnbssxOz7qWThP1QeCJKdnp308xfpIOUTNLtI7zORHHhhD61ip+1t84i
xDbWP2PaFF5l9BsdFZdCRp+szNU3AgWWIMfV9+1jCH2bZNxyChjrlEKLnYDMLZF7sUBjeYwJk/Cn
Tt0L/Tq16pYMmEl5RVG2Xh2caPEreGYO2x8/musJouYfdIP3BFE4lVCxflNoKLGrbNByTxlqg27X
L4yc8s3oo0tyvqETgRjZRHgZum5z8zBqL1eEidVDOIdxwRWXbtryWquucxhCwh73pnZl29eLfjhy
LO6AJeX4Ic0vXEGnVsjz9tfRphV1WEHTvp2U32tLR70jbjdAHw5BnX+0cvcCjvXUJqOyjN0UVXld
V8sF8mwHIKaMdPUUNF6IoJ9TE2RNV1X8B8vjeSOrQUXKDMGqkUbQh9fwtrk/P2knVh9rQnc4jjgv
yGu/7EMzIbjhI37qScS99talc+jk5/m4sSS1xKtyAs6M9eyjJOQJDuymfyouhL4nv6+AsC14IslT
4+WvX2tAlmOEuD2/fMyOIn44PzonZpi0KNe/aS4La5268H3dCbosLj0XETBb1Fgbf0AN4nwjp/rA
hWDzgFkuabEObYayqUiWYUwWfG8hDLbj2+/N5cb5TwOrORZIPfZET6Vn2E+V9dvVP53vwLLOX8Zm
S1Xqv99fRvHZPojRIRsQSAComvmbXiIxB1L1VpRfzjdzYns7ugNKCRg8+dd1sq8ADFu0s4T9J7CC
H2u47kYeepQXn/xefdGC9sLeODn7Cjgxlg0caesbzlZWkbZKLzy5+HmjSJJvKgR/sLx9K8xbXzLW
PF0xR7INHXjcyxGcihLzu9GoFuTq9Bm/yfMjd2qFWSZLSyibhMs67+vCU8+UzS4JwODejAiD3xdd
mOz/WSur4zAPJ1R6UYj0CqHdJIP1ruwu4UNOdESx0iTHiXJsSqIvxwkBVz3sA6P1xLcRpYD8zQkR
agfPPr+ahrnigAnRofVQ9g0/zuL45gFCr0vnrgAJ97robVsmaZ2KzwffrO6rqV2isZ1Yr9zhhGIQ
EkDarQ9DeOtahQxl5wm8QwU1e6jbziX81qkpMFhGCxANUJW9Kns7kdD6asg6D7XgbbL3o+ZCFH7i
NKF+Sy6fzMKSm15NQlFEWdhJv/UmhOjLm2i8RditfSv7i1lmHpZsrq5zvNur6NVtmyqINcZqwpkk
yH81xi/IzW/fd88bUauTvQfQUtg9Y9XIL9W2yy9cfifmG7gXT26Yvsu+Xp3ro1mEdYexuKf5R5QR
6vnCg+XS95efPzvX9VKorJB8v2xvNPfzYELyv3DEnjjTedTbOvloEnevpsFA30IfVdJ6DTNc67iN
G1+a/H7M74Pu6c27D6gm7yFSzJJIZHV2iGYRE8vL2vuiu176VgIY1x+1dJ51rgIX8CoF1yGEgaue
sLz6YDZXfnsh1Hy960g3w1YDAsLDjTLzaipmQ5ZhPpqc4MGmrqF/7d86OjTA1YBihOSVta6gdEJz
RmpNAEyCXzd9+Nfbv+5i8Pk3D485WO02lKJbXY976U3vMJfxywsByInRWXBKEtAHH1frMA3lB2eo
gBh7bmrgAjk/6o715qoJHAleuyaRIEnedW0Wc5ImsnId1CDmjXJb4w9QX8nuQqT2esfx/iOBTA2e
NnhCvZxm/FJalIUG3cOTfZ/a+9gRBzhsbz5haYULlKESnIHWal9XVjUqX6sMQCzofTjX2rQvJ09Y
FzKerw9ymuHNaSxSDUS2q9OvCGyE2ILZ8Ao9vxKSl+AcpO/JseLbpKK3r1/SEWQjiHPQNNFXt4ZS
QZhqfqN5OKEhaOE/nl/AJyYGdh96/7xqzQVX/nJicKJXlV6VykPY9GGxO0Lub+Pq2sP5Zk4s5BfN
GKtmcDiZMqdSHlp0G33e9OOFOTnRwML0IgdIqeI1OaKzEYtLdTaiVf80PhvJhd9/GeWXLwF2CKA+
iF4GF+s60PRN9BRzvK29DKvJ9lB+EQUqngeBhcD4+81DxXyDQkb2gHLmes/rqmmipDJBYu1xcYmH
q7d/Hr4wZ671d8Z+FebM0gznXmAnmqOORP3kUrb01EQ8//5qQSl8oibUIB1P/1QjS6Ygrp3vwInd
R1hD8goMGaiYNSEScxg3h6+vezn2GgPePQme2lWZbbX07UMFeIuYVtjQLoB1vly0caJlSLNVwmtu
4v6jP10oM50YqRefX41Ub1RxpCWN8JKNA+OuvnAYXvr8asuVZlSLDJ8mL5I7JG6j5gIW5sTJgVgJ
oAGHc5CS8epIr+JOznEQz17W3Xf2Ryv5NsZvP5y4uskqE/kvSf7lV3gWp01a2SPKXQM5jtUGvcWt
g7ngeGEaTvaDNwXRJtJFPIdfNhJaIpntNNbh7iG7NHpjg/lZ//n8oj3ZCOQ97j/AIhRFXjZSYi2N
GLMvvDL7MMtffo9t+CXY4ek2XBCHQNoWyN7LNrq4IUUogQXaxk2Q4Ig+f0Dw6O27b8lTEFJRCmFj
rDoyZpWPL3osPJH/Low7P7z2NRBXD+eH68TafdHKcgY8m3gxOVZdVKHwTPmrEBADD+e/f+I4d8HU
KOJl2iHJ//L7aAMCDk9zAYj63ooftebaza7NCR8y/AvyS/yjU72xCHyAOvKsfFVGx7LOdRKMYzwk
qffO4D5N3aVFfKJSbv+bC4R+FJXydZHK7ynvVlktPENMP+rBQM0OwfzZL69SitihrK7UaO3twt4b
sNNqbrMLC+PE6oPEAL4P2Djx5LoWVw1I8GuWO3u19iCnd2Z4jRD4+Vk7NY5UE0j3QxRb5u7lrLWR
X2p5YMyeHTt3Zt++993+6XwTJy4XAA9krJZ6xWuYNZ4DdlCnSxPVDwMJ79LNN8MkKZG+PeymIxQT
SY4Qea9PnZZZkGU1cPgLBCDL3ME4YMLMNzKjbVmObz9Igb9SwQaC97+kXVlzqzqX/UVUCQkEvAIe
kjiT7YwvVJKTA2IeBAL9+l6c6u6KHVfc+frh1n1IHWSEtLW19xrQoT8miLiixC0DAoKgPYjAhshG
LnaRSMKfJ2+e/6Mk6WCUoxPHhWW13VKb3BeGfV1UvQ/ZO4z2Zgi54uRMiPi+3v6l3kB9gqiIMu28
WL6ECNm2MRy0En0/G4PK1gxMq1hQ4/nnVzo5CgWgdE726TfMepRwNLEgrXoPaV4oVCf6TquSQ9kz
PnMKfeOsI7knSPn+Z6RvPWD4rNVg62Ekk8JMdhc5T17x1xb7roNAeg8+X/J/KFN8X++geTCAoBHS
TesbraCH9bgFf5bpXuU+tNRg2gtfV32u/3xqFmfuwhxqccc4vuRHlI/gvo3YVaIFFguqk+2dl378
/Km+Rwe8ypdBjqKD3TeQFigmfW/05FK3amOz7swCP/ke8+GKgg7A6sdBVqi017yzp3vHWxX61phu
+2H167dAL4CAfWMDMI1+/eGy1hlYVl3aVdtbt4X1PLXPhOkTs+TgYoGqFPDeCKRHs+R1BvDGXlJt
bYjXuybshH6ddqKpbAJJivN1xkgepVO0tdMCt+By2+fhVC6Th9/Pz5fHH1dpIYuJaOrg8Ql9iPWS
J/v/4PkgN3soFeEUOIYqwwdImKlrFlstFYy7TL86kzaf+gAAKP/jb6Gc5hzPT1zkLRRQim3md9Fz
Vf36HgyAh4VzBbVHFOyOm+IaTlOOO5JmS2fpr84n5Tk+4/fcCSM4qMejZIS79vEpXFojnFcqs9na
fZBAoNa7goQpKTZlChjsmVPy+2RhLOD+5taO+V3tkQ1CQaZctsA9b+rpqtHnVIJODQBIF9pTwEKB
G3aUCFKIsXWJtpttAqc9aHhA8uLMK3w/FMFLALMUHBegx1D8OtzQvYRTNSl0sw077wa2jT38/SDg
8ettjVGwoyHByVA6OEYoFMQRXay8emsVBKrVXoBD47cb43CEeVl8OW9HaBCzdMQIEFoPlCChOgc3
/X4WYQS0C02gCJFD0vlbfRkBVtzwEfFIvW2yy6ICJG3d9Zdwj/r1e6CtgBLhLArEwHU7HCWegGXV
2ObbTtZLWBuWkC///QhgBSHGApqCD38UYp0kTWCY4zZbBrfG6q77dRbsUmYjSJtgsaJNcvR4I6q0
mQtRbGF5OqZB+fsAheejB+lgQaHk+P2qKqXj5VG+hR8erF0YXBbXP0/QiQ9NbTSeCSB185c42nSm
LTSfJM+3vbWEgTes270szJszB9GJUWbsij1r6uJ/3nyYf1lOETfz3FUD/Jl8yAh/Zt7HueBxcgTo
WKE8AckARMPDEeDhUTWkHvEl2GXtviViD44/KIdnputEwJ3rHzMGEfK6qHIeDpOhCj3aEkeeYWeb
VNmhoaywkd5yJCBh+033/PPnORETD8Y7mrg8aaKhTTHekEwLDpMMco4IMD/h8KIABB82OiprqEKC
dXr4RgNJ9ZiNsM6KmqUL8X/L9Rtr9fu3mIm4jgkw3xx8D8eIKzMpy8istv30SumnPkf0PvUOQOZ4
CFewX0fN5fD5Zu44fe7ScuvsGDwt2yuR3//8BidHQChEpRMpDfSOD0fIU6XHzmqQ6oD740LG3IOx
iE7P9XJPreI54v73MOxoopoMbKrWxjBVAcuoOyPdgQB0TpLr1JpC7x7ddfTxUXg+GsQibu0WMiu3
jfdZ7PpzTKyTj0d7DHc07Hmcg4dT1eaDA4wDwYLykJGo2YUwP3P+nbigAYEAvj2W7nxtP658EdrA
pSQ1yy3cMXyzX9tuFMb1Z5qmi8KAGyW6P6qGFfVYnwlkp9bBzJFFDDilk+TmCbwZtA3LMf3JvAez
eaTT35+X2okkBfEeyRxgA0A5HrPXrUT0cFVE1svhNGxW7NWJ4Ydkl3/chvoeDAx/Hu7UG837EsJ8
JvAcx4HTkrjgdFCY3w5gs7IaRrWNuWDefzIK6GBzuQgl5OOiR5UmQz41GKUZNi5cQceQnuNHn9o7
DrJtG9LqYAAeJ3djnBup0+CM6YsrIDsWooHWvbrp1DlwyokPhDoR7ugm1p8Hlu7hAlfUKoF2nJKt
LMbnoTRDpIJwsjB8LofFqJynnz/QqeFAPZrJAfOt/VgT2Wskm7qszLdecU+w3tKHmjJ/wn8k2v88
1ImtCwyyjcooro1zcDh8s2wskCAPNpIB54n7A/39YQaqCDTAwOZBFnC8CKJJR63EZ9nmewFLiHMC
2CfqrqgUYnEBt+fOJPZ5qX/JMuJK48u0SItT/g5/vGJMV64sgmxYSrKK4VfTpYuqvInouYz/xNI7
GHj++5eBW+508KaM6u1oqGsJPylnZJuqiC4g0XJmI/07K4/Oa4wFEe6ZwI3Ulh2OReBjAwkmZOYM
OmPwfHPptTVcpzUccb0Fd9+4t2cCZpJcBv25LXYi+0EplmBtIK4TRKfDscHojM2Ww7mqtv7I9spj
G9AwFg6sKJt1rPS5Vz2xHJEvzBEDV3Mb7MHD4drGG+t4VLjm6Ds0IYIaQphkqoM4K4Lc/uTx2moW
sLPwKeS96ubOY4vKe/l5S/zDXBzNN6q1CPhzMX0WFz38EaJunMyiqt0O2rg1I6xadKjCKBFLGrM9
g09i37FntMbAP4XFFSOLweiWUMi/KyZZoOxahqaAcl/Lqreff9q3wIAr8sx4nr8GWMn06GvEBSx7
4KDY7NR4y5nnT+YS5kFWsiLxrytVGABnEuSUsX9RrzoKDGysVd+2fb1jRRGs6jg786lPvQruOHMb
C3VdhKDDSeaTMdHElXi+6VcUVk5lG3YfXfOWVO8/T9q3NTVPFcF9jc/HOF7qcKQ8SyUbYTy+44GG
lfU5+4VvOwTXNQv1qhkEBvnG4xqGXdLJ1C0fdjb7m5U7OGCRdqWMbQRrldI6czKceBcIRNqgY0Iu
YlZYPXwX2huqZbxqd2W7NsileffrqQKcCjYls7cHQIxH66srsmiwYGC7a9nfGH69Z/KcU78erSNg
qtCngtPGUdCca/duxmm7A1n7Q55LOM49/Whu6h6Gg45g7a4p3gLOzlT2viVNqCd8/e1HOa6VyniA
TUa7e02nrfGq+sffTz3qRwg4FhRfvnV2jU7lsKXizS4vX2DzF/Smtfx5hO8LdaYx4xaAwiqKxMex
tYKcDOyY8HET73ockTbzjbL+MOdq0msD3lM/jzZ/y4MgiiwJhzLwYLhlokxydGgZMCxTLrycdrDY
8M1CBkW5tJ2H6Byb8vtXxziAzgEIYaFscpw7A+viVUPctztTLCqxUL+tF8+v8eXx8/BfzvmRkLwr
czy+7+CL/JD/WoBrfj484Wb1TQ/74njRWl6axDAG3RE4+o1VfNs08Dwzi4DAaC9j7v7nr/J9FQO0
gwwC5WkMiqrJ4evkXiedWI9qB1yjb6rP2Hnk6oze54kvMotiIvWHJDPU8I5eSek4Q1qZjjvlqNCu
2pA+/fwSJwdAMo4pw/O/8SdiuMImXPQKC9nvkuvE+P3z0RaGGOV8bYFYxtELYOqaySWZvZPLzquB
l/s1hoqC8gNEDXY7J9C7PPoKusjyiTqJvfOyVzvdiWLJyPIcp+HEp8bew0bHnRwMqePMDVD3CfmN
sHbdlrExlF0BA7kzh/iJL3EwxlFdYZCOxGrDGELQUKjHBl5sP3/rE0FrpmSgOzB3s75d8Sy4sYPS
ihFg2V2wGxwsy7z8JNOFYS0ycg7icGLOcNsCoQnMslmnbv77l91O4FIPWAqjO1eTdUZCKJQZMl79
/EpI1k7M24w9m+kUEKz7phjZtL2OVMTZrhultStjkq9HYaUxkGh0C3JhdRulMImkkcNWLZ2gh6pA
5PI9XYxF4I1kokHq8WY12kW+aaR871znnWTAsdV27smFWcTOm4Yr8wP8nEHacBK0vQKLRdEFzBE/
uAWKC7BE7AL+3Y7wPW9Mw7Q16oXqS2PltXzcJmM/bo3J428WLo+N3+eOsZRmbYIBEv+tm2TZOynE
qgTgDE0D/zZU+9tgiB0UybzRvBBR+p4aWQIbO976npXlS2YmzWc2mv1mhBzgVelKFB5bKl6TEoQD
P5kmijUqEQvz2FpqmCnqoEns17aQNlpDjnhuGwmbXXDnd6arHnPVVaF2dPZUeE4V9sIclnh9tqyL
cgxgO63XIoc9uws7wEUdGTjmZPYA4ZB4000GWbDeeNeT5bb+IDVNfCd2i79wy0z8ng9iYWU1v6kn
8wEeetlDC9HftVm3NHDt3oEjc665GSYg9LAFzAHM5qmHZc6zQherW7hFSlZm3b9lzfBkeuUIH9uJ
XrkeJt0vPQJLQFmPL2ldOfg4la1BwCyKh6me3eqp4UUXE2NdUNDUunOEsirfbcsiD8uSufdWTxW6
AkkBh8ECyITMbOM7h1XThyDDZw0vuGVTd6+lRi3MT5gRm74F43kGV0L3UdX549i5T1TrKfFB2SL3
0slqHwg8yFobUxwSXbq1Xwwx9Pu4N8LOvjeM8g93gcPJY9hBD11UbgXqMmvLa/fAlr/a5ngfl2lC
Q9WNMO0jn9JUrR9VfLz1Oq1k2Lm9XV13RtWvVFv+zZXlREuA90Hp7wZ7z8XQ9EEES90kNCWDeGo8
uJ0buOMkdsBHPJdcljhLDLgcT1Rts1a8mo1zD1/EuvONtHxWZv0xJo3hN1liBZE3gslX9iqI4Nzq
CziuL7uatxcebDbZQoi6XOR1mhQhAbfsSupENH7NGuhLxKz2iYiGBeepWFWpjv0BBtihCfLv3xrG
CRdZVjzk0xj7pMqsRVnFT31nsEde0upimro/DZfd4PM6Li/rfDJgYW+/9jHTTmg4rHPXhdDmn8GG
MjXQp2OA+CYXFDq+7T2RGbTTGgg0FQqWmbqGxW4lhAjzGBdQ9GweCxPA9zX0T+MElO6st24jAhSB
7lrtN7asYNXLYKU4eDx0cvGXp00ZOl3ay0Xl2vCxlH2VL91x0FhKNvWpIpt0YqT0rclqmotuKiwf
cm5mwFPVBGXcQCUsryAQb0Jei4AkEqCMJEMyZfc0gQCItMZ3SMY2K57Dm1xFlh14tGF0qRL0toJu
cv8wbXTFRmXtdQY9++tSlSkcbqv2gRbFZkqNe9h/wbhMD3VZBJ1FBihFin005i+mmyLwKGFbOrSF
eq6hxKQuW1ekG3toEdb6Mhvg31mzx26kmDrUY6zbmhEwijIvUw8lKWJ1IW0jXiu7jncTFBIM0IHg
/j7C98DPjJitXB3FF40sSrFIDaePVlipt1lLVjISwu9p9uwQcNpx1LYhxw+AR3BdBUlm9DAZiKm4
pu6Y3LVjlIVqGIZmMdnqSv3zxi5FTeqwHEf3g+KgXI5JRD4i2IbnywHo7AWJFNY/WNi3Y2rRCLgc
HkOzFg4zraCFCLPKbp/clk17NAPfofpMrgo53JU5PoYB751nAJNcBbftDq73mQND0toC1zeBo7av
VT4GObA/m9h282Vuk/Gtl220YoNbPBBjfNBl+gLyTH3h0sbe0JyzjdtgeWA3G8FgD5EPRJb0U4OI
ENXRCETuclrCO3zaGFlklFeMDwMcjwv9DqWg1FgxFLHpn6ZzXAjnSYuGmRpV2CPY+3li8RCNQivs
edMAgiRtTYKcV/CeV5bnMzf/GBqmgtwYEFtLMDwuxjoxi2tYxLpk0xeA40zoUXdhmxtWBQlyO/EW
VTH7T8Os2heUw/FZjhCDEzUU17s166eXasrhcVOA/FxTXVzFut10KpG+HHKA8Mz83YMlBWR5klvp
aBp2Q8sWNjybH4hCYLXVAMdoqzZecG78nSwhSCCrqg9dOrWY4QFJnl/2BD6oLI6EuXJw/MEiNc/H
bDVNZYFlmsSVb2nJkkD2IveT0gP/0K4eyAT7VN9xUUxjEmbzwIysU8cIdA6OqwmTbhHjJxIGVy6V
K7aqDEYXIqEuHNPc9JqNWeHnfb6q7QhOsPgucsAPw0nd7wBEJne0jcsA5FzsUWtooJ+RQpfZb3JZ
PkJQNF/WE6ELW2QRFm3U7fg4Qugwqpt7hdb3mkH9ewOMZLzKYfbtu1L9nTCVAQ5cGEWjCXbHQfBf
zZXDsPCYWsRDGmE/GvKlmc2qBI3US5NDy4yY6R3QKtGiNFL5gnioXvJsmkKE6uqycpNu68J7HEHC
sZogclR2I2lkLiDj1ncBBBFLWa1Fklfs2uhN9QqpYurrtmUBMJXYhdKMXtq2+DA7bi85IoVPMkGD
YaTwTDb67IJ3mCTP6f9YTG6JMh9pbTXAghjuzq1TmIX0CW8DMaL/zdCsQMWGR2uTtV0Y1UkVQGgS
/sWRRzdTwmHAwsvuArG59MvUrRaZaJ09DrjmRrGsv7QzKG1kFHump5WTBgXuYSuVWf0qopm68mZj
YTcZXYrMVWq/dMvmGsxj64UN6ZOETfOjkmnl26PbXOWILD5NU/C0OmRTtdNgP41I8e5c3Xj1whhG
Nrs6l386SZwQvxWnfAenUdiXkj9xjmZfONRkb8mxG9cGHzJ5O1hm8tFR5DcDay9bj95LqxCbRk95
cWH18Aj3TTg1tIGu2g0RzjbjKsMChx07t9uX2JV3ddpUa8MrRECzBO6/Vy6c5yFXvUyTaNV2/XCR
ccMKTWPkF9BOkzA2hrhESwY6LEUF2bLW1DNQCec4m4ouoCWI471d3MQaHtORlbSL0TAH/Isu9OK3
tnMK+JMZ7QLrBfovcDgXdZ36o+fqFc7gv2wy31WtltBTKAEiRwcg81ZW6oZNZP+JWUl8nUXA4oPJ
58OtGlSPtEChTiS+lyq8BId1PapsmGVIlwaWmSGEquQTTMh8OdZZh45I98SyRgQ55S96ssVlJu1b
xSikotz6b1GV7k0ak/4PqCpkI9yo32v4NK/MvAS/31DpQwm/3EURkWkd11x5i8nKSXoNDf/GNwov
viKNpyGVClay66jKC2nb29JnlYGsLAMTYOHBt9wnLk46u+yrV3Q5he3bVlE81xOOQZ80LNlZEJKd
AkM07K1XTvsCD/hXKLK+qZhHQaGTDhldCisRtY+matw2rURCmCD0bEgnhzrMM56TIE3V2AYuDqs/
o6vdFUSphzdkE22Iao7tF5ZAIyWVbbNIYqNZ2FE+LbyMplfgt7e3tFDkrpNcLBte2/gUPMuCNO7g
NV+LKXrIZA1EX0S73NnI3qmoH1uD1mHsGHRpUPI3SuRwm9PyoeW8WCAk4y5BRLM2Sx5BCqUCXmgw
ivgNttASyWvLW8xO5yWrCqEqUAAFvFpGW13hPgENL20ko9qUVtHQfV7zslxDzVPUS46kFyLeUbrM
8iYLM5Hs0XD7U2VI/yo7DZjdw6k86nHR8PRfzxskwruNiOPg12f4/Isic7MnALLcja5puhhT4KAn
7Omd5BqpfdXIV0FtuTcs47ZpB6CcPEfibjT1AbF7bIU0wtWnLhNzj6/pypU5pSKN/KocYuOKTkWZ
QB5/MLweWSu6CbJvGuSSulzGioAe0xv8ZcAHeolyz46vbYlSM+zr1ZqIsbIu6sG8QSdzgC7hwKqg
sHqyzlOb9YvEbVH3iSc0UADgtm4aLlywk/IPmtrIcyG9d2N6QkHhUiWXQwyAjW+iQPVo9FV8IVgU
q7Cm0KwwSg6dJJABqkuvKRB0EPSTp5HHrm84OeYBwBxIadUVWAgmqxag/7xxmDoT4NGRG1uje1fL
rva7NmkAk9QiyOJ0T8wJTuhtuSuIfKhQ1b+0vBqpX6wlzn63C6KkKG4rUpTBiL7iU8nLO10nSNJI
7wS8J9jVSZVcmBSCk8Ks3RUkHSg2M3NDgJPLS8gZknYLbgv1XStqyutYJU1xA82KLazPXwnQxf0m
iqXl3keEQGxIkz73oyb/KOx+T1j+QJvWxnq1hqeE2PWDm3dm7Rt00k+11Y83Q9Nu3CLmIQ7RDKve
c18HoZ8s971Myh73EIOsY24br2mZEh+6M4B7C6ehyVI4qthGUIV54jF+vVVVzvugexyDFruHaLO9
mKb6sUp7EZQp9kXhdp/d4MbYZdWTpcYyMDWuicnYVL4DF/ZVw/My6BgoL/3okT1y4ofEtcQTlMud
N2h4JZfaNhsco52T+/kYVTdRRcc+qHJcbnMQMRY5+vebHtpLZGnqONpWbumVIcwJynqtrX7blTxT
G5HNqpQ5x30v8UDh6lX0aQ7TZyb7q6FJIQTNi7fJ0buKU+hbD3Y9FNd94n6wqLT8ogGcctEkPQ4l
RUzYGHMXEBvXKaHz5kL5Ce1bWeGDQ3WdXniyckCesZoLuyLvZLTfLa9Pg6pEgLQL8k47cBIpQpGv
BSYD3acCfeAxwZw1kXzUgKgE0+yvB+zQ8LextOHnthMHU+voHKWIJN7Icugva2b0zM9UvYl0bIC7
ZwNlktLBNmH7yJ/GGjB6U0x3Y86dELd+3AKVSBFYvH1LoiejFobv2Lm10iKvg0mzfK2VmyyrNOrx
00Rzz1U54Hpfz2SDKG1fQUKXodDIvsusRsBOpupmdBneQYF7l+l82BtK528ZTLWewf0rhzXKRO1t
CrSxT3H0DIFyrJ2GctRDA6WCtaNakQY0IdkG0mL2Q53FAjuctxKINRgW+cgl2UsNuNuFpqPqw6iC
hfgSjst8NfTN0q5L8oS7sgoLYKBuBqhlLrqi6oC8Z+ZbXsl+Wg8xCMu4VwHhFyNS4BT0fE+SJuhc
T6/q0X3G1Ec+shLQJ1wksZMm+yq31DoTKAw4wxqXxKUnpHdJWkfB+CAS/Y2UWWttvKrXi94W9FJ0
bhug1dyGlpKPqJqyNTfoi5c0oz9W3kMy4MVYZvs8sTdRSnYqkkjOs/jD6eoXJGbOQifMu1At7oYe
OvWjk6ldHSdSLtqW5EFLVJsHBiFl2DC4YbYu7jpyit4dSFgFtpFDs8/K10VO17Th68qYijZA+tz4
DteLBumVx/M1a59dtpa8883J/qRj3C67pjavWJIAlYhq7KeNoshb4khczUsS9yHPZynZvLzFNfSR
dnG2gBd2gbyzS5fKczofCl35xlKork4NeZkMUV8VheMUoYrqN6+U7NLMh27RJprfRJal7lUbR7hu
QmWGOOm+kPojjSt7NUC2evI7luDeTFDmGZIaltF5Z497N/ceSoPkCSBVHNW4XAxhhn0RZNL0Lprc
KMIUKkWVH+Fg+YhwijwAijGYa52mHzVShKt4ZORaxLwJRzUOPkGQudJuTW+lWVio4xQwTBysCBq1
rvHsUXVnaW2u2tKCK2wqxUZRiOlGoGH5oi//uonx2dqV5XtuunMyiHvVSJhD0Jrfo6iEvGgEHFGk
hXMR2wXnlyPEux4tjVqY2Rve89i3PAuHuHXdwI5NeWu1qYY8gF0jD/CMBBXVwvF7c6ihFZ7WD6KM
MVTiPA0eHcIhd82tUqz+FH0DF5EIkRNcea2faxwHK8lw3V2OuB7et5ziTsl5XX90LINcaNdsW1NS
iPBCsDeQaaJkYNJyX2Z8vMQpi4be5OXjZsiFsxyH+n2MMwQjPqj+vu9o8wzVGA2NQ7htx63h3SRl
QxBrQOJIQSx0/DYqRpQPvVcUB9IglkX3pIHsuuUjjePAdSON10KqcslpIwjMQyJnqaJJBaRPIS1P
3cepa8Wnh0roHeSUnoA84mtNJxagMqwRPJLJWuiIP5ko5eUaQZVDyR2Sekn20bdU4tenXY7ywpCK
MO569mpWEX+cJhSRRKQQAL2YvUpcQq8M7TZ/on7+4sS6w+/uwrGNJhk0KJyF1OuHBWBBzT7ycME1
B29LhyQKBqtyfMoqbMSyUH5uCSsYEXCW0qritxSYhy0EDOTW7Dq9pFpeD1yxOyDZ0t5XVMzXCyOz
sJLYOCLE4nbcDK25KoVGLQSoXaAMahSqLjXj48oixXQHupx7bSkYZ02FXa7mQLGVrfJ0mJLS9XPP
GPyEwCHHN6U2cMPILB40JsvOtGVP9RygMGLO3Q0wOo7BXnVtmcirJrZzhiftLAa2rtTvG1pQLwE0
AToWII5YR22azHGRWRQZQ0cuNNN1fI6VfKqdAaDIPxiW+R2zbqOWxVBzYrvCWHR2YJ4Tmj3x/LmF
DBAH8PxwkzwC5BQZibys89ydtN8RQrEQf+7InPgEX59/DIjknaNQgMPz83pA7WhtlRcxKnE/D3Lm
JdgRtgJF+slF+cdFo3qDY8Q401U69XggKiAhD7gdCGDz37+0riiqPrAS4Q7gw5ef8TnF/e9Ph9wd
0NwAusCdFNpQh093J48ZTPRsBwyYceEW65/n5jtY4PDxR3OD65tFuwSPJ/XGcy4GfaGmlYN6xM/D
nHuLo32ASiXaH4Zku1J/6HEv3v9/jz9q69K6q2M0i9mulmsUutmZL3xyktCeBAESrVAw2A6/AQS/
Si5qG7+eLN3Mn2rf+qzOaY+emiIAxOFE4+GK+E3DJ6rNJKtT9L6LESfjVPmwsvz9LM2KFbP85ayW
Nr/ml4Uq0q4sBCRwdxZqk8JaFNUZytfJV/gygHM4AE8rndbQzdr1bPCVG0bkHID61AhA0sN6goGz
i5c5HMFoBoZaE7V2jzW8EXl0jtxw6vnQ9ZgtrGas+zGuWXluJljd853CeYiM3VHGmY8wz8EhOgew
AKBOgMsFlP6banyfWWinWtLZDepGxyHkF9Sq3Xrl73fEwTBHoCmjSLPYczFMjRZCGOdn4AcndgQF
PtEGiQWg+W+2Jk2FckeSVA4SZPs6G0O7WFnoHLcowvy8Zr8fENDMAkwR+GiwdkFEOPzgkptsKGoP
dwtLi81klzv0Kuzbuh+sMyOdeCWwv0A3Aulk1iE6GilO0LummUt2pvmJnlagxgjtPAGOQ//7kYA3
m4HFM3D6m/KYElCkwOKbdnKiuA40qh2uADigr5kSqEImbvRrcCEKGhCOALAXyw6C9IeTiD7bBPQb
8A5Jt+iGhTynq/2PKnO0qAEkpQC+gjs8A2sOB2iZg1tKhTTE9FCkiw07DwqRu4AMt921LnQ8gtlf
w40aTZ84NEZTAQ1hOb7UZnOlTTe7QAtSbE2gDPwY9+cVikzODVLXacOKiRirifP+1kSX9oaNr3Ac
g2gXX2emLZc5idWibMESEqR2Sj+y0+6WaCdejDYx3rs8M7dpitTz53V5YrWAcAriDRzDAZg+lmP3
YMVAuG7ZzkUs9fL9RKk/6hXKeD+P8x2CPjNbMRQ6fsgBsG4Op3bMwMXqhcV26Fv7TN31kGNAVWvq
UKBCJzweN32/osUFroGoM58JVt+5P8CsYZFyHEwgYJjWUURnc+GpdEm0M287x4Y6b4wJ/qitB09U
gVHj7odS2xlFiO8xGEsV6BwQWDAwPSaYRT2vXGeso10Sx6vIMJb3P0/pieeDVg3uwmzJBXm5oxl1
JqJyHtVi31TqpjSLS2aeEf07N8LRQVsV0usg7yj2PdqtcmHwX0MjoQ4FbNmMMYM0pXv0VTIbtkg9
y8Q+TZElBGcpfid/P/TeOVYc8HLHpDWvr3uSQxNvZ1KAZIoVBG7/g0/wZYCjgNRFo1VPDQaoybLb
E3omwH7//biwoHkEvO0/y/ijx5NBRqxCdWwHZl9WQ1j413kOno8vAMnc+ep4TAbIzNiQlYqMXeFc
leZKuWe23fdDD4DUf9tu1oL9liNQQ8IDwrSzvasvSm+f8mU5Xf72CxwOcZQflGNjE8Bjsr1thGA3
FedkXU58gn8UVNDckNN+22QxhIszu4T/nEUuissq/vUO8EwOqChwriBRfTtwBpXkqtBGui8/EgCc
h98vINDMAXxEgEDsc45mJ2sKWjSTl+0ZiuPUr55+P/lfH390q6ZDy6Uz4PFFeeX2161z5ufP+//w
OJ5Z8v/784+NjC10EbPBwvPNPqgdwBWoj/I8euaBcM9pBZ5Yq6icAP8NTCUYzce45jHlPMm9otw7
/KHqB3+Ew9k5ctL3wxaEmy9jzIvty8WlKTroqiA92xuLWgl/WJhz5XLx649yMMjRseDyEtz/CINU
DN5p6ZUuf32u4S0gQwWuLihzSDWP3qKxo7FLy3KPgL7Q1nQZ5f3qP3iHL0McBT7VRbyMorzcP3bT
9Zj++liD8RQUgCBwY+PwOYaXZ/nQjjEavLsie5dVwOiZXOdEzAADDfBsDxMFCvvRZ84rYINGFDd3
IwnFBVAyv56cg8cffeDMAJkViH++G8S4hA5YlU1n9t3JF4BaKpRIkLcgvz/8wjkVXA9aYYJaQB8d
+NmoMyPMv/FoZwNJhHMNxlIoJx7fT9OoM1GQdZ2dapcAvPFsGQ3Ln6fpxGaDrwfu2Cj7/dvVhy9R
AcpDKzQ4d9C1Df6LtPPqjRtZovAvIsAcXicrWNJIsi3vC7HrwJwzf/39KAO7Mz3EEPJdA/sigDWd
qqurTp2jhw+ZdJd75Tr+sIQBjJBkLBHyhLhxaq48t5PzQAhgh7RfvDC/c2+TxShpxgueGRCcuK/6
fjlQrH+JfgEq8p2dEaytmHbRhUMnBsm0XAAGgbqK/ND0+BEb5FtFd6u8t6TX2iIeU7dZrN5KzReL
7oWmuRmdYQPui6KEf7i+Uu+NBCe7Yeol4Q3J4wA6LF6tYg9uWgea4rm99jr0QEvozIz0lQf+4bMz
Dto+QGOa8kX2JaiN7qebqM3PLjOduzTv3F+JYya3qSt/ydHE2CWq66wkbVSp5rYg0zSJp0VdVFBU
DLFvP/t1gYxZo/qPkPR2qLzDtr9OblttTaNJV3jAEPrPkp0CT8irLXLzzh4QRL5XGg1sGoDEmwqs
CuoeUQ9yPXGi+B7kqf/cOcYrnZ3y5vrECFv497xoJExpc4TPReSp9lSnTXyr1V4D4+5tn6X30dt1
A8JB/21Ah2sUwYqZ8COuqtqR5UZ7lVtvA+6+bNWFISxZEC6LCr1lVfcZAroS0t79gwGoUNga9NrS
5k4R5Pzw+SlptKxS+Lwu7YPQPyzEZ9rMEtC2R2+mTq+kfNH6qXUBeTS70F6R8YL7042iB89S8s9K
nXlPsgHTkWSMKNdkbrhxYQ5aG1FufKIg7RmrtrOqnaU1xm2uRuZzUmX1npSB+svsuk8ukLmDrHY2
yRkp3BShlN84Y6XsQ0OiTcBqCAeVCiSdXeW7tgZU1dKFsFd0v18PAZ1xa4r91SqPGvlHARHxqnFp
rxiHXrsDmbRETzqzjLgHJkEhnchWEe+ckFZS3+z1V0395fztaV+u70PhOpj2IQsIsSBNU7DYi9dB
Xru2k9iu9kpOcaUDO+j7WwDi1428M60LbmZqyqHDB3oqKmXCIJLRqvvI8fRXa7A2Wbx3qzdn35K9
0f8CjAcaXMs20c8J+G5ukuGHqRxN66+WRLnULoRQIuvA7wHDoAQXhEVEKL68VKdyoVHM9Fe1yT6V
RbztdP9JQbO39dAn8scHzQXpBOGBlilbNcsWTuXMrp4I2f41L5xKkEVNEwaYbyuglBGNDk9Sfufp
48ID8GKcpJ6njkoV2qOJLkhshB+rxjFcTu8DucJHCbIQM8eZd3m00+Ii3HZh9FjYwVsvbZUqepL1
YGGg6lTSOF1z6Fl/822QMiRTKTqIqNN4o5Nbe1QbSr5Z4yhrVZJBDGb5a1LI8Sd0j7IbP4z0KZ2n
3rB3apCanMCIjLYhHxo79tZe6/wa6xAe7sTLAQz2sCaUbXcA8r4UewlHgaQmE8Wjn3wFTbwkzc49
WpVEaZj0RXocdAgL6kMZHzzACdePwpwRnuMwGk8XPmTy50biBPUzRMMnRcyfSf6X26F88fW6iekT
JxP/Po5TE8I47AgspWNiIg/+NrXgJnb2tuusmblE9XaNv5Rgn7VHLl+jkYCXiajy6iejnapSkB5b
CYm/UV/rMOhJCXrD7WPuf5fCm+vjEzzi+/iI7TV66dF8uuBpHPRBonvBR1qMpqa82ljDB3Vrf1t4
F/Z4J/YRnaLk2p2p+QUgYHfnST8762Opk4vvC04gzPWoTkl3H/VIW6n9z2hcOHxzU6STb1WoD5E+
EQncmjpUs0aWEPnU1iWztFSMndvFwNpoque0aNCbnO/iIJIVKYUz/Rg5a7e9kaRtoR2ur/KSCbEg
4Lmp7HgobHZdsbWb7qg0xWNQWAuh95wZ3kOwQykT/4PIOBjkZiBbWRMdEVdx4l1X75OlstCSCeHI
+42j9o7fRce4HfO9DX3TnlDW3UbVYti6ZEo4+sUE8uoL7m/W7cnq/Aezvxnb5+srI1xh77t3er0T
LExrLzJBFC0IwbKVo2OVbkPtMJoruVy7/1w3MreDT41MT7OThE1Ofcv2HDWi48b5QRfaQKdMt7D2
czbI8AKK4PGjUgc8twGrskI/TRgfoQqe0LhLhMQzq8GNArIGeqt3Fp7z75fcdvSNBPlRqt6kvibM
f65pI/nwRJ0ZEXxJX/p26CkhcpT1FvywKi1cWDOTdPZ9YZJ8CT5o22AQphZujPY5Ks2FEcxO00RT
RDRiQzQlLHWQJG2SeDYajuNq+EZPaLSwl+YNgCrgMUe+3RGGYGm0LiXtmB2b1rw3hvzWrrP7wk1f
rq/EzD1oUXH618w0kydbNmrJ88OegPixBmyy3Y+mSjTdrAbvQVe+Bf636+ZmF0ZDVpuQlleSmAxM
uRozWWFUXUAfjGWv1OpPBnRiQZg3NzPkoqrk7Kik9sGBGVcxHysvX/fWk26HqyB5uz6i2XXiSYzI
h07oKkK5Ks+gG8fMs+OohvR7jL+GrqA25UoLAcS0oYQAySJU+deOcLUE4Oxzo2iyozX1Q8RqaxID
D7TM9iDHW6uWngEbJQvv2fnBIVUKTNeagF7nu4OkSNF6JrujI/tR7Bv31msWwoolE8JFExSZktNG
mR0dMOzmrfca5n90Vie8HU9SgExi0drozVarS9izQuM5bX86xUOQb6/vgtnVOTExXT8nxyhPRvAS
OeFdlo3ryDgGNWhU84cf/VDCzcdNgWSCTgehRHSjpgk9MZVCdKvHpZseG99Zq1n8yU0y2j+UahWP
+lcloSXxusG5FSJu0qdgAyZi8fGpTXBtfUDXW+VxGfh0LWc0EUdLYm5LZsQ7AZet+BbjktQfYdat
tOK7oS5wKs0t0+lQBOeQjNlQlLqNDRi5KzXfGDFCaMWqlr2tOT5fn7eZkAMh9P/mTXCtkjcmmRcz
IIe10csvxgDiW822br5whOacqg5tOv6SmuOFKKGsJqjByl52VFPjTtK8e1oAFkzMLQ4JAEAX/IPB
WZg4yzOH0Ju03SMno5HycZS+NB/Uj59CNEpp/9kQ5qtUOsmlfSg9Jv0mL1ewSFxfj6UxTH8/OTjG
YOo0wPF9nn2raqTfs23ptl7w03OrDp0L6X2Npx4o03MrrabQs2H2yVHp1b2kP8K7sdGS79kHyzq/
ZwsuaiJAE0oX0Q1UcAVAhB0lR1d6DowbdykXMzsOEw8D3dG73zwfh5Z0lRPQSnWUx30d56vGJ98b
739cX5O58ANeKKDowKxJFQoXDNlJr4fdIDtKY7r280Mz/qUVyHa2G0vzNnq1FHi+16LEa5QtBtzU
gvj2IkeeaVYM6UGcHREJHe8ssrHrUCq1jdwr0j60C/1gtu1nik3ZNleNYetpZrilaUJelTTir5SC
DM6gkd5XAylbB6qT3bowR22uT8vcVkVpAcza9Ma7oF206DXohtrB5aZfIjWHDvJNbf7gbj+1Ifhb
2MxlSZGl9CirR6l4pAkGYovd9XHMLu/JOITDQA0o9Wg5zo7QWt1aavdsaePUaHlbhPmGrGuB0FK0
kCxdmjvBjSSK2sadzdyVb4n1UCabtvgTCwDEeCNN6EzRGZI2HC2lcAj5smRdtDd++086tH/grfC0
/xoRhtEn9mgNg5sd2zRf61IA20q5qsLX6ws0O1lEd+ByKRkRkZ+fcovWd9gqTBaIJuZu3I+qtVZ4
0ly3MnftEnxpOvl0mioswfOGeaE13WAR47XwJ8G1ku0Tp1wNxasf/7huapoW8Xyfmprc2omTDye6
a7Mh1uv7L137oC18fm6+cO3kqSl5TuJa55+3UiO2IlBWZF7ie89Wd0rn3Ui+/THk6rtzh34Mipep
JfdCPtByC3I87cjZ1CEfQIb+SbLtf67P1MxQSIWxHBCokxB5z8WfzFSZeakraVZ0jOrvcbgtlF1k
LczWtHuExQC6SVxC4xXPI/H54GShZFiGFB3N/Ffn0qvorB2Jvvn0BoKkjeI8FksamzO31plF4TUR
RbzRItaG5e9Xkfap8PxVMpprUx4W9vTc9KEcb+qI6VLMF52AH7SJHED6c6ylZNWHuxJCp8ReCLtm
h6O/SxfSsc6+Pt9uMOH6o1X6JHu8NyPJ95F5CKt6o2RLKimzowHx+C7ODfB8OlYnm6EpixQ6FzaD
Ln2lyXSl2G91sRB8z9qAtRz4JkV7yOjObXhwX3ijz9qgRDtKG81/lLuf1/f03HxN73AQnFMvg5g0
MbMisNHRislmGGvU2Fey0m9keC2aYeH0mDOOxkEMwkYBkUIRwd75aCCXaceyKeOjowfVU2E2fxWJ
m2ZrQwsTUFqJ9OSm7iNgj510DOkRkGJjlxGXwCkArxsI8OSNUl+0deqxWhV5aPJsHNO3xB2CQzeq
0a+YZP7OGVXnU2SW2m0LmwPUUTCTGLlB/UBS6wOCK/0REEa6Kruu30eSHm54w7XHEjGJT20n0Vss
w5CUxbV0Z+aKBL1FpTnf5bzRe6hQ7GajNY26Gcei+1XrSNJq+dD9LOHA+OwlRvjdyzLnkME0dGtk
ibSx6WLfg9D5HLZpu8q80TsEkjnuIQzXdxAaQDkh+SOP0hbRZ1ePDnEUpD8bDaYrCWYw2GxA7kBV
udSKNrvsnEPkZRzeQOKyVyFkfyiOcxaLPWIND720ysP99a01u95QP5Fa0g2wQEKkmo2xpcFmFB0T
oB4Pclpur3//cgzw1jJ2RBkm8SixD8M0CynVK04gdCk/YUrY1mX8tfOV+0S1FlzX5VDA7CBiMzVQ
yuAgBCdpZPR3tHmEqb3bUAdZeAGJ2H1urwkTRCV0QlnwdhAOepYpI1RMlCcSioYQplYEL8VIUSdr
d3Dz3XpZf9eX8l+Da9/H0binC/dNDqOFnzE3odRG6MwAdGg7ohKAHKXoIVsk42njOfZBeJBb3uFG
Vh3gU1xfX7zLOHca8X+21HNnYADf04xAi47NWO4y+OrM8SYa0Q0vn+3S/hQuuevZFSQhAxJABWgs
XqwQpVs68Tsz3Lo7egDvW9X88H5nSCQv2JX0elwI4ylR6dQ2CUAES3EV3s8qWdI5mR3EJOVJapFx
iHml1pfSoO608DjuHPO2XIJ6z60/SCUFtwCAg6Li+Zp4UqlmRkstLvGbxzh2tkoIe0QAT0FpWwvx
2qytCYo2XZ1UZQRbHbT2kYNS8jEcw+4G6rh+V1pVv2ktWM58p8gXsCnT984DK7oZeffzAAFTS+vW
+diidnAdBzTEUVf3kQ03F9mr3fUtPbc69N5MGQzeBRfE72ZT0NdoZZjoPWvnWWq+bSBZW3iEzrwM
CJ+g0qaPCucqAj5iNUkr+JyomA2vYbuuYSOMwgV3d2mDySLONMjPIhAm8hJnsaJHUD1QygSkKCdf
jOIfe9wplIQ8c6kxfdbWJMhHGRDvZwhZ+qoG4m7UfkSqOWlfTdKNa4NHMCUuqHD3sKtZ/4yubyy4
utntcGJVcD8OgYfi0vp4rP3+MEUQa1NrlDVKsNnCXM5aAg2F+seEXRWzTjAFRVEVetHRyL6lfQXR
wbNqLuCtZ2ywpaEK11kvtrmwuTtoaIbSd4JjwPNqbDdOqm70pYT9zPY+MzL9/STg9SawRBhiJPkb
peRNSD7i+vmZHQUVWpbFYDRi6C4PmRznTREe867Y1LX8NR/iT6rXLOQi5sZBTwxIWJNU8wWiESRw
UwUgsI8JjC6fpeDl+ihmP6/iQwHAk7kUkT+22tYE1XzehXDZPKhwTF03MBcs8PqcCtmA7Om0E1Yb
QuBqVOU+OGoQ/t4DpXoBhp/sSuJPmGkJ360++6eUDOMT3CUt7Ld1emtnsXmft6GyBBGZHS4Ab0AV
OrU88YmSSgO0Qb0eHHtV2rR9+8nv3M/XBzwTKijTA2hqbQQFLp6goSuVYpDYeLH2hR6STSzre7+6
L0Jno8BnnGsLKzi3D3mAAxGDFZxytTC/fm7GbWolXE1u+ZwY5YNTBIe6896uD2vmBpwab4ilKEDM
FIncfmjqXAuOpVsevFb+y89cAKr9MWj0b9dNzY7Imd5cODCqYMKI7CpIjSywg6NVbCwZgMJDV62v
m5jdBycmpr+feIdiivVlWu2Pbadkmwm6BT9xvLT3l6xMAz2xUvalJ3uFhaOLDqr2YHSH/28U05qd
fD+p2zKrbL4/QuGkyf2TAQj54yZYdWBbgEVUugPPTVSG1sIJ7uJ+0m1SbsKFOGfmOkVpkyQLYG3Q
jWJPrKdV+FfdJv1VH1TzTrVfHAjl+jtL+3i0g5MjN4HS6qS7IoyD3GVY93XkH1Fg2rWOs9W0+GPd
k9OrCBNk3Hg9kgMRLwSw3zUNAIF/9F8hIf4gFcjF14W1jp0hML2Arzs19HT3lbK9vtAiNPfCwLRU
J5upzKshNqrp5yvFJkM2MKqUtRQOtH0gDeXD95U0/c+hrT95ev85z5fSlXMXBYgkpF1B78HiISpd
4/PjemgK7+hF6qPRwuf4T0q7iRpDGVsH8TrUjH1aoyuoQIznKS+R8gfn9fQXiMRJNNa7hZ7yCypT
f5Iz93MbOB+P5ECoUfZhj9ATJsLUPFMvuq5UvaPs3PfSp6Q8Ds7CmZpxn5igxVlBXxB3Lfg23zYL
K9ZM7xgYuyqBn+pWWuopnF8rdULnA4iBLkCAWsKLHDXQZ3hHCGfTb6rVQtY2KO1BsmvpHti3t9ch
eVtlliutO4e0lF/AyW0NnnQTaQiMXd+7syOeVA0tuBqmbPf51u3yTC3hbvSPtfIUJ29G8dPLFhK1
YjPUdDyQCSXFDa8WfXAiHgwh4JbIOA2O+Nsf1BK/+54Op93Pumh2ipncNWn5GeI2RCdquouuj2/m
HiE5TMxiOwyOyOJ8fLUNHl2LbP9ot8G6/zoG/sJ1ODuBJwammObk7EvlQN8m7SrHfLxXImSJqBZ+
rAny9/xB1QFiArDbRbjcyJ2ryFVOoDkW2w4iuKR4/YNZsmE6oe2OGoEYaNpRk9aV1AZHL+xclI5Q
U85i1Af+PyvC6apDXaPRDCthq650oCVNoS6YmIkgaf2mU4FkJJVs8T3r5HbmWGUSkOSGC3IVwNP4
EsKifTeOfnQYcmV4RPBD3WhWv5Q5nInyuORhmefpR15ALNdDYBo6nU6wLhXNrdnXt7E9vqpd+9kb
9IUNMbvnTkwJe87tgaHCRE4IZtXuqm38/EHNxm5ty+HS9p49P5TZIFZC7vICGzwamYaiB1G/1ezT
l6heCMPmJo2GT5TJ6IQiWhHcjxtEXu40Y3CkOTHO+gdbu1fiZl1U5kIQs2RIPT+mmjzCNGxjqIw/
u41+J1XPIPZppVhCUcxNGD2sKslqy+TdKbh3tw/rMM0k/+jG+1I9DAtJodnPkzwhRoJ85UIzbPDi
KBnpkwQ18NB9dos/uAAB7b63r4KaEsWjKRvlSjjk/hHZEdoYRy//3HtGd2+WtIFc9wazFyF65/AD
cVTJAwhvlXyAWzXvVf84VFK9dlMge30UlQ+WW/f5SguVlR/4+95EeiNo2o0RIniSR7L5U+uaJYKZ
KYYVkoZTz/F70ZIElSacqN43865BduTYxCAGKXPUa18b851ip/bGstpkkl+J0ThxPiOO1S94rbnz
jFVCGiAAE6rlfHPSpgSbsWt7R7O375Q4QBzI3fjx/vqEzx4BizWd7kEScEIc7ydwnI9t6h/lrP5u
hxkMwM7PqKDgVlcLmZfZAdmgSXWFNkcaVs4HlHEjG50d+kclctptVwz5Y4Os+m1XdEvybXMef8pj
E13g9i8a7AepaYshYBf5ZtM/VjHYGaN4Mipz2Hh0oX0qvULfaGUxLDxZZrcvorTQEtAVN9Wmzsfo
SIFZyGHvg5ZKn3Lf2cQ05tTxABdgvqkpQ8YW6ilW5dBRo9YbOJN37qB9HL9rQ99lWVPrhkw2TVjU
0M/sfMzjhAc/CgVwk3jfiqUX/9zGObEhNgflEG+5qo2NvtlnXbsyzHxlDjdaFy64hDnnBm6EFlYS
WgaET+dTqtIVpESpSok6Olj62kpePn4CJiYJUEjcz/AAnX+fFPNQDmaYHGO/3VfFG2VR+GS/qEsM
XXPbH/ZYE9pAuPB0Q/Amnop2V+sOyVHzx9XEeAimWgLU8/HR8EjBgyo8zC+ECw3NSz0napNjiRCQ
Co/LDSxu+pLm39zin1qZ1uwkvoV9o0w1rUuOHcpBpVFu4v7v0PdXqfTjD4ZDrgSsLmKPlvj2amU9
TRPE946htrHKde2gS/X3UP+JryVjMr0jyZBdpE1cEBClWVTxsVHQjHJKFAe0+q/GiBZePXN7ABvv
fGUEomIZMgx6zemhtj+mY8VrTvOKleZk+zGpPl+ft1lHdGpJ2G3AJdrSUfr4qGhwxvcR6kL2fSc5
qyg2boLA3JievBtH+2U0DbQhAoQ1lIWDNXdwp/QmR2viIRFrfF4VVooUj/HRsuu/YLN+yuDWWBjm
FA6IVzQFD0jvgGQBlxMuSSU3ULwK0uToFMarXoybaAwgmmB4UbbmsgGvrlewc/b3GjCgqHdukyy8
6aslGobZheVtQdmXzoHLXEsIJQZ0FskxUwu09KRigzKEv6nAAF8f8awhQpF3PB0RkuCtoiQKAnrL
OXl9BKuVEXg7ujQh1nAb212wNbuAgFEB702hgUhTE42lV6PqBzK72jsPdfwHUStlxn8/L2zRxLVc
o+m5QVrFXHUIkzRfr8/V9Iy/2ByTBjdJKGrzYuWgDBuzTVUvOXr5+MPKbx1zLSXprTYa266qt9eN
zS4MdGtQvIATuUBPKI5X94oDAtGyH+k3WcnVYwwT4nUjyrwVgjUiG0SCxXb7qgmcGJqrFF0oOV45
2fhouPYevb2d7rU7PUBFczWsUM9Di0odpU+Zrzy6mX+oGujur/+WudmljIYkHNlFmrmmn3pyBySu
23mpQiO9TRe9Myjfigz9rYHHwrYvrF+NH0t/MMUUZKx3kCeAoskZnFgM5Q7OGYoZx0G6n0BFTvCm
q39fH9XczWZwhoE9muASRIeSIw9Utz0xv2bv1Wir+DvV2WsfVLF9T95MGVkk78meQ/B7PhLLQ+kg
LvTkSAFxj7LhHmWVhzFeYmeYC4MNUlykh6aA1FLPzQSuQqjtOMkxUb45pr92vZ8y4j6+9daYyapR
hoXtOecwTu0JC6Sjkob+nY3DQKDG+KUiRXV9deYMTAUB9LhtiqviDshazl9hRNM9fRN4d8bTH3x+
4mskfIY5U3wMJYndTnwXEXFztzIhLMmLJYq62RH8Z0JMiZNrR/fEBuGb+nVyM/RF/KD63hL912x2
lWiJjjcKADij6fCeHBVO+1DKJTARI0isb4PbBwcpkJK1ocOq0UdutIf5SEFUM3aB+QT6Lm0GhHCu
T+ecsyJtTul24kSnaeX8R3ht0cS12RLtSOMaYM9bNPaHFNHL62bmpnTiN1WJqwBfiSkDC2lYZUym
xjTXXQ/kA7qlrMSShenvp7NJFUrSAyzk2tqOV310+JMRQEVBDAPeRha+b7iV7VuZFB9H+1OMHOdC
ZnAuj0FBe2ofpkZ/Qf8Va1kbVjnRbavf22G9Mi1jjezYirvBl+6dUF0bykJgNudGT00KDs4j1A4y
B7BvTWhiZ/06KW9UqnhauzB17wgD8ZI/tSRsslGvgfMlNc/DwDqkZXRAH3LbJOGuCYzbDoKUVWx5
tzbUAo5Uf01Tc5Pa0mvjhgtP/9k9QghKIMuVyN18vkcsD2nRrCO01/vqsxN3tyDRF8Y6Z4IOB8pD
BH78J5gwCsnM8gSYKB1Z/qvtJi6ChG3/5fpmnLs0aNCfwiZa6Wl4Oh9Im4GZGewxOvZmv/G9z3pI
9vVTZtzXRruypOfr1qavics3sTiDxAHPAoH1uTVPHr2qT0DNaWYKO1zroOLk3PhR/MmLtDsHKsmF
K2SuLjsxX/5rUThsjlRRPw9Btw1h9anNE3+dyuXt0I50JSTNXV94O6k1V0PZogWK5unKqrvN9UHP
LuTJTxBCJzUZxjEYE7g1ylWvbfxk4Zk5/30iUYW6hwFK6HxSjVaDCkgpuMe8ZzX+Pkr5wiTOeXb6
VP41oAoG6qiWwpJVC5IBgbEsvYEI+rumL5EtCLuDlDZJSdKf78mZCTB8bifwy9EYqIge8/Axl77r
kMIbBnqjASK2SxtD8JIXtqZzceLkkYfWAlmm+3jov6XeL0eDrx1VUcVN13HyqarulKUSnuAk3y0S
lVFgpS+C7JOwE/Umgi4Ayeajom/rYFtnD2QCR21hrYTzPFkhCACORqzJFSCesEbJS0RRaVvUtVuD
PR5sq7fBOaCVVnQ/ru9r0Rlf2BJG5NU8ty0LWxl0PnFCMW886jzAQ+vniHx8I+UbX79Lux+O89JH
O5SnFgYr7PzfP4AeLfCDIKQpIp0voucCtGiyBJaRW0vedumCB55ZMV0++bywHx0tr0ptiCD/yO9p
X5LDveTd5uZCGCqcrotBCDuRZD2QsQ4rRXLr+ZtRv2n0jz1zJhPwErD5SJlo9JALSdW4Lxq/MLr0
+E+c/YUaG/qnNJBvFrbD5AZOnPtvK3Qqc4apgF6AlUPPGPQKFclj9Le1+gkTYGA92fFtFaJDfas3
D+jh+s7C9TXjMugi/9emmCBxzVFLWoSb8X3NdrC/Rrmz9VR9HWcvrrOQwZhZqDNbgp8NUZ0eNR/3
ZFMG6iJrpQNfVoa369M4O6KJyoSnGl2BYuI4RXg7qg0Olep8qZLN2G2k1lk3horO9z/XTb3zTF6s
GKcHqiwNtyvm7KCdtjp56qOurYN1Fx/hEdyZv1C+jNevhf5qaO62bT6Dxybthtq8t+r1bRA/Otmn
2NsELqLYj/HwGPY3RbC7/tMuTjacc+8YajoU0IITg58+LmpJQr/0GX3at1L9rKXmr//PguC86n8t
0K2aOk//59eFO78tqTz4Ib+/VOptF20kMHPXf78pnjZhhqa/n15g8Jw0PfmGZ0u5jzMIfpFOvYuW
zvSslYnYZAKGmLQ/nltplcIzERrUnntIRVfo8h1Ul24KRPHSpvsuqc6u8qqj2sd/KWGz643iBVa0
Jy+M96Zd+xuaQH0E3D7YbMbWMBWT/xvUCTQIGATHHGVuD+Ay918a56tpfg4/FlBdfF4YtD5GddSp
fL40t2ayWypXXu5tJnO6rqgP0Sst4q2KKMg1vzfcZ3M8NP0+7Bd2xvz3afWj4kAFSgzpg7T0WldS
3Ge4xlNkPj966cJRTw5roqsnjNfFHm81LZTckivrGRGf8i7zF7zs3K/Xoa4l8UNl9YJWlg5lqM+G
3n1uvNthV/YfX1syB/g8Ku0IRYhXoZJnRh5Ksfdi8iRWOTgfPvgQz03BMjlFaLzEvlfN16s+lng4
BXRye9lrIS20f8zNz4kBXSgJICarDGlpS8/esAq9fZotpA8ubjmWl8zEVNigCHdRBug93rsadMwv
TrMftBVKzoPxBxuUrIMpc28rzNU0xBPXlcs5fWB5JT1X3g/nk0pX00ddIxz4FPZo4IQDnQbH8+8b
Ul1LQ24EL3igwdtFlN3Gg6N+fKOeWZnCoZNRIOFb1qWmBS9Buq2HdZEujGJmoc++L7yVY3A+EO7z
/bq8qYMbqfs/vy+sAr+c0DbQg5cBEeedXew/vAhcF45Nvzmvb0q659MTGLZbj70Wv2TpRjVX8R0v
LClYXzdyESyxRckiTKl7EusYOjdSFWUM2wxGUK1ZufZnN70PpLvS20ELcd3SzLHgREzoHHAWlwDM
JGhyywqb6iWxH3gnRtJKdxZyShdPUhJbpyaEG73I/JCbuKheIjPzdn1aJTvbG4pPcjDKT07UvFSV
EbyaehutkE3Wl6CZc+Z5HwDxV2FVuSjg1pbplyAvypdY86x1OZbZ2pQ84yFXrfoxzI1mL4+0CTuh
bNxURN0LeKGZ7Q5h23/mhdGnvjzKuqSUL7uif4ukhah62m1nkS5zS+8p+kjKJCEmZo2NojcGtdbK
l175Uo4vBQLKiJRV7Y1jN1vJu/n4ZqE2MeHHadu8oHKwfUqpamuXLw2C2Sj3bQrjp5YvwTJmNj8i
vxTIyNzB2SRu/rhOM9vOjPLFLe/dNtj0yU94dVdOs7U+mLKeIiL6TMBt2xw1lCWEgCsNimLq/Cpf
Oj9/Lk3vtjO0hXtt7oBNdCEERUBMFbG3rEyDfrTDsnzJHK99dh1ffYqUWoLTR5IXrri5zQDWneFQ
LqGFUrgfPDnM5VDL6pdWA1tvaW+Sqx46E2HqOvHAbCmPvZsu3Hnv2BVxB1qE0cR97w5RcFUgdZpa
lzCaKCnyeJ2580304n+Nqr/zsN827dcubJ66cRe0dGPnwSFx9F1RW88f35wnP0SsSdVFB2PKyA+p
g2Zltschg6ui+HrdyJwzOTUiTHHR5BWytWX90tSbUXqMhlvD2kuKBhTqJfRvq6XzPec9eDRz3sB2
0Sc57a6TyziIIpQiBgYlx/6qrOnmcxeumiULgn+yUrdV9CStX8pC8VajYcDz7x6uz5pYyHs/Z+x+
UElAoC4LecAA5E43huqlkp5G9y6bMF3Kk1N8U7T0oLuHKshXClii62ZnF+vE6nReTibPtaokTYex
eon7dN21N6n+xe1uZTgaumStNfGq8KrNdZNiXv73SOnF+A24pWgo2ITV2qFdqn5J42ojKzdJ9813
n3J3X3jbxL9BjGkVSj+rbGmss8t4Ynf6+8lYvWAYlNwLsOvrj2pUfXXTpdTynCeD0onqJPAQmjCF
k+5nddVJuVu9aLxfzE+Jv6/V3cL0TdNz4U2myZsEBwCBi9NnpxLcMQ2HGJW7rHfWoXM0qye1uQdL
slaqX5n1j+I9Su1nGgMSf8H83CSCfaLgMAmcX5QYvURyxkLjLAzQBzXr+qOS1NN1c/p94azZ4dAF
ns73NW0dp2t9iVR37gI4/b5wnUVtFiEAG+KdYCPeumGUbQoddF5hKejE9ODn/HjwX6RR/n9HJhw1
3e+KMLYZWTaOOJF2lWQ317fGNDfizmBhePeQFQc4Juw+ZbA5zknOzjAPjvnFrghxjoHy47qVyx1g
0dEK2mrqA+cZJ4wjhKtMG0K9elF2ktZuYnWpaHZ5iCYDaIHJvy9pwaGj1Kt7fdFioP9au3tVLlfE
vdcHMWtjSmpBEkO4JrJ66V3cR8Axqpcu3RfRNlb3nbJwa1yuBsPgkULQybv6AgWP2IHb6hImMntj
1hvZ4zbcRtFC7DS7GidWhPOSqL1WNrpUviT6W6g9Osn2+kRdXhCMwplI0H/PlLAYTa8RPucGF0Tx
RpWO6GXfq9mqj++T6jAUD7ayFC7NLc0UmdFHxeRdcPZSDklGUDvVy9DlG0nbWRBsV0t6ngtGRCy4
0mo9XbtW9eLnj6OBNtmmUhaCrUtPw3NxSleS0oLWXczFuWFY9G3IeQ/I49dbA90pE1LPTedvgiWe
4/nh/GdLOJNyb/tABRIilHpvwVqm70J7c30jXD45zocjOBfQ8/1oQvP1kg71OqwhjrMoJBnqSgWr
XZZLT9KZKOHMnikmu4JW9UaV6fO9ZxdvGUi3cu6tKmVT2weLnSjFd0V/2y9JNc8d25NlE0vqoVtA
kNgTTmpwR0WPKly7zr5uFmZzyYp6Hou0RlOOloEVor0+/OaF9375zF10fc0WtoUphAp5rQYNHLPM
oXTrOBvNXttLtD5z/ud0uqa/nwRVvVkYdjGwLWx9p3Ywhy8MYen70xBPvl82fT26VcEQ+q+9u5bl
hRLs7Pcn4AF9J+QGxOXOMh02mo6T04EA9LOHsfpxfQ1mDdA/QyKMwgQq1OcDkEJfk7tCI3sUfvV3
Yf7lDz6PIJjJhQmZm5jdKHs5bKDiqF70Hl74tbrgxGZ//cnnp7+fTL9O2dMeez4vq9KWTGST7K7/
/tmD8E5DBqKPgFZ4LQauqg2t4pYvVpjdpuOXktwT2YZtUy7F5rMObMrQOyQAJsaX86E0tlxI/yPt
O3scx5Wuf5EAZUpfJct2x+lu2ZO+EDtJOWf++vew733u2LReE+5dzAK7MIalIovFiqdaFCGF2pQG
qh2h+bzKvVafC68fSniPsiquFZeOBwzBFjCvABUuegNZnyLcbZttOKIVYzEnPwXOfYQqY3Kfkaep
wI6OCiqt9h/YUqQ3+Kh2uCLvqd+TMyNDQqOBIpo3Za2HdD2arZ/L4ptzI7YW/DgYBUgNIgjLEcRE
yY6mNFlQy4WgZQZP36RBkul32SyDjV8TQR1oazyQjMy4mDNTgEmolMToQ5tgZonFpl2eMBmAxZpw
nBIR9HFtKmOv5GYfNggKDvp2sTOva74BlrFuJXbhZe0M37cThgSt3JKGDm1KQKt8ielh6nLPSraL
imGpaqiSR4R/evx/jqkzjG6S4gMWIzDl0QXHI3oXOUJ9RG51RG46tNTYZ93wZNLx23UJXDsyjJLi
NWmASbwAdDG6SsuMrhhChPW8F2rF3vX115TG6fr89xMJj6eEmp2J9YkR+7nNPKV5JkNQGrvrdNbe
T9SiwUmAAQwICeGk8oY4g15UQwiUrj1LMVMKWJ35MH1ABxpo/AWOD8JYcODO2VGXzrFSpQQ7tg7k
va27+LrudYjRXWdnxSKFHkJeBtWeaCwRAy/jNBtRFKtzWJm1b/dTwLS7qbkjybPebhqZTboiBEBS
hX+IQDV6AUQAJCWdp7Qu+iW0o1+935b/XGdmRQaAs4CpP2jFgjt68fCl9jJaMZmhuDfjtGXFXc92
UKfXqYhTEbiS43AOmPUAAA60twmKoVAHkisjw57xsabRMa3nTWm9oa7fJM+Yv2hVsY+qO6DqEr9a
qg2gVX0z2tjds80bj2UZ+FWuTQCbAn8S3yamgCtTreymT5ZwKHYVC7IJJRb36ffrTK+e3AkRUR4z
c9QmNV2goArvWLEPON/AtPvLhLCnyYiwixWVS5hiaCq6+gvPuLHb/T/HdkJCuLloDkARs1GAhfSn
m/rOo2L5Cep8/91G8Y080UPprCyssXEacbefEa/tXq+vLzttwWQx0WiGxrwcGzXcx9WGjk/MfXRJ
8O+o8K844cJeMoOkSbaEGI4NuCrfGgtM5L43ZbmXdbHCbYXJgOYhsY+s0tEUrcbVEnbORiO+fnvh
GK4qR+X97/oCH6hp0BJnglhpbDsb+zSXuAorr8HZ+oIlT3OnQNFBu4QRC6i2bUavlk0FWSWBlgk0
mAKXEKAr50dhOFGRxwOdQ3vxjDqYEs+WwZWtnsIJCWGXGqOdi66IlrBon+3JZ83bdWmSrS/sUtwa
mQVsyBlFJD4ZN7h319df26L3WUioNTXwJAvrqzNyhWOvs9Cy31L151KPXppK6jv4GueBVACHcr2P
VwtYiiK4w7Kg2XhOajVEUaun6GFUxiCyJ+Q+GeftdX7W9svCUaNki6eLxXC+1tVxUU29CrfkoVMV
vxtlzXprfggcRIKyJyQhL3tJW5XNVQQfJYxMwH7glpeZpnpWb/gpST6RlO0UvfvB22hYKiuoW7M5
wBfgajjqx0XzaG9ZfdSguiF0O16l7aT3enSfm1uXBvqNbczvSh/ZF1iGaOyAbSvcniKZgMalRHo4
mOpmQK1iK5swxy+HKBinFITL07F+pDUBhWnaRM/pdv4T3ThR+r9MGEChgeQB1kN4uaalxFSOytRC
tdgQ6pfZPo0kDuKayDlwSJGCQ5IKLvG5liGUmjOzYhZWuuJhTLbXE8klXaUAWUa6GwAY6Pw+p6Ck
Sh1jxhsLeycBrlvq/bp+adaUALJPFgIHMIPAxfn6i5Yb6IuGbWn1aaAVTzRVAPX9gW06JcKZPHkX
0VSLcEVfLyGjHsVg5xvnlL2f9On6wjEALIaljQsmjGjXq/5sba5v0pqwnq4vCGu+6NRKS7xXLtwj
rZ49S3/trSKoDYm6XDttpAgQq4dTga5GwV40dEqbCcjrYZayINU73OzbWUFwDnWDGFGE8mkxkgIb
ayaTMU0IQ2VbrVKfjH7y8tkKUJoicY/X3HN06ACsHn00qHoRbwcGyxi5ZTRTONOu3KjurHlVNZme
WTpqUOpF4huj3vlEafttY9bu69DNzUG3S2UPsCzdX0Z1lo28WjnKs28SjnKxVNTCoHwDFnni98Wv
UXlr9GdHlfhUay/FGR3hcU1mpWhUrZ1CoyjR/fqqpkdAp3pz/dI4mAcP+MGjiYby63IqQpjwiwBE
HlQ9oB6UD1QVLoKlIfbaZtEYZobpEUAp6a3HMF+5Cep5R6LcA7aer5YHk720hqzDbeWt15EGREYJ
0EP4CEGVKOjgdBWHDKHm/sNhs1F1VzoA036glqT+ePUQeaM24PwBGy5GEzp0Y6PboRxDpv/Jnc7j
NTH1Qry0vrmeDgjagNBGDSkeK7j854orzTsGALdhDKd2ixFMMQuuH9iK9kWBLZ4nPgfjMixCjEZB
p+88hUM7+DCZd0xr/daQpbPXyGBeJFwF9JWj/EUQC9VYiqoxmzlMik2R7DvzTbsRAvxd8k5JCPeq
bZMM3UMgMQN3WPUV7Z7IIggyLoQrZaT60s0MJAxluyQPaITTZCK8on8RBoFW5AFfTHURzjvmw1td
UAnNXapunBtHhv9nk/4u/640Tt7BWCdlrRpYfvrsmM99drtbdfr174nAk+VNuy9mCh2KtzxIlYeS
+OUkecnXbt7JBr0roBMSahWNaPjEGUSf295jlQfsp1LWMCM5BfF6M9aXbhe3cziQzZSmUFq/r187
GQH++wkXiRZ3I+H3wZy/Kz/y8s8HludF8wjZob5H/P64r02nq3CrFXTSD2jlvHW2/X8E6YSCwIBu
NpHalaCQ1L5+Z2TBRxjgfgYgKHjQ8Xx/ikU3SxZ3U1izxleTwpflqtaeClTC/h8BItyzxslHx6R4
HR3ynOf+jOoXTDLeKLNXOZKC8PfdFjwNjiCHKN87DI4YE67mlLkMqN5h3oaaFUTjnZEe3Xo36o89
MYJe30VJgx7pYELzbUo+X9/KFa+NG0BQvkCDAkCOwGkdGWXV6kkT6kA0dIHVO3FYVqhJQL/VADFh
srNb2VpENKHBHNT9YB6DoCUxQ7nHD24dagXmYtG9GT8p7ey1TexltqxRmn+9sLdnxDj3JxepcQwa
FYZTh5h67FXl/Thsle41yn9l8ZFkhmfPhsQfWtvPU/aE/cxh4gxxQuuQlvnXrocCivVt3y33QHT3
GiDE62wKrx/hirZA/IhX82OGCBxJwShPOrdxZ1WrQ8wUXH5VktVXNOrZ6sJdM0ZFLweC1cdP+fx5
IXdatnPL43UW1mpAzqgItlk3uaXZGqCyLPsJ04/M5EsXJZvB/dOihtp1PWXe0e6+AwrXdcqyzRM0
ldXOTmHPIFyjlx2hvg88qWeMcaPhRAKVrmsKhma6EEUHfeFFskwP//uihDvoi0ERICwngIicr0/j
YuyRVa9Cy/mWNI+6c99mP27fInQBwnIGYCfGtgj1OXk/ksSI8zrMHxW2sW7E+uFvhXm6vCC+KknR
pLQUdYjxpOP4dRxkSYi1I8YbgTQ5DCb0HHIJPzmCYcKwAUUxqhD43G73QlsZNuuaSnPQbQjjBkEQ
+MbnBMqlw8h2uDJhUlUPmLK37dPOy6zaizon0GvZvLC1G8lrDTCPyETBhqhBEZsuewy5QrGB86ZU
1C8qAAypIZH4FiuSZaEU0EQ+DJ7FRasQ8JHqqO7KJkz+AEyg+4nWrutytaIq0fWNh8DGTB79Yko8
ImxM6VnehHmaZV6rmPfVlAXpMGwnV9u0dY8GrJvBJFChcUpTuO4Zx92nTtGETfGbKgrAcD4Qmjyj
IFzIQiO01CdwVQNGxSm2mSPrGVwRtzMKgjwXk1MNaQMesrYDdPZ2GD213aFhgNhfrp/Qmggguso7
gvBcA93mXLA7RyHzRKMmtObQ6Z8a6g3W7jqJtUAEJoT9j4YI7jArYzOlJh7MtgOubexbyjF3Adhq
v5j0UzG+pM2Lpcte6RWVABQaeM0ApHcQ/BEYU6vRzhjRYRc4G4AtGv3mOleS9cWi06TXodBarJ87
T6ax6ebf19dfUQGn3+8KGicek1azI7MO454nqHRnk2WP2Kx/R0V4+qN4rKYoMUCl8Lv4DviTFPjt
tiRYItsr4enPdKXJBwe8jGP/tTGqR1qn++uMyEjw309eAGRvm/9sVx0HHdLDMtxM2XEIdx7zfzuz
MrBRrEPeKFCa+0jxmOw2yrgQ7j2ltFcbFVRItCtyX5dN65Otz/XOyS4N1aCrZcRNIbie6DDEnL4Z
L9nn62exqr3+Xj1x8kDb1cweC3CRNf6oPupoole3afqSykp6RGBVblicXRLhkleoJzGMApfQRXYo
idLdxPLcczCZVjcSM8gcWgcs03dUze4cZfB0t/uSJ+q+UarHaYx0f4zJt+vMXxcUVImeb3FaacDJ
KLHFVRHEpQ88/uwb2h+vE1mLsp4wDmT+cyqsKRI1z3Cj6KBpGxg/uUfraNhkXTJ5cZ0zD/bYW4bD
DpKYtZ6TOLM3uBaGU6MXWaLg16UKaU8TiF/ojRCkSottt5ka+Hu03WbVVpHVV6/5z+D2LwHBx3Pr
WmOw4eswNdo3kvVBYiqAzyVegwFgpp7uFdPdjjOQA8GlDrxqxDB3baO+Xt/19aP9+xmCtDE1Y8gm
4x2rhkcyxl5RGx4qmuFAE8n5rt+g/1ES6+XL2JhsqwUlZn5m8UOlvpTxvooepB1aq8//350VHUuX
0HYYRuzsqG+Ar4AR1rgU13dt/fk/oSG8MYAtnUpawkNvqgUlEEe7em6K50R9MuvHVt1N0Y8lXoLr
RGV8Cc9BpDt9jQAPXn8XGOLPhQPn/ENP598zEl4E0je23nISiqEFWju8WnZ0t1Tdtp3I9jo3/5/r
/pcWl8wTvc2iBaUSjYVnOn7u9V+FeSTk80RbT8XYA7f+OepHd/meWztAyUhEUSL0tnC5SReN+WhA
Qjpt1/Vb1T2WNMgGCYer52WhXhJFyIjKiUUaSm7UrOwZzot0PqZKDYO/ub6H/HIKXjSy8H8pCHw4
1NLTIsJTYbV37rA3K9+qD5mybeIg0h6WTpJ5XNWJJ+QElWUAx3+wyYQ3EKCUtYeo23V2ZOsLuqjO
MW0psbFhTbb70ss0umSzxHgAii8yddGwWbG2QVCrfUmi3zTxSPUY+R+p9Dg9GUN4y3KSjBgiAlYs
PUYvWuTFEr0tES5DUEANJmN39rDgpubbIUKp9KdZBg0uOQ6xhiHLxzlOB2xYhdEab2Mqg9BeZ8Hk
MyE5Sr1YWFTrRTovLt57o93TcfQGZxcxWW3ROhN/ifDfT7SMNVeukffcxm33S/oyWR+x0a2/6wsa
c9SKbigrrL9YWyu5Kz7QpAlB+ru+oCU7dBvijcYmad1rptyT+Jse7UjBJFdPdhaCJiEucgVOxrcp
ClIM48SAdVll8Or7bxEoQhQNobZWkFiKPBogQBCyd+ZAmf5k5c5K0Q9Evlcw268rklX9fkJK8M1G
ZGaTyUIAIEr3i/mlH78OaNbviMQFXN+0vxwJslUSLZ5IAYumi77ala/YD1kmeUNkmyaIlz6UaVba
MEOn/rFxApT2e2Z8TzvHt28cLvofv+Nk0wRJW5oSkFvvURPXyzHIsfClsE6r54Lhh5i7hX8uGnKK
qVZmuDdQ8E22iYxHp3yqmid7kGCorN15NDxYSCqg1ueiIWcmRVUP6QzlGwcAsVNl575q/Z0SEESZ
uMzNU4qHcGgfs+LHUO1yMnjJ+NaTV6v7icFam2qUMLW2d6c0BZluTEOfE2esQ9valqVHs61OMLf5
y/WbsyZvp1QEkUaWJ860AZzpypdm2aUFarq3ibZhMpQIGTuCYBe9nbZd3sFrd2lY9NN907TbXItN
LysXiVXL7RLRTDplSpBsQgarqHowZQFpPvNpds/mQJ83k/ri6MfrGyjji2/wyXujzQARZyP40vTN
kqCAec/mp2z+QJD7lCPBEisHtTOWHBKO1ixSb4wFQVSJi7POCECaedP25fxurVFnN3PwIgy2/WjV
9ZvmTLsEliWwpT5QPWaZaPz5Ly0x7lgNFLPwuLXU3kV7FRXNmN5yewngGQnBIFOAIaMXA0IYTrHT
+mfH/IAdcMqCoBKGKMnZkvIQCUB+1Oafro0kB7Ku1f5ukqAA2NzPQxqDAgkN5mnfrsutbHXh4g+o
kkLlA+zJotrZXVB+5Ek+3R/hvg9FlEV2xMVJ3WP0t529tPWPJJZUJfBVLm/63z0SbroV20Oq22od
RtVLkX1WkzdlDP7dRgkXPFkIQckqrt68bCPDl2XFV8N/pxslXG0MKs9Gl+KYhyzbNGmyibLPMUoc
y/pBKV7Mudii7BjjAH6Y8/2oP8Xub8PYFpbMRZbJg+CLVR3gL0iEKzmgoqLHaK82vL6P1/ULisLO
FWVU14MRcQdG115nc58U2zn+pKWfr1O5zgbq1c+pUJhnrCpAxYCnZ+yNRWICytYXrr1mJ1Pe1vCR
9AaNEXe5rFJyVaANVBajjpE4GMty/v3oJLKdvG7h5hUjil0Nz5nbH7TWJQbzKhsnZAQ2qkTTF9vA
q9W1L23yhQKd/wPncEJAUF7JoqcNEEBgx9Z4q/rfdvX13xHgHJ68u8zpp36cwUExbzQGVHeJ9l0V
V0CfYaAlUteqWHQ9aimKoQD4gvofP2293N5pSpBPEq9eRoX/fsKFrjiIdXf8IURbwqwFk/Wtgsmf
E1kmUUZI0GLuWCZjTLFdUTR7XXQwy8MI1M5l+vyBY4H5YGJ8Bv6IPbbL1GeEpVD7TEEdsQn5RfnU
dRKrV+R/JFAscb5nVabmCWXQ+aqL0I7H6JdWFqxfvR4nJIRbWJCRAnkRt9z6idks/e/rDMhWFy4f
JYozzwtc/D56Q6lcJlG0suWFq9cqrdnoJY5AIbvSAEa6ZP9XRelkc4SbR3tDbxMCmS3tnbOtvr0a
ssyQ7IT57ye3IqrHorF5WtrK/SV9Rja3kr1G65sExE0U9aC6TwwOqkuPEiILTCAznU1+Jk0YrPKA
C4BhbihLhy4/56GBAVrkWYM4UZF6GLXi2dNDYj9PsbbVEkyjSsaNVr2R/gez7jP6WKOvL3UfUfso
OS3ZdwjvujH1Td6NNb6Dviz91sYEFplArO2lAyBRjoCP4c/im1umtC+tcSpQ6KPt3bzcmN3v6zdm
jYlTCsKNqSgrZncYi5AZf6Lq2WzuDIBT3EjDQdANIBg6ZvzxwT/CtbFyqk/j0lXHrFaSfVxF9gOi
PeSuXmxX8rZo/PDPzNZ3WpaLuBiqdy9KIecMEGd5xapj0el+mqKpZ/aBW7IZiv3QPQ654VVK5ndL
7Vd99oaxFkle77WkfDSz2qNE97skQ3W6KtmCi2AAPsuG1YHqIoMDTAhb0OYDW5R6bI5RRzzD7gMl
PVQo7NXS370j8WgvtIhAS9AimK7lNKSYm6PjfIndzMOoOD9OdS9hiYSrC+ERKPHfT7TJotpZ0yC3
e7QjGixx6kFUg0naNLS6eQ46AOEPowJR7HmASi+soWqao1r+VufaL7RPSRR5C1M2ZSWbb3Nx5cAT
2rEhpjb+CyDZ5zw1hKYJcIrqI+C5P1t98jBmsURIZSSEOwfIYttUkPw50r76kSnOfqBUEqdZIQHQ
F4yUw7/okX13jU5OxlzGxsJY3PrYZ6pff3HKGyfFA+4FKN4nBLgQnhBAwkHXlLSqj3pKvWy6h9bY
zpMbWLI39zK5KVAS7KsISQd07mQ4EMzF1WIgn/Ye8Ea8vO02rLrDGIlt2vcbI493g5t6WXtrqg6g
Jo6KEbXANcEfscOqsSoyVvFUHQ1W3sVgdlAlns+KfPOCdwfggagfBTb2+V6SotaspY3r4zzT3Zhi
wCqdmDdiMo5XdBb1qk42snxFPHizO2aJohcPFRnCnjqKE8UpBcVS0fFC/5hl1vcaAQx+MIBay5uP
xX4uMiIRk1pWdRz670vcBKMrQ6Ra0XIYYY1uenSmoTZV3LQ+G/sKzc3V0YK7q756Gy35fP3Zushy
AoIKygZYEhi0dglXlmOsajZXanVMMJ3O5MNjk5+l1T30GHaqTbavOcEsGwu1ztVfmoJqyObeyNH4
hadyRvOn+darh0QrfWveXedtlQ5HnoDEYUCjw38/ub7FWA9AVhgg1Ch9mmbWBlGK0ripJqNfAMzy
9ofCRXctr1ZG3yf6XM7Jxd2Q50AOzI5sapBuyYMJFUmNejNAIU4MNifuKrA4VSRCz8koQ1YqLnVT
Pstq2VSyJsU1oT5dXjgcPYrZAJD+9Fjnbfmptcz6ntjS8N7lo/pedI3RMryY/wIhql0KXUG1f3zs
p3irxGWACShBq8lQUS8NJbSL2ujDxWRkjIERb2hrzBWG/8z9Ef1fm9TYL9l3Et9b1oPqbsv8x3Vx
u9w5KAMLxbYc+gKwFIK+6exiYHYEC3BZIn9AzfXNE0IcjIoCyD/iIg6qycUmiJFUwzBhJCbqXMyt
NX2u8sfUBNYQ+06mW8O7Ainh6sxTUvdtTepjYXtu4TWyfo6VvdJQl4jReqi5BnSX8BpERg48NVTD
HtOCTp6j2LnXtaXEBLm8/5AaQKpANTswEER4MIhVuvRqPxwxO0ett3aLfnbfkcHfrbCCNgVu9aKz
F1aN4CF1KC3UkonFR4yV15/buSwCy0lqSaT6kgpBKAnF3DB2ABggVsNZcMJYSxt6iNre2mCmQtuZ
m1vl95yEoFgcNVYmDWA9Byt+K+aw2/+75QXFQpVsaXrgOB7qd6nNs5t7nOA/ol3E5RlcnjEW9K9Z
WsU4941zoGMTLM9RZwY3c3BGQLgUtgFk0jZqnQPDKO3OwQjBW3O2AgeCBmkx79KEt+Ec5qrboFrH
++kWsJPYzTC6sPV07mtggoyGgcxCCCzJJnUpa6c4lsvDUsaZZyyId+u3y+w5GUGglnmqFuAdFUd9
18TzBgOob5ZYVMmhbQcBVjiciJScP4XGoqusndzsiOZfz9mP6nTzk84J8EgkbjgMPfHELUozY1Cy
o5V/QtNWqn1PhvC6UF0qKbwXgNQGciVv0hCf87LTqiJzxgxn0aP91a9Mv4+D2s0kyvBSgZzTEa5f
qtF8wTSa7Egt16v/SVIZ4qiMgHAYTka6ultAoJ7hJ8+mryW35mQBJWki5sEnV2HEt9jhlkWNsWij
PR2AJAZXeeMwGZbYhVkCCpbKe8X5g3Exhqhw3Gp28mk+mMOmjzYRCaZWYpRebNM5CfHuwdNKSzsF
CQ2JuU+uDHzgQpyE5YU7l/aURM6E5al2P/yhKToB6vvq5h4KTgUaFpYoMI4vBuvlVlbYGGwxH5J7
RcUAWXTX33grQIC7ochsQlNddOXNKuu6xGDjYXkd7buRHunyZZCNZ7xsx8VLARWFvlLe8nnRH1WC
PLWdSQcAAV6MyXooxsbHyNoXNvSBDXxjRaFbczH/VGjVUhXZg3uZu32nbyFeBtwRjit1rr/KhkWp
0xQ60Dpyr7a0jWHs82XxkcLzJ/O+jp/G5THpI0zm3VFgcs7J3u7fBpmevpQZvg3Ybet9MoLouORN
DAcwHfWQVJHfA9K5i/MNQb9dOd9qA3CGNTicmBuO7RZLRBv0JKhxs+ih9UUd96p1axRDWJ7fvROH
j00a5mDUWN6Y5gBl9XEvmwS4LjKQF6BDqQj3ihjRVqN0jtNY4GCCgzdVXoU2bpoEpovehAClwrW9
LSfi1dJ+iEvdhL07ocx9nRPmKJsyI2emHnbqfcuepujBSV6v37pL3QQS8JPBns6h+wR5RLNlM1Sx
rodJ543Ez9jm+vorgqaruNJ47QBCCD/2nAWAltCohsmOpEbQN/v8oWsw+UDy0K3sEw/cAa0Ztg1a
LgUmTKoYcWKUZqi0012ijI+JMT81Ddte5+UicMIR9tFn7cC3wGwk0ezP2ljtNbU1UST2bTDvLONP
j3YY6n7q9G3eoCBJlTUSr5wOap409CnjmqLLSGCs6VlZuqVhhVUS+63+OjeSeOrK8SCWpUMVwM9E
BkOQMNaSdm5obIdd/DqNzKu+tyjprK3D9Z1b4QP6liMdm0BR1EyBD8tghFS5YoWju9UV35BwIVte
4CLT3QZBWyzfqa8Woi8Zk6Qe1ghgxDgS1EATATqr8MS2jZu0KqVWaLeV94tkstqHFQHmET8VE9N5
MkU858ylY1sOuR1m87FNKPAatI1LbralMDhAgwhj7jE6+sXhAW7BkKeqZjtUUUnvVn4e/br5lAms
AwiUitnHwOo8v+uLXibaPDUkNLXtEG9MGSDyyikgBoLdV10+GkDMl5S6OhkxQnlhgV4cpBWDNLiV
ASB9o1cISgREcBrnDNiD2+QzEEBDg2660m/ymx+rs/UvDEGKhypHOCFUtYf+d15J9NPlZcbMLBSf
8HuMebKGsP+lO3WktzUaTkXiNS57dufumYzfiWywzaW4nhPiv5+8S2brxCPQ2WmYRkF1r8yBbFzt
Gicc3B2TunXjEnF11kk8Rk2OohO39LX0m20eo9HTOlXycFxKFEJRoAEXA+AWF5A9PZqntdSsowMz
/ZI+xGZ4s0BhfWTcdExlAa6ksFF5PetNN/TRAYHBbNynMlCwte+HVYUgDuIguNiCwDoTNqkykuig
TOWb1c/3GYAlJXa5hIYotCUwcqIOA+0OC/ppJ3XrEpncXlJAZTr8eYdYuNUwi8/FyS1SVyldzQn7
DWqve5m0cu1/ljpHlOB0eS5sJ9Jq6EkZIyjihEsWTPrsG4XqG8NzbxCfGpof3e7ugR6sEcxQh717
Ab7ZR0ndjHriAnLZ2dq9u5Xo8cvbd76+wI/tsrwrawp+GMblbOjwpN7+3p2TEN/rJS8MLQMJ3d4q
vVfrd9fvBf/74pFwWGoORGbYF+8pZXMXMZIpoc5mjByA3VntnWg/0WeXRjdbuIgTndASoiBzkuXt
vICW070hKuyWsmqBFfFFBYuOND6cR6QdBeOAkpG4tWLR0PmcAp5fjW/GRoTN+e6toZRzBd5TjUzM
OyE9Dbv7ynQDZkzB9eNYuSFnBDiHJzekRVFF19KOhlqa7aKB3GNmjFVsWn1j6/2eGs72Or0VCT6j
J1x4W5nz3M7AUG6pv+Js2CdxsV/y/Pd1MmsHY6LmQOODuQlwks7ZGuambJMCbKX5K9A3bEnodnV5
zCGBXwNJvgCITgszQa1ATTE54VuJ5vvy5rQfzh3FRUBewrBSWFWCYE2J1jW2U9KwHVEotW30m61a
TBTHoE3kMQC7cxH6SsxhGezOtUKj3Yyan+eb6/u/dszwlHjAGQO+L+KcY4W6g6i2zTCPyufMzB91
Y9hFjSspM1g7h1My4gWP22oa4B4CZ2ej/lRlTYlcSgRdhYK/v1wIQU4LIONAOHTNsAQkY5NkPiOp
H1l4qGQAgqv7BcQAaCsHCVIx2dcDLSqt0tRCTyL7oWbuU4fGoD5Nd9ePZXW/bMRV+aAJVGUIyn2s
+4EA69oOtbH3u2o75eQjB+8iwsUTM7w87PziAbciqQGvBMFiDEN5GmCJBotMiayycUJEYMNUi9yc
RhABHjNSM69Fcmv+jbv6JwQEr7JOSyeLIhAYlgLdFKn3AUPhjIBgvaldheYNvk1AEtu4T8S93Z/h
+GPApebZaURtBT2rVnlqxpQYoVGxuylRAlZLPO8VkT2jIJy0bo4D5QOUQqp8Wbqgzfe3ixKUqwEt
BZg+DWVEgihVea2rfWKHEZ3vFAwTqObG08ftzVcC0xZMNFGgjhHYOoIs6V3CMb2pHdbxo/kJs+Zu
Xx4RUIx0ACIXsg1C8q2wOzqPemmHU/rZ+aQYXz6wPEoIEcfhxcPiOxFXWlVOA+QI4WLje7L8uL78
igIkGko7XV4u5F7UeEaGW+SsVpTQ/m5bo6/ltl9bi1+5srT6ZdMsisR0Dc81h+BH/ZawT5VGcsas
QQnVhAXqFJTlg9o8J/Mu0TKfGBsVAXGnkjwfKyL8jpqOILWLASJEIMr0VlWajLnhFH1pbCsw63qf
Rzc7gigYg+32f0SEpzwyVIxe40RK61O1zW8ujQVWMDYOFZEck/1CfhdDVWIGtN2QZJiFN7RPWawG
3Vg8AdBV4jLzqyA8h6h9QCkPSmwI2rSFq5JNbcaSgbohQ788cX/Y9hvN74zPqSYriF85GC7OQFbS
LGTnxFSJaid9i8cFhvu47Fr4UVqLNrZO310X78t3BKE3DdOtUZmCykExqjQrlsWqsegPpfGr2Fn1
z9uX57NBoX4xRhuo1OcKbMDUmnkune7gzi9O7GvVv1xfUJC0ZpXRdlg/cnxyvHk0q2sTKEY0I+D7
4dsI+n1y2cxm6kbHRb1rrW138xMLTHxsPdxzXigq7r1bUFQckaQ9jHtiF4HbygCRLg/33XyGFW1q
iHqKqXZFXyjC0UVzQAW8GwcqvTmid76+YHv2amRT08obQOpkT4WXlI2EwOUlwM4D8ADhNESfdTF9
5mRaxJyyrw+VW//TD4vvjryW3/x+XUovdTwULlcgyMEixSFWncao8lfLMe8O3fQtMw1/QY0uRUK/
aGQJocsTeVftNgF6m4sKLf77ia/ptm08WXXfH+Jx17heI0MslK3PN/Rk/aQblcTosb4RbWbiJb+u
b5RseeFCzJaDYYpT1x8U5Git75iy5d1MAAWFJrwxC6H0i1la9tTVDXXU/lAA2Lu90zA5/nYCeFzR
ePN+I8RcRlWOZsKWLj+kxdc+KG+emwoLAbcNqVL0GPCxuuf7z2xnsYu6Tg+Ds+kwDUGirVfuw9ny
wv4nkQL6FZbf5Nb35q4cvt28O2frC89bXnQGVSasrwOo5Z/aibfX11/7fsuFIWDzoVUIDp9vz7Jo
OmNKlh7yODCXnUaDWZfEBy+jOagp01CbyKtf4ecJL8LgFk7E1DRFSdnBSSq/b2O/T4FD7BAU6ZTe
JGt8XbkTqOtEGTS0FCa2iH6rOVZ5y5w4PaiT6pXxXTserm/aJQEXYDDI7MKVQPJQrOqcOoruUcVC
A2r2Sj2zv9mJOV+ekz9RGUuSpQjEYHmWzltrXrxK6zFKxZYcvYwL4WbgxncVHP/y0HhVusFwoOub
xCX/3DA750K4GQx4g3A0sHxuLp5lflaCZfiKWtyb1QeinMiAw5eBtYxc5flmoTYPEBNJPh/aqvZI
nnit5Cla2Saeg0OLJSJ2l3VAVY4pgIM+DwfbN4fXXL/ZEucTZpCixORZWPyiT9wpmAY/Fup00JLH
qnD9OCpvP2du7KOiQuUDC0W7FdmGdlk6dzkkyX20i92bo3bc2P+7vGBQxukcxdGI5XX7y1Ac7OC6
GF0qKNhhAMBADwWG3sEiPj/ftl4axbIr9QBweeW+UrXCQyjKQZVQ30pxOMWzRpIVM4nh8dkWlOHF
1B8zh19UNAY7NNrdS67tr7Mi3oj31WHeYYA3omqwbs5ZsbVlYmndsINTLM4nAMvXb5qSdzu7UTFk
Oc9o418neMkOWHGAg8Lz3yirEfZucAhDH0UyvcVfKyeIGomnesnP+fLC2xGjsj1NWyxvLBj11H/V
TTQEb2NZckbGhbBtmRq3WmSBzGj6teMxVyJhsvX57yfqFg5H5HYJ1i9dpKmXhy7/f6Rd2XLburL9
IlZxHl45aLAdO6KTOMkLKyNJABzAmfz6u+BT92wJYomlffKQPKiCJtBAo9G9evXGq0LewvAsAa3F
2QNKGNVtclZUS/D6HaZxiDX+SfNCV8UhP92t6XMRcqQiNTKFNgg/xpruNzzINryclSUSXR1QDuOJ
YyjXShDP6Dk1iiHu1b1bPnlbKdG18YEzQFJBJPKBurxUQa80WtXl2RAjAgkmN+LfvzxAULzX4Bk4
DZrkguigOnINkPjHougvR61u8ev2+gs37Pyyg4qRdsFjHRe/CYCUtEe7fGhzC/CG2KqPSoIqTT9x
j7jrqPLptqCVlUKVn+CJgzcr+gldrhSAuwwnOuni3PaTNNQ2XI+t4cXvZ2eBOi66ntUYfmRvyvjd
vJe04H2dzj5fHJXz8ed8KMcR46vqN62JSXx7dVYsEuAHiJkiQi2qiyVvWbGt1p1p2ccgVvnO63bn
jIqv9M4OPQI2/I6VQ30hSrr2CqMwEOwv+jjnO234zVhU9emGjK3pSNu2sobKtidMR8vChIQKizzu
K/nG4Zb983ed/LNosu1AF428QSF7H0/N6OeV4oNVx1+sNiD5X40fu3xrWmuHBY6eUBSqDq4q72a7
RjPFtCFxnTrJd82d0LAxq6l5zFgyP06Ezw9MG9kWPcIV1hkTFXQWAM39h7VNWk6lJsBH1A6Jm4aa
L+g6bie4TUoHxBYj+q443t+xy/pdwmz+VGPpM79Uurn1J9ced0rTo89dQpYSjUbaYtdYTrpxT1yr
G3sW4GRHlCSipET8fn44BiPPO4518fihnaJu+GBbJGyqrS461wqHHERlUVIirIj8fGm6xbVoS0hs
d09kyo6lUocjqC1z8CQUMbC5G9t4VR4KYFEqisQlaokv59UOqOCcjJzEvMh8YNkfHPqmTx8VO0rq
oz5mG+KubRiUrOP9B3uMGJI8PTLTwpqWDGomu8RXt1oMXx98WBc0A0X0C+kfREYuZ5Nq6lBMAyMx
Go+EpfvYlqdl61GwthM8XLMq0uF4HciPmratzSZDtiyunS6owcuXDJ9g3AJKlfC2xXyHcko3F95I
KhIcEIQ6B8lH9BgvGMkKGvOu5nsH9cO5b3ea/VCXoxHNOnh7O9cE0SWf+gN3UaLNNC3dofnON+Br
1T8DW9CmTKmVDyXCRD5hHgVyt+B/bn/n9aoDD3z2mfrlqmsoFUs4ypTids6ee7P8o6BJij44x9ti
rveO6LsFTwG8ZeiZ50piCOkmb9ZxM+knR4vu7lEGC+Sgx48omwagyZMfM0veWfbU6E3c7ZTkk1fH
9389qmaBL0MtyXXCPtO1gpstb2I2BBYLrTG4f3xk0eHFwlHDW1s6yMU4OCofaBub+SM59MW/WPzz
4aUrNSGtVRkthp+tT1bxxjfiUCu6FQw8IlcE8MpVlexc5EqXK2obN0bokih1NkLjG+PLiTveKmWe
JRh/pKGZ+OOGD7tyAs4/35EOatnldTWC3ic22/bIevSv9LpgXpzDbR1fmx4NLxQYHoBEAZZ4z4me
XUKEN3NXqVYTl9ZhyS1/aeLcagKP/Lwt5z2yKBkeFLDYJghgbFSVyjnu0khsnmpdGeNrjMDtXCPQ
SpsGXsX0XabkXlCDoitisFyPmVc2oc2mAbYJPMa/UfnQvDrZ9M1I5uLvMufkBf1Hxk8Vz/K9NqTu
CyfOtGsJvBg1nQrdnxrD2XIoVjSCDJpgQRCxFaAKLm3SqBSmmroli4d+PJroDX/gLF/CJjG+3l6r
NUGok0W2HqAr4+rCNouqcLy8ZXFbl8NH1GCojw46A5wWrd6qKVlRP7QO7Cs4OYDjlXP3hjuxvKiV
MqbToafHtH4a8tNcb0QOVo6KAOKICxRhVLRkvVw5ZJDQ8bRwyrjOnzR3R7cKvdcW7Hx8yZJwtNK0
3QrjE37SvQ+cPLt04zhuTUFyJg3eT6hYhghV288vdhPeVvm1j4wKIjxVhc9kIfUieRle0etZZxtT
nJu+bn5DthmOTJr9XH7flnM9DVGppIr2voYhItqXmuiWvHAs0PzEFTnkEW02rMnK8MDZiX7jANYi
cSgpotV57rZmu8RT/zc7NPdWeKBPiXBZcJECN4+9JO2jabAGqqbeELfoV2G8lXdjaf8jANxOgAUj
JnjlDwygmLQtNsZj+1t3frO7L1RURSDyi6AEfCWEUS9Xv5kX5IKVGQG6NAnoHj0INgRcHwQIEM8s
gPiQRzKkXTo6NAUcmE+xRS0/bWJXfU2Ke8uusUgmqAaB7ALsH/eqhFhhqKkjDs+tuENPVNi/biMC
f22T0BARBEEIyYLaBknIy1VaepahVquwY+upVb+4NYuoV0WW9nb7KFzBfcQ8EDTAacCSCQ9HkpOY
SZfx3ImbLNZ+gXVbMXfN32H+DeamQ1ptvPZWjgakCVooRHGucR5jmSFwPkNan4FfNq7Kf6EWTAZY
CSRvccnKQa8l9dxKncouZprtf/D4vXzLWC6Mj0ybeEUKINblcg3oE9NkWdfFwKEHeoQmVhubVxiH
Sw9BJG6xqVwdrARANF8KACeUk6OUvIvtbATS9aXLX9rq0f2sfKnpEt1W/oo2LmRJe6wslMzrE8hS
KgRQ80Dh9+J2xXKBEwSPOU+EIWTCO3NSTHtuly621Oe+NQ4uHfzJ0UA6s9XFaW0uSJiA1QiodlGC
Kq1bwwo8YRpEU3909j519vcvFZ5HMFwe6t6QnLkcPkWQREkJFVEpv3ciu73bTweQ62x8SRWVlgFz
l5A+LpdHhQTM2UA/rm0ruLeossJL4DqYXdcGWoUNdIiJ+aeav7XZ77r5ydTvxfTX0rYaRF0RZQq1
oxoC3YrhkIA5SVjoM3/aGpRxQRShj73J80szUsmhPc3g/uzUN5sFHjuW7KH+yXlQz8GYhKR4RWk1
3m+osL2tt6vCcflTpH1RVZ7X64rRx7NTo0P686B8n/PvRHmmTPTnsLp4yV70/NNtsStXEA4wmEWA
+oVbKdPIgkDfaAqawQx9bb8DAQOcym0Ba/oEhSRyatg0Isl5ucJTrRqKCWrC2HG6iOeHxmuOw9IE
unkovHxXud9uy1udkCUA+ODpECVDl/JUl+es1bw2TizrpVGScKrnz8PdbClCW3heIBqBGJawgpdi
xomUXK/x/ALxg1LvlS0wtvj/snVF2S08M3iYCHZIroG5gE1CSZMmVpunNrPDcf7Yu092/dLxbnf/
igE46dkifysQoZdTKWsz6VNdx8M+40a0mJXuZ/PI0RPU2SKmFcqWZgUSSVFDjlALHE5JlJVYlZ1P
Yx+P4Pf6WtKpjbTsrUpGI9R5ukXhvrKGAoioI7kKrAmchsuJ2QDmOAVI12KFA+Kag8P9wdUP2QKC
v7tfTFg7bIf3wh5ch5IjnREnM4dFBOnTiHVdMLiWf1tJK7eG+w5xQFwTLw+ZgqPVkrzIZqeLkyrB
xRRmzVZhmthRsm6AecQ+wIa+7t7uEUamSinHuEuLHVgKfYdMz+pADsPsvVCn+mAbnPtqqt6//fCU
RYN1PEJQfaBKJ0lX0xmtSJYhnhLDd/qvaLUcpLN2//qJNwhCh8DVixqsy73QTF0yGDVie/kX7efy
417lIFqP0mOYUdT1XUHqRaWqWyM/HQ8DfYRT9IhA1sa1eG3WLkVI13pftW7SwmCCC3MMlso9oCf5
B7SN2oCL6MI8Xu4CyMFrAacG780rCGzPJ3M2WJvHLGkr9DqbBhDgJ2bgLP2z41VHU/ua8jZs9TRy
Gzt94gmdf6Q5KX+66Cqx86g9+hNoVvaNbaaghtAGv6pKM+xLN915zNxCyF1fL+BQhToFyhyRf/kC
T3U2mvOS5nFOin1qNoGr7ctlPg7udLTh9gKZelvXK3kqSISVFGx7IhAn7aR+4MwDQSmJKVO1wNSo
X+lPftjVXkjUeowclo6+rnhGSFwb6LDU+NVwc8IdTodo7PJ+44JdcRzwQYIYzAGIEqXj0lWxtBz5
aJSZxYR8nhmSdWrE6WOVPLjjh6wzfKapUdf89OytJOu1fUX1NYzFO3OmfVVPni36uHCH0tgCPe9S
T28gHu38bHQbn3bGqTTacGPtV7SN0BeCX+jFtuKu6XpdF+gbTWK0FvTn9nGpaZB5hyGzQnN6692d
qXxAv6zQ0B8YCLhL7avngWrVCpG+zOdAL77e/qBrqywqDdDSGe8rVK/JUVJagKZjSQaKfsu7Nj2k
W4/ElVN/Mb50r3DwU3oq7Wnc8RNtS7/tuU83eWm3ZiFtoJpaHkXRPo3T3Ipq/kPbJH7fmIcpOWVT
MdupNbc0nt2gqY6Tvne2AI2rkwCDnXD5cOnLodHUwGutaGYaD7+Ju/O0jWfP6gzOhpfsbwtn02Ng
WIrxJhyAigVF3hZ9zxXHN3hIRdIdGWZsKVg1SQ+jZbPUVkwa5/PD6NV+Z+2K4Ql/O+ahLGhIy8Dp
T+bydUq2yP9WjjLIUkQlKYw+3neSUSstfbIat6ax7j1ZdJcvReDAVVJfUM2xcd+vihJXsHgOIJYt
iTL1AckAk0NRdZgmYU/9JDnQxK+HuzM+Bnjh/hEknNGzt12vW7w0awgytZNbf2iP9599Gxc7grMI
rjlyQmkam4HrHXs/+z3djRsbbnWZbAPqAFE0HgDi97Ovb8YO9bJWQ2PFCNCzWnk2fqCLXbnVlW9t
X+PthyCn9p7MlvacnZu8ZiYuj3kKHQ85Wx/V/LcXanUm/4i4yllVWqEPtk3itIyg7Uo/uXkwJBHb
dGGFRiXnBRzo/53M+015tmYkmZMxsz1ANDS/Izs27GY07Ly3G6g4pudSJFPQ1C13y8ElcZf74+hX
W4mr1VngmYQHBUB9ABpcap6q7qiodkbjZAkMRKAmvyyOVhXf1sqq4gHDQpgFsOwroAR4lyvkFy1o
BX2Y7fSLMx1Bh3ZbxppNBpebIDwHhAGiLmcC36g3ZqsuY7Sb0vLdsIUNXVup8/HF72f6LhvwVi1a
W8aL99kCO2qOoF0KRD71tjoGvT+Cpa3lvYcIEZcCCEjGldRFkeSOm1YxYVnrO6P5jWUueovogVoD
o99XBxvYLGpk+7Lu/I6bfmuQqHXuLSHD5kPpIToew+QgpiKHU3JmUtcmSGzpSdQ4O5dseJMr28KD
RwOHBp4tnmXSklI69ZxbRRHrrH6uk+QX9bpjMeUbz5mVnSEqlhy8ZEXGVH6a60UL3DBpISb79cPa
yl5vjS5+P9sX+dI0qENsijjTP1In3gK9bw0vbWtjAlShQdgs9pY3L7LZ59unZk0F50Az6etH9L5K
564lsdXD1fikWJ/urdMUm+hcgjSBBYVKesuFBDMqzGh8u3cCgpwOWRpRBSrQNJfLP5iNB5cSpkWn
zV4vP/e6BrL7v7eFXCvhUoh0P85206G9KG4VYDADZnwyq62QwbUeLiVIzncyJUprTpDAhhGN7F48
L7Cr+u7zdilEMvZ225Z2meL+Rc/6rD4u1aO6xcW7Og+kR1VB5I0sqZQ40+Z0AXcE1OEou2XR/BF1
8Z5+90sI8zgTIl2KU+rViPhByEje8ux3k2wEJtYnAR9VAAeNK/aZhZgWVyesk6LToCk4KvuRCuq2
7t6Vx7SYx3/lyHBb+Iw9OMPhQnRfSe+bNCz5fup27m50gvYNbVP1LbztSmLzUqSkH0sflhxVzyTO
y9YncwaI/XEonhTiBcgOVdqOgUWWdq+3z484hJcX2qVUSWHGNC7dOEHqIEjBwno+OMw37092ASSB
skIwtaHr2VWLnbnpnLSrFCznCDb85FnLft2expoZQIs9D46+AI/JwWvFbKo+yxUGNznzteRjkoX/
QoCFmKugiwUmRtLOkoxoWUR4ESv1Q+IpoVv2+9sSrv1jEzYS16EG3gxElCQJkzPrCxoNs7jvQmay
wCVPdfewkDzw8vsnI+KTrghfId8pYwGKArhtux7TONWqyMgencXemMyKPi4kSJPx0mVmnQIJ1XNj
RLWzu71WK8Mjki8ag5i4Ya7C4ArhZK4HNYvL9lgFNb3bYTVdRHERQ0PZOfJ+0sVYmkuuqRmrYz7+
YOCy+3n761eM2MXw0sWIzpZ11tYYnuZBguNN7DG07+1Jhhw2SDBBRQTHXhDMSRcjgqRD4rZD9aqa
YVXWIfo3hBY5dPrdLtylHOl6NCdaF0oPOU7zOta4IH/fXqxrVSMYgRSRh4A0cCVyhs2zCwaYFc1f
u1+2/YjM/O3hr+0fImsCe4HDILgqpI3aE2dUB1QFAVrlfrPVeUc+KlmzR5Lj221B10qHILx9wOqJ
HYtW4pfeUMqpO+dFn8St8rHsd+mys7ec9pWlQo8k+O2AQMHeynPRK8ObaqT9X9Mpqn9WW5WEW8NL
V4VZmrzSPQyv8Df3Z91tQG2u7R8SJADZIM8pGuTIsOuyaUu90Vv2ipZVhvGaFV899mrnYXK/8QBn
C141AvKGs2FK87CAYHZGqytea6XwLVvxHSe6reuVlQJjE2pEcGEgJm9JB3wwjdzuTbd8fQF/tT+h
zdP/Nr50tmtvMBVWJ+WruUTmeCjHDVVsfb90poHwHhF+x/fr04FOO3djeVaOArLZuHYMFFOjO6nk
7HKNq7hJK/ZK3B9caXyLAFCcb3VNWJnEuRQ5MNeWU9kUWs1eFc+vftlvd6vgYnTJblCzdavCLtkr
GCuWKWrNu68g0HKBKklw4SEAI4NvBz5Cv17OXtGnlJNw3mJUWdXB2fiSig0t6SizMvbqoJ/agAdB
UGwFk7dESGqeFgVpLuSTX3Vz52Vh7u61rU5nK9b7fJVklAcZ2FQ5AB6+UtcZfs9oBB6bHI0xrLZO
IrhYy+G21sWqXHrLou0lCFZQD4feFLKbOYFQQllQPPNqTRN6K5MwnfaV9ae1qF8aX5vlXhJXwD5A
4g+MGITBbZYvDaonBUE3dfbaKD/ydtxmsbg+JJcCxO9nIZK+z5ih1xzbrDnZ/MjH3e0F2xpf7JGz
8S1rSqt5wlFPlgM6hm7C3K732OX3S5a2Sglfeg8LlBZhbYSD98zubdIOHcCGCx/BMuCb65KxLRNr
NGZUGMQIwgKAVRV3G3OMjxgvMtcoH4C/eblETpZWRVqkdqw3z/XB3qprv75WL4aXff2lrhuzpIoV
V0397JrKH88hD6CMChHS2LsDCW8r/PpE4g0GHg6wsOOdD/t+ORvGWT9pfTLHLMx+1tluKIPZ25Cx
sqlQjSJqOpDnw3NPusALkDN7rTWoMa0/TlNkbMGTtsaXXDWOtvM6UzB+ZsR191E3NjQu1uDSinh4
CAt6CdR/wU8T8s8PBRFPMmYPcVmdDDVtjlPePINS9w8qxv7yqXnozS578LLXO1WDyhRwMQIHha0G
FhZJNZk2KPOS6X2sdsSvTN9qMl91vqTD738hB1g4RGdEv0N5eo3RT4qroiA6RyF0O4QFD2uz9k+3
pVydfMwCNMq6cHZBViq/0ZKpd3hBqj6m5R4pxMwJjfpe4wURoj5dsAcJaIV0R6JSr880sFzHaEu9
BHkfzpk3b+yFq70mZCCUD34ZNBRA9e3lXiCDy9BZygTwMtkX3eHL7UVaGR0VhugDKgBJ12zTbgtO
LWUu5hjF2sMu5dH/NLwhfbwyDEPLFgw/uk/avif3uqGoxDz7ehnqT8rEsJsBw3fKLo0s8371Ynik
8MDELepfpK9nrAaW3NbneHjSqsOQHm8vzsoGvRhe8hCZbidD4mB4dBBw3Q8m+ZDfy6EFpDKe9qD1
AVwPdUFypwhbyVFUV3E1ztvELx5mbwuNvDIHCADOCacZB0EGanbVpNfjnKmoM0z8VDH8qeDBMG7F
Kla2KdpM4rIA/M8UlKSXh8DyEEDAeVbjwg7rKXS3iiDWpnE+vpB/ZnCnQfXqbML4rfpS5B/Larfk
G57hO/vJhVGHLpAPFnpAKuuqFgwU3C4KS40lpmm/HBW1rnd6q7MwaYc0g61tT1nr7k23/4q7ZfzN
9YXAmRhVTn1KdS3OlbwMTJNqZgT2zwyV3i71vbYlR5KlLABmsXzO2iz/jVerN/nUVEdlp4NrM+yd
0X5wF2fYDZle7hHbQ7uKuWLfUcTMXvJyrCcgeZfu2Zm81tcUJw2oO1oxNfS2eyisOvQcHnbGzK3A
Vke3CJ1ybndJq84RmVPlhLeyseuZlu3RxJyFtTpmmW8AirJD7+L0pz5l4ymZrO9KO0y+BeCbT9Sh
X6K6dQCy1dNA1SZ2WLxmIb6hE+0JdYWK3zVLVweNYjpvWZWxyMzy7LGhpAuajLWnupqX36lpDI/o
Nw/QS7H0gZtrWeAqrbprwAEaAAPJXwuXpEHDqtZ3C23YgWC/9TuUVvxSRweUIpVtxpNRL6MPeqIk
mOfKfkEzDO0Xdd2JBDWb+Qm2X00Be7AGy1eSxPs4konsuJP+7MzE3QLYXm9GXPo4uYjKYcPjMXG5
GZuFmV095GZsmOCuQN/APErsX7dtz/WBupQhb/ix500DUEes5aH3nPG7LSeGF0EmBDlA7yrX1LpG
bVTV5BixPSkPbVABZ/gvvh8YKFF0jF5msmFTzKopuxSqS+E4uHrck40Z2Fjky9OKGZwJEL+fWYQB
hT6pNllmvFh/wDrkNyT1OUW9x1YoaFUQYpco18Vz8QpRNZhox8ASbsbUfR2nvZGg6/dXV9/qfbS2
qdChFxAOYUavEun2wPRxxPsXFWqtnzUPBIBP0ny+rZWrp4SggRH9SlAMB7dLRodxiq4bTTMZ8TIZ
4eIUfjU9c/Oo9Z8J/XNb1NoGBoQP4E7gKYFzkO7mtlLHTu1HLTb4p0n5OOxvD/+eTJH1jy478OwQ
38eDRXrUMX3KNS0ZtLhnk+/Nfykf98ghBRl98NzfevtA+NOopoHSOlFdP07dZ5Qq+NxuoqWMtfJ5
7J5L/stY0LB4w+lZ0+Q/Xwb+98udubS9a6QeZp6Tj3zxZyDwhg3XeW1xRUEjijRx3YKp6lIEsydS
kLHRURV9UOfH5ePtxX1/48mLC3cBB8y2URcoU8moaq/quNKw5w01cCrXL3UWTKBVIwfG2kCfWciV
D44LFro0HMYdq92dlv9JwCaQVt+r8qA3B2XLHbueNOpfwaYNDlXRG10OpTj24totHmMnlTSBTzfb
u18f9MvxJZNba0NOWoLxZ/53NJzI1LtoZke3G+5+MVwKkrXHE8OsRwgycDWB15nmi39bgatTwToB
Dgb4xhUVUCby+ynq5U6mWX0E0dNrV9fHkXffm2kL97AmSpSbwTqC7OiKGLTH4yvJ+8oGG834bHfp
vm2QwG09Fuh6+vn2tK5Pli4ojP8rSwobNFXaeYxBVq+8GTjN6IzKt9Lpa7sMEVvA5tD8RbBIXh4t
6o2jmeSJdeIO2iV2nb/VWG1tEqDaRhYdBwiZN8l7KDOCvgq4b06ZOfkqrHydjBEOz+2lWp0GkIei
hxCcWhn+pSjTvFCw25480ACrvoJmKbcFrE5DXCPo8IPeFnJUyiZmm1jdgmn0DD0H1JCS9lOvTBtn
5RrHgY41iH/9V470CHP0wQU8ULVOuZsEhYAzF1pk8NceFYgsGoY+mNXKb4uvhvvl9gxXllDUr2K7
IXaAaiNJUZ5GMlS92OqJp3g5+Z62uz3+ygpejC/ZmyztJptPGF/pA8MLTRrkb7clrJzNCwniC858
JCenXp52kDA2O839lgNU+YtsAerXlskAYyVuC4CSEGS5FDIkYI11+1E9Oc4Ly17uripDvNZAeToS
rqhthbd6ObyS2jzrjUE9eQb6MA0RSVyfbOWzrrICkhApsJaMtdKpCeaQLyUeED/ZXAWO/VHjO5If
Wr6hljXFn01JPjpN4wyaWk1QS85fnNL+4Y78wW2y6Lb2r8W8E42J0nFIu7oEUGOTcpUmC+DNUT4e
U8PnxQYyf1UE8im4aUCt7Mqp/cwqM1PjywLE0x6vxIEe8n7DzlzvYWROUMQmGukg9Cm7rCnq72uD
WgsgjnagNTuqPFv6qZzu7bomIjHncsR3nJ2VBtt4odReYg0USL+XrTb316dE9NwyQK4GvjNAnaVT
klcErINKAwIKHiwsRE3TbWVvjS9djXxyO0RIWiemRWRZIGJi5pYlXtEE3EGkxQUtqkAgXq7Q1GV6
Rm2SxJO2pD9amiSnwnV+MNS6vxUDWnhSo9LBsQGwqF/0yrITlbS+R/THJCuPg64GA1f+NBbaP87u
p9vTFz71pcN6YSVkCua5AbvfOOMAL8OjkezzNlbzD7qXAV24FepaFQUkHIqRgcACX/nlMiy6oqVG
R9WTTf/OxduiF+E4Dfs8jcuabcSkrpcc07KBlUTxAGp55Vsc5XAtiPhK9YS6/LBUfyTCBYd3pf24
vXzrcuBZA1OBKkBPMrJOAaYo1e7UE0v3mpMHFYky89Ugv2+LuTYXYjr/iJHM7GzOeq93rXrq0ywo
lLz1S0vxRy3dmM6aHAHFswUtNxBg4rCcnWXcUsROea6dHPeQ6mG9+N7GftuSIJ0FC5W0GmJ52qlz
gMEtD20C4OXGLMRXynv6fBaSRUIL+KUsFsigpu/MYbFFALI6B5g9JEgQ7bx6oaczIqpawrTTYv5A
l0Z47N6wsX9XpwAiQ2HzEGeS8y9FOlbekJXaqWaDPxxcRPZu76gtAdKO0kuVWkXXaqfReut3XbtB
iXRdRQ3HAEUv/z+B99/PdpLJ7IbrPYee2/KRI3/c9bjnDGf86vDhYLuoSV3KfTJ1b0XvhERBo1nT
iVSQitQ2jaiJyiJaotsAmcIMTXu7Ng8ZrTcg1auLgHCAIMvAGsv5Z9Dd541Ve9ppyCI3DcH++i8W
+Z/xZX8lRQfMOaG2dsq1PcmPfMuirn4/MDIgrUXo/aqjKrISLB0SHd9vf3a7T59vf/2abTNdXFz4
A09IvrbsxWNzU6a6cCCPy+QFs73vxywaxyG8LWnNi0RJ8ztbD2q45ZCX3reWkbYqrPVMjo5XRFpp
HWfTDUZN6f15QkGuu0Xpvjq7M5nSbWQVbpvPFDKRIPMV77iUj7rBfaf5c3tuq8biTI7kX5DELmbG
F/U0l1/AiWBZ39P0X0QtQA71z/pJD65BaztsNMhA9OlDP84feg1JsRo5l2QLP31dBiYO9pkssSfP
DnZBeyeZh1k9qVMeiu589MnhUW6jb8BcRwuanKQgGyybr9X0pVbxBni9vZ5rekNHSPgPCMMgeind
uJ1aLgZYWrCeFpylF3Dlo4PtsNU2aW1HomELnBUk8fGPJMWsWgtZKcxyzD5Q8tJ0H5ThU5t9AkFI
pLYbz5prjmOs6bk0yRgTbiTTNEIaqggfLDSQyEE4Mpk8gA8TaWp95NZwqPI6dJsmUN3l+zSxsOPp
QTW0sC+Wb2njBh3nG+bxui7j8rtkIz7XaZcZQtcOrXzP+2MkR+ogytf7Kjtk1PNVjUTJVt3vqob/
WXvZT8xcPc8TjpOpm3NYZ+YXe1TCOm+jlGw1Z9wSJR3ODoBYm1EcnG7elePHegwrfjC2SidXL8Mz
/coklmM5LxxddNRTgq53RJt2ic38uqietCbx5xQVrim4s/M5tkq261j5sZ3sh5mDUYEUO5I2hwal
ECSjoZEyn5CpCXiRHm6fq7V4EXp+4zkKhmYU4cuMnmNeey3xxJZnD1WF/oLKTjOPffM0N6i6LpKn
jMP3LLk/IQV6W/baPXYuWrwczmyKS/vcxvZXT00b0QeiRLeHXz3MIKt6j8oDNSOZehv5WgXPAZgs
9teDk14UvZ8TZPS778b0I8u2sCEr8kS7J9CW4lEAbILYdWfToXTwWsUjCIokEa126t962s/GztI+
pVsgQ2EZJFcXjynB2WeAWAz8VZeiMkZVz84KrJw9/23cxSfgOCndPHYTFZVaQxECqrmblHl3e0lX
bjXIxfRgIZDHlftEooIma5IiU09DurdJaGWBsdXde2VTXIiQziYCp4PVm5iaMpaBxt+ArLt/211I
kK7NXB0ahxbQkwOWGrCMgKdn+B9FSLclK5Vx1GeISOhr2z7kd6Nk0X9S9O3BrsYBcmSckJ6mKSsI
w5ua6OGwRMDEhPdrGsxeAICKYuWrfHQ3WFlPPWM5ldz8TkcWAh34p9xE6K1tKFfDcx1ZCrSnkWPG
pMlIV1BnOSneg2fvuZL7C4r+bs9lxdyDjfcfIZI2lBJWGEnR5eQ6ta9UaJeBDtDaE803DM7WZMTv
ZwaAlWNJPGpiMmaUtYFXoIZxQ8RKMEW0KEHOGwhpkfe+FDEhAVN1precUu04Tw9wuYYvo3V3lBLs
xYBrIk8hABtXUcqmszNnUJfTrO2bZt+Ue0B7bqtkzZ8EPTKIth1AGcEKKq0VUY0W19E8n4iuHxI1
9XPav/RA6wzEiYYKeHNN3xdt/7cz2keHmMHQFEFnbKlsxdrgM4BTQFwKbMQyNEX1BsU1uTGf7IAw
GphLFdye6MreuxAg7b1MMwdAjp35ZAKDzKLa/Nky1S+ae3n4sL2BHURpCQo2Ab2QljNp03pAJg7c
6+Dg8z26YQ3WvASwNePNaaIIWZS0Xu47JJI7kMwpM1yZAdSn5MCNIqicR2ooO5S6+rP2bCfMb6yP
qvPr/hVEjStQMQBg4F6Vtnyf6BRBC9U4tfauc385dYa4/M7YSOGvHCxkzZBfRGsTpExl1pkByMWF
U804EfZUdE3YzDkISP6WlRcga/ovZiRos9C7zEaUR/L7dfDgGnNvmCd3fFmSH3b/wjSgw8gWRGZt
7wHlCdwPUCUrcYJGNzPGJsghbWRaD23lG72PYo6NPb52iM7kyKDYdtaZM6CA6jS6z07O/f5uUnvs
7nMBkieHZBPwUQYEqPQBFbZsC8J/TUAlBIDUTqCGTWCJJE80HzMQulWqeap0pu5bq2/8WutzHxnv
4slIESdKlpbvuV390NtR8/F0rIMWWALfy4atDI44q5Jzh2OM/vRgCEFUxJScu8JKjCpTRutUdU8c
zRvKJ63beOKti8CdK5L2KO2WrFLfdSlQB7V1stv6BzPTJ9erQFBrRbc3+urGAJb2/8VIVmmkabZ0
KsTkJvhO3TGc/kU8E2v1jwRxBM6u3CJ3u9y2K+vE0Mc3mvTX2xNYcelBuSe4wZDYvn4c5dqS5WWt
mSe7C63k0czhpOwIfUSvxE04zapOzmRJe3BuJ1wVuKROZa/7TA/cGjjXrZDRqkbOhEh7q++bmbTv
Qrrgj3o/OhvHCJUeFtjN4JzKjoNNkNwe8gwGB7o2KuVJd+bjbY2s2rQzEdIEnFFXS4XnOKlZ5T6i
trYNbAVUxC26hfm1WU67++U5CPn/H2lf1hwpznT9i4gAhFhugdpctquwu93dviF6BQECsYjt178H
9/PNuCiiCM8XE9M3HU2WpJSUyjx5jgmIM24/dXb7AK9Vm1LNYa8xfAisucSQHqT8/Prj2H9MmAaN
talwD+GC2SFnDaJXHCGMQCn3Itnvb49jaeFxteEmwNsHDNGzrZgSM+Nci3CEZq7yna/Rhyw57/vP
z/ZhXkhzYNOytMaGptDSvreNFZjgwpsXweK/I5jtDzviIQS8MIIo3wEvX+SoEOxzZYPG7MLt18To
1gY08zPoOvAICmdGQISNDPhjp2kA9u1uL8r0kflJD/0RYk3lSnTCzAIB0FAZTU4SI2Dpc6tA/hOt
wRH9oZMXYZ9THAO3zS3tHdTUgZjFC34Sebg8LNHvXzkg7TKAPNEBwX8xW8VnXQIhwc1tQ9OHrsf1
r6HZ5IXg985KHYYG9OLd1Ul/kjGYydI4e+HIZvh2SdZinUX/BgUAmCq16b/ZPi2cuhNpnxpB35/t
eMPkSsy2/H0Db1QkP9DkNdudRdpP0nujEdB4JzLX6VambMnfQH2HE0CffHy+P1E8L+1MCD0g3Vbm
W5Qk0mzlWbe0/O9NzPZoFnddhhYgPYhB4z/6vX5XxOiLWHGypYkC44MGTgMI5qLIdulkcoxAj6zr
epA2ZeUyjYye05RroMAlD5uI2sAbg7gN77dLKyoThPQ1A6OiRjZsNA9O5vhkUPBGjKstsT4oWY2O
SxDEA5b9Jop+DdwxzUYmaO11TkipqcZ5sIPbO+Yt4nq3Zd4MYHGA/0c0g9tmPiChiUaPa+eUc6/S
vA6URMahHLzUeDaIX35Ti60gbsM86C2Na0QUszW7Mj79/bsoym6GoRKkcU5JMZY/nLLJtmVirwlm
z067Kyszz+CGXRAonzknGhuuHC1Xk2dn3OfZo5aYCKSfV6Z0epNeTSlCN0CIkBYBKvtyVB0QXmVZ
dfbJDHWAiAygW4D9AiMbBQdvlVaaa2d1fQRsoN5pemkfuJpWn27/iJmf/h3zu98w33PMrG3WSvtE
gYrWkxFvV8Px0LWE3gs9yGjp37Y3O0b+Zw+oKTBYosdvnk9roU0D0cvMPhllvcmT0mVh6FfRWgp1
XiL6awe9yNgWEE+9SgQ3SEXobQg7fZQ/guEYgqZVcWwcgIxbEp9lYX1Hv8xrE1LPqPnKpE7ueLWw
74zrlwurNihbFw6zT2S0H5IqOTgJX8mnzF+EbwMEhAhegyr7daItLQ0lTyvLPFH17OSFP4Z3XR/o
4yktRrfjG112m1B3PM2Mdo22RncyO6r/Wjfx6pgA6aB9mt02jg3QT9nDOm9xmo38j+VU25GGPs/K
lcTH4lLi8fuPrdlspiaYtovWMU8Vnrgu0o67JjI+6fn4qWmAnYr64iCE3Fq9uhuRjPvYdfF3pBCQ
RJZiGuucAyeOw7DRE8U8xf2x/kzWHrpLruK8+/xscGqYoQUvxufBu+xuKf746H7DbY3jBc8eLBNY
ji5dscTXu7DvrFMhfuVN5/V8T5Xft21cj2GKCACqAWwc/d/z5EQ10GawrNY8pW5CD5CPuf35a1+7
/PwsWDMHvYhSB58nsfIt15vHqCzuFb0+lqZYebwtjgQiHliQqft1TteUkFGH2slgnkangSRv7Ka/
bo/l+rjFWMCyg9SJZaIwMv39u4tMAZc7zQ2JhkdoIqBeWaJmjmuzFUdirx21i4N5Z2s2b2UxsqQF
Wvyk59G24LVP11h+ry/My9HMnCuuq6aPTYwmQSut5efQV6mdBwmiRFP+ttcEpJfGAwp2JP4RhEx0
L5dzN2ZWE1t9Yp5a9KuWobMbu0+3V+dvg/nlyQ2ubdDf4nr4q0dyaSNSBrtvjCE6AwNfWlAsJ/me
60L6DW7r2uuppMBd2+OG6131qbPa2E/6MjqImvRuC469c6+U9KCWGT/nOcg2Ijs1viQs6Z+LvBl2
OMG6L9IG90cOnZ19C7jeXhATUh6jE3qlWkO3nKWxcEPUPjapqpWb1GqG5zqvsYZhbACaFof3ZVO2
O9DstPsMjVy+bULijdSxvclrK9mSNu3cUU3juzRL0S1i9RLVa6v9hgbUPxasH2stU8+NWaVbrqfO
Rsucb2OpNrsqS1oI2ADQpkhj3ILN3jhKMJS2bli2iO7aYjhlvRmdKK9TbwQZkldCVXlL4+RHDxUB
1ypizYsEkb5RhsqjM+TdPXoW0k2FrqujJlIIkXSgvxtZV/gmqhnApBro4svUwit6Gbo6i+ONEyZk
O1i6eAplzL24Ta2XUDGLbYhi3N5oqbIr6ig7ijJBWWTs9UNpGV8F7WMPjcOGOxRjFFhq2HpKpDee
VrPMtSuNH5VS/RF1WuzntfKMxOj4G2T+t31oaYdPrQ0o2KCdGMfupQdZDXp8DSBgz2FLIauSHqlJ
3FQ3PttDvcu19mOJUlxPE10JILiAoYNOYl5va6xao51Go7MVx1uu5OgRj46Z1a+M6jpsg5mpoGdC
VQsNQrO9FzWgPVdHMzoboJJBaiO+x+KfOmlub8/e0h5HK9UUD09akvPhJGES1QPF/oNYSh8ijb3W
5bR0mYD+beKQRD8kcgyXywNWxBD81nV0TsLGLdTRBXW4JyzQuNLd7aHMS1JvS4NOJ+ROUK1Et8Ns
zpwi7IeeNNEZ/fV7J+l32LlHgawp3nCukqh+zTvgI4zvacMfwkxdSUctLdl787PIQkZSsp71OMoG
+9tI9RcaN7uuXcvZLK0Y9KhByfkmUjY/ldsk5sQqwvBU2MVPA7wEbqOFK8Hukg0kbWEFGCCczrM9
VTU6V1F6VU76oLg6UjNVtpI9WQgy9Tf50v+ZePv7dxezJrmBOEYqp9YUphuBzw+0Uuke/Ymf9VIG
ZmX5sh4OZo/jTaEr1pecEvm1KR5A7fwqWZAmo02ZJcJTb2XbJPsumnSTDd+TcWUeF+0gwYZsMfSI
rhrgWNMTqfIxPJU5qPjrz6A8cqX1ZORfb7v+4npZ4IIlE1EeEkaXm0wMmahN9JOcwmxD0od0jTd7
4fu4uqdWDRxIE3Hk5fexrxm6+J3wJPkTWpn50+2fv7Rz8X3gOAEswek6z3UwZXTsPGTKCYe5Do9o
iZcrJLobATt+kCRtfbXmtgsR13oPxIPm511v71HDX0O1Lg4UhBR4x2Iur+hDuxG957mewitr33qg
a72YbzCsWbgDYB2QBcjqAQUwz1IVRtWRnpDwNDSx2OjMHL2COsi+5eAFSTIt+zp0ee7reWnv0FgJ
bpA2THaCqRR3bBj/ahBkbPs0Ep5Vl6Du0GS2A7PHN7uKbD/VQkQGaTq4vFCgvifkH+bQI2vpb5lK
42Gsdem3CUMHKB26j19YGBmdcgxomrtSiDZKLWeJaocnBeTZISObKLMCNS/2t11lcYFwmeAERHcK
FLAuPRFRqj5aDTyF2KFbZIlXrhiYYzSnW2TCPv4/C3NgQxeJrMuUWDmFYefnKWCOho5YiVhnPlLP
bvKjrBW30nM/HbWdYclzS+3j0Dn7yMwPJpXeRJ5r990DSlGblLO9xtc4HxeuGpCnICyYlERs/Hk5
CxotyyTSbLipeDBtv9DA3DGsBDoLcdXU2aI64GjBa3zOMJdVtBuEqimnQT6F6uc8y3xdLd3RgRTT
sHIALLxr0EZDQJeGBC5etrMgwUyNjuYsi85MYFXLn4pt+nG6k2w3KLpnNoePOxHs2djhSPkB23E5
fYnMyxrcrMqpHx4TIFd+3f78ogvhcT4hOfC0Bd7i8vtI8BV1q3fKqeupdlRCU/ViSmovEeA7Skb0
9PHG0YOxqJL70LKbnTFamR814Ve8YiN/lCTccLTnPwNBE/7sM0vzBDdat7OUBoWA1joaVRmtZEeX
fEqb2P5tSNNOOKzLH10ittS7DJPS2J8jEy06OtA74RoEd+FGBLf7P1bmjLR0UNJUMKqcVA2O5SWv
sjsmyUoGa9EI2LpA/j3lz+fr29i0NPs8xyFRU8fHE5P7DYNkMXRQtI1dVmvwnaWtgoc5DnXkfKag
/XLqRsgc4hVUKCfFTFyBlG7n/MnSx6aE7rS6slWWbSEDSSbFXbxALm0REnOnLjA2ZXqoycjVuPSL
0cRdABbndq2ssrQzgRb6x9z09+/CtAwSuIJmGNqYUDfSds7QuJbz0ugBq3S3yr3bW2fRHOCrAMlP
SKh5UY10mpPUYgo8c9DK4ASFgJG7MyhYGtfwrAsTiZMeOqtTtm5K112OjMo2rkoNsZmMO1CtsNc2
JLtOYZuqZijojSvH6cLF9d7c3PGrjvEitnvc/KMLHjL5Qf3F6dq6+P7MBzOr5tZg4vtjgTjJ5Wvl
1DmjzV8D4FR3dECNUWWbx4DNBNDMJQZQG790y48Kd9zRFsHJBsd0nLqsw9XXmRuVO896Ur6qvHWp
liHYsF76rrsvhQCuk63s9QWPwcDRsIBzFoUda5r3dw5qDr2usgIR1RhuW2huZuWdAgBWGsf7PuIA
5azhABb95p3B2TxoQ9KmxFbDk620DzR17vIc43YQWQ2DPyrayo54CwlnISPIPZEIBzkE5NbmbzGg
W8I8HTvMe0vRG57LBzLmW7V+NbPnwi1Bc9eBUqvdi9HYpTrWPRJrKk+LcwwqKmgUgu/sKok6KE0M
1tzpGcNC11AeZQ+60a3ZQAfoS5av3EPTvrsa76TnhXc8OEHnIXIlAMpNp7cZQDa+kdGNrd1H/a/C
YG6Ic4DbXmiuPNPehCCubE5d+ZBmA5j1rS/rnRNpra0OsqjCU2w+FX3qClPzGYhlRgPIviaw+q/2
sFPAVYd/u2ml47ZQIBUD82qt8JS89lIeuUWMN974kFqq70D3ttKMR8je7op+36Bbi4/EqydagXCv
dLqXGEerPDJ1wF0Ru0oDlnzuquHOpo8J3txR98jYdxruaQrt3u+K82Wgh7E8xH3n3z5x3zrY5mOH
e+HIRb0FEzDz5zru8NhoWXiK+te63fDhhJZg14pHVxt/mkPuSm2vm+1ZoY85oCFFGiOPMmx0EDCK
TnVNNQFjnL2//aveGKWvfhV+EnADIB7Aw/NyW4dGNpga15yTGT30euP38ouDiD/V0PIEafZhVIAw
3orxWIhXouNOGiBRVH5T1NGjFIoAyY+oLj2DCW/sg7axfQN6kfWwHZo/YXLvFIYflmuZmTe9zusf
jRgWXgsi23lY3oSlJZOEQiMcvyZPBCgAUHGI/uTd6OvandK95EaDB9+XRjwU3NqkZNMif6PHO6Ju
uZEgfUlAxPNKzRxKoEdNyXZZ9Than0S7a41TXQS189IZ+7F/bZvsYOa/eNkjtWvvRbwSIi+UO/Up
+egALjHRC9PZ9WjbY97EdWigTg2Z1/hRqe94ehyqgMLlE/HSlL8NdkCh48MivNNNY+BIB+YNLS0W
eGsu176uhq5qI8DFzPAsxYMIbvvWQqALxjeE5mDiQGpm7vBGnbaxFCU9ganswenB6GkiTzd+kA7l
7yjINIApIXnVyGLVUIkWZUVPYDr0m/C+0cqVJ/dCSIGB/GthdvX1IFlt61rSE2DKEYVgFvlye6aW
DIDyGR1FsAIYyvxoMMy87xtKT+gfc12rzv7DAGx02mAh8Ca4So+RHIQyNbLTJw6+0j3/+R9+/buv
z6anqmqHyAZfF+WnXH+067Wa/MK1iMw2Em5TpwicdjY9jhxIG+WleRKt8WD08pT09uekF58SPfQH
K9r3tF5jyl9yXqQ+AHOCTBZIcMjl3gDatdPaBM7bJjUuxRqKQ0XbR5scgisrq3NlCht/UivDjY+b
H/WOS1OJiSQIK2UWqOSuyoEN3I5yBYC2ZkK/NKFDKLRtIb0QxPnQHqSO3sEKcgynQrfXYAVXYRtG
g/TllF8ACxZqwpemxqjIkyiGKbWL/LJrdmqSWK5jFjH6LMgvCQzpbfe7eoROBsGHBJUY9OVBZ+fS
oNaVlISOSIOUfYnNOy3+XmEDsbV81dK4ABgF+TWunGtZOagm6FxKJw2A2qi2Tcy3wq6Ptuh+4tm2
p4315/awlpaMgKYdWXMkn64wVOVIuih0zDSoBxPUfnH6qY6Mk9DXwL2LdqBthrcZOhLQ03g5fZnO
8doexzRAd4pb1Qg4f5bNyvl2tYGxROSdjZn7JRGQ6UmopgFeiL8MI/oyEvMOyAfU1pufelQ8gpqX
ruyqZZsGBPTgE6B0mfsh6h5D0Rsp7lH0E8XPZifAO/2KQojRHkFWv2JueRr/MTdnHlGyoUVXB0lB
LgleE7wN1baEluJ/cAowzCFgx9mEJZuc9F38DKRylMqsyoIMkpR5bwV0cIKxW0t7Lm0pQGrQ64jr
iFzt4c4eQo0kQgRpDXZwIxrpl6SMd638xEIcubcdfdGYBcVmQFbRwjAHzg00jzKkB4pgqCq/MFCa
KtjB6bg7KGtY+SVTU/cXcBbQHkcV53L6MkMQJnktAlnjNOpeBgh61uNPPBVuD2nJ96YO8YlqEOjV
ee6I00KmhChFUGaRtlXSidx3pFBO1n6ZevKMqPVebYxmZSKvogjsMiBzcU8CKY02ptlBGCtJrVoJ
rDb6vabcOysJgLXPT5P7zvdEymTOykgEpdslPoCct+dsaQO9//Uz1zaTolb0Ar/efi1KvNva3jNX
CsdrI5iW7d0IElpl0pxGMLKNUq82Mq59fnbidIlR8Qq9CyCF2SuPaKK9PUHTP7949GB50ZUGBDyU
CwBTnk2QCnRHa5mGCBpl3BX8ru+2gn9Niqe831N9Vw5rBhd2Cy48vE6Av0b07kzjfTddEuzbuUyq
PMjVEmDdJlLurbRC436hK340oP/99gAX7U2NgLiMUBKfRw59NRZhKXvYc7bJM8qfv/O19og3JojZ
JOIeQmxiAiZx3WxKB42ZCni+Am6ii98FLb/iddhTHkBK6FE/V7GySYrOUzLnc8OVTUXZKUsH0C0A
BNSVZ52iaiiYlrg4puWnYhz7o7TjNAL1QySesYQaeLTtjBxgByL3Ag1SouXqvSCU+aI01Y3IWeWa
+CeHMDc616wlO0ZxEnp91aXnujTxLaEkuSeUCp1ValQmYJ+rYqx24ZmR4WfIm5rjuMmRQWldtJlC
zyCJnH2squM9HnTKAci70McyJSeQFeTalnQE+WtAUFyUI8LE1Uv+2tlSO6ml9moX4TfBFKgwJLwB
BpGl6qZTLIgOW9D0BEGiZeQuSew/GmnDF6Kouuv0kalt8PD/ZIo6fcqEkQSqFjuZn5jQKw7HuDok
GhncWIu0O/SXht+dVNdbV0aQIFVSpnuZkdM7nlmTGqlWuRqUJh55PxC/K9LuseLcwvR01YqLLWxR
wBNReplSmSi6zU8Aq+0zgvcV7k15/5vX2kryecGF0cQKPBHq96AHmZM70saGUgU1eBAZhcvGVy19
YN1diwm8vVUWDkskKnEGoHiOQGD+Ikq6UVZhw/IgG0Apn96LygaKYwW8sTBZiAHwIsFViUcXmUVt
sUbAMysqHvD4ED5bw1oy8Po8Q2s58PIT2x5epbPLuBjoWGulkgVW9LlLQxdCD5vbs7Q0ANDCoAsb
aYHr/AZa+lSmxHkesNKj8sVcq6aufH9ewRacDTxs8X3D2TgbpCD/v34+nUXmkZOGVB3weesI8Hez
1no93RezoxDMQ+iAg5YPEkDz+6QesqiKU5EFoym9WsgDISeE6DjxDuoqOfbSVL03Ntt4dpdRnjpF
BmKLo43jRH++PVdLG29C1SFNANoh5Dou7yoj5b1pA1EQNNGmSGtXJoXLNb/Y3jazsO/AR49mIcTg
KvhZZkvSxg1B9YdjS4yRT7T8ZFR0H/b6638xA4wOmt5AbDRfGsSJpUINxoOYyAC1Brfr9L2ga5xC
CxHFRFiBhzqc4BpiGaH9hk+acMGgdK7uyI3ZJRtDe4jHk5mAq6Xt3HCtFW7BEaYlQqiPtC3I3mZB
UmLk8DmtqIL4rPB8UxXFxzf9pMs+UbWAfwqiMZeewK2ksq2iKAMikK9z6VrZZGHbUILs/UQChU0z
JwBihUPStNFFQHWfPz31L1Xvr4krL3gzBcIMVNXoJgJ8bzaG0pBalmShCEAI+dyKDZS3AElVbHf8
IOcT7hBkAyfCSXg1/py/iKxcM8oEwltBz4Un8X9w25OXlntiIJ6oAiCcN6/YDzWWKIcKRjDEmTf4
/bA2VYsGoDMIYTIExsjXXS63quCEBzy6ClAPKv0M/398ALjP8V7E8YV7fbbjM61wrI5XmCBL38sm
3hLtcNvC0mK/tzC7Zhur1Co7avEqAddcZOk+gqaN0v6AlsltQ0tThVZ6x8GjHsmeOQQ5ZuNQDSA5
DKLvZbx31oiFFj+P8B0lmQlOrc7eJ5bSRupgmmVQFy9D6enWWsfPmoHZUiddKmRMYMDgO03dhR8T
l5+2AsquSBeh0wdqQPM8hCFLbpilIoKaVX9IjeBezz8e8uABAKmaqRqC82PmTGgzHoFW6kRAJKDZ
ALytrPCCK118f+ZKtabKuMnw/S6uD6nSfUYOZ2uGbI8s38pNuLAYF6Zm0RtagJEjimFqqFwVgmef
b/vqwkV78fnJ/Lu3ZyFHvagUbAoL8jy2G6I6tdb3vTgCtI6rIElBon++3gqreNxEThEYZoFqO5A9
ijN8UHNmciqkPgFDRQezjXfH7LrjllQKMyywIka5Gev6tTaMrWz4JhRrCgeL45lg5PAsVBPnSSet
t2KAem0RJOn9uJfpytNmcUXefX62+0y1hJyraeLzdXqw1E2tbboqXTkL18Ywmy7N5G2PXLgIcr61
s223v+1VK5+fS3jjNdCVWWKJwMw9EKwqa/iNpf2HlAlBF5yFBMY8PauHjUjjAi5V5i177Gv9t8JC
dm7SSD0YpBtXLtdpymcRPOIPFbCxiSTn6sQq6qHtCV6aIBDNtYexsWJPT1vH5YO0PA2XlR+mzH7N
CNPX4Gpv9a93ticIKcDH8IcJDG9fIcnVqk17k5H4VDcK3bBeK59Y1Q+APaM60pqmfByElvt1lVtu
EgM7G4JeQcTVRhXtL5bLNZ602dQD+Q86D/SBImIGusKZV4FIoiItzjMWdJGeH0SXNg+WxqiXyTBy
R2Y6K0f5oj10U8IiEuRIxV8eUI5aS15FRRLEsS80tzIDkvod+dh++Duqd1ZmB3qii2EsJKxo2i8H
lXPH9G7viNmuvjIwO8YriNrXOSQ/gioMXWZ91tqnqt3ctjHvOngzgvLPVKRDTAtCucu5Kmotrpy8
jwLWDceUFY+GQnYWsluukPLUE32rocEaUlZnyCODT8j+fPsHLA0SVTsAHZCTR+1kNsimsVkHAHYU
ZLH0I0Z2tXUSw9fbRpYc4r2R6ex5d2Mh8Z4SAGmiQAeUp2YJZFAB1VMC0FjfNrQ4GjzYpscudt5V
oxftnGwEH2hQldaPmBW/TDP1ehTTbpuZHS5/Fw2SxNP7EGXB+ctAy/uuYDmJg4Qx7sq43dfSOIxM
ewZu/yHtyZ8Sgp8ftwn2fgRHILkFFGa2UFieAuX4JA4c84dD9wn7xNmdUTluCXrKzlp7/CzNJMCv
SKsDCXvNhFkXpLajrowRLh206lNSvfTkYzm0t1lEjwYyzchzobY1C4pTVKfzvrSjIKy2tvacryGw
Zzfa9H2oPgD6go8j06VOXvnO63ItHgdnjMIz+hRcDeQB8mNR8ZuBKS6GkiE6/kAaemkgA+gSHemG
c+bdRt1aa2fD0u8HvaUNfwZ989VrXbOFNUAs1zln7eN9S//Dj0f5HGg7UFgiiz85wLvZ6VWSQ77K
cs5K7AIN1vGVPbKw55E8mXINuADwAp35K5AbCRniLgpq6obJT2J6uuNW0cpVszBHF1amv383isjp
oasctTi+snwHbrfvVpWu4EOWTaD8BmQDcPXzHpQWHcUIhnFCmsOws0l4rMrBv723l+fqXxOzueJR
3Yixh4lIvyOKb1MvzneN87EodXJXG2hGiwC3A6+dJ+AdApRLSx34U4VOLvIUloc1PYSFuYJ+JE5f
Df4KK7Mtp9lhM4Kw0TmDFMCo9qG1/fBETbwZWIqJdhWjuFxurjI7HRoVO64AT2Dnqs6dgPQmIKC3
7VyffvAqkALgpWBiouZydX1m00ivIuc8/mzSU/Yi2w/vPhiY5Hpw9WJN3lCc7/2WQg6RRrZ9zqN7
aLGYH/ZZNNAg9px6yHCyzjefptRUsEy3z5ayHR5oshJ6XU0PuBJAaIG8lTFlS/TZU6Snih1mrNTB
qHM0fuvdUVsrRl450sTGgEo9kH+46tCHcbnQldKHFcpuxllUsQ+NSlCDfazgjSwD2snQRjDhsVDw
nAc+itnacZVoxpmDHIgfuL3iqtevAKwwthkwzXjz4CEwux1oGwGgHYrxHGfS56DRTeJdA1y3wu7y
Eiht+5ENz536LaKbKtyH5YoLXEeWk30INk2ZcnT+zqPwlo5lZXA2njX6ZFRInYH1CBXZEQ1Bzs45
AVDi/Bk/qO47zSqSBhPAArwwCGtnoT8kcqBiGur92cw3uXJMm+cPbkx8HyU3FSkJghPAmAX9MksU
g0sxnNXMD+WDUd8p8cewHG9DwKWogZQSASSSXpeuh8qqQ0JD7c+Z/ktDc6+2xpwzhzX/z8LE6Tvt
/Cu0ux6lZh+VXQ/nBhcd+HnQm4kHTNeclPFMfprfaGJuaA+UT70mrLGwc9GwNfXTg0EWLAWzmwbQ
xEKFdkt/JtJ5aYf8azqYz6RSVy60he1L0IU25YXxFsZVcDmHfNDiFO1VA0r2aouFYtUhAy3Jyhab
vnLxzoYzwLUBboQroNo7C2GYAyWNNlGGs02AKWtwFqm/1WTwqMq98oMFzbdFe29sdrWZUYGyvADX
S1yLPeE+T9c0Uud0BH9NIE0/XT1gvJmPB6lu7GeFwrmdZztjXm5mO1l+ExoaOXTInQyRy2t03azE
4YvTiOBjYmCFqORV4a5DRgAlkOEcyzpxzdb81BfdY2oWXkjlDsTwaycTcgDzlQMcfQpGkApHbyQy
gZf+0Qp9IDQdx7MyNmxbh+nwZzC4FYEGXKtqsIBWXoiGSc767HFM89JXErT+oku98aBgprsoy7Ze
L+rebcxw3IBlfnDtqDDcMZdTswgiNhd0BOW+xRHiZsDqPEeS9EEGgOCecd3eRF1tPBpDpwWkl8Rv
stZ+KHob3Dpa9EJE3X3hBul/QZfO2dOIKS/pYPxSrC7b6G2VPAGjwjd1Xxq+hVPe02iHtbHzH0Jq
vHOJOgruywKgMDftebgfHcG3StQUh5L15j4yqtZtpDn6jdnxo8OGYVOqtPhs1SnzUHUyNiwmbUB4
T1EP5kB+tAPZF7EQD3IsQIKE4uG2zqR1F7Z1v9eKXPg1CoueAaUXdGOq3cYqbfCKtY2ib/UQHWG6
Fg1PFkvYU6dW7OQYAweZY/SnsNFQbQH+BY4fisYQJKS8EKUjN0oLfQOygOKBk9TYCNSo/Z7Qzi/T
tt3IqvmeEJp4BkUtubIHzceZWqABCeI8VmSqjxzFraeaG/cRUj9i3Mgh7+8MJ+Qb5qSmG+dVdDCj
ZtgThOxoXdC2kWkh7ZHYvyjlo8+SClTnNnqRs4Spm0SlmNIOejyOrNOveWwV9z3NVSQtOJh+DLO3
tPuGsSeKLKSXoQsxSBLnBwFkZj+krWgx9TUIPlTkB/aKIQFypPE3Z6hwzPad+KqhhaXzmsKIpFdV
4zcIDYH7KQfV+kmxFRBHg1f0h96PteF3YOR8ZXakftObpt4oXaUknjJY1md90PMfIbStPzl2Xdyr
HN5Y6s7vSs0bAHvRlYupeYZjDJuQN7+50ivPIcR973k0pK82Lwz7QBgFrbcle9M3KLNd+KJe7JGH
+hO3o/nU1V3jscjpfG4P0T7PzdYzWWvukMaJn1BPtIXrlIl8cZS6/sEEaz1ViZF3qfTue1g7PGjR
wu2HeNtHXmLFigfcj/VAyu7ZUvr4WLF2zE/CkNGOCQWALRCauhDeiA4959UjE42x0RqcsvHkJAO1
Ch9qYWdhFC3mmf1MyZC85pEtTzEZhZtjMj4nQLiYhxDtZduOCPN5CDH3rqnHIGyyJfp6tDz6lJXi
VbcE/1IL/VsamnijoPnfa1F92I8dMIkpVmlUerrFIvUnzK3zhQyN7uV2ik45KJD4hA8FeoE42AhS
9RsdFUr9oal1t2ASzPhU4I8K6Nkoa5wXYPuYCwqY3FcjUm+sHu2MEXam8ByLRw9G2UgM1M7cZqKI
H35YyY8Wp3AU5iCT/B1ldHSpSFNf66DgVOqg322ozIBZs5KdxpPaszun9UdUOHzaOMm2GYzMyx29
9fCMAe6srcoDCCMNH3z01ufaSNQ7dMBFXhYNkZfXxPAG+JzbjVCwEFGvemMJJkTOrOqukp0CZRAz
SXES1plXsY7tjJSUX+rWUH6YzcQtZiTM55YAwSfLlKMZs243Zjb3eJUb4PlsVY/RhHs6yEYgyQ0u
/GcrAz+AHjJ7x7Oq8Cpp9X9aBAfHCo+YH7Jg2YHoMXWdpphAfSlvvAEsnnscPCo6yuLOz9RWe0lI
Xheek3XynrMy/kEV3D0uw3PKI0k17pzKbO8I+kd2Ali6TZdp7Rcd5CCN19tCg6RP2+yioUNDGShZ
/bJI2mfKJPTC0yr9pPOG7SpoMLut2cbHFmK4QR9KlA17pd+Dot32Ek2qjzJN6DZTlPqJmyb0XLJa
+rKxGxc6mKYv7bQ4t0pj3inoMNg30DneoGU1/VpHHd8nw6B5fU1zt8lU6ziworgz61B1w7RRBleW
Y/G7JhkOuwGiD4ra/B9p59UbNxZs619EgDm8kp0VumVZtuUXwuPAnDN//fk4B/eMxCaakO+LB4Yx
rN6pdu2qtVaBo+9TJ3StJ0+Q3I0cVr9iNwlgI6eVrcbxV3K8iZ15oB4TF9H+NlGDnSgYeA0rHR+j
jgajgplJdlQUXAzVGDxUBRryvItaW457dMVpVWyXqptuqzhDWdyvtPBUFtQuXH7UfRvWzS6oo+Zh
lCtrL2ZmuVVyI9kWcT046iBk6MsO6sHzRGnnpp617RWLIMmTmu/cvvF28MNgO/a8hQwhV50+EMIt
um08jTJVP5agRp1eV7tNJ8QRIl2S9VC0TezoJW1RK0v9E1v6+EypvvyUh3myrxTMGk0JrtsVU9vy
ov5LWsfGRHoZbbhY4qPr1xaNP0LxGFluvc+FCqoiXu9kIZOwjZNW35VVmNN1TtSOZST2jlBG+lGN
+vC5SRpgqBW9MslcFxsjZ+9UkSFvDb/VN2PSSHthoBeZ0wEW5dKqPIQtesuO3Fq9jwdTOMgRf2iu
kTqDT08yK0NDP+lwGmhDlCfd6qVtWKTRJ5rQeXulKvJPZRbnx6Qcm5cC8O9GGkz1qawkfnRaxttW
aOsfUYMIYm8OhW3Bj0IWs+72tE3wyk3IZIEi8tKtFsPajXIrPcayq2wMJSvu8pQ3mTJYwaFkE3Ok
g/pZ7dXgZ6g34Ya+YO1BDiwAR7KQIN3R/Mq0CfRm8KaU0XWx+yiT7jiyrkPCUN7lRuTvjRLy7FCb
4yFuXQ6ZS0vZMK0VtECL0VbGWD3WqdDSAhT2wYkaEGI8AG3REaz05yj08lPfNsU2q0X2rD76m9gF
jpQ3on7KPaXdFYlm2GYrJw/wVTyHjh3GRsi05C7Nia58wxUdpc8JIb30NUqRXHPVUT2SnXJ3BVXM
XWeqNG4UY9MeUr1yYq3J7SFHrDLvkX+D0PbTHNufpdEbr23rSoSiAS6vkcV92WZogaHNZQ8otcBr
ztW7cPC9h0rwg70SNdmXaBRcR9aaeh/FqeIklVVuCi8IN2LiGztNzMp96g7xPVEBe3BoUepvfHFX
IjgLp7iaGltbmo1uQ+DEsCf3gZtF7ibT1WIzTJdNWLes6dATQyDu/qlXs9RWI0EsHehCgqO2k0Si
3HYbV4/6rVtVwSGt/OYyAlw6ZFVTPcLEzjYCLa0eOUfDtg8975xVkfhYphndh1tZ2IWS0O2zjrrh
UISCYSexGG5IZ+S0+qjdetM0RvM8yN7vWMucWNHOBfHlVkJJ4quOuvPgZKNQfleMobpIRRP9UhEY
+2Yh57fVQmvcdKL/M5IiyXaFLnaIQZC7Kiz44S2h7MSMPWRaa+3q0hW3tH2DQ9xWxkYbzX5bozHn
uElZbttc9Xbo5Nb2WMAJtiisbmNBYtPxZLOlNnsdMkvCYVjJ2VTHcKOkfmLn6jjQmDU37Z78yZYq
rbD1pSHY6prni04n5bK2V+lT2e4Qys4/pS2qgKrvffVGuMxeXZevhBG+tlUpM16gT7X3GmJE8Sm0
AHUQzKrCniJns4F1oJy00qoeLc/4RUm+s3PYfo+qi0hn3/QEpZ1nHlyr49pJuAaDONO3iCvUVPHl
5rnLJH9nwNp7RYjGuKeUUX82aiE+VVU2XnQEO3QU1cYquyvhAYmU59zCCatqlBw/LsJz1eMQfHns
nYa0CFdKESLxFtXbLNaAswON+ERkhoaFm8c7BMD1+7RvzRcQbm7uhF3enPrei+C2u2JX2KnkBr/j
Nm0uqmAkz7FnRHdIgoo2N6QX2J0Z9ejM67lTEOHt3awWdtbUMKrXAt2BM2duRlnqDnEGwimzumqj
Rsb3mr3w4OZ5/YBkcPKlL/TwvvXh/kTJlC8a2uDFD5th1yt6tmlGU7GVohA/m3IeXGRPCJxIC3ye
Q0WzVwY4CbLXZi9tjEa8NiapA/dwCnqouXuknk9+PabbzMu/ChXdNdNQT+7TsMnvECGrH3jxeNz5
SnHW4rJ/NqCjHMUyZKtUSkTX2fAP/1e48TvaRaUyZ1Pzh3ZvpfhSnlvFpcgLIvtSMjO7Uzt3C42g
vcRDJthCZ4RbGPqxnag8MRLf614UV5N3eqmJZ4uD/Rmty2yL7nOyScPO3wSTcEjWF+2dGKF0Mejt
8ClQk/qTGo0B7hNNhrRrql0ZwY0IzWNa9V8iVxU2TWghFih3kRMmafso97yVKtyhI6pptZPlWN1J
Vq05SiV2e19rpY1bp7/dqGxwFm1xyspAeoR6GjqxWG16HXGGcuwQZ6On0L0i+fWPOIXCKQaF8pCB
kLVjcIob6Bc6V3UfnXwxixw65eYog4l7Hz0e00rpLzjK46mj4Let3RB1Eqvxdorm0thj9OpPlAZk
RFRVedPXZYIqsWvt4jz0HHPszHspD6NNHlrWrtUDrvUyqz6rUvorDGrzLCq4Od3KCVu6QqCoq8TH
wQvMH3KJ9GoUuM1Grssa6eNUvZNSqz4ZjfhbRzzSkZtSOoU9GrpVH6o2Cbl4UhNvdz6VFsdKaxCq
ZTZsdTQtHdc39a3Q99Le00Q6psZm+EeVG3L/iiecCz0KT0HWJLvI60SHeqC/rboQoU85ELZVycUQ
aFW678SaINSK5RPaa+Ulk7TxINDb2wZ4a27EIBKcyPLjY6sF2l1vTpK8HZ3dtMDLX+siHLZi57rH
ESq6M4rxeLLkIfoh+qO+Q2m2vx/L7s8QRvGLqgjMpRZ96RCw3GWN+7OpquS5hDh4qWO3t+Veli+Z
bLQ24ai3bWU93ROIew4oS3pn5nK3Cf1MsSXW59gEQmHL4O9OjRe0uU3mRHxEnNN1mrqrN7GUPvpS
Jx1dxC63njVA46TRvaOHanZHBjp7aNWwe0oCoX9BSOF5rAEC2/kkkeNa6llpReFFsALJ5qxmgV2E
ln/xo+7V8v3+IVMspBZU94+VRs0dULH+JLdFelS5spwAKRA700ukEkdg7E+pnFROxuQImG9E46i7
XreJwjCxC6QonDSgPXZXlZ7jBhrq1wVQxTYVTafIzXaX+G7kFIr2RaH4cxiDOP0TtTTWHod6enL5
8TbSvJanWFmc9VqK7Fq2Rs3Ocmn8pGuudtQbCS2+uBb3hpH8KePIOrRyEW1g5BCXBZVyVyDch2Cu
dO/nHbo8Xi5eCqWdppCWULUlWJtAiX4kSRTsYx5fuxBWHEkFJXKQRYw3yHkRcfMC005gGvqXrNdp
nzyKvCj7MPkWCUL51e0D/aRzNvbU9AqE5Kz2LBBP0UrS9egxU5DeahPpkHXu+MiVWthtkOhPRRDx
1klM9y4CkLxNaLt0UGsjhlAoQ8jEVfs74Ogg9+O4toM8sZB9Jsj0muK3GTSFHXPED7RqSrZ1KVi2
0ZfCdswnnmrPORBAJNmFyI7yLA1Ae9lLD2bTx/d+UgZfbufoF5N7sIopJaJpBRD8fXKv7DudtuHm
eGkkdGPuxzWiwdL3aaiD/tME8EI94/33EcWudCAz46VuHvvw6MsrNYaV76uzImPnGoIpBXzfOscw
zzrn9vRcpeDJfVrUnVAXgmNyBYTrDZM7rnfHS5fFZApPyK4M4RrlemkMb41MCJY39cVKS7ROp3nk
JaKZjmCvCXGtfX62BBagsaqv+bxByhFIn/d6e44Wvz8VeECFSvTlmWX2B6MY9Ijs0yWpvl8q5ceH
v46EFeIBqNVC7dcm628mxy27WihbXbwIpfxdJj1EBuyj1UVooVMaf+rPx06dF9+QXgSRXeXaxRWT
MyUg8uqD8uf2MBY2EjbAJEwNca8pXFQQLAW0oHZBoUiqLmVKpuLzbRNTUeNdhWUaBjK0BvIRoKrm
zcMbNVNDXcy0S8MdWcnGsxbDqrTi7wYK9Cs192tQFbYmCL4IveO6t8lAorEY81TjguwPUdKeRreB
PSZ9livvJ9JYpCP7FUTEwjbDpK7KU/VIBnr+fiOIudCboVpol8wL7fjke79uT990DObTR3mcMz41
E0Yr9f33ESIgnkld4yKnv8Z6DyfOJpdq9xx8Ov5MRYrb9q4rSKwXBe1/BStkg8l5b1DLLStOfVG/
pK0hbQvZ1SiQlCfNJT2c+dsoaEnZpp97Rdh2ae6ueLal6Zz8Grq4GviPedGerG4twPvUL0A0nKE7
hfoHu0EAYWF8byzM/ELLne53oaxfPFBLiDFXxl9seLSfp+qUjj7THJOeESybZJPYEYm2pcbSofgW
5dM1+8GulFOxT+RooTLFbE1Cwu+XapCI+zujUS4VKTRU2wTyuCu7Ydq+77bfZAIIH+ixCcg3337h
KJci7c7ky0jJzGv2SXpJy8428tOYFzstqb4KdfJNdNV9ZaV7n3ye2v++/RuutsRUogUJjf6sbEE0
nZ2wSCw0nrHWcDFIkEZ+cj8q1Uo5cdEEnENoWgb0lDnMD8lBiVyCMly6Kv8jlu7JSMz97VFcucFp
FG9MzMrZII1CLy7l4RLVP6RUspP03Kex7Wu723bWhjK7tXl/mDDOsZMmHk/ngMB7xUMsWSB8xtmB
KUQyYTYSH+BD2PsBFqZUoKcmdk+adsXItRsCeATPEB11QBTX0vbiUKhFQbOUS1kZXgrWrIi3RV/S
qSS0Kgj7vl8c4jCL7xDODF4yPTCh4af/3J7MhbK2CuMK1j76UfIVAyARvDQ0mhioAzkQA1FcUybw
VUNbkSqnjdZ62C6aw4qk0Or8OmShf61sNLrSXbRU3irZt76p7JgcftV8VbMV1OPVvTLN76RXphnI
El4dbKOkzYWU9d2l78UvsubtSl0vbRj2SCYMQ2hrXboJ9PinNJorPmXRsiUTWUzR65UIf6cqeelK
UndpgsjuGsOWKS0jOe4q91L7VHWp4wrF9vZCXgUGjBYSxQQoglh8RSfwW02nrGR2FzTQx006JI86
ZEw/KzaZWev2gDOjM4/crAx1ySxMVh0vjfQS2+i9g1arqhGs0uovsI1Jge9pumuHKIE3XN38NctX
FnXhaIKmAykG1oLwZx5rxVbPS9pQ2K8etQiygmuYuqt4kXkE5U+xjZBUvBIDpGClpbRC4ezzqDZR
/ExrEsf1h6OAyQx1Nu5/8L90W3k/bxwB4BZy1V9G1dj0o3aWovJ4e0csTtXU9xLQOE+EOUTLHwRq
HGXbX6I8a54Gk0wy75E1MfKlDYDqF7VNGeA9aKn3A0kst9Q0IesvbElKoAetnOppp7xpnEY79O3r
7UEtXDLqW3Mz5183QzsEbtFfJB8IR08rrc8Dfb3H8OdtO9P8z6IC6B4ENwhl4a3mELBGzC3f09L+
Qmrrk+bmOOHhNczVL0Yl0YkpcKzWeEzAVK+cp8VbgfOETBzgUcuaH6gsbuPYN8PhEqB3J7kCmaBi
q2kVmbpfhfWSEZt6yj/qGk9oadvDBCDUgg5wjYMUBEurq0ACkji+SLxatPJPLvy6PadLYE/a4LEV
QVqy5eeIWB36XJV3Y3/xxLOGB5arAJ2cc+PqTmBUqNhCqzso4oMv/xG648e5UJNoD2B7+pbwWIZN
+X6rql1WwmQT5cvU4yUh6Yuq3OH2EBfO3DsT0zS/eTSbdTHlrUf5YiKU2Sd7QX66bWDhAn1nYBYQ
l6oSN5rPGKSQ0pGy85tjlwNRCV8beSU0WBwLor7cntRxxH9lxt+MRRyRNA2pDF4M/afu/ljDJa58
/t/WDG8+30fWaA5pzOftXA7tMV5LvyxsabRheDtM/o8Yf/bMow8OZaxAIkNVAh0uhkZ6KUAJnaJO
0lZuJWn61sxdGKgHEMMj1wYHfGZryKp0lOiZBaTfsqXgVVXuRyHY+dkX1f9ljlPNrDiYANvWxBcX
3O87w/L7DRdqkeLRem+8lKH3DKx46ytf3e5SyxVqw4dmTXxjyT1hD/oCGwNE+JyJlwupQpxajZdc
9v7RI/GfXM63VLIoPfieHYTpXgyMn6Nb3CsteJfbm39hy6DFiFsWYRKhFzu7NBsr18ykAYMpw5bJ
7Wjlbln5/FyBsU2jYPBlPk9fYlLS29r88xe/n5B/UmDjppz7P68KqtDsmuGSeMKXpheJuD1zTbZy
4eaCoPh/RpRZYrZuxVC0ugKgKhL+9HFD3i3SXsja/+p9yh2i+CpYtDBKzX5/e3RL5w0davJ4Omt0
JcdUlhQPkAgDSl9904mx6z3F1NsmFm5/dB7/MzGt4BufoVa63rdVMl4CY6P+KKVtUh4q7eNPZYyg
VkVbNZ7kc8WRSkpkpRoxoowbbUAkc2Welgfx3/dnR9YdBDHXPCgPXb5rrT36jl19kNeydsur8Z8V
5f1UVbU5NGmLFaXYioodfFPWxrFo4d8AlmesxGvnvYVMH+qo9v997wNfj03/eyxXj1KpbW8v+oqd
uUiW6fuVOhbDcNF4x/VTk1vq2LbmVyuUhmU7vNmAWtOdch4vu2kFvq8Bjq9lDynA6eoCQOX2UBY9
DI0L/p+JWfRqeaXhFTEmPJBOFQICWvg3m4uwEUI9De/Jar1fFAHgQ1aFOkkYwse0o4tBo2/c/NTJ
5V+MBUc8pRo15CLkWSQSwYkeBkGleEL6FOjdyueXVuPt56dA6M1Rj3m0WgmwVvD2xkb+3QLIVf/C
mxDv4qygXnKdTT/hjYmhEpRgCDPx4hcb2g94RyAo+tq7fGnJp9IAWUY0beC/vjditMKIMCl1MnME
oyTWuR2a2svtbbXkUci8wbwkHUu6YTZXZuy6gSd54sU0uq0VlofQRTzQooNSuLttaWk03PxE8eSt
LJ5H70cDepYEhDBQ0irNdi+hCrPxyDd+tOKAnIoqatB5DY2tPI/cREPQdCEgmuqqnbAFgHR7EEvT
NXVM0GBUU3udKz3oCeAId9TGy6AAHPUKJzaMbZMd9HolLFzawyRldEj2NEih0vR+tuQq1VSfHuMX
Svp2G/1IQfikycqTY8XI3D2CP66UJp+MZLRrLb62CEeaa+mKRSM8myY2lsqMzXYYsXpKnwetZ0Vo
kCL8wZZdrNHWljYXEwURb0q9XtGuZPJ1IUy9/mICEj5VYy7vXa/5c3vxp186j9TfGpntYBp/uE2p
89BNEPmLi9cU0EGuvLIyVvY3pqifIuFM/ezqAdKpbWKNBrD/sB8yWxbLO0uQntpsfMhD/aUEA317
aIvzZ8EY4/jQWnruavK4VMuoUGFGabltSjwMlRWnvHhy/rMwb40VkQWsIOMPF8vYh8JmjB8mYOBa
ACYt7jZye/RqIIAh0n9/blDEzPNaZeJSf6iILB46fUCmtvrqlXF95zYFSBoKJmSOE/Ob0OgDZAFZ
sZO+N/cNermZ325CI2n2t+d36a2lUbQDj0BuBkWG9z+rzWIpEhrKAnlS/pNIwYOGnJgjGHXg1JTD
bCsR232RJh9/hxtvzc527ODlHSgbf7jQ59EBlrhdZe1JSztHm2iW7BtKev+++t7chIYVNJYPz4aR
uR0ZT4BqKb34dgTb+p04SNWd0AbWI8h3qBb08LL7VEi2YRJBjreKfO/JWeHQFz18vT3jSxthYslS
VZ/e8fNCjIaou5+qzHjY3fnfmmIj+tu/sDCJH9GnA2WZOcE58KG0BajKXCRAqJFZAvR9yao1NMvS
uaE5Ep1ZZMh8cJ3f75zCBEneWvjouKcj7lifSPZWNXwLw749nDVDs73imWlatyGG3AHgBp34wEad
+6RHUMZSv962tXQckBiYGrmTHrLmD80u8Eb8NSXFVBAe5G7YZpawVwOALhJ1o7gLv4pi8P22zaXx
TesEjRVmwlXa3Cta3zVLKJExXbXVJzMWkZKnlf2Kn1siHxO2/J+d+aUqWoiTI3VIcNunmwwiUgUi
zeoFW4y+GPGdkpFh4cCHpzYWj3m9JmS+NLVvzc+i+GQoXBcQ3XgBtVoNTjl+zaqTpG0S2RaNw+0p
XTr7XLpMJnc73NbZ3gyivgj0RuahWKI9kqu1zctxrR/E4oCoxNE2AaDPlYqdGQZGZnmsG2+vdq8I
wnivFJ7ruEpN+iiKjW2odtFzlfhrqiGLlglcCPXoI27Og3wlhmWnakxlWR1KuXZK6gaj/DmQ1J2l
XyRjJXRdCC+I9EnAoMlAJDMPXctJKKpxwXxpwhOP+2TY5eUd86p/WHzDFAmMicSmJhukw2ZpHrXW
+wq9BPEC68EZy1/QIGr/y4e3BjRrtgVSAmAG1Ok0vrkWKlEaogEk8iUbP7vjTuuOf/F9+O9TqM9L
ct7fK8+8RGr7QrpUltMPdvFBvdIJPcK3//v+7PeL5eiljRJLF9kKnUjq7eLDCMLJgo5IARlRHV2y
aTu8mSGR/EcSD4p4ob2OLW9Gy1tx6Aun00QfDmUMmTvwyuHRIahLEtruXMyHIVRsAebT7TWY3iCz
eJitOn2aux+05XQFvxlBLbYxveNa+aLGkbFprOTohhps3eZO6bVDqdWRU3bWCBcy+nbb8oIvR/cI
VNlUYaNkPXsdNWkkpsIEj6TXTdc5+hfB2rbpp78xAq4MOUUqTvOkjhK5Umj0vniJxSaw42E4Nq7o
Or41vuhKshIgLo5IJnFIJU2dzub7uVQ7SxZEkGWXptI/NU34PDEJbSEJz4O5prSw4Ncogv9na/r3
N+smVDBb5T7izd9+j+PvUvmkBxtwIihW0HZ4ZZMsxGEmpVBgh4CwLHCA740pRmoapQHStC2A3Miy
Xas8aH1/5dpd2uyU5kCzIhiHMvbMp8lwQwx3pLiQKrVjWRDLP57aJalgUQ5nEPiz2WYvPRUufK6T
P4YroN2FfbMyUcsj+M/AzOMo+gisoFbGi1rs9O5U/769m5fWgYcdnoYpMtALe78OfdkZNaq54yV8
HcSTqVzc6m+WAFVAiT1MCXqe/LaMzh9Di3qSmfzKU1uL1xza9QWJmIvCPiLDzn/nPl+S3ThEUsg4
awFUAe/kWd8CqNyK32/6D2vbATLC2CQnjd7OlXfOUriSUjDo50w6BXeB++Hd9P7zsyMYdKhsjCmf
T+9NqNxrMdNCuRyMFF5/AlpSbJu7EysfdFjftXaG3uOX6EeM58bzYFYfJe2Yy+JGr39JE3dauJMg
lkr954/utvf2Z+OzhiGDPtdpZ8F6KeA2l8GpSaSVE3O9pTEyCWSRhgW/NAdatFaXFmPEIKXgU9FA
z0zsyHi6PZB/MZzvL7kJVQk3CzwWkcYc45mNgC1CQuAzufliV7aJ3oHrU7RnvwnCr8wy9Ncs+WQN
Vf2lyWWFQDQPaPYbS64zxjlE/Nqq7nrZKB8B1lJ9HN0w+NoIjbmvaSd5pwa+d6nTJjmOoZfsNa+M
9rkCxE0cQBxAFJfrA6FINWy0dOhPPbHjwSPRYFfgIY4DLWJ/tEXgPVF56qnlm9LXaOyFr96goZg4
+Pml9ZHMbMoxtl09hqzgjRFta6XIMZLB2HRRI6V7Lp4WetuYP4ZwHYEyq8pLH1rPdVb/CTpBtgVf
jGHMjUE97siD+cdyGLzXbDDHu3Iwm6OpFwFYp7bQ//RgyX7H8iBsbq/E0mpPN/G/Woro/87ufCOF
bSUm9CmVinMMaxQy94cFITn0b0zMn25K5Zapn2PC2jURdKnd7REs+S/yESaCVHRyvAoosoyZ7BtP
P4titwuEw1j8zpPaVt2TBwvxtq3r22Qayn+2ZgewL2qVFivYGlpz7yHbRJupD1sAIYH0Gnk2gsB5
uUjKvFQpuPnPUrvLt9qakNZ1QERUjJefTBA+zFUhDS8nXehJ5lnqnxueQAW9b+E9q2tZnIWJQkNr
ynrSaGhSVnx/L1Zh4BWC1JrnQPze3qXmt9uztDQMxgH7mEgZjOUsriO9L+S+Z+lnCb3Xp94cke/Q
CuHzGCvdo9aK8YrWlCzze9/7KxVV6EmVDvwocM7ZMXGbxmvHuExBSRXFU5cPR8mEIb0tg2hEvcgU
UW9KX00xj7bdGFWPRo2GUpimvu3WyJSJAemCyqys5wwXZdJYKC52Q0kTKbCuhqPkcvRDA9D3NEkf
OLTMaz58c0weHZksoA5TlWX2+2nHWLdCMiZnRANErbUpUdjlh4srqk5uGHDvJC98Va71ibVVCJ3h
2RALZwQoV+k9ahIrDut6Z01WyMUQDy2EK3RNowlaY4Rnob2TLN/pxo+7RCwQMVK4g4LAW+j93vU9
j5YaYhqdlUS0NQPiv9jYXf/n9hZeGgei8jyEJB7avCffW+lplkXxLovPQ+DQKHNNd3la0NmG5YD8
9/nJ/JvXSCjVnd9pfN7VXqfeiPU9YhpPRb0P6/1Hu2lzLlT6AhPR4bVIXM3fdFRTjEHs2V1yGj8Y
kLsRYvvobKFhS7vuqWyLUP2cmIbUphGadVbRLXdTCfssO9z+/uSP3k8X3+cJYgFF1K9bywaq6AeW
ElZnSa7Ch1Y0/c8iTQVPkaaX9yptk450yaO9h9+t8ceu98FkeSrX0x3oWnPQV3O5iuuiOte/2tgO
X26Pa+3rMz8sDhHqHGFZnYswcPT62P5FPoRSCDwTCoQWkqRzzqMVxWhY4PLOPXoFA43U1+LRpSHg
slgVsoXM1OygKJ6k0tKIpR/KR8G9F5XVFZhesbPFl3VSoRCaTIltPMVIb86K1MhoLpiefK6xtfXS
TnPcEjUmR4wTwzp4YxN85p1Hq0YrVenhyCvDseq24NXtDoGMb9CEH5lrlU4tuqXDyX5hx0h2jJaq
CG1Eb3YCddSnqJXNjZ/55q6wYgExiIHuijFySr0iP3tdrT2ariYcQj8FuYdW+/jSW/qg21Ime4cK
XkiOkpyBlGIWjnedXHQvSc0d3ulBB7SkEgzBqUpx2KRlbnz4ZTU5Xf1/uwwZVwKpMmdBTxNfPvvy
plDQjv9wYPX++9P9+2YJgjLvqkqflmB4TtSvqvbj9jm4DhLff3+2iepWCtNEFaRzFwfipSvr6kEC
MYHootgqkNV9OXhEWLz4sNtiQ2kcDFLdSKLP3da/DVaGeiguzXg0ws9msXLlXp+N99+fTVthlo2b
N3y/ha4r4T76Fb+4AC/FAseaGGbKNs2zA5Xv9V2PAjfw5k8x6AytRzgPGYcYxTfhofDjTVe8Dmmy
ub1e/4KN35xJEgT0qMUwDcwshPDnZzKP6M4uIRLyREsi9AeSwN/nA6KAWaAPgt27Q/coRZm5LRrx
NWyjxFFd/Un0Q36P0gLERvPgWNClYpOk5jNv0Gij0KkUuZyxvmu95sWI0S27/ZvnNaqr3zxFrW82
sYSMhCYlWvqUqzkKWsJXq/bv3EL6aoE8LpXWSadWu2p/MBPtHkSQQ0uk4+3fMNsQVz9hFhgPlhvR
qIJpE8dXQTgpCPP9/xmYXSha6/eiP42x+YKSVhGtfH72HP3f308QyYN02gDzuiyXQFLnqLQ8ZUWK
atNDnnxqsPMXY3hjZJrEN+tUhmZcByJG0BEcdFisK5t3bRCz+yRA6a6Kp0FMqn7jZkCtcK1H3syf
Xc3TbKuhxGmaYSfS9Lj7HjZHVSq2TXGv+tlOFtZwhfO015Wx2aYygVHIVqkwnuF7Jdy5Wo44w5eU
XG1Sv2TWGQnYXaX+aUVjF2TfQm93e7mmsVy5gjfLNdtyvZypsehivtNsQ4GBeYqjzdituNJFK1NS
ErIAWsZzV93FdKqOOzN9GmMnlB0p30cN0f/29lgWtwZoU25QcsZXFDDdFTySFRyfKtnK0s4qdtma
LvKiC3hjYjZd45ihUWfq6RPynFH7ahkrb+GliTIn0Dc32hTtz56SSA5VhS9V2RN9tNV+D/Kn35fh
ysW5tL+RYlGobvCYpyPT+yOKmJFHBYlB5Oa5He9cGUZN9iX2PvfI9Nxekmk+5tuLGgrloakv61X+
SG1kJVVpZPtkILXoZR7X22evO1XDz6w+JNoKXuLfX35lTocvQbUDAbq5vn4xkjHwVHZz7NatrXc5
yqphqpUHfltuxz2ag77WRM5I8gD5MrPaAGTs9kmHEo4rCPHBQuYFzUOuFLNL/JOuNPEu0szYAe8W
O4KfIzbXiEX+ucq17lnSR2+LorDxWGlF+kmkwbcWFtFWrep/tCFuPtNgy/ic6nq4SWWzP/ZSYKCw
WqWFXWQm2mlI9v4sg7B2aBnv7gfdhUZVk0Uo8zH9DFm6WqtHXO9fc0I+sMWmpu7X8T7Sn95QUuNO
+y9u8go2dMX9X5/B9wZm7h/wiJmPAQbMYY/azAaFRrFea162bISLDFwuKQR9FpmhhJaMem2Jl0FN
N8VYO6PwSa1WLprrowieARzW1CIN/u28CkiLJ72WhaZ4YlUcRX8Y0pfKenHVbOWIXC+JLJGRRH8M
WAAgwGmwby5MUa79VmATPGWmk+jO0K58/3qy3n9/Gueb74+5Uft9yvenRL65s/qtla7AQBaHwAMG
x2VOKdDZovdamEaC5QZPfm1sKjhhfrbiF5cGQeuPqWzC2b6CxiV6LvpqkQZPhXkXhPs03URr/SDX
TMxce+sJEdJSSfDUNo6coWHIY3XlcCzN09tRzLz7YKRirfiMQq929LRM8s1tb7vy/Xm/xoz+gkqm
09RPjf94SYLG7koEvDJH83u8Nwa9RLE2IKX2Vc//tGXpiGtJ+jUbs8NtFrkmGzE2msIRBzTXTupa
DCktnG3uVo7c/4qtzM/cgDZsLhSC/2RkqL9LudNHBxruhCl4iZdEkZ1aOaLn3vi/G/2XYP1Og4Pf
7KKy2t1esOWx/vc7ZmfTUtrKRcLTfxrlTSPvTH+jt39hAkIr7zz0A64hnwLJkiGvw+AJxXJF37fu
c7nGwlkaxVsTs+NvlG1rRJEf8K5wRKQJ64OwhjxaWrC3Jqaf8MaJub5alQKSjU+B8U1KtkJ6MApH
1/a3l2Pp/Ly1MlsObgPJExKPuXIhoB+KtW4eixMF0oMqBz1Qrm7fQBuH0IvoEZiJR2Rfc/Qdpe1f
DOGNidlaKCRy2yqW2dk1+oqOmR7+4vu0p6LLEwJCIA3eL0QlSFFRB7r/5Om2IKKwvXJbLS70m+/P
fr+l5E1GOsx/aqxHiuNh+mgiTxX8zaH4H9K+tEdSXOn6FyGxGvgKudWaVHVXV3V/Qb0NiwGzg/3r
3+O+972T6USJsh+NZkaa1hDpLRyOOHHOiRVlO0EQxMna2ElfnGJn5g8UHt9bq8JjIs5DUUS7JyaU
vTRxkGy1pYuF+IB2m+eFgM9W04oReWFcM6I8HievALy6wmxNabVreh28VCB3db4P9nZwX8BmV7DX
/9v6K7ckpOONFHiX9GXmO3CI52uuefEInkybckWOFhoTySy/b4VA/JAblfvw3D5bFrVermWV72Uu
vg/azO53scb4s/LzHeVpZfW527Y5FkSYQfNBfvyfJt9RrkaT9pYHX5u+9P290+xW6TgWDx84s9Dy
hnINYH3nh7ufOs/lUGh8Qd3VacBN95yBVtl6/4tRnFhRttA8pe5ktvCC1AudEkzbm+vfX/SyJ99X
tlAHLjeWuHr60om7McrLu3lNCn1lntQ4a2BmbHcTRjABloaSMjR1pt91/HHzOFAWQD8IUrWGzDmc
r0bTU0DL5yR56VnQzGFd7+f+NkpKeRpMgG2RD0QuAM9CZSkAxcnsOh00dM/Hge/+avR5xdMuTJXp
QesDf8HOhUStbsc6xfskjubJ2nD64Oef3OlQgpz2+mTJX6p4wjM7yr1hWJo3oggRR4X2DWVOiGi8
mD7bEOi5zM03k61MnDwJ18wpF4jpJTOkG2BOtz7KPIrTPS+/UvsR+qYrF+LlbpYYTpTQ0IcFjmMV
Yh+DNE1wGuuRQw4QVXCrZ5DYX5+7S6clTSBthpzAQtKJJHg1gKDJiCozdBN726drEeKKBRW+L7wi
78o/FrKvUoJjLS23NElAqgC0ApErZBiV5TB6qL9U1WxEPCHAQTmvdckPGhv31yfqctXRaG7LM4MM
I/DIyomsc3RWAL1nRAzMPRBr2mtt/cuIm+0EWGTTDStnZ3FUIJjw0a0F8ja1TCPqmZe8w6hKbbx3
sjjwKh36GD+vD+ry5CBjowNOhOYKSACqbyFw6wNAnCJWaNP5IW+m185tC2TIxM8pdh4qIT556e1p
TthEUV6uFR4mahdOmo5+m08FGglKUKkLWn7n8D7Qmzq0Fs1WXMPS5gMW8n/ZIiVkpZbVOjlLjcjv
7npxRIR0fQIXvw/EPeDpoFe96E1xyAjYLRJfEbU/ZdnPAoWJ6waW9gEYVE2cTXSBXVCNgFqlARLL
Qed+BnEJL07JHjqyoLobLbKy5RbHInPD4AIB7EONAJppqo1Rw1zZpNugAB861t/M1okF5cqB9reZ
iMbDdtPrT2nOPqG0upblVDs8cdlgf0FiCoQmKKtfdCBa+jRRrXcxYwQ633aOGyDVH8Gz/qalVuAa
wg6TtvvNBFpk0jSDJCA7xLURdLkWkKbeXl+/yzsQPVcGABwmmsHQyae4DTMbRn2Y0XTiWGHzRUMD
kBE14i9WzpHsnWjRsUFfpexynXN3HGLHiHIrLQ/eDGW8pnbXWiOW9ocDSL7kKkAGRe1ZoD6EtXV0
SkUZdMaSz7hy/2J7nBpQ5sqr43GEuzIiN3/M5ocbMaZ/Nsbp583zmKq1nYS2XBiRiIFL2LCbQ1us
9Mn0KIvQiNEZwYtlRJp7GOs7pq98f3EnAWUIiUOQfFtqMDDUc0XLwTYgrRf2zb7zj77xCGGc6/t1
cZFPrCiTFDclWmArCw6zyTfGkG3+uf79hVo+KCLQpIjADwyol1UuzckRcwArkpXvjvGpIhSyJ1Fq
PpsZe2whe+v08WYsZsgVHcfpNrTNny0A5j/QlQLAB0yaEiuwXkA/Gj3KkeeBETWpNofro1sKElw4
HbRZugD5qzlSSGSyujDQ/ElnFmeBo3tt6Gh0+DIjQNmNpl7dOdCXWglIl3YG3DX6rX0Ajy8wqFVu
DN0AWFU0VUChDawQT06H6hfrneEexb5hpYa4ZE92A6J+CPrVC7aHjNPUapNOhy8j+7L3Dh3Uy8gu
j1dmc2kvntpR9iLnwM8z3shxxR+Ctgeov3y5fcFk6wwWCzJQFwFQA11J4RtgeYk52ztp/gS+FOig
jvNTYToP0CO7PceFKTsxKOf2JJlZpEaeejoMVt2HM94z0mxq/nm0p7/wpWhXB7YZXDloq1S9kanF
zeTqOgjk6nDwQ12wzfWpW1odgHkRXaGyD/Co/POTkViC1yj4ceSZMkjQ1NAWur16hcAGAsR4m0Jf
DITh5xagVZoljpD7eqrRPx3VxIDo44/rw1gIsE6NqLcaL/rWzVMYYRPaZhEjQ9nWBUDBNHd/Y0h2
/Emw7UV7dg4FWlrK8qvfHzrtV9w/tNPn6yYWlgQ3M3L9wJOBrkpX4itKyyxzNWpFpf2R+L8BJbv+
/YWDj0cWSDLx2EKLkXoFMaMXraahgT5nT233MTZ7mjrQoX69bmZhSRAugVpSsi3julP27tg0BuNo
nI8yaONAKuoDuhl/YQGdwCb6/0wZOJ3vLCgOORy5IjABzPU2K6enfo63TbvW97s0EAl2B48pMJ64
FM7N1EZre9zDXSe0J11Av1PkYVuvlEcXFh2NxQB2oUQBlLj6/mVzJaxe4E6L2bPOn4vft0+VBQos
1CyggYXu7/MxEM2HHq2H7vsCGnmQSYnK2n8Tsb7i6xenCtcXeAtAzgJj52Y4NIi9eZiwtUZzz7Vx
R+v+I0vpSrV6KfwA8YLjGSa65aGIo8SYgKbSllQJ/K/vx1JBk4dWkd0BtbGjUCkN+jw9VAmEimrx
WLXsJ5giumAA4+j1WV0IFPAzsAMxo3g5qm0jM0kheO7nYPcY591UQPLYKb8MOXm34hTpe/5x3ZzK
2ioDH2B9cHZRuwEBjNpgOaLvIi7GHmQN6OrbidrIfw2tP0L73Nc3aTOPW+4DnzUTrfhoB5dsWGxP
bcCgfPwXPgRZFEmphnaWiwbFpPVaNADglyTpHKAtL+CxHyYl+vvWemJViO1/Bm1ZFriaYOiCnJ47
Zdp00GWOTMKGpzSh71SbE8gr0iHdF4Sx50KzyL3e2l3Yx8TbDJr7F09eHHw8qQHrApRf9WUkLiC7
O6CPee7SreXVL73l3gyww9qemFAu4mpCO1RnoRMbKYGAzE+2r23aBIKDyRpgccnVyOcHOL7QJQQY
8fkhTYUPaWWjEBF0QZM5KG5kvf2zYAiOsFo4GGBpUg4nnQQSVQL8l1M4Js+uvhIny+vvPHELJWHJ
6QZmN7Qaqs9kP8cbeTTBsWQUNVBh37JC3zbGpzJJ0CL7Cr2C64du6baEN5PzhL5AoOrOZwvScqlf
xS2PHkz3fQfqnvfbv49uXgcOBDVZNKGdf39obNT/aM8jdNz2G5I+C/M5W2sCXVhy7C4TNww8iEza
nRvBI252m5E7EQhz4s95+3Z9DMufl6QVuOoRh6lzZCcD0dATDYWTb5VzlyFlf93Awprj9/9rQP75
SZRaWZ3WFhUMwBXsW7PFKMaN7302nXE7gxBxNJPNdYuLQ0I3O5roPFlOM88tptSbuJ4VDnKq2yzZ
lyvX/cJFiQyaA/Eoeerxzjz/fD+NbdW1vQuNKuiJh+NLlf/FAE4tKFNGx3okndO5USV+URRrMstd
WZS1MSiX/ZAlIIzsWjca4q1hbPV2062cjWULQJ+C0h1/uXKRTpbdii2HIavuRml3j9Qso4/mGlHk
wvHGQvxrQv6EExNa1ei8Q+YNcEo/KDXpDW36rXq7fTedWpG/4sSKU3imaAUGkukHt9iba2gIuV0U
nwjhRCgEGCA6BzpF+b5PWAXUaeFGTvqdsHtQZdfZd/trK27Hp6GagWoCEhWy3KA2IBgVCHe8irmR
KL522m+/vj0pcfZ9ZcXrZjAI/K0bxd4YTvq2A5gytn/VfOW2XZ6wf8ehLHvfQaJoHDGOydiP9iFO
IZu8i3/4w/b6wi9uL9wdhoWmTPsCNg+tE40j4UMizflRoP/MO1I7vLGLUV64mLR/jSi+qokHs7K9
mER6772npXkAZej36+OQ83G5wf41oTzmcm7qmTVpBMxU7tdmpLukGjn6jNYaqpbcLm5DcEFLxQ2I
i50flJklUFcCe0CksYA3m2SNcnRhHOD7RM4LxMaIKNUHSiOgiDvzEURq/t4p74Zf7hqFwMIIUA6T
VOwojKHFWLlqTbsb+wl0gNEAQfGfWbayoZYGAM5kw8PfJhAFysVBGt2HQqyDm7AGMD5vwrSFcsHn
66t9OQYfFnDzwZdIKktlDAS8UDqkgM2om0NuBf54d/37l4OQDIxSmlGSTF7gIgQU4SEPhvR0h+5O
QAu2zKT7JCU3H3KYgRyIpM9FpKvWKD3g9FlraGbEZ+AvtB1xX0rjsad7U3+7PqDLY35uSU7oiX9P
e6JT1sKSNn/ym/sSQG0DYEro/F63cxkHnduRE3tipya5VrLCh5oKCGFs6zg0RVD30WxVm7Z97G9H
yaC/BPVyhNkWdrN6Wjy/tROwrJmR6ybYBZDMTp4gQRmY4vX6uJY23IkhNcXCeF14ujQUQyV5Hr61
AMJdt3Dp8AGPAasSeookIkfd0hP6c0GS2zhgjG02wqYQ88mnH3VPd9lIf5hi+rhub2FEwP0gdStf
KZdibhrIIsfBmOfIndxfBYGrcfObyyDSx0C5AiVSJPBVcjDDYjZI1ew5yp3XdGenK2uycEgNBEZE
PnwQpFrKXushdGumCT7vvtPhsU2fCrqyJotzdGJBiVocdyjnMgZ/dkxpMPSf+Fpwt2QAWszSz+Nf
8Gfnx0VPPTezzAp0vFC4r3sSjMmNOlS4e5EUODGhBMFl4pEZzZjQYEHk2IvNhPxgMa1kWxYSP7AC
YWyC/CB41NSlThi3zHHAbhq7OwjEV1ZQNXuS7BMtxHF0+BaiCWStyLEwe6ivQWoUsC88Gk3lqknG
tqRt3yPVbU6h1w1oHb79HoAFJNJR9ga4TMXHxTbvjMGCoEGV/PDSCjivzUj31w/iQv4Iwl1I3kJY
TuY/PfN8ExSFFRfDiFpNXT9xh+8oWrT0igR6cZcMTwm7L8byrmY3B7KwinoH0veSWUbN5yLR66Wz
iSR7RyEEK8afU2Nv9cr+BiKam9PgMIWeMETkqBAhG34+QDNzSkMfGJKu/qEaf0/Gs3Yjsarc5Wcm
lJOa0xq9NUODfGuvbejEn7qOruyFpd0GFgD8ftzYeHArMUejlUZDtQy5zXxMQAvWP5v6Gn/rwvWJ
wBLMOKjbIL5RS1FpNVlC6lFH2uTvSr84lo0XkhKElE28iQ2oYGdds+JGF8eF4gHSImhXuTi6VMvx
zK+wOlafBA4ylL+u7+8FN43NhMQRWPdk7VjxcYx4Y0bqmEcse9IbChnqPBiz268a8H7g4whrAWFU
HSkkITzaJUjpFaATylsRlmsPpYVpOrOg+FHeCS0fDVjAinhfh7UuVvm/n79fJPeZj74NpHQge6Zs
4BrtNWbraH2UOs09KzM7yA0G4nj+3OTms5c0JKCGDQ2StUTP0rjQfYhcKDqVQESqONFmTluWDtWA
EGoKuzQOp9uxSRgaHhQAzyIOgBM4P/5WTLg98HSItH4KnO6Ra/t5Cix/e32fLd1BktNXspijTgxf
c26H6RpAERrsWKAAHNhO78iTrh3a/p544mD06YZW1T7xBBoUV7qCF8JrS6YccNFiHi8yyqhXCS2x
6ABdkjdN0LAY7vkAZFtxOzgKc3liSLkruNXLhHkxRIJYYGBmQV6AQPb6RC7tCAtcY2gY1fEyURvE
UR7K3Lwupqgs3jUKKNvKWV2aLISc4HxCyAOQq+JIC3OYk5qixNeU3q6HLzUGcmclHtQvVlyb3Fnq
oZJXNzQYUIq7kLcDWbADsudqjKbuVSTTltbfEw3FizjZZfXX67O25ObwCAG+Fa9fiSM43322XRK7
6rH7zNQ9kBlsQ2XOfmm6vhIuLFwRKF38a0fZAaIbjQm6EEOU/UOS7qn9aX3rJ/bU/PyLXYBEnYtr
2wDugihuu2d5WVj13Ed03ICNcU3FaWm6JB8RKiUQSbXU/oaJZuVYdd0QDbyIZvTDxU376npr0Pal
vQxUB7aZDt+DvM35qhAAFcypJDgvNN38Toy1NvElt42kJrizsJlRYFVXnWWFMWXxEOlVxPJ/7PEd
AbwxPNbox8q/udXu+iZbOjrYyqiTI70pZXTPh+NpVlsVBfxM3EFwMP3a1j9LgcLxWrpggTLkD0vm
/wzJeT15x/sTattmJw2Vz1aXb+xqfhQiPlikfmusIdCT/mhTtivBVRPaxa88IRss8soeXCij42cQ
5NXxUJVt8srV0em1J3odl1NlNk9O3z9NWYUqrh62DkHTf7/pyxKiGPSxGys/AGz0kHnW57+Yc/gq
FEMQwlw8zOvJ8Fs24MCZgx2UxcEbX1z3g8VrUox/PITqrTxf4hIA3UI+VtlLIymcWYvhQZwJCtZJ
9cD4/LmeRnRAtlOgc7Ipc3uTVe9en/yYB0jEOSWU0EUVtrr309Sh6sbm58FDSdOQbLnF0S2Nbaev
sQksHV3gftAuYEOeHC+I870xVAlK7hkmpCAH1jxSdIF79HZgmaQelYkDkF4iBaesPLK4vgPQJo9s
/aky9sb364u64BeQNkLZBqAyUGer8SKDqvoA5r4ZotBdUL87/HaQMR6McG+4RAHRJK6cxJMDJMBI
FjsVfj+jWdggH7ZK3LfgemzoCCPg+ZNiUZsqSp0mtd5Mc6QVVuh6JdLRLz3/aTmfU/1HzB+85tNf
zNmJQemcToaU1MynXow3fqM9ap0ZeOXH3xhAUhceDuuuejfUOE3HTfQ5cuxt62/mv9i4eIUC1YxI
FwgmVxlA0Tj2LHwyRvUcB8+e+dbEK1XThYADFrBzXRMgeTx2lCkye4+5jT5C+iX/0IS/60WfBT6A
kZR1aTA6a/LYCxfCqcE/uYWTNbHtjPZZa4yRC+GeYt6B9Dqss096f/sT/syO4ptmRt2uBXd6RD3/
SefefZsOn1O/3V3fAWvDUYKb1pjMqprEGCUTEm7mM2k/V+PXeY3Faen0OxCTwb0i5TbVzKFJQIA0
dIhAof0unMe4W7kyFjwkemjAB4o6C2o5KpiNiSmvm3SYI5uPQWcCwgLoR/f1+lwtDULK74D6CHGU
rlJBE5v/9zhWIoP06StjK9WJJQNI6SEfjfgGzUGKC/bTutWLqZ2iIUV42aX723//6eeVALP1rCFn
opuiZt4IN6RrEebSWTz9vnIW9Qw4OzHh+54NPeAgrvaGcV/X22mt5LxiyFfgSlPLiJGjWTeyuk1b
QEPvxedh4SADuvLKXDaE3hsfj9vLEkHl9Y7mpWyKCBigfTsLE6j4UfdVB4v9PKxsr6U9DM0VvJxA
dHXJqDsxDf89m7H64mtNP3n6Y22vOBW5AkrAg/fF/0yoE4euhW72vXGKRJftQXU292gMDFv2UNSP
hGTBtLYlltzLqUHFi7WVbXRUwCAZv5fFw5Q9suZrYaxcAsszJ7VxUEO8ZATWuGsDK6tPkebjUkb7
kp2CSxstJ39xfnDZ/H8zyvlBjTsugAXGtmMb4SBEyoa76xYW1wd9HshHoTccTdzntxkUG4y5TeAA
mlafHgBHaJ6Q5i3C2GyrB3d2DWTZ9PHgdtw/pJQ7h+vml+YRwT9Sk0BnX1KIOpwivz+jLZnFnwz9
3po341pf5ZoJuWFOrs+OoQMXAF09MthXTpON4X/y0SpxfRxLfvQPmhGARvMSZ07mpiJlZ6KI4H7t
NoO+Esou1Q+A7EWrq5ylS+ZDL554XIsBvdVA6DlNAMmNanjkxU/u5AEj323Q5LrZ7eAqH+2PKPag
mwWky2rekFkpxFRMoUc9GOZC3EbF80zs8ShqbY3QXWXvl9l92WoJ4UrQCIASRi7j6TJpgBzrM8ow
3sh3XQdRghek+3dILYdOu+kNERZwvNbUBS2SyxokPvR7AiWJaVuVcWAbP+rpsa9+6gO6h+hd06wp
ZBhLJwVNMLI8gGj8IvXo1T6vWgutSsLex70bstg4WgMJ8WwGaeyjne3R64rIFAyA3x37jjYvOLyh
PSMssF7G8Q4ByaYu1lLWpjygqoMF2TqyExbQDLjIlXlzq5hC0VGXr3i7fPQzL+j1g65NLyX7oVX5
Cxm2jcOC0n2cm6eM/RBpCWjvGNSi3ceWfz8MdaC1CWSvj9OQv3idESbdtOIvl5cX0ydhEGhdVVNn
Ha0gUGtgeZv8i++lARfPev8qmmYHNaCwhhRQGW9b+y7uftrVY2nd11WUzike49XGNNptW5DQcaHz
wuIAWfoXkr9cP8ELbkK2PMi8vBRP/dMLfLL/4tab5rhE78PYdfyVg877Ucp8bEnF1xAN0msrS4Z8
B9p+ZGgKLL2yZHkyak7bYclqrasfaQe9wzkf+b3Dxy70RN199uhQv7aar614+0XLfyg0kbxEdCH3
+MkgHZM6Ro4aSzR5YAoj+sbgzx1/rtpkN4HsQrS3ukXkyZH9A9gJOH33ogBZGTS367zso8x7MPnD
P9eX7OKqx9chMiH3PSpCOFrno+FCsyedGqinMMcPq4GmAfC5QwgF3OwAvtBkpePjYoso9tSbZGq0
bvKnPppARzkXqRlUOhAJyM6tTNtFECgNyUoRslFS8UC5lCVQk/bTPERGM5IQnOveA7ofrMDTsjdz
TPke872GU1qcTMljh5YWVHAufL1fDKVF7D4y5sfOhgBf/iDYW3fzg0MO7cSMEtEgouhHc4YZq3I2
uk2DdP56fVcsrBKKeDhdMi2DzaHs8Y5YRW0Yoo1ckX4ZRFO8VrUwQsuPjY/rlhamDC1ZUPFFZ6TE
vijn2CsJsI5ZBUsx+Q6+qaNW+nfxVGzHYljjfFwYlQ3gP9B2CFcAQldGVWXCcJPGadCP98KGl6K4
093P14ezYkLNM6Cf1M1LBhOGdt9BMq0xnqe1ft9FGyYYfAgOrsz/nB/ZEvXNNGviOuoyd0KupBy3
tVEUz2Us3JVDtLA6cAmuJ0V60Vis7gMzabjfs7pFMXcrvDtHHLrxMBc/rk/awlEFWADdyxIajkBW
2QNlXCNBR/I28sfSKQPWG/Nh0CA7YSCV8sD6tDiQQWQrwI7LpPmfO0pSyqKSjDyp4iFiXg6ZlWBw
xXiPto06fqjdo2vgvB5t1Fv6D5od4+au9FYOl61eXdIuyLdRDsEz4CLrIYZi4prJ2oj0lN5BRVeE
nuutheyX4S54LnCEUU+WnYiIas63SeNClX4igkXJ0H8uDPN9NI1wtJJNDFpxwF3oJh3qjdE4PPSh
HHp9SS/3qAmwFjiBkTRy8LxTjpoRg4Zy1qcySvJxQ/UEHB96cDtbErqRT6yop822StYkuigjv9Lf
JuTBYuFtrw9E/tCzOEMxoRy21CHg8puMMiLlP5y9DqhUg+9lbw9PQ/KtTiP3ZoSOYlBJ7aW1ZWp4
MJRRaoW+4QbarSpGuJswazhu2BZouYVM8fnGEH7ddF4PC+yf9qFYOVWXm/v848rPz3uv8ijHx6n5
wI3NGL9eX49Lj3T+feXQgiB/hvID1kPz7pvPnBzK/GDXh+tGFncvQQIJ0t34p6FcsAnxtcTprDLK
3fukfeTpA3FWivsL8yTzqui9kApfjifHeRJFdpVfUZKnZaSDuTEY85Vtu/x51HMB9QHWR0VMtzmz
iaXRMpqh3mm6gUjX0iqXTht+RbJq/teC/AUnAyjNcQTiryyjwiS7uYBrKdNDnbt7g8SPnJcr6740
IIB+UYwC/BsBseLN0mwgrEP5KeqZF0wWhap2eH3RL2u5cJJI48p3KajLLiJGPWbelM8zRkTjh9nP
PhJRPsbOAH5r/UHrtbAnxd42hvvU0LaGmMO5YU8Z6VceUXJzKR7n7GcoEwvJ485nVC8j4Yw0zLL5
CNTotmP93gWTHiD3v7NWrFxJlyzMf8aOVk/EFKASuaASAKmvp3VjGTmjG81+cUi77BFCAbsWnKxc
lFsIojzNKQ8Mv95YnQjpnKOGnB9TMM/qLd026FcOri/Iwik0IBAJDUcHwPWLO2QY/I4IUy8ig7cA
VkQg4t8U9VoBcsHBw4qPWppjSN50ZWP1LoOcl+sWgCQ9cg8KDMc0f00rEtYtDfrptaVfrg9r0SBe
JGBukn3IKhQC7TeaKMe8jKCy6I5dkPJd4/pBlj61tht0tY5MAr3doYHYHmLnUJtZ6JbRNCbGvIc7
sJrDUGy5kaDPeyU9sbhc/9pQof8Jw+OnJxhXinSal8JC9i0TawJaC1YkBSOQn+gBkAmbc7fjCWRh
SelWUVK9z807Ld+o+XZ9gRZczZkJ5QBmwnapMTlVNOiH36a/v/71tQHIPz/xmz0OU6y3GEBqPhIA
fSEBpuXDii9buCXPhqDcLmw0c8NqYKQ33nu93FslBccWD5M1Dt81Q8rpadq2nXHHVZEzBKm1SQAj
pHeltbZ95aoqPvFsPMqFbGfEErSCGSKGkNJfbgG1Sgeio+kO6e+tW/xwG+QOoVrnTc2+IkVAyn01
QUOZHf1BCwtEv/qjXoqAaI+NgBwd+4rHTTiNbuD79MDptPXMJpjBQ1zdmeXOzPrPwuA74W8hJxL4
5m8QhwQVfS8gpVyZFVJam8Y1NgnXNzk0uzznlz5+oVUS0PyV6z9mJDZ6ZgLR8OanT7qxdvsu7FEc
NWQ2ZAn9Uq4sG2fImZdVLTEGxGTbzslX5nzZgmTXNGWzvJpsZA6vauLQOjKNOZw89AiuAVEXTgLG
8K8FJVRM0O/NmZvVETM+j/E+m98dbXv9sK0NQvEWQz+6vtcWdWR4P0zzsa0217+/sP3PhiDtnxzm
sW/1Wqf4/qQ/FRMws3dc7JJ+5TTL3a3s/jMrisvQiTPMtomlcC3ygMRWkMR7xEIBqXeaNm394cf1
US3aAzsidPyQKblQrzeoXmi6aTIg+MuwTorAZZFOdvUUb0ztIbm5Q98BpBq3E1p7QGkD9Nj5JDrI
mNj9FLNoFtaD3X0typtL6NICav8g7YTaNCCB5xa4aeEZmtQ1HvWPuRv0a5C0xW128n1lBD3Xe3TB
MpxG58MufjC6EvwubjNJWSk5WvCeVty5VQxibloTGwACO2x4zcwvRYNiwxq4fs2O4s3tCQFwFhuw
Aw+XucO+GR5i71msqV4tbjACEgssN0I7FYGu5R0FAQ6pI0oCVH86caiMoM7fNRaKtTbeRS9zYks5
okaZWX7CMHcx93Z1KTbDSO/Gzrs9WJVsk/8bknJGK1GXXmZiSFq892onmKtNn69R2ivrg5qZA6gx
8H5As6CjVwV+VTlvkrH37aNjjXzTW431bNoZ30PGt3pM56G5kS7nPwZBLoOB4Zq5IAdGk7UmGhSk
jmaxIbqJ3vobPfQfC1KyW1IP4aGt1h+o4RkJSGjtY51aLwZHOUurVtyn2vDwHxsI72EBITCQjOfH
f4RAVdz0jnVMa0eAGMKef7KycvZg6hlCY+ydB4dOkJVJGxPE4QBAOzFcXeI5zcovUQuN+CUelORA
7o3aGMo5Ks8UqozcKvy2izKU6JlZoYhYBU2cb9P5vY0fRLI34o+RfIvrHNDhw+Shqzr/5I1vok8D
wy3DAsCPyf5nLua7EoRQdfNkjyupO3nIT24bOVumRDL5UB2AxpPaK5xS2y3qxDGOnEHoNw1af9iw
ZNv5G1u/7Xr+rymJy3LhmWH4fGG61sZT0rJRAyZgrHwx1sCxfxI1ylgAiEbTM46mD2iWYgBVM5bW
VWscW52W93puNztnGMeXmPTGFkBiiwdDV2ZtALlXHbntidzn3DN2HUvMwNa48+gIv9+1iKaf55K3
W+akyeeEuNmubhDK3+ZE1O2hAn06j409GfouqrttrW2Ye+jpypTLEZ/PyNkOVAmE0sIqa1SuO7Aa
vLMM78E86NZQ8Ws2lPPm8tZOWwvDgP6jyb6VVh+Mawh/5Qr571SBJB1RMIoHjvzzk8hL4zwfhybv
QFueTs+81LVjjnR+MPgTdC0FszbzqL3xsmgP14Ojy8EhRyCbtNF4+Kch+dxw3PHOamPLOtrOTtT3
iPdWJXGUcEIeBPm+RYkfRQJJBXNuQmQo1BaowR3zcc/SDV97Q6uVD2kAvQISfCvr2Ii6zg1A/5O3
teGOR2hNdFDsjZs3q0CZJfBZTV8tmpqfRU1+ch6z3VjOxh4cFf1zTkrw6jA/XmORWHLQaKFCayWY
aDBoFbei9642dY02HXObDpt60Itt5Y1eC5jK7N21HFrfEGZNN17qD5/QVKQFU985CIPd/sYaoZya
s5+ihFoO9JjNRqfzUbR3mr9LrEdrraSwsLzwrYjlwPwBdK3aN5bzLuVTCxO8erZ4Fmjjj+tbdCFM
ODWghrtU5ImhVzDgfAKpYm8fUGHyp5VzsDIKV4l5TWfQppnCiOYHeQsi2Jt9obyB/jdLruJECMcS
m7Saj57+rcwiku6rNQElJRP3Z62lBXDCyZOg5pLSuAfZ8KT3x7bgkw3BprKcAkD1ql8N8ZOfpMsS
yH/6IpxdZooAkdaalPalM8GjRIKToYCHIoBaJrPQ/pBmvTUc58kcQj9JjkbroooVs5tn88yQWinj
QgiHxuZw1IyNUW94sZvJSnBzGTcgAkQ9AKkCDOii3ujY5YwHBAhiJx4gcV2V6JDd9fbLsJb7WHAX
55YU319PomfCyvqjb34xxNZJH7r5zax2DvIwtNs0ZJ/19wXaba4fq8sdf25W8ZrgfxogfA6zueWI
uzIlzj1KyGtg0gUrUOgFQx5Q8bLUJbfMycWmG2lmj0YzHCFvGoj8vVx7bl96B/CMnBhQPFyZtLNo
i244cqo1Ia21McwgHvCmlXQCp4K1pnp4ecoQ3ht4e+OggWdZlTj2POjUUdpjQG/xm1GGUKOlAPyF
VrVvbySUx4mW6A5A+WR3O9hOlMnLZojPCJeaR4aHfrNP1/SsFuYONS/Un/CYwBWqltXqiZbMtWvz
OHWPeb7z3dDodvzH9X224BTQlY3CLNjA0D2m3g8aMxJR4Z48cv3Q5A+luVnlYl0xod4QXaKjmEYA
vqQF3hlhBqiFvXJa1kwo9wPvyr7yS4nvnB/otzG/a9d6ShcsoDPNBC7exj8uuFwhuKcxq6nEkeqd
vakKeleZgLcSZ40Vc9EQ1FBAcyWZzNQSETULzc8pF0evre+EaT6MSZkFOSdrwceCC5W0zshRAX+B
U2Odn/3B6RIwlHYYUTZvPfHW6XFoZtWTndbr6VfpJc9fAnh0STkwyD8goL1458VpNzHLZxHJ8yCx
/nHil7n/IMNdxuLQbW5MkOBonplTy0PjkAlWNjA3iG+kuGNQewXB+60n59yGsucEr+bCMTUWVdpT
UR3s6VN6o2LexTDM8yWaoYdYpSmSlZpzJ7Pi3bxy+i/9//kYlD2QE6PpTSOtIz7me9BgxxCpuD5L
l04MHkwmHyT4A9gn9XlhjiS3Szz+3HnSA45euySxpiCp3V1so7By3drCeM6sKZe13cdzN7ZNFmVk
2rpe/pw6qy2eC1sZfT5IUskXGbCyys08DiOkCTI3jXi5YR7Qxy9OHg560HQvPHm7Pp5LZwDoJaJ2
SQSJXmEV4znIZvwmdTMAN/TAJfdtnQTummtbmjTpAkASBYoORALnu8we06Gz2zGLIH78yVkT8lgc
wsnXlT2so7mny43/R9p17UiOI9svIiBvXqV0ZTOr3XTPi1BthiLlPaWvv4e1d+9kMoUkqi52e3aB
HiiSZDAiGOYcfB3wPS9zMD+bFXlOjOSdIHfyrqB1FD0umERw0POmpN1LNneVmEx2MtO94A80v+Ml
jzLy0M6b1tc0Fq/pwLkwZcvSZrQHvzPwUnB+TO7RWEhk5SzOKHBg3T9Jl2rC3fVN/HdxyiZiyBej
Xx4Wl43eJkloxJGeY7p26XVFQFSNYjca3VVtK4CrSBHyMMyQt9nXmjftvU8GU6PTa1LQFoDhEXR+
4Fkq13oWc7J6sFLHTdjJFZ8HEYf+99t3Rvd9JeRc7KQvSsb4qbCMF6v40efWt9sS1k7jfAWKTTMq
W9i+iRXQ4s7gh9rYs0rTsXXtnIG/IZk5EXTA1qhFC39kjShGHHjbf+nLBwl1VzhW5IFuxeneiV/z
dnXOhckdPTuRwCV4wTNos+FNm7kK4vnX7Q1buy7nApQjB8SeP1FmsVNCPgt3Q7lAIbyMiho0UymL
GNF0h6ypACAK0LOMQArgTYo8K5nNEu/P9JTczz+0cJq6rysKZhl9xbJ8TE82caLnutEFs2tnf/7r
FfXql2KezBC/ng2IlYYtspqZ8TrS4/uzHijwnG2TPLazc1+cssCQFAQdJ/Ir2JH89fax6zZK8ZSc
lD7jDr4P5MFmjL3t7c+vXUOk8MCsAI6g6wDWr0p3toM8xaSqv8Hk26bs0Hto6zhM144Dj1jkGTBl
gVBGUaZppjSgY5qeeLAPw3vT+GSb055Ydiz479srWrknqBtgpAmaC9hGNbSoODiSE3umpxJFvTSZ
dnNv3Rui+2rWIL63jTtAK3JNyLSyi6BEAwQgEqKyYqUsz0xKo2nCkJ4I3ZCfQbd3dUXRFTWQrCOo
IKJoiSBDcZZZEfRA6GvRWufSrwWQeIxFU0VakYCOejnohw43NIkqN9K2yUSYU9FTwu7pfSg0xvh6
ixAXvQH8QNcAnqxcSEuwgHgOGU616UWEiiYOgvELtXSob/JnXj6SIMeTrTZyfDhUX2ROUXiT5QMB
ocoC+7kQ5bhBHruJElH5+9YadTN+b4m4a4ESyceUeEkqyKW7GKPRCjqemB9EiV1FqbkN+l/Mf+zr
Y0vFlvRL3Ju721p+fVp4ABpQNVTLUPFTWzDyAQ7UcacRo7cLaN3KY5oW29siVrJ2UgaIqvDyQHOt
OksSWLPPZibGU16OESVAaKxisz5UVSUnzuKhrCJGg0hgAtcpiCZae6uZqPuKx67EA/PBqK52XYJK
qW8wNtOfgt57EgwYd22wMb0SqMH83kuHKgJ6UdTY9nYuDRHRFmlLryBbBxy4fl3/qZmDf93YYChW
Y2HWVBnTYhi0kqVKvMUvTT7p5qJa3KY/UcMmceFy9yFNgyDqkjbU7MKaNsvSMzJkePcjnLwUxQM7
7wDD04GYdFOlQA5Zdjl69HX0RmvaBMsFKChZcb8CaEqDIWeEW92p8MRdlZufTJJrov21TfOst3I6
BmLRq3S5ktQfW8NLMRRJ3C1GrqKxy6K80qjs2jrOhShWElzLLXJYeX8K88fRetI1aV4nRmUZEefg
I1MJ6Fz14I3eRHHaAnaYG0RD+gfTkNHCXivH3zfGi5mf2oBqPMvqis5EKuFFsfjhXBumhH40gQdm
filsHVO2ToQSYaDJOAHYG1ZlLE+me1++k/QIkfHFrnnKydfJ4CQex/dp+aewf9U6XsDV34+sK24j
ZvYxF3apWT0uaecYGTBvginmGJUqdVPwqxJw3kjvIh4GJMClhDw33Mab/eHE25cwTqr30Sq9bRDQ
/jHiKHva0SN9+Xmza30nbewBeT12KByMXbUYgk3HxyJPvqY2f81Me6Ox7XLTVesqh70k+AXm6VTD
wqjjpV0RQma2D8V3EKhhhCPKqBNNjG5Z/yNr2oPT7m+LXdtIifEJ2EXMbCAXc7nSyfNT0+AGgODy
Y/oq5pf/3+el+LNYPJ0x5z2EC+4n+oX716zTjEqt2TDERg4QPpHvvRrn7yUcp73gMlrtN4Zh18EV
kZYfZTWgOJei5CnQUziYs4lNSoI5f82J49wVCXW/NE1LnqvFLGMPVJgROvV/sLBLj5Y9F+8DSHrT
SAkrCheHKPqKXc8pwd7XLwCXzJwxyncu0fX5rO/k/wlQ+2aC0a98mmNos/I23NpYwf5Duna2BrVv
hviUGULgVjk921od2dR/3q9t5wKUc0KyD/SKDdbQ+z/dn4n9kc9j4A/eEvmdK9zklrOeLC7G4enB
tOD5A12edy22kNGLbfpAsQZSweVt8d2MmSSccRnTH3Sm2yLI9p51Z7cacKe1Sx+AbgTtwm94HYp/
8SYw+zUDrKeRPLN7o/6A9Tz7vMo/a4Mm7j/W0wiK+2HK950VHr3M2hr1/ExdTAcBpO4DJ2+jPQ3D
9hKvVPFoYV6iQ62E8QwPrCsQlOm8vtx6xToDeQb8msB5wNif+p4E13AC6I8Q7ba+gZGHF97eDU1z
ZwyAASk/0sNmvJXK8F7CchQ96OplImPSNaewcoAhNu4NSzyWtS4js2bXkIX/twFM0QOrDonr9aw7
+QWPGwdDoM9h2W/T3Iq4c/LBH1qflvT7u48KA4II2oAg9IZycqnkad60pelCqFOiMfLBrH/f/v7K
JQLagi850gK8CFzF5UwjXI41oFmZ513Mmr8724sE2Y3s/ylHGtQz19ZTM5ioadcnx9kZXlR4jywE
MJYm57diljFaB6YW2W+G6ECJn2vbTYqmmepTO8R9fZcv20SHVHadngmQYUDTCcBJMbCrtvYSy7Hb
LoFq54B4c81PQXUEDrNov6XVHdP1HK6YngthSryRcCM3lgDCnDmqzTizNIZg7Z6eL0Y5fWdmGWUD
vm/WL2HxY24OtPvdWSkKGJrn05qeoXsBUJV4CMow8fL8QQdUW0lodCc7ffVZF5eol3F3Y7e/buvz
2o7B58uQHd3dV/ps1UIAEqjrTklPomjI3gnBLiMLFEagYAB5RvFPBRzCYK6zVCGfT+N3y3xg1d27
fz6ycGjYlm+Ba8aRDIo3lV4FtoTH1Pvbd/76wOffUuJos75m22Q94tqah+JE2V8N48Bz+ogAuElM
jKBP4grhQiATE5gL0HtHoNERshWd1gxLM6v4FnAiADAcULQYrbEVMxyYuSeKDlix1RCaO+a0n5uk
+8tOm2cx+rHPgOs5tI/JTCIUHB+MMvg9I7EVCLwMquXAwali5d49K9rfteMBGlzH+rqigee/z1Gc
a0oNk4ypPZ4c5NKMuo50LUFrAlB1lo4VNg45u8ur5PS+J0Q9jyef+FGGntU+05ziillAdfstfkZb
01U6hTdVMQ0tGTH8CAye2W0+B0NxaJo+8tMMvXyd2NzWyxXrAIEA/zVDORCtxkCdZZV5OLLplLSg
I+qG5ecUNH7MMNopuumf28LW9u8ttwoAIJAovEHGnbkiatVpBtJZ8GqAfvoxrDSWbsUHYR2SnQHY
eEBMluLPPm8nbg3M0QDA9vW25LuJbBxdxmNtu+SMJJKLErxGdXO2XfdBAc6Z0zybRz8tXgY+xQIk
DaLSJVFXRQH3DK3hhnU9OMU7EmAmvhhP3OHfm4Vhxij/Eojg0A+6mdvVc4HfRg8aaNausNwo0pLJ
bABiuKvzaFvjH7fPfS2Ak8g7SAfLpm9kDS5PJnRgAJJhmk5ZBagsY5iehNE8mTY9NKm13GEiYzea
2bPL7f2cF+9/24MMC7qNWM5ANlpJhGVVPqHaK5GHrRfP/cQ1nnxN61AHQCUPEbAN8PfLteU+N9pi
mqcT6I6jKn01nGPyTta4N98nOZZgd+AG0apxKWNsu3LGGx4Y0L23+UmQzr59QGu6dv595UFaL8hd
heCGR3qC3y19AdjM7HXKxi8hasW3Ra3pGsb5zTeIdjl0dLmUqh5yuix8OrnkdcwOlm7+c/U4kIiW
FSMMbqhOCiONwgi6EDd0eLTaB5sdh+4DCiVz3f8rQvUzJG3bcM4gogw5gGwB9a9RqbXjkPQcwOHG
CwQ6pezRTEwiem8+uckuKJ5nC8BiB+Nw+yDWNgoTmaiRoBvERt/WpRCaeeCm64f5NFgvVvMCuOFW
13y0dtaw8qYEcMDtfzMLZwbZbOemAp/nfAIOH4kH8fn2CtbKTHg+wR7/Z9ROTX8KoIuOS94AYtRv
iu8TWlA3ueODYY81dmT0S7lF3nu+75fM20xjWW+Ksm1eWhGamvuzslCgsKKBK5SUdWA9udzLsrZn
DCVbC+BLkGML+6hot7fXuhJ7XUhQjJgYugmkhZDQtLuujSn5nJiPGUKcISqyx8nQLGhlmg6dtmcr
UlQwJeiHS7gLeE/axf38l1HYO999DrIkctNdkqZxNX+i/bwD9UXc2FuWdoDeTiLD3dNR7Mv8VBm6
joOVa4FXDOLnAMVSjEwpu+yDw9phRg2PaFWPhV8deu97k5Toy8y/3d7ttfNElC6hODH8Dtz6y/OE
Xhlu4YDCpm/H2C22Dhs0ZnDl9r2xCAFrH2xMVx1GaQjUReojVqEkAHLEU06ejbbSnOLKMoA/J1Ed
8KIBMJSyjMnuECx1qG8I/ppH1fj93bt08XlFJ7kofe7nbERfEY27fZXrXOva70ew5aLAgZD7qvej
FaNwWRX2p26O+c58JxGS9KqAR/v381LfzsyTz2ebNTU+TwF2ZBxB0Kw5ZN3vV/Y/r8EaVucJ4FyX
IJp/LFxXIFvRIhS6JZJxgJ5BUz1gw0GKahIpwNvTWAQRLx96oUnor4oA+hey+YBMwsv1cpNmYVfT
nOHR19ZsX8KuAkG6+kDGGtV6xIdg+/XQd6+83GZQUjGXUdCouHEalbqp8LVzOP+8Ej7R3snnJSTT
yaSbqow/cs1QO7ZAoIKiPgZSLrcoH/3BmKwMAWYPkEX80cQba0eARDu46CXG49Vks59WCxrFXHEq
xxh8lF0RL+8f/kfFBlk138JAgiy6Xi5hTEWS+dOC9IRrRtsQQfq7TYWHhzOY06QpQp+N8v2AOsPo
9eJkiXggEU81WipNjZKawNAb6k2gigaygC814Owq40nocZHjhBP6tNh9VNttbLOnoHrgGKrKhKac
t+KJLsQp24V8MShJk2TCxY5/Gq8d0MG9j+wYgNDghJFhvxqlysd2NADMPJ36fLcU+/Tr7QNZiScw
4YbbJoFS8C5SdLYfSwy+lg0OXJjkAYlD/5ClQffHWmonBngDSSMyF/SBLpW3XbIm1TR1XV9JpNnw
npEwLRIkXjmwLCR2ImSuZmJ/DDMSwOi/vUCdAOWIiqHv3YRYSAa9zNZDKu4+8HlQksnsPZyTWiMs
TRPRZ4ZnjD+hsuL8ZbkajZa/71KjsUFnAqxLjR4AjzslARIzTrsT47blR2HtP7IGDxG67A801KaU
iaVN0LcBCIyaZ0qO7ub259dWgDQ93knAbkdfnWLUieP2UzFWIyCY2aMYMdqOcJ0hbybenfdBTkGq
Mri/QDeqvo7bFg2qAIgfToVRbf2C7Q38EbMuIbOiUUAndHHiADGR9HuXJxLOHSudFPDp/dEDQJZl
6JJLOgFKuNBzC1zTuQ0BILubggQoaxqlenvUKVqFOAEJbgQ+oAVWA4aR9mk7hBDBq3Q7uy+1+yXv
/nGn78V8MJwhon0TzX0W110eDXO7mZN2m7+/7QYRC7pVTGRrZTeE4gyQgCrJHNTBkTRTFARN7Lma
yu6K6uFF60rkRWnf1KDF8odODEPvH63ajuyh3ZaV9ckFNcJtDV85MKS10PuMuAVziepCjGkInTpv
/GPhurFZNHEu+vebMTydbTCSY+gJaSYldHGSAPzDIQ+OhVdHVWHHuaGp3K0tAok5mDEMOAFySpFg
s3AyiMlCOcstx0LG91t6hO7/fl8xZD6pEjcceXh05rjPN91f7z+D888rysQMf5zmHp+f6lgUZcwC
XZV7dYN8YFtLtm4JknZ57xvaT3UObJhjWxRxUaB/TzcLqpOg+Kq2naupsSAhLV+Wb3hm396i6+AI
PhZ8jsBDQvkMzwRlAVbdlUGS4vMtf5od8Bc3LBwBj+j9YsFwaEGbYTofWdO5UGXX0GOMueM2C4+i
4TEw5uJSNxmwdsnPJSi71mdWO4cuJCz5jvKYdXfs/WErajByzBDg2eijVe+GSHnWdSjhH2fbiFwD
jcPvTjTgXGCMARlnuvD3qk+xK0RHQ+Ifp7gSX3r6+fbJX8epl59XPErtTotrjfh8CewRLg6pCyyj
u0w377uivxiOw8i/RNcAtJ9yxRm17XxyiuQIXlWLPbvl6+1l6L6vKHC1lOhjRXbvuAAnvdnZ738f
4kWDDmOkepDYuerOAzUZPNHSJkdffOJRwd/9frv8vLI9nCKLUY74PBBahiEKlo39/mj0YgHKBuWj
mzvLAAmYjRi2+ftHBrAAhA3INUBZMS92aUBGZMp46fcJ/JwR3TmZoXFyK2oqoQERk+B/AFWkuKCA
ESMpRUtg/8o2Kqm7Kary1PV2hOqQJlhclYUeAulNUYtUH+umx3IgkU0Id8Of3fDDtT+P1g+ia4dZ
01g47f9KURMaFpgepq6AlCUoNt4Yohz9gSOHP8Klg23HQ0GxrwJzE8wepuS48YohDnodEOn6Cv79
vmJd5zp1jTQYEyCgpBF9sJcPOAhHQp1iMAkNcehYuFQqjBORbMSUxLEkr0H6yja3bcaKdzj/vEqm
7nROl0wZTLcpHnL3J3V/WkQTTa9tkaRORCcksOrRe3G5gi7v684e6+SYpxVouYwnCnTb26uQBlqJ
11G5BGYDOsixVZ78CWd5DSv3G6tMw/DYZJgKWnwaF565datw71t0B3TBd8KCIicqsfNQeoJ/RtVU
zQsId3DpaGJNJnHiDoyzAfD37fLUpJqwc3Vl/wpSa0NLIfJhFBBE2CdrekmrbmP3YFabwiNJdAZ+
7dJLJsA3RA9MkCm6Znmkmh0Tymz3W287HvLlYfZ/3z6qNW2QnJDogpNmRX3uNgkdABiHIG7JOTI2
4Iuj+9sSVrYMg/UIR2Sa9HpcYUhsbpC88o528JU3hwYIbWn6nRMWuZVG1MpiIApkWhKSzgd+/aXe
VUMW0LYcvePwFFifXR2R6sp5oHqKrUJbmnfNc9Y1AaG85T7ATc0NK34VZXUfTOAEqjWe5U2NlAvk
SfMiEU3fZtEuF2L5vZ0H9eQdxVjNUbnwhywt7wfP26SZ+CmmybjDvn613GkzeeX29oGtLRNDncjh
ARDlGv6flvkMcPHUP46ivE+dQ/ocVjtahO+3Q+BsQvpZhl/X+WH0SDvtUEHMYO7pdhg0urC6h+ff
V5TBnQQyLAlOqwVUcCb2bnc3GSdjvq+aOqJFHY3DIdEhl6zY74tFyctwZvmWzqt40mJR5OiF39BG
Nn27fTgrt+lCgBLUIB8myGhDgBjm2MjQtorkVFqzCO2N+P9fbktbuVCg4UHbnOQiwyCuEuJwr01S
08OFIuzokb8bpst3ri0H2BEOCgU20CPUlEdZiqDCPCUBUJoX1clXl06R64qdmZe7LGt2t5ezdjrn
0hSVyHgS9HhUkiO1zAFU3hgvp9kD4GM127YmBxEhWkqB9iVpyS61oCjTxMgTlxzrdrkb6u6RYdA8
y3XV9bXNQ3cpxvPgYzGjo6Qqm9CeFtpiORbLowRzo0ekQUCQjQEQjUFa0QN0eyPFhYAB73G1E4p4
U5Z3DgF8jdMg2xZn4Y93nwwQ0QBZg4Fs9Eo7ckfP7s0Q5j6rnCI80nzjhlE5b815f1vE2hrORSiH
75eN5bK6REbnJfWArKzRrZXPA7BGTuCjTnSNg2IsDXGGKgiOQP67a6t6WxSpJj8o/b3iFVCuQ6EL
oZXkLVPeSwtCTzGmeNCEDolD52vtvVTezg4x/vV30j132rGMtTWdC5R/f3YqrFpE6NgQ2H/vaB7D
B2j0auWigOgYpgk1bQDsq9ef4qFfG30JmARAlJBDmEXE1iQT1taAIiFolVFnQ5+bEkSNE5/KybYx
5n+/+Oj7ONzWqpU7CAQ8xLmIODCdrk744dVXLLQ36Um0pR0PfRA1qTjU429i13JgbvlyW97acmQW
Xw4XAbhANS2NKTqBlqEU3K4P4Mm17j7weYAhyEkfWEoVMxVFYSacoQVrnP9H9DwKNT9/7cDx3f/7
vnWpUXNSFHRMwEqX1eMce3O9Ycm4NXqni28vRCdIuStVCfyIpsBCUBjs87jI427UiFgBKcb4kCRl
RlutZKVSVMtavID5HUA+KkF3nV8/FhnIi4S9KQLrMS/9PEI5bINRpCYqUbxIzRCZ2BlD/LeX+pYJ
Ve3C2e9QHyWc0sFexoSeHJ90x87O3GoLkr4X8KEDqzh3sy2KDvWDIxCEB737Pade/7AAvTaq29n6
bYA68/YvWjNU5z9I8X9NRpfMr7AxcF47o0mjPv8C7GRKT5YEu0Kr/7RoHmYqcbd8AqKTFSVzU3Lb
XmHGVYgmS9/DxQhx8kC/+BvtRZFvNp8Fhv0jpx67vT9VdWwGDd0NWVhHVsX8eBmGMWraQmyMrm42
jA5sgwets+Gc5Q8oLLW70NENaV2fGBCcAaIHDBXZnYIptMtr0CYhtUk7J8ekr1v0RZjmS5L6f5yK
lPtubsMda/M2SkxabQy//Wck5Q8MrNHD4s/uEYTt4uvtA5O+70qD8FyXfcagu1Fz7T3nmLoH0u8J
BHMvbj59yhd2pG62CcNak8lavZhnoqSBO/Mp5ki9jPQ8PTW+jfDrNUWHXpJpruaalZRFA/QIoD0H
TYyXQvx5MejULcmxK63YzQ9VqfNcOglKNEES4SbgakiO43Aa5y0Pvt0+Ed33pd8526a+zXiae/i+
8afgG3fUuC3d55VnxGx4AD9t8fkyQf4+dmrN425Noc4PQFFwr+OGUQRmcpy8hy6f972TxBl/yR0d
zMaa/8VIP7K7aGJF0UMu9GyfyoTXhRUkydFNnkh4N5l8Ewxm1GRAJ9bBYazKgkZh0AV5X3SaXspi
tjCQEHcIFpU+hSkGh+qXup+BSW9uLV9TgFzdQQlKKPtGAbWs7GDd5EYI202OAHjagl19WzvJX2lF
fk+02d/WtVVReN4B+hjwxFcZQTY2Q8kcA4nyjsU2fbS6eWvRx5zp+rV0guTfnx3W5AIE014gyMrv
GbhF8v6ucnuAl2ucwZqNCdECi2Z6dGBePVtrkDU54Ygs80LSu7rgT3R2D91MNUe00smNRtgzOYpC
TAPeTEk4yApM+CXN2OvEMF41WOHWLpYnwqy48rtd1dm73jD2vV18v31wawqJcwNDGDweatWKn6Uu
yUuUPvAgyMaorKeI1GDRI19z5ArLz7dlvaWeVR9xLkxZbOUJ0MXNXnKkpTfscsehiC383zUPhns7
Gdm+qXsvthtmxMQ2McdWAgzqELbSfEGjImvsq2hCz83Wn63qN0v9v4hZPASJhxBh6R4TzyqicM6t
R9dExR0MFnzX58SNRgO4lRUmjmKCwCVylz7cFAhoAIdf0k9eliV3ddeGD8UMTsywAHYTKDnCuMy6
5NAayYAozEme05IDymQ2w4eQFq91JtqHBd1WG+A+8P0knACEodl015RO9Tx7Y7dNyt6Kwf6ePLVZ
/o8Y2G5gw1BE7lS0scG98Zn0XR232QxOTAtFsrns+jtrQNUEvebOLKIif+BLOMZpONtxlaCMST1O
t5VDi0M2su8z6dMNGNTxg73lJ2K3NirYTI4JcBV3y+KE0dhN6d5ZCszy2mL6x2XBtLl9rFeOAD0a
BgwoqkoI968QUGsrdWlYFBkoxiPbfSmd0/u/j7kzMAfgVQ93rHhiAEel5ZKF2ckBVddxyTRNAlcW
BT9f5q49H4OACMtUK9mlTSioBSQi99Wp4mkXWjsv+XJ7Ddf3XEqRwyAYNsOomQqqnmdTYjUzpMj0
R/tZ8I3HH3KKkHFDiBlN/RLNIN8FRPFtwWuHAyAwPMPwgpVNj5f2Eo2vJnifFsjF9fgytXfv/zw6
z9BIJ98xV+2zSV6C3Kmd8hPH85XvGPv57u/DOmKyBAeP36rmp2bq9ktgMyB4Dp+cH02jSYes7M7F
55XdybK5nHiIzwN7nDtsA3qxze0FXPkR1ELPFqDaV1Bw9eaUI+3lJc591xqfxQQkcretNOHqqhxw
AaARG6m8QO3RszBV0ZUOOESMrt10wZ9+fGS6yqtOhvQlZ7634KNfLnkFwGYBruIRxF6sjrNR43lX
zwQtelgIEO8NFRywbj02mSZnp6ZZ4Im+GJUmcL268NDVEHYEsFfIsl2BXzXgPuGcBIi7x8hZXnbx
aP397kOX7Z/AbMTL4brvyE7gRoYeZjggp2n8G8h6xaDxpSu7dCFC/v3ZWZAATUCduZBjnsfVEtU6
MmXd9xWj68worjMX3wdy7kP1fouOMFvWv9F6d21yew7WMTtMyNFg6RAtuf9EglazQSrbN44WFUNM
Qnqo6CJvp46mLUlnoU4Nu+QIMN40flruUJVN7oPBQZmSTqi8B1MeoYGgjquCz7vSsNp9ZnAeu2bN
fhl1b25sVoAcd4GhiEgT6obNroIv5ScqTyh7BMlu2+X0NIbNL/B89dtmmF98Yj4tTRuzctA8nFcP
9WxLFFfnGSJZzIzRk8/SrROkMZt+3db81RVJzA3UHTEipbo5q+bEq1OC0pX31xwacV88uJg9WepP
QEy7LWp1MT4iAqQ2JI2Mshg6OaxYgPBySvj8NS+cz+DW2t0WsWLwDDTr/1eEWtnmaBZwBw+ZWTd9
DMtvxItz9pENOxOheCCWNC2fKgMqEABqu/s9pMPGB3wo+85AlP6B5cA9oEyP5+5V8t8H7V5i9B0F
FzEoF8t7a/6nT/65LWNVAc5kKHapxliia1cDhY8gm2IG/8X0s2rrqBsfhK0bM1s9HzlWj8wpDIka
3FiYwUPMgCsOEsMNtf6eCmvXGMkHtg1kOMDekfiVCEYuTS3YywLgfOHNHphkT8WdC8wv29/f3re1
pZwLsS+FLJSljrSL6LWlMTBmf3ZMvBoi1cRrOjHK8RA2LrXRyLJi8HXOTtXyXHwgSpC3EYwOkuPj
Ckx6RHbOqgXqsWM98ngmw8EUIweTue701wwA2FoNlBXl7JzaheTYaC/0HTTPeXvhfitNjRO/ChMk
T4CH3DxmuE0AZUpNP/Ow9USAvDXAlI1z+GyH5oEy+57N6caYnPgDh48mdHh0P0SLi3L4MKZgq0w8
+EPzh5f+TvxD+m4sabkazA7joYYqw9VEbIo+oD61WnjDbJ+wjWNtab39wCpQzDMxdovRYRUkpmlM
R4ASkxy7mqd3Myi49t4okn3ZNbrkrHSMF4kExNRAL4W/RpCFLLyyYXkAKrm+AhKJOcyfs7Bwo6Gi
35eSfYbF/tMuSKyJwNSh/61KReUMMxxyMEHNp5WYxwfBXG8e6yHdUmPPSxG5zTeebJvlYQHU8O39
XDGl4OGS9OQAjYF2KAroBgklYxUax6T6h5ZAjmFJNGHs3fYfGoBZ3hYmveXVjgJ5R050yCuleNPE
mMH8xkuQZZVT8uDbSOPNbMx3rQnyVIdwIEb77tYpPBY53NfRta2YJbTwyIQo9vW6LQqgwO2UUW4e
R7OPDet7235KUqJZ4nU7j3yJAa/5rUZxDdVGeZ2GrDPNY2C9pIsVDdO9VRkRHXfc39BkiyA6zH7e
3tc3rVc2Fr2eSF3I2jEyAHLpZ2akT5BUy/PGPTpV1mxBsggod5ukW9b0xqEwOnszFObXbCnaMfLb
pduPfV/Gy9J3f4I2EBuPVeZzWKdtFNb+EGWG1++tNm1/jHbXfy7bdonsZs6epgYTsvBS1ierWcqd
SRFZG3MBRW0Ee2ln74eYm+IgfGHFhjGMO6TDitgHqFO+qXJWbb3WSHdkycS2azAfHgEdicYCpuSY
LMT7PLQ+IAjNWtfouWJmL/ZH/v3Z/tDeNtLO6d0j6Ic3nblLq9gD2CGyb7cPYkXF8JiUoIPIJeFl
qdymfHDCSrRmcHSDQ2U+VHgNpLvbIlaWciFCCedrhMRFXkEEEjo2GoPEfTrfkd8fEIJLgqZ09Dtg
+y/3iy91Bh7vMTgG2WfHPPAmrjKoRqq5LCv2AD2w/4pRAoW+SZfByCEmd4sNsqWm/SedNqI51vUc
Fc0PYBDeXtd1KRwFzXOJykXJLUKqruqDY5KH8dIHsc/R8JuwbR9WUVI8WPPORo7aMn+KYjt47w+M
AHmB/wR4LKKJTFEP0fi0tkgeHBvmPojGe0hY92UKdM3ZazbIAVMkUKTRfnE91pa2s5P5BCOAWVPF
oQBYZBeRFH6EVJGXvlrZfem4kZYPc037z8Val1pTgC63zaY2OPrVl7Hd8zQOdYPNOhGKYrKFETYs
DQb2aPXLnrOfo2BbUegeMWuX7HwlimKCnbTyTYoNtMVfVX5oZLLc2E/29rY6rq0Gw0l4WKJLCsgr
ij/0GWbH6tnyj0DhiWrr08i+5IEOWHBtLTb6fgxgEIAGW73LBsy4nwp0YjqjvS3nMLYXK66L145p
VuOsSgLiEcBkEUwC8O7y/N3KHkpuUIxbgbJyJ3jgx/WyjF/tIsQ4rMfa777DyC4xjTnqBZt2Lti+
Drxswj1ILlMaYQFAvyHEvp9Y2dyVtK7jwfb5tnbT7J63eXnvMbRpTMSx4gX42j9crxKx19RGhE7g
aTOIztvxJnDBY2BMJY0ql7ef+nHx/vC8ah6Emwc7PBGzXVc7yFD4gOrshiR4TBmZN27A2h2vfPFs
LpzdzSGHb+oG9tzPGAfAlFQV1Z1Hnng7vBsiTGZw0S0lDwmjw+qMDvVTh+aJjQFRd0GU8E/WNzsH
9G4o3NxWuZUzghagEUzGtrKN4vKMrNbHIYHy92SbP8v8vmK/2nHj97q2ppVn01uUZ8ooHRysyj01
hpYWzgKKr8maN0mYYrhW1060uhKwTcupS4B3qFXuxcxbw8tmMEmhvBZ5Rn0IePnV9smB1Loh1ZWL
iuX8K0tZjjU3LGsLyMpHK4zChiZxPZNkY7nJorlFK/H/G2zYfy+RckDO0pKFEFzXZvoK7HWne2w9
Oxq6+3p5mYrdu7VB9jNLqgGgp6IEe6kNVSYmDxGedxw5OGOKQ1G9QtWjyfx0W86KOmD2DN0B0AXU
udUcClr4Ws47xzsubhWn5t+o5GlCiTUJcqZG9jcCR0DVhsIdOJ8HGhzTuB3SKNQ+lFZUAAlHoMWh
xeGN/eZyq4pkQG9IlcJ3o0sr2/DsYAQfOI1zEVLjz6JUOwSFtCNFdOZLBi5MI074I/3+/qMAbRwG
MYHtdp3QcHM+Ows3MG7gfiLJiWvUd+0cMMotO13w36sIeLIYnN3YQX2BEutlQL6YNSctvYjy1rno
SVO8zNj2PkeHTXIET1Vcj+NvGNS7/yHtynbj1pXgFxHQvrxKms1LLDur8yKcJI52UQu1fv0t5iGZ
oYkh7HuAk5cE6iHZJJvd1VV08AIzw4Oib5liVVT2hA3JplqDhChAGqQaP5i9dWjS8ZgaKMYn/g1l
TFGZkvmZi8AN1yeiAnj0pRMUWjHYYA4EUAhN9+RlGkHuocCDqEzwNTzzs4wMk1trHC7t35v6U8We
qKfAVcncgIM9eN4cZ7OY17KKHBjnLk8e8qX7XhBUIz03P173ZFnxxYIuC/hiAagEs5KQ1gap1rA1
jo8am7fpkLqCwtcRpUInA1VXcSQ9vRkquEZeHBIdpBurf3II241u8rWqrMP1HyMdMGoSf/K3r9Xt
5sbUJpNWAEVkOji2iurrMKj67GTrxmlxof2FEwhX6+W6EdZ3qdUY8ESbk6G23b4brSXYiK4IEqSG
0HuJXDHAOnjLXhrK2NJ6OUirHphb34+6udfL6oOzqZ6yhsFPNHEvQ7DpryFxBS1NT//gH/3JzG+7
tnD2hpdXh2pOviK/u+01IEoK0pv3i0m6/baayYmNU7vbEtvZN9nQ7zy7G6JNn7pgbEs8iS37pwnQ
zKFau/Sm2dwxYgkAO8RI6h265qCkUC/04KaeNwfggoat1vGf7Zm6kFPz6ygbKBA3CKgPlavlu3Yd
+6BnVR91Bujdq06HtGcFFE/jT9NtlS/5yWf+QoPeA+bCTaCbAlRnH075au+bljY3LDX9vZVv637p
lgp8KXYTkAVd5AP4VQ4lxQGZFsN81LLCDVBR3j57q4vIdZrLw9Ln9rHQ9SR0NMB35oFpT5aLjPeG
UiK4BwO31dYPWpJCHsTePtf4Vx+GyW92m7tth6G2nl2n+rGVlrs3FuJAOLi4s7T6UOGRuyOdWT/k
jdcd5nmpQrObm2BpTcgcbSkK+2tBwE9VrWEFerHAG9P1CWKKWdBWaR/2bZFEjrvhL5DW3kHIe4wg
fUs/203WR6NOtWh0aHVA55wVQlx+CdFZxT6gqdo5QGzQ2Y2elh7BTLxEeY9GGmdqP/mlN+vBBsff
IYlSG+HMRidE8QoIqqFFhj/N03u3bPOoy5ctWNCtFVTm9tKt7oZLX9d2MzU6dGj1LGhKvB+AxRw/
TA3VdtayVtFqZtXOqK3pdphzHa2+44QfmXwfe8f4nBSTfuP37uyHa0mm/1iT6nbUEBN9PlB78lnZ
BDqC9z20mX7X07QEoGKuf6cj+c+Y++Z+q/B+YX6TP40rKUDVPs8h4J5uSC2mhej5KL95/j7Tb+bk
49J4fpyR2jlsNkvwW1f3tm3sMUrTDt0rEEpiER03+65s8vq+zrQtnMbWD9ahZZHR1O3nzHC7ePMq
OCNcqTmBnz4PtHnRkMPI8UrR0afikt4AYGty9b2Wa8D39+WzVbHfbt/XH7xxNEMUJYzfVpd6e6tO
0wNYNOY7vzC9aISqwX6xaBtVrFkDsL4OD1WHNgtipO2+6YbpJm+qEip/29DsnGEkkYub+HawZ+cG
BTMMdKnzqNKql7lPxsM0Z/kjKfI8hOZ3+tlwZp0FfjGhdpumk3Zyabke6rbvAjPVsxu9IP7R0Jgd
uluWQWRJ9w500JeI6vO069reAkZ3SMKtmbNTbg7tYdp+T6MRZvDbASW2yARxkCLskBzwYO5D5xca
jXhqXjgT3c1NemMbiri3doCMWLvr94fkyL34vHASaiO49bWkL/BgSoDkLz4UnnYyTE1xL0sO3Asz
whWSZNPA5pQV8bAFXvK9zfdZu08SRYypsiLEMPmK1fKTrog3cmO3J2J9osPO0d5+S12MRQhjdCtz
W+ZjRXLQ5rYdgAbW3eAroj9ZxhBWODAMwrXI3gnrTgfgSTVLL+K11SvsAOguGDkyaOAsWu9HihQs
NkwJtoDaqsNirLXIWvwiqtNShb6Se+C/XyK4CFQ1SUoz/BI3icx1RzTFUFXfF3yDZRkAS65WxMa6
cyLQk133cEkcjY5AAHE0PAORJBeWa55LYhQzlmsZHuvy3hifkjI28xMkdBSOIR3ImSW+187iWxDO
6MPWTUVskReAA7Y3E+ZwLOrZ97n7n32/r4mDflZsIr8HoUpiWWVY4sC8Pl2S3DiMoFzFNXnx6BRW
e50ICA8mrHZd4fpawoz82MZkx5sGhnQKxvrXoGoNlawQR0DaXNZVe820qs2TOzuUJg/UoVzAfOyC
ocn2+Me/acLunF4l2MonSgz/eDMEp6nE1hIThks6mn0K1aGHbvGPZodGNLoMR9onCHwMVb5I4hWc
sY73RCAmeSXhQlfTo6BXSh6yNMLF06oahqTfRwUVGGKDs04LydyxL4ymyNFKUluQNe/1x2FtVFkO
yS3BidLwLERxCUV2wbPdBrIo/pA7D2V10EAYXOzI/PYaxYUJwbnRY1ESe4WJke69xggMCAw3b27r
QbLTxcsNLwLwhuAFcLmDKsTJupnl2EGgdr3pC8UbWrIUWGDej8K7j+HKl5+fDLz11tLG3vFCJ3Le
3FOFXw90DJp10TsPRLJwUBJN39ra23Dx1EMwuyiarp+ub37ZAPDwQk8YwCEYgzA/tU4yJ1uRPh3S
sM/AOqU4XFTfF/xo0Vs24ODJY/drYe0XovAhyUECfDDS2HBUkFqL2d827UHZkQPD29r+Te5/ARdI
sS0hc1F9Zj/fMVVntoSpQjxvN/425PGyX62PmvZ0/fPSoaB4gssfqb9X+J/FI57nrLSIp8p9RAsI
/rRyukd2K2pUR77KluC2eWM67YwnWmyiJz9c0uLbNmkA7DGnCo2ysQMI8Hy9PjzJgeKiJIrAhucT
XoGCiLamJluLIs4aELsmd2tOb/Lk+boRmbfxHlJo7eDYglNcbsfENVdtQlAUW/4Huw4qVRsVnxfh
GgFBO5pDcHUBES3mgQw/NwvkoQqoLLnBgjck037qybxL/LejtS4MCRvfm3LPq1psfFP/5XnfGmIF
Sf/JViktSfzgwowQPkNGQ2/yBoFYvn2naOJpBzdA8SGw08fB+O/62kgc4MKWsH2IB9GoUjeKeGxj
MzlMbZzPh3eYABL0Tzcib3a7XH4ry5hltFj+Mv/GrF2B6FJTuLHUA4DS8nkFDSBNIViy19pp8BrA
Li2rFbx2dZF9gkBz9tQNOZTmzVZTpFBlzwJQ63LaWAQvDoiLLwdFqiJldjaBaQThv48oCSQUL95A
boyGRnaW/TYGbbegFBIkrr+bEu2ltBLFj5Cs3cVvEM6LBjq0YPpFVWrSJyfsG28HDuVHvODf8fa9
MMQd9izg3Yat8BKqob/Ec+4qhuhpGzyyu+4mklMCPfHoIEKBBXlUsbe7GaqabczKYmhcQhRFpfqj
+rzg6K6zLmmaOCgXepGOK/XHO349IhnAUeGHUIS8nCLdH3vNSMHjUEPYDZ11+d2c+kTxsJG4OSfa
+mtEGMMIfR19nscs1rrYNP/LHPNgGHWoGx+vD0bqWHgF8BoRT2oJdmi21vbA7fjuaWUHpFaQrVFh
LGQLAlQlVhp4PKSABSNu7kFltivR6GP+Ruk+1RQtd7JBIEHC+VQQMVsionqG/OdQFR4WvNnRKvLp
DrKp1+dJOoQzE8KiZ029VayCCb/bpWnkRtc/Lx8BIlneUwdMgLDtkIkz2nRFlNw64E2FdMTKdjVV
5Gr4s0S4PH2AT/4aEU5nqlUQ2XMQAeBZbg+xlt8QckfaY1n9N3Y/2KRAYKnGxH/O2VHCym5IixTm
qPYpyXIwXxxsFQ+7fFn+DkmMNxq61KWGgjOkbE+leyCKZVHMmIjVqMnWeHTCsiy2Hq1kOa75cuy0
cedV4/1g1U/9bO2RLldsfr4QVxZKrP60HbDOw1LCLPmemmNQJLFvxEUzH5ahC4Dg/b+czxB825/X
0dFqTGK6kgMlWwZuEiNBA+OoeKwpPMLgq3nmEfOYLLg/Ycihv5Ls0QEzf7Mcrw9GdnCeObmI4ndT
Q+97PUPyNt3l+bFr7/0u6FT1e6nfAUfPa9/QIBe1gIs0zx13wVuBQCEhKYuIvaOnjUuW/LUg3Pg6
MZH9B8gqdmkbzM9o4wiuT5RqCMKR46x96XkETsbKh+Y4qRizpWvNSSkhToB7RdQl6d0GuWeHABZk
WUG+PHbr1yZR9J/xn/hqn5zZ4L/hzJ/Sqq7Z4oFrX/dp2Ewvm/1pGPfahkbo39cnS2VJWA3THdLZ
pini9HnHtj5oQQJg6FNYoEwzZNv+ujX50vybO2Fp/II5Zjpg7oh7dKDpkivOF/5rr82bcBEA3WtX
OvHwkNbviuSHV3yhoDKfyp/XhyE1A+0I5DQ5lasjnCvdOHqduy3IMtd+PGf0luZG0JEtLEpL8baR
rg/o33n7OTj7xDwNneq1YqOfx/1cb6j/G+xuYiiWW+XY3k59ipIZWrsU0yhdpj9ST6iev04DlpRZ
hYbyeexlG5QKVzIHVqN68UqN4C0NsCCai6Ere+njS4V+eCS48tjqfhTQ6GsmRTgr3ahnBgRnQNsx
dYreyOM8dY+cLbD0nY92lu6uO4N8HGjjAlkjf7wJzpBXVQ+6Exw3xbzXUOBU0Zyqvs///uws6PPN
omuCu6X8Au0zV8UTI/081AtAqsY14sQc/ZC5LAdJNGpD5VeLHRCevWN6zr4v5BsWFB1LRvCsLbcw
nR4xjv/v+8L0G8vQOl7WFbE3R369Uz25pFsdXM2c8wiId1EOZ7Mnl4KxB1ne7Zdhr+HSAJ/lfG02
TTFPUm9FoI/HhAWZOI3/kLNl9gczbRFA41rUnQDwDnSq66E9qzhIZOMBQgS9YACgIQMvxK7tuMxJ
Wc/IykJ4HTmmGhwxmx2Ng6G4hXXZgEzwN2lI/aIFQ5SoNYu2NdKFn1zZdMiS5hMZ0Cs1kaIG2Rqw
DxSqH2U2RU12mKstGv016Gr3vkyWAwjmDq6KCE7m6BZEhQFNRk4a58LlBKcp8pKNh4raOh+f2ayI
zlRfF9zcbLp+mhJcCeybuUamqiVLNpnnP17wcmslbZ+WK7J22b4ZorUBT/nz9Y0k8wxO54eiDFKc
oHu4nJ/NW+t57hBz+KUVtJ/c27EOl16FfOSHrnhDc25yKMkDw/2KU6Kk2sKYi/2UpGUw2h8YWjjL
40yfWt8HwYGq2CRdljNzwh3QO/2ygt2tiPX8Mx6gOnu6PmmydxQyz8BSQH0U+ix83c53beY4ZZ54
abxp5oM5zmuUJesaDOZ80zIr8pGRTJPxeZxU/iaLC8AghoMJmxg5DsHwTDRS+Dqo/XC77ut5iUxq
7BfDPRoG+9jP/u76OFXmhNNpM+rFaxuYywCtbudlXzokQtUH0rfrA3B20XVzMl8E7wiQyiBBRvmF
L+vZtJZTC6rSLQfzqlE8d2YJ/GiJegUJ7FGl0CXbWShTQdLAB9LzlZxBTvrZZtMAllQnmroDCKqA
BLo+GoUJkTNUa33LYS7nR22edfplSH8u/q/rJviEiNuK8yVxNn5AScXDlpV2bfspqlVrd1sO3zKV
CpFsCCgII4XDWVrQd3G5IEue1aln52XcdHgfWMutpT+1ngocKhsFiixgaYUtUNoIhyi8DFkiryyh
av6jSb8tb6al5qHm2feFU7RpSQF/BQEXFBMBHip7RTJb5rbn3+fjO3PbCmzViWnj+4P/EdhCLfut
aT+dUvE4VM0SX6szK+jO9CDS15TxPDysdzZTDEJ2Qp8PQtjq6VgWNYp3GAS7m6Ec0RUvFYQR0vEW
rSktUb3WVXMmeBZZ28k1GMwtYwgxEZo82etBmdZQWRHuAcierXrCuGdZQ1AMz5nlBRsgtOWXt+/D
88kTLlHHHbM+HzAar/3dQxBnVpG3v9ZnvPRh8TBpNI4dpFUZl65/ZNNt6d+S5ESSzzT/VWhLODVP
rP9p+qdR35s6uZlUm0gxlX8I3M7cT3fzjVUFfkDShusSpdkx3dBFfXrHRHpcXh0FUQCehXprVrkG
mQ0KdJV9sABHUXxedp+Bf/Pv54VgsB78vjMA2YzRLVTY+/KlL3eJfsiz57cOA2g78OICj8RZqMTu
yGz1q3raUNbFmzqwkOGcFGH269VAKy4KwxCIAwMnXqGXhwHOm8XNPFbF6MMM5vwbqJF67WapVCqT
ry8A6NyDDAyGgBp7FR3StUCdzgU9Xts+T+tTb94YtuLgkZmA4j14KpDqQO5ROD0tICFnrZ/yuCEM
nQEQs1Skg18fnHiinxkQDs7ZWhuTNjBAaxYAj8CUPXYSC0iYgL0AmBcbNH/CahS6N7Etq+v4dm0/
9/On684kmSBAOFAxASQFr0SRNwS52dnvCMFaV0PASAPKyirwG1Wl9PUFAIcCK42DtAwoPMSSjZN2
zlbaWYVC9GOd7ADGfqzyxwWBej3cWOzN7/dLa8LJTBqnt3sP1sqj/SFXdedLFsSEUATHhgAIjibO
y+2xGH69dGnexqTwguXJY7Ni/6kMCD8fHQ7AGzIY8IoIhILLuLu+5pL9fTEA4UJpyOJqW4vvN+23
xb6Z65AtN4X98e1WoD+EPkqgB9G6KeyMvFhY59OiixG3tMfJPPXpsWyP143IpgrPbhyG+AMBnrAW
ba8nup+7bWz/7PwvlvH5+ucluwM//9/nhZUY51yji+60cVtNIR3Ceoy8ZAvfYcRBlA0RDcDaxNvX
dcmWt1bRxu5402d+MKJPM18VAZ50JGDtMYCdxQPvT4/62Q1L3TwnGTVo7Pbrcizzanq28mL8bM2d
H10fj2xNQNxkQBlbA6xUbJ6t2862i7xsY1rexgZ5c1kM8JKzr3PnPhtI7WyVY5f4OrNv+rwNTK0N
+vnN7QAwAkJP6O4CPwVm8ksjpQ5tvbrFktB0ARLztK4xRQeLShVSMlMo8GOOcPoCAyaqBdpkTVwX
nAqxpT22TVy+fSEuPi8EJAQXLxkqfD7B/mhj1TElcSkgCJBbREOjwdXcLycJlDWu2y0mjSeCbpwO
cHUb1cTI33SmiKyklmwQ6SJjyk0JV6CtFbVtFhuN4XNBCVpzfcrDGaQd1x2Xr+rlg5fjbP6Z4ct1
5loJotApMWGmbL90/QKkoR8Y9kOi3RISm4SF8/rzukXpwHxercAD20Lb8aXFbmgalm4Wln6pAwiP
rPSB1IpzWOpkZzaEyYO+mEZrbiPvf4G9PWLey/VBSK4Tng0DwAcChEAtC37gEacpKyhZxUZ7t21P
pBkP+UiP2jwo1kc2knNDwtZ368IjwGqCRi3MS/SyLarAV7Ic0LbhVFgOOsERQ1wux+RWLbpMOXWs
8ay5e2aeLBUeSjJZNrY8QneUeV8zC4CZfMHTdILml//RKsCq7vxgbhds8+76okjm6sKOMFfox/Tr
cYAdy5kDWj13KsK5168dRNRcvAxdzJzSUrgamzRfAYWCJIxvdNgpXtimRjAMegigX2D2b+fnuDQn
nMioHiZl04K1tiy/9va9n+yG7NBY0fVZkzAE8XcCalYcTQC6BMEDGB0srTMyMGjqYOLv0V5a73UI
UbD28+J+c8EZXjafknZ5u2fDLIJJzpAF9KSwR0sgf5DebdMYjZ3181L8n5/nznJ2sG3GWPudX4Ln
tBzC3OC9qooTmq+2cHReDEA4AwZbK32/B8Mh+tmqyKEHkn/VMrQe75Lw+hJJ96iNLgb0G6KmIIKa
EcWURZWDq7OqtSed+NkJfITDSW/eUSSFL5xZEg5n06XoIeVyIV4P8quwahWRjHSL4qCxwTYB6gzx
TWSCJHG0ZxCo9j+15ZC3Cl+WTRSejEhAQ13wNenkOvc0s0pQeS/p9MwY3ZWmfwvPVwSWslGcmxHO
AVbPFtsmzhhOjOcptz6u43t2B1BKGm5JBK+g8rt038S1h35sWB6n9Hbtj8vhukfJTjLIsHsgpgPZ
EObq8vPDaBaUmnYWNy5nWzSivvCjgt7QLD/ppuI2lq7KP2Mip76l0dZvqAuo6lbustT+CiGOYJqt
l+tjkq0KUupQHtYRLLvi6QzyAJ1WLsxM7Oal0BS7Xf51zBdQt8AsiRUqL21NtB0Dkrw60TDdk7fz
9nNq2X/fFy4vY2EN3l3AVVvsyXf7A0gzQjAKKE5F2VKcWxHejpD+8zpLwyhs+mlPsq+OqzAgcyxw
00J+FXUnIPAFx8q1fJoGiq3hGmjF7sHGndRPTFtOhU92GSlUSRbZsoBbxkYmB2k1REqXjjw3fmu6
CfYJwrXgw4in5HWnko0HWlz4MhiFoM8sjEertcrK0TkQL+zGme49MLSj0cOP8l/X7cgWBociD8T5
pSKieOxxq6zR6GDHq4vAGbOjQdp7z1YR2UrnC1rPkErmOQpRe4qAGKdfOsxXe1dOXpCPjmLC5Aag
EAeKABxdIoks9YG0avUF7GV9tvMgAV6oyItl4SQSFJzriz8iRKDQlnuFu3oLzq6eRMWcBKP1OM5Z
BH4AxVjklhDrQakFwbGI6UkH3Rs8tiLeg5aNWwdTUIJMYXEU17vKjHHpw5tVlannwkw6o+4A7FMH
fDcdhoO3fLnuZdxbxZAFkp+o0XJGtlconBbyfsayMR7ABsw82vPe0u/QZOaMePGHSa+47SUiNAgm
zuwJtxhNQAINsog0XhEoNwCqmP0eDatNkO8r8JhFObB+9B0Zhguj4pZ1uqzIgMeMzSpsq4iolM5l
W9UFnT0nxHGQ4RWOHB3EXKZOoQPg+/f5tEZNd5t5KpFplRHuM2fh66StTlGBniHeuk+T20OK6eSu
qse/bK8ijQiIMtrLPUQCl0ZM31jm0sXjkjrPbHpareN1d5MOwnfR9IkcA5Q3BMcefdOgPgSj4tHM
H8ZlPY3NHE9QJ7luRtKAhRQGFIw5LzueZ44wWWQ1Og+ilLDTkgFaz8lN2iV7k5TxZi/huvJqnhXS
aQwgtBGOyRw51dvJzi5/g3CzOkZuF9Tuspj4e0+7XSdVgVd2E50PUthLmWXnfm9ikNN8W9BnYjV7
d3Mi6IcElqY4+GSO4ekaHhvwb4SIwpNwXFq3nRMXYTo7buXJPV1fMJlfgKYRIpeglXkNaeO3rYfc
Vho3ev04L849MebHAR0T181IR4GXAPixNGS5xL68bkNYrgN0CGmIddiXBXF/G72dq16askMVDGZc
dNrhgAth5SE3soDXALF0byFko/qhaU9+lQUpyMcye45s+nG0VXGW7M44Nyp4A2FGzQymZ7HHWa2a
DPC/5y5LwkxT+YJssZDp4gPEMQGA8eUhMdRJA6oRAHtmj95nBCUzn+Zh7o8/375aZ3Z8oVKNPvtt
NCc0mkFoJUoXPcpUrAzS64hrtSOVroPK7PVKkSUxhi2LF825bbf2Y1J7D81IAm1KYzTvf4JgLbCi
TlyWY0SKbnd9hNKZROYbwQs2FUB7lzOpedOaaGXC1yz7gNpjDP3jQ+KZ77mgQKPpchQiCizicYjG
5AUY2BlSxu2KMtfvhb24rSoxKRkMvBp8BMB8oWQu3h20SCfL6Cu0VhgQF7XJaRvmA8TeFUeFxM9h
xoFWNcI98HkKmysFOVVtGpizfHFRzF5A7OOEKXlMx19vXhwQnYC9B8p10CoXEQZTm805ZdAzM/ri
lE7mgel2aAyOosoiOZMQdAMDAG4QaC3Ygg/UugW6BdBdxMQ7ptlBVZqXrsq/z4tsfUa2FMxY8fxq
CQjhVgaqxZ+ToSuuB5UV4XpogG9N8xIqdoM9IDLxA4IE2NqoYiBZZhLc+WAQhR4FoBJiKzfpQXW2
IOsaF+NXn1T7bkrCymqjwt6CCbSHevlRN7rAyh+v+4Lkqr2wK8QtKfVn22ZYJBvddBnNQA33OaGn
ZgPTXKa6PmQeYWJwIEWAp796Ya7TspFumskDyj3fq7oJh3z+/PbxAOCKNiv8iW5qYRONzJkNx4K2
ms6+9WO/0wB4838AVx6RStFpK9mvLnrS+IsZeThX3K+d21Ngw7sU+oyI8j2IcSW7bUSb3faOEjI/
RB2APtHkjya7y9PUSi3k4ilSGfU67MpNP44A0/idvbs+d3/y0MKb6cKOcNM2DhtbmppAna7kPiF2
COX1/aINh7x7AvfLwdSr0ErGcEKXF8pOx8Frw4Wq2gD4uXDtVwjnBiugcwWePtyOzAwsRsO6RMV8
uS23r34yB6UGKqjt6frQ+ciu2BSxY8Wg14BcIbBxnQGZgg+pV4TLyO7H3jjYdI4dpkgUSraCiygD
XEA4HF/L9M1N0bGmRQ81PCwq2yEaVA9ghQVxSGNXmJPJfAQz+T1AzIHDXt4xZ4A1AKYGela8fC69
ci3NdkaWJ431BjSJ0Qo5FD3yy0/dfJjfAfRCMeCfLT7YszdiO/vQDjQh5Zasu9S8dauP1qLIdEtO
QphAOhXCRwgmxNrQYqD0kPk2nqHzrV7sq/Ie3OrWg6sqQknX5cyOMG1k1FMr4WVO03/cWkgS/Li+
LKpxCFMFWXAKujN8v893rnHsnRCMvNOL/3a2I97zgf85tAxFLeFm7EhPIAxV42XjuOnRW5Mv7WJ9
zieLBfPKrFMB2j7FZSwbGp44UFnEFYnFEkzOWuO17oIA1reb9IO3+mmU4czifLRdWEybv/fnkv6+
Pp+SCMDFfeJDiBe0Tq+ipX6wjAGKLTAKAbm2/4HS4o8kVdwlUiNIICGVj5gdf1z696BDnQVsrWms
DT+YT4Ji+QwiJMX0yTwPbEG8Lw3JL1xbl0bsZmHOsOJ5kxRDsNhtoHo/SdcHD1rOGoUwWQxiGs8d
CACGWUwDd7nN/VurQ6Xl69vjSmRZADYE3zTAIuLbwqVoy6BFg7eF9lz0N1n39oYjJAP+GRA5T3HY
WPOm1Ug/OL9yd5fWoVmC7CYwqnCxo+veJV0THJ4otGNEIO24XJOxrAZ/ZCle1OSG7DxP8aaQ+RWa
wnG+o/71uvjFoD8xNp1HHjoH9Dhri34YEAbdjXOiapuSRUNnlsTKF4TETZZSVPB5y942PE41CyFF
G1T229GfLrqbwUOHyhcU1cTwYNUSZ1pxFXgp1JlAtO/dZpveKOJiWUBwZkW8PWu78sea521cr3o2
zOkDHe2jYdkf09I7IvYM/fLXdU+QLZWDYhJPQnl4Mgm7szNY168Ol2dhhzpjQWqEpqWYO9kioYsO
mUMTVZFXkuLORksAvYB/MMYt0LUPtY54yh0CT99dH4zMEKoIqIv8USwUY4OJVHOxUBhK7PYmoWkS
ZBY5gFI2Sun2jsIYrm2e6oBTQNdDODxT35lAf4C2UaobIYTa3Lczq/Iy6z8DfLRn0YeP9gV70tDc
PtugbgYh8/SOYwAWwKtlAW0OAQEhI7S1aUJoaqHztQC3tdYECueSrAdgAkDzcZ0itPIKI0jtjTFv
4jj2bK0Chi1KDTd00+mlH/67vvSypyxAlfxlBHdGBVnYoPVWlGPioI6YTMmd19MXuxvDDBT0aHY8
pukWT31x47fWjtFJ9Vzn3xbi+HPb4inkVEtupRS2N5RbzOWuBs5v1m4ZmXeN/dz1eWjOipNCcoLD
JFLIvNWNZ2AvnaNCDsRPK6Reuxz09eth0Yrw+oxKTgZQMcI3kHbHnIqbaWhmf/GTHp16rh0i6Ams
2Y4qX1UvlZpBswaXxES0I+aQURNccq3ckOYynRt91EPPS46Z5SvibNl8oXqBjDtXxISM7eV8AaDh
UMJJOE33OKRgfFdEOZKTG3cdMNB/Ek+vniV1N7UDvBIFkbIO7e6QTEeQhU2OF1Cwx9S2ivlCEvR4
SArifY73HBqhha1r1t2gDY1Z4rlKw7UoUdEGAYtxdLP02Lu7664g3VzoFeEd6SjLvWKupCzpu8Lv
ylijaUAgFJZVfpBNOo6lOTBAgu+P0Dd5qW3V8+hPs7u4tVAa5skOHzVVcVsjKelmg4EeQmDN3FuA
nqog63vrllXLEiDdU0eO2XooR1EaJsgvQmFiLIPJntcbz6nBPuc0d0neF33AMrd4Ai/JgGZnx991
1HvJ3LW9GWdr2bWIXxUBo8yxOdSbU67hlBUjhsbwRtsb2hK3XvmJWiuwTBauCaoCMsnyJ2gQ+2tI
DBqckrYrqL7KuHP8JaBafhq6/M7FS5JCuHc6IiN6189NtEAuQ0/pntjVaYDG2nUfkW0woKiQFOf8
cuhXu9xgTtOlEzh5arAWsMOckWP2jgIgSHr/WTAuLbhLO26jCwsVDQbtdlSpysgWDBEQwkkP/+FV
dPl9s+/MCtutjsd6u+mrTx7oIFLj5zumCc8HC6hycGeI5FitbpS16SV1bE+ciSeqVDgX2UEEvu2/
BoQ7N+8sM2tLGAAKZT9W425eoY6B3fIbdZubudfqYK1JFl0flqxCjOwCmiC5mBKKdMJ5tACD3HmF
X4EWloZm4YepA9Kp8sXOm4C5N1BU9qcHx6n2bvcrB9TnunnZ0p1bF5xvrKbGthMXDWftXdL7u9pM
996gAlvwWFg8i8BCjSoGkrwQV+O/4iwgA+7RgypBWiOHMgTW2ByhMHpKsg48IZVxmpEXKHnl2/Ju
NmP62qzGrbcU93RMX66PVhZWeR7HSPPGUByNl7+DQWx4rMsGjtqhSdjy+3ZHUtbuQIg2BllqUsXW
lswuSPg51SugU7jfhDcCaWqTDT5tUOZtQmD3wtx90qdPbx4UjndkPLi0Mg5uYXf7WlMv64ILdCgA
OAJOL2AO1GKhYB1ABfK6LclZdWFLGBAUke06Sbwy1uu95QelEV7/vmQPYhhg2eA5VgjxCbGoOaLR
zl7QKliYT7lu75L2jlW/u+p+rL9DBlNhTZeEn+fmxFggGXuApBOY84xHHTqW3UkHo2tW3dsa5KWX
+3yFyMl/rTcG6/qRpU/rskQNRHfn/6bkd+Psif/7+vil8/tv/GKSzhzNbUKrbxUv03571KfT9c8r
pvfPWXS+D02I8fSkrEApQkJ/e2QexJIeJ/qUJl8q7ft1YxJ6IESMZ4MRnMVt9GFy/BzWcvSRb9/6
9LZdv2vkpfVuh4QFJLmt6BAkzAhp8VCxE8ozQWMp4n3ZHjz/FXzKz8bc6QhfcLVXMRk+jm1QpcGm
os6QHCsYKE8JObzk7PJpPzOxug4EZAesWmmPO3sje1urjqVvPAC9d7w+qfLR/DMlbJAR6lO2VsOU
Vt3WxQBh+hNT0QRJImQkGwCTRP0KBWcxuQkIWZs3Nk7r1oPQmPPdn71ovavCIX2+PhiZtyMOxwct
NNyhlexy3srFxYXm4eqrin0L3ard9c/LluX888LBmFmM9YaJcXTFMa8izQPtKUAHh+tWZCsCuBCu
b413XYkVTDiFz0xmlHGbRVp1mnvoMCvuT5UJwb8qf9haSmGC5lZUpfeUx/Lv0CZFjgkNCkCQoyNK
E7vftM5ZrVl38WAIcvcurd5xdXBMFW5ePIaQ+rlcbOIVI9pQVwTb7RgsH0Bno3hISmcJbwZgH/GK
fNUAaY1DYXfajGdDWkPqSAur6c5yFKeJLFxDjIi2RDy7UQkU22k13ZjWJsUsta13N+r5iWrAXtsg
bgSrP/JoodERyOGmelB0zcfeaUID0o/XXU7m2KAH+B9pX7YcJ9Ns+0REMBZwC/QoqdWSLMn2DeHh
M1MxFFAFVU9/Fv73/r9uxGnC3uELXyiik5qysjJXrgWVIzAcEpyf66lk9lA3w1BSyCFwfQvtMmcD
cYFyX5QQKOuJqF7+wh6ibgAx8TwBVce1PWH7ld02tDxnmFGJzMxOpJ9RqLptxVi6nQA0+K+ZadgX
bnRq07D8EdQK+eDeDyUJvKQ80SLdVLZ7l4LORU+LqEJ6KHXV0WrMg6jAWW+Lb06ff+lNeuJZs2ks
8kCY92nl2yZXNItg0bmDbm00ooGnc57tnVJkpi5jekbW9wdhfY/IFZ2vHPIhx6QA54co7CJguoTc
jZHfk47tQIotVnbf4sJffMXsLjP0WJmQNITDlBDefVN6DVnNLujs178aLrb31AiLVZ8d1hTXc2Mx
h54tmT9oWrXTqbGzUlzaedVA9zI9kdF+bl35WJTVK5FrgcryQP9rf464o6kEd0sC+/74Yo3PiRXo
LcRFVnbcksdAYQ23nDudpbnrzuqSsd4uKoyShVZ/qtDPrGfb23O5ZmTmvDsbaok6zaqzcL5X/V4T
P5S54lqXLuyJwxV1YsBaPtRZWSd9N0lIeTZRbtfZvdT8UCfjXqNH1pKV8SxBFQEl/dfa7FoFk9po
s8otz276FaUdtEulIZLkgbDQbZ6nYdKCY7g82vYDmmtXVmzJRVzatq5dRMPsRi9N2M65E5T2i/DT
EASzAcHh6/JX1OZWLpWlBN7VaGdHzkUOQE9brzxDnHc7diDt1F+Msdpw/uRNLeJsY9gQWuRrqrNL
28Yhpj9RC+loT57lVERbJy5VPXI2aOrwrKOk3wy+BtVd2jhI+GPPIHMzMXZcT+fQuF0jE3hcptoX
5fh3ZWUce52gmjW6hyxew1Is7p1Lg9OoL1x8B+rmegA7+Jm324wFIIxVVtR5u6wAGWogzCdK9v0a
HnQaxdx3T1f1VO5EP/y8AG0RxQfwCABsrYXFrjY3tw/44s8DazBdT4b5oRXHp3bSmQRtRTXYwMrm
gXX72waWtsKEzPydmkKyf7ZKlPR+rzJgGoXzLOqD1j3H+UpEsTSG314QhI4GEiSTP75Yl77ux9yz
oHJhVneleHezlQh26dwiUJnukt8ilbNIPx4zs04FhlCBTKz2nKjh2hMSNOh2UGerFZtSlc+3Z+13
C8d82S9tzvxUTsE6xzLAZsHmvqVVEYKFZ5dMkr9dsSlAwZsgy81LGqHDaVuzdBuTLEJKGIlgvHW8
6syoCsG8vfX6+r7s03tQkBwqp4kwmjDt05+5XWwyk9/1oEnTShZ5vIfCu39nxe6B2WSjlyq6PabF
nWDBGxC8rNEXM1smoLQV+HanlkJx4PXGrXfln3NRgzkC2VU8W+ARgBi63gmIYHPHyxp09/IIGR6N
rJyWRRdwYWBeOjXReZUIQHTPxPECxzpIENA6Pd0S7Ym6m6576rUfLcjNdG9t9hY34b9Dm2f/LFMy
NBEAgcw1EOGzoHU/JeO56c5x3Yd0jXV08UhdWJttvzIeiJmYQKGXvXjpUxmJolh78iymWC4nc3Yf
khHARL9EMTMmxb7qSCBaJyhIG2SZfSDg1GOV+gz4w6ttsm1eek/UQaeRY4XpCO7Agbzd3p9rY57+
fuFGRIF6kTfVVt0MrJU96kpq5T5ePAEXszr9/cJCPcYC3Rg41Ab0i2S8V/2ztQbuXtsns1NGei0z
XY6Vy2sRxvYnCaK6hB5kIbZF/cPwV2KatUmb3fRd0TuNG+NAaPzOglRGzlYScUulQJxpvLrBB/O7
6n09aUkOWl8F0e9zAol50X6O809IJujxaTSeKnHynGdNdQErXkXzXlIW0HpjQ7jatvqAil1NPxv1
936EovZKadmYZvKDi774sJmzyaRbJkziwwpyEnUeeYDMJ+1Zlwezk1FjAdRen7n5XTU/9eqbYNs0
/pV3h0p8ub1v/z/n6H9nCISO1zOEzv/KyCi8HlVGyDRyGgHvCzKj2jqIS1SvBx24ehK7jbSx36m+
C218Lnin90asH8Hr9PP2By1ODFStHIDzUN2fv0yEhJZZI9FI3EkeWP0BrQb7QYujzlm5+BfP04Wh
6SxcnCc1cFsZIxpybFMeK9Slu6q946sSAUtHClhJdJCDhAzgnNmxHXMtTlOK+186TojOuo4MYeMk
ARSdQGmZ7Gi81iC9uLcuTc5OsZJp0qoW3p52Isz41ve+jshD9/5TkenhqKNPo0ijsfs8Zlt0C4Wm
Nm7IcOpqhNv+mgTD4jMCCl8OqJWBs/qAojB8zaLN1JNUqXfZ7CAzGZTDnjePjsgC0Xyz+89jcb69
iZYcy6XN2QwQM6WGmByL42f7JkhVur9tYHFVLwY181xV3cWGKjAoZ2g2aPcKq+aLT7RAdX1k2C88
2d22t/RcQQgJcnkLxcQPDKV9x/PRldhFbZPtBBujIXZQoBkeyNQ2Upgrw1uev/+am0cqlilybpvY
QeAaa4AtFyvDWTp7Lojdcb6BFgI/yPXZqwow/rs6nI4JfK8jdg66gLNqe3vOls/BhZVZiIC9bHMO
XMO5Eah+yGeb3FVlsQMDzdi+VOLZzh9j8x7KpIHbfGrAYRt3z2O/LcvD7Q9Z3CwX3zHN9oWnAReG
qcU9vkOo+/LNz0PRBbq1ab174q6NeW1mZ+6m47o55Dlspek3jT4J5yf8Z5Z9LmQDicA35px7uSP5
V4/thNsEU+OtvcaMuBjoQl4LK4xkN0D3s4lXfaW0GuRIZ6t60vtXXXZh3u/z3AlAJRz6MVTlXDsg
5ClfO5dLwBY86qdGJwBKLNSfr+faU43KQGSHBiQ6sE1vG95zL+TX3GnKAK31/xDC6EZPjXjrkD4H
UDr/lUmzfeFZ9X3Iu7UkyuLSY5ejqjCJE88RLu4wglZxalpr7XbDEv2cQt1Swyssa4stbYuIi7XX
3wKJtoEp+Nfm7HDBC7d+46JBD/DNE4BOG1GYG1q1G0+XW60XkV3mj13ZfRvzeK/XWQRXGTV9di8s
M/qLnX/xKbPVIJ4wq2F6CdjSDUCuHWaT4F8bkIxuBm+vN++37S3u/gt7s5NmaKLShAk3qXfw++gv
h3rOL+nSb7fNrK3q7JB5Ih30nE9xa7uvLD+i/K3p4cFiFiY6Cm3Ya7cNTtHgPFq8XNLZfeZUrAez
P/xxllQvMat+luN4SOM6qCRIf+3GDnklNiicrNwDi3aRBNctdPsifJklLzzNGigETZA/SvmDQbv7
Sm++QOBgU9LiTteqQ1aoyBV/0a/o44lvWsgtQQZkjqqqXeAujQr9xaZf7DNVHxgwez2wMo3jrMzs
4o65MDUt9YVvrlOjju0Uh8WiciMM7dlQPBJ5uQI2mhbowwKim8V1dHR6fqgjlWOf2UyHmaLqgy67
MwGlKDftGspn8d6+MDPbJ5XkZqP5MGPG/bdCs3/ltbsykuUt8e9IpkjlcsKsJC4HBY8GqsWH1Erv
zYbTQJOOAMAODYK0fVeF3NQS2qG3D8HS4DA2NDeZYLEC6u7acgJ2TzF0kAly2iKEaEcQs5WwZMmC
b0+pH4BjIX07c1dDw3ND2AD8utWhPzX5//HnZ97Jb7UcyQn8vFZ+ldm3eA3Us/j5E9kmcBh4bMyL
o/2g4fMVIOVoBD9lSfuEI7QSXywdF9T6/2tiNgT0tVGLGwB4216UOWEpwnRtlpY22KWJD8tc9xl3
OKK2Pr7zwerlNgIa3fKxlDw07OIfXKOPWtKGt3fX0gmF3uVUhAXVIij+rndXnaikrVKFfFKGrJzq
N5bF32yanABuXpnEj6aQKwcmDt0TgJTh37WpClodII6GKh22IHCP2VeGSKSL3ae69kh0e1gLsdiU
mEeYbVngkTXnVXstK5WfT1pK4NsOlfoJ+EOgZB5o9a4b3nWjwTFCrodkm1xbe4kuDhR8iQSBoD+p
91wP1OW9Mu24gbASGdA/ChxzqA+NtUOE1hoBAZ/NmsWP+xOjRbEeenYABJrz2tE4AC/dmHjUs0F7
BSk05HALJHpWUgeL45o40j0X0FV08lyPKx5UzCAZAbIzCQlT7rQbathHyv17U64Rq308DhjRha3Z
iSNEU77T4i4s3Bzc+NpdUZqRkP62aeMoK8uN3rOnthQrbZ6LQ8TdO+0YaBbNt40qSEPA9IAGSW5H
bTWiXzUZAj/rjwWDft/tTbq0atBLIw5gwMi+z3M+Kh4bp67Am2M2P30JFCdOuqutxDIfvSMok5B+
+E2CqH/oTTHb2GBph8SSI9WIpBZD4Y2t8UEtGTEnWP0kZYE9OLsdXZPLwe4RMNXeCzotAqdc4xxY
mqtLC7OAZRicInYnrhIFWpyqRvUe0V8WW5s/XxJIlAG8S8A//EGCLTFjtENwVA5VfGTaoSLBOKx4
3EXXdGlj2oMXoQTIuRK97RHVyjoPRh8SE29lKyOS72I+BIP5FPcnOXaBYX+6Pbhpjq6jMUQQF4Ob
rRJoHQ2qLDxLcqvdNKUdpPqXFA2njSpQxhQgIFjbF8ur9u90zlZN642kFQ4sNpnziZftjgka5aBI
WzlJCzmP66HNrrHU7YDzljBUljuWfNLzKvTrvWH+StPvLS0iRu8G+w0NhIFtHUtQcttchBY/uOnL
7TleciAXczzHsdSQhIMMGsoVrt6mgT44z2bFj0VLt5yZh9u2VtbTn90zGUs8H7V1ZPn9kyHvkd73
9SKIkfMk6ou71v66tm9983rfZp1I7NrB80/5j0X2j262aCjChm1+cCiIxRU4QKoJ2//DGJ5uD3TV
9OzmySBvYprDNKss0ut3YKWz5p/BPwsPN3r8xVIPUN4IyED/b+5gDpcw0CpUpBqG7PebUjw1xmHk
K2ObDt2NQznvtmPZ/x5KREVvhW0ekjbd5ymEtDmNuKutnJRlT/3fE+nPnI/yRyu2PcykMH6BtzuQ
4vPttVq6uC8PwMzJeKnm5H4LD6pZJEg1MCP1IKoVWQ8aivSu07wTt/vzwP8Cpzm5ADygkYLD+OaA
vbGtc62kiE4sL90VRhooo9x1QoRDVYeq2RbmkSZZ1Jfb3LrzhpXK1uIygiHABAMFsv1zZLMyjM4Z
SzggXz+NcUTiIqzlC9E+SQBDb8/wsqmpvOdMPZRzqF6V5I0QDV4KA4jjzLCvozrZpSRy1moYi/4F
DJb/Y2juy2w308d8QgbEIHQx3ppaBBMAsUzuTfuXWz/fHtZCxQQLeGFu5s6YU+aFU016l/4LrYBr
K2tIlL+S5qhbPzv3ocz3A1t51i+66wubM5+W1Oj3r5E1Awmtu2PevcmcoOsfHH8lrlw8dhd2Zg5M
WqmeQk8YVWwHGcA3Nv68PXlrSzXZv4gp7BxvY2ZiHO3YbnhjBhZzN67wIwlamdaso7RFTfu2zcXL
/WJM098vbCbS96oKSuNnh+xT6KTTsLSi2yZW98TMXVXM5npWYt4cpR4rL4uSynnqrOwIEsGoxFuy
0fUdSuB7Y5QrthcdGaiTUEGfgDfzN1WFNlkd3ItwZFUXutV9AlwQhGLSlzgXWy/+Xv+5RBT2P8p3
4EJGCRiNc9fzCfyzmQK9lIE3w9jWpf9tKPMIebp/bs/ptBU+XDioFUxtsFBYmhehQMpnC6+Cp6J5
Ew7+t8ZdgX6tGZiNozFqoUiCS7PXyvdxgPI5Sb7fHsPidr8Yw/QJF1vP0/KhKyuYcBwZWNmzp7xd
IlhQ909G/maPa/Hlopu4sDfb6nnhqqSrMWfMRHbpUzpoweBv1wXWF6cOqThQORPUguaZgzQWfdaM
YIHIeQh5pdjb3Z63xSN78fszd6fpfS6hVwlAlBcmwzNUqdYi/qURIOsyBRgTH8KcAapLwZDpSxcj
yMimRoFF76I/H8OlhdkYuNR4WkgPtxJYK3wMxLaaHcqat60sXbJoW9XRG+P5E2L8eocp3rh5X2m4
ZMH1YbZ8I4cvWtIFyrbColsJ5Jcn7V9j08dcbOcar/bc7GAMbfjbNnvUvDXJwUULSAOgFReZmw+A
8Z41fks9grAv94OSA+XXBrcnbM3CbFmajPYlG53s/MlXr7n7dvvXlw4gMAAgd0Xx3AfJwfUMxS44
URNgYs9dUGt7OYQoqI5rPQhLXgU0kSYyMqi/fMiDK1sQSMuDtyor/2lKOMcsC0G3GBQ48VUSWPkK
XGNxj3koMSHTgHay+Wn3WTJk7gB7EhsrZl8bww5z73Nt2DtJvtyewMXlQXp8kjmcqjGz4KoGINoZ
K6SBmPG5B97n5+2fX1wftFkj/Q4NFwhHXK8Piy2N0gI/TwZno/VjpGwX5OZZyIYVS0uLBNYExPjm
RMM7D/MZqtYm1xERmMIJuyEPc+2hqu+adpiKkKc0Lf5iY0MaCu3cug2dijmtBpeeYCC8RG6rikRA
9fD2zJmLA0J67rewwySzcz11fk3juKzz4pxLrqO9gKJqnSjkiS0Htc1xUFGTgWkOpdd3A6D2r6IC
L0HqxGxDFcS1y0SoEHL3xm7o8mGjgXwtQB9uA+4ROTxmpBkClaAHNvaNn3YtazTKNU0EcmR0EWn+
iFKxpUdU494X0cRqZYfP7hsbKXhkwfEfUvAuAMwzL8oGq4+1kg8nzrKw0k+t/dVWbGUGZ4HabyPI
1SL7PWmQQp/oegI9gBw4zWt5ylutwc0GwWzZ6i0F2sIcjmlfa++FbSfPFinZnQ1KlrVAeOlsofpL
JiWLCaY9iw6avOcOAQnxWUshlaJDfw2nYK0MOJtKC2xq+qWR2VTWI9WYotgm8H+syAMPCePB+ouL
6NLI7CKSbpuBDwNGtKDytuNa5+ziROE9CUAg3pQfCiNW5YPNP20L0IaQ7qgzBwImSstX4s8lX2R7
oNKa5MlcZKOv94MtWzsBfBJ9p3p+1KkWlKLaoFEqUI294hsWFwWEXWjCQm0WPFLXplyvSwYndfKz
bjdyPxJag4k3dgPdbbL9bT/xO9c0j9sBb8RZAv80AXPytS2LuqSgmo0e0B5tSI7COS9H13p07Aqa
Eqk3eIFnVSNQhjHfdCpGAnnsvM+Y6i+67KtQF3YddWBfOriasLF3hAp0p7GQBfbbE+7cNrJ0DZQ/
fTt8phnEY7O2lUf0crcBCt/F1q7wxPO9Ot3FUhcxSK5a+5HR/osuZHrnj6KMkOKxNx7N0Llpc+/B
Q0kqVKnnnkvENyGR9WcwZ4zPrV6pnWPxz0hFfZO6LJ6NBF2fOWBVd9IjxaZHIxKIoPDMk8V3XbJk
16t8oucBoq2SCqk+c3wRaZtD15ib96PrxEGvZ04A5aITCMHJfqhdJ+iHGl6AllnQC/pF9+XXFJQv
IdAkapsWb+X4yVNPNdCS4F3ZgXxNbouWQwSmUkEa50M0AK0FwdNOgMBJhnXihHENtTDX8HaNX5YR
69D1adUWerRtpD9ri9ZhZ/be0QPsLWSoyG3zpmZ/4wqABgCIEF3oH9l3eE0VLwQevwqMH2Zbhsp+
r8WK614KTi6NTNfWZUzKqdnRJM0BIddDqCa/mdTfqBISM0OyxYqvnKQFQPak/gYtWxN4T/RVzezR
HmPtaZ+fc7MXQZXFw9lPtfpQEz++q7G9QyOV48bVTP/O4Hr60jFU1cJGH4cHdOaSrcVyehyRLNj1
CbVW8kRLBx1Fa4I3GXJ8Hw46sdCFI32Wn0dfhVSvo0xHa1HxunLGMafzI+4jg4i2NQgsfuBhoFXc
5HaLp01mEzq1lg2fECT+oJ6qg7a3yWNScrEzcNfcE1I5K/fobIzTPQqlbcShAD6BWGbeCITD13nx
kPQnTqo9d+VL67vhAAKmlaVeugWA6prGiWQtnoPXO6uhXmH3PaFnQ76jPy9emcSleOri5+cgXmqg
AKNS/LzMjmw8AjDsOlvRbKzsR5X9xbbwANd30IiLVZs/S7qx1kGohL58SuJz4iYPBCTbnK6htZZu
NNTCgQsDBBqnfnYt87xODO73aM6eEPQVuortKK2drcZXLpnfhdr5Dry0NDuFBErPqIByWCLJY84H
PeCaeYihxOrILAQ2Oio6GvjdsLdctRn8/pSa1jtJx9CSzb6nZaQNZjQMa3f6bG/+jn7AvzA1EyKW
RDR+vWdSU+/iIR7ouXV/2PZXn//jrCk3LTm8SxOzAKuyDMmaXFJw+H/ru5fEfzSbbVw8J+Dvu33M
1wYzm2QKGtHUZBiMY8vALw/9OPUxr5zm5T2DCZtiIDQCzcKFTmXgca068MYggR6PInSR68ncAyqU
K5Zm8ff/rM2/lmbxt0b0NotrWEJriR6CuqQN80xZRzPOs21s4X7KamjeJg1uR12i7np7NhfWDaBn
hN9glEHqdD5QsFM1IAUvwYblANVjCnKv4vwQV86e5eS9srXNbXsLHFKg+EJeGHRVYKiAp7zei7EF
ullfJCOwZhCSK8Y7kr5rrrHNuxNgMVpcbrr0M/PbwGW/BnsIM/3YtD886wVvhwDTiMbn7NHw1sgN
P/o9xISQpsGjeHoXzytQENjT0iSJ5aky3kXRbAj7LDMLELJ/VGcfG//59jR8nHZM9/Syc3EjTmzP
17MwMlJomq3LU5M9D+V3Vn6hYOAujSLSjW+3TX3cYFemnNkLGdTZbU2kkqeijIHF2fr5pgDW2HNf
eXJmMgJ7322DH28o3PXoHEeuCewfKLxej82gmplCa0KdSmubiyhduTUWfx6BLrhiUcH7kGdqqLSk
dKg6tQmNauOXFb/c/v6FejkG4E2MTihGInExWxwK8TdkZzV54uOj3UN9xzxo8r31TkW/7exzaf9D
hyfp9CuObXFg/5r9Xc25iBkbBXxAU+TqBMQb8Z/Tv0DWgRob4CxgFQHrg4zf9cKIzKFpkwPHX/Rt
aLO7LJuaFnda+7Yygb9v7uuL8NrSzEcTIjnePDlaZSq0K1tAAmydQf9uJa33WkILFEwGNfncem5+
KGljHwqbNBEH3eDXKlbtd9dlaDd28Hn66HbbHm1v6ECx5LbUuze8GZ0TUFvgQsgKsgHA3X1N4uRn
wV2Hh5ly4h/K1yUomcdu61HGP1uZ+ynntRk2Hal2iWOLT6Ux5uMmyf3ssa1N81c2JKLbEzwH7tCG
wl410bKw4QQKgEPs3WdlMz6zsmyRF9L6p9TT3lK38J+gqlFufFrrOypHpImSqkhPQ0LaHWq/ThFA
XcHauCW4j0KReeIgugK01CTV8NjkwDFSM0kCAVDuzhIFuhy4BmGJxLa2TRfzuzIdm0NuOG2QMKGO
NhmSg13jHshVn+40bBjQz6NxvgMZwlZQZkZJb8ZnA1E9CizoSDJtiai377rQtLLED7ije5+HqtQe
07yVLHAGR3wfvIEedbX1Wv4r9ttvNjDYQ6btVW5FLjhfntOctHedLp5Srbd31cj4ISf1uElrgKDQ
pqLjJcdkKBq7D12QKz3GomlPHGXBL46ZaT9rNLRsszEXL7avaXfKZyqUVu9+ZWQq1GR9+ei0st0V
ROZYYUPJ0JBO+rXlhvdU434E+VX2U4F3c9spZBA9YmfbsmHdxvRTd6sypw59Nx6OqP9Ao88q4/2Q
+g0esVA3APAFCMTaHEPDKPIDWncIfmUQYTua33ntVaAfkCpSjpdGCMz6UKuAGwlf9cwIC20snvXe
LV9V3XrPhVnnDynYrIIatae7yk2MRxFTsHHEbQlECOSYGiNp3lnJ+U561A0pGOl3Lo2dB8NK0MeC
hgjQ0iPLIM0O6pUQ0UYfvdsHhkPdI3Uq65suLe2X0SOO8nPQIRC0ux7asuAbUevVLuM6JnsoIaDh
DfkGyTpoKsi637qaISLT6fiBxLVx1Cze7twE9LVZjNe4Jg0Wsi4WoZnn5o7YDEFF6Tkrfv9jzHR9
6Gdu0461xm3bIn9Eg9fW9D+zbOeDTT72f9x2L+7CjYZ0P3g30B9qT6Tv134MabZkLKoxexytlHxj
jpuXEFByumNsEY4zgIQVt2Nv4+q92uMiIYEaTD9qCGuPrlH4wVgWGqS/vyLbGDrQI3kY27wMTf6l
sXWI27r9hmdoxR9Ur85pqQ/fvQ47xiTZtusHM4RkihkyfbAfK7yUdtAVHjf5gBbdnJddxFpaP/Rx
bz2jYsR2mqnirYghFTKaajhnXNOipqPv0u/afeYgM6LZuRsJLsDoCsLoXV42/DvvabUtif9DVtD7
Sxiyrq7K/LD2Y+tBMqSnWt/bmg7vnnWpho3newyozoKIF2YVdG/hpbppi/5X2VnQKWlBYWBJne8E
KVtEAVqbhiXFhhhBAAPEg46XSGyJwO2y/lefGXag52LYxR00gtICCquMdtljafAmrLqUPQ2VXMvk
z3bPf97P0OdGFIp7F4iB60XVMH7Xl7w/MT9tAl7Xd4gFt5UJ+RO9dVcYoGY76LexScYFeceJGnke
9fp54ZcKtfyTWzrR6GgPoK0+Q6myDGPPK9B0Zm4hxvPTrLWVcHvhjseZ1ZE7R9MAyi+zK9jIaqo5
wkgf4eVqELSht64CN9nKAcFUzW9ftOHCN5gQJvxQTjLjBKh5qdJHc4gsAZbNjcojlPpzHt02tDia
C0PT3y8iljjLNQXvCUPiMbazoCpXYtelUAw5OgAtUOBBe/+cW7NKDQnFUi19ZJY6pTJ9pXwQYPwe
fqlseIpTB7lb8wHNHfddOvzTsPF1ZYRTdDybSyRZMJP25HJQ27weIuSYchtEjPHJVbXMgpSU/q4D
DcGrY5ZWwKABEpG+o3uROzLquMvu25J2m6EZIAo6svwLGvmNB4hQxxsKOcdQkSZ5rQ23jHyBHdBC
cnYbx7q/b2NPbXFB/EIfDXtgPu0OSZ80LTA7Bt0WDhPPFVXkKUWHS2h0VN4PKVpQTbTgRSRzxwjJ
baRqlV+MXyRW5SmWwn0CJWnyK269+lOiI5K6PTlzfNF/jhHeLzZ0MPB0nOeiCiN2emn63cn2X3Rt
j4gtyNoqirUCGpJRqr23QwKXs5JbnT3V/mPVBicmAD/o2P1QUiwYdRNP7yDv0kQIOgQexyAkqDSk
d6jj72q3THdjvIZNXniykSm1Chz9xC41b8DpSq8TwFJlj9RyH+o4hZBJbL5Jlx39iu6SNH5amd3p
JTzbegREcJOYDVpTkF+83nrFyMqq0l34isat70nWj/cMGa7N4HBzoyonP2IWdAFfafqPVk/8O65S
7YgCc7wmrTXt8lufYs4+haO3yRAkfZwoIeqyO/pW86ys8Y9rTxDPdFEQApjDxctu7h25k7uicNJH
1zBC3FRBR16ZRAl2WHl+LzmuS0Oz9wkrmCYh4Jo+cv89B7URBej09uotWXAmAXMI7kGRaF5Gk8xv
SO1xpCqMMdAcHQJBK15+dgyQOPLRIoWDZ4MzGs5pNlm+8usu17EflYYI0lPg96uCVtMCVMEiEOCH
5ppGxpJFsGkCNIueG3T2znxhKZGVzroGy0M99w4Pf/deObraGBXzT2lDcHPqtEtfVG+uCQgtXQTg
a9SRKgGv25Sput6BVIpC92JlnUyDyV0+WOZrCeavZ9dU5cFnwHoR1FsglUWabZLjSk1Z5m9NZSS/
/nhhUXwFpggJ5d/8kdcfYnjSGhIurVND6TEr6+NaFnlh50wyT1NLGiiSka69NmCyqigSmbin6t5w
Hqu1Num1n58v4qCNWWeBsqcXR0r3qH7enp8FV3H1+VOcdxET1MKmBvB+7gn530r8BOV7t6a+bS5c
ykAqYNfjgMHjzVH/AOHZhiwzcmpcWsQgBtBc8DFlkIIDV8Dgso0LbYKnKf8odywDxBuV2eaoxcA4
dm3yDFHPAG2P1rYQbv2Ua4a+ESiEfStYJb+wDIFVgLATCXvDWYNCzmb/P3cXTo8PqL2OjtHZ7Bd+
rgaN4e4Ssg3SgrwAlPH99gLMTEx+4WpyZgsAitGcFmjFO7nuc3Fo2z/DYmMEOoB98AI68peo6c1G
4FWAB8Q2N068gFJY3t3jAf9+ewSzLTSZcNBJDdgQcm/WB5CStGpD+rJ0T15q8sDvtfRNT+MBDzDB
V0zNJmsyBUAnAolJ/mwSqL7erWAS0AaEVQIphsQvA5ra/HumIbHyxyOC90KDsgPiezxYZ75amCh4
420ogOQB5qjOQi7eU+PPn1C/nxRTTDSRq883V8aQdHAqOZzi0dpQkNjxdEP0+56vtV5OW+giHPg9
a6jY2XiAT23Cc3in0fbxoKt+OBkGrw4N5JQ3aQtGvc5Lvxg4etGfz96ludnssdpFSzCBOcbyABmB
aFTJxnZ+3rby8U2IOcPjDIlRVCQ/dGGavHK5qXvDSQyTEDnZefJk20OQ5986YD59uwVSrtjeNrqw
1RHa4QU6aaNDEmEWiLhgVxmrdoTRsQ1G80xaFmTWSsC8tMldoFdBJIYCPGrT15scx6y3OkDZTnbm
Buot7v6wvfT3frg0MDtFRDJuY48PJ/0NsvWBvbWNNRHEaY3nW+7SxDTGi2sFkjuSUgUTyV4HF5j2
M1QxEnErvnNpYwOkCBphVJMgQTZLYVV678U1hxUlAs3fjZCG2ZK/mq0pdwUsMeCk1mzNE9fl3ZAW
4pR2/ha1jEDiLWGTf27vrIXHGfAgUKDzpjQDOGpnp4b0XssKAz3eVYeDuc3QbCiQGE0B6bkrHFCq
vck1wrGljXZpcjayTAPu10pqcZIPVr0Zqv3tIa39/Gx1BjzEmelh4rrkqVePkE3/898HWn3iPoaP
Blrgeo81Xm0aaITlp8brg3QqSKxRKy8d90kyywb+FiszL8S34DZKgPLmpzR/NRMSUfG1pJ//YhRT
+W2CImIfzw6jKlxpO07BT12AMD20m7Uc1uIgCApkqMChSDa/Zvoh7sAprotTaSLlfij8bV/t/mIM
FyZmMQxviWvk3BCnvjv+P9KuszduXdv+IgGqlPRVZZqnxHZsJ/lC+CSOCtWoQlH69W8pD+9dj0YY
IefeAtyLA8w2KZbNvVcRw679uxwV59XU1UPFAv+e0OOzKaqEypy0Jt3ZbctD1TYn0jwBU/e3Y9Bg
qA17GSTz6ITO73wJ+oNWtFKeq/aAVj6qO/d///ZExO//0SFHBmxCOuB6tWr9wLoO6MWzCSUuQX53
6JHE44GaIszMbKXpuhjMxvXoglyFcsT0zz8dvw7sbRM1yuXZ1Yp9PpxcgBkHNfHU1vLU5l/M3OSb
gfsQiTLIydfBKsBcXRz1wzl6r4yd46xM3MLJCJQx4M6TZQ+2iTP7fX00iozVijyjH/bF0DuIKzmV
D4GQJ3C0IShbuy8mY8+KiA6t0b/c/2y3uwcFWW1yqUUDDP3x2SEmRR2ZndF1507TX7NK/QqqzIfR
0JVB3p6VV2HmOC6T1COYPn137nP7tzpAXwmVovsjmTbh9ZWMEDA+Qj0b/HEU5K4/E9O4aGEh052j
8UdrOBvUPKAx0gSQUwn+RSSUO5Cro6ZyY7weNU6jaE7VnZkxPNhcRL6wuB/XSAUz2axwkecorul0
mLCKBD1+1cVdMH3BT2udurTihi2bc1X25QaRel/Nef3Ya5H94Pa6DDui+ia7AA2cerVTRIeUWBW6
rTV7HmDJG8Z64npVRcaw7IjpUSHa/f0ZWdiPV3/j9G0+/Y3mWGpZIURzrjM1ZDGUf7O+OIxQzTG1
4m3Iq/B+vKVvDU4dCjxQBJrERK/jofznCDRpm3PE9dLTI2WncxGCnnhqs1X1oenkmi8s6Byh3j4Z
6EIC9jpY3VmFysuqOWv6x9h/JMo323gRwxcNUrsF6skHlSl7q0b1nP+Sxsr7dmlmPwefNtanma11
RXHjjjfnpmjQNNP7d273L5Kprj8WZGeINUbp3CLpz3qzYXuIWi8qSzAOvo4o2eQyZzTNOVOLZmo/
ajtuJLBA1lEjyGWXPlSZkV46HToRSW1FvlsDOmXVWufj7rFWvvTS+YTSCnJt1ZxKi7Nd3fIsz0Q8
tue6B0eiqZQLE9mHjNdwb0sr6nOcWa4IL2aUvlQ0Hgt+0ro0UDLFT7PYb4u/VJb/3/lFPo9UZWoi
zXtITpRVDqU1kLmxEv0D2ZjGYyyNf93fIYvzhs4AMJYET/05gIyIZpRk0Npz6/IvQzHs7EqGSROv
qEjNkd5/RuOgGzBd+sDQzfk6Td0acaYb6LmMYgzdvhhDqgGLRFvF8Apk/UEEMIQfGVX2VRRZHg6m
PQbAs2jgElSWx3UNGkYFkpK8U/8SNjn9cZAwAgADNQEY1M2vBICHZTskrDkXEBRBj8QzooOiH4T1
dn+yF243IJnwsoE8tKGiDnW9ZRoLLfBEII5Q32T+odXFyt22lCNcRZjlCAMo0mmf5QAlyk0FFpgN
I2+R5ADvPtcaGCP9K97uHtFH//7IFo6fq7izsy/P0aHPCeI21Ss3I99poIaxa9hTSl//PhIEMCa5
W+R1t0c6LQq3mQ46i73D5SOWZ1F8NHjDj0/3Ay19rE+B5hS9TqcmdDI73FU6HLKPa4ZRaz8/Wwuu
2sSpSTEOCRiI6QpgIdbqXYur4fMQZqsBTY88N5TpUqjOA+52u6RgDbJN3r6OehFgpfhMSzeDvTJ1
C4cKCAXYTi5OrlsFUN2iCry94waKvPkQdqXZhpNOxTEy4KFy/ysthYLsizVBImA5NG9vgjifuaWG
yrTrsqMdm7uYHmtr5XJdCzKbxyLvddh3982ZtiP8ZN4a+z0BQer+SJa20OeRzLYQsRuQ9B3kRrGz
jyaUBdmZ+otlfDXd4L+LNC3NT7kCh35pW2UYzhgHie3jpd1YftSc0nbl1F9a45+HNM3rp0DCGIGp
VUe0vOnwoEbWk82Mf+6PZeE+hpDef77/9M8/hZAZnIoNBbNG8BaKin8SQ/N1gPLWdDoWh2LbqH+g
xI+As/xCb7kd8wxbiaWDdYiIpQZSGcvw/miW1gDKd6AwAok8tYOuR5MzEG9IMuWrWe4+iRrdnJqp
JdBYhhO0ScEPrRjrt/tBl6bwc9DZ6o77NJa0wBbSsiMQKrEB0MVRKV7uR1kYGnhGNqrUwKTAYHKW
itcxcyI4PXbnZCjHR33kcqdmpbN3oBwVCGdoH1O3W2M3LSWpNvIaICBAPsWczjaVULGTBg3LY1Qe
SfNe2+ShTvoQflA+GGdbTkRgxScapydKZVCPK++dhYMDwuxoN0BXGpfVfNWUnQtgcNrW58YovD4y
Ybj2qq/xdxdmFkHwH9yKJuhVszHCnUHlOc/rc6y5hyQCRK6qj52EVV92qMRqijGtwdkzB5ICf0Dm
4AGg33i9Rs2kb3MWpfW5ztNHK6Oqp6c1rELZu9VM0HbGEi8S5ksuaq8msS9znm7ur6WFzTjVIMBB
QO/LvCHmiSym9ZC7HM3s9IfLvyd9t0a3nPL4m1H+J8ScfoAHCmSiGpufmbZDXfWUDgSWPc/6mHoV
aZ9M81+sFHhnTJ8QKj2wt72eVSMDozQyTX5OiuqddPJFdM2zIpG+3Z+6hc2OvYffRxo+ATFmX6+T
ll6PLeFnLTXxSjvl3deufSTJ9/thlr4QqitIc4F6QMV4diwLF+wgO6r5mT621slZcxleGgXeeFP6
BwjJzZIfiq7Hl+CYLSXs+YMQ740NWPjKabywewFkAHgOr0owJOcVFTDXK3UALO6cZ9ahURp/7OAK
xORKmIWlNqmbTBAtAGLgN3z96QGlZgXPIhXNNPlRxeZ32rq/2s455rlCvQF1HU/DP/Lvf6HbqFOb
Gk0jAOHsW5hWYrfuIKtBPVtQSA7GbnQCriseiUw4RbDIHyio0NqwVn27XRhTWBTgUZPRgIKeMBKf
7utMjj1Xikw9V1pgvghte39Ufybret9e//7sBsXDEvd3hd+HMGjmQVAYnvQwtA06mZ3hChiy3Nx2
fftTT8pveNG81/W4qRQUabSx8JWsocGoWRs5OOexUzw31iE8Zn5JqbFLHflYCRd7RW9O2chFoBrd
CzSev8oo8vWo2paOCDWdP7OiAnBKgBYXyZCiDtcCx2905LWGQj3e2gl66e1rUZMd6y2fKIavtdoD
E2KLm3OlAj4HneBtC1LJpPKN0iBOynlfxS2IkxLWY8KrmF1G5nSHvmz0UyE1sYtiXXuCAWgiPBAL
yotrqj8Vpa2fh4i5xCPdlpLT+KOPuyoLlMRhJ5eSIiCV87OuatRM225Y2Q23C+TPnzlp3tvo1MzL
SorZlTYgoeQ0OGDafIuC+wsE6u03JztBCwjQRNRkwaW3p+v00wq0ORvioWysU+GQ3OeJE1rp8K3p
Rt/Q+hBmLomn8SjgFD3UwtiAZXiwagMakrzYQ9HyHVQHr5EtoMk1fVRsZy/NdFcU9R4/F5SwHVFZ
6UMOAanb0EKpEcpIhcO6YJB4gNdOdFHblh1AJ4RDTGZ+6IPzEJU6Otx6/aWromOeuY+8rKMHWdan
Li5RNU54SErwRtJkmxpD9zsyOBDtNG2CGtbUXmVDsrig/VZWzluRtingRPIcy6L3mNaEipY96FPy
kRjc8PoYJrqdOzZ7nsB1LO9N3RNO1ocS5uJBwlig28pvp0p9CXqOkxSg7ZQwwlS4ZwuI0EDTKPHY
kLQbinox92icfZcOOYqifUssN+gLZ29W/GJpzclK08Aw4qe2jfeSqnuzdR8opPSTtDlAsvgNHOt9
bJId+EMQ6+2CsRkD1mcbjeinXDa7tORfbVrvRys6jnG2KVGbGtvvZakFfWOFwlZO8JjBudy7odVX
sAAdduVgf9UIfcpigb6xW6sBG8kxqlVUIXn/Dj2Lt9LoA9RLzyTXQ967ILhk54L18T5XBJDnjgz1
GCvB0cM4sf6B+dVBjdrOL9w08ovRjTw5ZPGm1KIElITkPBopKo59+pTIJjBa8x+lsOyNCReiAFh9
CLb0xQ8jsusDT9It6WDvhnoWqcD+MYaAdZm5taJ8b9o5yB2Q2vRB0wIY2aHvaRLXh6x2tcDmKhAk
dh84wHt7oJ3FfhdVP2QL6TBCrRU868IWhAAagMrQQUOxbk4kzItS6xsmrJOpuD+0snyLxcom/9Mu
uj6myecQfyoXnzYhXjJZ28jOOqluo56pqUcQP+z1t0Epi8EHRw1nk2UEmrqhKGAPwUXU+l5NUjWs
89+G6mwL6OQq0D2WH5wHLRbVqewadEUNTs65WoO/Q4LCGEQI9+8xgGb8+MpSrTkyeMus3Dm3yQgK
mxYAKgbOWjw2ZiXhhMYqoBGaPBFS+Y08N/CZqqtnJ4pXZu325LoONHtCAS9t2a0xImkbd6Xygc5Y
/PeVjs8hAJO6Phw7qxcKntDylMBAIf1a8Q1v/7qYch1idkNXBTiH1TRdLA9H+E4qP9S19NCZIS1x
6WF5oWSu4sE+kVZmMwW6SkUBCbZOpLYL4KTHeqs73XMBTKcWG74LSpLhdiwY1bHfuFqib/RqbINa
VX7qzRBWRhdQFudhBP/xUQjoybhkuhz3QmFPCim+dbIOQFLr96PMMpywUXxMW/hcD7LlYdWA3chG
/iLhgr0nSurXVPmu8uqxV1SQwPunfDQelaGABpx5TPqenaQucjizDU/ELULRmVsdF0BXmd8oy364
efyWRbnlgWOl+VpdI2lw5XuRih+W1h51tToNphYkojrZWbWP+tFnsWt4DrRthjb5geYNUhnLOiZo
7m2GKCrB4NSPLfSmWWN+VQcLdxn3TWH4al1vzFig0AXsWCy0B2zNXZKOz1pmWF6fukcUZp/vX8m3
71d8LAAB4J0GFOhN9T3OHNCYEkFOVisiXGa88qpueOr05KlUFY8SsvIGuk19J+g5enQW2nQgzc8K
HmxgZS7YqJ3csYDiShw79DAUsn3umQtnUvCLsbPioT0VzVBu7g+WTD9+ffLhjCZg0aPAs4CpdHS0
L+yO9qcYom1HbtT8xc7bfN+13PAFqktbcOriF/Q0lcnYg/yTAXh1AMAHIqSRahxgf1BPVqTOK/i7
1rFOWgbr6iozPcuOQfKRPKk8MPKS56HIZMgi65+y1qPnbigr5utVE32RqSqe8MK3QiuLINKAFoz6
qleG+rOhUEA0RYtrGPsAusUjEJnQ//tOVavduKXtvjhUxwE0KAXKbLw/2mNDj2ZTiQfuxMlJURIe
oMTc7gYNYsSioy00CbTkoWskdL90Zn9pBB2+Ukr6F1FUOLGRB39oegO+NFamn4AvSz0eEyWHmD+J
/JSKGpqi0thCJ3qt5jqdA7OPgQMCdSGc3RD4mXcNWWr2eCU74mQ07bdaj0NuCd/hRlDglMgtvhl7
+pSsKhwvLECIvU4PVxWyJjcPS6exFSfRk/5UAsTTJb/L5CVu91mMNiJIEKX1vrLmbkeJJzLWGyqK
eNDOO4l4rzjC6YYB90bYdReR7yGGbq6d67dZA1rBEwMGBFecvHOQGLcFryKnGE4pfxyKy9/DDwF5
sWBXZcISHbtnVrjoYSbechXXRu72OVyMTcXTuuhNJTC++fvpwhUFGgOa2oBXzy4oqLLmtowMedLk
s6NvsOik/dCvwdEWsgbA6f4TZXYIYVVoVT/tJdtIPLgkbjPjezuV/a2X+8NZyBquAs0mTuEQzi1V
BFLL33hAQDZTVd/+uxDT0viUzUndkRbTEYK5fiRPjekr/Qr19faSwOefnrAT6P2Wgdoyk2ptPk1X
g+MNXpLxO2/9BkiD5O/TOZCTLMRBqVq/kXeqNNmNbamJE7Ns8SvJ1XHLYBl1SVJDDyHDArz9/dlb
WAkTGwodaLydcBNOQ/80e1lZ1mZXEXGCYifo3WxnYlgFkAtUrpmQL8wiwGPAbesoSVuaM/0pn0Kp
1mgOOW66k2iIvh+7ZNwWVcV/5bErn41WTX1b9uCL3h/gwskA7shUrQNECYfsbIAGlazjSiZOllnz
sB5UdSPsQVn5bgvr3AL2Ek6oE6XzRu3YMuoOWp2VOGl9PXzhcmCo50RaOHTGGjTjD25odm+g4zgZ
iaNgBzTZLL9kqhaBpMPEKR5Feha5WXoapHEuHeHNl7gajZ9saMeTbVvRuR5H5T2NWQJrYdIDbpYX
39vRSQ4Ut3ZY0Xj0Gx1EvrxxoidXuHiOlxpFIQm2LkYxjh7JLb3zozbPwgxOGJ7MYmhkyBZa5Lzk
GykyJ+jrMTriwu/8ym1VDxdnv4tl87OtTAG0o4I905U8HGS5larEa1NUkDo2Csg/4p72BiLDOobW
X++wBFmIjDzg/fwqtaKNKS30LjLb3SdGi5N3jPVA54q17wqY3ZDUzN7AKf7QZGt9uHIkflO1bdia
WnfQtZ6GSdzybVpwdlGLDrpyHXolH0DBK6fMafXMM7QUOiOkbvrHNqV9sVLnXFoWWBKQdibAgN7U
k6o80kcV7JKT2ar01Jdl84NB3uWoteWwUmtbyCZQVkeJDcB1G3Xc2Tofa1oZsWD9qVG6YjMSy7kw
KuiFKzCJhFKTEdK2zI62ntEPPEPjfzHSSYwW2rvARqDbdL25WcMUIG/r/uRow8+6A8+bpHCZirI1
wPnCKXL14J2Ns9Oy2IDWkDzF1ANn14kCRzwO6UWsuVovnIwEoHMNc+qiwzVPz6DWwl0lM8SpHx/R
toNg50NhvmnKr/vn01I6huQIUuMOpAdQnr6euCFVMkfaVJxIafs0MnMvH/JvtmQ/VYgWTpo0ryOU
OVZOxaXBOWhhOQSODICkzmYxznqwuFIxntoYqIzoMlo/Io35Y76mZX0TCKBdPHJsLAz0F/DAuh4e
wOIu4T1PL6Z7hLUKbb8VgIDY3+9P4lIUAo454JZwwsHheB1Fo2C+MWIlFyHgcd9D/UKDlYEN4Fay
ss4XI5l4J2I0ACPPP1fKKhNdEppcUss4YC1uTVF6XVYeMuLs7g/q5ubC1DkWGiQTbRC8h9k36oQ1
9gR6P5chf7A31biS1NycTfh5F5ohSDVBrrgptA16pdMcuM1LrRQbbrOvAyqSpBlXYBh/mnpX19UU
Bw7waPnZOhDqs28jXRUlCQmPAdfIA6OCqC9KyM8JO9HuCYyxtH2uoO6DtoyXyieIDq2s9Jvz4k94
YP4nIPQtMNZpS5a3aptceG9PtevnSio/OnhEpLQ6jCCq3f9oi7OKV9v/hZtloxBIqbLYgvAL0y0I
FTFfs77Ff02TmI1pNqWqKfvcGkRyKfrGs42D26zsp4VRYNUZNkTiYW+OL3e9n6IYuAWzxyjA7PXd
XPNz8zUv9/enamF9IwikiwF+tG9RswqzY8iXOaD7Z98peV3DCix8eOCyTHRxQBoDIn22fbDuVI60
Jb1UKooBCnqRD0VkineIDJAgzez0yYVOWXB/TIsTB5sAFYyPiZA7+zJ97kRjr+F4AN/a1x3uD+4+
jrO/P4RsFXDRCWiPi2mOOyMWVyoZjfj+Rux15mMhX9Nm0oxb+UI3dxMuP0SZgKn4L2Rgr5eBmcew
lLdsdmn/IPUcqW7aCkbBkHF6gYE093owKH0zrazt/WmcSxcAnYrIYHs7Oir1059wHVnhHJhOkLIv
Bo9DTTG36GFv4DTwQ+rNXpTVR21ZJ0bGwOTFUe9+3w9/+xVRSoDlB0CE0P0Dsu86OgTFMgcuUOVF
fWykn7Ve9NcgEsByPkWYd6ILXc3NiiACmrrWU8t58S6ZLtYWyuJA/hT8cMSjRDwbSJ1G1Ii1qLxI
uSl+ye6DOI/3p+p2E4OsNd1OeNLBD2EO6RCdm/GxLqqLmbqNn/ZmHahVv0alWFgPCDP5AEPCUkdd
ZF4WkXrKaq2uLmqWnamqQxgsDkv31UhfitQ8OqMWxBqBgg56gG2+sqlvxggYCdAk+BcedwuAj544
I0+18dI0wt03qdJs0Nlu/jaBn0WZ/opPz2NlklzOncl0jG6TAfgHCFDlgxPyfF9mW3NsPVye9z/e
TTKDkKgyAceCijRoarPlwWExBd/cQr3YQtJjgQffJZc0DXTgMwPXqNOVxbIYT0dpC/kMlBDmZTTX
LZoxrel4kXWe+H1lhXaRH90q/dlBU+z+2G6W/jS2T7Fm0+mWhWFQN4aDeTVeHKPZilo+kVEL/00Y
XJGwygBVfF6vU6oI7XkcRJcMPjHeWLd+Jp3C43W/klgszB3EFiC8BiEV4HXmXAk4jEH+jA7KxdCP
Y/XG6rPRvjdpvDJtt6BFcGxV3CsQhEdVCEDq62Vo8JZxYFSUi1rqT7YhvZGBMjE+FBa8EXMILQut
COpaWsdYoc1OoHUeOgKmm/fn9ebqmf4M3DwA18Jy8kY5SpFDCSAGVDfHTvPUKIzKUCQU8lHPBRPw
k97cD7ewWhAOqYI2XTpgYVyPmllEgQYARp1kh9SBkPRLtyZVuxJizi50eaJYJu0U5CNnhX3TybZZ
w/FNa/oq1f4zaf8/CmN2SmbgYaPK1SuXLNv0xYaxlbxjbQj69Sw5SYk9W2OWBCs9IGahM5J5ev96
/1ssfXokNQBXop6BStNsFKZa5kquOPTSGj9jJ/M190vf7jXlwR1GvPfXpO6XJg11u8lF3IXs1Pwp
XKSxbkSuTi/9+D2BXjav1/TC517RYEHAlu5TiGnEn472QRFVp6cIUaEseiS58crAPOwh+HxRsirf
NYN0PdaWde1ZxvhFdyMGM97h3ZBWAIFQn1LjqUwIvOCcrlrZ8EvfFLVYR9cdW0WON9vvtZFWZkQp
vWTjQwlxKolWsLtWtJl+ZL4wcd5PdwxwmTdmajCjNodmUJ3LgFLD/it9MNYkdtDDvB/DnaEHRFwm
ZgN0xkWXjnYZMpRgCwFN46oHaKZxUOzLZfWzSm13Ixyj/1YSXoaNNOy9AHYCsrHOd/DnoYacRr8a
pIWB1kBtRgUS17e4mwYit8ShRIiDjlb4jqt6t48KoaBiKVCLbHVbbBW1Kbdajh0eQXur8xy1I54J
ka09hJnTAA3XxBsmbDIjmgbzgor7upmoHrWSH7YgWig7UaAqapGgAeomg9s1BBIdJTATEwxSn2tg
iKlPPbrSziBKP6plDDN118/VDJK/aaR4Q1TaXlvDEgpqpPrZSEziMV1rvEozKhjxyfrYp1p+1Hu7
36mgFG5Tl5THpHVzH5Bx5aQUyTde2MC0lo7MvzVCoqYrk6wMUNAewPseamXLx6oNhZFaYcvi6ksa
acYO/Ev7LY9iY4u2txEMXdIe+pomh6IkGfiKSntQ4KPpqXkyPDS22lzi2AakQFQAfELGbgtJqtc4
gZMK7W0aDrpdHMyxSXfMteptl6tV6MYgQcSo7gRwZCVA7TTZBdwi6ifUynxk0ZjPnLRBoeAipkwY
YU2MYtODHLtpbQUmcQ4UgqWM+mPZxuYhMYCaiTqN7aROqxCtAjQmYjjwQP/Hhcy21GFna8b+UEkZ
SJBsvVjaw7Ea6g4fqOuP1GG5J82ebNVR7b46ylTsTm16qe2UbnrUpS6NbSeelfSJl6HbAZUcoCVM
VXE2pkXPBm2zsKEMaHXg9GA4o6ov90/Tm2cwoAZT5wNNECCvkT9cnz0ZcXmTODWBDKHlx9QJGB22
ik2PgqKVmbFVKtHCgYKA2OPQisVFOsd8alobyXZsySWFKVOmjF9NRT1J1/p9f1yLYaYCFiq06LzM
XwRqNaR4l1By0U2ueIqmf+t0o92WulXt7kdaPLyQFxgQiZow37P7KIO4t2gpcS6wUPXtGPDkXssD
oKJf005/ux9r6e6DEDbevKiY3TJ9EseqkOlF9OLKwvFwlD6YGTspugT4zynBLGKBlrkr7P3FkxPt
bdQaAcy/SS2rLIG5U9bSi/7DgdtVeH9Ia78+Sxpqwx1LpcSvkxK8F4AyrW6lkrmwxDFfEFcEIQMj
mC9xYAkzd7QkvWh5doiMeJvxNChc6wu0bktPScjKglgaEd6iKL+g0wFiz6w44dh9Ogq0ky7umH9A
kj6s0+RfDAldYJD5p8YAKMLXu3ZAuaoTRk8vsKXyW1M92iU8FbRf3GrDWFnzCl/YS/ChgT4rUCF4
C857pCBg0TQvNRcq5KA9g8fOrHSTjWvo6rUwszQoTXsBTcrRvYz2JdG5p/R7JE0rD4elxfB5LLNM
vs2NHnATBNHyS9nv88oz5LEC5rZZAaoubdVPgf7AAD8ldVWXjlI4CGR0295+7MsnkkNdKzbg+ve7
sVbK6CtzNz/uRtIqddIMiCbcF0NJty0ZHigus/ubdTEMjEehUuQCtTMv54BDhTwmk+5lGP0y/QLw
kaLs74dYOk4nZTooCEKS9qYnCn2VynTGSX43or5QqQccllOmPsgA9wNNX3qedKJLAwUOAPtgUzON
9dMHopB/LiobrkoK4Ib97wR5Fmzcaxq6CXJBsDEA+PvvIk5D/xRRpzztaIyIbsM3VQl9nOpRWj9g
pOX15S7WK5Ba1vobi8vw0yin/fApJumRy9YDYnIz91mRI716JS5Q9lW+aTLu99JceQUufkAUwwDm
Qk0OUPnriAO67moUxxRWr5sR7juRBZg5/Z4mP+/P5mIcoIqnPgQWyxzaPIg2YmhQwRWrIZAvhAxD
9SNymw1tV3by0nk+3R5YjeidA3tzPSBNEQwgROpeqhp8QidMujXD2Nv6JV6A4FkB7ofbCP2B2VpE
wz4zaiHJBfo7l4Kb29whX3kv8ZmspyYdQkB7Mm/yCYAma7x1U+PX/clc2NhoeCAPdAi6cTdeTQrr
I0tLcnLRBui+5iIq/WGE4aTDlTG8H2rhBEYosAmBgwYEet54YaxRuxI1sQtR3ka5i3q8JBjZJfAO
WZV+WBwWDirAJ0HHhCvU9afrVc6actDJpUlbz6bGBk7wm56vVaOWwkCCbgJqwlIY/fLrMIBNNVXp
xIBhd82lUXXhGSBMboQZr8kBQhEZvzU7trBQDHuSLoDw6XypTNBw+Ir21qWGruLjoNgdVKmp5iVR
DQbP2RLCh7GOgl5BzOuQkwS9LVg6e0pdfeSqKN9Ao5Hc09ta20GtAoL7Vl4DBa6Zj5xF/QOSSrlR
eJkEJM1hYZ311eghN2x9C2ZKAf6qj4FpwJFotXiORCkDcJaKfc+7ap/EGfEatyYwRIncY8wpioKW
aHzAlaBckigFP0eKa3zRaQzOSpQPPklshrLdaG2p3sYXWrYMzvZtFOrw5UUuWIowykcBK23LeoLR
BtlzgHK9WjVFUMEqwCNWWcBvtBtPUdr/U+T4C5zEjg49MN1+gysRYG0V9jWmZAfQlCEpoE0+JFHt
biuuGqdWNDAj4uJr1KtyK0vcaZGVOg8OEETbOKKlD5KGfIgy1iL5jcADSaPdaG5SwAhKjT9YqM4k
OBa6IkxA9sfj1LEPFRpiOyA2xDYFvudBq0b1Mtjm8JjXvfsVHRf9oYksNVQUtfBSnameKQ31kBNp
fxQUA2K1MR5iAJOCDM4mBxjU/GGeuF9ZDfcscHya7WTOuXGA2PLhRa/t8b9Gz2Bd5HdV0gWZ0RZA
0BuRh8ccrOKdBhypyABRuJ2MhcxWDzJ42QY2HTsfm6fwtTJtAw3cwd+dtJVtQRPiq0biHHJo3JwE
t8wDfFj6M5FAB0WQ8zryGh4B1EyVHRO99spitcXCMqT0EuFoL0VW05WjeOE2Q8cR1A8A24Ayn3cc
e8upzLwh8EOKx7DIXpTuQ8gKfAjo7/T/VM1ak/hWpQTP488BZ1e2EcO0THEsCxyfS51/l8Y/BT0n
8c4yHlHu9Bp19MUaVGvpNPkcc3ZlI2uLnE5BTFBpIhHU4OKRzf0zeOFKgyAvdt3U2QFEcBYiSTso
E1jURu7TBgIPZFpt70dYGgRYklClgB/z9LWuj0QW6SADYTlfhPFLo3DsGnMg+dYY43+U2+enIdy7
0fOb+JI3wplS73CpAnN2YYWlbOCSVe7qCiJbSlf+I7vOfIC5j/GWmST1B+ie+7BMq4OsTgGBY3YV
YATNY5q3zt+n4xA+Bt/NwTLFKT27EKye6fA/wPxajleqwuc4pdvI//sphioUgOCQOjCceUVT6TIl
jRphXSL+W0QwaQpc/nE/xNI6+Rxi9s6sqqw1pIsQ1rFxMjhCreG/pmUw/37ojEEvFGWoW7ZBn9IO
VsmZhcZt+Z30dIShtRw8mqivVt0gI0/XSLaLCxMqaTrqzegXz3veFbOyQrJpxXD7NzBw0VE3SBoa
DBLiK5O3dFpNno1IrFB+uIXJoJbM4nF0LpGT8iDuwefqBH+DQ6/uq4n9CwyePKBA9IcO7w1wO1K2
bYt0UsWCIuDomtGZdFbuocsBl5ukTDa1NirHBIkiel4QTRQDlGLznKl7xUkN2HvWKNLDSA4lTFf6
ZZJr+7ICZx7VSvIQkYZs3URGITg2xWsC6bKQKEq3MaH/nLcW1INQ5Q26osT/x4sLZVEmAXsFIhfF
VImipDRD3CoASKuQPzNBBcU1IHAXNxDadmqoiNyfv5Xpm8tcEKkbQ0Y152L3FvSg6FsveJAQPfIA
GNrWg/C1At4p94MuLg9IzRkELji3sM7SKEkLPjKCiuE4VOUrIHZfYWpor8RZ2lmTYOr/xZkG/+ld
5kYqlwUs8i49qgJDknjmuObqu/BAgtjrf0LMSh26m4EhjSLoBbpnevbQWFjl5nOMdOy/mrI/LP9P
Q7HBjSrMGkOJ+GtHNGQnL6vm739S6PlB8Wkw8/42hztFhtzTuVQlSoRJ8TUjyv+Qdh47ciNBGn4i
AvTmyrLtWd2SRtKFkKX3nk+/H7WLmSoWUURrDzM6NMCoyIyMjAzz/7asVs9NFfyMUv0NbQtQUNRj
pARPYSjaWlZvBy1fiUCW7YN7gf4Bhea06e9nygpVCtGgXpkvrRBvBEYeEybdARnZ3V7TxcBjGorC
u8PdQ6r3Uo7W+2kUC535Ikbu1gVcCQpVu5XUozooX0pN/VmHzJOP3R0cdisZmCUViQqIDqa2zCs4
3VpMlRYmlmk/NwKorNjm623tliXQ7wuOFF0R8/BDLrMxyazcfNHTZ7FLWMPXtPp6W8bSASP2AKuB
IISRrFkAIrq12BLcGi+Q8/ntvvZWVukaNZLQ8FzA7ARrgpWX8BSSqyyeQ+FLYjZALxw141GMnk13
15Dp66xj18AmpT01+VMf1XbT/byt5aKdnP+K2SEvEqYa+xE1xeQZglQ79E3YD3dRBlCPuUn9X5IL
/tHv21JX1lad1VKjXqbZilvgxUiyly7WP1WxueJUlhWjYZvwjffuVedYkfjwH/ih8RL20UtRDA9m
TsOCmuUwm7qftSD+xrP7rS7dH6Fsrqzqn36OubeZKkdgSk8Z/Pkp9w3RrTQpIz5ulELc1HDibIzR
re7MRm2OepEHG9300o9xMLgvlc+blbmsFGYQ8C3gCoTHLBd+VK3HDkRtuw081z9KrWwAWd5323gw
kl1uyd+GodSpI1vWrrH0EH4lUfzU6hrtLLT976MBSm43ha/c7mSar2/vobJ4CCmM0GhIIw/gZ5ce
JjUrepZ8w3iRIxxl81uvhPSx7XT5aMi5tM/CJNo0GWgOxZgRu9eluc8TOeOtPVjYs5CcIBYTDonf
tKcORBIKmKPBKHkUaLuwaoAkGtzEsilUuEeP8AhHoov3fe+WB4lsw4bGSmFDP0NxzyNdfbQgH4KD
VbMc122yXS4UymOhUUiN9aH4ZJUr7uHPhTHfYjDkaUvUmb65aunx6hpA/7giGZuSjyis7+UgfR41
Gpnr7NWoI+qT7kk06xdSHydJKGlKU4BqHz1bjkfSIMrnRIzuaiVs7UItHn3zt98GNKoraydh8bCR
TiUOnyDN5Nk+AdNRjSUByEsApJ+iNTtdOd42hWVL+E/C9AvO7rSgVtNBk3itiE2wTaJqKySgCqTv
LyNaOqCbLDoo1FdNHprvAzhuysaLmRcfZFi+RkNeEbHsNP6TMX8S5Z0kl2mjGS9ZI9zHjU7OVB9/
mfAR2H3UvqhSuOt74T6Fznb013DFluKtMwWt2WNJrVUrCTnkLz2I957y2dBPGZk1sMxvb9eanFlS
cyzo85NilCygwIZ7pH7Oiq28Bum/9DL7MwACrTnbclU1rXzgo4vUfGk+ZSP9L9S2C1vRQGZdCQYW
7XuaNPk/QZO6Z9ZHdzgcVHTGv4zqRmGfzBVHt/b9WSDgl3oFNBLf/wzMwNT/svJMWfr+hPDKK58X
5RXxLRyjTDdFmfkilS6YRRZw1UL0F1EnY0v0xdCBRQ12ZlqS2vuKF3FC02orJq/e5zr9i13gVTwh
vU0FZX3yEWe7IOS+5+utYpApl209A/FDaOV3D9sSMk3QPeCQ492vptdpiam47CWEtOlxVEBtWAO6
X9wMYKwnCGtqGXOQUjnyAzmJLJ4JXrZXqm+uZ65s99K5mOLJqW1metrPAi6xEAEIynzrxROPlvyd
OHoXRvdqOR4jb8WdLfnlM1F/vN3ZnvigeUVUuai2ek+SkdpVY9fK221nsrhgVOno8p76EOeli8IS
IWzPIuvFEAeHkqsz1MbpL0QYYElQ2FLINs6M16r0wZO01nzxRRJzpT0Ga4XVRSXOJMiXxhuFoxGX
Ho+lPNlUgf0X3b/WlMmk+ke58Wrq3h+bLkpc8jgkWvr2VxnA1HC4vUaLVgW9EGMfzAZd9ai4udRJ
euIiomDQPYot7o0uFrdSkombsmzkgyGD9nlb6KJ9mQa+dyp/09t6uWytVnupEk+TwEApttpD1j70
5spT4eqyUhiZphQs8Vb+UyG7lBH3oar4QhidPFGQbG1sXiVKGfCpf1PhY3inPn9kUeabOiCvn5Vm
6huNKKTRCRqSJ2NQPwRqsjWU9OdtMVd7NRMze/hFvTkkepVFJ03naenJ1KbA6vOEXRSl+P/9bWlX
mzSTNvM3kpgKvaaiVK4zxAJkW04RONBXwuHbUq6xtaB/TuIsiU5C+2B6e7F8ydYI4tdEzNwABLj/
J8Ioj3J3qH7Ka2AV08JfhPQXS8V43aWt5WVS1rxIo1OsNI+9L/EmL4BX006K5L4YXvdWyfLKui2b
99QbPiGsEcRcitR9iDBCq49OJew0/iHK9j4VUH3FO1z5t0kxGMEh1oI+kyDgUoqi6J1gFmJ0soTP
kWNm/9w2sUUl8D0AfExubt5NxlO3sTI/j05tLke2BAEZ1dZj3wwHs0xX0iZrsmZ71Ke1mehDFZ0M
hbr1ETLITtsV48rNuXhEzzSaLVjhm/kQJ2hkuFYIYlO/rUv1sR3NOxz5QzuMw0pUsKgWTMrEZ7J2
nW1KQLkaxNKLTz4UwNEpyYdNaQhQKa3E/ouWMM340C6yMMkOEWity0USn8z+TgqO7x4InAyNEBYs
Jp6aZAYuDY0h+bGIfXMy52+i8KrkP9rw018YG1VBIHNU+Tqv4+Z5RckHDepkM2p3YWy3yRF829tS
FteJ2WQ6n3hrkkC9VCTzlLj1pv2oE+8Xd+guE7Qft0UsbjkT4wTL5sRhP7NkwQ2sIDLC+BQNmwyO
AsBQJPq/VwxrwadNiIHUumm8AJVtpkicyq4oNG54kpriDm1lMjF1aRcdfUG9+WSkwqchJClxW7fp
Upl50gupk+5nkWeWxbFueF50onvjOaNHH+exUbXmrUrH33IvfBPyZp/53XufOfC1wiMI1DTPKWa7
ZsqmuUYLqBlFJ9N8KPPIrrwHvVsrOU4fudJN14jgQQObkFcudfN6Ao/ElKNToRzG8Zlu2WANpmnB
+kB/YEYO86C0OU+t5XUTpznsvac43lQ0CLzfuC8+PzulZprmkezy+ZFxEe++MN7vZOj0Zf0pXdMR
I07e9Wz369Yf4lQFQb9WwAnepCvNy0urc/75WfzU5MCV9zqf95JdHH7sjXzFehdOpqrSDQDOArCN
DB9f/n7PlF3ZCtXgxFSmbWaM98j+cYBpqC/GvxFFvM6ULD7tamQ1YGaokCnBnAzVt4sUjCz5twhC
UU//8u0jueQImMadxt3pdbjiFnKjsBRTvwlOjZadlFg/ijVQmoNV2Wou/C/8clet+Oqlo8LJRjVx
8tfz6GYE3gaYqTw4yWHs9Jb80FXlxw563duqLRkE735cNYLIoM1ua0nOclMNwuA0FidvfFbef1wA
kIDcA2YrEr3z3uh2DOQ8beT+JJd780tQ727/+uvmTWYDz78vX5pbYnaFQZtkfwJ3KtK0fa4+9zLw
b6YtJfet9cErP4/MMytrFI4LQQ4ZG17VIMFZXNazZUugAOjCSOlOCSCwWvcjVh4S4Q6K4Hyt1rVg
e4AbMnEJfA45lXn6yUhaJRU9rzuN2UloHoaQdqvxK5jgxfCPmK11wy5YHdJIzOOhiabmw7ZKQlWl
FZT2lFj+kxDqTpVqH4N6Ded5weqwaZJqvE2nSYrZtvWFNmpCW7c46Ra+6E9WsxKErgmY7Y9l1fJQ
tFRHoFVssr367mZ8MAfOFZjkn7npCphqTZ2+bybfPWHbizvD+3nbthc2/kLEzJOGrpl4xthNKnwQ
u2BLPxCu5lkX452ZPuSpuL0tb8GkL+TN4o7arf1O0/uWhw7Ab3JKSWmw+QX7qHZKc0XYtD6zQAAs
UMrrxByMMswnrgOr6eJMyttTWL5pB6n9cFuXpbU7//zsvds0ouomBp8fGCeIADLaWhBIa5vKPxTJ
59uyFo4MqgArw53HP3NH7VkaCH1F1p6U7hkoym0xfgJabsWPLlyrJi3bFkENbCCQ3FzaG0B6TGSX
cnMCvhyMlQ13MIB5sICY3eG2Oks7wyNEJ/TAvV1BGApmFAIc7TUnHxr3QP0xrtxrK9+f73yeCq3a
e3Fzqp1K2kbZ9vbPX9qNs58/n7PvYJaLvJqfr2h3Qfgw9vdVsRKiLewFvSFT5ZKhBOBHZiFaVfVi
bTCNcwqke+6WWKEX5DlZ6+z5A2I3OyKIoWxHLZyJn3mGcIjiRJISCqCm2toh8whu8Tl1v7vypy7+
yFTqJ//Y6rbh+L8Ec+Pr+0raaN7x9mpeq8o7DoxE2gNl8H7+TM+fubm8suCOGv36pPIbYvUu9OFZ
+JZl745Kme0H2YKEOyRHnKZL6+Y3ZLHA/AjHFWC4jBzbGsLDtdVdSpidn17OM6uYJPg5Xdh2Hq2Y
3eL3AaIhJIDT+SpNLaRGkYmhXJ2CTyDw99m32/twbdX8fNbmjy1cBwFyEZdtLoY1weBRDTZMaybt
e889j06JPLE48YjzbJpZdRvWg6sBx+rQqNjCREN187YOV0s0CbB4YFK4oZts7idz1xPFWI1cJ36E
u4T75fbnr5Zo9vnJlM9MlQHzZGg1Pg/XmNRUdij89LSVBNqaCrM1qpoABHM3dB23UWAsjugNWfHz
SxJomebQk3S8hjO2lMoTFK+xnGz45pq7xI//YpnOBUw359ky6ZllJLJV0+lRZuK+rCjJUjZUH3Pw
0FdWa2lH8JIGw+bUntj8S1GpIvQh9NqWo0pPEvwlhRRvumElbbG0YNMMGgYFBhTllEshAyimqlfk
ghMYjb9rpDZ7iFMhXTkcS6qQnqVjTkMTae6L2ySKmo7h75PZ9CfV8h6MTjlIVbx9vw1PeM/g3CAM
vOJLZQK62pIukF2HZKBjtd1zKHa2la6xH155dY4KAjSNhpAJZ3TS9swGcjk3BPhfXUfpS2LJbqPV
wTMN4jB7pCsXyNL20MTFuJQE+ieO8VJUDLqI20aWd0rTVHyLRU/9qLnWu9t0UOhcypRSO1NIGaUh
6VrfP23V6odS/bi9K4s6/PG+EEPRTzD7utoVA1QFpXcKBxokrNbQt6OXurvbUpY2xSIFxwwgZKJE
Xpc6QDYyRDW40CdL/l0N34b8ay5+7dPv75ZC0pSJDY4kkNvz5348aE1Ym7F/Mg2gqZlfr2WmxLJt
Ha5lZ6advQhfpmzimaRpVc/2BAjxqBfF0D9VMO8aZXJq5SG0YZj9nmrBPpSNtySXf/6FdoDlgIgo
Mw04H2/sglCXBxdrGwBkCUhvR9pBHJ4CY2284BqKa9LuTNLMrnNQ7Sq5NLxTDTbgVrH0eBMCWLKr
VEF7CwS5s6sBqqxASsdNKNIJneWjb8dxoezIwJdrXn3BeFCXGj/tqAuwB1bIdLEvVt4ps7RNkb4K
Y2or6hfF+n17gRf8IEOWCrCCTKGDJj27AKV6kKWe0vUJJi1vozDkcJAtxt7SHN6v26KmU3VlP2ei
Zitcx6ZutfngncahdYRhSDfZGENBWLt2XI7AIVv2ONLP2a7BFS0aLmhjIGviHnmcXhpuEuaD3DF5
5kQa4wFjkP8maz6lMxl80z6JQ/PVdEv1/deyxKrS1kKhERC+mY/pixAyaTX3TnCxHRJAGsWk2Lq0
qt5e1EU7sUiY8aIggTEHzs4zJVEL3fdOcT9QAhoq6TmCkGXXFMOwiZLAXLk3lzZxKmxSU2Dmhxaq
y7XMJKV1dVjacDdWdZ/w7Nzr3pA9t82T0O/CYpdKOTXCom+PtxVdMlSunInHh6YmIoNLwWk7prIf
S95JAbLRH4LILvRxp6reyoIuy+HV/0cMvayXcsAY6gib8TiytqdcUzbf6zVVlvaMwPxfEdPfzxzp
xFOjq5HnnwqakQvvR2U8WdpjZH24vWILtxzr9Z+Y2dGuyToIfS6wVb5AJ2AcfQOxfnNbxuJq0Rzy
Z0dofJpFhLEpdkprmnhNs96NxlM5aruk8VekLGpyJkW+XLAC2MNmkNgTJYPwIRrL+C411TWXu6bL
zLRhVx7zdnDRxQPSYaAVrc14JNdUB24v2rI6DDNOoI8Kke6lOmrbeqRLp/3vrVMnki3zq/dSr+F4
gPxgjFNm9OoqvC0opQLm1bmOSWxoS1Wa7PxueDF6WfyLvQFqjhr6pMsVCLNu5LBBGSmPQM9/S1Qd
pjN5xecsbYwMaL8IcPpEKz7bGL/B3wh15jpJOVjbSh1+dsrgPVg0P7w3EcSy8RxgGJquRzpDZkcm
cgs1ZVTedaoJzUORS+0A+eOGWDTf6LG51hW8pBiRBHQwtARz0c8UK/u4VZoS5132+zopbF0/tlQD
blvbmpDJGs+8zagKtTIU0w0B7KH+HJVPUbtysy+JmIC0qGlMNaH5JaT0QE4MUoDPdHf6Nzfaa7/e
r8O5gFnoMPC2gvLD805NlMqbxIXdT+313taadK3BeU2X2eGErSbS3AxdRJylARaw9ktcA2NflMG5
BGobiNmr/sSkSzU5KwhIfG5rKFurU/UXiY0p3vlXxOyOyVtFS8ZcFxwXbPSwIcO01k+7dIudS5id
Fd0rJdnrUWKM9n0nbYIx36VuulH6FXe5FHKcC5pt/ghMsywXbH5ibbLoPm+frfgeqA3VtMEWCta6
dpa8M4ABhIATnh68P5fnJVVMys0CeiV2VtCg36/lBJYE0J7P23nyaRAlXAqQXaFk6qBCQPZTyn+s
1X+XjAuvb1HBION0FRF2jdbSP62RC8iFrTvKz3H9MQvWgFynRZ8H8zChTkCu0GxfAac07HgdBCkx
dZonre3Gon7wDIUxpQHE7r7zh0MctF0JkoSZrOABLC7g1IoA4yf4MPOGEC0S41rSY8FR4eEcpczW
whWTW1xDXu7A4gMOcxVsRiE3XVdGgpMbenLqM9G9j8NMOSaVG6/4zqVjNCGbESlbE4DPzN/odZCn
bT4Kjgb+bCd+VnUm3KIvnN+Ve2Bx1UxyNnRWWHT0z8yuqrORmXjMTvF3Rrv11/qF174/OzdVO/pl
4tWCY3mPoB4Zxcfbd8Da92f+Rsk1YgBjOjbd1mpDOzG/3BYgLdr02QrNHE3pVlZdTRICcyMlthTY
4SfhB/ytP6Q//7XCVlDt8reSM2NuQxTvvt3+BYtmB2ovs2m8UknmXHoGaNcHBUpSnHazg8cCUjhp
jWhpQQTpTsgDcA90212VHUepB2TMN52hkUEfHDbuqADd9/O2ItNezLzDhZRZwN6lVNQGVTAcEPo+
JVayz3rPCQBO2nhJ90uF4Okv5BF30GUJBgX2fblwhWi4dalnpuNq7t5qsqPWRnZKrmrDnOGdXFNb
vS1wwRh5AINLyfQNoHdzEEcNiq/U90vTMcLu22AlW3Eo/rktYmmnaBGhc4/AegKWmemEH6/NMTMc
w32S/TdleGmLlSLU0jZxE01B9YSpMY8/K7cbhzANLUcXstBOY+lZ8Ctg0tTkHw2WLBJO4d1tpa7R
uZmLORc5LexZNFrJSuEWQQDKeNMdBICXPC3b+Yn53NF2KfneXgjNgx/Wn5q2ehHHftfl8as+QLos
x3eaX94N+drr8nrOcfpNwA9AnAX/zhWISdX7o2J5vC+UznvLheDUJdEubJP72gW/uM1/SR4/rki7
reKvQcUt+BxA2yakOCiCubBnlgu3UOTSU2E5ShPXB1V36w1UefnBL7181yRF9pj74fcwttoVC75u
tJq05stMqCGdUbvLnQjjCKogV7AcKW3Ux5Ek5rGvEvEpgPHvEYCq8JCBTfXYlH3+mvSluKvpbbuT
kvrXikksWiE0ANghrUPcgZc/pNeNoA5K6nx6oGibMqpU2xvz7hGGZOkIoFn7NSniyAbPpnkpK798
TBng3aZFqX5wKznbelmYbty8Lw7gv3m97ZdC8ZQWXvT59g9d3Kqz3zk7kI2UK0oXuJZDP4e/8fN8
sJnl1D/WQ+du8lr3D10lalvLz9b2askVaGeSZ4dGKjoyBk3gOvWgbE0f+rNhK6wVvBcCEflcyPQj
zk5m73euHvcImcaV5Z1v7rN2MxrvbeOarA7DmloDphzFzOoiQ2uEDtROp1TUvdWW+z5YS4kur9a/
Iub9KB2tLimxr+l0Y/QpoaWbgdJT162GwEtydFrrqPEwrQIL5OWCpZ0p6HrtW07rvXoVSc9e3XvN
r9tGt3TR4P8VsEMItq+6OUMgueJRwl+mIQUAWHd76/W2hKV9P5cwMy59rETZjZCQjcfcPBb69+SH
sgYUvHR2dOBDJnxRUCjmXaOGlaZaGVumI0K8WGa0bFhfpebnKCfAzGcbI9jdVmpxb0gVMbYEIR6I
Zpd7A1q564adaDkxY4I7PW5zgp0SejBGDDa3Rf0pH8yDHTrg/5U1818J2am8lDrL6VXzl+ZD9V7p
T6o1PGVJTn+NdoLb7ZvuysDSikdGdrdDKzu9Ie9v/47FfdRJJpjg/DIMMv397Py2fiVA+zBgKdDg
lhAhKNqPqGRIm1mk5McI9+rKXb4mcPLrZwLDsARlSRsxnI+jEtuZ+i0Q7eJ4W6s/Yc7V6sLxNiGc
YjvirJMoBUYrCoPIcqrG6O6Y2/g05rIEGkYfP7VRnO3EKhq2ZaFrH3U3Vu7iZGRMcYzzTctsghP4
cDyMgdke/TFpDmpelPtKadqNllrdxqLnc99FvrvN2kJ+5HLJIOSw/BUllm64qc1PJxsPgtQ8Wgxr
AcCP0XCdSAkPin7UtKMmwo/MNEbcbm8v2NKunMuaTuLZrkhdUDATYNE1kxn5qynF7rEZPP+n6Wf1
Jm+LNXLTJQdlkGSGLokyFC0ul/KErJVCpsRdp+/20td8bVZ/8fNkYnjp03IAAvzl5zUhj9OsokHH
jB50R4qc26u1VPaVaVJjTovohUr9zFGYVS+1eaK6jhB4w5sOYOrjYJghc3QGAAql/60dXf1JGDTD
MY3U/D4IougBaC21JyMJjZWgbFFbGPhkOtFhNNRnxl57bgr5GWl7xd+K2iYSVoxjyQ0T7DOTpk5o
bPNM+ggQXa0VPolHIftauN2nNE93ddbbFQPRdpnkvwN3rbF+USa1ZciKqThdNaAbrZzWeY1BdsIj
ILSN+k9eJBuh5V34rRD9lQz+kuM3psEOonnAAufv25wqh2e4HDVldEb5R0iigOmklWVc3KYzITOP
L2a6EFSa6Toi8LGZn9hrOfslASatSbpFVmhqtrq0+jTsaqUJiMWGnaTcmdnKIq19fvr7mY9opCYn
JuJQ+b3yG3zfFypq29sHa2kfzjWY/n4mougAo0w8RAzSi6Xde91BbVbO7poWswvvDxwk8MMUa57F
9q30Vz6/psHsevMaJQgNw8OxieK9V7lfx1R8NqA8+v8t1Mxf+25aaYOHmCA9uMrWbTbgjv2FCDwK
FRqJzr95ecaqIBv0WsNyBnNrCsfWpIa2Egss7sWZiJkWKVOUdVUhwucVpNAls6LC0q1GaYkLBnpw
8LFnbjqJ9LDv2xYnIh5cj+z/vhy/FvFK1/KiFGBnmJek74ZI6tJolTCxUkMsuAyajf+SqHb1ltRr
4eL0U+cBDd2T/wqZ3WgNvrClL9B1yjR99tXcLiLlqe37N2Ln2i5MYvxmojoZ+63XVJs4X6NqWIpG
zn7A/JLpp0RqXfIDkpSkj1c89Kn22KXKW+z1MHNpf1FXB7QCvpgJIBa9Z64gjKo+mmiPnTqwmYIX
xo0irJjHovkpMNghiOyfNf39zNtEFgMbmcfTvPSNfawxgQR/2+1DtHSNMS1IgojrhTaimQWOckAz
BS80pwRhl4xEqHykrivvRaOW7r0mqo9kCyEuKxi4vS15MogrgwFHAEAEGNfJq14qp8CenPgmfi5t
w89U3U5qqGzznnmxKNtZEIlvBGOEziBc8UyLpwHWHfjKJz7YOW1uVSujYjQjlX0QTY6xAD1lRVx9
6KFv3JAsL/e39VyUx+gd2P80xFNLvtRTqonFwoA0XKB88ILfvvUcex/K/ONtKUvWD7MsVRAiBCbB
Z8fPIFyN4042HbredhKhTwfoYvYxLEj4SyutzCuy5pmIlvR7KIQKaenme+x97GQ7J1Pkw+BRfLmt
1dIBONNqbp2yJ3Z62yGplbeSuSlXnNba5+XLrYm6UhdqnvVOaH7ris/vniklKWT9GSPghiJCnPld
AYQemRFsMjaR7UV22+3+ZnWmMYX//f5sz9taUEZZ4PtS+tmFtSUI14pfS8HCfxqQDrpcIE8yva7L
TdPRs2dFP2juTnTvbiuxmLA9lzHzA2VvKLwjpxyK6N1lkbSV4fzj2fSxyoRX0+oeJDV5laJW32a1
/FlM18ATplWa+6Fz+TMjKCuFsis3p9PC3RCbH5PxYJWG3bbPeeHbfnfqhp+3Vb6GlZwMg4z8RHBC
+484i4NdvEFQp7HpCGIRtIccxgrSvWPw2pSu+tPi2fkihS3J4Txw/afaGMZDVboh9ZKosb3c/9wO
XXRkBKB40clj79o8hHXZd/utH/v/ZF6iHYRML8nUdP37YwlqrBqgvMAac2PMbBoAW1UfXJVnY0fC
K3neZfzPWOu/WziYFI6nmYxpZPkqryYOoSK1vmQ4HeSZn8346+0NWDBrsvLUIi1U4fTMYuCx1Aeg
WKgW5l7+pgXBt0ETK3gakuNtOQtqXOzz9Pez+7usMmbwxtB0tOa+y+3GXblaFh0xw+rTuCUN//O+
rrawysIzvOn7xZ7a5KFzYQ7LDmqSbYG1WgkVFrU5kzbbep7QtHi0kelEyX0Y3YFj9RerBR7GxL83
gZxNu3a2Wn6mFFIbp6ZTWMqdW1YfW8X8cVvE0l3Mw/NfEdPfz0RU8lCWhRGYjurmthj/ILG1Ud2H
uv9wW86CgckWeRcG7fSJFWrmmb0mzHwNXEyHYnG4iXVNOEAn0YPnK8Qr/nPRBhgksCaCBP6drVqo
cA1QODIdOa+e8ibZkwy5b2P/dRziu7Z/N8rU5LpMccp564x7zp/wniAosQ+XJpneuzI8rj4jJtd3
5Y1JD0zQjwD/zKFsNKEUtaAuiUebIfo1UK7dZEZixXYvdsJBqi35fqQMMtJgjAEWzLce04g+E7sI
pcH2q1wAVTUWVyKexf2kG5jBUo2fps0Ocixkld7qVJRHWYU7rN9D9lsKr7eNZvF8WRMRCdMEE4z9
pXEKhhdWYRVbjgFK+HOdr/GgLHyfG3xqkiFtxZjszCgTtW4LsSSYEr+G9PysIQ0sXeQAW5kU9yka
TKSTl78/z1K5kkaLq0HqX7TQ/6mArKfH4dYMhA9+TGOzkVQ72Whfi1R5zMY1KIWlgjetW9rUZsKw
MxPolz9AbuGsyjOd9gzdtA3lSYERo6rfomRqe2738F5u/NTYiMbp9sYteJULubMIYoRZNRdiE7nG
8N3Khs+5ZB7B9x1B4gzXplMXhVE3kBhamvBkZiEZsw99Nhj0oNRqrd/54QBWpj+6W9XoPll9qK+4
F3ny6rMDSTcfYKyQ8dIOPx9V8gq5MRojwZUxX/1B03zvJZYb6dVIFOl3MFogFgC2+E9dKNJ2zGS5
tEWimyeK4ix7W0nlXd4E5pMZQEMdwrl1V/his8mFqrPzUm1gBxF7uy4jY+NXZffoa6N06tXSA/Gr
rjaG5VowSfP0JTcdc0UH0u725i0cbTh5RVLHE6/eFSqCpYwebM/cakG7beC/ErNdZLz/OkAGM+O0
rtOcND8ZGbGgW5hcB2ZjbDyr3yfFi1aZK/fnwk0wsQszGTE1XlwB55ai23RFQbShjKXd+erR9dRn
Rjj3fhQItmQIK9HN4oGfJvTo9yf9cTWJPZqBWsleM1U/ha9toLzpQf7QR8lpGOXKjhOf+8i1xVLY
BaH6Glvvxogicj6XPwtIotT9w3LHXVQ3923kPdTaGsrV0mlj/JBQl14i4wrjv/PqsYQKjinkKpXv
BUsu3/qsMQ+FHpl3it+rK2u65KOJf6iJT5OiVy3ngdy2quSTVJLEZ4020NBbK1mvSZgtWpy3qlBw
xztKv5f13dpNufj5iSacBjJAAuc3pd/DKpT6Gd0DtM8KQ2P/vn1cl8rS7AScZAAYkBqbp90GQSiz
zuzptEoPunff/DZSXog7eMLLYdd9d4ddnm1iYyt8uS14uh3nflCeqLqYbOGEzQMTGbrZOit4Jsbi
c+J+krUPapuBAQFaePa5G783a6Y3bcSVQNgbJ2SNqUY4u05haM7EPiHmSMNkT8nhURaS+yyB7kGB
1siuI1fbCfRV3VZzaf/oZPtX6vT3swjZKlM/qYC4cPpE+pAMzecmp3h8W8biUoJTDp88NaCrrHcK
G2CQMKniqNAKRm5nB0loC+OXpD416mtThduh/3Fb5JKXhyQEaBoGvK9nkzojaI3C1/DA6YMaHfTy
Lo7/4iI5EzHPihV11TEoLJqOF4bfrUZ6K0VrtH3XWCngLLl5ohtqxxwwKG2nv5/tkJYEah7R3e10
Qf5D0fK7tIVr0VD0X1JIO52bq+Lh9uItWiKkC4RVuCbSppcSc5IYmH9Lvs9we+bK62FruWawU/ww
2Yh1Le48Aq/toLrFypou6Up1ldTpxG2hzefw3LhwB7lX/ZM73pXypve3tXYoozsjXgnwl8yeUXNS
p+h3PSE1trUIL2Dpn2Rz0ykPqvb+/jACjAkcjeEL2FRmhzk1taqMh8A/qdmDEG8tfeVILdxTAONB
wADk0pRSmoW+wC8oXksuwGnb/uC1ot1L2i6FmW0NW3ZREI6djINikM2e2cL02JSKttMdN4eoXArv
xH68o9EyXqu0LuwIQwqES4yr0b86X7FAK1QxE2vNaULdzmvbGtYG/6efOnOwlA0NHiwybXvg/l2a
dUmLbjeGsuaoWucUSvShE8oPdfxuzCCwGPColHAm+smrtEavRk09AnLhhN3D1LWdvN9jT4EJ8Bjy
1Jw+7zMNCimhLz3QnFaBZfeQ1W/vPv0X35+ZbuhFuayNfF/sdtnXpIp2VRnuTLMExryxzer9J9EA
vpqemIlJ+4opo5b1aAQtW3VUKqK87Vd82TUjF9tBLY05G3r2rmNxAZ6iPPc61ZHGRHzu3dH6YqZx
Zddq0d57GS7G6PTy0Ux5EihJKlL0laxDRnb2YDYmNz4chofC0vtHq1uFtlsySTI5DOcwBjQBhVya
JE19hTgaterAU/BGmHbUvCzbGoK7hqyy4FgpN08ztLgk5pxnxziJxTB39VR1lKi1EWJrDIaWPIGk
ABKBcHvbhJacBli6HGUKbrTxzbzTGFtDngyJ6siCA/fOVgFu1VQ/jvJfmKpGPYR2LQqKV6zhpplW
qucXmiNbb76R2LL4NIofI/UxEx6atYBwaa9IBmGrAMhez4jnfpTphRVrjuZ1LRx44CBoQaNv9cL4
i2Fk8mH/iZolGEwXkDdw93Eh/Zuav1r6WkS2aA7A6P2pAl/HFCT7WrMrOXQdBIk71RwCKKXF4S40
IENqW/jqpqmQlaO4KBRyLR6soLZdTW7pSdyYPakkh5Tj1o29XUQYr5qP0Nb44Y/bFrgQwpCvJHAH
sYJLRZ0s9DxoIjmaRpWpOamc/lb9fJMa6V1bSp9Us/42dOkHtwCJ5bbMJQPhXQzgIhicSJ/0P5MJ
a/LQWQnWCAb2pkgcST4qRrpytJauyYlDGHPnWUQvyaWQ1E2gGy80FfzT5xw4ND3/H9KurDdunYf+
IgO2LG+vtmdJ0rSeNEmXF6Pb9Spb8i7/+u+4wHc7ozHGaC7QhwIBzJFEkRR5eLgBqlpdBQXTKpAd
CMBUbF2PNiFzShwacRLq9V4QP9uaXrHyHkA9748IxerlRtY4GKpGo15DCxrTfC1zwqH9Z3DeDxWQ
isnBmz7fPpvf80ZV57/cqKUEhyBA5UrC9PO2Zx7cAJA53Yd5GtL7LC3sAzUEDS2OArpto+lizmc9
mAe7fWjcvn3f1JIEaZH/4g6fogJMzna6rwH8xkM9dg58bMHfwQimIIM9Agzst3/02oXBVUR+04Nv
uCr3UGswG2dcfvO00/ACNI+YOJuiVLmFbVxVKmSGfteVjKuQhQ55BfQw7HUiMCySoZJEbXsLDLi6
mmVgBco9eOypAR7Ra6I5oqfRrH+SBFbH8fxBfCcNUPTGG0gDHbQiIWDF4LdlxszlNSElcpj6ONNI
nz+4zh2mz98+mrUdA1AArxT0m4GoTLnrbZmyRCMIkjSevTTF+L7Ut7pl1pzouQglXE1TsHlqbUyj
oiGz7w0apojAWCKE3SUDC2+vZy2Xjo4GsOuDtNxET4uyYaaplRiLBXhw0iZ2UMsyNLXuIc2r3dib
X7XSfMyY2JEqe+3n6u8ROuAQ0eETwOQJXJ+yUj4zzRgbHbLrrgmbZmp3gGnAjlJj3FulFBvOYc3E
IV2KqSlod4GxVg6PW7TrSj47KMcbfp+Yh1ESdHJMh9t7uqYjuFTe78w9uKSXv5/5g6yuTKO1Wyey
RRRrj+XpDZ9HC+ySqMeoLrVRYhKmk5ZgIIyoPIiw2qL3XutYAETsz/eVXTLm1iloju+XzCotnzY5
i8Qs7Q9ubmB8OKAK5kFoel8Hlk4/t7Ge45nLYn90Ui0QOisPJWHp3imAFijQrhtSfRw+202Tn2Q/
oTRTx8V9LWvvmAjkDk2M/v1Sl+kW3mT5marhRwnMWJJP0DK1CpZg9k8CoW7UeywoZtNvyhMHe+Xk
JvcUDXi3D2Xt0i5jC/GYAfjrGnpJch3UlRJIg/pIvVf5kJUnYh5vC1nRXxSE8BxHcgv+TM0IgYzR
MDhBeYGVH8tq9MmA49mCzW0JUS6lnhT9UOZ4FJGUHeh8kAPKGN7GSlauCNDVUF5EhShQqig2Zlcu
aTlKiJ4+vGBsQWiV6dbYkg0Zap4uTtAr3syo1k1V/DHp5Du3mF9uH8jKqWMZAAAsWHcQISl7ZWdW
0tMGe1WmL6R67TCCuHrNNh47q+sAg/QywAKRmZqV0+ymz0H0gXUMPsGcpA2qpbXP4x2K1zKAMsBn
Kg4gQV1udofGjuTkVzKs7Y24ciXoAxXRn+8rbxph1CNH5sKOBl7vK4c9DO34NFUsHEw0prjzN/Q3
fEFL6obYZevV6w/VwtsXj2mwlSw/68wIk6QlXpYKN2rHHatC/Y591oQ/tkEcb4T/K0qASONfSaqe
ASHppkbZupEntFMa2x9jix8T0BLkZAtQtiVKOSvHjLW0YBxt+6wGd6MVzi73sxmJdfn9tmavaMXF
opRTMyrM9alzWE9phRnHIOONOGp1JXhNIx7Eu/qqGiurQaCTHqasz617AepP3dn1nfU4JdpbFOFM
0vJLzhRhQle2Pi1Gs+2+VZXhD94Pl04hGMx8s/2Zb1UHVjfuTJziPd04rbOKAvJX2sQvneXBsGE7
Vww0Rmf+2TrF6Fh6zKQnYXTq4ijtPRk/lVsxwNYilMuT5DJv8MSBoxkx/fo7pRsR0sYSVGg2PMLg
pCk2iXsvk/VVz6jvlFswtrXeuPONUmEiTDRu00qwapjthMcbf6F0/py7zbuhNj5imPdH6opfPNYO
ppXtKFgMa7I1VmR9oUtNA5yI1wxp5ZhgxB2ZHAAQvfe5cA6Jl3zho75xm7bELOd5puNJkZoU7bPA
imBuSeGRH9TwUPQlG1dpVQxF3m0BHphXvMOGN3Hiar0TZcmnOvvKk3/KbCMrvGoXgCNZoAaGhwLK
5Ury1KnsdADSMdUeLfDu2xYa4PJnUj7ftm9rmAZknf8IUm5RwftuxKwkJ4plE4p2Clw3Dtrhg9Ay
n8hPCTt1veO3dXUn/3o+B3wt4gUd2SnUvFBuu1yjnRpFzzOAE6v4cWZ3GQ3yLfbW1Qt8JkJRCEyH
tbO6g4i28a3hkIq/DxqwBKSTF8wjFFtxRGYJYu4kQUySxc4Xng+fiLlFP71+QohJFinL6BRlm6w2
5YZZEjtK9C9Jgll6Ghdd0FYgTbOzFnQemLfqyA+s1u6GudtPYEu4rSOruoiAG+tbwgh1CERJMjwv
rNyJeuELK7Q/lwAc1BvRw0p4hMfJHyHKTsZcrxyNQsiIISfomh34906j1ae6c8YnzdP7b9WcjLtc
th1w//G88QRfLZPAPi1EA5iAcAVEKQHIIjnjTmRM9n1aFwd0mIQd2vgM0jyjrfkgU/mDJ/lPc2rv
QHVyysvh3mUD2LOHe9ZvTQhee7WheQ1dcsDFLP22l3djHJO5H+rYjmatT/w87YZ3SZ2xSM9b+dSm
Hj0khG8ldVaFAouzTPuAZVSxLBrYePVJLwBoLO8z8wFzYlFop/Q4lxuue+2wYdMWzkSAw676l0GK
XZX4EXZEEF5hbi9Hsxft/bwanuZh1neS1PvE6I/p9IamOSQk0FqGBn60Z6sF9sRzM72ZE3iI6mtH
fwBCbANKbntHuRV4r5mec0lK5JjPsbCF1Gygxw9mDAaW8PatXKNgwlIAbIWDQNu+GtnrcTnPZW/Y
kVNyxn0G2rHQkA34CLKWf5tT8QqfX/hE6O1uTPXynmNoxbvRavmpH4fhrstTeRSZyQOpSXsnSvt0
+xeuucmzH6g+COw012zS45Slmd93NfIkVetz+w0m+FyKYjjSwig0UJWgQM9QCw7NrbTt6irg5GHh
0faIoTuXN7FsqR6nJpw95n59bWl8H9v15xjjpG5v1trdg4UHrt3DmJerOVIlkJK2ZiNC8kD6z1oO
YiL5vrHjH0Y1fjYbvtUHuaqeZ/IU9XQ6z+q0CR0nyayHMavfx+INMBoHi0FyGDMtrgky8cruCOoR
NjBIQR6HrdiP9q6ofdI8mFvvqNVTOpOlvG4GEO5Jq4K95IXr2/U32xAB2QrX1xwhZkDgqiGjjvS6
omq0cNELnyGhqfG7Ok79qWqOItd8c9hqclhdDlCF2Dtk065Y59ncjZJZIxDW5vSDS1SQZ+cjotHD
baXbEKN6dkw1yifRQIxBZSRodkSuf2faW0Hmqq6BEOw3lBBEn8vfz8LyrCqmJgO/eGTE06+krN+R
km60aa1enzMRy0rPRIiuQpuoWEQgOWQFbrHTtHfNFPCtkvuKDuDwUXEHmAL+y1Pg6JgCO40ojdmR
nWPOLM6+3aNkLOjL7ZNZWQ/ELKh+G+7xCoWeGeCwbjnGPLJRv0P2gPrgeHs0ZL830+5oznwDZLfm
TRalxuxMcCBhzIm6gWmh95pbL2aUPFHyiac/knd2OYfCsdOnWE/S+65M0W3l9SAiZkbEWLGP7Rys
f7TUv/WFzu7Q5bSVvFzRUNR4oTNIJmPD1Y5w0vSCY2A2IgX7QYu/TBqGW6AC+IbNRnfPAt9dyDoU
E5/mJqaedOA8N9Abt7TTHGa9fJkr5xWncG+h7nhb3kr4gxHL/5d3xYXEhVvPOYdhTAqEkKHbL3PP
gtwJJBhrsiFo5rvbAlcuIN5XYHZHSw+QVyryiyGJnnXOhFjECc3Wr57+2+eV/Zu6wql0HZ+3+s/T
ve685fMoXGCsCcAnKP5f3m23qodG1/B55jx49fu39Pkhb/nn+8tdPLMdI8Il2cb4fnlHjL3I9rd3
Z+200X0PwMdS/AVF2+XnpbC0HEGtFbUl6/zWdsNsbr+gyXFXjcOuwlQ6wy0sMOlsRUZrpupcsGJ2
vRFDyyYigQHBwJux6IPBwnxK8mN04/D2Etf0C8AVIEkByyNX7qqoRmoD3GLB07/m+snbcFMbn1fd
1ChYNRKBz+d6AdCW7et/j1bFW2tJ9MLwwbQrR2S3pBtkP5oRdRo3aIEsPVgY+rQhZe08YF+XLuiF
ZE7Nd3RpgpcH18yIsEM570dxJO1R5hsP6VUpgO0Dmr2MjlbXYrj9aJRDTSKOxMBkOncuIxi9rbUh
illb5nnJDinVBSSu0ZYCT2gu/v1St3MAoic0s5OolWaCxoARo2ScT6Kvv2BSvemXtpf4DR7Ot9Vt
7UahMgvmYxAFL1NqL6WygiZAmU4mkOf8QQCm6XJ0DJj5N0xIHoM+qz+bHjL1feltUfCsaSLAdksz
mgMIiOol0XhWgJIkMSO9759T5j0UM9vwxGseDwk5DP5exosDPX25uCqbRJm6qRlV7RHTlfxYC/v0
y+0NXDu2BWqK0rkHnJb6dARvDWABXg2MU4Ksgm+M7AfzQClHKrv6h2By1rEEuWcY1xieclvy6urg
yqEv8HtXpVtwwFkm13EHjHYavnK3mV5dbpchJ+PWZN5VUb9xVqhHg3lZ8UrlbEviaIJGcVE/Zi47
FkZ6H9f5RqZ2VSX+iFFz+CjgTw1PG4hhB1EFBd8ITtaXAT1AL44HOJpyxYzcaevJxvfn5lHI+z7+
5hovbzgUzHLFOw1NBwALX6qcq1VZW6O2Gg1182rR8ehl8U/Ru/9NzG8IzpmfnVHnisfGNuHHTRHW
JPX2Eh4fSYvU3ngOrG7anxX9zqmeiUptvZ/TyjUjDpyFlSLFlPmOvWFpl51XjR/Qcv/ftt91lzMh
LdLXmS4TIKszWxAfL1DtyJya7mTbF4HOAOMZzU3k1drSkKPDsxCt2RjVotiHGaMLFng6jXS20+gx
TR7zYiOlsioCUCRIgEMHJupSH3gvMzoxHfDlufw8xuK9WbKdhaFgf692AL7/K2bxZGf7ZxsJS63a
pJHUmHguMpqFFmPal3E2+i1Ry9NcPSv08yKDA5OK/gTl6T4ZOjPNNLEijBKl/pDRYd/mWRsIxyp7
P0vy+h2bpdzXlahDt43tgHNtClrMyMTFlsA7F11x7DCeczclhtX7I2bmHtp+qgNS6+29i2Ftfm53
oz87fXZv1+KUozX7g543BWYCWfExQbfRXgdzaCjrHrPP0U4ibQPmvbF/2Jk7Jihed/oTYpHS98ax
D8aUJL80RgBArfWvlqZrn/FYJDstle27Vk6Ig1E/RHs+RY8wcucGhirq5kcrTgw/z9IspNXQ3TVW
ne31Id7KV62YPeD2saOoSwBYpL7ptYIkReIAAMiNnQxBcn5bN1aiGHweXQug4qIwfYpJakAXD+zd
ZEWifaenp7p+aJtjxrZaiFdXgcAFY32Rzrl6ZhdcgJUrMa2oNAPMIeL6xktvuSmK2mFW8IIkRuwP
4K2i4oNo80KMrRUx/t7pXmZ0yGcbwfGqCKR+8AgGfOCqKVkmnJEpZlbUpd/FaAXgsg6NeUPIynHA
0qHLACBFrEWNe2qRTS3tgJf3dC80TXBsaQ26XcE9UXhv8HfnopQtS5OUCm9MrSjxQCTy2CDBsEWx
vGa4kWsFchC8Ceg6VpSrzL05Lx241Hro3i2pY17HCabEWR+qwaX7ytoih1xRs2W0Ggp4Orh9rjhL
etolba9RMwKm7ZvjyD1QXqfbF2ZFDS5EKNvmZUk8DKWJsNEwQmlYT95kHJtqurstZi1yXKjSXZA5
YYbjlfepi0mrescETTB77Qx+PzfzwWYUQPyUhx0I9Pyy2ILkr24fbBuSodRbKAYvHcWsJaQYMsT7
NnvCxBar39i7le97qLL9JoHHk0IttmH2rlX0NjcjaaMb0s38Js42tHrlAuHVsNRvMcvJg9e7XEI9
xb1WTwhIMKH+R0I6/WNvMr5jXKM7Ohr2xlNzdUWoZAKkgMfZ1ai9sWuHqR/QV+WY+S4mViiGjWfK
6oLOJCy/4Mx5j1o5e2MJCX0aP1WWd+y19KHp58Dpq60QeHU1mKoBrhi8adEefinL0+p+XkLjyBl8
4Wi72DL2t9V65fbA7/8rQQ3iMfYOORKCZ4nM42+JDbjvNPJP7gQr9wZBaMsG8BrR9lVfLKZwjU0Z
x2Y0dvyXFhup785m6jPSbElaNkV1PTDV/0pSDoij13QmEhqnfe7yHX1dJhs4QZ+HoIqe5d8jYsBh
tMw1QLkaldXF4p5pA2ZWo29mRihM2+6V5sXOZRVQ5e6GO3XWNGEZdAO0BQbLX1F+UDI3XWaPJOom
vfSlzgAwpsxCd2bbR1lnWWFV97rvtbP5ZGZt/2zpk/RNBOSdbzf55Me2I5DE7jT3nZYX2THPlpEk
GNa0J1Y3fS7dyQZxb+u+M3nT3tmuVj+D6LIIjCTmH3F4xQObYWApeKMDaYr02A0xeFpiydiexLR6
iAsU8XyHg3fHSal9ZE3XfADLU/ngJXEayuI4d/1dgwZMNwndMgQdwCHBbLoJk/e0YErisLLdhzwR
9BFRG7LQjDehDu6bpxQjKINa05sHwx2sk9W6yT8IVN2d5eXtvsnHed9IN9tXQ92ij1IfAz4iPO1t
kQUIgJx/ZO1kvlfnxCe810JK22lnxm65B7Q5e3IKLTmWRlfuukGfNw5uzVpYzoIrQIJQt+niVs70
g4o5F2gvQksDgOdPIgmrfBfevlmrItBr4BpItYK5avn7mYg2blKKqVtWZMc7B0M4M3gKlv8Y+Lfb
ctbuFeg+/pWjqLrDmyRF74QVpflLyndpu8PAxCIfg2zChFbeIZ2/lWVbs07nIpXdA0jCrGvQFETe
uAdE0J73ydboz/Xdc3V0rYKCEHmny90TFvJOkzcgitTxMMkEktOpeZzH/ItGt+iZ1y7xQviF2jD8
OWB0l7I0XsthaHMYW3JPml9JxTce5lsCFGdbjszsCg4B+hjG97bc39aA1c8jkY+sJ7ocrjr1B5ty
lpDaBJJW/NObw4e+3iIDWIlQl6GSmOQOTYZGLxpxpsyzYMbkcYPguRofQffNdedYVy+yOWn6Fmhy
rfUJwjAzAaygS3uqsl31IDFipWRIlpBuh9D4GTw/e5C/HQC7OBr98CHHdG5qsyQANur59l7+DhhV
NwXUlW1jhCoyXCrry9S1BSB6iFtNUTRB29CHLnUPBI4xx7D1uS0s3yg42iRd7QuZLNtPveSA9/rk
swS0Dxu/ZlG9q1+Drh/0lYCREQHH5b6TtO/TGR4isov7Bviq2BI+T757ZhfGGCJGjCJM+WOmf78t
d+2C06UvcIlxlxzcpVitZpYhDEki5j6Q+S7p7tthw0OvKe25CMU88sHgszVOBNxVL91jmW2Eg1uf
VzZuRtAnTA+OOe0/m87nv8+xonL5Z38UA2gJbgzoyiURebWmLrQTM7x9AFs/XzF/Ju1LKTsIYNPR
1oWPF8eGTVozsBRvdIRJmLfqqs3RRl14VAMWHriB3vbHjNFDJw3Mr9E1cDm63RvY2hfAKFhl8WQy
wA1wqVKCOXNTzYSgjGCF6SxxXfRgKHa3921tVcBzLFM6kAkCCc+lFJbA5XLU1aLMqPzGeHLdR1Z9
LYrn/yZGOZ5YinkyJcQMBnC85Ml03k94aRpJumEA1uwu+BqWITJomr9ygyBcrpw04yTKMXRXCiDK
egPTtMDaV8+wBLF1uL2wNb1DsxEehOhlQ/ensrAiqZnhcejdRIIxy30Kc/efJPzuCz/zJKzRnF5K
nUTW8HHqXgAjf8v3Ud4GZZwHEhNFz1yLZggeTNycqgsnK3vf5vlGMn8NmwvnRNBdRsGNdEWBBv7R
tutFa0Qys63nePKSnVPX+ks5NWNYc7t4NSzHDnVO+fOgyeSu4kQGOenjkDEkR5s0a14qoXuPYHfM
Xm5vwJrKILGHrjS8TBE7KRvQzIOZjPlsRKlZHDKPuaFO+kcSN5Ofc/bQNZtF1zWlgbOEg0LXEL2q
tiMlXEhgS6E0aBnad/3x9oJWP79MqwE/JMbVqX12LgMzgtak8IEVgP/O97TYsoVrWwbmVPx+G+n/
q0kIzPE6mjkxibQpyuuvRuIGHLDumd734xuYtdEz+EcWubRQkjktt/UEq0kDzGg5lqzY2K/1+OlM
hFKRacZqkgCvk6hxZ4asaF0/aoLE2DuLgD1M6nurq6pjnUsO+Ae6yA2zfgOXNCjK/43fVYgEQMy5
RGHAigrdwIi0bDdWGzZ40WM1NMINxPAzvLyBlFoO9cyQEAP3vDZnPEIwRJXWTwuyGaOVb+ve73Dv
Sgrw7qixgz8KicZLKe3kiJK54C0wxsr+0FXO6E8gArB8os09962x/5EMvDrOsT77TNpJkI35fWE9
jiYFF/hY0jiwBbPeJ54GTk4yxDRAqqoRfi2NHEaQmR9a1KB3YLVEjSeT7a4Ay0TnxwayFzAW9g+p
O+ndnA7wmVIW2V5Otv2Z6+DWTZgnA4vKejeYgjzxIR/8hPBm9J06fu/BdvOeB0ly0LpD6ej9r1Ty
/ETm7CexmuQ1rYxqZw1TFdTcrH23lOUDzF3hj3M97sk0D76Ha3HU47z8fntf1+402owXpjfg+xDo
X26rWfZOV/PCjvLu3vXukQ25/f015UD3BFkq1Ch4qN/PB2OcKor3fYzHStNqAJHadznGyN8Ws7qM
MzHL3890sDRqs8ss6KAugp6GA9942W0tQ7HlM2mKpCL4vkXeYR6CRU79FuHposCXCm4A94DGDrgx
9MKpHUOGNnVjWYJqpDQT587rgVNJgeqUM5gDys6dHrJp7MOGj9bu9t5drw2CQQQCgomlF1glMi+t
yTVApmyBfgTPGsyOt/MdjO5tIdcHdClEOaC5ZEAQlxCSNwfGgsTdOKCt7ysH5GacmfHyff2foflY
tB9v//yVXqvl9yPNjFw98plqGsSyS4ENzC2U9IdDrdNgFJofNw5C9LZ7x0bzQCaq++Bjx0z3ofqu
zVu1qeuIGpLR5I7ErbOUqBQzC9IOrc9Hm0Z6w+9MPBkwo57tm4p9jEW3oRLXu4mmNcTtSMEg+Y2C
zuV1IjqQWzN3aGTTPRcf462W9+u1XH6fXH7fqcepoA4YXFL5Dv+QX6zI3svC24e2tQrFtqV0pma3
rILZQfXUb4GDr+/Nsgg4V2QDgKB1lEVMALYCvIlFzJ2P9EdXvaRi49asirAWVisEuYC0KVrN8t4b
BRQrknNi+SWZSrS4yVA308PtrVo9EDCjAlwGtCbeh5cHonE8Yyxg5yIPrKlPZmll+2GM829zkiTP
opnfQNaFuBjIUIxkh46pUQmGCEwdkw3safxsPZrjl9vLWT35s88r+mtanT64Ez5vGL7xQLYq0auf
RxwCkMOS5nOVWITO0qstWlsRIPi0OeZbnUXr30f/FibiumAWVRSX2BVHhQhOU97XGnCSya83bA8Y
o////UX+mbdsiax0rcP3LXSVP3r1Ro1xVWvPPq8oU6d3ZGwWnz98cqVv6Ydyi0BoTQLIDWGckJZG
+KLYQgRnbTzPuHrcvePGweTFoed8406sncK5EOWU81haiWVCiF09iKCYNlJXq2tYCKaXwd/g2lU+
jzpQnLo2tyLT/UDqdy0JJN39/TkvCBaQI6OEDVmX56y3HHyoo2vh/XGHmLZ+ywqWWQGY846svQrF
iUGEBNArtyO9CmX2ktXv5+kNcd1CUQAruzSCq9VxjE6wpEERnmIK1LCnndvsxrGpj7f3ac36IfBZ
AMugAb3CLuANz+B4PXCWJRgYoNH0ESx4Bz3p3wFvG75BFrBzSI4hu4183+WZmJPEdD+g6yJtcJsA
3MLsPjPi5jCXAzBixEzN022B12oMKDTGAyBNSjDmjyp3ZcwKTP+YOzPq2rvMPW452Ws1XpDWi35h
SdcsUqDoTylLaxpN5hhgskOYJ8bem7cqN0u+S42Oz8So3VUZ00FaOXNEDFrZOQdhxSwyR6N6ndKK
RElGCqDmyi67m2suwYQ/pS9v2EaU5nWM4gFEWR3A1zItBc8XgAAx8jjVFFSt3NCM1YM6k6DEE4M2
pMgYOWaUPsvsWJK7/7YAxanE3f8XkM+5P/GgrLZopBdNujqjswUsCzxzKzUHJFmfbUCASBqUYm+0
eEwf6TdMiP5rswClQ1DkLjx1S5R6KYnLukirAW8ly/vu3qXG19tbtZJXxPeRhEFWHnSz14U8hqL0
b0bbmDz33SuYS9FXD/pN305YwKREP9bsZyjn5yjtDsa+t1P/ff73GVr8it/4blAALUwcl6tk0pKi
SVF6nX9UFMHl0+1Vrukb2o5QdweTCNpwlU1MPJGxuK+saNIjLf9k/D04B9WFpWEBwDY4OdX7FGPr
5C2cRzQi7wqikA19Xvyjom0gjQHe2XKXGEnlKqyFhcGpDqaXZsjslOb3+ah9RXeNX1KMxBq28v8r
Zg5E1OhJxssLeRLVEWlNZZWkEB6IQOOQx4fK5fsx1v5er7FVqC8s/hShjeIcdMkpCL8wnMEEASjK
CuPfZwPBqQJoI8w1qFXwkLxUKZEaJu9rjZ2YeP0hxfNtjVrZpAUJuuB9CAFpphLSdIAamkUlq5OJ
jpEhrMyv3rAhYkVpL0QsfuLcxjCWJ9YIEdZegwdoNtg+VkwYwPMLlBCai9eJcgBuV4ET3e3Zyc2G
O0ysCKgRgagQ6f1An/e3d2tLlmLvyynD+Et9YCct3WUEywm0bw6GXJofb8tZy11cLEqx/AaIcjWj
69ipr3/gSvktellN8ZjJ5N5G90tSAmc2SL7Am/x28LYotVeODN3quDRLkhGdUaoZmyRg/EnLTo71
gftOv3Fk68s7+76idRPNWc27hp10sbfiF+K+swSokY7LrLwuveN0Z2WPNNl45KyuCj0ev2uoiAoU
RcTjBIgwdCWc0vGe7xyx8flV5VhgtASYNjwyl6t2pueekZk9ySt2yrXHwZ5RoXjOe7ThY9zelPw1
AgCdFniEA2MIQlJwuF/KampD8KQEoRObAr3XfSvtN+zaimGAF0U+CeEnIPsqrrppAH3NJhcXCSxF
RvfYIGWi0S+39XxNCJ7FS3lgGYdElWWUejOMmL1VntIhyI2gyMJ5y6VtiViU4uxUeGY1Mgfp6wkM
oGE+vmDmQ4MSxO11XL9GMO/hbB3K0RdCr5hgWEdchpbrA5hptXsE17elrCnYuZTlV5wtRbhsKmJJ
Swz17YO6+NlOHkoWP7L8YLsbB7N6Q89lKRZAl57gWgZZ7izQ7qLvNCAlMaPFlwP/lfZy37n9N5KI
MPFkpJVoU/lva1UshAN+G4/mdnmSbRYUSNc03TveHBJxpPmGUV89PEpdx13mO6BOdbmtZYYeTTLi
8CYKIKf5vnGC0dhb9oaYNesDLur/i1FjN4aCh4EKARQxJb6XC78jG7X1VVW3EASDvvV3nfRyIRnR
UpYKgj2bvnbgzpHud7LVXb26WWcylr+f6aDJvK7ogJI9VWmYOUGOkhpotbYcxMpKHB1TZ/BsA4Dx
qm/WbEUNWvCyPA3AEzqYQlvNz17617kQhNBnQhTLAMYWXUd7bImGpPdF9nMi9/UWsH6lnHwpQzEM
FTKaADIgHOHdwXbe6Z6POKs19ilgvN6D63xpt6iO124ulgUIHsZ+g2VBZcVqSrNqCsGhZ6iEgsSh
ju+75KFCkbK3v9vOl04/anqop7vbF3a5JUpsfyFWCY3yUsudOIHYFvCnGRqOUugUEOmP/a4jaGzb
Cu9XNBFPCUSuy/MVHkTxHYXlFQby7MWJlCFsBKDX+RzYWxM2V54sF1IUJelcnrWxtIsT8vdE3jn0
rh2/NR4PM3AFtfP325u4qvco6+rgUwM9hlrEGRy7EXWuFaeK/GPoL0b9fqw3IoctEco5VWNtlFYN
EXWz77MfOdvpW/PqVlXhbBXKyQCr07LSwcXCk+NoVF9p/uphOAYfflrVpzK/r+KNyGtrTcohTdId
0KCZlye9dnacf2vbu0ofNzzSqhCM2wKKZintqIwPmjEMMnYnWFfroYoPA0qHlfOWhZzJUBbCyrYt
un6GdS0DdN50dYgZTn+vYniq4nUBbg8sRPF2lVFkLkAYxWlKn8oKXDUfx7/HnyMhi+QEOqOQCL4C
3oLuimCuV1+cPA0EDndEHOvhQzxtIemXzVAtDhBHSIYgTbo0Hl+6Iq1IBmBchuJkDYEYjkx/esNO
nX1fcXWFx5dWsuX706ch/aLVv9xuA2m7plPnS1CirIyw0RpzWeC1Gub9e5aFb+DXx2GcrUIJpOwW
4yFqNhanud0lnuGbxV2XbdnilXUg1b9MCkLS/bo2aNrSYECTiFPlgkJL6iF3HwTZAiSsSUHZxV0I
OwAuVz0bs3s7ia1WnIzuXhhHKu5kunEBV5wKArTfyArTRo5KMV2DFnOMI2gbqO4QmvRYoIWmyX6m
8nBbt1bleKikAqa/wLCUg0+1UUx1hRYA6jV+Jz3fzXqMvZB+q32+LWlt0zAtDkAI8I+5mLJ4eUtQ
V2V53OvNSVRFyPNvGWD3XUU2jONaoAPG1z9ilI0TU0XctBuxIIOHaZ6jdbkGUc0QJOaukP2Rpa4/
CtOX4tN/W59iMmWjjbPU5uZUzkUw2u8ZJX61lYhf3UQQxYGdDF75auCSI6zErmccVzNM90M2Hubp
JW7+Ph7FOxu1uWWEJ7hcFMtMu4671O6aU/2q68i6nGJ0Pt3erBWTickOyOsuaQOEF4raATdiepMD
9R4LeedZZYi2t434YkuEYm8QLZl95kGEwUDZnUw/CbB3t1exchqo+nkohcOFAXSq6NqckZ65PBUn
mZfHpmXviRR76m6li36noxUHcyFHUa2yJEAb4kV1KstC3gNo/rMZHJCu1cx8VziZcQewCgmAYnN2
0hpjv4gd97Gjzi9z0K2TSHTryNNxeJkTEGXmWoW5gYLmu9F2fmk87zElBoMIGp0PD3Rm5V1Dk195
j6TeTLVnWwgatGZeBe3kvmbDAJvq0I+znpsHTTjekXta/DzXOnl0k7R8pUaVBXbrEX+0JBpcJMkC
sweHjSPi2DcaPUOCpfeCypvrY2pXzV6k1Qh6LJceJRMzOg2tKUBgkByJzc0QRYYaYwWy9LnOi/Zu
ZkQP0tGgrx4tux04Ppxn4BBbPGr0/tMgqj6IbbvfJWnj4a+e/iEFs/WDa3AQkLtG8snTExtdinIs
fIo2K4Crl/8mOS13dbZL63uMHCvu0U9jgWPK6z80Na3ui1KAXQPjjfzJyZHkmoh26HWr3ZmN1gey
IiD4KwVIZ3rq7m7r2IqBxg30XJSsUDoAleKl2TREN9VcpPXJqb8MxYd2nv7H3rctt40sW/5KR7+X
D+6XidP7AQBJUaIkypLttl8Qsq0uXKtQQBVuXz8Lst1NgtzE2BMnYnbERO/o2G5ZTNYtKytz5VqB
wKtpKVReMjPzzn0FvuS8pHy6ncsySPLbBGB3vr48mNc82nwn4xmDWAlIxUlD+ng0Q0IpwS7hD6U1
ulexlUPTD2XrkAmWBbbZk81opyQyBAM4txVp4Bl9GfSpo19Lp5YPmSzTK1OqdFdCWSVUiTbe9I7M
VyMkL97K0szCvjKtMB004B1NVUcGlUXIvaZ/10vb37C0GwNDCKykqJ4rmb60imWbrvfVimjgTaTC
o2Ht2yLSbKjWVQOqwagSeUFRGizU8WQKdKN7sGI5BIzVXtCUbbKQlp5mYT5Lh35l8jsHuQ2HsmyE
/rt4ENkLo6sM5C0aqGerbpv4SxHTmXclEquvkpXwxifgROo2uiayuHowgCJxhgdBPpgo8oL0YZv5
O/3nia1AAQ5AAShFzDPcbpVvjSkKfvwhqxFp6uldJpcYgM44fpgAJANkYIg4T4BvYwHRQTevHjox
tmhtzchassyLFrbymTXC42Ui3nBxNuc3WFanPAUQnD/U24zuMFX/dx8/u72GJqFVnxJ8vP2889nn
y59+7rSjrIJSJFDV06PleIMlqU6UpsDZTRsJCRqXlwHIbuuAx2SHHOTCVJ3bzhD0Q3s9uFEQOcy2
s4UrJiVdAms8Q0bmKq9pIDVEFVlI5FLF6Lwx0NyhrusCJji7k62UmU1RF9UDE1Cnf2cj+Kc+GihE
HTTeogrKVOeen1Rgav+2NruZiddTjziw1qEfPonHgJJIeh898UCdR1F+pFoTtOXz5dU7d2TRfTe9
P6bFmydn9KQD80Dn8weLQeGn3daqDGKLhLK/SvtN6dThZXvnwpyDK2geDw6x4Y76ELOHZqQrMuz6
GCiNpebkBSNzWIaktVSkh5Gk0W4smm07ot+KeFxsBpmvGMAQUCeEjDxecAjdZlsfkA1bayy/Aqto
HbW+DJmUmxrp48tzdrINJzOQO8CLF5QcJzE00kCxZ+UpNAqdKsjVvQfRev+6HlAVdp8umzo5zDAF
LCzq/lAAhi+aheuug8J5DOXpPXg5KFBg+ZYlJMhaf5sUS4RAJ1tvsmVCdRFJacSZ8/sb/z2pUsEw
LHRQV1FXrmiJevC6hSBounALTmfn6Gy92sImR7sfxOzmea7ByURr0VzsPflOEwzhwS+sEWiL/zYw
O7xjAnKWMc7Evm9I5LU3evbRQlsVZIvMzeUlOrcbDi3NPCAiX67FGqbNfsy7qMJjlK9jtR37ha1w
1g7gLBC3xQsODuLYr4u4HUo6JGJPzRoF7E67SosYnc1sP1rGjT8mC/bObj0XLBKI5sBwO79HiJMU
Gm8xrsT8wrQvusYDqT7r9Mvl6TvZdXjvThBLA0BEJPLmN7qQ6GlAu3axH3Vv50JmDFQiYCx87GK1
SQpyk5negssDbGa++2DTnbiVUYqDhO8cRw3phGGsML69kfX6Wq8dPeQNEjHccUHJ2VJnRQpGw0TF
bBsPLmLMoeYfvDJub7qsyyICdqFrsKuka6ukY9RaKRoJcqsJTb/I1niLyrDWWvzUb0ESx9zIaooP
Oe1AlpA4BMJmXgvCPWICsJ8Zj23l0lUzNjLw4rpbtVYnrgsHdYZegpte9YO+GZzWCUaZsN0wErIy
0lTdyax0PxZaQVYZeMgGKaG7jI1e5etGL/AektDtfOT9Tu/ytzV3tx+S1Zg4W88VYfGWbEnRPTjE
2KatUazAkD6uqrEFQaA+ZQU6tOIowy7DVKtQaMHRhrALvm/f0yxKuzQOvQKchH2D5omsGrTAMAo9
TEreBC7xzE02lEPYjt07kxAZEWE6Uek31bppR4URoVc+lbUdCuBtNkZGn3I2OuuUjF7IZQPyChV3
oabTF1cWEJwbWLEiXCKPXJokLMEfBVK8uF6TFoAVo8cPbEWyqEkGHgxmbQZVhYigh3z6Fdf8F546
LBDlYK3NvkJhzLOSbZdBQqamsQX5D9MIRKzA6VjoAwSqi3qtWUMSJEZqhL2NIprWAvVLRGoHHoOy
TaXGODBtjDBzuBHmTlFEDF/5T9u1k2tVQmO8Vr5ap5AIvkd6JKFB7I0fNC3NEgh3O/2m8WWNiojT
3vjQasLRcswgy0brKhvqZoW6G0iQeZGl+0aYX4be1j560pZbkYE0JumQs+91c4li/hXve+SSITap
w+2jmQgnA+jwY/8yxkUVt2hR2idNvbN7EYBu9aFqPza2s4MASZBx8lA55o2b3VUu6KjLjYzl20Fs
NA08F12xKlMzKJ0MOyC+LWs/yho8AEGlyhJwXFZpMA551GU0yB0t8PqPqvza6VrQWX04wr2w66ql
KwVhcMQGNL+jnQ0HVwRW/ERFu4rFvZFAtLXZpHgxVZb9Vu+bq8uu6MTDTjOAmgVScA4Ss9rsncyG
Iq3HrGf7pvpqShmWLVvF42ea3JHF9tuTkGhma3Y/uRLqobrbsT3A5AawNVBNT4efbrWfGZldTQmx
0BjKYaSxP7jFY+N+vDxh05c82TIHEzZdIQdvWU3qKdwcPh/5q0Clz/7SnbdkYFqxAwNOUjaxgUbR
fQKnNKJZNro8gJM7bjZBsz1vWyAGd1sMoK8RJLzl0Cqrnxp7YV8trfUsiCsY2JjVgJOl3DisZBVA
+yBqyMK7b8HKa/L8YK4qNnZOSTCWXISNeNuK97G1ELUtTNcrKuDAhCltpBVHmBB/6V6Q8x1RkbHU
sblkZHYKPTfnUDDHmhdxkJprPb0v6tD5aQKd45U/Se+WDJponWJ75PjsLLR4ACL4y5vrFC0+szFb
d+GXyk4yjaG3VbNWuUWQZ4WXxY3pmSvPaSA84xqgJXI16Gz3xAZrGy5fzopixZrmWeTlFz3x/kQy
fckxTJZPDi60goDfMKBXrs/2PdMHv7CcBgtZuu9oDZbRbtVbHxFfgOg49LMkNLuFlP3Z7emj4gAc
BTLq8/B1UGNlNDRnE9uaMtboli1eFubbPB0VyrTAwhjAfgNOOPMWQEZ70uidfO8OYuvJG4OuO7pD
LidkQEhytm7qP+36XZftSnXj9GqBBPucswLDl4Z26anhZZ414h5oHdrGKPexu1dmGrQQv7k8wiUL
s2VTeY80RAsBgcKM6jGUP125wYY9HMFswyLOAyEhGsshGthG40gCnW8uj+Dc4T6wMCeX6T0uC2lq
5Z4a1wnqCCIB1bpmRmjTX3Dt5/bboaXZc6kZzLY3UftGY9C44oazsmyIUBpLgI3zA0LKwUXs4Orz
boNM84TdOma5V81atA/UvsrQlr9EHH/WCvKqQKpB3OmEDFZTpQTZolvsM9DSG/y57t9y7asa3l5e
nbP7C0hsiKxB1gjiWMfX7eCyTuaAR+/HP0kWtv2vbF84ALz2IJ5iWZP5g+vDimnTjABd7hV9zNgd
NuOCgXNrfhjCzhyAZnV67ccS4YK/6Tyw6q+0emEDnzUBTi40AoCa8iQhg+y3EbNEZ/suCT0ekj7g
2i/sXEhsoE46lR1P8jClVXmV6yNcoPHdWD5U5sfaWKgCn1voQxMzR9JLbSB5O8X6aZSjvrUErD07
S9ipyD4D4HiS3in5mCjLp2wPqqWgi6vA8iWcyU+Dc6YLFpgQOFtQv5xQY0hhqdwlGdsDbbSq+q3p
sIU7/JVv/eSmPDAxOxKNorg9Vcr2yL05UVM7w9ZrLCuoDaki1F2TjTmwdx3DeZFj1d2CzLW8soeu
iYysBlfvkHnBqCef3Jz5wWgjPSSaBKWnghbhmOqQ0hR9ukI+wlm5HUqnvRcPkdtB2xRSe3g46u5P
N5HPJm26RQ9OYY++zBTW2Z7XWJvmXjU/ixB+NYCsnoWHK5r4Z7eI2+ZFn7teuc/sZzmALJdvNaNY
WJizOxgd3t+NzKPdFhVCtHrDyKjneuAQ9OFQq/0lI5BpnhSYcBBn/oTVCvEETxgyom1wr6EP97K/
nX7/dHP98/mzY5jFscyqBjERXseUbXpvHUedutY/XjZzfq7+MTNbEM2MO64ohqHKz3G2s/2/Ln/+
qV7864r/bcCbdQyynHdiaNB3lcf8Bs2DUW6Nq9HM3pZCj+y+WIG66zqPNTc0xn6VOMiDWXx1+Uuc
dTnAnXxfq3l86ZpKqrhC928h7iEkGwzxu85eqgmdnUmg3lFbQKEBdCvHZyemwAANDmOgp0B2D4kI
015i4T47jgMTUyhwcDytIjfgmmu215Dc6nsVxO41fNzCzluyMtvZbpa0smoxEPCIhOCKCaHwBFbp
9eU1WZqu2f426GDHRlJhusYIgUv308pl0747mKvZxvbB7Q0+a872rP+Q+wVSp9c+f8qXxK/ORV8H
ZuakJMwr4dlB0L3PkQrquRGMFMSLxufe/IUXxKGhWcyKKgMRnYXx1GaM1Uh3YiRfLi/JwsLbs/ss
jQFFaSqMpdarVZsjXK3TqMy8hRL3eTP/PDBnl0wJM6XR4YGp89sR/dGF8aSnD5eHcn5Z/rEx7b6D
k+LknTTjUbB9azhBJm8JcUNaDFBHWMJRnN/H/1iaRntgKZUOrYYEo4nHj5lGPsgROd3Lg1kyMTv2
1PXrgSiY4MPYBaSu3kruXl22cX5R/nmCz9aeamPaDDoOfQNNoq9JvZZLtBznlsRA/hgIPxft13M2
rJj1lOcGNnCub2Iwtxvpnc9WFOoIl0dy3s5EFAQ+cJSOZu6r8jvqO8zDSFA1UaoMpdOCr29X/TRL
MTyMgb7lH4ZmHkxYRCq7cuDBtF3tNiEb6C/EGIcWZj6sH5CI6Dgs+PY1lAeKJWGPc4t+8PnzF3dc
a53BwBy0l+4Xzfhgipu6XdhX0yTMw5hDEzO3ZaR6WaEYhePB122JrJbwdw38vSIf8coMhfp6efXP
nRUDHAIoTk5aY97srIyoXbQuanP7tv1ggxvZYp8uGzgXlyGyBMkCJJ5AJTHbXn4rSVr6JYc0DnAz
9qZNnpM2j5T/mQFNc9nW2clDTRfwPzCzoqXq2Ld0HbRcMxsPSsO9yZrITgPyTDfms2EstAGcnbUD
Q9PPD5yYmWZVlxkw5NUB4qN+XP3CQBxwz08gglNoFqozYvS5U+5BVhrFJg2Las/Y58HtQtJdkeT9
ZXNnhzPJzUEfFcRk7swno2ad65z5yO+g3kffucXXy59/dg8cfP5sk+WlA20INsWTqFyRECFS769z
cV8tMWKfPaAHhmabzVLoCk1tDISnQ8DpW42wgC+hDpeMzPyYkXrQN3VhpB7qd9BSuIOEUaiDTfzy
pE3O6sQToMUVXHHI8p7QxcVQttOFWSJ3P2TrHGVW/lUby7VwOVj4y7Cx2WrI4wWjZy+DA6OzlUqc
rK6Ndsos++ANLKOBRpXJIttsosujOzuJ6NuAfixUFvDv4xNU+34bt9MOl/qd3aAouEnVwiE9Oxa0
bCDHB0LlE+Rhb0kuK00v9wyFgdjf1UIGaXnveU+Xh3L29BzYme0H38kQKfGh3Fck/JBXCxN1/tPR
cGKDIgudk7OzqdEhVh5V+HSh73preCLesBAqn10LcCz8MDFb9C4FbE0kEu//P43k0Za7zFlYiiUL
s3OptYOwxwoWcvoAsbxW7bx4IQ133gRGAdAVSF3mOBTlZqnFSVvuW/+zlr3vgFiXH35lof8xMS3V
gdeHsglwn5Dr3Xf6dV4+V+1CsufciUcniaU5EGcBXnEWU5JEKxyPIm6FFOXWabpgGP3I198P9l+8
AzfRna1+5dV3aHJ2DJFCJjIz8EJOqdi1Mo+cEeQXnn5d99m7y7N3boEQzQIqhPN4qghMuS7RjDEi
OEsBLRHPZmMGqHleNnLutKBBSwMmCbi7UzFds4FCNMcUekAca5WzpR5bijLO2kBVDHi7SYh6HtE4
VKm8iEWxzwNj3Cyi7c59PLQjJmFvFCdO5Ehk2Rp4JCUleLeebHVvLBz2cx8/ZVxAJK6DiHSOEWtL
rwWSH+ekKYKyD6AT/vMrcPj5M2dC+qrICgpvaBdrjwWAC/3c56P/H0KbKLT6kFeH8ObskCCK1JvE
6eQtSOoC1/vM26XG+Pm9MbcwOxNmBjpHverlbd5dadWd47+rd/mS9oQ+XwdYwWMLqHssggFg9CzQ
74k/+GaXylvR6fdGRddDTJ90k22K/Lmkj16S7Qt/ylzr14S8t82PgHslgSrzhRv/JOE4fREL8T++
DMpIxlyrpID6tN67nrqNhf9Qav6zZLEK8jS2ApVnG81wtr1lXYETauMK7bOZ5Elgj86SDOTc+b1+
DZSywfaD7wMXfuxcvcYXgPDga+iQ1/Jdf9M2VhLJoXvXVwmgSznK/p5dJoE5Qrvt8p56pUk7jLVw
GKYmcR8gVwsi3/NGVQpaa3R9qvp2BFZ5E7eqvHYbBgodbwjdNN4Qh7wHfa93Ww3NdZzZn2qzfbFo
/VXv1buWAtGU+vGj5qUAmBuldhfrsl7XqM+u4qF7W0BLKirAqQ+k3hjVKdkm9hgkfb/m7nht+uMd
rrPQbeKoUCnqFD3bKEdO/0cG1uDfiJHzAEovL2hM3dmtnkVo2MtCj6brsbI3KYCWbY7SUyPoWsu0
rW/gqtDUY2m4SUjc4jPVVb4wZafbF8EIIitAaKFdhZ7x4+XyVTya3ljUt837kl6b9BvC4b++9P+L
vvD9t7lv/vXf+PMXkEXWKU3k7I//+vTC6pT99/Q7f/+d49/41236peYN/0vO/9bRL+GDvxuOnuXz
0R9WTKZyeFAv9fD2pVGFfDWArzj9zf/TH/728vopT0P18sfvX7hicvo0mnL2+/cfbb/+8TsEbw92
5fT5339491zi9x6fUyZ/26kv6fPJb708N/KP34mjvfHAjj4xMrpg5UN/2O+/dS/ffqS/wY0xqXOi
4RXAu8mdMF7L5I/fdesN3AygiCDeALcevP7vvzVcvf7IfAMqJxwmdGaCR8fCN/wx/qMl+mfJfmOI
NDm+afPH7+bx8xtfzEC/AJyIB5VBqDq/epqD+KgebImqQVNE6WCunSFL/VXTk2qt8eTaF739pXRs
8dglvtwVet3ZAJg2xSYfUOewXfaClxugQ650hwc2Cs8KbDS/PUt0S+5k17Hd6GhZEY1cII434gRX
Y1/vwG9j7XNi+M8sTtM9ouXxLUlTHez3diJumyFBy44nkUFpTHQEh3oJRZCStANbSVu070ePPaS5
NknGF3F51cvvvuWndvK/3aZHW/u+fUHvRv3y2+1z1fy2Vuzrs8Qe+k/Y2trlrf0yfEleiuKlOdrZ
0y9929m28wYhIdrR0b8wEbF72KLfNraFn6ANEjsexQk8F6fr/vu+Jti8KIqCvWDCnk+MZ7jIv29s
omv4PTR54PGMCAonRf+ZnT0LXXFyIUmAbAwA7shkoXXk2NmxQdVG7ENURhUWWQ8cWR8adyZup95f
uI5nfvWbKRDtTUEBRvQaNhycIWYBLg7exBj49SGJXOKDhsUt3J8LomAFvA9w3zj8yJUBh348IMHF
0IJFC90vnlkCp9lYK0aotzlwYN8dxKFDOB3LlLgGsQieM5MY8uyOUBrGEBc1DTFP41UZm3rYyGap
g+gVYHdweU+DAX0fOIUm5jswQMwGY0EcqBsLBgyJO3wVaifQoAc9FJC6KchQWQEd3WtoRiKnXexs
qFKpUotsyiOu1YEm2mDke6PSbt0xebw8/ulVe/zFoJsHfzuh2DxQ881CVZk0dglPScOs1ONQyPKR
U1sipEu6CDtpiOKJJfKyzXlcidkALx9cOmpfOkza06IcbKAWTeIyzmIa+ujl3Pac8K3UjCYcQCOw
sb0SzUiO6FZIlHbb1m+1sNadO5YASe+YLNkiAyQCatOl9uzXMHI2GbYLmM9rmhnndbZKdWcMvmzQ
814wMgwR94e1VesGidxMcSdQettN4JlBfzsW/aPTGzwYUx+dIhkZQs0yu52XTRTe31oAXPpCUkrd
CEIuqRGoitNParTJDZ6f49vWgM5PROIW+FBw4q3ihhhlWE8QtoXpPt3i0GICZgZuASAm0LIezzYg
vLJrei0JBxe87KaZFhtBrS66vKizF8m0pkBBQucMKiGglJ0L1Y25OTh2aiKYs7VxVXCnj0ZaOlHF
TREaeeYuOKFTf4fnLdCsOL74B6RPx6OyoCpXQRoBJyopwK0nWhJA7NmJhqFbYns8N4HoVDLRJIDO
JYT/x6bqYsg1ZLYSiCSPLEAZAV06mcFWlyfwNRyd7T60buPJOD21JhqlYzO6qiTQw5jB0fLZXdpp
/b3roXEE3EqQgqxcba2BDXStlJuHReG593GmG+vRQfmzu23jVdK63RbUSzKpK0gGIZOVlH4fpg2x
r4SRfULRK404JWpt6fG4AlC4ubFZr62KzGyDlooqNAoPHUN+XKwvj+046sJDeAJqTNcSGoexQeZI
QK3Nea+SPgllYeZh6noNkCF5Ebl+YYQKyg4RsdRtnoNy7bLhM0vnoN0VPE4QuUfSbXYrGrXpNFTg
iZEMZnLlCxAGQD2HL+z9M04U1y5qEyimQ+Ry3knZ9W5RM4R7YYvyIu6rod9AjhJC3S0Eub1uSNYx
HNqC0XNziiw4Ymactomm/Hi7VJO2Ca7HJCxBvB+OfZbviO/lj0ULbqw61dMPyhyQ33BZuv3pScW9
jBADDBY4Dvb0zQ7cd44zMnZDmoaDAk8jYQBFNq5QC+fhzAEHlBAprOmSmPphj6140irwDAbFSIFE
VJgbRn+Ft/0QVRmhC9vzNTg6PHqI39AIpIHOH6/6Sdfw2JYxJAhAZGUFea1/ArNilKg+cggBmURt
IEHEm0fqymZNwNy3H2r2lJQFNN0czwAJhVdsIG2rtuij9sFOwbKfnO5vXw79i2DvQ+phLnLix5bw
TB1fbkR7wUM3juVt3AxLFG7G/KjMzcxWlTuO54xSs9C/5Q8rfVBo8GsrOyTjMH7OtTjZNnbc7NAj
OjyJAsKqXNlllKpEPaQ9OGdkHX/p8fAL0tQyt7WvqzUZyo+4MryV63X0ofUzCFu4IAc0O6jmlVlZ
rsAe83J5c84RnAZiasTBxuSrcfRB3H+8lnDMQ1GL0Qqk5608PxVfe6fw3+PgphroEdRnGbMU8Y6R
o8OVu5kddg3YxQI1IM6qmqT4WElC9dDC4dVx26NZM89LdwgEN/XHgjUE3VvcBoeHgkplD37hrgNb
qdUiLULbtLAiw2pitCjSloZizJegXK/XzfFmndLTwKThpoDPnldCxRiXndsMdiCUbgQ85d1HDKtY
9WniX3suoka8Y9rQ97V6BT7P7m2KInPqM2cVl2inbGxrwRNNp2P2hVxIikz5KexOe67t1xiC+rk1
uGh75P37wjb/IsImyJ+DYsCxiiV9jDkZ6bTCYI8GtzPISCETOHfqwMZbDcNhDjqQgfatvsvBEhSq
PgczoCrrTY6AMgBc1AlrT+QrnpcWaJH6hWP5iqQ4HjaOBJw+4ld4X2QTjjfa4OX19KLwAtMoq1Wn
5fRJIicWItxWO5WwMer10b41iobfkBHMNZ0v6lCW3AN2uSkDWmX6c2WUcB9VmV+nU+2vIJb/1Oat
iKRtvSCl9XM4LQPPUG1SFsQRAc+VOW/61CHQWY2QAAkc4BrXPiNfwLLcBTnjS8m3uft+tQThZzxs
QQtmz3nRJWh56lZ0JCCE/VWWpdhUNrih/EQjC9tvfvvCEogzNRddDOBMQPf6bB0qa9Dt2ofQp9Dt
q0/bHo1Qa7ATdlE/iU5fdi8ne11HA/mrOuIUSWv+zJgOoLvwO45IphmNjZW0SegX1oZXKw+qMwvG
Tkfm4U0GhSC863XkqmaBp1+J3ss7OKvYGaFd6rW8Xuk8FoFW2PVD7hXjjZ7kS/W215f10cbGAcMR
w3sY8jaIe2c3QW+NmpSE5WHPmsjT1FNb9re8tYKs9m+ytLvOXWuTJd0Ocd3CoTrZNThOr+oAGPHU
kTJ7qwCloAa/G9GPBg2clYlUXZg1Xo7Ie1EC42RyYcpBYGiDcAC8K/PmRtAkSeGisz4soOgZtTW4
hZO+clesAoMEIDp90FVCLkUaU9RyPLeoxoHOEi9+BDcgLTnerK1Rl3asJIJgPMo2QhUZmJMYvRZd
RzfA0oUj80M3M6v7ikprJ+pY3utU+dua5u8ub+VTPwpNdswBRo98kQsir+PvAmkLqKZjDUE80IOn
y236JvAFmpMd1UEXKHarDVrEtfvKWZcMgSbkjsD1oxYqyqf32aTrBXcEiAUonk4oV7UOwmhNUVYh
QXS9hyupbh2j4usaz63I9OnX3K7jTVJ3IDLNev3eiatmIzt9iJA5sL/05XeGj/+JdGj1wh5l/fIi
kQ/9D0iCvkIO/utH/vwkv3/7PHApXw4zoK+/8S0DatnIgII8A5m/1xS9hr37PQNqv9GmkAspDvz7
OAOqG29wQ6PFDE903AZoETrIgBpvwIaHlD8ehbiTkB37mQzo3DWbE3/yFBjpPo7zSR8VEXqLpp3e
C7jpJxtg7Mwd9JjytZ2bX2IJgZPLx2ceL08dSDAC3UEdaV/thAmrTzuc5MoPgEkHK8QAbqDYTpf4
mk6c8asZ+Cg0AnqQGZm3IIASZRSQOvMDXfjoGWoFnTorkMfBsG6GjOabuGlYAwgxiAvrzmvveG8t
sX69Wjl0W9O3cHAP4RICegWR17GrqHuhqb7q/KCsav45KzT6MOabMYuzvzjn9tdG4XogvGiuSwcP
JnRAtWuQU9b1Crzx1d5xc+OTnTZQ4SzN0thkcYpCA8j4H5Rdt08KfMXhyGW+Q7JC0EDjhX6jEySa
UHHMAy/xY2+t+tra0hZdnmFNeBaKRIvzVaaVLBRmJr8ou4BosZO6sN85zZpTQ31KGOs+oYdjD5ao
+M6pwFriFQlf+17ZPUGRHSyApM6isgXmPwQ/Q518S0D8f1/yu4/y3b93JZv6hT1/PSoTTr/wo0qo
vzGRkfRw7UAPyAQ97Q9XQhz9DdJ6U4EO3MKIHCfxqB9VQuMNuLHw+EHiD12l6MH925Xo+huU5EFk
Zf0opvyMJzmOQqYiIVwWhLGQz4TXQnrxeLcP4L6D8qrIIjNDn19jCRAE6W1zZffSXQhejSmY+udk
fbP1yqKJQWvIZ8xs6bxM9L5oskjYPrktFPKYcWw5kd8Mn4w8QaIsL5JV0hvroaMV0Kkm2GfoUEXI
MrWBZdMszKXYdGpMboycWSunHJv1gDTfBliwddnyLKry2gfjCKki5uVNMAJBEJpF1QVgACvDwufj
LUOb9sPBgu+/jeGwtHJmZHgQgnMAKB7cC/N8psuo46NBLItGohdriUpPCA4XvjLsWgQmQVNloXzQ
HKnSXoiyjl3z65zC8pQaxhZzgNQ4Xj+nH1vpxyyLdIRWK7stWTRq1hJj8OsDb7Z0qLlNZbCJQ+1E
wpN3UGdSPpKqnZ21dVTbWrXKkQ+JNB+irlDGQOUCKCCQcZvxkL1DyYN+HKrxgwA7uxvqOXEeXTJe
u0NubKqylHVgF9z8K+m89KH3R/Ac6VZXqyhtOfWDTKnspvf07FNW9y7CNY/XQcnB0GOKXG5VB0b5
1wX8n/Bd/7ll4emJ8e/d2ArCGzJl6WFIhBLHD0dmGm+AfgOeAaQ4P0q/30IiU3uD+hbABsjbAcGG
p/bfbowYNqrCcC0IfWwQc+N3//ZjxHDfIN0JYCXo0UBoCEGFn3Fk30h4D/YotiUSIQ54TSf2Qqgn
zC5uk7amUfUxCahGN6Kqnizwpw8ha1Hh2tT2OAYor7gr9G6jGKkydl+h/gXWM5H/WWi5/6k3vOEL
FENxDQvfyCLXy4Wx5VV63yriIBGWNmHOJAm7LPngOWlUteln9PGaazuzrpnUIDEXe6sS5yOT9hNs
2RuOFKkxQCnEiRU4ofGmNNSfqhbgCTAdSGomSWT1Rr8y2vLJVLEWmrj635fEEatEy4YiohCx01Yx
GVq1MQtPJk9ZacRfkfTumzC1oE3wCDlYlBYS3WkN4LIK75GXcKN2ATpcjdh0CMtOE3eUucD5p7Xc
E7tsgZUcekQnXty1TdC3tqDvDW4y9aSTpiuQX6iHdCW7RG+/WkIoBF1N20qgpdBsG5rEJyRo+1i3
86DS9aSJBrxSbnmii510YuBIVeHk7QdlmYO/cjLX2aS50YLdqqIaWxl1P1FPV4o+JJbd3SZNDkyZ
43E3qCuzi6HiMHjlqiLA4I2QRVB3Zs/UxojdmoRc8+itxbv+vRG3/or7TnnbFfoGthFi8TFwOcT9
6KCZQaeR5sroON1h66y6PMYqViioEl77W6IpJBqMJr4SXhp24B9nWRpRlVxZKQjVErcCp5dwrRsf
sVaVF+Cvzm5knT8JV1AEwPWjT2QFtpdxfHD1HIgVkn4YbT+5NZIk29SpD/mObIoRAUywtCoUQ1Lr
H7ya+OW7RCsNwBYkZIRp5FJfDhFhFrzbL8Rk95debkeQl38LjJn86N+gr/838FtwRpe82eMEqfrt
htcvR4HZ6299i8yQ7nmDJxSAUZDIQnpwujq/OTRA1t9MmFkPrzU4NX96/X2Py0zvzZScAiIczyG8
8KbyyneQi2kC4wJgF7LUJrobJu7UH6/P7xHEN0TdefTWDEYx6b4AQYZvN8H6gBuYl7LtXHcoCBHp
PiPNsE/Qah62dol7U3XkLlZgoe9pCyJET6IMQbsqC0gli6uSDHLnNEUSxVZheUGc191tlRgisqDF
4aPxwgXhn6EtEhjPXm+vX/g1mp0iWXAjnMDNqsRxQf5H96kxkgeTajLsjVytixqQC0eVf4reMp8s
5vsonEMOApV5hyx0HRwnuqbvABzy1GKC/2H55h2BUvAE+gFFAXFfx7qPR9d4LltdbK0093nQQFA7
soRMvgUP2PP/Zq2Og+jJ7GtNAOhhJLqmiP44CEvSHlhPo+HgF2Spcy87l320cfLvBoOnG8sd3d0I
z/eU5iWkY7T2fzP3dc1x6tq2v4hdfAgQr/SXu9vuth07ifNCJU6CBAIhBJLg199BZ926y52cuPZ5
ulXrYe9U1mpA0tScY445hkQzI+tmSnOWFkt/yLX0IRxsIXJbl4iPaR+8wzN/m6FeHhFQASoN0A7B
wsoWsO5fjUywffQ0dq24H7KpvbXEKIwtad3nSYhpkBtfpcHeDi4+RYY5kf/r6P0hPb4iNf/6ddCC
wCbDWUvB6X3769rvK4xo6UWUpT9VfseeSF1XpxHgxp1XKX5IEgHp/Fm5YsVI0O+hDolZC8GrQz2x
YP3O4yzr8f8yBTwOIHSMdYAqgr4SoJyrQmSuUngTDZLfk07gSBncOa8zGYOTn6FbsWVeGX+dqaef
ZaaAd0gww/Mw7qbbEmqJ5V3dhg1bj2aCwO/7K/X7QYLSTgKBc1C5l5x+Yd/9e6lir4q5Gwd6Vp0v
94mT84naUL8EgeEwYUZ9Q8csvIlmMhxFVXkHGbzb0kAYu/pCIIr5qFcXQjFkI6+eoZdMxr7VyZkL
OzzzACL73FXxURPbveio0M9/XxKkiL//HjbIQrODA2x0tT2nsvII3DnjcwaHjps4kj48xrn80AiJ
Tuqijdr1I9kIqOcfgCC9R8C7AmaXHQFoCw0j+GqjaRRdy3x4PWhzSUfjc+3F4z6RrrxpqWhfVTHp
PKjidTCF5OxPPftowFG9Cyf6BIo8GG21TW7K3ph3zuuVwt4/TxTjMkmgxATR0qsVwByq30Vdkpw9
rM9zXwHjybOoKrcd+nA9Kq70JyGgGjE43uXF5N2MKI12AWMYsHFh0m2CgfFv1i/tq5tRNv9KLP7H
mPeHBcNXwqdO/GVQ+dJi/1c86UjUeCVQhTMJahD8xp7IvR4b+1qxUO7roHavQwkJWVOIduPc7CXr
v++YPxwTTBQtE3igm6YxoJK3xwT+IjDYZWN8hnnd9KjLieRhVUPPeKqPMh6GY1M28zaIXAF5eQdi
c0K691T7rxqjl1UCMwRlODDdDMSpJez+6zOMYLolc0U4RtzHwxCw9s4L3LAzM4TyAGfOnymmV3JY
2peIIIa4bcgf6qQej5Fk0BsWcJrc6FB/hRZTu3Zjy79XI9xAIfojodw725zXaMe+E45/uyWXUg1P
vFC80CG9vq5EbAnmgobqXlsaH+dmTh9G3HBH0iW4gVI62RwII30HI/k9pCCioYsP2SyaIAJflWdN
2CCRAa3iXALceYFKIwaGuiXCcXzFF9Lq+J1k4KrpsywOcPKLiWeIlAyv/HZxhhQmesKL7Rn5Ee7d
mmX9QbQdGlJLPJNem2Amnc9Qgk5BcyNUoYs9bb2KvacdccUCvTwJcgQgfdiqqHeviRoFmpul11F3
Zj4rbwdM12y7Ufk4HSVmvIGm8DtR6QIlSlPfDq3lDtSSLFkb+DGKygMpdq7MZ8rLd1RPf8sKIqSq
C5S4ZK5Ynqvt29ipRGtQ+mc0HfkucKY/gFfJNmEtk5dAAvEn2QRmiJz5zTvH97ecCT8NxAzxFja1
IORexbcApBEqyUDOVHfpc2dQHEIHG6M7fZXZVxC7ghPRJr2P2mhYlYUAJ8iLa+iHaAuKFPO79dRa
e+OgjH1DwVh6T9Hv9wCHLQMeJCBbhDhIb77dPMrXGbNqCfoRbsBxiFK4/YzjFxzy/pbFfDinc81M
3mLDryeYt3x75wMtV97bJAWCmzgvaQCeFiY1r86Ln4gatoAcaazMvE8aJlMrTrVeByHEjDBrwjH/
FfC7svcYz1U1lR9NWVRR3gaZfc5k/55237Igf3seQNxvQh1VgA0sI+emST6XjB+CrPr5zjv/YVPg
DsbOQP2AbOB6U9DAVD0taXhOAT/4KzoP47YonNy3fcFvRzi231aQxdu2vuxeXN3FN+Vs1D41bb1n
mEBcyEnB8F22XG+CbMze2bSXyPj2GyBigvmDvAzRE/2ht9+AVYMlsw7Zvev6cpfEY/ccKFC6LQR6
HnQbIMrE2UAfyprhxm1YXJcrbZifozKS9xNjASxdKpHqvC7Fx4mQD9B4cnkXM63yZiTx0YOzzbGV
2r4WNkgfHAFVFRoRyXaq3ZOCnkqbRzIlKwDR4w1MII7WD7p5PQYN4Cdbts3HtphQXkxL+gr58uFZ
gdR2LMDKyctBjY8MShYvBeN41Mo2SwyupmA91zy86SHTcAY8Zl//vqy/H6VlRAokLjRTkW1fJ5ON
SeqeONw3hFtMzLV+fcOIM58ZxNpXjajNiQE52s5T1+QEHb53Vu1PPx8DfUSuj2ZHvECQ/964ZSbm
iFgLyXmPeQdfBfU6YDChRe7e33RWog0Bby+1Bbr52kEy//7vb38B/99uGoCiyOFwijGJhbmat78/
mSIz0pbiHukjdoVhVbtRsFJHPhfP9jWgpHu5pPpu8gO4p7P2Z9BTNuetEhlavCRJoU5fqp0saGzX
sHNjfd6NOjiZZEb5MoUTlpEUDA6xREu197gLToPy+a6Eg5GAOuVoxlWEczTnSGX6D4Xnpk/zqLsR
pYSgwRqsczateezwUF7TBqdKMvw07iHkLe0M1GvV9CY4jf3Sj20xcvccZ/j/HmLNK+wp4yNTZfOZ
gab7PGRzcUg8Ox3ZpdxNej99kKHuXhqOyct3cpk/Le5CusaoEmI00pm3H9fEOmptH9f3HoCPETYy
fnrfBVG5D2Me3ID8PX1rMQiKEmJiMAEqyTub608RC7cXMGxQhMH4vlpcXUVzZpIqOuPeHJ5726vd
RATcJhp0LqLN37fSZbLg7VZa7E6XQST8gz7T8jT/Sje9eHBhSw05T7HBwvJOm49jFrEjbbR7bRB7
VommvEbPqaxvUKGaDUm1ucX2eqac0TGPy1htS6rbNUtglpwHZS/2k1/q3dzAVMKfmHmPR3ZFOb5k
PwDZwHkB9eUPBS0w0djGoQ7Oauxsie6O1696bOhb6Rweqc0SV+VdHw0wYODjE5pc37Nlp4xjEP0c
bGIPoRz9ddbU4CdrTzyZQA/P73zaZaNcfVrAbGAeL2cVU0JXoX2mcwAsBg+plW+qlY2q4NRC2nRL
AjHuStFl+ynLiidhRHCag9E+tTXk5cADWMWG/4CSD4D0d57pDykzWBAEuTJqOnzCq8iF34SVpQpC
2CfGqL11MDy7IO3WBZfphwpJ2XEqpNuLEI4qqSfkFzMYxHXP0B2F0eUHKHxFtxV4MM+xpfaVMPa/
+mwXrBRMyxRPerX/Y4dxQdWKAKCXDU6qm8V9XBWfMtu546i1WzVVJ25S3cgjOjaPXd8huZsTuset
NZxhqvgOxWr5vbfLiCm6BedC4wVO49cDLKWVgD2JkPelK8JbUhN4EjDeBCyfkGWLXPgZnfK0JfQA
vCF6p+T4fcGwxX04TKFxhoh/LUGYDELNAoDWfW8TyH8LlgzPVFD/lOoxXKVDBFz273vkQox888IE
ZPmFyL+AeshNrhaAYVpANHSsHmIOM4GRlSTKdSWjLZWy3VwqHUCe3aoYg+FOpEO/Eioe7vt29DYQ
rO5ewMJrNmGPmZsa5i05cZDxh2eOvBuyNH1AIuOOkDleFyWfP16AyRqH8envb3GhGfz7LbDLIRK2
mOxhfBDX9NXpS9Ha6cCHHM+l5t1t1ofqGBPVb4kmH6YBXildGdS3sjHDnLtmrl/HWj33wYxCsly6
MQgI8T6BaeJaw3yIwxHQsbWxyb2dsuZOVu3nCsQAClCpnr/4bpQ71+PqLCOqniiL7I86C6b7y3Um
YX2zzxI+PzokVd8zaItsGz9Rbl272H1p5jD8VI+p2deyQKrGubvxKWyrOqqiGzjpejdoBhVbZQ2c
gTAoDV5Cmp2LwMpVLG2CZlBMNybxugAbM2t2EJhttzSb+NeUOtLnYhIDwahXzXcXyK2tfHtP06pG
Edh99FCI3FaD129MPEJTgCCLmONzSOZqa4o5y1vXel+bGDW9LkmzUCTiIx2GYNzVvc+Sdcr4qQuH
+ifLvPYZR1ruy6EL67vSGfkctp1/rIoGRepYza+UhcELVG/TPQKn2mYFMo9WxSF/ZxdfnxuCwPtr
Ohgc4N85V3Fm26kKev8MA1VkFW5E5hsvaQiJm01mqvdsY39HQEDEwYAWojIwAqCOb+/RMrG0qDMo
fWSdBe7R8u7FFB02hGB+nU9p2H+ISoTcv+/yP0BW+FlKwHLGgP/vKvEZoB3Re214Ltus/BaOdYJ2
jhEr1J9644WzfajmNj72WZc+ROEs978yqP/FU4CHmoBih6sU/fy3L5/V1pWeq4JzTUNYYOkII2po
cLNNlQSQMx3lNx+DF1+j1pFVtfx5Ow56918/BHpk0IAnS58tQ/P/7UOkYz+mkQvnM9J2dpQS8SaY
KXmtOQlOKVSdbzsnTrMVC+UkBhyvyXvz0Fd8pCUvwTNghj1ZZM9wWSy55b+yqdQG3YCbwD87YBHR
xiU+ctTlei/bJbsqGo7CX9R1soVzBDsRpoIPrlXyhxw5g+wvibuXolywVW374bmORr33DAkfUtXF
mDcEolWC0LLHSK9+blor952YiM3jqRR8u8yBY6Zl4AhLNAUOdmn9wIPm3RwZn3VZ03/HV7wqXhMr
jklfEL6uG2OiNaouR/tPJiHkBHQl7fiOzXH6MAHiPPYtXFpkqb5WYyoeEUUonB/T+Dh6uLkwKE12
3A+nWwz/fSh5QjbO81Qus8ZtRAwN5FIT+6PXNjrJIf7cRwYlgZvtftRNes89rT8ifYZlXC1hJXnp
ujgXRWc1WzqtTWYrpHZcmd3MCMFRcNPjhMRiPTAoUSMSJTMIQmjQoEUAiNKTUXxExKxPJjQblcze
0QyVOoyaqjyrh3hT+7b9rJoSxQBlUOYLpNzLrK8fYuJKbPwAe6tOmu8DJlgeL8WXh6XaJ3AlP2Td
pJ6mrBt/zoMK4R2HZgRUoMo7hux0hzHOeQsdDfkxNZ73rWsGH4ZqC6AY4f8DxALtHeWZjM06hakr
hgdSdVcI6naAcbBVANTQB2NbCRsXkj4o2KQdm27a9nNdHGDZ9Mnn3gP6DGQHGous0dUd+atMIGN8
uajNDIW+KujoIVKyOkC4le9iNKlcU7FtDbWOwxQyt+nnUIEvYdxxtqHYt0sNWY0G87OZmn60KatP
vEI7qWkL3GuY8DuqSOm948T7RFv7o53r7GSnsOpyb8I8XF9QUEyi5mtTj9kBMI23BbPf5LQK2Jlm
o3fbFAuLqx35dENkfB8I+Kwk3XzLay/TuR0DuY+X/LNRkXlsqgF5KhrcH9NAqKOgOnCrnqULfrL8
JeKL9hZlbvyhD+pDARWUTZ9WEK8iGBE59i6DQ+6S0SadC1cXyKQfZlwcLU4wq1S8b3CJQ92O+zuQ
h3HkVJy6B8AxsJzNFjyJL12KC+CiRoXPcFm0SOFDFmj6f6vqmtwBoE13rYZy7WiyNsyxcupmssFq
tvo4QH/oS1SYO2GC9Ig1HVZx3BYrpMEJshbIs8OfTK+FX5S7mEzDUzc7+MOrOL7lsaaHHk4CqwEM
47wOlW5z3NX18XIblSqBblGnwFdqvTZ6Qjrb3QVTDd9NQr1DJyRE5y0hJx5yuZoApHyzUkHQNQMQ
VcaeWXPX8rVpg3k7cdutU1MOuzCVaZoPmfE2UaOzO9Vmj8bQ+baFFMxNb0m95p7ztwV2cg6RBCNX
HWHBS2Zoz3N/UhpCDR3U6AZQp1YYY2DPkBcA3Dhxj62DZCxWYdeTT1px9zO1MGHsSLEHrYoeWdIV
WxBLCQz+mo+BTkOE0gKqWqJ+HFyafrUj+1zoMtjQljS7shXonSgYzXR9a28uURHczeEZ19AWnVk8
GG/HtXWiwTxS+HVGcD4pyJLkWpsvUc/CBHoT0rz2VNd7xH65rwYfZ9JjpodIiIm+2tjqZxTH2GgL
OPELB3NKYBNioHveN5NkX+se0c+r6mmF91y6NyndQZexXs0FErZp6svbolBklyDtelaiaTfZVE5b
15hipUdf31eWTduJDOXZa4Zyb9K2O5m4bY6QS0GMp6ClyZySGZduSmbMoUZNtS0xxweRBb84FbDx
BI6bIrxwjOhs0mF6LMJMHayfdC8dUwiEgwOmt+qwrzezTdDTj2LcMrqv1AuDWGkPfi02++XriSlJ
7uexP7Bqbl4LxRdKJTy8do2Yu9xHvonWlRGv0CSLP0extt+b0sk753F6ThrpfQhHNR20DeNt73S0
91Nt9wGBSkBaDHoz86bbyjFNwLzy6rwpqm5lhl6tkkoMz5eeUitmFNYzA3R7CWWTC4fnrstansO2
I7yBIx5YEFWbAidw8QFXTvgxaRDVs0g+hdy/mx1u2bktethlekMMCW4R5KOsbyMvmA/NpOSuVlN9
iykq7OZywq9NU9B9JN6I1k47a4v3lOFaj0N/m7jsczOQ7kc3FGjvpx3EKNrW+C8y4Y8t5DF2nm22
BdwEjrSMypukFmTbi5neDRGN9otT1g2tjV2F8C/1BbUrybvhwxTCRDXrabwJg4beNRAOTBJbHc04
xA90yTYzWOUBulmaXroqYZOCjDDdhQi3tjEfMMmI4mXONkhK5x88S+c7Mwn5qwsBTU0Ef+6RncfQ
+uVYqp0wETD/qITHG0uhOpaVIoFpCPNvgYqL9Vhnemd86a1CVZW42zz2mdLuNvHiChZipT36thzz
xkr/qQH1Y0cHNb22yPtATBRQ9KjmHozcmQ762asWNsuYKVAfi+A78Z3+RGTnlejZ+NMxKoJwlXkK
aL2upgNmaEd0pxc1tKkHIF2o+g5ia5tmhvtSn5H6BLW2KC/aWu3hm2p3ymBe0jb2BwQ13B1m5emh
Bp67iRRqApES/gFzzMlBwm9tO8HDfot56+JReA52aOkgz6KFK1JACgUz0+XUNwj/z6gJxdn1cwm+
yxSYL0Ei9NOle3JJ91Qi+YOK6uYHpg7BEGrbftXqusy1lyRrGRMo/9RAggKLx0F/2fWQgFPpOQWl
JW8JZiyGzE4fxeR5h7lr9aaNw/4kEZp3AD/kPvVb8M99yGdhProv96NCqgl6o0aJiQP+qRgLDH2A
S3ZnLjekqua9Bui/76Joaauj7d3leqxwyucxw20mZzAxos6eK7Oc5RBJW4lp7cdxKdbbzEcDL5Yb
1LCmXNcCX2qkmKvE3VXICMeMZh+myCbHseu8HdKg4Nn3kn1bWyjgoZyl6DjyFIQyU9GHFgp7yIoX
QpItk+SLL5yH168ZfXBQyrR5JvzwpUNagSKi73F3K2lx5gagPZDyMTP+xFoF3GnJI9vZdC9ZvxRZ
rpgrnICEjo+Vxp/OhY9MOZ3051KX2IEZlV2eJTMsL2LCDrwKktcMZrgnDC6O+FyaznsxePoIrcRw
zL1Zq2+EKPycQGMDEM9snwaw9p7KjnpnCpPcrYpmZ1Y0mNu9vPRHQi8duzUYw3iewCQTuSc1ivIN
PIu88VQVdlhxXrtH2/JzXURqXhmDn8t5nJoP6Dnr7/7omc8DYOZbiTKerhOF9g313ZzuL1iwwNTH
91YX3mcfWa+EtlGkH6KxUz9kH6KNoxkT+wqchC8mTO2YM6MHvkrKkO/bAS6CbTzf9nicF0SefshN
EqPHFVF5p2bwP2jf+V/gT1pG0O9m9ujm8FnTjkCup7ufqhiq4VDKnCJH94ijJs+gxJ/zwMc4dNni
lEk0Fgo0pkIkGht4lntr7HXdrpCvlN4qaYJ+1UnIATXFCCuYtHuMC7/eozE2bZTuY0xvJ/ELOLL2
Nqgp2LKRsdsoLZLjDHU5UsUtkgjOP9OUfQUlDJkbK9D+nsDNXYWhouvSgR9YD/DYxWAxvAH4ZNJN
RaL+1dEOw5ekTOZpPbRe/63TlRpWTAzFqY0t5K8HF5Hv2HtFtnd4vgq845rCSFNO0M1oovJzm3Tx
qWSs+9lmXWIhzsDZJwVpuuqTmPzlBgDSwvLARf1napj2bms7w6LXVWGjblPXeF8YN+m6CzTsip2b
dkILuio82HyVaXluaHSYbDMeQmrdySYBnLEroe6qwv+huEY5VFVcPIiW4vLGPVB/RUSMJqh4OkiF
JxzBbJOMcXgLlnOQ5bbL0q/aIJdfiUQzfajblnwU5RDxNc9GdzZaZ+N9YUqmMBw3ClXvMO3qfwwm
AfH2hDqgjBDkCvM4mvnOpgD+hEJxYRZFcmUKAgKBQAUw+1Ebry6dm1/5g0iUpnmpk+Lc8Wg8X5o8
F0xIeUWzQdtI7lWCOhZscWTRTeHhfIeNwdEJG4mjc/lrFcR6ICGlBrhhgciF/cICcBsvuUe3NKqr
BlXK5a9qOCU9iKVhVAKdo+uMNGZLIDyCdkQ03NcQGlz3fhOccGmCkJAAum4arl541dtXxHOIMC+l
HK5h/GKxVM1l0yEpoDL75Muh8CGnRdAGbjHz8zLWkMfIM8eTnyO3sGu+5JICduZoapUYMYEEYXxM
EqhxCuXAoG0bLj8OS8FbQnci2qCBiz4sp4h1GLxHnZ7xFLDu6ChefVw6BENNEHZclwwQ8mq6bNgg
R6lTzA64B1IIffZIOjxHcUG2cL7GMWRF+OsxZKfxH/TK7hIlCb6aXRqDczfFMofIBD2AmBNs/brj
JzUrCWNweBiWeeCxBWfHm4NTRHJGldrqbHY3U8N+joZG+ajctMd1cG8VRDBM0Lf7BmOFN4gOcES1
PRIFPuKSwivmSHfLG68uxMGDZsmtYMitPCrKD1o24R3OLCwOoA3vVhUZgkc5jMMzlh3fD9lmvekd
KzdDPZdFXobNQ0OKeV5Fc+QfOuZt7Riru2bQ4qRaD/+jFF8vSEhgYxTj2oebhl8X62xGFUGDuvye
eXS+m6gC9ykrffat5T4+ji54AeB2+TjQiMIWa7W5R8coOjovElsBdR7wZnBJCRvr58AFaDCkdXLT
LDoCExdmDQwqfqy75uaytHPl+6hgIPMCL1qC2t7qofmWIvH+YNpIbrhtPnkYnNzHpiwbDHsEzYYE
VfLU+HWwR/0X5v3sA/yoXbmRYFqfKuaX+YwM4YPHB1y2iIPYH2XBw+3iFrdrLDDXyw6uaoB6ZY2m
VzrxClFuaRr+ulHhZIZBT5Bx9mpBLJhL3R7NhungrHxmHv8GpmZ8rtQ8wHpPQ60Osp/hyppwvLW6
SPMAcNfDOPX9a0YK+qiZqiOEBnwwojLvh07Rh1kJi1Z4XjowCyypuxP0OYeNl8xsyueKR68xD/0b
6uA842VLt6RrlPsWpGMNXMtHmjiN0MtStOKrojTzDWHC31NI2m4sdfV57qseE60e/3IBaEooNjFQ
EzsMs8wqnT7+Yh1APLBZFUZEz4CxPkEzpeF5reL6i6drutZDhE70pT8vIBb+XbiiuL9sdyivFA8S
uUWJdBenuxZ1tgIaEj0MTjzVS5fLT2RRrsNAJWEOxgOiSAm0RFkP0SjiAOFU4nFs8Ajjh7/CEQaJ
8jidO0BcnR4gszLwWeYCtIlkwY13PtTYV66Q/nYI6g4ISNs/cAIZxTz2bB/kaE2gmTmj7G7W8FVP
8r4vZYx/QyHZ8WvAfAPzlp0OHeIvrtAGkikRO1+iGwHB6iaM4w+85/RkNFI+iA+gfruUSEA6FLRs
UhHcF1EXP/dLOnkp73AfASwEEwVFKah0D1TWEWQpdVXcSr+mDxbkpGf4eCGk9D5eui3YsRok5KWg
cVzmIwhCBxAAzdFHc+zkQjKsnavxR7M6QIrSfIt7GBlHXPn3vt+zrRRe/RLzqd9zRzY9ZCZOAMe8
xxYEgtUF6esi8BiGoK1STE55GMeJu/5FkD5ZBeDJrEQ/uscLsp0V8XBMGouixjVbq2KyH5JWn9sL
uWCBti6AJLgr8pMgzB0gaSZRiE3equ+KcuPJBSLSRurHWsNnVYBqB7ElU+7Q0zGnEQSyHU2XwNql
8VcY04gjRPzTB1ay8cQyjP6AXmx/osHrAxYxQe73jmzjyEfaaAoEI2GRQbsGLr6+EvKmGSaGTmWU
vabzBMwGdHXTQldpavxxH0/yFERzsE7HoVmhuwl3XC+gW0+DDASxJWy6WCErN3TqdI42HjvFHB0r
gsnQeHVhx2pSY5WGQfBNjCA1rQF+RWUOw7fxe0CqkhzGqcLbjK6ymPpGK6e+cHYu93xaGtxR6bwA
AZALw15LUoF1WNrEMuPFSkLGcAOt5PKhQwjfAT1KAV740+NlL2EgIdjKjAA0kKY9RGPW71pgsPux
7egNvH+7vSqaag8luU3XFv5t4BsGwZ7u6wQlrFskNEjKYkix+cN8UxMTftMdGZ7FQs2iXUr2PjRa
t1nfsLsA1UEeCDc91WHmngri16csQ2KQtBHdxdVADo0x4VYSesLUnbnNpBd+x37iLwZM/eNlx7/T
gPgDIg4uCPjeEDmMMWFzRa9TQ0UlJCJASkgH8QTw/DuduTxo29boEsbtocegGeaK++aRM/PJGMzM
BaFHoxX0pYofv4YCFKibO5HY4h3O0O9dbLByKTQE46WFjWHvt50JzP+PyOPr+exjv65g2PO5vrQ1
CWFQzjSyro7j2LJ27XcKVirvfJrfmYegKfnQSqUJBUHzmowP8fU2sakiZ1PyiuVz5rqXS0QGSuVv
Al6rO5/5H20r4AALU5foPuok+1H7QqLD3LynKHvdHITIIHr6wJ2W0YDfKT68z6wZC4+euxT5GGQZ
0Lfwl5LRT4EK1gTB+7/+AFCggEwLZI4hHQZJ3refH+m2qSBR652nZRBTAFOsc8f97HsQTv556iR5
9KSDzXtJszuGUUwUO3i43KqhPyQ8yT7+/YH+QDP/5Z+xkEAwfnbNtg85QU4wzN55JsDI0oJlr/0M
fNfvC7sdtP4pjIHJZUSnfTrD/kpAg24aaPczI1Yusyv+uIJqh1q3nl9tnO6Lo98yZLyc02eCA38z
2pG/1+P7AzcLuwiCO+CbY/HI1RHzTRaKASoq56Ed682su+HGUwy4Ud36a2WLLyANDvdlWxVTTpLG
bIq29W7TqhCrUYIZ0mZzNOegG2CckwfBfe8P/Y0t0/p4uS9o8y5HPfid5ArVa9C0oXYFiz/IkLxd
eUnqljGk/ee0TsVt6utoaxipdxxTUlsAyvFxsMiuKew/X5zr9bYu7QsEnlAVL4UOMCW6raeJvXck
f29Y47lwYwQphuvwdFcNa8y9wanP68nZMl19lDItdpg6GJ91CmlReB6HD42DvFLvHMr6JDukaPOo
XIAocBeMc3KgSyIUgUQO+7JEv2LyVa8voxl/36jBwtN422fEUEiI7jZESMG5vGYsLXx7W3o8PNeX
Ds8FA+NT3b1wpPk5nswAiEQBF/Xia8srTNiGM5DWpZ/39yf5PWgsOjXLWcEWhNbE1d5DzoVLx0fD
89LQ9ZmZv2cxJmUA5TanYiHZ/v33/rTXIZEHdSeIpqWYJnq7cWyoMPVoRHiOZFH5ABJf0Y5pIZZW
EZCBMGZhRdbvbd8ZNGGQFPz91/80LQTx8GV3QBQIdOCr1+UQEIfmNo4aZrKHkx0SINpTQk9jJgBi
D+aADkN9SxvCV86BDVTHSj3EMC7LZdt4r052T9Q25QM4i/98mf9KWuFJNvjnWjXq30PF/7N3xJu/
tfshF38Gff2f+v9wQBkaJ/9axN8EqJ7Lr3AUeCO2sPwLv2aTI6hMoWMFNwiCIYBF9Pn/ziaH2X+g
202gE4wMAfpPyBz+GU0m/wnBpsA9ATNv3FrpwhT7ZzTZC/4DkZkogKQVZlSB34Dd+F/MJkMw9s0x
BzEBPnhQggQ1EbKUYRBe73Z44OkwyR6VgoPUvucDhST1NDKbs9J5d1PZf1CJbaFzJkWBbngXh3fQ
Y8yglCkke/Fs2ru8Saxf5YAEON8N4ShiKBdDghQWKRkmkEQVAO1AtTcnuRfDdWSNxpX9jBwjnvaW
QlYkp2XoUxwnXjyZYTBQUUBpSvPAZ83XKUH7Ki9LMqtbRXzFil3EYHMOAchgNsVDNs+gIokVTG50
sI1C1nY4FUnYkx0rug7EdCnQCfmACRkmjiVoxgDSkoa4/8PemWzHjSRr+l3uHnkwD4teNBATg0FJ
pERR5AaHEknM84yn7w/M6lQEGDdwlL3pxa1TtSllysIBg7u52T/YWjfwU7s8SJBsasLga0mvstyK
pTxETtu1bUhHQc58Oudj7229oC7Qk2u5U2B3JyU/ukagw+61KWeyJ0uC6fgy2lJiI6s/GP0Wn6I+
SRX+CMcBG6XVdECAsWGoKY9IVjtilpXFBo2xHp2bko2YTrmBabMsgqFYJ1Uu7qwhSdutq4fRr9Do
S2FV5qMHO8CtY2nTdqLypIRycQ+E3HN808vKjclM01hDMZQlu1PzcBuLKs+jgJszySBCatqW4MSD
x0Z2o18ao21/FY/FWD2gCNtZj7Io5I9hD1ZmFXpcnFfAiGPGqIi6rPs60R5SrHaejT4gTwQ/HWQn
TgJpEpLvmIoLObXuqtPCldvJNcIbSTq6dpQoEca0UhJTAnD1stFdGD3HlIvMWuPHWX3uYDqjRUPW
+6tI4FZlJ+owHugSySr1BfjOnaL0ar9qC6lG3gH1oQlAXE3jPs9EKASMWM/ETEpN/H9CQL0b+Ffc
zdB51t0VlybFtZEKA1WnFIMY20OvVeIqSRFIofuDKM5aShU3YbpS+a8SwoGCXXpjmtuwNwtEUF2Q
4YhiC7hEW95EXqq6zvxUygwu7c4SrBLCWVhT6Chh9FPKU+lL7zdxsmXQEryYVd3JNsgDP1i3ld5+
CxJDvutqwFHKiolVKSPBQ78G9JbJeR4x4Iqjwn0cIhgPb15SxAjTyp0+Nlde4JEd9Ar7KGOOpOkm
4s2WxcQ3jsxfntnQCWzEXq22PulWMydph88xjTx97Y1Dqd0INduB48Mj+FGain5jZYmUb8UROPcm
ldJAWxuYuNROajBQ33TBEOzlxOxfGCwYHuK9tSZ/9wwGOVvLwD5ql4K/1q7GoRq2Sh7WP93aN775
Y8DUZayQSoPg30L10hGDW2d0A6Lr2hCaYD00Qr+Tc9kT7bKxgtAetf6TSYM32iRRHu6wmC+7bWJ6
47euq1QDuQ/ZehNzj/umCxHmxhBMkAwlvMGvtRx0j1xpS7auwmqGdYlux3e0bQ135ctGojqGWqyb
qshKR4L5Ezu56OcHFF2K4i7rFGYBih7q2jo00/xR0zwsEqqiVR79VA+ZNqA2CrmlVwIHBBkuoaYr
AkfVZfJOK0qsEvpc81aVpUX3dLZU91OINAn0N6uMuXsGZr4dB9J3g/x9qTqxEIBEkHI/ibZSXQ9v
mA2kfYWDhtG0+sZQokxFlCTtkjsRHE1hN3nUPTO8yT4bsaanK8/wR8PB3nsIVmbdJDdho6Js3fsV
W56SFsNnr45qYCuN2BUbzUoV1dHcsnIdxoJUNG4aoLWfqn5Y3YL+YFRW0ghrmAy71WCH1MDVSuiq
JNxJ9JXgP9RR2T71pQacuGrNnq1edYPup2XSSt7otd//KtjngRpYxk8xTaQ7PfXNDRZEYry2mNhW
XzItV5nHVkrp7dA5dlNHjwPrlwa2C6ga9Ltub9ZdRlvSq2ImTHGY0nzFZqKxwTiPOwlTU2utuTmP
o++n3iQ/SdfXYdSMT7WR8EkYli+PDsSyLF3J+lgx1ISi3qz7AQbFRq5U31u5cVMUdqdZ7uikklBf
jw2NIKfKxO47Hf/etEUNRI8yPQL4NSUsG2yfEAB8Lw/+qI76bwVaToqki4Iv/x9WSgBBL1VKn4Lm
9bhOev/H/66TBLjxfxnwytDIftcPnshVf4u4vP/RZKGuwc5B5AV48T+lEl24vyyNW+/kUjSxUiZv
z39qJesvCN0qQAsR1KTKzfVPaqX3Uuj3jQjFtInxNXl34IlD5TVVcscg01GLDS+2hJxBO9LXTL0N
vn1fcKW1q/naTxnflJsaO2bZTiggUpuvmUFUKUtbdGEggA+AwGF+JqN36FB+ppXcJemdGY415tNJ
/cUXiw46jZlXN3nF0ATN/OhvTsX/ZN5/IRdzKfO+Ni/PM9M4/vn/lOjmX7QOdapplCFQtpnQw39n
noysIyR3bsATwlonO/9JPFn+Cxq4JVPaM52B2csf/SfvLEp0/sPfA+uR8h6dyD8o0bn3nZTohsJl
YGocWgCRwHijOHiad7DZo3qs9R9VOTb6N79oC8N0vCIMxfJgpiBjX6kJyhBPR4BRefmk1p0gD2vP
TZNhNyhABZxyzNyNLvYWLspFkpjYwsSqBYF0W6ljzAyIiUUto81VDKm8YU5KoyakJazGTqLpcrWL
kqIZwUVRmWL/U+tVeNNkVMuryu0V+VM4Hdz5qmEm04G6z8TMiDYF2AN/6/WVqf/0XD8cIpgsQ1rV
mw5Qe2TsjIiZw6qoYuToY13xEaz0Ckt10n5knw+s3BIZAmR61jlMb/rA2zTaEHvTlKbvIgC1GPQA
LBI8fARqd5CpIL2iqIJVPL3LvQB2W3sJU4Q5bzKt1BqgfkMgcbb6QLI2hlwlmg1UvRSpa3pQblmK
b5INxYSrPSIySeYYWSnVlI8aEAfPzPEUzbyxQH2uGzjgkyqM8jcly5JspYxYaAINUTyj+Bmia1kw
sqIgTzlHtDR1KL4izA/6GLAPxG5NAVlXmDkaZ2pvmld1FZrR25CpKUKwgexZzbVYJfTahA5dMYih
cGttFBmyB7oCPXPDUmivfBdCp917Yp/bZRwXX5qiNYFMAtf6yuvSpqZSUCvXhYBGDyd72ig3PQyj
YFVEY1rYMiI912EDaMApmlSoaYGNHT9PBt5n2Mx1x3Ibp6n8otWGRdFklmW8jkjgHD/Nya20Rjgn
3Scio521L/EPeq6SGk4BQsl0DHwKMzuNFK/Za1wQH0yx5ZKn4mEBDlIDsa9sgjGBUeq7PvJXncX9
IM30CHiPWJs8zJQGXWpb9ciCpWJglQDhRutBihPVWAEWNhCwjwCoM+ZDv7BHYlTym8xx+8I37SR2
gYoVsMgmhaRcbkA/5lGgAXswBWXCSmfBS+cqfrc1mF4o4hXDgl559rqoUH6IGF8hYtcWQo5YKey9
Vr6CzD0qIZagnYtMf11mEBvjETZQ7+WKvGq8QPmcWn3hAto2M8+RQo8fxSyCeW2maqkFzhHbNmdI
AKaD2RI0maot9L80kla9qE0ZM3wOzQF+t2XSOh2UXGzsbtCDGnZn633hi+2/k7U8xk6sUs8OwAdx
yTG7+jOdbf5q2Z8u0mHrlpTb7YA6hdUoDDCVrqjWGXe+bYeVt7rywrJ+ShNd/Gq4o/o0ip3xPS8m
vDtSxekBb7lM2plG7HWYQviNYVe5HJh2RUOzw2dG7xFxUEOSLc5jppdaCfnDtpJaGVcFZ3WwN+qJ
q2t2MLBUBEInDfa+vTMTq/wRa7lf2fngA8DODYAdTop0FgaVvt4+FupEIDDEIe52uagO2aEchXFj
dMiYPPXc+zMgaioM6M+YrwHVxuDXp8fAUVoAGuuhw+7xpNSbDVvVoKzCTNbqrxk0w/gm9eoM5E43
ZonleHkKwNqW9VANMeXNkrCD/onK5fhQR5bg33FRqvvAEehuw2mFmT32jc2MsVBvPIXPVLIruXSL
leLKReC0I1cAoJ+Vb0hkaSSKgBUg9JdXPY8jWXVtpgRrugaFfi14glrDOdOK6oZOiylc8936xr5T
sxTlEgw3+pLWSSbqDvJupTk6tQmegeXpaKr+kplxUo5bLohzrUPM26msTBIeYBOHeAKt4rwMALLK
MMO7yvYhh0g/KZ7MMboCDAq6A2CvUqLNBFVD9+5HsdKQVUnKyq49Q73vxJZ+OfA9VdnKeluW2zxu
elFPfshFy0ZG3zdVhgSVynHwxa+6xzlhqtdyE1BUA+qrH8IqioRD28h5c4eImpQj6FAxGND5YPyv
CR4JVDn0OJMVV6p+GlpaTcDbrxtrE9NzQLSkpha785IKDyXTcutb6nEtcMpmgrChPhP2W2vIXXdV
APj+5LaFbK5g/8jPpgjuZQOSjPaATPPoE74xOigAfXK08ZhNAYAPNMSMLKMqJrKPnsY3GtK2GDYi
zgtYYkKQIkoSQ0hRpJHDtNLqoOEaoMmfAcC4A+inOOm2+J+6X9ws8F07tLJuuMq4L2eOqNfFa6Xr
+Q89HcdhY1mhcdMWQ466h1dMqSGKe+SMNNoGjKHCHVyRsbT9rhrFK3ANnJ4Z5668ciU2lY0hZLq3
oZOgx5j/5C2mXONQt89CluQvnoXRxg0S6oW+CZn8FBAVLB3tZfroEijDDo5I7FWTNCZz2n03ZGG5
CjIOAKgKSYUjR6VgmGEXtGGm5luCl6tHg5tbpeFJ1wGdEloqhtY9IYaj93ZfWn68cdMc3TKO75pd
tY09mgn4S0XOQD9prxoefbVhHIsEWWC93UW1VXUbL8y1J9ymPSG048jIizUi2/SusUIoxx0+CvV4
B37N1x0LJaBt2wR6tieh+mZVWL0+OmXZ6V9NsciDdYgp4AvqRoXpCE0NODl2U3OVl7KZbZQ8b8tP
DbjyPc7Td1B4M/7KpIuZUTO7t01hSJ8TwA7fOqHSzXXf6mCZEc6D3nNTQKgPHLp00nA/6D5ciLwK
XGHnVrL8WdWZ9dMUCKXwc+xP2J8QB+3Mofjwb9lJlEcla6JgBzYABjlvmQeahIr8o6WD1dyn9Gga
zK7DLAUkzk11b7ZqK25Toy2KXVobI3uQlbAt0qnQpHUNWj4XYE7mSv0SpAw4O0evDRk2u2iNN24Z
yD/9ove+ForKJRUgmfgLnqybOEHcNJw2WZE064FnfSe3Sh7ZbgfrhoPPL7/pnSS+lGrTtDZiVgbv
VVTGX7Q3mEIaWpLQ56piuYY5nBrPUa+Y3GckH9o1/WrlWqy1iDdcDWlLM1eJujW9b/lKQ0MMGlCq
QngB297e+B5u8ry3XLwv0xq3HiOzKCq8sKZOFMZcootZeIO3TtsqYDuuMQl2QmksfialZ9S2K/r1
syVl9V4vFf9BaNPsTvL1QV6jPA05OM6z9ibIMPKxSUXKLNXydFjSdV3Uq5QT9qoKxeSt1TQADkbt
vlV9K/5oKP3y7dAq2laPJ2/iMhi7ws5Mr5SvapBRrx23NsnutcL9LgZd9eZrVuY+FKgeRpxsOSQ5
q418+bGPAU9+y3Q9MlIHTMoE/A/QnlsJMXcFZWGOfdqln64A0yAKdXeUMBlmy7OhodUWWoAvmWX7
hZxBfDLzOF5nkljdBsbU6qFbVUp/GhMzHW4dzN24ezNKZQhxfN2VuTG1ZhUYNpK4ybWq5OZ2pDe7
HlzG0lHcVuujC9mXvy/Sx8rr0/X59/WaNRLPwDKCpjIBYfOcxtMgsnIoSDp2st6tznnr8IybtRRC
ofCEGrmUXmpXMtLLawwz2gX9rNm4eIrOBR8SAllMHf1O+D1ikI7QTWpfgsbbZ7q4toCrOgh0vFxe
4gypQhAGipLMRRN5EY1L5+kSwzpP/Z7NHF0HFVLUANCcPViU117UZkyY/pH8PvM4z8eiWzK5lNBl
nVLqaEGuFFZeGUwGsBRdq9oTEiTcLfHQlCEa0JdjzaZI07uzDEaVmNdZNEbUuR+AIOFRSRdU507D
7qMPRkrdmojjriwAfCd1DPCIqntV0AHZA+w2fwrIi6x9pZg0Oz32hc5UH/q+qJ9zyB/7UcjLJeX7
j2+Y3wg1FWEFXgFf1OkDAQKqZFHHww8zMwMQHcQ7VQjdzfuj+J8Oy39NUrD/JOCHIej/bqq6fI4D
svQVIFo9XL38r/d/5e8eC12UvxDexIqFVgaSy9Nf9nePBRQM4s1Ta0OhZYJwBO/t/xqR8+/QQqHz
oYP+42px5J0hqLiUI0DF/8+0HJ40nPA/6LLQrTnafCBl01ikawNWSpkakJMi9fHX4iWZUaMSJx+M
zyncVy6ovdP9yPCeiP5om/sYafpuj75LENZqZGitfICzYwfi2kMyN7bprSAYVVzjJrXwbZ4eHR/j
zfaBXho9MVaIVxuf7cK8auPVdKE5etdnNptzQRghAw1CucTQ5i2qHP1STSgG6YC60iqMn+TkVymF
Wx+m0uVAp7va36thiwZLq/HS0Us9fXqJUWLb2XryIa3MqyLIHdP0HSqKP46CpgQdY/pE9HrF2VYR
t6Ki0dRRDyhpdN/qwcVYTAwMaFiVsrsc6nRXel8QoTA6wG4KeMBcT5Khbph6cakeik6mZ2LEGDDC
qV3Q0jnzfgzahxNCkpmNrs/Su83kHM1cRT2kHZQ/OibfGq/zoSiY+c3QVurCW5LPvCZD49ABtYOc
Kni/09fUmp5Q0EpXD9howcEQEiO5z7pMCgHf9R7udbTa4Y1hozT1CFpxH0Ve+dyUDHpXVWZV2trD
p4q5oTqWqKUbufHchF3ubSStFsAx+mH4LetrBD8VMXzzi8lmLUjl9tELDLn50g6dtQvzKEI+oOcP
F5Y3w0b9/dJ0QBNkIp1fdrXT5TVVJ6re2KgHJRD9dS0Vn9Qo8JgFmOpOZDaHdcXnRG2ecrce93El
VHbBsHUJSTb1fX8XTO+/goKQ/XQyL0dHbLaTwMUu9LrlIcuwZldyL9qqVd/QPwrsagg3glistbxG
lEu88kswW5cT99xDAFrJJ4IniE7NNtVzRxuZCp/Zpd+jIc2UZ47i5cNtKt1VZTWuVXDQhyBUVyJ3
tpWlh1eRUCqfYe7r+z/+FSbS/vThJ80kkm32KwAlhgkXdO0gS1HxQ+futwMr/Ah2I9oFstxxCRKj
m2YYuX4VNVrKLmJyVR8LV5d/yIfvmDONI8zADYnqglHV6dMAWA4YwcyEax1Tte1gGf3Xke7MwsY0
053hnRMGeym2JvCHk83laRjgQJVSyY1wXWI24Y773shfrEgYGWBzEQ/93O4kMyTdkBP9+ucrBHTE
Ick2Qh07e9J9JkUdmAjh2pT2pUT/Qn+6HODDJjWt7XeAOch0GL1SjOROuJbBQA77Fg0s60rUFrbC
U/zl+xNEZWuqvlU0VNh4T59gFhtSY1WWdY18gORIgfZVFcpNUGITE4ZutPOwWlv/8cJOQs5yo6Jv
nlSRYV0bn+PiUZLvzei+Uu4vB/mw5eJhcbyuWWZ0ke+1baZb15741KXPGiYA8e3lEGdeEMWbLCNi
NynZGrNBlAjeNBJgyR0EYXRCz3QsuaH3fdsq7eZypDNf00mk2UvqYIRI8uj7h0ZyN5lmbpugf7gc
4kweTJUoEjrUfYzxZnt4YbZynxShf+jyxkfmu7gyIw/Wt6dfR24+3FR+IC5smedWxWEPFn8SK0Im
6zT1WtiSdZHXhPTKbTF0j6VufLm8qqUQs1RrSw/thIIQJcIz0NdASjAEW1jH9KWfHDxYpnCVmq6W
8E40cxZEGt0GDg/MET5U2GN7U9gOHOc1aYAvkll8rU1lYeM7l3pTewAjFyBqXDNPH12DbIkcK4T0
5BvRQyTHuxW626DyFpZ29vn9jjNPcSmnX9tqnX9A6HardlKL1kCyJEj94bIxPT/qSjw/QRQAbj5d
jAiQMtBQ8DlIn2lZZXhYDfFnpO+3JprCtAQup8TZt3UUbZboSRQZjKAAstN23spNsked7SWBJ4gZ
xsoNJbuE/KV1xsKm937yfsiSo7izGlAa9BY6KnFL/04s6i3EZwQO9lAVfJm+aDGsIo/5q1ROChoO
mjl+/Or5OxrTTiA8deVNEvzqMOgcvfrG61q7y5A1Ax1mRduK/l2f0eczJxYtpg3Dv9jpjt/Q9AaP
aptaNAo4CaJ/yDt/I1FT8AhXkFRtLXm+/HbObUPHkWaJ3Wk19PGBXPCb21LMIQj7L1754AU++r1N
5VyO9t4o/PBSDBNkuQlUxvzAh0HfqTNGxT+0WgDga1dlb1b1xKDDHofmUWnNbx4X0r74IeAvqtlu
fBvm4LFKSOGjge3ZPmxv9XAS0kFOw9h4zDEu/8Izx5hhHP3A2ZN3w8Zn5GWx82extREpMD8xffId
CEtLx/K5bx2Og0anid6COT8BArFnNtVI/gEdpnLVMClCpUNNri4v6NzOdRxl9hkMre67tdbzGQTP
VVPedMJTPcCSQ6TmcqCzy5GZs1J8ciGY1+NoVGmoEvC9ReI3P89WrTwuRDj3blBi+U+ED0yMQAS2
XbYspYbqGOEQaZa3/6aOwcFUB7SlgkSVldl21WT1MNKV9w+udOsNyi4TC0dQ8oVr99mlwGqhEQgm
n+H+6QeOwE+qIBfEFkzqC+33fHzq8oW7ydkY4HXoiYhoWlvTnx9tIrLOBDcIdf8QpjfuqDhRhb9z
sXAwfryGcZggxv5PlNnzUpSRFRZ+cKBdjbpdjY1ypXv+1eh6+ToI5RtdyX/kQedUnvaoQZBfM/3t
F37FuV3s+EfMkrzXGLcxufAPY18JdgG2aDX0Aeoz4KyZunlrMUO+7HK+n40JrwLtSVoN4vuDOXq8
bjCIRcRA5wA6vbVbIAbmqDqq/Hm4uxzo7Bd8FEg+fY9arzclwq9sSS0SNcqzRl+IQ2ocuoUVLQWa
lfDhdGtpe9M/ZNbXus1tJLWBJOzNPF9fXtHZzATCCKGPuypXw9MVcbYBCKGRckiFey801uVwLwRL
BcDZ1aA7xFhl6gXNbTcauVC6UgiDQyi/GR7sv/CTZcYrtf6PW/V/a2A0o/q9X+mg/9IkRgSW68nU
Wz7+0DDbEYyyCoJDq+g2c5yVmWyL7ib9ieQxSmA7tODAl1srMUVfI7CFhdd25mnCo5nMzhWqYnoh
p+GZKYSB0U8Lte5rBUPI5a3k3L3/JMYsNWQIk2mvEUNXhS1VsLHXcfXMN/UQ71D02wrxi2DKC2mi
8sNnxQLwR/ZiiRYLXYfZ1tIYckeh6gUHvEVv0WJcSaLu23+cinQTyGxIRpMF1SwVXaNB/gm1loPb
aBuuxoKCGIm75HF1diVHUWY3r0YXwhpcU3DwYdg3BtKidOkuL+RciAlZgVw4/+PsOs0C1Bb8XoQJ
f0BXrknLjdfqCxHOfFBcVOmu6/SJmZXMcsBqfYSE0io4lOL3QL7p+uzOl28UMV5oLJ7LZ7YGhobT
IJQv+HQlAZ5wmGighhXqr2pyJ3T3k2z35ad15lLCsOV3jNk3kyEQIoWxGhxUf2z2XqQUEIUZzdPS
3ye58RBaVXQrmsVtFwI3uBx7aX2z51iPYiE0LbEr84vVfg+1x9p6uxxi5kL3viWdrG+WDaMZSH1f
6cFBuK4kfavtdHRZWtuF3qW8om/IUH2rNtCIcscA9ng5+rlEOX640wM4OhlrWUGHs1OCQwRcasCi
RHsIEhE53V//Ig7lM4RweOG0VU/jqHljRqIPwEL6offPHQ4VxTdRvPsXQRj0AAygwsBy8jRI1qtA
9KZDUTF2E33bQaQ1XkqJs0/sKMjsiemQQXxlNDgQB6tba1Vwp0MCRAsP5R2kUsx/8SXjPEvtwtkr
w/U9XZMRqUJSyGysBmbJlZev9HofF+kqQCL58tM7UyQxIbAU4GnvTafZ9tqratGA/GHPAMBDRS2H
AImCBkVINEObBeb0uYP4JNps55AGZFQbBNMOY7kyHhKhBJZ8K40ANm2/um5Qh8r7eyRuQZUBeQDW
PKgLT/bsvsIUTYQtDmpm3ppK+zxyJZSUD8hQZmtAALrTDPj2lWKrrkrJQtgFAcFVOUQdJjx5tZCs
Z7eWo/CzrQWPUamWpsctWGgNg51xhfvFNux7PTM/lxH/nsbVhqxCfjlNnzEBMyo25bRBg1gUPhct
uLX+Jkx+AC+2rfLBuJcyxF/Q/EMN6HJCTd/0h9iSCAOZOaJsabPUbUTgY63fBIfvQwa6FNhu3PpO
Fl0bvYJs4L+4p5kIT/wTbvpwj7ayLAy9BNGh4CBiZashOFe+juH3y0s699KOY8wuLx4KSobcEyNv
91n2HDS3g7bw1M59hschZjuliXxWUQBrPOQrVb5J5TXeEubwWi1hts7WierEkKLDg7uQOnteriu1
SIeQ/5XfOJTEdubdebm4wqnnpYHzKMLHddL2qo6iJZvTKes+ZAZUebJiqoLmofMuhp4wHelJ7ilX
+FkBHu2afgXjwtwaYtyio1aUW/p70kFBX36rJ4m38JzPnrvca5gEQsDBOmb2oFHKQuxKElm/fJvp
Q7aJEAweW+UlCcobhRegCOPV1DYEWr+OhW3bXQWpuDBiOptQRz9i1tMTa6TDArUPDoV0Y5UIqFa3
i8Oys98hTgcGcpDcfOaNalOrojbG+PigoqsOgN7SrzT0QNcQErSrKG9UuxyGaxHe5cKhfzaVVapC
4HpYhcyhBHqnJlkbE7jOYxH9eHUbStLomKmOTL6H7mwwiRZe/kLPv1bsYbmEsKuLc/xjk6MADXeT
bV0TUHO/j9qdrKwRittIwsqiH9mY391IxSQHxqkqrtvHyz/gXHGPsQ1NU1y3QdvO0qqrTbfR2+mW
Ero3Rq2uGE8tnFxnk+YoxCxpUOLT9RKN2oOYfR9zRILFG0UvFsqBs1nzO8i87VX6Pnw2nyBCAkKd
AyT62htoRlfBbRv8iuOFXDlXVpGcKHNN/qDSXJlrdF21xH6BNSX7cUAbNt7TbfaThVP3bErim6SI
gDJQCphtei0crgL3RbIDjDcwLsfQnlC+WknB8nd3dkkG4Ff4glPfUD49kDBDKIe4J1bYm+gKy06d
veWw7bRuaSs7mxBAcEWZF8aWPit8rS7O67xiK8eYDKHlFyTo5WaD/swYu84VEGCHYVuAUwNQUpcK
S0/bTTe8XE78pR8x/fnR+QsyncNE4sMLw2e/DJw62I/Bz8sxziYlXaKpCTCJlc1iJGYOrSdgb8aU
zdbMHYY2jl988fyNkW/ccSHa+RX9jjZLFs+NRm1SeDqgIluU5SqB3p37t5eXdHa/OFrSvKRATzwK
Yt5dLaOb7z55kDMuR1h6aLMdyVCAN2UVDy1tnFqHK+OufX/cxAi8Wt8RSV/YnWayRH9faGlu/fOS
ZttT0xtIUrktPbYQf4j+c4RKRVh9zoKraRTUBPu8x+JEE+9CLdlqSrPyM2hsZGS0BPlZeLbzTSXS
pS4MElbux6ETGrcuuuuXn+3ZFDEZ0E+eShOk+TTpxxGGhoEa7UEImreqMcarUdd+pL2SLdRMZzeT
o0CzzC+QzexhybBxRc9oSztxSkmdoNzQLiG0lyLNsl5ySxWMHJHSUdvBIdgzugHmsEqXYOdn387R
kmaZb6ZpA2elY8MYMRwN9NcoKJdyf+n9zHJ/UPE4KBtijMZ94ivrtPoJRWH9/5YEs4QHI2wgM0Sa
mbyUyH0DcbBYxJ1/KyiNiSp1BQqWp4kmhmqFDhGJlkjxtksh8iRvg9gf6mAh0c4/sd+BZq9f8VLf
UrFOPxjwDxPl1RzMtVCaC9/N2XN48qEHOotq+XsVd3RY5DV65YNM8d17mgGKSzFskN8ZkiLauowD
CfsNKVzYmM6v7HfM2beaxbjzYQ6HpXT7LCLeR8blfb4Q5OxmC8oRiLNOiTHfEHIRuXZZGrlVZG9R
rNgQ29TgtYVXr2/6VLz688zTJkkBoO86AkSzrEjrsAmt3qLX76fitsgEFZOOEMphlMULod6HMPNL
GwPEySuVqSsA/dMMrJqobFQwkUCSxl1lSQhS0zaM15WfoXi3terNdInsomodtcPKGG81o/laN+q+
mkT/BSz2xnrYXl7/ua9Cg28E0EwGSj6JLhzXHLLZYmwd8ZswZFxRyknpW1oLdt+sL8c5t1VpYLxR
9rAmPOPso4AfnNe9GaOV7t0N3htDsMt//7msOf77Z1th6Lt0noQkRGgIZI+OlFSEWfhDPjROyQGZ
RqvL8c5e/sF2A8+Ev8SkYBbQjzDaHOtpQRbCP2URqRus0RQ77DNj5+EMaVex5TmFHlm4cPbJj8EC
o3v5R5z7Hid8G9Aw2o76XHZTgY6WaTqLlrzviDuhrrYX9O+XY5x7cfCnJBQ2kLSV5mSNKB2bepSz
8JDGyX3FbR/FuiL/F5sZWzLi4PQRRLDFp1lYIMQ4oFYRHvD0Up0GzrUjggZatXn+q8pbDmvMjv/F
PsNIFpYfw1naiLOMpC9cYmoxhIdBvPGq+1aLnSh7lGBGJsnNYGULS5yOsPnHb0zIbZnbDOInsz5i
EFvMKPwmPJgh7H9ows1jKO/6dBf07hcp/8L9cyE7zkbUMWqEJSZRXc22tkxBil6I9fAAe5CaJ8Mm
zNaRKUNKhJYpNLCi/1Fo5uZyvkxSirOFqigA8U1An5yaifNdTsMd1+89BhW/jI0aI4FyjWBg89N9
pUPTS47VH4phq3YOTIQ22o+QqH3gLd5iO/5j5vJDuNNZoLd53vP2FDZiSZx7hX+whkMjrqR0IYHO
tIYJAD1GxyOEa/ecRAkjv1BgQAAC6rhy1MFq3Aml+0UfCpDU913/OiDliLW5owjup6HRFzLq7INm
MonzK+NDZU5JKHJDH/yx8g+cNbYXlXbHRB79Vqde1+ojc8WFeB8rDihg1BHs39i2y9rsI42NPMX+
OPEPBY4rQftU5T3Cjb9ifeMn4cKxdC4WPHdAQ0zDOZpnX0ucCwi8eMBAlDZfy8nX8ZtgjEChkSr8
4/6hytgVZCiwNABQcwiU1fi4OqL7fhDUNyRucGfaS1GwkCofP0Vkwdk9AUzIbDXz/S2RagH1FVpB
NboeZXIPNdOxENt8FtJXGdfvhRvxmcwgHFpBE9Z6miufbqdlIvdaNTCzyDr8WAUB3YwH1d3I0RWG
LxRULwufvPzxkz+JN/35US0KNd0KkBoKDtiEbfA4c9pcu4p9Y4si4ncF3LDXv431k3AVI66y1NE4
06+cHu7v1c7yskSfETdU2iaCL+xwkLGz0d1gjL2vgn0YuTdWo60rtPkxp9rIYrbKW83hDrDwdZwp
CPgZ04AIrhLk3A/kMtE1M23qrOhWfyXXsqOKT0P4fYjxNMPtXlEeh8azEQhYCPyxCJgoxxZobfql
1JWzQsRNRMmzsphtTp880VqbEQ5z7qUUPtOUAEYP2HEiJNBfnOcw7dpAG2LQ7uPwIm59cZX7gxOp
vuOrkj0k9j1O4tux3aUCakYLw84z2wHbLM13mPlM4t7PnKMEmzaIYvACulbGLwltiDj8VpavVvgl
DH8t5PLHyQrv8CjU9CkfhTKNBsOHjlBF9xwOr5n2KUgy3L/ujHGr6nvX3GTZw0LMM9/Pccx5l0Ud
DSlnmML3GqF78cnXdkGGnfi2/1mXd76m2vxXteigbRcCn1ssIyS6LjQ9uWRPG8nRYj235HH3fDp+
fFDbV7F4jl4rBDi9qHHM+ptqeptEWLrsT4XVaSUEOhHqL68ShiSXgdOgbiaVzdBzP+5LBEbwBzMt
CLmjI6cL2+CZEflppKlCOFqeGVWj7E19tGRsHFiMQvWARCB6CmusSUq0igV0n8RrP/e/yHKy9a07
d+j/GODDb5hwSjBR+E7ft42j39BXuPaJ02pbQZDQI+mQRDMAiOjK/yHtyprjtpntL2IV9+WV2yya
0WZLlv3Ckm2ZC7jv5K+/B0p9NgfCHVScSpxKoio1ATSARvfpc7JKcMtwtyjeJDLQ0zgO0W5zOd4l
6takUJYUrbSVp2v9Pq/vYpDDWPtG14mr28+Kju5aMLVaehHQKiGozk5JtoLENRI8yDhXHsb951uY
uTfVMdOGCnU58E25Nei4IueVWK0LUkB3hZ5wlqSeMLvNOwu3RpmQ10FbFn3O4wxWyJNT2/5UWqE9
vV3fNtyhOSiV6xpgdHi1XE5zV5sGmkgcbNdV2bf2ThvA+dCbvq23b5ntr7rmZYO8v26UE83iaYTy
Djq/EGqyFd+qHAdTThTkXnK0SYy1LnmFpg2Cy4S3N7dWmMtEraTYBr1EelKlfAcV8f3QPGjgSRLi
ALiGFBzc6ExG9VymP99si2I2IE4CCsNTiURaADhfvQO/zC8dGzBUutgWRHnc2UPWAbwZ6AFCvufS
XL8a9gR2OnRRLUDIrA9LNfjX14c7INoUiPDYQMcH43pkgDpII+EMLxrH04yzIldgWDwKs4u8OEOl
1bD/GWJmblikcgXRNYKtxDhZRRI0iepl83hAlcBXOrCRpescgu7qB9IOX//bIBn3mDUjbnt6D5vr
PlvDJr+vqwx0ef+OPoQWQNDGjncVUlKoA+sGY8eu0SsYGeicQTzloVlHK9bg+kg4ITJ6K9CJSB9P
Jh41lw6h5e2Uo1UEnQ9URLF4jBApm8pL3qdhjXKzNQuuWrr87KWHXg4F64Z/WOxjXIP4JP43Ogey
HrqhgMTu+39fScGkbUwwjrFI2pihjTM9Lf1jNs5+F4O/bRG1onP9fGOFWRrNKGUVpNLoq/xVYQjQ
5EA7x1q/Xl8e+luuTRcTmNQIdsE4gLHMauuSvAma+YbMt3M2eHUmcAXRiBhXKJwSBWHAyk8DyICh
kHCEKNPcfFGz9vH6oLiGKB8R7enGM4GGgZszbyDSqPQydk8jL77ePCuLdgYx/gyS1euGuM62McRc
UIBxtUZMn5udUiM2V+gL0DG+RWVjCG4l7jqhPxUwKId2ijK3fFvUilMSrBN4AbxFOxJUCT/3Gcpq
epX8uj4q7pbd2KKj3kyfAuDovGbAhVh6t95N0FbbFYt911vKWwvu1R0YeL+b8loJdi531cB6Y+M8
Qq6VzVwrnVroIDqFWfBhBlCPqyH+En0qdQOt/0k2C25g7k3lIB1hgR8LRx8zSlATLmClg7ncQq7V
qAgue7TwCXye5yHIXNt4q4IeCP9yOZdrG9VWXef/QP2wh3vtQXyKi4wwGysldjHaFGVDlGNvtOiB
PYNe+C/mizZOINOHFA4Co8uRRHUDbL6DXEdnac0nBRR/0JjMKsEDlFO70QHq/WOGWZYsHvR+KWfc
uo5T7SFmoAFrl3/L26wI89zJgCpWFj9uV5DgO4MZRBBdh1QUiA1LkGQF40oKF3xY2l5JUgfB7xof
QR0j6oJ7z+yw5+b2M6kzb/bIHKvmPyCgFtKcUDPKOkjrxiCq0Iy9DVnE6EZziIfXXi/McfFXG6At
TYfaHBzr0rQCPUXHSVHR6gI0WttLWD5d3/+8swaZut8GmLFpBohs0hVZJgQ8N4AY2kGrQ9zWGAuk
d5I7HRrO1w1yQy0an9oKDm2a6b0c0rSgZBcviIaNunYCiHdWfjHJlSuBeDsgags6zyEuvdLGo67u
IeDYGuCcvP4R3GnFSYCID9KGOBUuvyHPJnOA+jFuJ+UbeiedDASm5Pt1G7yTFdl6tGcCZGzZBrOH
yhhMIGAURRHQ8mX1CMV1HzIORfkNiIW4E5TH+T66scbMquKA9A9StLCmyqEVefKyIFJeHlAECsa+
DqX2W6FB0xOkmrbaHa4PlXe8Yi5RoUArAHTXmaE6SlonJRjJT5D6aW2oev3NcbT5/czgonHB3pDw
++eo8BVom6ypKDimx+aHPb4xwXiENK/SYk24IfRmComahqpy0y3DPpM/V9qzMbvC4JW78zYW6c83
p0pvgLNXWzGoTAd3qQRB74T4YHzyQcz7linh9SXievzGGnM3FbKk2tMKb8wAXl6b9o5eGkPc/kVi
Bne6DlERZGWwtS4HFSn2KGfv3Qvktcm+Z9nxbzpCcGsgKWyC1BOkeSzLDi4GMrQLjqw18VGC+wzy
3Kb7DD7v6zPG3VJ4KQEQTtPACBwuxzIARpEnMhJdeTbc9FXlZcXn1QRgF9LKuaWDzH4CnUKCFEU6
7JbCFiWHeUuGRB6qtxoOfl1mlkwBt2ZaTXjNG+qvHEgnFFEGmL4+Ss4phd+OpULUgroaexprWpHK
ZQUj7YiSmgZW82GXZ5qPpIVfgcF+KgVnBWejwSDeakCj4AZggyTARhYrgpzuCRA4L4uyO13GjaqC
RnBxng0jPQ7ysbdEZVu6fZntDaQruvIBqFdBVcecUK1kts1gNtkJsiUF0mXS5y4l515qIr+Urfzf
Xy84DAFpByAU/CEGkxiBcuec6zN5x2XkKFHWynmyBXlYzvFxYUO99E4jK9EEEGXZqUeBctGjI7EW
N5nP0/AMCW//L7yE1inAloZiCFuljCbEcFo8Zid9fa/jF73bGHoSqpGch9AeepWaGFoTs/l23S5n
CwBP+8cus2y9buerLdXZSeo9PT7L9msnIhThmcCwTBwlSFx8eIlUeGPJTj5lJ2eyz3HU3yBjPs4C
KDT9Ttb9QBCKhgMUVdAxx4wDimmD7MQwYqlA6bxVlqiDnOffaC5Aw6tD8ePsuTtTdvlCtrITjRJB
0QD9bSAwy+jx+nrwnG5rhrklO62EdjzaGU9pDvqaPFTtg7pP28LXs5frlnjn0tYSczsi7dZo7YIB
WUsojWDHzmX5ZTYaFPsUt7QhhPzvWxp1sLf9mULmuC11VBFkWc9OmvNqWGcTSncQZECjzX8bGD0f
N9e+Yy19h2gxO8XKQZ/AnCRVJ5rsIc8EVMKQPhCct1z//jMstlSSjZoBmT4N/r2iSmtFnddRjseh
+HV9XLzrEvOHQiIal5COY4F4KzEcUkoRkDElEFpW8RW83AfI+txmVf+jGUNQk7dvRoKU4FrJImIX
rrsA2QAMKujQPmgSt9HYRtACAFLNBsivq0vfVEq04We5W1toVlvB4fTj+oBFJpl8EIi2onWCksNp
UpQ7qMn4cwlyxgxMHl130PM6SOLqL858it/43yiZYwR8nRD2UQk5EWg51gmEFdpCq9xqUiD2CCnD
YhqJwCTXfRDN0Yc6uGzYumK9gjC2pSBiNQ+gw+KC/d7tTEEhgWsEPdi0OQrEciw32ix1NRpVUIbR
h1dgNpPhSVi25K4Wnp20/wmESSazu/M6yUCKixdfOqkeWdBcJn+Parw6AWtU92okiAD4u2Fjj9nm
RKqSsmxgr06zh7iZ3LU+2utZScNR7QI5giSBdiD5V+jHX3dL7lz+Mcy21TlSI4PIQUPCWjmUOnoU
oRKB4v/931gBtJBemdhvzHTafRF16WwCe4N8uFUd27wF9ZRgKLxbE1SNVMEbtCT4c3lUgr4P4k/Q
9DhlhnIibX4z6tHrvx8HBdQh2QraEzBoX5ow1WRC1gUmCDDykNbQnSew8v2FDRAooacAX/yhWF0a
RTUYaYqItz9K6PQrltbNkH2/boUXAQBv/NuKcjkSOx7BVQMtm5PTPpTaCqlbMMsVR0MyBBfKe6sg
G8xsLTGRpzlDlqqoelyUSdwepNwo3BlAsn0/JDOEOOvWj7XeepAlMCo2emHeZ2r+ALXZr9ZkJa4U
r/OuUqABXOs2hJQXCKXJ67BCR0oGrXJrf7HNGG32FTrrOy12Dk0G9ZoizZOdNffDqQd0H9SdeAiN
cSdiWeFtHtCDGRQmj3o/ixmBiByoaJB/Pq1Z5ll5HyByTy3RZfWOHvowg2ivxfsVLc7A/l2ulRat
eI/FgDkbeQi489HRFs/WC9oHYgaLmj2p+SdVp6hnoLzah8TMnhUIL47mvVZ+H6CTB8muQzfdghe5
sB8Aqg9l9SmWVM8ogz6/lcBz5sKpw+sexkvXQicBcCFgowCGYF8BRQaGCcjOIsisbyBb9JCOQPdC
SMZIMl+G2PGSJee+AEa8bBLHHRPQKFfDruk6t7JSX7W045KqQQT5YsFpy122zYcxu5hA+7buDEC2
zWH25qx202OnR/vrwxcZoT/fBm5z5mi5Bsx2B7lB6bmZ30pbkD3hHnjoTAZam9IVsQ2TTbM08JcW
seH8mDmZJ8uC4457SGwMMGNIuqZbpBQGptwH9SncS1U/kfj5+kzxXgnqxgr9is1MVdlYlV2Gx/Zs
H8rxOM1HcDrkt1kvcEjenb61w7wRWgXKWiDLyk6qcWtJ/gz0NQhBoU6EusFPeOD1UfES18ADgxgA
sCNsAHZ1htWG7EEDL0MopEGpd4KIZToXADw9dp2ftcoNHvmjJHow0MPgw2GxMcusWRVJSrVOSJi0
SWCDxlJHQOvW6wwhaIjaaY5nzoo7KI0IW89dxY1dZhXTKbVzQpMYWnQHXTAdA1PQEGc4QYuI+vrc
cm2hw5o28VByRubygmR5tCwGVnK0jnlPILiuoCs/H/ddlCLhK6L/pVP2YUo35pgbLLOMdNRbOKgT
v6KuBKKBp6oQ3PrcCBCNEKA2BLYTWg/MIe+0hW5UM3oT1Gg2PahlH1fbU9bXCB3XBVhc4n5XF9Iz
SHPLNnv6m/n8bZu9x0qol43zBNtTfh8t3b7XOw9IILe235z0b7Jdm4G+qw5vtnsySm0FFUQkafAK
wrMkr3YDYLMPJVmLv8DlQqMDXEq04wmVVubRpStJ1VYTElE3tdFAOhGMw/IsqKVwnXFjg7lN1gHs
gsWk4KCHdmXf21C7fDXbzJ9AS49y3/WV4rrixhj9+WbysB2WCkTa2amw6i+KlEKJ2foJlV//uhn+
4YXuZ3CqgGVAtpndbA5N3CctWtJqrXUXI7+rI+OmLo5jVR0kst7W5bF2vOK7wCzduB92mk0J3yiF
KOAMl8ObB7m0ihVmm6jzq8zyivoJHFv9+Hmuc1cbK1dDCXC3NiLMHfcqRZUACWa8K9FOdmlYQgCT
rVDZgKpCYXlWOs+HKZK73fXxiawww4sU9Dm3KrUCvlooXtaLHxEcX9etcH0ESBBKkwrtAraSCNTn
kM8tLh4LnLVD4FCy6VVQi6fr/2GhNjYYP9QbdDcUMx4pWpaoNDdveGsu45JbEm9GT9J/HBLjjj3y
bKbZYUhadLSnV8UnRNTyyh8RiLRQaUZ216TbfLOzyDAbCWQ+sxMkOGftlwGisv5zVhZ/4QI0EQ88
HWrals042mLqVjpNuEsgAQmowmFJ9ODfL//WAuNkagzlPlXt8FqwflQdEA/RXdMIoxueKwMxChQV
MDLgXmauKymdpVyacN233RGdyHPs2xnxUdr1dbzGFkjZnZViL8ltWMaPRXkLiUqBT/DOXbS4oTgE
GlIQ5dAv3CzYQtYRKi9YMB0ODgZ78I8NejCYhg8NVn81yNNfzOvGHuvyuQOBXKhFgkrGPqB33dOG
+ixVi+DdwGulQeuepqNLGZxDqHldjquJ8zQvZjwchrH2W+vsTItbN0ck1cAECGVni0o94/2mQZh8
Bj3550GkPUBHwm7u7RcwPppmcj2WEE8FE8Dz0BrhCvlgOxNx8nI9aDNOxk8rkpLZ6mHFNMLUcm1Z
cC+LRsHc/Vq9toAZ0Hlsb9H9jztykkqBD/LHAEwaaDMMJDkYHxzVUTJIjyeuHWnfk9i0vaRWVv9v
HO+PEcbxMrAylBFtzEVCKG2gpGr86KNS4Hb82fpjhDlhidGV2rTSGDet91EMgdlZ2QsR51wr7ygx
0DOCD4E+0TZ71h4baBHKiP0qE4K5UC3Wwm4EueUqSUV4fda4xwOa6qlwB+DrNrONaqWqlziDqUQx
A+tFWgiULvfGFAf6X80dAFdwZirPx1L65kllIK210hq17JXxNwo77wpB0pt3P1FU1/+MMJtS03sD
lxciP0dNTVdZJ6jNTYsVanpRghtMEyFyufNnUJlCpG9oh8DlUqWW3UIOTIZrm5KCBGSfeeigSUJJ
Ia1fOjpKJulUCDIzvMZlDZ3Sv60y14qeFPXatyg/rV17VLvVMxV5tyigtqrKYB2dg7VAEvVVH51w
Tp2f6A65tYz4ZGb3ELw+atIDRStRRpnrzsT1W/TAot4A/KnC5q8BBWjU1bERdiP7Rqxdq8eejYrp
f7PCDN7Iu24xGgc3moy3HiqlzpO5iLLkXD8CzuBdmxJtsIyRKS7lApEuOVXQEAf7YySDes1ZvHUU
OCx/zv5nCKJllw4UQSpYXyQpe8+Vk1E/ylbvQmTwb07H3+MBLOXSDB6RctaNGE/tzL4aO3tTJ34u
pBim7v7hTtyYYW4rvcskCnwBO0KkhijI3qNt3slSb+jPtGEQPR9/cX2BVhJ8D2ArQCsrc30VEclk
iWC/J/Lt/KgUGNNfuNvWAnN51ZBLb1YZx1YyfUrWt2U8D6kod81zAnSPUME8tOOg3Hu5OmpVExtk
1whGy2yfVPoefdaZkQh8gLc4wGai/xiBOyV3uLQiSVYXDyQjp7RbXPBQBwQIAFQzFKn0pGZ1s0yw
OLzD0aAqlrQX1zJ0OuzNPaah21dbo56g/2dI3XJYop/xmlqe3Yy2VzuQFlChRxxcPx64RqEQggoA
MOngKr80Gs25Y49TQU66/lKXIS7TnfRsJF7a1rvrlrjzubHEeIYxle1cxi05ReMU0h7UJApbewR9
Bc48p5nivayJvJFvE88vdKKhQZ8lwRmbSa20dSKnoQFmGoXZalf3Wn5YHQJNKjLLAR7vQUoyU5BF
5+Y6QFvz2zJzIi5VNNcl6EVPCySY0aQbA1G8nIdBgbSgB3RY4qpQcmqz70B2C+473vZAcEJzmCCG
QtPz5ZKWOVpj1cogUDkgX+ZyWQ76Ql7SxYwFhzF3kOi7c0C0AkliYCEvLS1NYld5ikhVm+qgihBy
J95IqtD43mnmzVg/F5Pjd/bP647Ec9mNVZZCQl0ieyx0hK6Vck76m7KWgDT+NMdHADUFU8m717am
mHugmFSQYdIqQgHISAdIW9OeuzRGUfDp+pgY7e/3xjhgsn5PJat8KWFMMqHorLZyyzQPmhQAo7l4
A8CNRMhQWWNI5NzVF9Qho+llKHbZfKym17UabyfRVqVbkb2XoAOCZiaU1VEfZG7ZwYoLK6mQujXb
2oe+1VzU4fXx8nx0a4GZ2BSlMZDJwAI4R/2BWAEmVvgw4Psn+gBRJkSs+aGJSY4sxJTpjBg6MXY5
OtIrGc1EiDmjyJ/W0a20WXX7YbiRclHLNtdJN6aZTWi3SlpFK14KbR4qOL/j2XWKFuTxvTeZQmoe
uiAfF+zPQJm7yrYKA6E84urEeQJ+1TPjNOw7Au1CVd51+m6aQWjpyHd9Jgnue66roNkSlVMNsqof
AMJRZqmxQaFd8asd/Ypjwcbg7sDN72eOmDqFKg1pgYiD/k3dtndWuTOSKgA7tGAgfENUyhJoT1Te
mYswW4gz5wsy7rpaBXO+QrBO2a1lKAGPf933ua6BCAyMUZQtjsV7GHqGyJKi7/pC9mghF+rbQdrZ
QaMZfitqAeHutI01xhETrSMoUGICJecc2UB+gEvf/HZ9RB8IkyBKL6MqD24UBcgmpPcvLwJtbXQo
CEfVqR9e5B5lwTYaIM5R36hOcqwwTDXtfB3UW2X6aHePyRK1/vVPYG969gvozzfBkxM3aZ/qwDEO
emj1UMIGMS0xwTlpFTdjrPurtLtukJ3XfwzaCBBl0P4ASX5pUJex38wIQ9bz/TBGXlLsI1t0lbNO
SY0gIQpkkIncHbiZL43MKwDW85hVYOz+qc03URV7q+nGhmAsH+qE73boQMB7B0YxlvBKHuNkJUtf
YRfnvq2+OF6uVJ4CYUmo0+7U72P1qU9SwY77cOdRq7AHj0HVFa9gZgrRD1m30qpXp/hZko6odYE8
4rNsoj+p9DU80Ge3+RmlYdPsGuR+db8bwutr+AFN8s8XIMECSDS2Pit0Ia96HWmSVZ2m4x30NFz6
Rwsd96VyQzVz+2P9mr40X65b5bkqdF9pqzV451HdvlxUDQmqSbEgI5Bridvnd+mgA3NbeUW6U7Vz
Ley559mjPSTAqgHGji67S3vF1BlABGj1yZ77p6p90qv0XOYvZZ24luTs565/uD5A3tYAfRkaRtB/
j2SzemlQqY26cqqkOamI728ndRkO+YSierso++uW3tUltxcfXUA8WsCVhh46bBLWFHHA926lzYmu
W7zvD/E+3reHKVDCuHOjXXmoD/YxvukPZK970b5NznF+Qmt2MJ0SYbcOew2zX8PMtNKupLTzrDlp
1Vc860GA8wKm+yyydp0phXVjHLOyd8fm6foscDfSdhboJb05/DrdXqPFgN15nkO98MfC9iQQs8xP
WGMIG9gN+P3jlxihyOO4eGZ118a9N4i2Ez3lmcVAKQOK6kgnorHGYa6a0cyisp7wGcSZ/Mw6g+sa
D+fBBbmEp1eCovV7WveDNSR8UYMHW5/CtkY5MRQEJLNuTjfgdnOb5/40+obbhsjH4r+/fVfc1U38
OEjCf/4i3tvord7iK0Hkxp7hgTnQm4PFV13Z1e4FS0Idj/k61MvQHUaxF2ANYUJosozF0s2YCx2w
QqcbHPQLfl2N+b4DEbaMMKxez5I9HCayBCiF7/vGEkwQZzXQTIUrGVVBpDBYIgyi52VhT0V3GqZH
utVjQEwOiXKH8qPgIOccMNjnOF9A40X1pZhNmOqJDBT62J0m+7aXZl/LwX7Qe+V6bOd9nxyuTy3n
ToQ1PB7e6ZGR77909sya1Hoc1w4YOFfdrf5auEKIx4eXA4r1mk0b0ihjmPqBQ9ToqoR0eKGA1fab
mo8+2dsQas8HP1ctN238sa5vI0Wwj+l9d+Ez1KgCWk9k6KC/aDD3YSqR0jF6qBjLRCZITKvlSVoQ
7FpjS85loVZep2rEG7TuriNrKqi+f/AXFAbBNvcuyoBed7aMkuSRuVYzJGOXHPXIyVIMkMCBEN9p
rPYYT7HpkmUoBGEb+3zAPFOMoQ1MJzqGEA0wizkDgJuX4IOpVNlrIuXr3I2iyP6De1IbSLPLcBg4
KXvfRno3zHi+QBw6CUojANuy5YQRGEwhKCC4jzhzeGGK/nxzEGvEtle7hoIrXOVTqjWuudwb4yPk
yO+V8vH6PhDZosPe2KogQj5oaIBDw7Mb15/Ul/hnBBX5XrC5eVvBkCnkA4xuKIuzDyN0jS22UULg
ecm+tIPp6cmt1ezymxgZ8ZuiX/dz/XZ9ZB+q1e9esTHJ3GcxKqBaQVmCqhpZak2+AVANMEfDpyy3
djxAMqQPh2h+kOfYNS1v1d8g0L67/hXc+d18BOOaY9e3liFh3JXlV11I9sXZku4lwSlNfwuz5xF6
UvpVdCvjBcUMdeyytV6o5m8HrEFerF5qPaxElDH/+ECje2BjhhnMQvqyNC3qmN1Ordpdulauo0k7
iLuk/lkBj3b12K5uIaKW/XBYM3aZWLdSi0lyIthN1LfEXoN11r0pdYu2F5xe/88ILfAc0PYalAUu
t4OzypD1XMHBQ2w9DtJaT8GPM6ceWs4+KZmSegUpvyr18qPq0fSrVU7tLUn5GVR2puDu540ZTXzg
7ARFM8gd2Ku/TZB0bTBmotZHIw1sewycCbIEAju8sxMqSoAhalAR/wCnG5wmNbsKmo4GqbvdUKlf
rEkXNS3zDs+tEeZEy4pKybQFdFqkJW/m5FU/ap14VIFATqG4WA8iKQLu7FF9AIMSSYLN4XIdh45o
6axiVI58T5avjgVtT9Pr1U/Xd/fHJy88E1UPRCs2jZJk5rK1DQArMgf0jdXog9AWDfUgkjyOgFsu
n9bGXVRPuldH0ZuXN50qiHkcqrSMyIzx0lhPy9JowTZD5H0yhykalr+3YMpAkzsEHa8PkecfW1vM
3oN6KZg/gKc7AbXgTQX+iFhpRBYY54ijWV1mSJSfHCVzJRCY5IOgxMC3QNs9aKYMt/elN9gI9tS8
A1FL6ka+JIgkeWcvQPS/fznjavm4ZDaUSsGV1LTebH4zDKhBdaLcGN3u7Am/tcLEqyD1SaDqRofQ
uusXdPTuf9hhHpiuIPYQjYZO5SYekNXWkGQJi5HET/qAnIncgB5CCf7Gqf7MGePAeeTk5aIvIL4g
hguRRyFtt2jFGa+NdLOyswrTFamxVyYPnZDQWWSB8Vqt7XuMAUOgEtYQbwDBu6CSyzvDgENCyInG
RCRAmLNFUpSEqDaWolEsr4GuWZkBK9Z9a0RwN+5xQrNn6E/UQGXBDGU0xk5vKB8cnmYHCJs/O9pd
pz3ibsLrXjmPRAgkpHvigzdvLNIv2njZquqNUcewmNxLyKro6G3+lN8sPoD9imeW7igqpHDdemOQ
mctJRgO+iZTVSbGeYugToVA0mSIj7/0B7LCQQ7BMCN8DjGMybo3Sftc2HQRw1AcTQKgbWmp7igNz
NwTkpvhmPOhh7k6fs1frmMUu+gFDU+AzHzh+adCLZ5AMllbkM0DJfTmzXSMVs0rFrvMlnB7WH4Vv
NjdOdFzrByPXT4v23CGLdSf9iJPatUTwTOopHyZgY52ZgA6q6NOiWTgLu1cN9aq0lz25OYNil+ps
//szBGlzvDWh3YyyE2PLSarEKCOdbnHTcSsyFT4kSkTtBrxtjugLOVbaLAV+2Mv5NCLQ5xs1mpBN
Pd07TnZcoJ14fSC8fa7BAF0wJAp0ZsnKvhugb2jjaJdl8CKG8Yu5PM+zIJ1KPZxdGjSDOlApBjQa
5AaXA5lsLVX7GP0LqD+vJZrs57DXoVdnuDm4G9Zl9LRE1E/DffVtjTJDg5Q8RE9NGC2Wb6jboG/B
bXfGF1N5M+MlBHPZIRqfr88mb5yQBUUp0VFQh2DTxn1EFDPKHBBqp66EZG4crCf7vgENn3fdEHdw
ND8JJXRaX2EZ7YgBRv+qQ8uENc94Cu3y0rOWFMzdaA1OHpIZYj9p7E6i/OgHICLd4hSzhEwZmBkx
0MuVrLquMasem0zDrZPqHXGHApS0RuUiQ9rEt8sXSblrouaoRg9oPVa/F4cREkRvmfnZ0kQNaO8N
WKxfodqJsg+gZSb6wi+/RrKdvJslzPcSzJ/05/LB/r6GwyMU2h7NA6poe0yMT07jAxQr4+8oUFxf
BZV3lWztM1dJalurI0Fg4pRXbnQ2fOPHfA+hY3d6gBxn+g3V1xsnkIJicsfoNvaWm/KQ782n61/B
dbrNJDDXi9pBG1Ru4Ofq9NSYUoAMnduuXlvsVStMUEPIYxGdL+/Sxm0NcSIAdACdYY6/Os5IqmZg
TcpX7Wiq3mAN57H00a8cxvei7ifeub41xoRTTjqBO53A2HJM99mnQcXWEh2D3LcUGE/AqAUUAMrn
jCelygAGmQG95KMWu0ZheobZ/wI/PzihtGNNmnsaloKfEtxGX1OohlxfQv62QgERLV6oQuMfl45c
1TGIV1q0jQBwWrrkocr88lP2svbutJvu2zhM72TP+Vp9kr5KX4FIEpinb5AP+8hEqIc3P8q07HpC
KEhZ4/fO74f5kBI/eibgj3yJ7iO3KV9+Cqxxdw2ymLS4AN0Mtk016WoizTE6cdp+3svTw3S2f4Cc
QK1sV5qe+tYz/KdBkFzhbhI4KljxUbcEPvFygi2knUH0j47H4dXaD0/Eq+4AW+huLMFUcnfGxg7z
2gMkEtwyGUBQhvHsrKjW2QCFA5n4Kh3GViQTxr8FNtboTG9CWVOF06YlrPX+L6SlPgOIdFpvUbAU
plDpjv7gIaDdAKgTT/4PVJ/F2jsROKKBWCtyb07CBsIfXpPsUzswD+PzrO1y4lbPnXVWUSYVNjXx
whRQwP02z2zPUlqnqKao33D+ru16HObXfZLvHn9+P3OQEwssREaK36+e9cV1zMJ1yrNlfcaLB4oK
biMw9/8s3B97zJkNaZFJIYBFnMpOe8sya1fWxaG374EO9yLjEM23IO9QwX50fZiCVWRLeqMyg7yt
gFktJKejKfjt/OvwzyqxTXxVmWZR12AWx3AJotc+1FtXOXTP0ovj27v4iN7BXHaXH9FX6xuEeeTz
EuaGqza7/zZKZleo41ivY4fPiAkUAaVv43jXNqKcCI0eP2wIhM20Fw3ZS3YqpSzBkUm3HtoVj1+t
/eIZN/2X1Itu2of0UxOIVMe4B8vGHnOwyHol23EKNB6pdoX+sKIG5HSP2nQ2lrtKFcaX3BthY46Z
Q0NqR9TXYM5fVTcb3eJB362135ws4hn1fTsJsmTcggn0In/PJ/NEqAcnk6FMi7KdVwTLAwKJY3f6
uXqxOwfdIRJEbtz9vrFGV3dzcFaaOeKOeLdWnyCH5c3u+Mvwfl13RO6ptbFCt+PGigYU6mK3AG8W
e/selBM31f66gY+wCRqObywwsREYDMsy0WBheIUIgTuc55siqIMM4CMS9rvBn3fLIxG192ki72CO
Y8jF4VmcwDv0nTJ65Jvuln7nA6oGXAL6P8B57TafQZPsf5F28l77mnjNrtrLN0hF7A0/cSNvCXuB
B4k2JHOEr1NjlrmNJY10sDMTwwKVVgExn+szzrOCmAWoiPc4iS1wg8wbyKcE/S5gUvKSqEaGQXB6
cScXqCrar4GiJRjjLr0GKR7UJ1IHT7twlBD/6cfp2OzGn/kuP82f4pvy5CCT03ntvjvVu/5X9dLt
is9a0AfDYfDr2/hHvROmduh+Z4+77UcxF5YGlu84n/FR0l0bqkHtdx7k8oLk1fBqTw+vTzL3MNhY
Y9Hbi5rWXY6XNC4S3Uu9FKi2H6VbeOCv3C2u5F83p9Gz5crg3ldks09XFeVLs8DghqD0p/388lMJ
Ezh0cje9andy0H9fv7QBWMB2yj66q3FtZWeEO6o77eNd/2S7817aFYDtCL6L72y/PYEtJKV5OmgR
1HJOvnyW7qSD7mkHDawFuQuI/fo53ZPj8qzty1c8+o7mDfAx1kMSWF79ZtbA+iPbF//QPPlePmVu
dJsIHPWDhBnNBWxXiTmyu7UwJOgzI5oAWum5oX9b3tcVWdTjm1DTWOCALPWwHdd5o4Po+CQfHTd1
tV34orgg9wpeRW9BXpC0HRZzahtGDBgG3X+5/jbk91r9qxClKrnn9tYGc24PEiTfiU0dHKdmcie5
o5u5SbiEsT97xEf2Zvf867o3cd+YW5vMoV1prWQ4HWzGEECoh9pLS0DNImhpxcu+jtajNHT7dOof
ZjLc2U5yO05RWOezL63LTlOaIFbsp3W4k4TylHS01/Yfc+LNC4TRugVf5nwiAMAtgbYfgmKXuyAD
8cZA8pcX8KoIdj03Bt/OB3OkDaCbSKYV6yzv0sd1D0jGg+4XYeP3gliRF2xsDLHVdPT1RqY8YHhT
YJzWG911dlkwucnD9QXm+i1IuVFPR0su2l4u742OdPIiFTFoTdPWb5VdYYFrXaQV9YG28H3T/7Hy
Pqubs1Ifo86oJPSVKu0hzX4pcwJd072DV9O8jPdzWruJ6XjqWHtZOXijNu0TxSuiBWxNtZuvxedJ
stAZ2O+0qArXukeRT9+TRgrirA16S7tz5PYcNfknBwQwY/dv+R3x+UDe6YiZwHhvfqAmrJUJqN4C
SqF6vXo1WjB0LfHU+KkU0VXy3MsGxI82lSBJ9qFEUPSzPs/EAhSub/aVnd91bZiSwJF3KnkCN0U3
xp6ai/IPHCdA6AC9TDAvOADcs06w5C1eeB1kFgF+a8ck1ExEz9V6/699bWuGzVctsU66AZzfoGs5
JmPmL0ri9XIu2KK8wQDCiKIg2tnB20Pvx42vYSEHJdOReOvgP8EgvwlLtZyTBwjJ/yPtunbkOJbl
D50G2pvXajN27azh8qVBs2xvq/3X36g9V4cztY0pkJIEQQKByS6XlZUZGfHbAufrG8mpQOqFQmq+
lIexMvaFPQVtO78svRxcnzLmxDgnB9J88CgBxoTMPa/VFLZLs8wqqsLgvcuGxLNnRfPzafH61J9M
mm+G2BYkvZhH/2wSJTkL0HLkNLmkVwKGLzxeMX/j5JfqRNps9NMesgtOuQXeQfCmWl0tSG//Y417
oSoWnSylAhZBH73O/JaF30NRRCQaEPcqBZbTpr0EOuDOAv1pGFmOJxXO4IJz6b03QOSX6rooyb9q
UwMKGoE3mvB42iglbqkk5Sj1oe9Njm+C3to0S1CKKoorlwTqYr/NcDuR1nqtRhVqp02rPpaQ0VSi
0JU6aTstit/UUsKwPdIkC94zqwdARwLDgdQuIxy/PGK5WrShAdZ7ULWOPyZj2Thq7I0ZmgkztLH8
xQlAhhtoJXhfnb86zIqqY9NhiImyg0oG0LKaWy+kCUJR9+fqWTuzxI1K0s1ZoyXqMmihUqLnFgSd
2jH1Z7Tabq6PaXV3nFnidiTaErqqV1A/Zc1apQ9Zb7t0w+x5DP/GF54Z4oJtGZgr3c6YoVTepNW+
WzK/aARQzjUIos145v5ZIs7jjs3ggMYOSxTr/SZRjaD6Fg8b0z4q2te82JQWymlmTCI6u1Sk+Mx+
+5O3YpRZ0PBGRwT/6DP1VDI/iEG15X2JHiZRj4no97lNYWkh7cATgPg3+WXIX4V3ydrvM0IdFEct
BGE8U9pgU8uZO2gA0rr5VoDkdz+pziA4Q2vn9dwIFyp3RpFXRp1+nCHgvTJ0AKX6vd3/ur6t13w5
WgIZuBAJiE/lMH3uxgQ6xdCzcW6y7L1VRU23a+cGCURLQRsEiMl1bhyzYdMy7zFZyF2Z7byRI4nA
OzB2CglqA9dHs/ZSRTT02xoXFcWZ1Yd2BgROGo9QDFbCqvPmOEIbTd45JOvVwS/krHuqUvqwWO3A
2o3G274vDW9UCgqp5vHZzpZcsJirO+b3Z/E0APbSQsKEiRAqSSS5IxSUgqwFNdz10a+uJRJWUCUC
oAtJpUsX31KQ+w4mhNQzbXLhCsWLuXZ3oT3vfxa4kzX05dR1PSwAs3yq8iyQppAk6kjMfjfoOqlV
HWLDf+55QQIPyga8eGQwCXNGlQ4EVijl4uYyJbcbsgOl9X3fy67SsV6hONr+8TRe2OM8vWUXU9M0
sId9RGK0eFjRzdz8xX18YYVz83Gc44GiwErt3OjTTd7/ypObXtTtvLIloBqKWiioKjFzPP0MuK20
TIYu1rG0w21upDs0kIk6+lc2twPCKoC7VQg4oT/1Yttdn/u1hODFj3GT3wP4ZmY67iWa9imoE5Md
leLonkL1dE4ThSRZWQWVVf3KBuh6pOClOjha9Dq32rKjUy9q1f7cdQuyK4BfTAdCGxaekZeD+48Z
GYle5LiNIyc/lCZoCKNvdRa+JkkWOLFJzBoJeA2tmyDZqXBf2jOxIfGUqRsryw65Pr7Jqfn9+iSt
uFTcmgqQ2eBJNvSP/M/Zawkk/12Ra5gjSOomi28cmuEJmSvI4f07O5wzTcOm7uQZwRXIWvdDrm5l
8FA0sbFTKuXQpn+qcYsX+/mw+Mq9nJuFMfZAHNkTAcxuCL0w3Dci/aqVe/XCCreg1LLqYo6xoAWR
w/svmfUSagIHsm5CB+syGuMY3vXiQPxHSY0unFrMm5oiNTvtRy/XvmjDw/XVEVlhu+RsFzSxFWdD
DivgjpyoC2B75gu91OrZRnchWJ4QqUFVnjNCdT3tGS1wY9s9BBYMy52zSQTvYjEAFxBiTX5b4WIE
4GTsUleZqJ6zt+zR1am2CZd7ClkGIzTcLhFEv+sH6Lc9bmNrFsjMnCpBUd7oDqlZP2f51zq/l00K
FLdIB/vq4Jg8y+UUFkqrIxcLVFOqqUSxMpLkOZG/9NVdpsauMB216vEN5L5YgyRaM7m5RLLIQmoI
YxtrF/ckfRtFZOk6OyKflgs9doiAmXyUxW2KQbenCmzwyOJ2UeKnBdQHIzuu3LnJJDIPZfrUl7JB
9D4DN1DaZEFkN18mjY7EkRKdKDUNXUQvKdG75tc8AWQVxbHmLskAhUOjc9xlGr+BDBBs4kr5Esdz
5llFGh4AbrUJjbUoQntnCPQGZE1fnL4O3UGJ4rtljBQQ+qHrtG5yG6IaQ+sjKQIq/smcQFQGyggd
9No+WPklUuqtCaoGTQuun8r16f89N9z0x3aTLXUapcc6Hr06HqBhK9i8q+cejWMAN6ETT+a78OB1
7B5pWWSzDchlH7V5m8sDMURR11paE/fLbztspGf+xexzK61k2DH3hePnIZEMN9QRK++TH9JOqwQT
t+ppzsyxYZ+Zq5YUlQgLmyq+J72AxUY0ZdyGlUE4xOjogGkCYlS/a/fL2/VVFxngVt0cutasZsxV
lIZ+qz23o+VG6v2Uvvw7O5zjKnNNq7sGdsJ837UbG4hgegMtm39lxeE8Vl9ByrXQMF3hc39r3ydP
k6CCv+oSf681FzH+x5KGKm+A9EQZVkkIldEnu42/j53viCZs1dOfWeLCSWAXoDxSwJIC5aCK9JDr
jgjaLWVRN/X6uf/faeHZKtVIm1E6hyELddkpgZrPDQ4Pub4wq6NBKQMK2YyinQ9GdTr2WH22/O2j
A4CVZPY4lTax3k0RZcXqeNhzHX8hz8HHMFSKyqqcQFwHKlaEv0SbCtKIcGSr47FU9qxDyhXVmssz
n4PNQEoMUNbZo6eh8a+kFgGbG0HzX2MKwqXVPYfkJ7LWYKrGa+XSltOEYVFVSArRwk8TfxoCIPCq
Ao21fi3COK36sjNbnC9DOh5a1T1s2S0BMi0W3ACin+fcmboMRaiPgDD3PbJCNNMtr49CgRNY3QBn
Y+BcmtRoRWvJGEM53XbGu1HtazAm/sV+BuGIzjpbVcDLL9cEXGzs1YrEEDLu8YKWw1whbR6TSoYQ
i2D9V+8zxlAOvTMLz1WDW5So7qV+YSI2Kool/jwst9bYyJuIlooXzSCXR3PajW7Pujf3U00mW6kF
3nttSlnJFg3DgPsgCX853NSgjLSgwpQuP9PoafqLHlHQ6v3+fe52MO24LrMWcGtol3hlZhKr/N4I
2R/XRoHWM9ZWqaAdhe/90hpwtcQaKoL1eMjlpnGRrT523f3U56Dlb0hpJa5VAcGCBc2Kh7S3g9Ho
yGTcW0kqcIir3wIgPQQ30b4ON3I5o32VmuEU41sU6J57yAk1bpXndwMVPYVXDTGSFUD2oUvA81LR
yglVO5/R77Oo70tYOr6WSL2X4Nz5188EWyQ+uDZtHWSHkJ5BJo9bxKTqpri2ICAaVtnzUPfHer4r
5V28qC6lXyq0Mi4i0vE114gZBAMkWGXhIblZNKY+m1o64SWZRUGxbZ2SxKk7g+w1nCMCiefrI2QH
7dMIz8xxI4yLrlJbBeqlWWLtFKd4yusCIAOlgcZosrtua3U2f9viERmDWoERYMDQ7OoF7fokHltS
OhBPfNTUBy1ePFnUf7DWYALyETyOUFoBNQ2/J8uuSdIlQXtmOQWGkh0qsCXlj7Yy+bZTkDz14oOZ
3DXJKDgLa7eCBfpQQwUuhLEEXJ6FUlHNATzayNY0SfQL+fjOlcZK+Qsfdm6FvQ3PwnQ5dRbcbhid
MaTbWsMTJ4Uko4hydW2LnFvhwrYid2a5z2HFUuevKgU16LIHLZmb6CKYy9rBRjcOiK8QfyDNx92l
FJsj1mU8l0OkC7a0KL6jUVl2k3j6ixoA+K3wbEN/JwKbT6K9UMkaQvZGMBe784sli72cNtrf7ILf
VngkgDpHFrSckLCRNPDxgrLBEBV0VlOiQJ6AuAR4F8gucovTlWh+1DpUpozGd4D274LqWZZuITVe
aQene++n3fwT3fDG/CWNSjdf3KLaqfT++sleix1t9ESi1xQts0DpXm5EbZH6zmpqNAFnu2SMgrja
NcntYM6BFovac9e2I9oO4SFB3gfyEs5jSVbbdnULRMcQFpuBum9FHrnJYArWbs0Pn5nh1y5W7KKG
wgVwFc99RhgJ+E/5LUzvMlGTz5pXPDfEHeIJGufN0OM2y361bzCVTeRxkXwz9ETtBWvHC2VmeCVT
RmXgo5HkzF3YCWWhEHz9XXsCgZzgJlndA2e/ztVQWmAM8tDArxfAuCzy0TK+ZC3qNcZb+6dqpiw5
DfI+A2l3BKt4fl1ut0IqwLLGOrTLqX00G+MxrrqtIb1f39Rr08UqDWiZg2zZZ13HGL/agQDoWHQp
qFOJPp6g9yHYZqs1FtR8gbaSVVj7JOYxZjKdcoBrptZvULTQmt4znKfMtN2idEg+b51iY8YbsJyQ
UttLshVcH+baeXJsKGkzJgjb4jknMrlN1WHGZFpt2qNJ3AlqYLO8rChbEklR/MfpH6Rd0Y3+0cOP
rjZuuy+9BAJvB0+ZboIocAeix2bcssSJUQvCjc8DgyVcXNjytmqBgOxylyy9Y0VNi7YrPAATMMyA
ZkZOWn9CQ2Ao0jH5vFcubXE7cqFKT+sUtooXMycL48/e/OkyMQsIr1n7OThSOUdf2FJdUgPPs2wE
2jNVtHRbVgUlg5k4xLYy+1/a447zAtJugw4gWtckdLg4v7TyF06YkPFkfeKQHAcZFZ6DFhfudm0T
VYM+43Uu1d+AXb0vKTSgoTomOmdsfi4DXahjoGqN0AJO6lPTeljahV1GGI+Sl0SNYtcqZGLibdJE
KcL4jphOus0pWkvot77edbXl//kCnn8AN1KpUEdzWfAgTJ1nxbjJpBvNH0VQvZWAF8PEqwj1X/QU
Q+vkctPLJdUlikf1MU/8rq0JSqDxmHoRBK60Bi1AOoQWjJLojW+IsLdrS3lmmo95q0izQ8p6yUr0
4uUbgDcUUbJlhesEZW3otX6Q9loqf4UZFlatnqC1m/aSb7Rb+61GHzwqHSAGgRz7j2n2GmNwwdut
YUX7DGRj4T4t1Nfra7mC6r/8Du50mHk9Ni3Fd2Qv79Q1961nHL+Hb3FQvzj7JpD25n1xsp4iT2CX
eUd+F5+Pn0vSQGRbmQ3oU4P5Oir9UncZzqMm8q5W93Lno+esFOU5V3I1GCtT6tCQfbQAh+G2lFNU
Y1ji5ERlhy58KNtPBBhrn2HhzBB6iw3R+mO8CPJRK90al3bZfjsLV8y2G5ZCwRxXRKrI3WBuYk+/
b56BxkS01z02NjEjiLGQ8XX+LpjnNW+BYjGkgmwTDC1830udZKDhkOBtdckgcvvD6WM/jqeN6kxB
H1c3aVfe50mgKgMGnn81ylkUFn4OpzB6E1E9qBGA7eWpRtp6CJs0hjIDBHZv5RbtXw79jhjrtaHS
DR30N8GIV3cWkrGAIcporVU5x9EvRQNxmwX0AHLlAem+T6QxInNtPxrPdupS+bWddgY4XUkmC2Z7
7aLG3jIZDwLuAZ4Np7UaFLV7FSXMO+zl8k4r/VxQ5FidzTMT3F6yEMeEoQWRBiX27CIjZQv+KZNI
Se82IrDg57c/Vu7MFhcLFOaiRbMF4QTa2z86RyeJIj1eXy22GJ/cADR6NCBOsF58rn4u2wHJLmyO
BVGh1kk+ik/VAF415T2RbmypJ5XoZlnz7hpWCOJAIKXDmbg8jZq5zHK8mIimDBx/8ys4nhS1F/i3
1WU6M8L+/OzIp9DiBrO+xVRNncpPHTPyB0cmC81SUltdTNqmEMl1re4+dIp88GIg6cbdy21q4/4o
jPQ4qS+lHBM7e7GmrxVAiNfXbG1sIGjGE0uD1hweYZdjS0AcV6stDtiEkXjATQ7HOTQGT1+GxFXH
7CfYHhSBzVXfzQrT4EFjscenGDiMh7lwcCeP5qF5neZ7M0ZDAoSItNKBKu7ebh4KS3DW1iZUBwYQ
pPrYJtidlwPNynQYIKuD4jHomCQ3hC4d+G/1ShFcEKsTemaH2yxLZk5GbsLOMLXf5eoE2ZqN8wry
ymCWQodcX721Qw2SXaAtWToYAcjloJqlrjKpS7Kj9aqAXkEkDf8524BiyNnPc5tDq1V1KpmaWrN8
HaOQ1GDAr6VTL+3VLnbn6f36aNYO87k5bolqRE8Av5ZoJxsNUo0PNqjahCSfa07q3Ai3PtTp4iZv
GTBwcMBTdR+OuadMD8bkObafRYB8CYH0LK3K+8Vzk9xZLqVumtoSJqNqU7bbNHrJ2pgMyDFL7WtH
N4rxJV30h+uTubrfz9aOuzlrUFtORZdnSHyAj0t5REcOUZS7Bbmc64ZWIyIkbpiIrIOMNp9A76ma
hd1SQVlQ3rQmeMe6nESjA/GRPr6bpWSTGKY/jZXbZrtBDgOlWPzqZIAqbJGrgxz2ghO4to1ACWnj
UYoGK9RyLw/FpOSdIRlQ5pvlG0t/xhNR2D6wNrkfKUWU0iAizw9Zl5gOVw5NOuQkiDL8YkzXETWJ
qohmd227opSGBBjUbExw5l0ORlZLB+qMJqRIQeEY76JBOXRldGDinW2515bsaWi/Xl/QNaeC+gBy
E0jggmabe0UMljbLVNOzY6tNJMWbVAhAW8HgM/pbFioAhAZ3zDmWtnXCMWlQFLSjO3Tbu6l0w7pE
R28svi4HpUZ3lYbSBF6ksk/HoDf/uDwO+4gbPtQBWNPf5aw2sTTVBXsUZr1dBnEtPZdO+OeJzUsj
3AnU42SOwI+HV2FYBlqbkdaaXDH/69p2PxvLx2V7Fp1EtHE6W8NDKKfqLpoekJvcivfhqhWALBkh
OTpa+Niurp3RZoifY7qgUaNUAMBtSuWb5PR/rm+AacPz5oPHmDXaXa5N7fQofDI9sVrK3TF3NrGD
WrsO2mECL7TpaSRDICC+u77pV080mNZB44ntaMic1SgxUKKSWXjQ7mbJOjRo/uixXM1fDY+JN4CO
UgbDjXo5PA3L1ZZseADdb1PN2oJDy0jxuEm0oKhm6BGIwq3VpTuzyJ1nGW2zcWUgRm6yeac1m36G
ZIshCK/WQgVoMYFsFk9xnGuutGi0jRZ2A/ZHZn5B7wwNjHCnjC9NjcunFdR1Vh0UqywxGWzIynNx
QhfnbYGyD1I61tjdR4Uq3VVF0/vXd8TqiGxA5/HsxGbkU8KGWVlAaSG26pFlZPWPeSS3PQWHznU7
q8tzZofbEDK1smS20USv+m8yEdyFq9saTSQfioagAeDy2oMR9RVkTZHXVtFlqS5uN+mQybqvCkG4
oa1dVOD6hbYwhB8YI87lvpZxahcVj5ajTUf7rZMyw5vDyXGBnYn3IWtWTZcIaYNoOUKBVHVBrBET
Xe/NQz1IPnLvpifnhb5tJuU5lhSIIJVqHtROmu+UWUOvfFgvHm1T+pp0kxGAp0ImdoIMabXkj0PR
jsTKeqRiYrW+G1J8RzRBndac62Q75WPiViYgd3Jlzj7QP9lmqIr4EOGXiZYCHAXFI1Mw9cxj8FEf
047CsxsUeYiLLicEJM+NXRlLdpyk7DR3+gmpDPMhz7Tca+oofoul1hCYXL1XgXAGTAOPK0gXcVdO
G5m1mWgT4pKZtJ4CUhTXeVWerNfsXf5R/FQsL21dIOiu7+D1kf7PKl+UTAolk7UUVmuvcuh+st6i
9l3Sot1oPF+3tHbyQfLuoKUSZQcQKlzOaWag35tWmFO9AeCwlbOnNmxEk7gWrqNs/EEFAGIIPn5E
jqtVemnO0BClbqfuNXPaexnwJGfaNM62KEci5w3pk6frY1upueFeO7PLLV6CX5UGB3FXXEk1GeXs
eVGS5q42QvlQTFH5EJVRiraXcfZG25B2oap8KSNF86a5qHeADIjUTlbf6WdfxPPa2UDBNRLaw6Ch
ROqj9T1SAvXH8E0mfeXZVLCL1lwV6m/Q3UQNGG90bvgSpUrXxzAWpWjZa3d5cdSWwu8x19cnet0Q
ED9IAqAUwdeskhj60Q687hFSOzKqD0rXEetb/H7dyuqhAGYRdB+Qv4Ic5OVWpTMF+2cLP2SR7yCU
c/f55rqB9cN+ZoG7OOa+7YcSwCxU9zRo0Dx0W7CYbDX/Z0xmT/Js8Af9S4ucj88NK0uHcQCJsvWj
9ZHky/X+TSq7rRJvAZ1G6nK2b4wB+s7QB7ByMpQi5Z+1S5khQf+ZVc6p5lFvzBObVZBXeKBT3WWb
5CkW7ZCPtPIn331mht3ZZzH1LDVFmFKYmeBFiQHlRWhfbRISfUWKnwT0iIatxHtFHtBHGcBrdtHd
4D+/L74I6rc2XiTdUJBGQIO2DW68gzaAsEQNcas2i5uCNacFm3jdvMy6X1ATL7NKcDjWohGEwEiS
gQker04utkKaMNGVIs3RhgxFDEdOfqLB8rbIRGmyVTsG4gRgu9Eez9+OcwsYAQAmsEMfpnqv2zvQ
q17frismGK0wZs1k6QA+y2jRJc+baoQ+pm+85odYxLi7csIVRPBQiQZwxcJtdLlJUPLq66Sacpb3
0IEa2DYDNCJdNfzzJbmwwy0J1QerNJ0hPxb1L2CsQYcgRKOvuETASdATj4GgE5gXzI2SLLMlc86P
dW4F83DD2lap/C5EWK8uiekwcDOq3Sbf5B5HjiTnvZkfR2Vj0Jsx9QHE+YtVPzPB+d3Izu2pTWEC
yBVa7mECHPjXTawwY6gM4wVYjMroo/gmC+R4OynvgcEJN8YhDNIA1zXp3Hn781mU/1mLCi5scV4e
afRBiylspemzNe61EazgAIk6WkXk2CtND9TVbeWP+aOW/xClMLTVjXE2Us7jJ1FfSg0bqRQT54ed
k/kQ3Q5H+XkJkKJ188N3Zdt506Hzk6D3+lPq5tvGq577DTSPD3Ogb1sfhYSEEbeewDQn9NQrwdrF
9HAOsjTbWivY9LwonuxPZNmpsGa5Jmnd0Hut7mXQvLw4JPav74HVnXw2Mdzhh+jOktaIz475GG5a
wx9ldWMvwXUjqx7mzAh38qce+tVmDSNG/YTwupAe5elVcWdHsKE/0FTcfXcxi+xDzu67KbEr3WCj
UbyeNLf9XgnsnelqeD9UbuymO2Wb3dbB4lkH02tc5fYr3be7GIx8G80Ddbone3oACje3P0H7Sw3y
BwXatPF2JiZmXiOZlwRiTky2tvxXs1IjSz3jfuSziLUTzo3KgKzQEW+38+Jdn/011AqgfLh0kWY0
QAHMHb04lHsrlyCmUKOhXyNLEYQZOo+7F5r7UUPqnFhmcVdYgntr7cydm+XOnGpKNDcSDMtKraCb
0OySTepRMftv5hCLFEtXAgyMEWraLHvPCN0vV97ENo40A2PMVHOX0g2ybEoZBfnWMQJqCULWtf2M
tymSeogwIBbB+WY9CUOjZn2ptG3dVC4PyG37tHpI5Ak81n+ekQIg87cxbvWKHMoN4QDYthbPt4ZF
b6L+zbQGL2kbIitZMOoiMbHVhYNSNCgzGDbC5nyCHSHnV5doukopoH1z3YB02US/UtnqCknRG7K9
vkHX7SEha0CsAoB+7tQ6KajInAHtSpGy+7pLU8RrUy16DbPdxh8ypDBQTEGdFokkzgfJyRSplHUk
1cqLXNfBgLSNmpzU5kus78Z+F6kxydH6a2Xvjb4t2tfrY1zzs+fmuTHOZTIveVhDQyE0AdutkL0K
l1PUtI/X7bDX5edhogLO0s7I9nCHrgb3UQRkLVq/tDddNg5a2m3b4qTa3xrlPk8Lf+hENBPrQ/tt
kjt6EdDCAIAANYV+CeqBYu1d74DxK8xGMLa1Y4ec+v/Gxu3LSCukRSmwhHPabjrT8ep5eOjsOnY1
syESNAauz+WaXz63x22ZJZFCNIWxfQkmo0R/7O2f1w2IZo7bFPLYO0rIDNRPRh+7dXXSDYETFu0H
5jfPbsQmRYvG0GDflT3kyXLQwfa45eR7EO9pWQ5dpV8aMF7Xh7W6TgpaTHCUZaiFcus0I7spqRpA
yPX9hCgmcrNxm2mkq79dt7M6fUgQIh2Ml9EnFsOwkbNwYRC2lFrf53DI3FAJb6ZJRNm5ug80vCcY
iRvrSb6cQ6PJDbvsGFxtejb7rWSc/mIcoJcARgGaC5Ddvvz9JO4rpMSANxpBNVUYQK4AVyoPItqB
tQI3OqN+22F75WwvhPKcSeaI2oakwFQYFBmYJtG8/wtpuM1oqYDNNLqbt/Ybuqs6UtJ7IwOqW52O
BRYzQnfs9XGv+X0VzhhZZZWhrrlxa9LUzNnIKmTIFRo7pPOXjNgiIaB1K4g+IWAGGj5eB0iCprBk
LBg1kMG0/t7hSaiP93omiD1XNyOo5f4xwzmLIjLHDrRKKByBMRECx9mEfqBchFtkU3Lm3vH4dzAK
+PWPtnj89+US6q2qYDN2yklvCxKfxnQjdzqJdNCEJI2nFL3gKHOj4u3xmdNw0tOsM6hymswdtcAs
HJZkkQW9LSIjXDgFYEcSzgkGpY6O3+tuBkRJKD9f32z8Y/fTUNTLqVMlaDuMLazID/QbdL02j+HP
dvsjvW3gNwQ3FbfnmC300CH5BEwv5AH5DvxidDSQ88nKqWpb4+iEofIYVob8PcaT3gOmxBBUEtft
AVfB2ssdjU/S6qlmAw4Ee4O1mY3DVClEUksgtaytYBa5d+r/j+y3JW4WR0eu2hHX8CmqfDPfNQ7C
wvIm9fTmjeZ3CN3GURXsQe4K+69JBG0MLIz/4QvpOip1U6XNyqkul3EntzXqZG1ZBg7Atn7Xy8uj
kbb5TApdn7bRpGs7wZjZ/uMOHYooKvQS0MuITiK2f8/8JtoZ0o6VwE/FS/qzoWR6Mm7HLwUkCLrb
chKMduUwXBjj/Ig05J1ZwdqJJvWhkFs/7zJ3njtfMCiRHS72KByrqrUKdsbB9Iw4uusbG9xGy76B
NlynuFkPNSyIIRAzL+/q0dnZWbaX42yTRaqnzMPm+vesLvLZHHN3AdrswWs0Ghh2tDxF+l6plpsk
a9xZ0Q5JDlR8KftSSgWzsHpuzqxy7hSKfyW02mF1zPugM6MgDBMvK9WgG2aBKcF88/CWSapSxxqx
iTrwwIz68sWit4tuiRJJfJ7tv6fl95A+kgFnm3WAUBv6tTAkufhVWF+GNt/3ik0WpfKTSiVNLm1j
XBmyuQSVpBN0JrhmJtLkEqzmhy8++wiDVkMVDdhcElL9yWjskcu81VPzYHSDZzT9Ls9BjK+J5njN
x+PwMII1EKmhosAW4cxu1GS6ZCUSXMXb1KEgRgayuPthUz7UaGQgw9v1TctnVv5/sn/b4w5rk4KD
FJlVLGpsb2sI2daJ5lfF4E41Wp10JI9QTirAJDeBGZo6SSCwv7qpQIRhsX4/gCQ5b+w4mdE1g62c
yh64gTm9GecUkLPhdkFRZXDGjTEjlzWbB7oA4ofyfQpl2mRrSgvpNQHyaHXNz76Fe3m2k9JN4ANU
TloejDJ6GkB/5lmzj1Lvgrxp9jdXHnjfMLtAzSNBcrnU4NZtcvTJK6d5egPn9rgEChSbREL3Hy1P
n3z/mRluVOjppeVoVeqpzKF1AMwY2BrrFlh5XU6hZNTXaP1005E6hNI0dAsDGC/a1aOv2ZXjUXvJ
9iqdwk3cS5M/qPNbYk3NwYJmyR5CTrq/qIB+WFm1eOj9GW6jok531zcJ93r52KOgNEROTIb8ksLX
o8fIQTSvR+opC5u7rq1OUW+LGuXX9iHq0CCIZoUXCAVfLkZip/2A/g/MkjnP20SLrJ1NFbTkh9C/
vD6cVQeHZwyiHMheooLK3RTVOOvIk9fqycq0r1lqBma+GdVbVQODIrRWEtXL5W9xk7h5Rn1jQk61
rBz/+kdwL1w804CjATUKnrf4B8fvcrzWVC9hYlH6hL5avNRyFylBL9R+1WbkRerjdWOfYn5ILKDT
FhEQ3uoGgAWXxqREmnVFGujTkNUnqVEfkgma1nXXk1pedtJSY9/Loyy4kPlmQDZGOBXGBMBSquiJ
vTQbgS16KbSJPtFlDuxu2NT5sc0ecNAkugTd/KVFmU1+ijp/UIbNSHcLZL2Mzrs+eF7H6uMzUP4E
vwieVgoQjZefkVHQW8+2Q5+W5Hm5KzUX8Kd82Fg9CdE07s+bSPKtEuC2ivVTHRIzKBS/f6hrPzb2
3QwtVtIcY2WTaAR18LACG7fXTwclJ710R0+i3Adfcv/v96oa+ATRhYKYkfNLsdVoNGtC+lTvrO/F
e+IPbgP1v2Ubet1Bvm99DfcR3bZBF4zb/ggJrtN46LzlTr6dt6lgnyqfnDKT5zj7Gs59SZWeSXaC
2VM3vY8ctdv7EZFcxOu4GEPy4332UvIr8gTPhJXzoYKvFwwgIKCCPi3787N7uOiXJnJKuXtSEm8y
K7dXX5mctlLBY8J3Xt8inz0CRCagcozUBmhosWm5LdLQeQy7Djs1HeqtVbZPZfbmtPUmizvoQEXH
KlO8RYGYgTn+6qT33n4dcxE49XPowT5CZ+AxZMzxN3dK07BTB6k26VMG7Y7KbIFQTR+iB6PyUl11
586rpIg0zuCHzci6/JQvgllYcRPIhYGkBFgBUK/a3JyHSZnIdpl0T3r6GkIsd6ze00jdaUVJeksm
Vn1XZ/FueqHtbqxv6jzatnHnUs0zoi+JAiZRVRdEBDyyh50FTUHWW0deBJ1tvBCHNKpG3xRa96RR
sJ1px6p1pWgzIRqdUlI5hjf1v5JpY6b3jTwRUIL4maYKkgts3i8ucHwD+qWQ9wfBH/7FXU3mWLZl
iPvpKaoaVC8cICXtURVhKD5HgsyMga4spo2kWZ+EEtp4BrPw0D+hBZxGbpH5mf2SaLdWE+TjU1h5
6Pvs+5+CNWfO5HJwTISJYdlBXwjnyK354AAgKqexcbKXLcp68+08ufoEilTj4MwEEQHqltO0XYSv
mc9nDuAHkD/YeI4jpwZc2OUJl8CPrFqNap88aRvsvic+OpaJ4rrmQeBKPl8AnCXuYOWq0RlKC0vz
pj62u9KbyHtJbG9BUVd3oXngBgpk5rrtgELt4Ccb2zMhOKf4iRfvi0A+RMFyL2o3/GhRvph57qtY
RHTm4SpD6w0DfuDUu7M7eelPe1/uSmg7Qu6BaAdlmwe5V7nvgFkBv+GhIwS1ZTOQNmpgbVQyQ/Qx
C+pNLmgI+eTvuc/iHiRLrsmUddmdRhcEwa7ll6QGsEukyMV36EMn63L5uY2ngCWuqtIPO9ULVNwx
6NJ7isiP128tCQk9hkQmgt3+wYr+ac6R6UeyGHhHYHwu59yRpbEwSsM+LcGIOde2xnbZJq6yT29n
r/BQinWZ6qC3x7xurp80Nh7ONBNkQAwCzA+aCTnTpdp06pQMzimunmz1poFeYNq+JfVNjgrpdVMr
S4gULxo8VdydLO11OcpRG8y4TdGemMykalwAziM0ZNWIW5CP8WSRZCD7cm5k5+Z4JY1FiRds5UY6
WSiANun3gv7x1LHqNXQ0QDym4aHGTZ3RTJrSAu73pHU10QxK7DoAM4CLAML9P9KubLdxJNl+EYHk
Tr4mN62WKMtL+YWwq8rc951ffw89A4yU0hXRM3Cj0VXVqGBukZERJ87h/aWmuduFmlHVoHGd1ZiQ
KWcOgMT5dYQECKwBRuyJIOr6JbxJ9XZcEs29a+hHCA+nHDtj/vMLB5BIY5dnjRieBa0EpMJKzwXy
Z+WqDBdu0dv9gDkDShzENESHu2UusBa5T1nlwuisPicKYChSYuVeQ0vOSHIaEsEC08/jHXj76EXv
gzIT+/AAMcs3S4ZMX15EsR+dG2iet/svaTMa3xyNDqmBlkgnhn7lL2I2ToGfwFoq2LBwbTgXmAdD
I/piQMcLR3M9tZrUkGYQk+isvJTGZEKwc1XbRvu2MMqbRytjhrnCer6MqihIo3MKXKwMdOxolTQw
viYqrCvLdyQaPLVmBYBsAgTRr5fC8M2le0SY9+P18bseK3M6EgQsah3iI4p3f8VRCAYZHW3huicI
wkrmYB0naASDX50WjkbhXNFldSA0W1jye7v5csqZ60yJUt5XCKZcpSN/EFVDgnRrsY2r58eTfhOk
Ys5n7RRky1VEY6wzqKVRUbK4ic4yEoNaFkDyWSICVXm3X0N9+LGxn7chO7mX1phRlW0bglyljs71
Z2wlRmfrFNvJ0CzBEAzVBhiCtnZh8XQwJ/PrBOC5owDiHjr5DkKTgIM1tP6l0HZNaOVA49Jpje+K
RivOjAxI1ZuD2ZjcWltYCxas+LP/1Znnj6CDD3cd89lBFHVVLEjRubNFs9uuJ+qvVNq6E0SqBQC1
R4NsGrNYl05k++6ptXtbofma2GKCu/czNbPNMNDn0OSOS/rId9cPtxO8gyoBaMsczaFvcFuE86e1
OqBAq6adzKbkVwrijEikKTk9XsJ7xwO9KwoB8S16sSTGnqDFesp1ZYxOPGWdTYmRe2uFU3fcUqLv
NoDHzry0xHiDqi3xqBtgiYxUtP3SLlvbU7dJ6Ugmh9zCO8nX/9vYmKMfVHohclmBsbVQ1AmO7fDU
hQNtFvBjbNkf2wm9KPPlCxpmVCVZDd0wjTMe9ArRWVDNqt2mydlHMDqt0aNCRcDwWwnx6LTtuFXv
xM88uED+1ks+/XYd8Q3QVJkZdxBHsRBHMvWBzHNhfFbGVaUevHDrlXuB/3o8o3eHChGan0YVoDV0
JnYahAEvbxLH58HWD+Kv0kq/i2NkCuvYUh0AoSzIkeS0XEhFL5i9SUD0aGHzoYkQn5td60hu7tZm
a+vWtGltYhcb1YTnOQgLg7112QgQcQrnPB3yuyzWPUn8PomFIT4HnO3tpac6Xo0eUgz8AkqDVUee
9w8iD5w+RQFp7E3LNAnx7i18kpynXe2+q7SkCPQhhmKDW5ienONu9+b8Pf796733h/jAFbRb4r6+
M1TkliECgPw1CJt+ejYvYq0UMvYg0Cqzs/eR2dwnb0FR21zYOrdhFuq7aMQFvEcEPQEbdo8FX3pd
NWTncSO9th/Bwf8AvsKRV9xp/NNY/bP3Bse6jwnNCzNaOqOzd7m+qWB95mdCwxgIjdkEetWLTVoG
YnYuzGGHqsDWdwCQhrILbvpkvwS4/MndPjLHuFV+hJxSLCswt05XqTtAzdoga/2p2iprqGGuRLN8
kZ9qGzIVTuOEz9mLfvYssmrf1IhqT9yv5GVxAZamgHHARA8jrtDnbwIAvrAVo3QCG4B0UzBz23ta
Ejm9u94XM85436LowirM1ezMcQ2dNFdM9vJ4kFpDr17E3gB59eMNdhttXq8wc6kXXKcO4EHNzsR7
ErrEFMttKP1DSuT5qKLDG13/MoqLyIYy6xoq/iiqFQnONTh7+LdiKc11ZxAgTUDYBklTPIJFZhBd
poNOUuCDs6z+GZojlzmhtwQ5unPYEfWjmgl+BsSJLGXrIKf6ICl5dD6IpmSdBFovPKhu05J4W1xa
YG4JpCUzzitggfdP6HuiWnTkkz0ZnVz+owl2fpb8rbSTP3WINKGG+3gf3EmdXFq/uSxQkUoFYYR1
6cMvjf41/ivb0zb56k1/T8XVGFnSOizWxYtIlSU56zvXMGZVAB0XNgkgZEymXMoysRWrEk+elPZ4
7KwqV1mCqM0H59K3IMRALh5GQJEpQ3yEOcf11Ie1kvv52R85GstPGjKiC1PInl3WBHN2s9ZTGz+F
iWzXf3O/MZzX8lX4TDfBc4i3kryJPTp9J0/psT+ThXzkTaL/X8bR74eZxBjZDENX9VWujRGMn8Vt
8RYYwbOySyzuiMMQ0KWbgT1xrLX5tFxcfXE+lMUwWwM9gDk0uyRAWqN7fTyhbFQ/G0Hsy0MDC/mm
G4gkGKSmspVIDterKXb5EqfGMKFFaonE+uZlzxqa9+fFaMq+SdOinPKzSL3R8Lf5S7LlN8WTtlq6
4hZNMROnTKTQBBAznbmtty/WycF3/F1wiugS+eG9FbqcvHlyL8ekx3C7CgypMl7s3p8S/Sex83iB
7m46lHYkVIERAEHU5doIr3Bi7PF8fu43EqgyafdVvOkvoNR9UY9yRNOFosnNawgLhWQnBO+QiETi
TmIWqsJNU8whyVk8CAntT7WrHRBpbsXv8LDklO7svitbzEo1oLf3Ay4pz/E23DTUW5V2+7ZEsDj/
JYxXujLCrFKgaAN4/mEkWCdHcUUOwm5py90dB9CBkMLEWxJFr+s1CgFAF+KiLM/T7/5TfAq+xIoK
b97n463w05TJjARXPIq60MNDTzBbEBfkOAFMPS/PyXtgDNuTY9vDliJSfPLom+GuItquHpu8M3ew
qPEE3m6u5zK3PhgO49YndXlOT35JhUPjYNstEJffOUWzCgZeMthscx/c9eT5GReXOcdVZ8Lvo0Sn
BMB031+4OO4ZQXkO6GmgNwj0Ia+NgLIk5bsiqM8hv46ADgOloQYgwePZur3/8Fyas/coBuLFxKL5
5USvyqLMgA1RCxQcE2h55G2SWP+bFWYopOXQMw8+atQbnzkhp/kwLozjBgCCacJAdPgAlD7wIGIu
cjnXwqj2YKLlN5P0STjdVgRDUZCOOhYjHe3G6HJD9zecCA6tdZYtbIm7EylBhQB7D88itubCx0os
i35an4cOguaQ3kyNthr5pWHeNwNMPaDFqKWyOBc5aL1x9AGvqdB5K4PS28gnI+sMaLEAIim8k/ij
mz7QNQOFS36J6YYNyOY5BspmduxowQaQ8HpHTlwKaJ8HfEYxViuZvHlKZI3CKxShF4Z5u/WvDTEh
Ew8IG+Dvan0G656Roo+vK9Dd4TzelDdVUXY481dc3IWczOdKkAMEIVPQhdj1fvjy/2ag8F5nK6CU
UBMMzcJZqT0d7Mp0BboJaEtlc86++0i0P7f45eNvure80JYCFctM7X9TqA6mXE5TMPGdazUMTrxO
dHOagnrBRd6UTH5GDkQ/LhGwDeqsV1ancQo0jWtQTNA2/DY9mTYxMpvfqsg8AYOarJQtar6Caejr
hcv6BwB2fSNgbS9sM76zLTsCOCxsg8PjbY9itFGY1VrZdIfaRkbYztefuZ2arwRcKon1/OfxBP80
MzwyL1wvetIVIt/6fnsGBNPWnOIgI0VEnGLtJRQ5dlt2hpVq9DaKGCdhNzxlm6Wq9w1GgJ199hj1
6dATETPga0befKlvQ73x1PcmsNW3SDL4AI+82o5LWvNOxk1O2kDVzCTZn1EENWu+A5moouYQBePM
vI7AQ2AonJnq+N3p1PpOPvyVoU3Sgww/X+nEfjyBd0JVpAYA2calBAZj1D2vJ1DuIyUIW2BH/MII
i13tWwq35Vb1W7bXd0uX+b3zgJsPdFBId82+59pY0fKkKjnSnkn72Ukx5fvQfDyeez4NYQkKF8Dd
oDWPiR3DKJTUIYrbM3pCk83Q5NkaTIGVQVpdp4DAlwv27gSrgH4BfwP0F3pteBZyV48x2tuTtMXz
Rab76Fner54Baft+PKyfWgO7zy/NsJtMTdSMi2BmdNBeu5Gf5d/81rb3vKkcq5W3c+QP6lB66uhp
rVvRp8WtXZfQ4MNtgfd4LoyRfi8MXZzP1qNvmlf7wuGSqp5kvcU3KSONtW2kAlp2IoGto4qBaiIy
iW76gqpWcZ5ku32HfAHojYDIVs1yNYJlrraaFzHa8t8Nv66FL90UZFrtvNEMlvJfN5XO+YxeTh9z
N1Rp3WRNnbRnId7W3V4sDNAqfPt2Zuim0dN+i19BToNGVmRVjiGcTDfhF47aD5rh0Xwxe1MYOsIJ
Xt6e+9QZYwfA9Jx8Aa/lV4a+4nS3ljd66qb9oSwmKvbbpFiH5KtQEiNRKeolaWqI3PukGfFerUxd
MUf91AHvHlsSHszSphfstAfj63exrnowEFCec6r4kMfWoBlQrefbp6B4GrxjVIMSuobqIAg+eppA
aeZvnDrtTiusSbHFdfg78sOt5gPTTP1hkYrnNoMiqKAVxj8oqs1F9ut9U+t1B7r5tj6/fxy+AJrh
aLOGnuWRo19QKUbpeS4/I7vPgYrEB0XV/JMb+G/8JgdQ0dPTxtoQuvlMVi+iBU5EXO3PEHEA6GpE
yvpfP/0qM3AGHh/De6cd0iTo+JUQloKVkPGWbVWl6aCOCAvVdULI71Bp99Jb9KlyK0W3s6o5a+1r
FFVLW+f2pKEsIMwdzeDQwHvoesbEPEw8ZO2acy93E62n8kOK9HcS+Xs9nMjCub53JYCEFKzyKB0h
ncuWgMWoCrNWmXG7YrJNx3Mt12ZBJFNFZlp5j8RD2tG6XMpN3oskrswyx6MUS1IJM1xYP4BrpjhK
JU2e443/opg9cGuixRsC5dbE5JFm49Y1OGnKVfBPiyHwFCjnzAnmGV9zIw/Sq2EhceC+PAtkE1Jd
s4XIN5uX8Rkkd4MIgIKFB+JBKhai19lXMr4B1TQB4jfAD0HslVnhdIxSqSKIYzh5nws+rYUlzNAN
avJnZBcmmPnlghI5qcFrziXvFFhKsJR0QuB0vh1zm8LIC4S//Vfn+P3r41NzJ2uAOb2wzCQnlCIS
9DTA4PCIsas16Khxkv929Pdv4BuwnLxR4ZLyTR0/SziMm/ooO2wm5hAkP5vaIAA4di9tOvRxwqf4
mwA+BXh44R29WaCktMclPs8bwCBrl3kk96pX+RqH6a6tClCNwFAMHpDBeCcDBS+meJB4NLczNzZ1
AF+EhcLpTZ2BMc++CfTU87scdMJIQRY77kl90k/Dm/qk7gen/dKPwX4pbff/rDJSuIBbo1GERSFX
vtAp/oCT4w00fY1PxXNgTyvdyH8HGHxAU2hG/BLPz7VFfJqa3pNmPd5ndxKV8z77zxcwS01EIApS
CUtdiJaaGJ4DwbF0FYP5M6KeQL0DKS3S/1mweu86Q5MKaqdztx1Y2a6ds8YRLxNrhEH872GtoJ8V
yvcfxJJEO/TXaO8mR37caXhcPkvJua2BiBWMJl5Y79k/3PqP/3wEE4v1tZyQQMHka0nbWwEPX92H
Ym50SvH2eLx3PdWszoy3ggaOasaS7g+6kBcy2iumv0K+J1VjPDYwr9LNUC4MMK5QF4sWpE2kOQ87
7l1eyXgIbacXZWHC7t5yPyrT/x4H4w75qcpUseebc/wt/ube47/6i7aTnstDli8M6P6+vBgR4/+m
MSumUISpqaXCByQE030SGCXgwluyG/Y6eO9+PZ5Dfv4r2UkE0xDKYFAPR6aW8T4qAVkN+DebcwGK
31/ALf1KN7IMxs3hFYI79VY9p29+BpW8hYzH3VvmwjArFSfVhENYoaMTBI/waqc4+ru+haAQngTf
qR0elxTD77mdOYWFSxNxETYls45Rhi7UTMCLryn3eFQHSuXI0UslvVTltGoGK0dlCTIaCUCrIx3I
SpKMKhMpNHvbfFOlnpHF2SrP7HyJmujeVFx9GbPsbV+JvDfi0SFFK6Hcyug+6Y6B8CuLoQz05HF2
+avZT5sk+nq8+DcOiUffHEDIM00HYlW2EbnSgr5pEU656EfTAfRXDFyCp3Y8ll5l8b2Hjv4l3Pht
vhaYyplwGCuggbmL5eoI/VpC4byo3YA7+KPr6Zw5SIesAWKn2oxvAXjwlF3e2iKIn3UzGh3S/n08
6tssGD4BsAB0vs3sYQB7XfvhvNCCINSb2m1VtB1TDlyS5CMRGivIic3LnKGoeGs9heM6KddqYJbp
UeC+p3FE61Z50KEq88fnwLprtNzCgtx4tPnL0IE0U8DgEmKr0pPctBX6RmtXrAOzk3Yl993U5358
bxR9JeK6fDwTN3fBbE4B6TYieIQBPyfm4l3e5CkHdpC+dhU/hhTCVgcjjFIv4c7ma+3KwzBWBGa6
ZS1NRmWo3T79VpuONg0Y4LvSrAkySOQUx3YkrDIvNcp2lU0vUAFYcKv3F/xinPMXXoyTtIEs+2h/
dtvSiILMUbnGisoMklTjup5ykw8NKS7ohBJl/OvXUO6k+KNpXkApY3mB6eUbSa2pHh3Re8b72eq/
WAQkY7EhCZhz2fgrFzISKtEEBQxAEFp/NXi1kXTrf24EyS40fQEsD+Fn5iXdalpYNapXu53GfdV1
WK1idUoc1NSXqB1us5xYbgiK4Lk+Hy5AqK8nuxbbAMRqfON2pPlQQs/yh/0UAqUsOYJfG2CTmDuP
xFWWmrV46tqTOGzkdhUey23koXsqbXZT8hwINiiQgo/QiKwe/bCpd+jKdd45uUp78H6URlkuITbu
7pM5NJsBoNBWYClU8gGKy5OuNm7M8VtwPllc39ExGE8hmlukXDJS7cjV37OAalAjNFW/8A6ndXjs
QyCLIRIUJ7bw3uJ90hRmIhETOscLe/k2RMD06tAWVNHkg0rMTwLrYi9L4xiVqdw3btmbEC+JcSPt
0EXuWV1Fy2f1DyCco/l489y5Jq5MMv6y4SNfViqYhG5sum+BN+KGkzi6HR4q2We/2C84b0bWYcxo
YNSnUWqV2FpXCAeJjJPfuu1306A5XqH6KfVO47EfKoo4dRXKCw1pdxwh2BMgpoJ2krkNk3kPDCJQ
qpncDy6yOZOZFj36RXwhhuKluiRfO0cZzOBm744cOlqP0WXARMUk16uAH6fBBebKLAQIWum+kZer
1l/g1Ls7pgtD859fbBS+E/yqaMjgdo2jJgVtok07LrEe3cT4CCAuR8PEVFpd446tMZo+fvOjr8J7
fbz1bvNojAFm740er4SRDwMyT3l11bVGMNpoi0DZE9y401P32i3E+7cLBB6D2YMRAZVxDO563iSh
TWLVCwY3z8PcCeQi3jY9GU1tGnMg04Ulnv/bOx/lDTTQIGGH3l+o617bmzw5AiSjGlw/VFfNIZF8
6nm1lY6tOcXY8H601AV+u2gAMACbIcAs0ndsD3YngaYKxbjBTTQdadMQLd9xpi5ZuX1ZgAnh52EB
2XU4LfYiGBOwRWqhjInsSnVdJalmA8cgGD0pYrOt0mI1cFy8Siq8Leox++60drTCQe2oDwEOCyxO
PkWLSWcDoudbWjwkjuhXS0nmeXqvzyO+EnKj4pzJ09Ccfz39YSeHegnSWlcveqrroUGAOuR7zdR6
O9KXWADuTf2lNWaxa12vZWFE3NuVuenX8kqqswXg6L0BCQJaT9HYPqsKMPsXCqNS20vx6IoAe3kv
oYxttFfEV8KfHp9N4Tawg3fGQZHQzY/YhVVNjRMvlKW0Hd2gyO0g+SCVDQV3GjXGcKiOqo/2Bu0t
0HoTKkM4th9hdEp9J9K3YDoo0Hvc/ZZ/ZaFKtZmTY1gIpW/dH3g4fqrpMjLhKCNcr2sPlXB9LPvR
LWN/F8qAgujlSMsgW2Jtv7ekQMNreFgiJYsjfG1IyVtV6LlmdCetefKlaiWkwcvjmb5rAv2TmGbU
E2Do2oTKgQ5V6jGWgA/wZMl4cA+XZFFsew7E2aMwY2FxKc2NsCw0bMwVvqwUeXRzD1IiHvyC46t8
Y1Zy3hhBq41vclh3q4wLKiMdx9qC+Gq6aaqqNtImEszHg763gHifQcMeL3YcTObZkCR9XlQRP7py
rR5kbJykTQ+gN3Iem7nj7mdBXl4BGxcq2yykK0lU7A2FjG7YB6cMrBjxlFlV9TkusY3dO5cK1JRw
ucxFdDbOn+RaEUoxnty6i/5WsW5m+BdFncgUJv1cNvVSeeY2bMOb/sIgcwKaRvBFrfdhsG2cno8M
vvgtZeeEALhNBe232FmPp/JObAqLqD6BUwWoezj96306geAxTQFUctNow7eiKfAbT0nAaNZQH89q
X/oztpI9Tv5BJdG6zvyFp9S9c4JmRFAqzpkjxMnX9vuIL0VwWU4uMJSTUYl+4YDid0mM4DZhj4tN
Bd4Mjk9X8aJijuNYBVxahiqSF2q84guzG80qpEJjeqlCo2dRddC0DBYup+B0p2hLU5yELZh9apRm
w/ijV1ZRWm6qRnxemP/bwBkfhr4cUHmCDx0n+Xr8qVA3VSbjwwbuoADGIohGwFlCeeBfxMIO5Y9+
Kcd775BiIgAoAjQbnU/Mu1KQUCqPJXHC6fEtzhNtYCrWWbL0Arl3SOeOXJBoiuDPZ4teAnRZh4RM
kzsMXYLm8gjsFVpZUSUAgVIf/Hk8j3ciMgTf4HJChgobmRXXa4Ii1ofGJy6fN8TJw/hFSzjZIL7Y
7NIsSp204lWrk4alxpU7JxaGwSAK/WJkY9lYBHBnTRrrAIafhU117h2hN6Zs03zz7a/HQ7yzbleW
mDgkJanIFxGGqKfZupRB+QFqyWBUj4/N3BsQih0zEdrcT8k6BClNJr3J8tHV9omBM1K+nnLZEAMj
J/SxpXtrdmmJuS3GDMQ3Xg5LVWzryl/ACI2KuDH6t4l2rjv7sbV74wJqCJsewPNbZjU/KEgf6dXo
qiSx1MAHEIs3Rc0cNShak1NWoEDqnR/bvDdCPEpmKCYocW66piAbD0reVMAI0ZEguSNausEcl4Gg
0u6iBbDeki0mYZb4muYlOu5eYpCnHDh+0FQI23zByj1HilYBYKkFAioFcARd+yupydVUK6XRHXUA
ENv8kPeZKQ+R7UXKOk52EWdVQKD0RznsnWxqXjlkHLw/uvJEZFDdG5U7an/a6ffjib7jbK6+av7z
i4fzwPE9x4UIgwYfHc9atxYiEOOAHywGcfBjU3fn+WICmGPoaTiE0PIcXV+QElpnqPoIPoQj8RLB
zo16LPGSIu6dMAQlV4jXoz0eToaNd8bMj6NkCuGxG+J6vlN4xNKDdZd8QTf88ejuOZmZaBFiFrgZ
0Bt7PZEeP8VdJeaTC3Bdu+o9bbQ5CU/BSJzK9WNTd8oKgM9iTCA2x7g0ts84HxX4zamY3Dh5roTX
NP6bqL+bgxaZ4fTUVK8J95YV2yY1gakEk13kPLZ/b6gIPIBURH8scBnMPUg0ru6DZMSsSkPspFn9
G2qpvjXVUC94bOme6/nRDsMVoeE+ZHanAOo+feRx4/aDkZ7E53w8iNtJCEFwYPvB0ga9O65Zqezf
1pgNWg1T4XO5MrlyidpjB5CwFlpl6y+8WW9hd3M2Ahc7WirwokQHx/VWaUYE6L7ETa7UmVB3J0i3
F66u/8qqgqY1gF6FFcmrjquMPvpT1aaH7Eh89EQaxZuyXpdCRMH9nxSGMD3JwzksNBr36l7JFh4l
9w4ssq9ApKF1FR0gzDp7QykNmuxNLhDbhIqVeGxBPW90ccUbehB2Zg0ybCPXmv8iS4QeA2RskBeF
agqb9i3HuqhVcOe56jvUDiShNjUfEPF1Wg5m+vZ4i91ZdERZKHkjlgQWne0djNHpNOLxR9wARIIW
H6Q8LZo8tKo2KVaPTf1kI5g3J8pcUOfGowhJN2We8AtnG0V63ytqz7ua6p+VhKRm7iFyTgZeMKax
gpgguMbNoeLQyD8pYKiUJ95uK5KufDiyUxUOGUSww4pOrRJvNUS/ttp1vS2GoU+rRG/3kSBlppbw
FQQccs3KqhZSUpPi8e9iN7QWss2iBSxEekxGEpyGwNegONvlZoJ+rwUvdedmAbfF/KBFygmFN2aX
F21TRkGbiW7e7tKm2qfjUatRMtC0hW16zx1eWmL9URqEeTl1ieimqg38AgCkEyKhygqyfMWHT2oC
ZjAoxcUBzSXfjj5Gb9tmI1UH7tfjBZawfsz6ziy0eBMSKHujHnS9vi1qf5Wu40MIn5m1hAT7EiDu
FreFY3FpYt7OF1uo4dJp0LNYdGN5q+RPaoUGA8QSfSs46rAb6icVSEAkVZNx1yijIYCdKLJEoH6i
038zVjyHcKPj0mN7qvi4jutGKUVXJtxO5DoDWuNLT7z5CX07n/+xwWyhqGoJ3zSF6I5GJpqJ4qRG
nhiqU23iyio9M3n/n8bEbiShQ3tVkmJMIVLvMpBZgGA/tnCLrwE2CC0pOBKg60ErGjMkcaiKScs4
ya2H9aB819JbQ6Xxbwvpl9+lYHH2Y3u33g3m0DKG8svsdQhzgdaNMFUBCPpc7Ew7zA5DuiJJvWDk
dttD0ZVA3UqBi0ThlQl9IG9XKzFYPN0+QOv6mDVg5UZVaeGYzzNzvRlAPQDnOdeS8C+Fybdwdar6
OafIbmMrJWjkpx1ncKFbye8vfLSEj7wzb2irRA8IOrCR7VSZUCCJO7+OQ192lTLdlYCOcWYmdv8Y
VQu1OhXJo1kIG7ccu9+qQSW9qNYYkldUNkSqK+hmNGCBhSzQLhuC0FKkSbPLuOdXfaGC6q1VgydV
bHKnFPx81ctxtLCW88DYWUbXHRJKuPRxJTJXVDVFYCbqCtmtLU195wgtpd894Gac83hjzhvv2g76
67AzFOTQQKV3wyLVTAooyWvenQJTJiLNfyuDLY9LLQ636ygBIY4316w/gN4aZjjBTH80pgqPF2SZ
OKBTg4RkJeoW8mnV6vGI7jzwZlvzuRZRBwTUBkO+cM06rlAi1zLv8tNbWOtv4hBZAkrrMTH72urU
0GjVmqJlsdEmwK6cUBFWsUTzfB1yAGidK8mMgb/p/jz+rht2CxS+0MaLjTzPNMJoxgeUCmjfQ9Su
3B4kWg2YQNv+WJTvdTl9dQ1vlMhZJh3Ian1iiNEhykMU/g5V+ZaT/lwCKaJkwh9x0hYenrfHGXgo
CRMFb4hMP+s0+K7vKxAdCi7PbdQ0p/2YQ97K0KrAzqfXgaPFuODd78QJs0lYmzfdfI1eL9DQ+xkf
4U/c9DR2KcD6nhnlSUR9Ehtcg7iBRBrtnkqdKrF4CHqLyJHhderar9qFY/aTDLre/6A1Aj/w3PQF
bmJ2/2tlHnf9GEhuX3m6JahxapceP6y6sazdXCoILXLOA1pM6qin5cqKA2Ibfah9972wPWbvfPMl
OO78rNcG4CqT/oirOlV8LpRclR+oHFgq96tBB3atRZQHg3Dy1BhkW0KIWLUeW77dAZiCC8NMtESa
WBVrCVMQ6wU4JcccHS8pXrJGqm+4+FgHC++uOxl78DKj6iHIs2Q3YVPZnsbxAEFVihvs8uDcjj0I
wB3OjZCC5HqaNRmVe1rrok2KBcjFHd8A03B3EHyYO5pZNHQsph7nd63iimpIw1SkuvTRewCxwDmQ
ACrGCWgm7aqwxJr6v+Em8soqoJTqFatR2ofR2vcTS9eGhe+69fbzZ8HZgzkFgm8sPkPQwiaLpF5x
OVlYifW68EGJPfFmlsu2989BsLws8pCjQCu+hK3G8tp2AS/1ojyqbosW2HJXgSd1ziZGox1FzyPw
v4eq3+fSOojGrcovBZO3N44sAmZDkDnB+t+kZ9s+Q4lE71S3Ea0eNJeK99xBga59Tro/SXlSXwfQ
ZWdD5ExzH9gbkFvjsNA+P982zFG7+gQmUCLow66GsFddpTB4zhbiV2BPkTzda802Akf44/N1e/dd
D5g52KLGTxnHTaqL569i9AUkm9RiBJZEy5ce7LegXiwtCkSIAxFlInHLBGd91kxBk0qqOwRoqixe
A5TelC0/Acst5c0a2YkIwAvVTLx93B4fj/Puwl7YZmYV2j4R2GlF1dVVJyyOuXfyoQK/4Dx+Tiiz
dkB2iDgmIE1EZ/c82xe3OyAMclYnYnSSOIIdUiaeFJq+6nXgQcjqqDT1iEchuSlFYDrCBny9+7Lm
h7ew8IuSRuiE9lYDqcPPEoI1b5yuQ1UGRZbsKUoHsDl0+QitIh3/s29mJEFfRhcGmbdq4ohoRjEl
kwaxDGB5zc7v1b9oTQ4LA2y9eWqEA1+9aHKfvkvByH3m05wNwCmYVCcSU9zucj+pygaEIVxrS1KB
NCEfAhNocJk0/6UQnDf6uEk+m6mGNhEYP0BWKnqQSUoqAJGUIB7eetJ6vZmFSoc2TZFPjSwS0a2T
N6WaGbGS5u+ROrR4kck5d0xB5wWOMBRIZWOEjqB2HCrE7n9BUS5iE/QDMhhAgI9fVdrXGR1ST86e
Jvi6t7ZuE5DIo21jF/NJUhpF5aUmmMd60Au2WjKAIqvhdhMRfYhHIcNWmwrmJjZ7eeq/FCWoU6NO
OxRfWkHIdYebZMn/TPUCHoe0cl7aYS6BX3NM8058GWsp2Y0eEGoLuX5mRwLXikIaHNwcvyDXx3Je
ToKe1d2gQp00em6IKYofUbiJXh5ve+b6ZIzgmXe9IYHqREGQ06Dx639y1V7E9hEUKxr+8n6/4iC9
k0D36LFJtn3qXzYVxO2IEyB/zYobRF4WgBfRi3btgKbLIyei4baCdrKm2SIAxbh4BxpUamHJOQiL
oWWRZqVVaFm9KdKl8OHuJKsE/Dcz8R0wXtfj97iIj5sa3xLOD/Up3OdpZKCRz4jRVfR43MwD91/D
vjA1f8rF2S/Gvo3bWMdtQQKnJtX/kXZdS5LjSPKLYEYtXqlSMEt3VVf3C60ltQYJkl9/zpq76Uwk
LWE9Nyte1rYiAQYCgQgPd3AWyIL3EHcT/2PCWiFka20AslCXJma7SZgxJflJ7e+UBHoJAGa1xuIW
aeYQ4+32ejaNgVQMlW7w+aF4c2nMtoaRUKiln7o+eZuMI9W6gMTDjuQHqxmYYPe4e+ifpQErhPIA
NJNA+HFpDTfGSHMb1ki5gggwZ3IsFtW9vaTNT2QDl4SCI5Z1zdbZ9LlupjlKjeSrnpnzo2SWogxy
y+WwHNRSVqo5nW9ZY5Ci1XMV0rjSUjlZeYckE4UIiHtD5Uxw32xtGgoQaIBCtBnzG+snPHO53l6g
TJ51+Qm6ixjG+Vp/vr1fWy5w/ve5hzED2TfJWJufAIWUFnVXFQnqxvOxkWqfFaKqwvZq0POAFioa
5Hx6YLfFqFcDYtUkGU5ZY44/s92xEg7zrjHv7JL+cDX0qf+1w7laJc0xyWUtOxW4QGo8tiXqmv3n
Nk4dOSoD2eqcCVTKeNTe3s1NxwC9IhpieNJC/frya41FUTY0QSyqxmPPejdpPyflz2IRlTO2vNz8
Y+ejunjmFd1IaqrHCEQVcuX0oRehfTa/kwoYMDT8EN75fpuVI6Hp0yw/tfJdgxqrXRwTzCzd3qxN
1zszwrn2mNRQhGtxVPPKi/KfiV28gFiqh/jXkVFJUGPjqXD+cYkza5yjR2XF2DCvsW4OKlI5CeQu
8tiVvzT9zqhBObdYD4X0YgBDFbMn6HC6fd8eGlBFJ4qXxl/L7qkcDiaoImS3L57BVT1IJnWmVn++
vS1b9zkqb1DwQZ1qfaFe+lBayZHRQ9v5BNCmTb4qBvF1+pNAmYpgrF99jf9WHnvNUs4NcjtjsV4D
UUOOaNZBCM0GhTLNnWr+uyfmP/t/tizuaJiJZU4p+L9PdPhVoYQBELRkf9Izr2iYwLE2TwdUy9ep
BvRVP4Z1zk4HcM0pmWaE59GMftj5fuynH7e/0eb5OLOw/oIzC1kERU2r7XNotdd+05WZp0aNm1E9
9W8b2gwoQBsDRwAiS7yoLg0lZW+lvULzk519jTL0rtiRRYMrojLlYev/fJ0zO+vvOFuQVAPKphNc
MyVogUYGkrVwAscJa3dNN/oz+kbF90R5HYbKnafQhkqZmcVPtOn31Tw5U90LNngzNpz9Hu4QdK2u
yNTABk+emWQocJsvNcFrqx12McWz5vYub35O0A4CAIziF9Lay9UDsBEZZKxx5DAI2wClCBoRJqr9
cI/+f7YYvL7AMWH+EHfTpZFKbWy2TAsYDkz23qLcpaZ9UGcnA6WW1ggyMxWNivOFrg+Ta/keYvQf
MGruZC85qJyNESZjCzKsZD+Wx6h9JyaaWi26hrWngVTb6pG1YPrzy+093fJcpGGos6KyaV+9fWpm
zyUpKtgmj2QZD3ZN/akY3Eoa/sMr64+lqweQoZGedBK+nry0x6QigdU9rTrueLkI/OT2miBsePkJ
QS1M0cuDJbugoWrPD0VM70g5uFKai2CRWz55virOJ+08L1NQr+andAHLK/na4fVcffsP30gFCAUt
SPTtJN6GbCZ1WeKUUcwiYBQ27u9y6FoVSy+IyMrWeUZr619LXA1K7wigFcqI8zxbUGSdbKc2fTvy
CJDgcm/8jNl8V0zdzi7LxzlT3NKsnsyifkyyxZcXad9/Q0XgNc8wFxNjWF42dzn7krBlP0NUzSm0
6ZAQujigVcITUBKlddsHaRUOBfgF0538FD2rYnCYpfj5FVteMx16pemum3/IVuKittGTPBx07V4v
rTCJqSPJqiB72XQ8tJPWEW4DFB5cOBzqoWGQnMBhKqN8J2eWcRjrUn1TF7m97wgUVW87xqbzmZgD
w6tQ0jHsduno6LpOGSpHcL6i7z1NGoyAViWEK5tW2d82xXfC/wlS6HyCjhzzDpgTuLQ1GrOqZgS2
6ugRMp27xbRqtPebFyg5HiVrfrXizjciCO6UointrUQBHdd/TXNeSRM6NXMr56dCtqHIp49QAx8V
EVZjczOhx2Ogy7v2H7mPpyxJhlxPR+BHARAneaB3Empmt7dxy0NQMVDxL9BZ4IK53MUlkpCP1BHS
24oeFrM6JDnGnQcQqliyiBB4a9vWfg0QPQA4Gh9Uo2fJQp2rPcp9BA95JX8xwZ6mgJlRsJ6tTTu3
wXmgQkllJGxdD8an0+mOLpUnzEk3N21NrSwTzQh0bC83zWpLpQQpMKISnYIi/to0xAXdI9oQoptj
c8vOLHGfZ7bxKfTIgiX1t1WBbVXUvtvcrzMDnJM1rRblSYz9SqUdynFOnkoo9QtyeNF+cfnEkJhZ
ZJpYBSV3aoEiUXc3j4EiVcFtZ95cDIb4oCuF7izgB5ffRWc1pVKDxdjdU40J825+XbK32zY2v8iZ
DS4di2Irn4sETlyR17FPXQQDgQtv7haEFmycEXlVJLhcxdjTorNKILrbvAakG4LHKubyqB8bolcC
39FeYyjeOqoNCnp0FiX+vY7xubitbIho633KHCVBQocpUwZS5NGWUQOP83CMI8lNio54WkTf1Tm6
G4qsC/UxT71aIqVvounZWcT4fXufN77lxU/jHNMk05TNPV750ggc63SkheEw6+m2ke0NAMAQk0Ay
hknM9WufhST0VMthGkh2kmTIvNfaPotfGXFa9Bnq6K2bHWM6EjRktJXH1UB9IcwY+D+VRfDNt1YL
nth1FAlTYUgVLn9HamLG2KxRZTA7ElDi27niqvXr7dWKjCiXRoBmt7RshJEZpa1UxfywlTvUFMlp
bPgvWOzBQYk+Hq5lfjKySKYUhAwlwnxmekNFnGTyCFxZLUW7tmUJc0dolKxIaNBHXC4oKvW+Mwgs
4Xf4LUm8ZGgC2Qx1JsrkVm/jCoMrXn5VaoBAMkAXl5ZiYHYooXhPoyKeegrVjmY11s5C+i8ohoEQ
DG06/++/1rlJLgzYjVFCJRnVCFBUOk00Pxda5onn2zf3EMBlDHavjCd8GgUsNpj8oB51QtMNw4dj
MuzbcZ8MD7qOhu9/WBKkaSW0KVZao/W3nJ22aGZWG2eIz9r8SveF/knU09oIzugdIwE1gCbEO40z
IFdjMegU7dsigXxhpSu6O9lCKrWNc3RhhQtNUtG0AOimBXKmYBom8AEMLp1EAz+bVvBVAPBfx8H4
ZoHedq0sL1lximSUFZfntkObvxX0vle/5fwa1A1/jHBLUYokLa24xF1Tm8xfWP4isU4HVTC1nFSr
C5+SwfKyJRO8ILcXh1r3OqsM2Wcugwawe1hGG1V2SZ5ST2p7v6aMeaZIA3LDu7G+P3a4CFEQO0bP
GZtYNdnert6SdVqonlxz3N927Y0AAUMYOkTowwi9wZ1W1rXaknZdccKQ8T4qKYKEdq8UCsYwZNmZ
cxE6fnMDP/iJDGCSUC25PEqqPXSJ2VXFiZZKgIexR4bffSEaSdyq7wE9CTphIFlRE+VR2kWTLArG
yIGHmGIEcSDDKXQvzFy6S+TcmYfonlnfWWa+Axjo0uWYGGOAkSkn/2TLPumbVwjCHm7v9OYnPftJ
3Mp1O9Ej1E+K09T5I55E4Jlb7zEAGgRom81P+scQj64FjNWa57EvTmP0OkXaXu4Zyl21W01BCdL4
26vaKhUA+oypLMysrPk4F7oSjCNja5viVM+Evg1lkR1aJoNECHg0l5Rl9WQ11vAMENLoL1meeZh+
+aYxLXtqoeH2fvvXbHoX5Bkx0AvaOfykS+8ySrmoswXeBczXJyK1uIAwF1DlQtzP1seUJcyFo1yA
WXiF+5jWotDFJtjjaAHQBMWwAYFHrzC00zx1ShRIWb+LtGEHGhZQfu60/HeJJnD+khdACgli4dai
z34Lz6SkLmNeTAocK+vxqgMsIZlqvy4FKeeWV51b4TI9YPuUGsyViHz5Z1I7muaM2k7Vv4i65ltY
C7yz/93aD575s8u2nsoEtfkWjUxn6Fza7X6BnBycRlAUnl9M0BJH3m+RkpHgc/IdFE3ty161EC4k
cMWW6AKUWe+25SsanIKEefO8AO6wggIQdjGceemiNDPsmEj4WmP7BBgPeqYISIt+lLMD5r0S8kJM
P5fdbHy5fTS26k54MPwxzGXRjcpwn6YM+zpFARmPbPAX4M+nwKAfDUEQyzljW3i3zW4655lV7sJs
hq6IE2tAeMgMh4w9aI+AYBK9hzatQIAKhFsgdlN5Opy4L+d+XOAzBYj+4t5ybPZK2H85AWh0A+ME
Ij8AcC6/3Nh3pDNynPlB/pqoHbTnVbxHloY4E1Cst7eNx0mvL1zcx8BJr4gqMHxwXwvQfohNa1V5
srTBp4p8AEpmHy8BNV5s6RCx0Y9bX2+/ZvQ/fDCw2eMtp6iwzfM2p8jfYzPty1PU3LMYrTdmOYXI
yFYwWS2YAA2sgJL1fz8743onl0Zv2uWpM42fA5M+9c0YTKXyqQF+a0pFKelVtohoAvQWsO/oR6kY
Q780N0+oNJMsnkLQQKNlSSQ5SJD/9nIYq9ou7ifBHm7Zw9JwyUDeC6U27hqySlpkE5tYqAx2/aMy
085FyIu9BL29YKwg54nUeV9nvZDdZ40eF3kxVorRDjyILPS4MX54uVKpNaKpkxiGnwcjeyz1JH8G
3+HnVFvsfZXnD5La/hyopJzUKhtPiaEbB1utRIRxV58XvwKxDeww63HBm/ryV7CqnwdKkiksBxX1
2K9VpTuF3e7sJpTQ6L99VK5iN97PAD5hQEqzcOXb3GZ3o543cW7i40736pj5uabfARCzTytD0Hjj
hxCBhAMICtABwNRW3C//mi6qOMlnE6boO/Q17ohruulr/JrfaY/ZPTl2r/X3/vv8/Nfrg1FUbFFj
QYX46nony1R2pjWFM/B+M4PMmZX7CoEACIaz/t4UnGaly10PP//OnZfeGuqSzuGUjyCfOhY0cRr5
rsrfbttZPwnnpTomzFTQQYAxDrC/S//A2Ishz9kwh0r2OW7fMxH24jp64kPha6HkgZoqZBu46Gmj
tVaquTWHdZcGxHwDRNkFfs3NwKNpFZWXVMjyG9NdlHdmWLu/X52Nf5CAosKDR/3l6lRpWIo6tacQ
j31wu8cl4KBFK6L13XB7jBSgAIhiJ2oSfKpLJzntcgpwQi/pvgGahy6V7uq+y5wOpavbK9qIZ+BJ
RV1speuEDB8XVRRlqZa2j7GdRoMxrtFovbFhHcYllPJ7aqbSqcbn2COJkvzblq8udkzZoiiOhwXg
czYwQpd7mSxmOs+lPoVNMTqJTFd3bA1Bt3HTCGb+ELVQfblSy4RaVy0XSjKHEsR6+1Z3YURRvt1e
yeb3sgGNxpWABIJ/kc4yldR8SOdwKH7lOXVkPE5s5opUDzZCL4pi6LqtvBF4YXOfCmIhWje00hwW
xg+TBDq6YkVx1EB5aI0iGMnqyNwxxtFan1maaQBGsu7r+S2+YvtTmi4hGgu7sok/jUt5nNXfmaS4
iuICnT8YkyAJ2/pWIMkDOuiD+e9j6O/M5sQq0uKnIAQbUHHQniqr8FArETj81i4i3EL8E00ysPFx
R9gG5iipQf4VNgDI5MRvevVXMTf3Q2OGIJH1b7vGRjhc24rgpbUsVIN5vola0rou75YlrNKh+4Vh
+mF0gMuz/v4iAZmFAbIWRHd8tTV3ONu6fiowUKDpc5gmveY1YHN66lRdfRhzRPtapsrX28vaihqY
IbbxH3QI0CK4tKdSjdmRqS6hXGH6ugnVhPwYO6cz8wAzmEGviyjAN/wRucBalQOHFlbJ+T6UKm0z
1xIpBMU6RC8Wv8oBoVLfjH5XYuZK89Cdcm+vceNUw6QJTDkUHVcKrMs10iHrSZnBZNImAbVLn0xO
1f5SW8FebjikudIJo9kDDlmMgl/amRcTRSxjkMKolxsMkWTa17o2E7D5J9aOFFrxIC1RK7jINj7g
2gYBbBkMsihNc9f0bIAJsjKVJUynJ6sfgqgAqSdYKSMdz0aMrYlI0rc289we5zAN3uCaXsFhoF4N
EpDIp7tMdJVtbeS5DS4zmOfC6qJaW8JRP5jFE6PMt5WdUdw1tBBs30aoAgpi7e8AmW1ezWBXum6C
Fa2cQ+CodqQHqrgc/Y5Ff0dlvMYLPKEQDVfYG6xxu0anllaz1szhPMmZk0bd0yT52TCGtBH1Njc+
kIWpagn1PgQr4IIuvbDMc2iBlRXusMbNaf5KtFJy9F7xLD0WZPVbm3duijtYtTkr6iDDVKE/y7ns
4GaJFkFA3PAF4PVWsUZ8JQAUORuYzZYkmk1zaAy1I2sP2o9hBB7CdDCLdjtMbER4hPaVHgVVT1yX
nNeVWEGi5wi9UaM6BAhTZfl128J1eQdugOQME6a4tFb84+W3ITRR5EnDSJcRN091+hjFewt6LxLE
/1J/hFxZah5z6dNtq1tfCUNRiH3wOwRc7p6ETy5lmSi4UnTIqZB02atqnjpQYH36D4YghwY0Gjzw
6ixlagb2dhOrgzvEUetlHV7ydubftrK9iTpMrI9X2OHSTctg3WwQfKemzryZ/M6jbyxIHyp3OIzk
XqgKthFg0XJBfgvPWG9lzhyNUZAzSbGEQDh4sQSwaumQHOOLIIac52OiEsECNw4wDOLVYGEGf2XU
uXSSSKqXpOibJdQmHWDcun5NEwAmImAsgmZRfgi2c33ncwkiWJmBhwV1KByTZ9y3lTgxh6lfwrbV
2FE1GdTV0DUEZQ5j+wYjU9CpzFon7RIrzNNJ3asSuFoMszA6J51tGublUglu7I2jiNb7KueHvBXl
Qu4oKvJCZoVSJFtDIiFHtTN3bBsRAd/GwYAVeBCGzNfGMXcaUT6u4rgdlpAdpaf5p4jPfCPTWYmW
NIzjAiav8kU6KlmxJtUMqVUEVqAIc0XPVvGjMPMDiwoJcx40P6hTLTjtG/ESkmLIQCAEvvIZcqed
DAglhjlj64zJifrKG+fnssJV0C+Ynv8ucJ713uKd58wa38Zi3aBoZTXCV4/me/s2pU4VgHzz3Rrc
+qCIrG3uKGo6+DeCDCIpdzKmFj7cY0c7k4aNIu0xQbhvI+PTPPwoigc9esVU053ae+bitU3YSr7C
slNbIumDiLn+XEqJtE/B/Xt7F7YOLEqX0AHBQwtlrtWbz3J2CKMumKiFH6nqs6bcZSxzIBaVlaLl
X282+EgwcIH7CYrhEK+7tBNbnQoALCKRwV41+8VEz74t7uruty7TN6gou5b9EBlHEv39GxKG0a7T
sD6wc/MyTXG5DLmpt/jK/ffWhioA0ltrdA39V/c10R0MNgt29PpDA8SBBAa3JGj2riZMZsmYirzt
kGRK1T1iJBqwA75gcxoUjFuwQ9bIDOPcsyDsXAeE1eyKIFkTAXSlLzeY2QurTIpQaBSfibqj9suS
CsLt9W2ywlMQayUTb9ar0UkQ92G+LIGJGoQpM9Rvmepo9ps9L4Bf1kH01zhfMEaurVYMN6LIBdqo
yyUNZtETXUM4kApF2dcaOr94wSRf5SYVFGiu2/kfpmwbVFvIPDEcemmKzos24SpZwuZH1Va7kgze
oPWnjk4gHkg8NuJJCc0myU5CUMEx2j6Vy8nQCrceYoj7DMzVCpFC7ZYjwWEtnBeA8PDP5W/KUUwC
ayLuUrn8gpkTZw4G9ESVfR+fKAqNf50P412LIwoU+gp74UumS9xaRgbdmjCq7xn5jQHFQdREu74Z
L01wC0L7pYtyTcYms8/j8l39+/cQhoFAeYQWJCb9FJVLPmhpGBWoEUGqI+cBKBxw9JLhjZipALW7
dQ7Q6UTQRMkSI/JcLKMDRrLzOMWbHOhmYzcAZ3JouvtpFxtPt6Pz9YW4Sqz8sbTmP2fRebGglqy2
sKQkipPJQwBpEQ+zR+EcQ1HMFoQQ0bq4u0BD9VCeR1jLyPGXQt1YdfXZb0QMZVuRCgAzTCujrqGg
BXi5qG7WS52CQyVsqsyLisZr0P6b5kiwmutGOM40UAPoEeHSXRuql3amRu+Qw6C6QBAyjNRh6uBk
yQxejKT1QPde2d2LPDUPLI93KoEAly24CXjyFrycL38B5/A4u1WEdAZXAc0CkvSnNWrasX2c8wCv
mEKib0UKSv3IUwofBLCTJIKcbu411Buwz4BeyfwLNBqg+DGCqzCUmnsLWINaPxH6txP16ypXOtm1
Vos7lsvaVmrVho6oeBjsW7U8Y+ZJWEDfihz4jkAzwF/QdeHOAZMqSnFPIEvxxn33evuQXadA+P1n
f5xz+1JT+nix8McpOeb1c5PcLQbmNf3bVjaPMiBpKLEhB7pmhIrRrmzSCLltt49qVychq52scwcW
3Da0dW3g/Ypvvs7rApJ76fbSbEYybWAIfZ07kiwPRZT/wmz/m6rso2j8BBoe0zFrQf1wy9FQ5sCx
Rrxa+0WXVjNSjDmToH3c5L2bdXdEeaiAj/8PSzszwn0pXcqAo9EzKZxG+62JB7+exgDUBG5jKa6V
K35nmkFZ57vbZrfiIt5xgEsgiQS3Axfv07lHsZ61iPfdJ8N8NNrBUbUH7GyW4b3Qfb5tbWsnMbaF
9gpae2g7c0FDKZoZzgprNp3eexKHZOpPJckOt81sef25GW5RlZ1QaB82UphWvj66ZRZmFerZb7et
bDkjgAIfUxS4K/kYHNs5OKLVTgrjfSHfK61jzMHoRyD93MUiVazNjVufqx8ifHjPXLrg3GpGyxRc
X7qC2nES+3L22cb1cntFm/u2UrQDeoDuK48ssYeqhfj2JIVWup8xpTWqDyY6beNfKmx/3B2gqwEJ
D8pF9hVHeBepcdb148oQ2EFVtXJkbJgs0u7dWs25Fc7ZoExctkPCpJA9Df0vGcSk807567kdXBDI
rPGuRyXUwjPz8sOkgG+ORS1J4awc53lHJTcadukgKFNvBVg4GPoymNlDE3R1j7NcieDrN/OsSpgc
va+wBqhduVPs2uPsizuT60++rB1Af1gHvAj/LaNBw6Wa1aSgwDWRMVwWpMx0gsh1VnXTy21fu+bY
QE9GWQUBcHWvsAlu5/DbpS6bozFsy7A131kVRHVYNSdL+ULkt671ouw4/9IeWQa1gDAF1Qfoqa2X
lByTfY3BpNyJXO27OnjgB7/90zYqmZc/jdtuae57e8IUaVh/Gw+F97zs5uCLdNK/COysF8f1Tv/Z
gtWDzz5rlttVZCWwQ8FUsNyxOHPU2jNtv1IPCQj+v7D8SVP3yaswnnwkLrdMczdpjk+vshGmOzDJ
Sgc12ukVSs8OBKn0fl9mn7XUld9JAkLDKIBGa/oJHG1NAKqajhRQGwXTvEPiU75fNF+xf1Fl1xmn
brmL8X8GXW6QvGbPTQx+zHbfk2NlYXgbgmkisYEPSotby+B81TIZ9DNGewx7zL2nxy57tSLZUdgr
lQ0nR6fFNJ0M9aYhCRYGhb1f9V1f1kFMntNslwNBntUHa3rXm+SgQVX8XW4fKwisaJVDGw0TcV6x
5K4+OJX1mpHfPYudFKwSmeDu/+hA3lrGetWcOYKRTKbdTjELteoRzcGp8RbVcIwYSnKVAz5Et35N
fpROdzAjb0G8HConf9Br18BXaMMCGJlkn5r3xM3jz7PljfaBjomXZ2+15LZGSB/Sp+kQHxVfA8Ob
PUAJF1pbwFwd5fKlDupHMrnK/KA9WTaEyV5zcj9Ju8ZhL9NbK0OQ62G8N3KnVpwJY3/KSYoe7NID
240t0hfewB7h5AHZpK40U+u09eVGNDNkQiaUHEIwZgHyN5eQ0IP4PEQc6ti1pkoJQb5bOrFqPBRz
yT6V/QD+tmkWDZp/gJYvv8iqjIipUnQF1/EO7nzIxdgOI0tZuMBdgMF0ZX38NKLejcqqu3Q0tH61
puZ0AFLUrewXtuGr0sGev+a6DVka1Z90Z0aNhTqkgPgwy31wjO3XYm+R5E4LiuyBuHQ3GN3eWiv7
mJO1ypD2xl4yBOmrcC3cpipDrbSNnQDXSI5z4prv+p7gWNSQRYlzf4Kcw1T407S3By+FPhukEZwK
rcn6kMsP2YNqOhrZp34KZencjRRvrH9CzPKIAqO56jQ4uC4c/a8zOGw/0GfAJa6Exx8UEWcHAnKZ
I1ONkoVftcOj+vjXcffyr3MbkqoJHpUF/npEQaoNUc5S2VELuPXaXbsZRL63x8Wnc/llUE99E+PR
lIhqtx+D71cehukaE9OFcDX+/rOyLpPKIWNAlMwPRCKP4ANzapY81rl+rNLFaZQO4GWEsRoNg1nx
pNaNomJXK/bzYC0vyTj/QP3uLumsClzc/d3YRnt0bZ6juMRHdVNZ9WLMLpLAnmTIxrNVB0u1QnN4
ZhXg0KbhxkQUyK4uNGwskGAYm1RsgHK4C62R1LEsrIqFXVYCA5l54FlFs8OP0PO4/Q0/HiZX23dm
ijugTSdrbRd3DLmD8dzFFYZ2gVmpDei1la+qnnpFRYD7Nj1Jne9GVryPeeNVzzT5VfTUAdvMfrQk
Z1C/se6olpqr6NNOKfeCX3mdS2FDVoQBkhw0RnUuyYni0ar7ZGFhXKRmMJMxqCq598rYMLyK0OwE
vu57YMYR83PNH4jeelQbM4/0sw262Ep2l55oOHjDELQAlAQaaChOSVyBfGKqKj9tLQdRskSdZTHw
ZKRG0Csafb69DJ4NHgk7loFcGmh6hGdwRlyGZQw+gBbD7hlk1brAVED6OIAnlNT6QVvGXa8fLGs3
zd80Aomfu9bOAst2KpkFljwfGmQyLP+mtIt3+1etRjkPALoGTTw0QTBTyMstrKzd69aykFkRdEl3
tH6SYy0Y+nIPWGo7hslCBZnhxueEScyBrq1JpKzcM2xqMW9s5xJM5p27ZEfQR/6XRUE9yTYAaMPb
Yk0ZzwJfQ00o5RZAv1dIAJJkR5V7UyncftxBgaMejrWIdvb6aQGt1TODnIdiRLLS6xoG2eSrqQMC
90nfzbo/ik7sxt2+WrI/aBrQleOx2J1NJlZM2DyolGd1tkeOdaffx9J9/6N7G4soiGVBkFjj+JWH
nFnkXoBRYUUlFAoQYrN979Y/gDc/DCK446YRpCwA2JrAtvMqvEOs5ZZRyyy0msgp5692RIIUumPJ
eBjKr6OoEbDp9WfmOAeptHJp6gRrKg7sTjJc66E/kMypjr0AsL/G6qvNOzPEOcasaHObzzA0Zq9K
XSIb/WmSE0i6BGdq47W1qv3+2UDutTX0hVGaFmKk+l7uhl/Rl9JVf2uY73R6QXNj2wXPTHH3U6Es
FDPkMJU9do+q5BB/CEAVHXRHXCCm4CiLNpC7oRbUXRtzgrEZMnQY42cPYJG4HQI3qvCXe8dlMpmK
3oLZrXv3kDxCRJh+Hz8PXnKUguEAQNvwWWBvPTG3nIK7CPJE7/oauURIAwwHtK/lTt1Jp8QhBx2I
YhHVw3XV62J1fN+uaie71syZocewH4f7foIvikACW3fbufvx4AWoNlE7lXB+Qffdpm65B81/tXhL
qFQu/CJxkpDsrEByPHP0k6+CU7a5RPgcejkAgmMI+DLekymtKhIh/GIa4Vj0iPST7FSiQcJtPzkz
w/minZVlSggOcxwuqlf/orU3odIwBhCCs6GnMLeI/IkPfitXkAKJFsh5qEkUOcvWK1PLfSvbJfrO
WmbRMdg8aqgooxsGoikMQV/uYlMOcUZHBc+F6qDtspMa1oVjuNlDRx1jcOpD4UujQ560TpDwbkeU
dWZMWoe4QUhyaZmCXSUHfwhcFNWQUVn2w7ut175ZhVbOwPqKqaPmCzjTXKZFgvjygTnnD+NKYIMJ
x3W6hH+jFgvtGxrpuN7a5Ekrdr3x2SzGnVaB6/5BV0E6G3/vNEfLwIal3Mlp6mlxOPQ71n2a1x9n
f5HsINb2f08SC6lCCPCi8YL5IeCBuCgRpfUIitgCgyfpc8N+k+XrzN4EkWjLr/7YuAKJZUqaUOBu
pjA76cYe3HpBESb3hjPtQTf1ZLw47KDubtvcNLkmm2D/AkyE5w2SSGXGjYxlzdO3Xrmf6h20K26b
2EomAML/18T6E87SP1MdlXbABFYYvWrusqeOfT8dE1EqtpVDnFvhnFYHqRQeH/mEkPdi2rljZGS3
FAC8GLtOOvQUumGim3fbJHCh8HVUVPj5CaVhZQVWiSkEWYZf72Mf7QXzvr3Tj7bb7cfjdDQf0+9L
YOziB/Vwe1O3osOqAvd/trnoYJaVpS9LhZmy3YjuCabzjsbrbRPXg/ery6PrvyKIoNPJ99FKFIBk
rYeNzgPeem8d0h3d5zvTbXbaMwnKwBK0BNb0iz/85wa5PLCUcm2iDQwyd3JEzEebO3a2Gi7369WS
mRktsWMlw4h7+yBP3xMy3uMLCs4Ur2u7Pi0vNo7z+KmL5mgasQ7yErTPzafej7+BY+kwOtZh2afH
1suPxqE9TLtir7xn9+aX6H4O+0eBg26ebcBqQKsCelNM610ePCWLNKrkWLEOdu97iNk7clOJrqn1
m1x9M4ge4vUIUxLfvraAR2zU9ZvZQfpKX7Sj5YNwep+euvv+MIgk2DeAX9jaM3Pc1atmRl7XVYMp
x9/93n6hOHlqkPpy2OzZI3tP7otvL6j/Ci78Td85s8oF/7xaitSwV8cEXT/zAZd0y/ZT/pcCPv/4
zR8zH6+Ks0hZSlM11AbMjNaedC/j8rBo99C0v32ut8pM53v4cf+fmQHRO+Z7zBpm2n1ZetauORit
40Av1zM8+di/aM4CAsVH3W9d9Wk8ykfr/7effG4zxzWo1YYW+2m8S9MuSWQn7ybQ2ArSic0T8EHh
igEIAE64SwHTopJd93QK22UHECn62LNoIHUzZp2Z4LLQ0gQBb4QCfzjZGdCp9zK28vb32gBGrT6/
EtH+swrO5+u0GbPZwirKJ9Y61RddcYrqrhqfgZr7ZUiYGgViXmCUF2r7X1/8Y5RzecOMDbmgWBeq
57Gjfl9O8zdr1+3BgheYd9IPJLzGj2x/VL/gOUEaR0TRIFg1UOaX0Uujw5TbfYcfMD/0jnHsXeOn
1jg9QzHHweT7t0F0od/2FlTELi3OfTdKaYN9BiWEBVnK1O+p4IZbveE6WsIVZRP6e8i5Lk2UMTG0
Tkf4sjDRYbyV8Uv7CK5hR9jD30zicYr/tcR9PylqWR/1OGL5GzuCDTdQDs0+2jcueEoCgYNurgrJ
l4n52JXEmLtoon5JJGMYEFAU70EdHShmqe/sfvlsx45xMo/spzG40Y/aw0u3igXhbPMdCNqcf61z
hzyOkkojJjw1K12IuNS/bZT8DvGvXHFQZbRe2p/Q1hI1czYfKudWuXOfdo3SjoD8AKeOzqYdnyTV
g3Bg9jCpkmsVnWPNT5V9iIvPifHdThLHzoOIHVL6I4+rz3H1Cp27ezqr+9kUHN31y1752Nl+cD7W
gnwLupnr1+g+awr5H9K+rMdtHev2FwkQNVKvkmyXXaOcVCUnL0RGzfOsX38X83V3bBZhIuc2Dvp0
owBvkdzc3ONawEnaba5vfK/SKC6C/N9FqpdbIahanQKTeyMTVI3tzDYkeJXb4IgyPJ5LVHr86u6h
KcP0o3dU6J1xe6ViLoUwK9s2hpVm7bF46dYYo3SfnG4fTx878qMtvkwELheNBmWvgdw3/rPJYoZl
1DwMSmU4fj1ij07UB0BzD5rdHFK/DZdT5xsKyyF9Zy4E8r24eLQH8E2nbNaX+5jWJGy1BVOJTDMV
qRupo3MhRfDAU4MUq5HNWFZ21xk+QWzh5SdLGenKcm4XKiMWCu21zvN45KYWyBFHY/qn1J9HYvkZ
883G4WX5Wns2VxUTJFf9G1dDBCiAz2Ppa4HlATcpD7wntqd36+C3n24rpuwhwUw2CFhQVHEwWHJ9
ViXrkqwYtuW+XtPAWQ5TA69RBQMjFYJxFQzvAeEKkq6FLBqpq6w3EbkbJ68BffEQGbZqOEYlRLBy
SQ04FZsZCHHNt3ikvu4ch+p8e7dkmm1fLESwV1ljgWPcgAzKPrDsmwait9sCZAbxUoBwHHM3Y06C
QAD6q+gajODeaXZOe8SgyFJjWE3xIEnXg9wVBhxRBMfQ4vXBZE1PRlJDXHPUAhU0hPRALn5cOJAl
sbO8HvHj+R1Kgp81VRuB6veFw+DZyGVp8fvGY+lHy/MCeiK/jbKvJIo/DsEv/J/97dORmlI+n/Tf
/RKPh1I6D+BcvvfSV+AAoTGPnQa3DcbSDmkPhKj+J+DOqvVD03ZoEdSBrtqN/hr/o/gOvnWCccAY
Cv8KJPk8zHpfn1vHYmvIXAsXqkhLN5hss/lKaZqcMmMt4p1V2M7qp7OOpjJS6OUHljQW0CsyQpZj
3rne3YQ55SLUrFbPActW0pNtV8vDYIMQHW1ijaqPX/a9fKYUWwdb824Gima00IaZq3WPMeFqLLXv
dQtydyP21qBidnLvbqZqGEQqlFsbsEphyEkseC7GoqdAfEdENb0a81evP7aNhbjnR2N9uH0eEk3k
c+SIewCZhrYL/veLB28CN0sxF5CUL6YVWm3i3GVGVwcIDDyF1ksWBewuoKYD8Baxr3jysdloo6Wj
qxbcL3qbY55zewApF9MeV6f8eHtZkicIza5oJkGqhI8xCNq+ep3Feouh8X7SPyHzilYr74mP5Jn1
k55tIYA0FPlXyZuOEStQAXLUCdMTgbEnVIow3k50TDJ48b7cci+kILc7joCA68Fvcri9QKk4vpFI
KGNsVoztk4pW9Vyhe9gDZKaJIok2WIdcpz9jt1M9T5KDw1wSn2UxMcL+DnU1pSU41eaCgFuZATy4
C5JlC3JMsjvW9rEbVCUn2dkRAOmhYQSjQpjTv1bJtklcZ0BDO7CUtn263g1954Vppu1o7J56t/rc
OuTn3+8mB3jBTqKvHACh1yInN9Z1VlL9Pv9lluavcmhBN/GdGPavfyEHR4amE4JZeDHXO6SdC0bb
kdxX+Wtl5QEG1Qfi932reBwltxqmA5EvgIEJ74a8Xg8xWrvKhwlAi3Xy2fWa/bzZIeBPFUooK8Bj
ehjjtcBsMBGVCkdV93nvoCGJ3Btas0W2XQ5hiShsTxay7CjYz3frMvQ/qZdpgMmd4uNkUxXqo0Q7
OUUwB8MCv9Q7cIXRyJc4Ra3wnqI9dcinfUGbPY3jx8Ezdkn+4/YJyiL+K3GCZSFWUlugryD3bqYH
DYqSjduG1vINJtQr8oODB8ix4mCpnH0CItK/d7IgHTj/aHFEb6MlJE+WlbC2Ah7rfU1q32V48jZ2
mD2KdunHpjkUuvWj0BrFEKzkQuK9BtYNn7sBIY8glAKnt8fuk/uySj6CUbf6VE3mUdM/1naxN51G
0XUqO1AbfY0AsIBAW7z/lFQJ8yY07ALYKawyNJez5iFt833ZxyBUtZkigS9bHhxXTPlykiFdRLE1
8s3Qa6c07uMk2HRUQtEOGLePUwzk6O4hQwPLbRWSrg80KhgLAxA7qrDXl3NY19GpUXO+r7fR58DH
3oNdpHclurJLQwXOJXknMJHzP2FistvZ5oW2bm/cjxNmfybSYqAJQW2ZpsnLMKn4FAW7A7J64L4D
FBEYlnh7UdK6XtpmDgWgVysz6qwhSLJnF9mheXm7vX/Cef0WAlQTvESYF+QHdi0ElVvTZVZnRnT+
6nrRNvd+nD7k7AhQqanWw9vShNP6jzQ4ETAwACb6XSq5cJD0vmsn11jMKN9SzZ+zdGeMRb+zUjds
UEDfhkmRghBO7P8EYn4a/1iYpBbn+71l6UCVTMwIbXXZGHVo1K+KUwwowdsLEwKo/8iB5UTykofP
fJsvFmaC4a6oYdajLjPHgJe2fDMm4+G2FPlq/kgRlL1JZztLJ8OMElRP7f7AwSSXuPXB/XxbkEz1
MKOJ2AL8RPa7bSv6ss0yzzQjS9ODEs3laW37wM64LUW+nD9SjOtNi9HHiUcOywGM9H7OnzBC4juk
85WzvarlCEquJRi6rC0IgvZhaOOctG/UVRhamQYA4ZPfVOAbYFHXi9nWLbUHExepRwsx8rrp9Jxb
hQqrT3Zd8TQjYY2CHWYeBZtQe+PMu+esaPQ+0PjZ1uvp7AGcvzGmD7FmAofIWJbj7WOSXVpM0cPP
QvofL4iwMrNtxmzC9F1Udd2Odj+Zdt5QzMDkWAgKov1tYTKduBTGP+biIlG29EXWaNAJ47FJ/7Ga
Y9IFzFaAcciWREHt56IdHMZVBEHWJoAnOXVqRQDAebOX3YaJEuMBwB93g6HCq5LJ4rN1CNFdsDaL
R2YWbQqSq9mKko/p9MXBCxibP8ph2mWNYu8kKgjV44DdKGoj2OXX4GLvDCteLbpkThSzrTuiyRfT
JQWYwG+fkGQ93Moh+kJrEUydcGu7jpJuBFh1FFejAZwbO5pIF6AGDPA05MLsNP58W6BEJTASDTJc
AFRiGkkcRrI3K3fyrHSjBrcv1ED/F7itfY+Zc8yErSo4A6k0FLRRFQIKnSE+UUM+93XdQ9o62EkZ
IM+XkXCxi2UMFmOj3wBgmZiK10NyqzHnCagKPIq8BVGw6+OYmqu14ZXS2kcTkBgbhvqqY1bRp5qh
eS7uFIoisYfgZwJcOyJRTMuKA8ZtiemosrfNiAEnyKm/lskSbIsqqSjdyQspwptYmcPWtjXsBtrx
zAntlHCw5xqltn/xWl0tR9i+TF9yOwN0RESsDY3EpP7qzEgBuqxVDsbJlN/FUSGLBBuPAt71FWvN
OanHLAZm77AcrC3S1vSljSeMCRRgGHjyTAzw1X4LXpyOTver/WzOoRYHSXK3lUD7a1tT4f/ytV1k
ALnjYbggjQAuE1r8gP18/UGVUXY6a5gZbR5iNPZrLYwgfQJkzMaipi/B6zLHd39/HxFQIKpACg9T
KMK5Lm1t5E7Z2FEB+BsXRJJT/qFcfyYoWd4WJFFTjO5zCHK4GujnEtbWV6urD+CriFbtiaJrFBiQ
jiIak+jolQjBZGbb2qAgMThRsm3pgVbOMdfzCTPPhe3D2tSKFUksNNh2KCDaXBsZQhGbMZ7mJDMo
IJ+NOo3vvbUpfbNitcJCy/btN7I073DihBHXOkFX8HoNU25H8ZDBmwdyQJcCQ1gVPkvugokaCJQO
9wHmUhDTO3DiVzBBRIm1y1wMX6JjewOtzmi96qCFvq0LEj2HMPjXiJrh+YhKBxC9EQjBnR0hmj3U
8RDMAHHvvlXra18kex3UOvnbv5AIaAQ0CACcEL0P17sI5vd4smpIXGPj1UyS/DSW5mvfDS6aw8Eg
7RZpcpxWTQs3IL2Gt4VLXgQT5MqAM8A761i6oJfVmscszWo7cqy9zb6aoRbo4908njLVLJXsBmBo
DDl5HCUo34VltnCTmK4NuM2a6ZfGl2VM/IL1Qe5Ft5ckVRe0NGFODAEgAB+v99Px5gUpTmZHGKza
DfrPwfzqducB4DSzqlYrEwWbgSqMabogMBAMh9cD7gomyonQo/W4xf4SOJ7igMRsHTe8nLz1fzKE
ExqomxUkr5yITus+m9vX2AFUQPezrsqgGRIQjC+HPmYvWaoy+bITQwUVKXCe0kUYfb2RY7XMce1t
TlQ64CTZTDc0ZhbYg/dMSfrr9qGJla7fy7wUJqjHEKfdVmWrEzkGq9MDKim6vgMBc/PgTsT7TrbZ
AWRk6rx4+XSaMBT1qPVj/mWdNLpPCEVShkHH46DPDe/T7W+T7oNlA8fTw3/Dvb7ehyyZCfIxhROx
tv6+Dl+MGAABcfmlZEquXv5TwiuLBAxgboGSx8GwBd3NWNv+3zMBgjgf6JkaCVnl3g2DFmzET6rW
H+v+57CUe4N8vb1K2ZMBGlNkuFFVAlShsEorrVYHoE5OhNn1QzErngrZHl7+uuDM28zWiFPg14E5
AdyUPCi2Q/F6ewX8Joibh3ynTnATMb3qCNH3QLd+pUDRjWj9FGOAezFO/yb6xtbgsiM8hbV8N4Nh
F0NR6bUbsfK+xlrA1357EbKNAloSwMc4kike1WtlS9cldknbulGXcCyjNb4DwYYSYEa2VXhpKPTZ
xiSey/9+EcGtDqvzfl0cJKoOCQa7PihZxqR261KEoMoriAzoMkGErsUHl6ILyUt3jAKzItsZbRx0
i35MuzkAhujfp3sA08TDYBCP4RIJ/sJcMCQuuN2q2a7LvJD0rg8yX2OcFLZZ9nheCBLTtF4xafk0
GrBZmHmuJmBGPGgECTmt8/WS+J6pSDJKTw3410gNwzyAseT61EazWylpPCdqGttH9+4+pgzNwSrU
Z4UYsY5Nhs2csw1iks6lz2VP5jsQdH0HT7fC15KZHKA+ogkfYRUgtQSTo4G7sEXy2Y0GN/bLIQvm
ToXtI7tOVOcQV8jAgEpGsDvrhonJbothE7QmMOYeLEZRaWT+oOT9kUiCuuHKAtwdhyO2r67NkqBW
pzmRq7/N8Le37h7QNODXVLj2Ep/jSo6gBGxYtrHMsKIC8DD0jDE+f3TL0DWi1R0V+QKJJvyRhTZj
wQPw5pHNFVc4fTB9A6NWNAuodffXFo+DfiBaQZ4AlUBhQduaTJ6e4WmAobDC2qwaQFtuXUC6tfc7
w1X1jEu0DrhqgIUFIi9cGzGF7g2EMmog8dIO39HDFVTkw+0FSXftQoCwoCwGkBazICAl/+TFU29i
wDQ+3pYh1TYPVW+kq+C3i23FeTnEfbNWbmQPR2L/QlNG2kQ92hdui+GfKjyp2Ks/YgQjbk0m0boR
SymclO3sDniEwNuY/KomadD369exHu1j69Teh6RoFOZOrNpyn9BC1AwGF3SEYNZKUD/wHycMc1w0
stEuYUzrXTUB0fsVEacPIL67JPlglF9H+zxZo+KSiR3270QLpslotXZLXYg2IZOYw6nrtgNJ8tCF
lfpeAS05ZssuNq27yiuee1Yo3AD52g00UhADgDHolry29XMOYqh2ytGgC0CicYlP4I06IQkCmJoH
zJbeG05ynzUNsNpofa7zz7fPXXZH8MhwrGZMFAEM81p6W1j5VOO1iYypB7hrYeRBqusqd1fyfqIU
6KEVBiqMTAU3dRdeyLbVRV22HY3gGfpL9w+wnvazdc6AyzOn+3n8dXtRshgDhQVg0MFH5GMjwsW0
MSClLUynwA0Jl+VDTsO6BoDjXaOzOxDNhoPThRv9qE3La9P6nZcAWUtVWJGZb4RzYLwE3Q3f2+s1
N/0IbR1KL3qMhz3T76YuoFpYqNpxZGIAZ4WCPFIK6I8RfOEczWNuvCJFr83ObvamO/TK7MZ41zjO
MTYUVkJmjDB/g6AeEh309V6vyR1bUL3OlhMVSwMQmAr1yKI37WNpNM7eAEeX4nbKDCxyCC5KU+jw
Q9nwWt66arGWpyYCUw/DPbrdmD5y+kBNy1S0XNKVcfRS5K/RlibyKlBgPdrehJWt04CWJhcQAXNN
/DZ+SFJH8Q6KY0W/bY59IUy48vYA0t4eHm0EukLAK8xr4dw1dg3UOg00TCHQGSd/aq0+NOO03pGl
3NlGhnGSwfhYs1oHikG97mczMYKZueQF/aHtbila84SoqLrT1gyD8qkKY0NmKfjWoLIJUA9HpAhJ
ULDVO6CVR229vgJ45ojdUrwDchFwrMDoCUdBLATlSVutFLFylBbOz4a0X1Z9Vc10ye4L74LgiL+c
Nke4L0ac98sw2Nh7ew4KRg50HO8XyoKYdADlSf5uluD3USOnzYMUFNAQ7gkaXORlCmAvJ9rKmTza
Jse4W735YIFZ8VuxLFN02/TJ9BhhK7pPocNoXhGW541r70wenNMEMEP2ig69vvZ7gCN61f62JNlh
4b4A6B8Lg0snKHGpoXF1rrkbPLnpfvVwLR2nVSGFSNcDp94EqixCB/HlaHpMSTgNd7Gq+ZAbNfAP
AdPXIAorVJM00gVdiOKP2MUjRe00JYuDMiQaiqcwBYmjT0tHNX0hM2lwRgEIbhsOSh6Cq2PwdosY
dFqRxxrD15yh9xN3mwCsxVQhkUqUcELzXEyoqnKnvnYOc+lQf0wxlVYsm8IPlqUAwBWGNn/UsNCI
LY6UMMwL5o6VIfiqXrLpl+YOoVMcimWfujnwBvOdl77EKpgMqWogf496O/xWU4xeVwIcOi+DULup
T+VovXS0frESwH06/flf6Dq8CT7RzjuFBdVIWjavU4FcjW4VT2aCkqD+l9PVvw0FomMONMCJXcWK
7VDETueVixtN7XCcvW6fsfitSfQHUEd8u70amQm8ECV628VM83ajEJVb/cl2fqbmJ2Ns97z/Wsmh
IzskTgaCfzjsmYilDT9hQpKGutFc72LAHJfANt4VqoZ8lRRB0zeiYyYdjmdEDL/Zzs0SIn/d1Pvb
+yaTgsZOMMgiVkaOk//9wkBgjaQhJSyeMZYPaXoyYtNflzbQ0Jv115JQlILFQ5DMoz5BUkw3qhEe
DzVgYwgQdH0GfcyODmXpU69VBf8SfYAHifwgsnjQQDHbxLzYXM0u8aKlTw/V5sEDwWkGq1YHSz7+
LE1WKDwgiam1MYgObTeRAgfZ4PVOVujma8el9iLbKX62aQl0pkVTMYNIQlq0p8IfxIqA6kcFpejL
zi7nefCibgyMAhi70AxAVm6t33ypm93tE5PYWhv/4aiFQCmC73K9opLAq6Dp6EUk2xpfz4zY7530
Y2PZh9uCZIeFRJqFuIKXy8X3g3lJuyVm50UZ+dlXJ6/T9g6EFbURuOan27KkiwLcJxcGjCmRNhku
eYNRjdWL4vGMJreKPOYqAHTJneJx2v9E8OVe3Kk8S1JwQkzYN88KUCjZx0BB1uMqTOdEcalkO4dg
iMcvyKvCxb4WZSxp2c4tVjO536bMPNWvHSaUNz7fpCqoyVQPfSqoLxOUkd5NuBdd7XgTqlnRlIJh
Mkja3VN2ogOAl1FRun1GsvwBUP3/yBJisjWnXbx2OnawCMrT9g0dnN45PaaTv9OAzKWCGJId2B9x
wMe/3sU5XutaA3R+5ALdpL832oflk6P/uL0o+f5x9Fw0oaBebVwLwTiD1tPV8qJ5/tKnb8R6Lb1w
7kffi58NKw8XFXGBVDeAL/ZfgYJBmuzZprGxeegIi33qAFWMfM63l1p/mNpeYfxkt8oBYxc3f3hI
fo/yX6h8PelkRZnMQyU+6uePU/0yt0NwewNlpwTXnF9aIHOignC9gZuzrH0J6M0I2GkBqSK7XkJm
/VLyt8vW4mKUBd4scDLflZcqTE4NpIeis2TIQzSTNmev08vHyqgO/2JFGDpAqIFyGepl1ysCd2NX
bRaD3plvGOTy6/SM3EryLyov3ECghoD4GwVG4dForKGePb1jUcfC3A5Gzy/dj7dXQmTazekvkdFF
+fX9W1EOFmYndYZRZTvbY3f7IyVDH3RWlQVAfq4eSJF9Mgza7ZBL24IZ0LGnqnarw1gS7TlbyRRa
W7IdysTUd+aUozfL1NdHIwF8zICZ7N3tD+berZAb/t3IgWQWWMvRxXi99S2QGpfB9Vg0bPoj6+KX
Snuo2Idimg42SlOr989tebLLyBtH/itPsGgsS+J6An5yhBZ7DxjTKFP38ddYRYoii1ou1yX6prqG
/SI2Y1FiGz88RsAwlJVhh8wJWluAjk8QurB91ud+Z6nyArKLgwY0XtxD9vXdxaFbka85ZreidP4K
+EFfG77RRpXrkFkBgDtDDGIKZFUEp8QFurOZDhmLytUFLLY25weSm/8MrQVAUc1RgYtJzg1jT3ya
BYQmoP/gn3Nh2MhseGxIYHRs+2ykv9px4rfUAXFZpeIkllwhRGO8RwPqiPly4RXymg1dwU2hRTlI
D60a8JPlGpDpYZ34MHJg5SzYatWrLjkz5DyBfujxOBBP+/X6WEWLtWhcfg9WdIf5iRb7KqWUycC0
POcmQ9oay7uW0XbakmmrpUXZbBwmDJewyth7+e72DXsvhbcKImnMWctBDyVsX0xaDLg3UAwD9ytO
LN8Eyahh/fUAw7WUd7aUEQ+dPCxyqjlgVh0mKn6y9wrOJaDsa2NUHWQzgsYxnbclzhWLCkAbmp/Z
nITa8FhOL/9mu/6I4Yp/odjjrJfMTGvco0rr7lPP2k6EVXd15amghd9foesFCaY2XXorHUHAF7lA
6+nDJLQP3mH5y5lM5BpQaUIZFvka00WztrBtZdrDAZkMj49olYwGur530VGVAboxNxXejsQ/5fPW
kEV4qxOSQ9eb15nLUJKmgRYM+3J81tcpsK2HdS4Drdg7+UthfIxnbV94taI7RPLOcskOR5C3eYen
cGyIXJq+sbGZdf+NZK+d6Vcu2BfKfeMcDPO8Jfu+RYddSp/ZS9XtdW0H9gxvedaT/LPF6MeuVE2r
vTdb+CJshm6iPxKDeIIFASOQbabI8WOo60sFIPbUCab6hMdneTXGJIjD23rLf+764UZjDBIImB7D
vAhu+vXWI7nYDfCwGSCPYBS7SUvCrG4sha8pMSbcTedsHgjmQV15LWXW9Bhg/T22eYW5yndwCf1W
NVUo2TmMoeBtgW9nwy8Tdq5203zWNBj8rV32Xh8U0xsGmbkj2Kzhun4v3R+3907iHYDdAfltNOsC
rR9tu9fLAouSNVRDp0Vu3S/drtUIcAo0jMoAP2Ublm/O1GWGj3mP8qOGwtQYtGjfHTAtPnh/38jA
Fdhz8YSD3hwd2NefYvdTq9HK1iJS2ijOt+3XxZpUA4cihBi3CkAgwYOA0Bh103eR3Tot3lqbWDAt
fMMoj5YLxiR4QuZKA2/YFxWg4B6pmT9jZGE/apjX+vvmQXwC7+RFWxdQ98XQyK5cJ0ZhV4tm45R1
n8C4RvsA/B23j1amsJdShO1sujW3medqkdZ87umLCXbVZlPIeO8zYyU8EwQHBRUr8VKM2tCRLs7j
M1InaXE4uPNrVofrh/rvRx6RnOGQLRz8AUl4QU03wBXMGynjcxYf0Dwc5s2jt2XBmP/z95t2KUd4
M9zeGfvBKeJzkqHxbW1PLZ/daxSvheT9u1qNYLLTre1j28G2ZdmG4sipnu6Y7fhVAiga1RFJFd41
PFxuC03Pji7oQbu0zUhoH5+3+p/C3AF4MyP0ztTIi20dk6YIs+7FLlp/iXqjPY5Lq+q/+w1PJRho
DNr8+QLh8BwQPjZxP8Tnt9Tx0Ylg+s4cltF4n7p+kgdNitRR0LHgIShbxeso22m8yjw/AGD1d6gB
rVFwgropPnO+vXWX9f+hOFxWxU2Q3Tbg3yPUQVqUDxddG68N2A8AZDDjc9E9N82OjodkVuimxA0E
aPcfEcI7N2u2UbPNis88iaiZne+YT26RHJRjv7JXCAgy6Dp2ebuS6Mt4AJx2k7RLzsPLmp769OfS
3Q9NG6Tx17F7Znqqag7ijrioIBcCxTin2kAH3elDcq4cx5+2n62WgUMQC2QcDOGhJolvAIq9yHr/
9nWX2S8+n+sgFY8E+m+v7sLl5XVXMMtDcN41+5zacJM+zSgjrxZqeo90VMGTyY7wUp6gJfVQ4t10
++TsjUBcWaMtZz5HqlUNcvyethR3FC4Rskh41fE/hKCkBdTE0ldzcjbyO3v91PT3ifN9prXfuQ9o
OYMrXMePBkgpqzPZvizVh17bt+V0SNt/cS8uP0RYsZsmOgZYjOTcTfdF/KU33pJFoT6yq8ep3h3k
mvCgiuyihZctW2KYybmBngzMCHQAUQ6Tqlol0xXUxCjgMjA/gnHh6xu+jIaZeU6cgoMrJPWXpWnf
SHmXnQd3+JrTj7cVU6Yol8KEu04Tq8vngSZw34EyuVj3OXlJOt/oh93/nyDxdSgJOo96NzmnaR42
609SVIHVEyRODIUkcf8wgYb3m08ZIOED7inxaR1wm02WzVFb7bxM3/ckbFqgN5lhsu08pnhi3wVk
ojjhjR0JAEPTNZ/BLGHBvwuMKiTJt839HjtnwyEhXX+s6d5OFZ0w4oODniFTB2YMhnOQtQRZwLWW
GI2d2jYz9Wjr2n2hgbDSovO5W7QyAFDRcUj1X7cPUCYQ0RZyRLxai9Gqa4El6brJyUuCzllQrlXO
XaG/uQNeOzsNplRF+yeThmALSTbUqzDSIRyiMdduO5sNiZY8rQK7d7+xSt+zjn4epzVKY0sVFIhv
EafT5IOsBuIBtNqIDQO0bOq+wQhEtOl54E72Q2Vub7pWn5DXDuJifDFbthtaqsiF8GO6tJ+CWLF5
YE2Bib3mEAvH4pcHJ8XT+7fbB6cSIZjoDJgXCDMT5H9z41QWwx4FT8WVEy0jb39AIzoS7LhGwAIQ
Tqtr4qQZ3TQ+e3G531zvgOfiLu0+3V7I+yO6lsJ15uIRtRwvnVgB31xfCjBv1kFlekFJPhRFDhpg
VOq8RxQiP9wWqloatzYXQgHbyIxpgFBzxExrjE7Qeue1RHGb+QZdqwGWhh5QgCCiZxKljGspa25t
zWJDilX1vtm1gdvPAaZJi0zVlqWSJGgD89ZKy9cqPoPkFNmFRd+BnyVXldWluwaKIYdjIyF5Laxn
tqtx6RtIsUGjVHnAdWlD5Xv8LqcAtUOiknf34Noi8y9IabVGp9YCX3heXLTVx5rfuxg+Ll76fZUn
v2eec0zPhcCMiG5rxfs7BclQYrityIYBnu/6vKqiAonJ6OG8EqOEc5MB9jWz3P1tKZJdRJYCXiN8
DaBPiNlrp7LinuE1O3tGdQSGgj+Q+Jg7z7elSDTiSgr/+4WGx1pi5MAgS86E0l1SvTbOKRmavdYq
RvnfBYj8uBC/I0BE6glpJ77cC0GL2WSmVcKxMdnXfATVS0JDu4qa5VfbPZX9l1En/mof5wVjGWDL
LP8WGOW3fCSE0cWCTcWY27V8NNOjETauUrySJExAfVotr+sHdOirvG/ZufEJAP4yA9PKFu6YEZe0
9xJEEhnbDtUEaoNJu3Otl78/NwwicrZU9P4g9rxezoLeQVokS3omdgpkFzcw2HOvo/9ZxWEgUxBU
BRC8AE0Ac82CCRycqnNHuqZnmx5AQniEzUh0UIYvTJH6lN0q4Ikiiw64M9TAxRXFbZxX4Es4MzP5
Anre3Cd6nIe3t+2dw4YUvY7mOagidg9aKJwOQArAFl41+bkcX8s1Gl1g7ZPhWFh7mtd7tH8EW5v5
CGFUQ0Hv5ii4ZISfqB6CAJPf6OsTM8ZVp7FpZmfNXX0bVIobPegOhtKfF227a9304DbBmN5bbr/X
hzbsis9dpuIveb/JaCDkPBFo2kEjl4gW1aWMNVrK8nMdVWcVcM27FAyWiMF3ZCdQi/+tltdLrKy5
0TI3Ls5xiVmGowdybHZexvEhnfI7T9/l6L9Ln9y8OdDkAPabZy+5qxsjgsVRKNP7S4iJT1SDEXXj
kK3ffIYX1qazUoDrTGt5XovvZvMDfZLtrLBoMhHQJLT5ocvURv30erGpAYYCDz3o5+5zOz6Tx7/u
TsNuAv/njwDBYiZJYdfAJy7PzLZ9rb1vfLLC4X7MkKi/fSukSwGyLibi8JCCdfZ6KWvGhnKc2/I8
j8txZndOXT0Vlna8LeW9JaF8q+DOo+8Ezc3Cs9ltQ9ePFinPyeqcLNQ3jOIbWEVeyvXHbUES1wCS
cMd4ZgJBtJhwcdNGj1dm4GiKPkiBTDp+HioAreSneuwDAgIkx4ITyVRdcbILcCVYiN632KGrlkGw
05yTufWn+jW1Ts1iHYqyCfJJCxv8Kw/AcG/i4RnXX3BdHaQLvfPtLRDDYK47gE5D8RvQBBzN+PpE
AUqFJu7NKc/tNPpxFvvx/LGejw5Mj+VyEGqFBknl/fb/0ZyMll5h4UDWpi6SIrhvZH21mgE45kVT
dUi1Ls5xNkkWbKQq9lltTXe3V8rN5rXzzMc5YdBRXoKLIbaTF/WkLUDSAWygNZ6cApGAG1I9TKn1
adEWhTCZEQcWmIeHkKe8AO50va9tYXcgVN8q3JQSzgraTp6trEnDsWFhps1NUA7psLdLawgxCacd
auoWD2DO6Y6kLpO7eFjzkC5VoRj2kW0/irO4V7AYgGISTMWMwcdqbRuYdK96sJj9WjrF0SzYcW3Y
U1s9dxnaF2/vu1TXgVuL1iJe4EJF+norbPCKL2PqVGeXPC2fk/kwmTDvS3tA4beND1Ob+PX04rgn
g/Q+b5LJ34pTo0IklDxoKONh+Igj+KGnSlD0ukVfTsyqGuz2GGjbzJbuCMitFM+JzHSB1x38GygC
400RvIaBWKWB2Kk+0wPKQW+FG+qKE5SZ4EsJwgUy7bUzNh0SErggqfEj2SJLIeK3cgpXBYkjzP1g
0APd4jbXootHsZ8HY0Z6pzpvuuejOmNpn9nOmL9bBwrOkqoJLXZnJLo/V7vOORXFV2CkzfcM8Lbl
r7X+XD0BnmFbdvNwmBFx2cZ+1FFlua1Wkn3AFhNcMKS40Ggl7MOgjQDtJZjOdbL1sA6cBgCYo0mn
yrO+m1WGhUQ1GvOsKBpRTnx5vRlbaY+ksqYKob1V+m5DgbuuB+gI3432Sf/WpG8NquONHeQs1JTN
CxKFupLO/35xFF61bXOVIC+uA6+KPm3zk0ZOefr1X2wmj3Y85ERRkxaydmAYzFc0OMIsMA2BTu4P
4CLIElXEI9JT0t97yeNwRAh8MFm4HnoFOnctgSmIt7u+AXtb/Dwh9997/oZ2qzl77JpDts2IYOvA
o+cq3aMHETBoAcgk/ZSestc0fY6X/bAEpBl9cDQcKvpAWHfSZkWpTmIvEBkhOwy4G3iIIrZoOszA
njLc6lzUgIGyKWYixyZXNQXJjhe9YAAk8jhfj9hk0HjLtkyOVZ3b+Wu86IcUiM315if01+0Dfp8U
Q02cw3xiyglYaOJctE6KnOZDUZ9b94OHhte0/0VZHqxoRPO+zUU0M0dxPyXP7ZVEwepny1BkCUof
Zwo8ubYKW/AmN/kvoy3DSUsVwqSXFLBO6O5G4zUaIQUFJgkoCjZrrs/rGmQ12Jibt9p98fo+7Loh
iFPnLR+P3WQhZ2FFbarIjciCRXgUHBQJ7wua50UbUaDjDmkY+HJ141fz4utp8vj/SPuy5bh1ZNsv
YgTn4ZVDDWJpKtuSt18YsmVzAEeQAIevv4va99xWoXgL4T4d0d0Pe4eyACQTicyVayUu33WO8jS2
84+6SX2T8a/V1EPYvV8k186Ws+KrQhUcdGZIcYSAnc15wjPAJM+1mii7fujq17lXVEkpYcPKykgL
kDbeS7hMha/Xs7OyKDvSnqeud6LRXaZjVVBNkjptuCqqIkie8LJfh9iEvewVu/McbrZnZn4v0wdo
K+8TVTtoubbzWidwRiAh+F+CJhGXAJMDqhEAU1x5ItMc7RqbQjmpO1dkcANba4yAc1NGO7rxScAA
vANMOSjWacLKyiWrU0XpuzMIUr6qZZSn/OCkY5Dbv6VIg/VvCVf4hS3h3mjNwu0aVAfO1oz242LG
WT/fWd4o8fzrw4LTQ3R4RRChUCCCGq26UvO+q+lZNXeMTcbB1DtzR6firijaBz2nP4ZB1XeOm8lG
N68zWVgG6e2aagHXL0JwSnwIM+TJ6Hmu7poCTyTvAZUgpSCh4Z3VRDbxc72fqzkgENaBW9Te12/j
0z1MuQ7kmWPTc2WHPY+V5gGgGUkU29hM/GKA11CQQDdLHLumsK15ZT2ctbGLAYB7dPsfJI9BILlD
i+9Hk0eGNL25/qa91eNRrwMqH8meEDlGOuqQQigGbFlr7eax0AOFAaB5+/rZ2D1M4Rvr8CGqLChV
XO4et2ldaqXNztT5pVjPtdX4VfH9to2t3cPoDQRAVv5l3NmXNryRdLnTWuxcGFqo5goSVZLd8b4M
7qCQ8oe0KcBGMsmhjWo1cOmeubK5oICA/15ahd6Q3RMyDGerMh6bwQNa0Th6PPXR/Oky67TkuU9I
8Z2RLLSTPOTFQ1H2ksC8UcdYf8Uqgrq2evG6ufwVFUSii4Q1wxnKCKE9RbgofVZG/fyPaTxoiuo3
DQ86zATc3vKPiHUZZS7trmfy6atQiNuN49QNZ/ZndEPX9IlybkHas4TWQ/YCpZssmtCdMnyvDhzZ
M2Xj1r2wLioUVeli4dKFdTVX3yh/H8d9mpr+pPURovjcH0CmBQ6c0MSle3vh15F87SNpYEMEyHAV
1L1c94TyplNwCsv1u2Ud9fFIWnQ0mb/0fXTb1EcFUtzjz7b0S1sgAyUELwB42MrJtG+Tx8F8qUfQ
GEAEA8zQc6f47c9/jPGx7lNUNE6V9wtNSDpGk8TNZKsWntDmjL5+n/LhrGf8aHlgg4CMvPVW6e5p
NnOJsY23wrrHKIUjLGE/xUcoRBgckBxWw7m1S/3dNUb1DvUib4bGr0r/sIWNNMjnZFgiAnIH5rtJ
oWqQw6N1szP5yKIlKar2qRvQokory/zZ10Vb+vlUOl+aqtZbEDOQ0YoWW8+fzYLqfQiKeqLsNbVs
q33WWEw9Tr1dGLGr1Nljboy1jDFe1PLFgwiLhGYLJCeQg+AhcHm4PfPIpFszDtdXo2Y/HYpH4+Ac
kjs1goYjZCD8ke3t+Evz006hJBw6ktr0Zvz6/AMET86pMVGrXobz8L0tdqafPutRReJp+rWoh6Jj
vnOkXUg0ScJ6/e7Bug0dsBTMJmBYQHTqdiwIy7BulrMyaO0k8ZleV4fJSfirUyXpWfIVrRt59RV9
Mij6Lqkb6oFm6FxMHZR+uoMOHI6jH4nThAOqjtX0UplLADnx24Y37le0ODB0gP9FhVUkb8J3Cukt
TR/OeaUbAUnJ6Ft8SXe3rWzcryhQIBChtoeUWbxfFWugg+qU7NxV8ZD/k+i/dUOS6W2U8fDA+GRD
uGOcJHXUFFpGZ9v6rvJzV95xGo1R051GUBb0MYAw/TfbZ7He39PuLQUA+/YiN+P9518g3Da1Pi4p
GwlDln6Xpeye9kZI6O+MYCY6GmLXGGI6sq8DkXE1bB0i6j9w13VmHjxJl19pm/W6p9COnZXFVb80
BdIXTAYk326vb9MKSgqoxKNJhHrppRVw1KRdq1N2tqxGPZY67Y4WJokl8MSNpzKqekhgQQABRCba
K5dmEsqLpCUGO2N2b2e+uXs7aAJItL8YwfBQmxL/19cPS/zwPpsT9i4z+MDaXGfnMcfIrZVPBKyx
E/thjnYWLm3BTi1VlkeMEmJk39Dq2LAT1IE0lwUg7MmjZUmHEDUN9QHj2wU62JV7LKea79RsGXe9
gjlcU0+6l4545UOjLqBXT3PZCNF1ggWg/4pXR/cAyIArLv4ZTx+zz11+rpQ2eze6MgvqkWpPzZhq
p6VvE8xhGyWYDaDVAAKedhnuNLDJ/rrtIVefOX4Fnlkfo9Jg2hNfW8xweD8X5Qj4uHHMwUtCs/Q4
DDK2pCtHXM3ADVGjg6ge/u/SQ5RsBlBLZyO+dKv8nrqDPYHXZcSsw+3lXF0CH3ZQXgbf81qcEmKy
odQkHWc6njt0ocPSqP7UHIyAZjlDpSpvwtvWNjcPpHb/Y21d9adcVS9cq06RMJ1tr04Czy6VaCnB
8k5RKPnbcPyxMLSZ1iljjMwKG1iTjk5J149ntBz8Tk/uyoqHTr5ILu/tc/qPGeES7QD6KQzwZp0z
1/qK0fbkTudeJon7m9sGAgAQCetrtiJEpVxlY5tnHNtW0H0NCUu7o3ejq0W3T2fTF/5jRgRpMc8k
LsdY6XnQfw/8boSQMC++dPoksSNZjihs6JCltRQLR+NiUtlBN6PomW8PuiTsrVHtIuqhjoRvCOVI
oHswfCgE2dYjek6SaTyrRZf90zgJGE0zmnB/VG0emcCIh0muzyGkxWRVhI0Vgi4L3T1QUQC+JL7o
yxYqBk5VTmem9IFb4iFo00jD1PTtA9taIQhUESmgbgFmtfVnfPqcMi3HrmnNhGJW1JpnvYdCdTlp
Ac2wNOYCJl7JJnc2fGSlzsckJ+AaSJqFTdXbHhyC+jIBNWJUfkcZ5D7V4neeNZjNmIb5cHuFMnPC
zeVSw+CFPU7ncRx3nrP0/gD+AL9Nqim0EldyL298zBhwh8OgOoKZ3Sv41KDT2sjU6VyX1cFU+R7N
rb+Fj8IpP5sQPmWT6SP44vTpbJevZj+GvXJPzLckkcnjbHrgf5bycZl+co2aMqCydWM6k/IVoiSR
RjrokMySwCRsGEotOuZkkJGhpAQYv9gAzPAqJI7Z6XHdOmSnWglYMbJhCW87wbYVNEzAAr32y1cn
+bQWlfQJcwjVYzRFp72e23/sOq8kF6FYR/l3LaiMrRbATiN69kSKhQ04n7iB3lTr06FYnmqVzk9m
3/ZR1mhkl1RWlLYuhf/15KQ05egXU7FE2QT25gxM73etutg+JJun4PYWiJn///11q0rKKtIBfOfl
Hrj5hOkBfdTjLFswsaP7eubtie0dR60OqzJOLPBE5yzu6bPq7uvO8dPlhVZ7V0fdyZF8J+tH/imy
fvwYYLVW7htImKPYd/ljFEUtKgWdd+hDBKx/86rCp80+mWffJhJTW2dvAzOAihomga+qahnqS32j
K1rcKxY7EPhaUJKplfjxh7aXuCLMyQNnCB9D60OIpGVN24qzFC5WlfqhWXTzMCYZP1gTtjd3a/W8
mEMRNm762iQ4Zysb1f1osKOZkK+gsWNH5iLppDPEm7Sh63YQuIMAxMiNwMRf9guaYOC+pkroDqWO
Gi/YbvtEKyPXbZTQMxb7wC1IHtR1p4XDqLxYBqmOGdcSbKv6vWeTuQMQN4tuu5VwgXwcJDBeGiYj
AEu9ImntnIbwcTH1uAP3zIG5ahKbbUt+mVn/z1hx9wANUTecSmr8+S8M4yUOMUdgHK5k+jLiGc2Q
enq8KPaOJu1DndW7tqePjjofjHS+a0oZZ/2WJ4E+DnSqAPpCxEDIdJWc0SkzSyPOUMaFltfd1M+y
7pL4PP7YUMycYTAFMC70EMR0EMRxKPQbkDWu93O/6/bZS/+Pt/h54o/v9k8iEwYUa0dXBoVVobOj
MT2BwcKY/LSKtJ8K8cs3+wvJfeMtfUqNkCW+jBBy2yxqKRoU47FcMbs2W+JoFPrD8Zg88SwsH8m9
feLmTmW+9gDqjhf2RAfJNSDiuf5dK/AfiDoOqH5Fit++NqdJxRRe3DMWpMt9kYfNGFnqq1ugxF34
jecbzUuhKn5Z/JGi5jZDMLg0oXMOuDgQZUKdcGoSSHKPiR4rigsKqsLEnD6oUZfAdNPqWDUgBueq
vUSLq/W/aKp0uy51mrsmNQGe97ovtaKlvq0NAFnkNT31dPpy+6MS7vx/9wfzUCA5QTkPcewyLOee
gpaMglqp1rrLual6FunGYO0bY5TVgbYCxzp69a8pFLwuTQGpUgNOmxrxYkR2ngGiefR01A/L5oik
4KTLHo5ixURYG+gfLw2OZLapTrA2ZrZ3c8fv50rdjUr3ALKkXUGboNVjzSh3ij0HAHMGtH67vbmb
K0aTan2PQ65QVPdGcZyj/ZobsdkDcD50/fdWVUPdWX60NsETZkn3dU4kCf6Wz6Fdh41GhxeNeBHU
YKvJpKSFq8a5cUcmd59YaWDO+oO3vA+vKfQ9jNCY7lOnjYGeCRf8kM4Z9zN6X/LPb8O98L3jEkYO
AilrkVUmSb2kzpZSi52q2uXW16RX4g5ELnlU8ocZ8DK9Ve/U9jG1DxSg2jp5St0fapJKro6N5ANZ
J3q0OAOQpV09epy0Lw1z1OKkecBJI/wk0bwkwDH9Jl4uiznCA2T1O1hzMReF9rYHws5Lv4NAXDe2
ia7Fbkp9S5t2VT3v3Za8jrblo+dkJG2YQ4Wv1Jk/WbHjpGFdpc8T7Z/yeoiUWVYY2rpi1hoAxBWQ
DKNdIbzA+GxnVaM4WkzV7mXRv2UmBsbL6ovHwZY/g+51QsHDS6fjYLzqtQx9vrX7a/ULYRD1InjC
5X4wYtvMm5CPcUXZVfOd1pOoHksf8+qaDBe9ppFCUoZa0f/YQkH20pZBm8wFD40Wa/3d/DLU/mj6
3qt9soe7XNpE3kgPVooiTInhf1Yc/6WxAkfvli3RY9OAHAqfAw/kstn7c0G/NujyjXZ6bw9zMAOI
RjGgkDzPUEi5HWK2fgJICtfxQhXQFBEe69msICbz8IGh3hcqtY0SmVPK+hRiNfjDpdHtQlkRxTGk
KULs1s0px3BLjkcbT/ZaCgy29dWgfWDTJnKM7K4BtwNPQj6Qo9rVfjLFHVt2bdv+yWZt7yEClWMO
5of3BoJg01IdtTYDglg9QsxX8vldB901iXLASglYBJ4BQtQvzRaqkaTX44GyEa+uqEu/5UPUG0c1
CfPU+X37ADbMIRcFkRPqupiiEuf5DbtQNDrhkdWm3AvGGXxG1DpQqwlyDpnSgc64wEdZA3IjmUI0
BakxyrwWTl3MTDUvqxHqNB1sCF5U2z+rBNB0L/Ss4p4BJu+8FMuvsns300hbiy5kkCEg/z+/YNV/
xGwMlG6FfQYhiqeMyqzHUz4WGHhojkWbnJgKEWT3Z6X9yZTiSzpaR0fpf6Nmhnu+DvjE97e3//p7
X/fBxYMEIDpQswixZcrKOl0Za2L7W2U5UWZCAbraMcBhmGcdOvIMKMNtixvB9NKkEGJq2qQVr/AA
shTGwpwY3c5ZFuOsD8UYuTNUx8zCrN97E0OQtDTKYKhy11dYK9NKXw1dxrrLHyLcM03h2jmCuh57
SqHspjLrnmZvKXcm5erz7UVvBADYAisGkIr4/HHil6HOVoqeN0BzxzQzd4UJRLVt5i+QEay5FSj9
Yw56csNvpilqkwYk7A+l4i8vgx3YyWM17dzpF1AWswaQJ8q2xId8i+xYrm/dy18o7EaaZgTdVF2P
0yZ5N7Pch5IQmBqjefKTZLpryy+Ya9vl6mviHqvqhPQv1R5yvLOYrCYudp0QLS9/inDdLhQUjAs2
M2bAPX6BQK2mBtw4jvxQdkHVhrSQVAhF9r5/LQJQj6E3pDhgzLs8HvAveSCddfVYNfrRH8dHe/SX
8URb1y8s7ai7713RHjQgFdADrYcd1b7OIGkZMmhAdrs5jRkJ3FTyqz5UOUUHxc9B8XetwoBK4/JX
dXrbNUqL5zPkncqv+pz3UZ3yKVTn5Z4mhvK4WEW+kvA654L3mPb3ajVKB+1ZSxywqpn2Pw4bxtBL
bDfomqwMc8/lh8zr3/AvxR6ezU+QoPiuDQ65G5yyfm6IXj0wNLvDCZi2wFyq+chZr/0XQWcVq1pT
SeCyxULpeuXbnCsfJZCR+6gPzs+N5kGzymyUoHHtJ8NLQUrZqJrng23C/fsrDnnlOnm/SpVetYJN
txp0A1xRsc3NsKPov9q+2+ZQwvWV2fYhjSHrGohoptXBAOcBTBpniX76R3z4VE+1HcVJQLZsxJXN
oPPLVfpl4m4TsrzMfoGKbj4ZJp8LP+9JfUAfHHxci3FKiUaB2MhnwLlT721sBw2g7q787TVQmqzL
LjspXSLjq9iIBLj6UbVZNfIwNSbcTGRKy6LTuBGDa3HfmTr3s47pIYM+Q6Dniawzf52CobUM74Ye
NCgDkGVfenk9ca1gAzdjZfium7nfyMiPNu44BAzQMwLFjdk7TwgnoF+hZlqOZpyAPqJourBDm8aw
nyE+uHKXHEri96+34/36J4UvF9S9YF13MO2BSV9hTU3VcKcdCjNe0MI/VIZa3JeMgt0wc7VAZUUR
tcxud7eNbsVNXOVodSCVAsRIpIWxEcQGs8ytmC7Nd5AbHjsj+5rk3mFh7LHjcZpC1HvJ78xkkISq
jSwO71TAaPFGRMFDLBNNXu11FnfN2KO6dxxAGB5B/h2M2pDq3eUE2HYf0w+/aZ1SSSxZY6Cw0+u1
uuqhIC/FU/nSexLHZi74Fa245J5Pmgq++kJnyfW94aLrCA8Yp5AQYzpdyJKAZEIhCn2MmFBwoqXg
pfE9pZONdm1tIhCPaLmsmhug2blcylQpAHTPlhWrA49H0wic7G1KjlmaRe2coFQrlVJaN0fcPLwp
UVfD2xIIYmFdHOrZbGhdK57SMD2vTRbEHdWH5vwwo5EZ0B9/Kln5dOPTQAaEMUzXwJARAs3lKnEr
9KxtKjv28m91tVPJPgefxZxWQU0mSY9hyxZKlyDRxuSGZ4iy1/rUpQxNJDt2mL7PbbTkOg0DVsre
qCvfy77//ff3kd9BIwrFaGhJXC6NaX2nDKbmxINyD9pma4jqfN80UGrVyTNn7skzw6qRaT9euw14
VLGjmIBZp6k+SrifrhbauXlmzYkTV8kYpbXGA27hveDZEDGcxtA2qiLw6CST2bz+Jj74vPFVwHUw
xCV8eKDwWBq8V91Yp2TetVpxoKSQCdJudAgvrQi19lkBW0pj1m7Muuy7kRJ/0cBQohRh4jY7o09C
SKo+ja8GQO5eFveJ4vPsnRd51MqIXK99Cb8EMR2Zg6phGmI9hk/b7ChdoagsdeO2U6Mqv0fJu52Z
r3sZ2pCSqsT1DXxpS2j2JV7fcRt3RVxnxRPUs/AMtyOjfGzLRRZ0Ni6N1RbKq0iIMOppC+sqp9Hs
LErdWFu3VOH5Ww7VQrD3tSRkKSUBEKT6XVrZwDcA8HFvd2R8vf3hbLnSB+EB7KPTKlZHJtLMCR97
N1Yy8AWqwzD6Rmua+9tWNlcKDAUAbXBXAA4FX+rH1FSXmrlxWnyZ2tbPKssvjccKVKuTWu2LpEPk
c8Mi/3Xb8NZpouiDYhrqDZDyWj3rk+foDp9Ym2KHm67qjss4Tc9Wqt472aTeG/aoHv/eHKhbXNyG
4BrDhXJpjiiQX+RkcT9uREV5HOmPPMPjRZMVUbaO7bMhIQJ4k9HMXTe7MQd3A57MGL3yby9FZkE4
MYgkzmysYEE1Y917mTOJS2yFzlWNDPVH3ERXFOkTsPSmMqhuDIYZP3nnz+zRWPagd7JkVbXrHHSd
iwffEUapcLWLvZS6IlY1McWNveafpPaRSbM0LOcoqCd/tP5uhhePDSRhGMdE/mmqaDQL4SN3KTat
tN24IhhON5uEBhA4tSRB6jrzglgSmvcglkB3FyNOl37GB5tNlPZOXCvfmkkNZrcJylmyFJkRwZlb
AqVKNR+cuNAzv+eq32r3/2sjoiMbrHYTUPTFdZkGevuAEbUQxLO3fXljJUi18AJcidUxbylkd56G
p7s+Z2o85+kBVIpx3pGgM2l428yGS+MVhVCDAq4KjtT1k/oUbKg+jlaOefzYzvPQS5vHNj0RE2RJ
5utSgvK5nyRozI3oZiBnBbsE7sS1kntpcK6XakHEVuPW2dvWVydoDOp7sgrN1u5BBwXTjcgagcdf
f8WnZdVqOrG5WtQYuTM/uHkZEqV2dtkk6/VsGQLsxV0fM6DMuLrmU0VVBx37B7T7D2p3QZ15T5yO
ksizaQYtVaBfEHiv6q5oeNqgkYYZA2OqmXOfFV+Y9e3vXQH3zkc9C74gZvdZS9TW9Ho1rrrBn+mu
5jzi7W9ev0IdTtadXi+xy6cERNdXaV6QUqzKZuuCPx8QHkUu+qBqnD4Myf3QNWFn2yjW3THJU3Pj
TsD0DLqDa9hBPUXwBIgdLmrhDGqs2D/N5A94om/vmuzvC7d1r+nEzEb8/WV+cJu3/+7vI89aC0JI
2z+ylE8bZUxaUdodhzyp2/UImmCdIB493F7ElnuhvgVpPHCVo78hxObOqjLaFpoak+Z3aXQBOMag
zCbJazaP/JMRITYnlqYAzqNjJTwHdTB/hB+nVvZmqD8wHyBJBbbCzOcVCTFa79OU8EFV44H3e0N/
qyfmE5uElkzedSuAIkRDE2mdwweJ8KUjGzOwohxHF4OrvvGT/mVazpifNexdJatdbLoaogxuBRR3
QeFwaSoZUjxcew+xemVlWsAkLwMzbO2aBUQ0tEzWSV0R9m1ao7bgia/GmCh80wfzrEJMwSj8MiW7
2x63aQkRGncPwEmIAZdryRRrcTI0PmPb2FWmb3V4joLfSDaBunU6a3RGOx4c/GhMXZpxCR+zCplP
bDHPZw+DFimoEWvcga5Qhma1JJfe+o7QDQf2E29rUPcKUa3NSdYYKCHETgItPHSq8e9EjUzuYgNp
8wHoxW2D1BD4AuHSrgrAiCwnXzv83X2dTnFOrNkvanc3WHe2x/whT30NI1JDk54mtQwTmfT51r6C
ixbkNCAHR84oBIxET72cakSL52HwTfbSuE8egal5T+2wKZ9vO4vMmuAsi93aGB2qgDCtMp+abdSn
6gjxUt9Nd4syR91gNJJsdStYoSQDKYW1MgMo26XjqDUpqQaBorhN9iao5dyR73Xvd0HLgJvTz79f
H9DseFDDH4AhEj5stSsIx2CHGoMDBXBlL2aowbjpHBadDwymb+WlJDxuLg8yjyApxOgD3pmXy7OL
1NCmBo6qAxisgxGC11D4qA6oOiPJlKEmtj4LQHYRIXERI5sVzs+1iwWtwl6LW+hB2Hd6cm8VEjKu
jTYx0olPNoQvvVryxrMI+lSQLfCB98LnZwaD+3XUtHA2IYZUH9AP4/mvQcZ5sbWXa+6HfMbCWKl4
Q+NGZXqPKbe1jLeAPKBJf422EkCsBOmmJGxu7SSYKKBpipR9fRhenpuWcYPNKWzZIFBPiPVSd20w
9JXE+7fNWCgOgix5pT68NIMrCHwoGkPTr3k2GKb1iD+WMk7RrSsAzoBOJVDNKAiu+/ops0EdslPQ
h9HiMe0CyD+myuxT92mZJG/CjWvTxLlANRXFeAMv3Us7td32irm+BaaSLP6Edt1Bb3qZUMLGatYw
sRaLUDEyxarNYmrz1NSTGrusmqLUMPvIWDSfp1OYuq0iiYgbB4S3DYqLIMNaRS0Fb2/GxjKyEbmU
WXwpnPulP0tVorZNrFQZCIJoMwgfbYIHE0sYbmgQkniQvbbv67nnEP3pJecjMySsZXJ70nZYbGy3
f8DX22bPsyVJ0jdNoBOzsqSuA73ChYl5KE3P17XMS+278x3uL7+WaTZt+hnYrVaWVHwgop9VSq7k
2ZhpsaElEHqcPfOIrunr7ati083wTEfHAGEANFOXzjxivsUiWqvFpTkOYZtYJFBMKzkMS9a/5x6g
tbftbcXVNdsEZTVIhK7nD5beG62G1VqsLh07QuduCU2rKwKUelTUipQscvLKgnZrB0fnBcYqNL0F
d9koQ0BtrXytN6uojEEyRnT5wcuR8ygFUo6m8FP9vveSF16HtsLOkiWvyYvwNsXTwQWsA48uFwzn
l3usY/hwBv2nFi87iqnlu8E4ZKW/J1+RMg4Sz9y4PMBFvyLK1mofYvqlLUyvedwZYQvIL99qD8mM
BAPqvk7b7kzz2+2VbeRRK6IA6EVQ7WPwUlhYizHiSe1xlk0VV3WsuIDk2j8W1oau8cJcSYzatobm
FqK7Dmzg+s8/xXcNLesuo1gaxQ1cRSB/7APzvaOhJiPR23INXFL/z5IQ4YehQPCvYIlDrNj52VY/
RmsM7FpyVltR5JMZMektRy8HJy2Spt59BVdToGZvkPm+fUTrTxV977MNIeqmE7hnIakIf/DdfdPu
mRM9DEvA3sdSspotz0PKCTI+kHXioxKOZ/HcjpNmQiphtHro9ksdmU5Oj0hRWVBXbfoIiS3ZLXm1
PGAkkW0COwssDdrIgrv34AR1CmAgYn1ZfD1Jj2PKvw9sN3nekZutny/vI8lebu/p1bmhzLSGZeQY
gMwBpH/piCrNTU65rsRK1Twq3bFQq7Nn9bIM9CpsrGaAhV2RI+uDU3wygA5H8cxEicuqCzXvq/0O
XZ0Oc1IYvUt3LO+OUy0ppm6sDFcBGrkYWMJYjfher8mCoQZTzU4EEKRVJo8vvjdKXFJmRLhyZgR/
3hE9O+XqMcsjaAgY7ve/PqGLdQhbl0Dw16gsmMjsHvpxf0Z8wTLhhavreX0of9orwfWUzsOjbpyz
k31X7+hf3xn46wCV4GtCyXmd1rv0MZ6X+PMOTmKsH1DT961Xz/mnnHbpdDc0f1IogLv87916rduv
mk5oNKMAdWmys80W0nRLBr1ioJ89CsZhJ5i4JExcxdZ1YagrrXMl+OGqEFvHNEMraLCzE3LsQFEJ
MB+9r1V3M/9z2weu4tGlIfEZpdaurfQQhDuBeAWP39cqPyX2HoOHgSpDeF17NCpBKwkQCk9Y09Wl
mygGmCyt6pTjs+nQwStTP//r2wJ/+LMR4Xh4b6JAssCIkoGnyoMFpd9V1V9/nLCCadg1rXWvmXGT
2So4L8zqtLhvIHAL6vKuziQnc42qWJfyyYiwlIFnBOVCozo5KQBT1RjxyglpS77PLr/3CtBYjwn1
dWZG2QwUokExYth2J+AUg4m2GEaSlS+2DtBe37/mSs6Dcb9L18+yoZl4necnLzu1loM21b6TjbRL
bIiqROYym0WmZflp8n5Q1QvWb7hjsjq1zIpw35sk85qeYiXU/mb1rQ8FLqZT//anJTMiRPCx7uc2
X41AYymH2Iw2D6GVp5J33AcL20XuskrAACoBjA8+LtQGL0+l1/O8gS55dep56RM3O8xJ6hMTtMaB
y8i9ytqoARkFmAFOWvMKOlejpDveV8Brk4CUv+E8B7U3j3re+gsdw9ubcB3I8D5H2xm/EPVzQzxP
T83GFjiu5tSaPaDDjkJ2TLOrIIe8ZzQbLN/ftnd931zaE04WqiypRpysOUEXNTSXHnQf/0sLwrGS
kmXLMJLmNJE0sO3fuey9cJ2tXS5BuJa5msyZZWEJ6GdyRn1awI7yW7OfaWOHKItG9iS5SGW7JtzS
IAnFk7Itm5PRWKFm3XNHlezaxsdw4QfrP//0LPHGhjYsKZoT0/bT4sWLdWcRGdX1phEHz0cw/qL2
5AhHM1t5lpZT24DxES8RNG6/8xYxJKnp77/3svX+xxMdHxy66perIbnaYMC1a05VBppPzMzn5gOm
w2RgqI2PB+0gJDeoBEF0TJxb1nrguBWMDp8q6I05gft97DFrKSOT37KCJAM0B6t6nys+8fuh9FiO
rOZElKhq1WdQM/8BGxow6zIwyoab4WQwNgf2H/QwxEHZesQgMrfr5uQtdRMndqbvvLx/uX02G06w
tjs11BCQHAH4cnk2EFlxW7Mym1Ohpv1xgub6T2UaC39A+U4W4re27rMtweFGl+goDcNWvnxTO3q0
rH8m3MlmLaOkvIbF4dGIiu1ahkFWeMXFOfAZlRNu4wt1lF2JjCBYCNu3lAaGUYZchWRqlz6WmX3s
h6fbG7oRjy5MCxuKolK1MkPgq0JX3Ifv62GJVDRroqF89wrqO0p5Yvks63Ztbi54mTGojmQR8g+X
B6mRpNcIbZpT70/uc6n6WXZw+PH24ja95T9GxFcqCCLAJcLxJavgCE7ab6yAiHDtcFlna8v1USpB
WR+jwajvC5sInCi0TNgMrxwy885omimcy27yb6/mOptfS2ggD1lHQyADu/7zT1FWd6lFzCRtkT2h
L6hU8eSwB1TCfuUYa/U9U5e8vjd3D8Mg8EdowoEh6NKe0TCzBuV/c3Lzpo7IvDSRUlJ316iZjLRs
awPBb7g2YVZeLzEW9oRZNjVIe/K6ZN/rPcZeE4sBI3N7B7dWBFgRggcgqJiREJ2OaRV+QdOeevdp
tqH4iZdQX/HotpWNxaB4sEK/gJNCfBfOachLFyI/Q3sy1T14nGHhv8i7UBhBSghGeFC6iFdhNhRK
mVHenUjePrlNGTfZ8tvUs99Wbfz11Q66CwzR4GUA0hN0by+dgJUVqTUvr05F8aY0r3gVmM7z7f26
PpVLE0KOu+q6Md4U1QnNvonnPoYstPrbbRvXYQ42MO+AQi2ApnCBy2UsGWQqqA0bJe+OiQ2C9G/d
eO+mZ6Pcq+CnUSWetm7LZd5+aU/YNrAKo22mw56HeoV6Pwek/ja6R1Um2bi1d8iGoIqHmjpKMes/
/xwTCP6DCn51aqFkU6d2XOb3JsgZbu/etRWkQyC+Qz0MTDAwdGnFLZrUVuqpOk2TGU3zmZt1KC0m
XR8RjLgGmtkGsiJkEZdGug7Bs7PxuB+7JWgmxzdHzBrwP3k2BRi2bPZ9U0rWdX0JXZoU4vYw64PD
OF76haUE2vjiAKUHhxhlZfvN/QPTKEqlKPcAjnC5NACLcntSddgZzajChJQHpgEphnZjNUAerIym
HzQVIm353OISIrZTnfS2DJxEw6usQtFA/SI9qusIhyj9yZIQR+elUtvBgiWPvebTvTfKtPquDQCR
BTUBJAfoxwGKeblhuqtoKCjNSdxVh5r0uzmXwfOuN2sdR1rBn8i9AP4ULjfw2hta2zderDD6f0j7
rt3IkabZJyJAb27p2sp1y4x0Q4wcyaItevLpT5R2v53uav5N7B4MMBAgzCTLZWVlRkZ4ifAcZhOa
u/MtY2e/fngu2WwYFgvgJXC3oCEJz7/zwYyTVILQkQaAUXzmjWuJzyh4gLM/sOXRFiZ53QlbNDsL
5vheIpNQNvuw2ihN7GlLDTSX+xD5LNA7A7bFoOl8p15JrHZSugl0Z6PZ70ujS72pR5mgssRsvTBq
NoHnHhDEcownCwViQC0tzmdEFQH2NWkC1EKaVWl+NRHxlKZYD4K8HbL0Xs9FZPJru0vfQVr8VMhk
ofNsZrCYdFajsABSvWA27EG1VuOVI+xKpXNlZR+HT3m4lGu69PN4IKJBHOER7nxUAc/XdijAH9w3
yLBSNfAtfbDhHcPR8sforVV+X5/SmQFho6IQwvADOp6M57ZMraJK2YXxHpyN76nxlksPSa49Xzcy
c/LgQHBV4o5EKydPckjrrEmoloT7eKCtO4HsDJwn6hJOZWbawOeL+xhVTGwN3tfLaUunEclpoO1u
wMpyq9S3RH2Qsg6iq+/XB8Sih/N9iFcvKtyQVJPQ9ahw0YWcges/CgQk6szOzaJ6g+R0oNQ+FIKd
tPym+kJy/3KVYA9N9WyVcMJ4QZQ2Qsg8RVYMjctxrUbTXiuFnQUijevD4meQZaeRnkDXNiPnwo/n
myFWh8mIkxZJzjjrdrQWKEpIWe6LhYDYGbyhDsFs/MsjhdY7JF7QYQDcD/7mJVszEqYqXqFkX+db
QXpiJaXm+/q4+P0HE+iFZeqljKHxorBYB7GRy0mc7CMD7TnFEB5DLVtq076cPA2PDXANYaPLKGCy
NTyJmuLeJJAdbJJ9AAibCWxFYMje2PUfBRgLCSRSr4+J3xJsTAAUgT4MYCkDw+LMQXVU1MDjtjdq
pGjBJE/Q2/J63QYfPf3YgGighZwSUw/k9oPRmjGprCHZQzncGUtAcorf+nAPLgN7aB+zyu6qt39v
EZ29uEsQduLxxmUyp0yOs9JMUrDoSx9VG0/3kM7t70w4dpfWFdlEgT6uBtrXq4TWS4xc/LFm48Wt
AkYnpC/AGMKNVxxAUluJJN2rFvgrSGOuy1b71Zi92/bDSpm2i0HP3AwDI6izOUajr8FdaEPVqDEE
U9K9OUGwBR2/ihP0ja+K1LBTISGOliqFl1ViAIWprl447xdRBAaMdziwyXBjyOXx6FmhFVpz0NJ8
P7UmgtWYVitNSjtHhVyMa9R9uRKbknqJXLZrqQTNtx0OxNrkw9Aqdq7nowc16u5QNEG6i7OqOKQQ
UFtIJs0cXvTnQxQNIS7DhHG+tgs1CN8oUrqH0k3ipYJavaWaUC3kJS54m36mgglKgsAEWEq+Ewk0
YrkpUROqxU9F+U3ugHcsVvojiBiDm0R2SmgGfCnC+vp2n/EZDFYP0CPCGRwx7hBbCqTzJgnLX0rf
VfcV3crCNjuSp+tWZrb1mRUuLFVbo8hQ70n3Sb4LERwlUFQ3HsGHRbXUFpdofnTubvxrIv+MiTvC
mtIYYUmUdN9k2uD0chWCu0YTvSBVJi+sm9C9ProZRwisCOg/cHRB+sIHF12YJIz/J92PBdgacd9v
M3Xh+p1bJgwLTE+MNwX/27mv1dKkrXGC0n3RlhBPFYl1g0dRtM2l1Lgv5HSyy2op0pxbNIBU4AwR
VjPu+3ObyCDFTZJhP7bB/ehBUdaWpo+IfpOv69M344HAr4+8D14sKvJXnJ3RjKhoVHiG152AplIo
jh0g5lfflEFOvbEXtA3SrdHtWAjvQM0ulcZmrTMmWPZmBsMIt1mEBN3poMXJ9nRI/CjtwUdPXw0K
fHbldUJ1nOroLU8WdszcDkVwjfyjhVQZWkDOp7ZXewocq47MQ5DYrPY5RA9BdTS96zM7tzFxQ6MW
g2AeNJvs9ycBQR5rjdFDwW6fNtsaZDRKeFMulfzndiZaJ38Kueg45HneekVr+1FkNmLbWAO8AMkC
o7L7JXnKn1aV04iXnWrIRgMKxt4lQE+fDwZiPmpvZWW+H8v7GCKAeSg6oOAm9YMi2mIOvr3Cz1pg
Ct6qoLGF8q6w3ECwvEoP7R56llGgAGTdGGiMju/q/pcUraHxui2npZfx3KyffiibsZNZb0t8fkfq
fK+ARBcFa2ij+1OSLazt5RbCYwa8T0zeEvk/vhlfbOnYjwlwYnL3lBwUvLknKV2DmnzpWrocDpLz
jMQSGFewnfBuoKEt0IylmO+HrLAlcDYJ0jttiS1OhcM4QbQeeKImepKSoykKeOcnQKdOdtdqfiR8
Xt/QM+ECdFMAcMUliQzxxWMx79EMNuoB8DiV3+ZecJtaq2b6jLMtAgQ/avp1NsngzIbE3PBZavED
VSpn1L/72L/+JRcQBhzbsy/hvNak01KQIZ601w1XHT0gnu5ar/M7P91E9+a22yiHorOTzq5Tvyxu
p8RG/8X1b7gosPHfwF2rpQI8CLipkWJ2f/Ve5CSe3f5qbpeO3g9I5vzonY+V85Fx1QhC1ljwkV7r
SX63bzaqJz1afrHFXbdNHuLttOt2zdrw7sEe6wsrsAavcLZW4d33OjtWNtqi1t2qcHMPbMO+seBO
L28qfB/eOzgL7P2mc36ODhWhIELN9zRJKj9RJpx/06gcKW3blagRxasjPfDyvFlagplTCMssRyLj
zWDwTy5lSokuE5Lvk0mwm3JFW6dK7brZXF/pOTNgbwKonvV9IeF57lIyAWGBONB8L2ppipcPVCPU
4qaCaFa8lI6Zm0sdrw/IYuHBCjHBc1MWfLlplfBeQwWyPg1g0bbbK8EOTGrA49BXLVlyMOzj+d3F
oifGlYteBb4bYjLTERCqKN+n0GcTqS/0XwYGRt4CNLEHEhrKU7DEhntNWvcLLd8XPQvsBJ3Y5jM2
aIYMGqBi8301fVjRqpaQwA5fU9pATcimxUM7fBSdH7YLL4pFu5z3CKDTlpACdi1T943ecrP6vog2
0tbCPoJY9tSC/3F8K6ANcn0nzXlzCOKgJMkqeUgTny8vkYsp78YKR0WoiBMlOUEhHjkjqS6Wamxz
OwnlWUaDgtAKau7npiJ17NEwqeb7WAPNrxVFwqoFS45tBP3kF1ZDPKIbLegIc7pwXH5CRn5LnZi2
uJxin9EpBY4934e65iiJ+mTpb03vSxbxO7XZSA1kFVVvAs/m0RpdvC/7YRvLL0OV3gR6tRqbeyTq
1/K9TvHKvL4AFy25bMudfhu39IYaKwZ4R7D01lY23FpahxHaVBiXlx+O95Y34M2C68tauC1+imaX
k8I620BDAUEXznCvN9SiOSYlOyCRsrkDB3rwrBfOV2VLDjIrduOknmyX9ssr1E6cxEWbiVM6sR/6
7OfERTzlBQthDNsEFx+F3BGy6QwUrXGeraka3RKSHg40X7Vx4RTj3ZT5RZqvIpsSy66mJZq4yxOA
TkG2CECqIuXHV8uh5TLILdjb9iSdNNuowl1giaEtRHR9faUvnfapIaTsz/c/qZRaVpMGsL7O3AWJ
8RKCzqtSTacSFyZRvZhEZonBlBnBLRrgzi1BoqhHFgVADauN3pFdap0uzaKFS3Zm455b4fZP3ept
1OgdkF2GhSCwceTyy6LUwYvOGYvJjjTIorUQNxA8yCrUdqmpC7m52aVD1ptxu6Oz6+cLTyJrTe0n
YWAzalhPSNRW0o0oP11ftEunhUGi9xj+SkEGgb9pY2rWeSD2xb5/MJotdUrNniIn+JVEC37g8t10
boit6clYTJnmxAAef99YaIt3hXLV6b72KFYLx37Wzs95ZxlujOjczpgoKiWtiDlrNJymF4kcrbp1
4mprggj3+uTN7vgTW2z9TsYUBQ01yxC2GrADKd4oRU5IvcVkyKXPwNSdmGGfcWKGtJWgBuYAcJfh
hLqN1mngn0Kvd8PGG2T/+piW5o97zZmhWWXZKBV7Pf42I4LE5CFF/k/QF4lulobFXc1jm2R5mcqA
dbUFurnyG2IMlS3Lgy0D7dzlfjBKd6MSLnQGLQ2QfdbJbNY99LJSHQOsJvUmDdQ1hNhdrV8jR2Eb
ygLye36McLqGwXLsPH1tLQ0h8NMajA3fQfypyY2tZTY2o5TFjnE/SP3Clpwf3R+D3PLlE2AfI8Wk
Sto7CezapE69CdQ7/XB9m8x7R9Cr/m9k3OrpHUKrCMR1exLv22dNMB/HxuvJ21h1q6lfW4jbraTd
4J2OFqmFPfrThnJ+i7IT8cc4t4bg500lvMHLPaDruR2XdWILWoJMfgXYpR3q4y9DGlGsAAbT8Ehi
gcxSofFLoOvE1TOSb81GAMWnACbvhWlhV8/Fl+lgXsQrCVkElTurWWh1QtADbZfdxjvqCIYtPCX3
7VHO7On+v9hiPdtMUgqABM7VaUpWW/GI6yEyV7H6SylsJRgc/Vj3TiO+yiZinHL1n2xaSOMhO8Xa
I89Pj5XiFqk1+KLGH0XNC6xfHT3K0IBWDkL/FE5fA124odgo+BkFyxvA1Ugdon2Mu4ZLSaqDLoOT
ncr8PrKsm0YaveujmjulqH8B28FyzhfcEb2YgsAwN7GXjXUDN9Bnu6jtnV68z4LUjpo3qv67Eiwj
DoC2L162DGiN3B53eqyWmEbdGBA/DRtHaT6l+imYFo4ou31OJu7CBndIyjYa+rwQhgO04kBOkDjg
zXa64Pn63HEO5y8roIwGKobhNHih2lwokzSoovEQNJN4jJA5cZFeJmtaSpknVLF8qwdjvxAYcVHL
30ZR9AW5GzgENe7ipVbTtkicDoeoUnXGyy9k0IuN6Dj6U6xWH6AAUl+A3y39PhKCenN9yHwe6sc8
AGCwDPoqvPi4Q06FaRIyATPbk/LWnNaCsteAfS66TYc2014mh1ZbW/2/i2z+tookKCi1ENjwSXRd
q/KJ9GQ8qO1BFVKvjVyhfev1bR89Xh8g+35+58AEZNjADQKtJm564wQIqMiKhoNhIeViBpUfFIlu
o6glOkqgLj0R51YTL3Q0qwFCDspN7s4ysmTsc+DEDmOo1Aer7ofY1kild74VjVOKmrcJfcAxHMHE
E+hFOP2HiUWQzXJaaP/XNc7DqOmUSHknT4eprABbjF0zs9ZDk32lwvCqKN2SvO3FkYEODAowoDYA
JQ6yXNz0Iv9As4527SFCrDNqkMlAAbjq3oXoI19SfrtYSmYLVW48HzQkCvn0lqRMVVoLZnvQ497P
SxlEj8BhduFGlhdm8fJUwBTjBIaLRkM5sJ/nV0OR9J1RK1WHalbr6f0NtutKDQa/DT5To7TDtrTb
KH5sdWEh5uHctwnOZRnuFNcRm1KU1c8NGxmUlpPehFp6GTpD/G5G2zgCLAj60a9doK0WdVVmJhWM
CkCA4qpAr4yunBtM8VCfijwWDxXQmdCRCqLyQR4InvHdwh0/bwkFLaDfgDvhh2ZGcVUlBREPcvxS
ykDarUiIlIWwBICbmUI04kDHAyIiLHXFTWEoxcMQTZZ4SCrjtpQbD1HSHi2t1KjshpB9OZD3Ilso
8s4N7tSofD6NUhhpcQsMwiGsY6eONmL4ifM/Ku//0puBEgbwKty3GB+AhNxdSxAotnTE2KJPERKf
MnnWZeqMysKtcOHFflonGVUJIx3AzXQ+mrIJ615KaulQRtGrPKpoZnIzVbpVo24POEMb6d71cfFJ
Vex75MgZbhFZZBZHcAMLOykUlUFVDziN/gR9N3QGrszUcnI5tQlUWQYT9ONteaRiAnGsjwXzl8uH
jARwV5hVBmGT2Z46eUh1VSAUmj6Zh6ZuIeBzmxfJKq9QN8+8Qjxa8Xc5vJLpIV9RZU3ixNP1NwFt
DguzwLzK2V2FTBrSFz/ENyyPz51Fa8yVPEj14JAKVcQQMsKuRyyJuZCWcHOXfhvoeeD+UFrGVYWm
kPMBx+aYSqkuR8dMVG1lbwl3tMa1VDpB8rQwt+yruVGhNI/4AkALtMfxGIEeT5PMGNv4qNSptg1D
+qvvY+k2GXPZ13Ihe7FSGdwxIkS96lScNlTS7+qkr7dJ3uwUXZAXAq6LWdYwwWgPRoII/VFIqZ0P
XSuV2CglfE9n3tXdY5/3XmIo/sKoL44QrEBvhdW1GLSEH3WCvh4p+hl16Gbfxl3nvg9r8h07/WsB
ldzSMe3UM1yL2MP9InHj5f31Yx1uHfgstC7w8P5SlgJoznfxcTATu50ejewYtQ+NGQON9V2UlSej
GDwuaQRxzxuGrkabJVA0aL1FvYvfv6IMmV0AaeNjQkNPG8HMp+Xuwrwy7322mzgb7BtOTipGhRpI
xFbvF0Ir2SGu5cWF3X2XdvlkLORX5ufxZETcXhHiNJc7sYmPrdf3HhEc3W3d0JFa1yDuEuRjafq4
M6lqAtqiWxgTBmIHymccWQvRBc/x8PcKgUIRwAOU4X8q4yezpwRW1oY99gVSvJtkFz5YXrcFIKDz
RLe66dfCIzgDlkAVF76GLZmCoA1lGwgi/2i+nxiNi8bQExnjIriJHTBGuZGR4j5uzEMdJ2+ZvJQW
u/DmnEFu1dI0Qv4qxB4J89DOrHBL5PdK/6WX3cL+mHMliNMY7xAOOlj8zzdjHVdpImtDfIwlFcU4
HUojKSJGpzfFJYq2JVPcvjeiVAaxEUyN6XEUIIhhBTZeG0sbZPZ44emAlgxk+C7iTz0Lk2GSAxwv
8SsspJUeNQ91ptzEwzZNy43yu5fpRkiF28RYYvHlQZR/bc4T21wMlQZKhe4nKz6qhjOlTmy6pQ+W
qip4p8INlW0j2YQdxH1tPGuue5WZDQNWbBD64i3KWma5dQwrLdalDsdCNIpNQseDpQ6WnaKdQWkb
sjDHMysJaB6j9MVDDZhUzlhaNCiaxVjJCsLdDl6LBwEg2lVnKgujmjl3rCoPMVEDtH64jc53Z96b
KT4Eayndae2Rql6sIF3rZf+SQ4WtG8sOAh2PmAUNBlzslmrgeM5Bi3hERL4WrKckvSWmtJBluojq
mRH018ONQFQAMPnzwaDqV0VtlZIjGLgnso+byhWkA5FWUL20h7JxFWEhCOYzs3+N68Qk50YSJZLx
TgcJf/ENAH5U2L9y13z9kj8lw9Ft2bL1db3UZsbnov82isQBGg7Qn8U3REn5hBAxyshxUpzsu7jN
3lSvX00b3SmTTdY55gKMYn5e/9jjdmNNNAr8NOx17dZ6KdOHSARLkqNSgLNXSxiwJWPcIubVKDRE
KcFmGlnQNMXrLzQdY3AN4ZhZm34w8bRYkk26fFr87Jw/I+SWsdMq0qYEIwyDHtCBRyraQ+KWSu+k
yuAlwVfY+xVyNVq/cDssriV3oad6qojDiD0rfRQt2XSSuRaeaDgeSbPvoK7WQU7T7CLHIrdtvcQ0
wOaSC5RwYP4Mm3mHk1tXRVuxmIHv/ziqQu6lZTchTqK5d91zzkVIeLDBeWpMix5VynMzVVaORUdy
csz38BG2bKzSYhPLdh15lWD3026pKjS7h04Mcl4tAxQB7PhYTt2Z1iSyIYxro6VkfPm8PjIeiPLX
STwxxF1HNICGoyzBUPw8fpdHY2d+Zb9BDdV76Z2U2R+prWxf93JhT4OTHyRHerr+AfPb5+QD+KMp
qgMZG2yfYrTDAyR3lZveF/3epY/Nyti4C+bYObjYMCfm+MMJfObUDTA3uFB8fpO/7tW70lMiZ1jt
rXuXfGkLFpdWkjuYZdRoGfiHybEKbjoV0Phjj1SDxDA00aF4JGQJ+Dl3zUOLkhGwQmkDda3zvSpI
XYEOEKxoX94OgBTl3+lbVfjX53F+Gv8Y4Q49VUIyhkVNjgGVIZo96e+RXElOPA5LQlhzARODjhgs
awiwP5+lzBOS15BpI8dGI2jK2I5+sFH2bf2k6duQfNBqPT5Cfw9k86JzfZD/x+H4Y5obpVHLIHaA
mOnRHO6C9KvWd0rj1BBipqE9irtadiv6oT+2v0nrqPVzqEZ28JGC+L6mD5r1opo+AZDp+kfNL++f
b+I8Xpb1FPzBmI6QCIGr0aT1M4huueDrPApT7123tjgFXNiDHHEWF0aBy6yO/OqHGiDt7NR6D7Xu
vmlQEx+2euqU5Xb4joi06c31IPkkgfAqUMWxI0+4aB8UZdOmS3if+ZP1ZybY7098P0gJwczCVkfM
dvJWd4Zs09nWU3gvLrFKMKdw6TT+scTzrWmo+2l6wSZBqyR7HKvYrdV8ian+/3CFf8xwTr9Qrcgs
ewzIsp5kw0v2XWUnip255gvZRl/XV5bXZf7L84PDluXhgTHgmYCEqBWasOlwxWSeaN2CrXlVdI9M
wmqUfWo9pRtSPfW1sys/zXo3tn4qbFChl16vf8f8DvvzHfzdqlvJ0IoqXEmur4vJ0QCbX6nTTaqP
OO13mX4LCEBT1rasuQMUOoaiZuUQEPzuk/pBCNat8FvPbPWw8FkzqS00i/wzPfy7gnRTqaQATRy7
LnoVTD+v12MEFfY7PNbqtHhQW+pAzWNblevE+pDJa9bZsXRAwn9UiJe3Kvo51uXo59RNtXiTyjdh
VrhTZeyU3k7NEUKaS2WVeVd58s3cZd6jSzjJUdc4qk/FW3pMHuhNthq8/lF9iR6So7BUB5y9BU7s
cXd3yhSDIHVOjjQIJ3+sIdepUkjuoalnUQ517rTD+0PRx8I9AO2D89OeZpDdkAwcjlwB5LsA2WEW
bsTuoFhuKa6baELi/FGZfL1xJrOzg+xxhHDMaKuZUyPYNxo7Cxe27mxYePpNnC8u0ZcqlA3FfENY
t55eVQGfRWK3ECZfaT6S1LTL7g01DP/65pxd6FPDnFfuFXlSaYMzE4W7Ij8q4GVW4juDQgngroh9
VCcDNOK6pbGH0Pd123Pv7VPTnNcte6oYZILpUhQgPoum6nCflZId/TLlpS60Ob97Yutn/k88vF5W
Fmnw51gVkq2KsT0sHZm52/TUAudyVZVINYpN5JjJ4zod5U1G6/VUyI5oRAvIstknGsDmoLgGQQEE
8DhbYayPpSxiNHXu4Vb0hN+GU65KZ7jpbsaFKGF+a54Y41zBNBlNRbsexkTI5zp963ZGuSu9AIys
SbsWpl+jvqSLPJtLOB0h5w8EHcXrWoHPlLvMHktHa9aV7FSP1h2EKoowtpHJMFsHbQuG8Ayy1Os7
c84bnVrnQ/uhTg25hvcLqFmsQuSEXGtQcW/1CO+vm5q9qk9tsW852ZlRmVd5Aa6VY1js9MnJxBtJ
rMAnfGO2tjDsuz52wuqu8M2lUGTWDZ6sK+cGpcEYpmSE4chYD8o3RQrDcgYbhC+r2Pg0Hq+Pc+4S
PB0m5+ASwdKqEi/fY5zfVmLuEYCs0L8YdMgUhROiYfe6vfnRMZY4VOpZEfh8WjuQ1AhhM8LJbzSm
F4xmCKfsV1njmkelWszFshPHx3UAA/1jjtuvoZKAI87E8Cy0l5deeCMdDAfyY4gnoFeOLPTS22zW
oSGDiBIh+E2RSz8fX1XlbVYFJgxGgmUrfTzZk4YkwvVZnCuASIwB739muOtBjnOgAWPcyyS9ixR0
RfsGvUMzOw6orTLV3S+w5gAFr+d2MUa2IjuGvpQWmvWsJ9/A3RNDaaF7geAbemiGr5SdJNniV5E7
Zf1SfSr3pasnt6n0aJbbWshRel/KMfLtuD/x7Z9JQK/Y+VyHURcLaSvhchZRZN2GT11ua+ZTmwAt
tKKQJEnWTXJI+r35ULwk5coStnGKNsCROJ1MVpkBRjz5PqavvXkg2bj6/1ojCKuff16Ozj8kX/B5
mbhK0fXT3kbNqm3ep8TPobJg+lPwICT7Ruw2IoRqyNTZJl1iQJ093/8s0gXV5BQMatfLOtJnKyty
M+i1PByXxDlm7z2ItEB3HDuSKa2fjzSV5ZaKoRwfrV1CUPGQR0+NPzNjnzdvpGrttpTcyvS07nVh
ipm34I/3qWHuGEx9AtLXfoyPQfLcRt/Z4y1A8VuxscPxUyB2+/5w3eDclge9DTh6UI5gNGrnAy2b
MYKieg2/oRG0aN2J2VMdokOJLMXdc27k1BA3sDidGlExKWqNQ2+Xce9o5vP1ocxtjFML3OkNOqoZ
TY2hJFrpyNDsnvp9kt715J3mvtYtSQ/PmgMqGoRtyFhBa+B85jIpVgWNrVQjUYeWuRskqZ3VIwiC
NOKAEFVyFVL518fI92r/eAjWBw/DYLVBtercKpEEo4SGJqy6zYdwBHusFrj3WWx3a+omn4rnyJ2z
/rcocN4s3wyVDOUkThRmW+Tm7eoufFMOoj+9iS/CfwlvT0bIMyBJcZb3eo/iGEkDR+92iuE24YNu
LYQJs9EmNAuRKWZgEzz6zmcSyBe1GxWWrk5aES8QYXBjOS6e0P29l/W8eqjGZLQzSq09aGqaezXR
yOb6arItwh/2009gh/MkIrNqUxGylpCjIblq1dhRu+ny0c7NnaAuBNdzxw8Ixh/YCzra+IxkKzZg
QaJIB4UmNbdZWWk2Ul+Ce31AswkaA68FbE10O6M36nxERt0VuMjxNjHGYxdue/qMc6dM3/QrB2QT
tG1tYsefk+aT90B0e2sdlB54oN6vf8bcYE+/gjskxSi1Ql3jvReGor7SixKoVBEiI9etzAbUwKEC
qsVoA9Elfz7YqdW7oCYI3tPIAxs3xF9kDxyCQnGPRirc2w41b8R913wOi9m9n3POb51T29zWaaah
NyoLYaA+3EGJYxs0wrYtsk02PMnithNZVZI4Q/0qlx9xlzqj5CfdfhRQZ9509fuouR1Za9KmLnzs
fzcMfgsl2SQSWatxBrENYUOGxIu71X+aMzwGgN4F5pufM11HY1QzIlruM/AHvRfizTRpa8FWQXE5
PUfJJkY+tCp9Y+FyYGtxOV9o0lbRoioBWXe+Vs1kQVodMdKxjlRAbFILZBZKRFejAKno62Oc3X2g
XfyfKXbFn5xqPe2ntOsnlGvQQeBFTTmt0V/yeN0I28LXxsM9AzozAGazEfFsLaV1so2q0dHDxI7C
4BiEv4Pe9IxwCQY1GxWBVvyfkbGRn4ysowGASxkWz5TCTQhVAC0njqHgudrGbqgUbgR0pD7th9oW
yeheH/HcCoLKiOGUgIcGqdC5cXTT5V0PNr6jCpoyTy603BeSSHATouf/wS8zqlcRERFIOXkOYwFy
X2ilt1iqKrMb1N/jzgVXlSd2uhfmCxHY7LjAAMl4NiCPwrtMZFipPpIoOSpBBPWtCBDbuK9jt82n
pcfjkinOL6r5CEBLliVH2qT6KsFz2EuSMPbFzFxK5sw6KEY/+vewdO4pI7aJEMhET49iWaWK15hV
k9qhVRutX8XdRG+CSeqzcStoyGU5Yq9Afq6P+wAsQpOkeQlKhbFX6nKsrBUSJNImm4yw3TWWPMiu
HBP8HCq5Qp22N4TswQiLuPqWxIgij6jLw2oMNFLYWl7p487sZVBeh/pQ03UlltCf6TqxbmwQZBSm
g2OEpq2ly2HGCzChDgZdQlYAROLn29UaszSmspIgYqLe+2RT96t2YvsD3eo2AQ/A9cMxd/EiKsST
DOBzwLV5sQs6JWhKNJv0WJmfkl5tDdxJgRpEQFSIR6H4qkuQNQlIPafTvh3zmz721OQx7wO/V74G
4Rhon1Dg+Lz+VTMhsoJUDNrqgHQF4xnndHOrT5uhDLOjGlW2LIh2Lua+noL3rPRBqGCX/et1g3Me
ChZ/+iVY3ZUXaEbgWNajEGfHxm8kO4cQqmN/Kb+np/YI7fL/YAy8t0z5D8yWAHSdLzFpM6MAjROo
eDbdMVu11O6e062T3ZEtXQADzZxcYDj+mGK77cTzFhFsyR0bV4rrOTKNr6iMfmtStuT6ZjfSqSX2
JSeWtD4IIEYGS+O2T9ZomkYlIhifIFQB4q91IdzkHiTfVXRlosX42RRf0NWM3mZSPi3M7tzmgTe0
wMTLWF75GzszoadXZjQ7DtXNIHvJ4KTi4FkgnXqSf1UHSr38IcyZRnsmjnYaH3LZjoaVVhyuf8hM
kM7gM/98B3fvVAadCBWK7JhljQ1iE4lCPZNBS8IlSqg5l3FqidtPepnrPbp6s2Puxw/FUhH+pwuL
CxnOBsLtISOMxzEPMKHx6BiFS6oVSR4JqKV2+Rd9LyK7+5oASXDEl3GdP5m3PRZ+KWaeq5yyjgN0
FoI+jykbnm+vJlUjqNc02F7BfbXRzduydQZXrG2rtavXqnOk/qN5hmxjXtm1AsGye9rZ0sqo8NjM
FzHrs8cKgD5IRjJGHYtb2yyfulSm+Jp2O0BgfQpeO2GXmShEjeW6EXbABETaq6rfDW3jZ10N8tZ4
q0X/kqyJva4V7DAQdgNECeJCzk82UzIIktJlx2dJ/Q1FJNs0IabTeakGelhX7taBdFSF10T93StL
F9XsikD9HVEVBFVYM+b5igw0oJVpDtjfB7R8eht1M73TVbzKNsZD5z2BCs4R3y1XBANavWsX/Nrc
lv9j/CLhKUZdlZfqlB3BDgykQr3LxEVoPVtEft+ztyjYeIFhhijY+QC1dKxBfy1iy01bvXRS1a9R
7IDWqaM9V08WRKUNr1pSuPrJiFyzyqWHNDQpgnSYjczt3N7L3RgMen5zpzrBaA926yb3wlbxXjfN
nbYfHlf5obsdbqO19l24qAAf4vfrbuwnn3Htg7ineYTm/tos8EGaLW/r36X/Hjm1Qz5vKDoOOrf1
tKO1hljaF10/FDsL31jthMNH7RpeuLKeTBdYgU2zDm9S+xXx3ErCv5tsY9U+Ejt1rn8sTwT4cyJO
14zblE1Bm1Du8LEgwESfWfYQ6056bBzBlV886aB57Tq4FV/aTeOsr5u+vHaAZEbwz5DZKHryOW65
pgZR1bE6pgIEPkA0aUU+SsYt3BOybAGSvtftsZGcLwtanrA7gShmYDG+vFIqSd7RqmyO5hMG2m0+
ANGsnjN3Kf86k+9idKJM1wZErxBy55yM1qtmhg45GIo3EQAG7cGS932v2sZQukKyoS3ahBew4exo
8YMzQMzFspWgoha5G622upAWRdEcVaLtJIKOXev/kXadPZLbyvYXCVAOX6UOMz09aXtn0xdh1p5V
IKlE5V//Dtfvebs5RBOe52vYBha3S0UWi8UK5+R/d6OzG+3m1/V1fO9JwOdmgoDKgjRMdUnmnc7M
LUK0Vp0ybh4BK4GXlI5S8n0kcClCMsqwnKrGX9r+FEzzjvIGNb6btt0UoYUeGc2doFFHngeqFuIP
XgFZc+9+yijZOamuC1onQjIIs/HL2hqEOgvIBDMvLrOv1/fk/VnC5uOpDrRc/PMdNUvO07odPYo9
aRYwmGA4i+fhZi3qjUfrbdlOvyKz08z76mRKVzr6bVwzTVl/YmmZOH57u4RZXLEn+JN4GNFr495c
V1K1jABLAJCBILgGAM/l9VI6ZVC5FZbRWxd/uwQlEKF889t1IYpco1jKP1Kk62TKOpe2Fsy7jfkL
YME25Pg1HeL1kHjFZtYMhKvX8I8w8ednb4Cir+rVi6r+tCTLEhev0Y9+AWzdl+s6vQ++LlWSjhOL
OqDnp5Ay7/LP+RfdDaw6rX9WDBgal0pYE3Yh6+F7PO5ujfXkRSMCvBMmNQZXc12p3Ny5KOkkTaRB
w9kqfDj/qwEID9BpX4z/CouKO1GsV4C+R9ChwM1JztRy25wXBaSss7Fhzb6wnF3nlD/7IYyv74xa
nz+ShMmf7X8U5eVc231/qquoilMbtMVWdYe+oy9GW2siQKUVYMgcwS9avzH9eynL6/uZlN4CW2uz
TZWjG8/6uSIou66R+vwgsgYmOjqy3/EATOihb6wVYvLuPuNoyra7rRFVt00IhO18awfZA7Cskzpz
vgFoeTtn8/frX6DUU4TXGLYGhI3MyFhkDCAdldmfKPleR1CTHrNc116sEyIdXH8ArzrLLWgZGbt8
yu+oMT0xo9D4WMVTElxNiKeBQyDQZS3JG6VZZAyBm8JA2FuKzJIZAhGUJkB8ZB0IVgmL6fpmT8Bq
dkArNm/LkW2HGvWIunz0SJ3YeIK2xedmzW+ur7IicLz8MmkF0K3SFkMX4MrBI3JjdJv0U4dG91/p
umUPwc1koSt4E7wED9648/8OT2HKY8896d41750PPgM1dbxxbeDgywMNQ+9WYTqPGO4jUZLbT7Nt
3VF2WFjs+dqim7jSLqMskanGaxpN0aKgKelsGIa3cLcZRDfyWsQLu+3Iax1tvR9Z+4o3boxOT4O9
AU1Ic3bfX31oQwKmDiBfEHdFMshw2MwACQkwwpgHPzz/riM/r++mImaFAIFP4KKchzFlofmZI+oG
d62pW46nnk+jH0cNMa37kaDSf2RDGBV7/Hf00zLCwdm4LFxBRU/a4MY20Ke1uf4t748WBuhR6xNv
AkyHyhVwk6wZCdN8PiFJbRUboHCYN+Xim80GPH46vIn3DhjCbPCViEeBQJ251HswmJUBy3I+GZTe
umzhSWPBZ8zljLdjpQudlao5YAMChomDWqZ8mue1HkLezCe0uZgHIMH7DzMAb2/twCw1kYVSFLrX
QngNkBzJDfxp4ZukckcotgC6CrOp9Mb2ageQ1Bg2vL5hyjUUtC947IjHh/iUc9sJi7HNU3s+lXXB
48y+yQlwR5dl3g7esm6vC1O0kQpcKWQp0QoipiGkNUTlfUI03Swnczaipyjz+RjXXgZkKwAKRWuS
BUtDnnCOaUKyrNsFrA+6Q9EG9GczjHjzBXVKZxAOW+PnfmKUfbn+ge+PKr5PILBiDFiwtUkhSjcM
wKjGSOApRfPwHQvcSkx22ZpleL/mvzmeTBhvKOBwpMs8WLPAaB1jObUY6LrDFP5y8A0jv+1rXnw2
3anVdOwptMLuAhMHPTgYo5ZeSddX6L1pCuzMP78lrRASRHbqZ+5y8p+dn+TW/3r95xWlicvfl3wZ
IF0yUMvh921wCvwgd/npNuIxhsCaF0bFvzXy3l9Bl/KkvfBY6QzAqV3QtwmqkjvK99bX0v8xd/sZ
vaKh+2k2tlYfm7dNmSco0sXT/Nzlf7euboZf0fl/+SWSN1sb38ua2cF0bbZ1hjv/1W/ubaTj2tdy
11aJWXmAfY2Gx1fNCogI//JevJQreYDIdo0VtZvlNETfmnbTkRu+7li6Q636a/YX3V8Xp7J9TC6K
/lVLJCCk54wzgpaG8Wo9FcRG9b0uFvRWp49R0abxaNc6CGKlPTm4dBF9CYxvGeKi4L2A+K/X0+DY
G794I8DW/5zefl+tm2EMgTpehLvrGqpOmw8cGUCdo4UCj5BLj7pEFi+cyVzxLPD5rjTLZrcEvS5R
JX5F3rVzKdI6tjTK03ka11PY1Ulnpfu62Q/3mPmP07swKjWhrOqUgMMHkJx4uuN+l04l7WlVggJt
PUVhxh5MvBNi2gftrWVwZ8/d+jSWZX37gXU8kymdzNHqpglOGjLNsUSTUDPvWVuHNx+RghI8EmLo
ZH03o4ZYuw/6AtVf2+3vwTP+bUKvkkaIyugFuGAkKAt9BLyXJjETUM8PJkrMdj9n95kV7OzU+USD
sNoshedqFk7louGh0W+FF5yH+dpLaUhfGnXaMPO04oqLp3Do/8IyVw9eNbSam0wRegLQDJlEAWcI
BMVQMoxsdFeXp+F6QtujczvPFShCCK8T8D8sSUXM7MvYo+4YTOChaTsQNAdT5GuiJeXqonbuIHrB
v+RoSQymWMGE3MWKvOmhJCC5L5xh2RBkTpJ8Df/+gMWE6MIVUQKkSZu5EpvNQQpYtWCc+W5llhmH
XWMk/10K5ggCdCkIXFOZZNVjht16U26e6mB6rghp4yEaPv3/ZMg+JBqMoKCwfcIMKy7GPkvGSFfL
VJTK0cOGKMeDR0SGW8bXDUhQhQ6bIQUZ/AOmbfldEC7RbTov/afBRGKOhBxcWRmg/anbob80W/zY
SrNl26LRe+sVRrSb+ASqiHZZN4PhF5+zxqVJTpdCM8mlOjrAgEFNA+OI4CGW7kKU0tsqYraJ/s80
3RBcT6exB+DTUFJyur74alGgPkRDE4BOZdxco7SrjJPIPHFjWBKb5uNLzUM39hZ0glwXpbqRULUE
OKEgVQb9xqVDmD2vKCh3YEvmkD2sZbluXbs3P2JNZ1IkV9B3DOQi8NiAoB7cXT409a1PB1cTPyiX
DfTQwPzFkxqZoktdQpvOI/Ez6wRkCyBwjugdbFa7fEBKytccQcWwDSz3jywZYLtx0YRTGqF5Ysgo
oAIUdtV4tEB2Md1kzmoOx3EpHBCO83XsNk7UsuXGKSKTx6Cn5yjZU29Aioy6fmwWHs/ivvMw+ly7
JQYVru+welUCQK+aAbJ28tsUHAuD0VupiQE50hysPvC+LebEn9OhjjQlF7HAcuABLlI08uH9gg5p
6YigJS5o+ohY6G60X+bV+9m19qfcO2UWBkAQPYvekl4TUqnUA9iUuGNAAwciqstN73J3bWcOmVPX
5ICXB9VVY+T5Ds0TmUaUKtIBGDj41bD3gLN0LkUtCAdGq26sU14Czf6u9zdzugX3bDdpYgLVoTwX
JP787OGdpimxy7AWhlw9sbxIaMY0iSfFxYjrCY0byHcBTlYGN55c8dQWVpHx7FD1fF8C3SP2JobG
lpfrBqiKs1GhFdTtOAsBrONSnWXs8mgeoY4JrPPEzsaN3+furpi7+SF0OyPpi3o69p2Lyr4X3vtD
uHxlhtNoVlUx+YF0CWoAiFVhK5acQG4oZqdB02uhTcKPs5rezy5m8+0vXQgSBNtK2oPbA+AnszdT
gxf+4j9wOmwHOj6yur41qmzWHE3Febn4oPByYZqujozJFuclT3y32Nm0vkuxCsMyxQSUn+1ydHVN
wArbgkwAwgVwB3hjSeclnBsQixUcMjO2ccsns9LNiqu1+iNBOiYznlxR30GC2+XpjqKiF82nYSpe
urFDMqN4bub02EaT5h2iSiBdaCaZ2Yq0bkO73jot1d8++Wo8gOQhrtflc2m6+7os4rrfNEuRRE67
xUTtA6njItIAsCqqJFhc8Fbb6HlGj5YMkl6tFWJqAz4CXVkO+lQaY0pI4CXVZKFZs2JIPqaH0u93
qTX7cVU6R2fWEQ0Ls5Hc8MU3SGYVcNwo0YJ7sJvI8GoaJl5+1TgOX+cRkdIKsO/jREZ7s7JKR5yt
dCtn6ktXsD+FlVUI9QNMIxjhX4heEzf4uVJdMlntVP5Iki/gtmvLDC3L8JEnChp58Lw/IHldfmk/
T4/uTx1uiuKWwZICFQvlJwfBknRqurQo8rHsrJPfH13nZPCdu2gycYrb5UKEdGzG0aZ0mVp4J/8v
aASUQZu9ZlOI6+z2ukNWb9IfZaSD0rPJm3wfB4WtCTqEbryQxbVfP9JZE5Cp4vsLnaSAADHnAuIl
uIIB+dmW3HZs53M3cdw3G3VKI582lpUYpfMEItrdHO6bEZtXbDp32S2j/9VlzptXmH9fV1/pn872
UizP2e1q4W1mMQ8LHVrf82Jjpk3sgsG++MGNx8p6dPLTdXmqhzDqzkix+sBlxsyhJLAayqJEjgJx
wxh3sFUHKAmv/t/MjkN0KjWfuK4NVu2FziQKWztTkdWrucxi3XmebpsWjElrtG9AiLpke9d4rclx
Gux9U5t1zMcvXq9xxco75ky85IAG1i4gNh1Ey2UEwtXQKmOeteVWs67KQwnqC2QzAJ8JRMlLLYN6
BmBeBTF+mNgvty5O/wqIrqMdI1sDcI1E94xRHtEzgZI5g4yoQKUMB8cFf8hCu3gI7a1hfWdNvunX
b9fV02knWU029E2xRtjDpm5+8IFWSVhaVswoJcl1ScoDcaaWZC1TsATTMkPS6vVb5j2TcNs5N9w/
RkvSNGuCZJRGotIDnUmUDCRiEyunABKDsdqH6c0yfuMMQ3Pj7rpm0hoC4xfPHjxv8Q80fiBlIlnI
7ALktHbKo0PHZVMY/vNQVBipH35dlyOt4D9yBDw4ylZgNpeH3TEtl66rk5NjzdLorlyiMEFaw9u0
BPxh9TB1+w6jqre13QLZFWOq16VLx+1/pYNtBimhAFTn0hueLIykGZouj+Mx+unocJPFXpxFE79/
3QGWPtKGoNBAzHi5hmVuk9RhwKXF9bRFX8At6NuTiY871ny2+b72NSGUas/O5Un3YDRjvjYwIC/A
g8Q1SFI3dew3X6+vmXSU32kl+Y664VZlWFaJQeUZOxTdrzx69Pv+MEbNTUk0aUjVDiHsxfCdGyKd
I7+24L+ipcTfx85dzaRm2Zwg7NOBFcsXzT9K2Q4AkZGKxzNc8k9NXbOemmZ5bL1655o3Rr0RSDwh
QHZ9pJMp3eCVtuGloTlm0nF+J1f8+dl10zS5gyFQbJnPHqJx3zO+i5qnodEpqFzGM/2k4+xRYtl1
C/0mEPKcdK9upeGd/brklIxoqvpRrJ7NBS/Hq5mZ25BYmsOqlCJG1sGHipEnUzpOU+OV7ewZOKxR
s8dUHWBn3HhqNMlKpXmfSZEPUeTlgYl+C7BTf/HTJunBPj9Rc1svb9x5+cBRivC8x6QeekzkHhbD
5HCznUmOuKi92PFIGjukMDd2l5V7i9VoGWgI318XqlpGdAsIhys6sSNRuTwzuaxKLZhZQYDM+9YP
eUJHFBbI8weEIJuIVJaozMhTrCnUZU1YkeMMgpjRMx+y3nuYl+jTdTGqzUI7DVITHvhhQCN7qcvI
2LjYpCXHYNmR7jVwj1W2wVTghvxnkmHch+eSJK83jXixGnZDYOLxbS6ojDWeQLktnsiNYXRQ2Pel
KtnkzEPTQwAAmrfhvDcX8IBkGuNWuRu09fwrRDpCPjXMAWSk5NjwbUq2dXYIqv06aoJYpSpijAHN
jpi1kjvvndF1VmJO2Pxua7YPJWiqctzm17depQoa+xGboNcNNWjJ55C1TkFW4JFjl2/d+T5Kk8h9
JrqmErmn77eDPhcj4pez02KiuY0HTkGPZgdoWjquU9Kt1ndrqZGRXlM/3RiM0U3rA5VqTgdglfdB
k9SuMcRmnx5YDVg3J1iqfelOxrbvfMwCFwLl21nHxJtHd7sszvr5+tqoNuDso+X5585qGpBpYm0m
ZNbbvbNuLV15UBXbeNhfFK4RvIE653JdgINaZmPXg0PLvxuGF3RuPNpoO4rGIK6Gt8npth9QCbO8
Io2Atj9T2m4AItX1YE3lkYFnfjP2nnnndBUmZLrS0zhI1V3pnYmSVOs6F7XqciiPfBtsdbPpyq2x
RKsW8rpIiEsX/kqnwerEulE0rHIWJDmeCdGkcb/Kw3EmRfjNM6vtnCVbqQsp3AY7AYoX3kKTaHhd
/eH0gX2BGYgXOgTK3GPctpANN8by2BevXvC8Zs8T/YgyaBFEYQqEs6YMvoByV7tQgNwdvfJlETND
axX70bM2fFY9RcCN+q8c6TJxI04Me0UsxgZn6zVF4hoAVzKWhIOCIF/MJAL99fxfcxz/eBj0sSKv
jPlLVC4v92opMo8vE4KnBdBROTCjOmsPyi1kHG/8qkjy9C8wKCUhH3SmqLRzUdlHGQPpX18S3NR2
OQNSjxxpiU6Q9FeEMdwPGMeZBHEYzswQbS9IZHM87ub0ZZoPSNzG0/DlugylIwrARoE2JPQpyI0D
eeH7k1/iCRdWe7NIQLbjWNsILUJLMpcaz6AKN7wzWdKK8WkkS2FAFoYudms9xbP7mGb7wO12tkc1
i6fcngjz7r5ooXk3DJj7K3JOC0KoMAOEj4l6Vl1TTeZUbqb/bXz4abx5RO33XRE7mP1u6ruSHDPv
OQo5ZgxjXhyQUHw17G1ff3FPpZuY9GvabUuM4XAndmCa86aZSEzsand9L1Xri/YrHAbAkWCkSQpP
UG1dl5kyAHkDO7Niz/aIedSIxCF7nuZIE0CoPDG6r4AGhH4exI5SwFWnDgpHJmJHelubIJ6K7hmy
bdcVUrkUcbABRGIKmCbpACxW1KRzvZAjKhuHsmQYSaDbpjNjgkYsqEU3Dgb7a8/Q1cdUxiOKk6B6
wzq+q1X1PgEynIn0jTlVQIBukmkmt9d1U27WmQjJXZLB9Qcj9SEiTIDEcrK8+9LpgN+NofrA0WyW
Tph08hiYLy3D80Q6akem5thlsdMVu8wFdqyry7GpXMr54km7ZgyzxUtAuOCYL48eXdHh6MYUoFFB
iromaFNsbZipNEbHE4NcADBDP9ulp2R11OV2w8mRceQ54mphNWDTDYZY0sxt4ytoHzHcQkNWVbE5
WFELaGDeb+qltn+6aOdu4yJvWRMjDB3+Yl3An9hCinIrQAJ3zUrXpE676S2LxCBxwFPzcz4HRRr7
A0mfBmqFKQ732BX3BqG6iT61bqL4Aw5N4CdJIY8VzoQMjfAxFPkhK856jMLoMnlKIWj7xrwG/gJP
7uUCAk89Mxek845GSmJ7BTR/G5vu63WTV54qgDUAmUm8bn7XUc/uM2bQCi8OgkcgMALvimBdtsik
6zC8VMEb/D1WKwQ6xDv0njJchy608EhrkSafNinbrt6htzTHV6mLLwC1MA9h4gK4XLB85hUPArg/
TO1EyfD5+koptyMwsVRow4IaUpKhDCNS8BC/7oH5q3wIgMHT55qbX6nBmQzJgZuuUbtVgRczn5h3
m9aVAQ64kG+uayIXx/+5IrHbGJMHUOM71Li1N9LVW8WbGZD9NP4Woj4yZiDquOmKmJJP3g14hxJz
2Hsv1yWrfB6aj0J0QWG4Fxnqyx2alyVffOrjgirYsuXZwFFPqNZbY1zrO2Myj2BbibbXZar27Vym
+PMzC7cGsyp578L2qmm3ms09Q+qao33wuhi1aiFA+JAWR2ZFdgkF5+hDDsgxd50N8J03belubLN6
igYTY3yajh254v17C3+T0KGXFlNGcu9uZU6j22QjbD2KrfEhdzbtoau2PmAL/X3/7UaH76laRWSS
QbUu8BVAZ3+5isFcZRntkTRo6yfw6SIl6m2NUjeopVpEYHxhFtIXLSPvctaFU3lsBOZx66EtF+U7
8M5V0d1osmOjRfBRqoTJAstGs6MollyqVK8FnpKrQ44pAJeQU+inIB50hM9Kjc6ESPGf4fspsi02
wqV6TsqxA7LSbnXmJE3DjTM8X7dBtUYC+QZU9TjYkg3WS1ViSAs2OAKJvp6e56KLx1mTcNMJERqf
naeyjshkVhBCBmTGV4DOj97GM3VjLjoxUnYkcsAf2Ro4tv0Qz/meAClLE4DpJEgBysjWhYMREykl
AAw3o4fglQNBX5M5VLn00P13T+TE1ZJ5c+a0WK7Q48k48LhbP1AjEwEWklaoIsD7XG4IIMa8Og3E
oSn9OIh+liXZgDJLE/crV8uPcIljpBFjPtJ+WIBkiBwDenjmrwpD38WQ4AH3/xQibUlT0CENaUiO
BQf1j3fPllZfDlEFI2g//j9NZConArTsNheeOrQO7StN7yy6zTS3gVJG4JhAsgsw2iOjJZQp0FM4
SxH85l+d4Vfl7Kf82LqanddJkTyYtYRFjrF0OGXrvtp0pYVw+mkcNV5FLSXCrK4ANscAx6V9dSNe
sHZZ0iP3qhs7P5A+2jmYMKtfr3svsblybRltof/Kkew4A0pe0DaEHtcaHZgRhugAEIbGxzAoMafx
k45mog24dLpJMXY9oNKN+Xrkwn+U0cvwEGQxcbWTDeLL32mGrLKFFDXiHtkaeubiusT/41itT2to
g7XDRjP4Le0Tp8d7xYy5+9asn9u1i1vH3V5fVtXBxfQA7m30PHioB19un7tWeKVHM9oRmj2KMG13
HxRfrotQ1pqRc0MDn4vSBfJWlzJ8zJHzqETVrwFGZmKbdO8Wy0Mw8i2jn5zlcfAAGgNmBY/rMOcU
D1tMx4r5QGTuUeSWbqOpNh06ZHB+a/3dqOOpjT166M0E5e1f15VUmAoQQTEdiNDkN9PwpY5rDpr7
eW7psZy8G6T+wP61o+Sm0mXk1HKgiRiNx7S+tJbtCuTo1uroMXSNl9nlr+MU3FZLdqjxHP3v/hY6
/ZElvuXsLs/MumWk6ukx6A9esYVW+ajxUYoA6EKEtEF2S7ylDqAOUAZ4wop+jG2nfAKh+DOZ6Q2G
ITTXuuLCxbSfACYRdUf0qlzqxByn5bULWzTzr2swxKGurKnwUxcCJI1oiBGZuUfcuBoIGLetvewz
dhs+ZXW+8zu+d5v9dctTa4TUsinIrRGBX2rUdL1nUVsEKpn/ZtjeE6ZePl8XoTQ69Hv8M26Lu/FS
xBytgTEv0Kkfkurvpr/Lopus0VyKSj3Q6CWmQ3GNyNg0MzfT1jDh4KuZ3Yyht8vn/x5s4Yr6I0F8
wZk9r2YWpW1BcXZyP0btpkc75/WFUnjTCwnS6URu3mHLCgm+/dyifYd2f6OY+gEhqAr5IbJmyJTL
eBVeGVh1RnFfsOCu+TlgBG57XQvVTpwLkLTwp2ZxSQUBTh2nTjz9xyZC8TrFu8oEeyIqXID3ls6g
2ZmjizIxFDBHNNR6WbIu0Q21gzhYitidnq3FPHm2Dq5GZcXnYqWDgjlBCky5ih7z9N7kb4aL/Dd6
3DNdmUl1313oJ92pM1JQpW9Dv5KGxTGtbIyt9BPdjF7xRL1HuliPC8YJqgm4KQZLdfM6qkvvXE8p
TM6scXDtBuK79HGln8dpitd4WJrt4tUJTzW5BvWqoqCAjA3KNrYUIxUjz2njQBoY6XOAqNvuxqCH
ytPR/Crl2GICycGMLh40l4cXL2UrdyPsHnos1uHg1YeKHiKiMX1h2lIsJtpAMW6POWD8l7R1RuCW
XbbiGoeIdHqGJtpStU6EtD00D3iQiUjBdYFzGZLga4CsOwCYNfeCesH+VUXG0CFBZGRmiKuVVKL1
hU3J2u6iDzkjEMQKBE9Ansj3qdmgibDtRnrsw5cwCzdwR1PTfuDSRjMSSAJwtWL7RQR95ritxehS
o8eSOYZRbViLYohReo1m78X5f7f3v1+vAlIGqbpLKUtf2Zh0gxRu+Rtsfmo+tdahY+PG1o3dqDws
LgrUcAAnYYPV5FIUM6YKmDQWPUZN3W2igJoJ8t+LZtlUlmZbaCYFjQRww+S2JGO1vbEAbe+xLIB2
46TfV7vY0MjUVb1VlobXC44lah0oFEguoBn7sPaoA4tGv8+eTHHoJEWgeWcqlUFq+Hc1QoTZl0tG
rboDqqSNk4kwZPzCzQ1Ih6/feyoDwID5/4kIpDBnAZ1v3tvYFWYdmq5Eq/m9n+0BI51ERJfLVFmA
IzovQry68OiT1XEK0q7eyI68zXZ4eIm083VtlBKQJxVQmegLkyEpKIgSkQBALOIYJDbAOV59oLkO
SGh/JEhPf9aMs+f8fh7zV07YoRp+mfQlC+jNdU2UF+q5IOn851lQ2G4FVdDsmGaHpdw4z94L8szL
iOGqTTd9IMI6lycZdDk40dSJME4snejj6J5ZoHn5qA6Na6IBAbGQaEaRjC0kwzIQH48rYHjsjc6P
CfjT1/5HWncabZSSMOaObn+cT+AEXJ6cltVdMFhw0Y75pW6fImQVCgc1MKZDN1cdUcxpAXQRUwwu
MjWXgvKoT4GPMv9+LwK85hbGQLTXmsqsz4VIBwdegDRlD6eWAZUEIQDvfc16KdUASL2oq+LFI6M3
lO6QjsMICRPjcY+aJPfeTE/zFtEJEZt2dqU5mWX4QACBzyzYJhp+iQMaTdPm+snRSZFC3skdM8IL
SGmqrN7QMQySOWx5kpalrrtErLt8e4IvCN4TM60gihT7dqZQu7hVjhknvOS/+b/oqVpJfAMORd59
1RWbVG7axXz4P0wnoEq+lETNNDKqtWTHqFv9zVp10988a8I4z03jeamq19EfbI1NKM+QGIMMUMAL
wK9yKdPCcKVrUsJwlaYofc5JR3jsVBhPn96ub5lKEtDzbdgfMIGRmLuUVBg5YF8ryo6Wd+QgOmzy
Z0zmx0anQQtXmQZauwSGpQ+yV7lhfQYGAlBaKnYctmmb/OzCD5je+e9LK9ZUoxF2gNY7msHdUB/R
dp2NT9eXSmVy5yKkM4Q5LcAzegwi8q/zdAcYzukOPbrJ4LyhNJBoJyVUrgfQX2iYjGDlYEq53BoL
JaEKrJoMZ3aJV98FTv2X6xoJDykfIrRP/QZ5QuJNjtlt3vE566ARAY7ZQMC64n8rvnfdLgzqhBEd
u6vyYkXjj2jBwUwBPN6lRmB5ombDashL+RNn+XONEkFm9ndl6RvxTH9m1S9wwFjpqtk6lZWfC5aW
shtT22Icgnne7Y11iZdi3KXsmeoag1Vm7tuYlkDrJR6pMqBEX3hetUQwc2PYB/UhHfYfKXmiC+eP
CMnSmdmsM8c81fH3YhXJMhzG7Nd1w9CpIZm63zqAozBhGBZ/nsotLe4D3QS2ToTkeHyap1EXQgRW
CnMSWCm3PnxEC9Edg0y5gw25NDfHKzHg2/XsaDvZugOzpZV0TvDLW6xse12SyjXgnYh0AW4KlD6l
KKHMqgYMdpAUzv2EmQxrxEPOQ0dx1M1mEoBD/H5I/fZmbXvrxzrausK+cjH/yJfbgRpa+KUXwFX4
5g/sV0pePrZfIRhWBFiP/+7s9plBRR0TRyhskhDoffWauLrRAOU5PRMinVMjnEA2FoTsWGTTPgPI
8zQ+F6H91OggOZQLdibIvjQNmkamvzAPnqjaigk0ZF4Crgm5VYED4KvQ/w3ADQTDsgwC+L7WS9nR
yc246+45iH8q04i3mqtP5cVxR+CBj05jwWp9qUtRrVHADee3LoYdu22cn8LPY36vvZFUGp1LkoIu
r/d5FY4ubkA72+TVS9r+cum463kaN+PN9SOlaiqyAZokWkcwfoaew0u1JnR8u3CwUOtXTeMVoxZ3
zuYpHBLQTdAfgDnVyFOZxLk8SbmRFWNhlTAJZx2OwejPcQuQyrDyY2ACbReMD6CjeN5P0RvhBADs
9qEfvG+RPSct8TWeS7nQyHAACwKoRMgQXOpupiNQEMq8Og7mYcqd3cDTJKjueu+UTjrgRYUsvD7E
vBJSakiWS3oX3ryEmFwtjkYT+Y/tYvqxkzEWGxMGsgLO6o0A6tY4zN8o8lLoAWA9zJchDLCwwdLh
8BjgK52sK0BbC1LHL7W3Y348R3FrPy5Nu42c4skq76kxxib9MU/IKFtfrXrY9vkvpxp21/de4Xbw
MSLRC7gu15abr/wJkPfe2BRHO+p34BPnYDo19kVba2xMLUdkk3BF4AqX4p/K83KzsocC8xplu8PU
DY9dt5i3mMeabjDm1mo8g9i6d4uM2w//Q4CPmahLMzIM8G1GWOjjAly7eCVptRlmz9ZIURwcZMj/
SJGcth24ReCUkAI03qnqdnmxq3x6e32LlEKAyCi6lzD1KBdxpiYAuW83FQDjqvaB/cSAPZMWH9mf
MyHiqJw9KhtW4XkfjiiiYDa0/Jw6b3lcO5prQWkEoiiF1z7SMXJ2mRgMbBUBNBlt50DM7du6JGFH
NMnF36+Dd3t/JkZyIcXiLfaazsUxI8Cktg7EfwSp/b7xlmTq3VOI8pedPVvVy2ICq9pPIj5v0pZv
XPsBnHVxt43mY1C+giMmCG8AuoGzfDQIv60n8Ahaj94tume3Q2NsU34f6iI3lU8ScPVIJqJRBH04
lxsx2lNb55ZTHGkdd8Zde0u+j2/govjvNnUmRU5ZshqAb70LKQhBEdslhOCN1esIZJS6IE8RoiEF
BQU5zTsDapVQIaVykhQFnhWA8U9p/9UNPl9XRykI2GmINTCpjQDmctEAHGYM4Ispjh7aqZ9omP3d
9QWwtFJm7L1sQQa7wTVyXabqWOKK+lemdGLW3JgoH6AcrozEZ6+zdSgGzV2hOjCYpscIFfKW4EyQ
r4p+npCIL8ojij9xz+558LMO9joIRVflLDGvhBsAeTgkSiVVrJI2dsYgpt26+/Fo3ABrodqkt81T
nUz7qoyzOIituE5AWbfLd2T7/eVrlziHl3Hr3WRPXcLteLoN9lWC05OQW7L5UsVVUu7p7fh2fdV1
nyplPsdlyNMiyMtjUSEW4j9zZ39dgAzTJPwGcPf/LIZ0AI155NROsRiOT/aox+38uY9H8zMYNbcz
c9DHcui8Z3fcBEENBDdNtlLGQ5TF/54aP3PE6USyyh2goP0cfAuKeFhj/gPtl+QlfBxf02/96/zQ
5nH+jJTfdc3VSxv+nnrHEsjZ68ztRrOkNTBe2gzz6LRqNjkQnDXHRoYf+0dBdOeHuMowiBJJd6af
Vi0u7K48AvHEK3+koGwO/PKmGWISu7wAFmsQoyBYLZt+pp/c6QY1SJ+MO0x4CmahRVv0UDkPZBX+
/SDpkEVsTnmWYaI5yKu4w9zDbCWzHSQukALXWXOZq9UX0BU4aRb6byRX5eU5M/OhgnlxADmlBFiX
eUzSb3kYk+Heua9+znYdO+POHsvdfG99MpddZj3VyNiMuhYtpeZn3yKd+7ZcjAwYc4CI8TfB+tdk
gGWnvqn9uCG66rVq1gVTjx6agpDVFWHgpYumwCD9H9Kua8l1W9l+EauYwysYlGdG0oQ988KaHYZg
zvHr7+L4nmMJ4hXKvrbLrvKuUhNAo9ForF7L0np02fviMYtM9Ow0JJYOQrn1R8PzA4hQNo5hPReh
OxTrUaVE7jtOJXYx9b78CNb3ihCvARJaynGD73cdopY91YeAhDkJnpsva3Ckj4iMaHh4rp95vX9L
B8alccbPKPAv4M5D8z8Io51B/8CTlV1XnPA1Ryc295n53RU09WCS2WTRgjZJOUwYYbVJkPjK0ETN
tn36U1T2XfcJaMe/OKHQh/JNXIrqCFv1g/wYtNQ0LCuQi2WIl0mgPsMcdR8eMmGpggqyPjDDz0Vb
XAuYrC6ICl8ABC/aZ3FnZ/RUSoY9v+b5YWFbHZo4EKVxSTzdD4pLd3EF2CkkMXgGQWGT8dtUiSMj
pWh3HQrLK6fEnhLPr36Ds1Pax5F1sKYXKZu2ESdVZtVF/gqTyGQAfEY2iNeQ6/0iibRQkl6O9pb8
K5IHPCTmLnjBSZ/vMho4oFgGlmskTaBDlGwielivccfiVCKW8g940X8/gglWg5+FUa2BQEA03oC4
s3vQFKDlcxMZHDdaclvkUoCpASkqYY2vR6sMqWa2chBjtI7ZeNNnk5Cgs8NfJvYi536wdM7hSQGt
IMDFQQ2BiXqgeE2FadJx1Qm1P3lR9TYVIoNzzM0fzO5DA2comuxmNblveeqLY7yO+ynFmQK30Vx5
ONLSVT5zuoemYct7DF6K4pemmLgCABzeaQuY6u38Vdon5wKoUfIvtsGlEWb3qTmd4riHEUN2Ptqe
FCnp7GgicmSjK5Ye75tbnD1IzUF0SoMc1/fmuJg9I8rNyAxgzTfEzajOz89kOAaDBIaOjvg1x82X
IvNMvD13a81CEcweN8wwmjFCCJq9EtpZ6R+sJPnyK593+C8tFWQoLDTuzWc/m/uMehBYsQi+kUap
1prUOWm6m5pVW9oS3SXjPijBYa4/yNbrLLfae4mor+sOmhjPgcTDLC1tA9MCRwH+QibGPu4OeS9W
YL8C55lSxBvTaCI3DGqJs9mWNjY2GRC0JmK3yqLWoLiqjMWgRvup81c0EdwsBFyf1o41hKTJtnXZ
HSOj4Bz0SwuKZh8opIENDHcaxltBhYPmDzyC7Ckkg8D2YBSxwz1qlybw0sj85xdOKkm5KvXA0O+n
6lhMryqdOJtOXnKXSwvMGeBPKNhokB/YU+sx11vHR6O+luZbEaQSmTGRNJiv1WkrbGn6GMUHARlr
DMHjMl4VadOjxU0luOW7fRICxmk8RL0bJJOnQgJIIplUrRvZM0Jevzzvq5lDIx4rAc3T85LH+zF3
g8EkfvIRJnYT80Lf8jobUG2ajw7squslAEkEZDctHJJgAgBeKSQCSoqJ5N2PRosLDbA8OtqRBaCh
4drKBP6ELvZhhVYQoKpCW4if7ltYHMeFBWahhVqaBihiIy+VAFTtdduk+zzjwZOWrUCOHZUYvH1r
zDjaQE3StsauMAbD6fD0M9ewhnF1fyxLsduCHPV/rDBjSUO/pCAfANfRdJB9zbH6P3j066oEyaiT
iQFH3mIpRYHkGXQXgYhBFZ/xthwkuWpqgSskzB5Qz0uH+NCCZRNIvYCzHRenD7AqlK9BJH8jpBFW
fpzV/vAXFeWIjMHqX2SJx+y6OJ4LK8x4MNQpN2ZmVwiyuEk7Hs1ufkXdTlD3vb9QS6F5LjFCrgh9
ysD8Xru1ocdVY/hYqEQPEU5yu9RsLfmBVo1CjV2pc1EhvW9xMTJcWJxd5yJihpkRCDTERqrzzvFl
2RutMiBmF6zzhr5VPu+pZdEVNSDLZhlZdD8xrhjmcVrGE0YYZ5WF7uVKWw96vcmyuCBlEkDuFP60
SoaId1lZdJULw8wiUjBhDmGGc16fW8zbg6z+QaMVZ/0WjUCICOqmysxTKDOzCdCcP/lgy/UtZQVE
aIwqSq1zMrHFJQNzGN5wEf10tgUm8GmNXjHEDDyAklaJNsObBZ7tRs1XVtxykmZWwGe+9KgQPZKg
goZLHhDi10NSM7+rGwFx0CxCQqVpDb5KCzetDi/iCaG5TQ/iNiWQ/0hWhu4a5em+gy5sPiBFAeGe
1clUgy2+0UARJC1JYtSmUH5XguJHSUu7yHvD9oOck6QsGkOxFR1YKFqLJnN4GW01JLEAypdeHDNn
qJLOzptUcUwQp7lISHnETYv2TMCTZ9IPvJazuyE2NWgMNKBAGBQ0uHbSdlbgFafMlUP66/5ELvgm
kNYQcZQUJNUmW1FOS1MuRGw+PJejeyBIBpSV0BzvqIUfcZyGZ4oJKjUUgKgA6py95KMCELZEGiJS
Sbx+laXCLDwTsWSm1AXzLLOn+yAsRjwvoLdWP4UEDOJO/BxvROI/5vvC7jxtK9gQpNncn8iF/Xdl
lQnSSAsiIRXnTMqmtkH+GKvYuW9h3lPMTVWdaYeQFKDX1fpOQi+CspCMXdoa6NOs+g70M6LpoSv/
/b6NhaMGRxq6g2dtZMRipu5G+yAzCg2dk2oJiQmwgOzEIHan3FVqyc3D9B3UUY3wdd/okmMAGQLl
QhUd83h3vg4mY59Eea6YyEPRlxVXHwnq+AJvfRaOGDxuocMOVRo0TLBg3FSvjKjBBWrfBLUdW7In
BidtSw1bFF647LdLzgDEL4IFmI8UQBeuR5SOrS6IE4zl2WtqaV74oUQ+6aPUBqDvX0weuoCAmJ95
WFlFoqYoKhH0IhhXlCsEEr/iCiCs1C6qkSd+tDiqC1PMZU2YEtxxCmxgaN6B2faj70+j+VihTlIW
vIN5ydnReIJgi6oWHi+Ym37bFW2S9hiWFZw6HUjPXOWcykt1ShxdM9unifIPGuKvFymKe2r0Cs4Q
dBGTwCqR80I0qhrtOBFIWE+rMP2tofhtif+iJ3bmWsRVXjXR3Ms6vCLocR9EaB4uFFK/d6WNK/19
r1g6QhSQApkIGAjtN0VJo6cRKmrgxRqT56QdSJ7n2zCy3JD3DL60eS8tMdG2o+HYRjpoZ4KmKmwp
1AsS+YNsm1oicgIgzxQTYpXJjIY8Bw9JSb+K9KurPkyVA2panjcEcmxdFOd1ZuNWemoluYHRiGpk
58Ks57bN8sALW85xsTwWgMbmGzE6fln/LotkqgqMpR/cLl8nSF44henlofxtgRmKqRRBrcLT9tCL
/QnMkA/Vdc4W4g2CSWz9qS3bYKZP8uV3WpCq+5x4hx7PBBNzQKWSUXAZgjug2KieZrnW+v5OWQpq
IKibScoNHK9soNGLkVpjCLYPqEpUbUH88hD7m948/r5vZymgXdphlqNS4jaKM9jpICQAflUhSlf/
3AJIsVFgsVAdRVi7jmemr1m5MYA5q5Ic4GFG5fX+73+DNNkE5NIAk8BZRS/IfjzTKiSkVmpXdvPc
xgNdsDamcx9+TdkmwvN7Orl9V9jFWwOO5skuk48xtUi0jYJN4YBfWOARgCz5CIin0TaKfA8wL2bg
4yhAMM/EdxkmGGmFP0Nw5IJxl5YPr1l4QAPJCM5aJsz1pTIYnWHh7MsgS4e2A1Xj7NelB2dkXn+b
YIbhB3Jq5UKAvuE0WgfyYYx6Wx8cIPUf/Qjoc8UXiQTQ41A+N5VJynOcO9porHIpdhR60sJdVfBw
LUtZ04xpgVsBBYDL1rVPjUrRxV2LbwqM/CDrZzr+lqJyJ2fKQ6WoGwi28GDq8yhvnAzwlvneM/ea
MROdiJPcgdARfBH5kySVXmH8bueKdLrT05f7Dr2EP1NnMDx2C6RdZfZiV/hTnhcy2LMgm7nN9uLa
PChO42m7bi07UHKyU1c/h4fmcfoJmkJHJYU9OgJgPY2tOqlnrESi83rUl97fLz+KfX8fhFTSgxgf
5cvYRGq0RtoN9Wh1HYrmKh5rpwEJpdoehlG1zTA8ZvXwZDbmG5C+3v354X4KE7PwMtL4tYojRHhM
18I6fki3vie9+WvwTu6jVbsJz/ctzovLLj5WHQ2Z6GoHWzJjUPXjQh7mM6tFNyvtiTy8dQVowznV
gyWvvjTDnFspPF0WKKZ46M5yaYe5i0M4XiM+NRxLS6/SULKExC5uVWhMYImepErtlMjAG2ZbqmdL
q35bQbNTE60hU/hsqk4cuxlgDX5lOFKlc862pcCIqz0uIrjRSTgVrndv3QqpXILjdx8rK38y7LKh
3pDzUOlLOxbQbEAZAIREiZKZzUAZFa2MgOlDqCB6VApAY2ZopkWLRNGpv2gtcJ6qFg3ivRbE3fAU
dJ5dDwuVqaYZdMwp3ZgbLfRSu4KQu3vfFRfn7sIIM3eS3AcgalaBGsRbTQcawtL6kE3ODls6VdBq
+N+RzB9xcaWfaAcAtq6Fe49wlv6bmoHdSpc/zcTRtqiNuJh/enQTJyXxTllFBRBqqtPsxT/1MXua
dtIPxYs2qo3b4hPYECAx/dKEW5MHPVHmBbn3LczJZokVLjsWvsWiTrCjv6mt/dA8oKbwEp64/lbZ
Sx4Otszr97TZDStgiuIndZe+D27+6P9KH5uH2IvJ8GIBbODcX+fFrOZyouZgcbEGHZ1EnwbwJoQ3
F6ywiAduAFY7F2K3KYre2+LdaogJh7bHTbgZhIf+d+OGjS2uDc6lgOfYzI3UkEc5nGbHTlGiSl5D
J9pQDmxxKcL+PVqcs9ejFcSioVChgls77UH3qgNnOu97NN7grn8/1JJc1AQstei6gX1/qe5PD/oF
rn87U/0+1+aVQlb5C9rTtujwlL/u73qNxS5ZQuwjwcPn6/pOTLe9vpZMzhMib4bmP7/wN0Gf2j6Z
4chCt8UeJbXEU43gzdNNVPEpXnDmeUpIp4AXFOoJv2Ow96C+cX9Flh6+Qbj+nwCGWHU9GAnHXtCZ
MOX4+YNsfwFo+x458YPsPge7/iUsyR9wNMpe/CTvRtymV/GP7iVZ87p2eXPKBJhIhO53DEjIfjIP
+YAsjfKS89lv/+8QhuTheqCTJAZV2eI4UIG3VkjsSK/NCi+Yj0JPjMdsdX9eeW7IBIIeampKleDg
zvbe8NZy3jMWX28uVo0tPig6ratgHkzze3wQ7OEcrxJUokYi28UZl7twXRUPfX4YeanCYm3+0jIT
HmRa5aNUYmA5KRwL/9pHHQnW8nu9KTf9ynpAK1sPwTiOn87zdWf1vqHkF3tO7ShaQ3246QRuZJPk
oVdrpHOy8Usxz7TlOAvPGpOflMYgCCB8DveVg67NH9063gS2ZFP3/+UkLNphoII6hPIcSASnpIUX
K4lb6pzzYnEsUA9BDxAe+tBGce33idFaBQpvGAuObroFmkxx6WCnb+OOR5u27JYXthjnqGhG9SDC
vIkCkCiDTKxJJsNgrDoLcJlqhEjKDyknNEmPYWsACJ2sdFNbmXrakSbmAcAXY8rF1zCnjTnItBlN
HAVG2EX2NBgntVC4aOv5V24888IK4yuGOva+OHumf0icyTPWoqfszT3SjdDrPF5D++LJcGGNOXvM
URl0VItx+ockRc/Hxuidwvg3Se2FEeb4yftYsgZx3uOZ5I7ly5gKHM/nLQ1z6rSq1pSpBQtW9pH2
u1zkIS6Wr20XY2AOFHQhUa1vYUFQXqNWdf1oM0atl8YusCRhv5Vo5+SQfDBRMby/q3kbjjlo8kSP
xHp2iPQr3KarwpV2wouKys/mvp3/Y7d9YxxneC0bE6twqAYraIFGlWPw/2atpst22MZtaBdDmkmO
KeajhgtdPPYE4s/9MZJMCAqXkzFBaiZXinUrS1m48rNURzdsE+I4tDKFR6U2D/h2h/z9ncwOoR1e
eVEwQQTyPXVAPl4VxA3kp6HnzMhiaozb5KxYgnahm0qwNMm6MvcTVbFvo8OG+KPn96XTCX84U7+4
6S8sMYFO7ELFDMYAaO06sSMdbTPWIRKeh1ODTsYXFQIVOiIaxLYU6Xzf9OIYIbKtqbiqgyyV8Wut
thIhU1JINsopCSNFIp1pubqvbLHOvHx9ceUujDGurExi3rUDulZoOH2MfaBsjGyYn9eoaJcdWqVG
6Jt55ljxCsKLewh6udC2xTM2OvCvDy2on1YaTQETbvyfFqqjYf84yvug96rgMQKaCKCU+9O6ONIL
g/MHXeQXiSYJPu1gcKz7FdiOgVd6GMCGQyW8ImmaQ6ftfYNzDL3ZFCbaLAD2QZ8Vu45TWYQKoD3Y
vF+Rkm1HqX7VJfQD3beyeFxAV1VRoRE8k/JdDysPIaxnDnW09wxo6g0raF5FKgl4PIaLL7EAa8wL
hk57iHxf2+mBFxyNHKPJwGgwoXNR/pWHq1FIiFQ9oTGV5CWgtLzXq+8+OXYSwWgK/0DjK57gmOGF
Lc07CKbMHXzDflzrW7rqD8FHfzJ60h7To77BKfxTFsi0K9bZcfRylH/bc9mS6gWl9xXvNrUYki8/
iJmHpo/MOJg/aLQNz3Jj17DzVbWLvPhF9eJH5T06Ttyjbo6f92aBOUxpMiq978OoiPFHTz99p3KF
1WRL+1/pE+9is+RRlyNk4o8BphujEr6nPPP+oLmMZO59n/0WCLw3HmbzT7WqhWEPE3hserCg0vxg
1fYeldad/FSdynVht2sEIU/a+u/Bptq2G/Ht/ics+/OFY7HhIIVyrN7iE5KN5qireNuQivi49fKu
AEvh/GI62YucX8l+GlswBBqfqjkWxRY82BAMe70/oKVoc2mGOa8ALJygdobwhkK5SBSbBzdVOG7B
5iJdMFWmnmEcymO5bt0BjzC+XbyrW2I85A/qJnCn7bBSzprde6MTrpKMqG72M/Kmh9EZHui+f8N/
tzKJf9J1ZmuczGCpxwsgw/9GCrbNJZoiihomvm/MXisA/w6qXVASJpBcssOHzBGNn76103FNuT/x
i3nopWEmRA11oKfg0UKIsntbJJFt7FRiOulGJiZn4yydYZemmOAzZV2ZpsXsS662qZ5QFnDniidn
QDxXYqJNoDYKtJZg5TD8foo3A6lJ53bwqT+Q2dhYjymn1sEbFRNwOqkZy5DCXuPoruW1zjwunioE
bxsyIUcVCzO0OhiZJCI8TNsYNu7P2zeg9U5UY8FKGnh/MAx0I6N9E1XpAnTpdr6VXd3RXotHcdN2
dnfIHobXHOG7/f0JCZj7X7A4RjR1zs+ygC0pjHtYUyhGxoQz2qqO6Im1ho9aeTFaTrlhMRCAPgXt
hWiLBZPKdSYwotEp8NMGwHONlFlrQ54tspwpsLmK0suHLRoEIP2KjAOQymtTOZgks1RBl4ByNsB+
b3o9Ol/M8HWQJK8zZRtPsKRF74XRquAZQvPcQUs/UzCQ3J/XxUdWNOyhexMNdJBqnS8LF7ljJKb6
EPkYstTYffE70L2ycDuoSvwIxY8KVEr6NBArSt1U20/KloeLXKJRgJAlMNzI8aSZy+raPoJ7YmrD
jE4vVLuNf6njQFRwRWb9uv9KI6+HFGm/kYbtYP3mDH1xtcE9NjcOAmvKMj6LJtXUggJFLpsdQVwd
8vcQlAnoRRLUdd6KXpOu8Ag9N/cjbbQb9Sg2JZnGgszqKDwtrflUvtliQBxAFwwM0aDYuJ6IDApq
WpHMvWhxZpKkEs5tbp3DBnp6Floq3SiJKOmB/gbFVvzOmYr5CL1nnDli46aoKqFAxwWEyBxaSc+q
8t4Fe/S4bKZIfahbMKalgZt/0X+hIqAC64sXXODNNcjPXg8bVY4gb1r05UD6pTEPobnvi8eBx9a4
NLlzA4s5c+FixzFenuVhpTe6hdOl6nZBmG3losXIyueSyrgtNZ9TJf0AQdyv+/O65GGXZpnigV9P
6C+aYFZeNWhMCIrUFfyM+EZ5aMaWs5WXzjaA9uHJFuhqgaa/nslRV4SimTCTcfEFMcEc/bZc5ail
8wy8R6BanfeszF5tazWhVEDBC54R2LnyjqxPzTMnjtyxBTtQLnHC/mLFHoTseGtH/RedAkyYFOUy
/6s1p9DwMlp/BiXI/8uaZNXRWreJ4BUUr0zomhYtvCCE61JG4baZXLMwPwsqch7PFqcYnTTgfYHq
AZAi11PcCmKiChTrqagVEaSXWEFHrsHrv1tMu8Dmo6EQBGJE3K+vzfRjVMixKWBPgNdF2bRNTMTY
QF9k53SRC9IVtbDDzMbbz313XRwe+FZmNl3g1L/fqi/OAn+atJQ2EVTwOnPWW9AG3el9jpsujg6M
ExokheBHQNxfj06WGjlRihbo9DDMd2YmKnas1NS1fDHaNJPceKh/KruxwP/KzXelL/Vdi2o7pxa1
RPIB9BWQtjN0Dzh5Jhdsqi6yBFQc9934FMROFfYEqolE0daG4eaTqwnKAUJR5VQ7QUbfZXXtqwcB
RYh81rJugvU/n/zLz2E8HdrYWoWGG0BNjWjdgvRlGl4ygedbS4EQPJhoYQdbA3rmmUAPKeGs70uc
MmltuIb1MQ7VLjfQHKyDxLEOHgy5JGXOY1FmHAsocxQ55hYm7GQLFFVMHES/d03lNApPUqA/Aavj
BvGnYAycA33efReH2GwF1SL8/ky/OjMnXjsWuEpLKw6s6ASZ9jfBbx7QIcWrSTF56F82TPR+gbgf
TABsn7qvSB0U34XohEuE3dFd2m9N0MFU3fN9b1i0A+4fC7VlyJKw8p2C4jcZYIjxqYkSZwioZ4Y7
1S83RshBMy1O2oUhZjcOQ5BJPqTRT2Lz089epurl/kA4v8+qdwJMqevTmMcny4h/WuB2tXTegyeb
w/61KH+PQWUWHoR9ORCWaXwC0uBQgQcBf0s7qLvh0roZoCxmlyru5fcHxpZZbqwyOYVfaomgCBiZ
/jF44x//Sd0AObj336b3+5YWdg984L++wJI0B7rQ6Th549Ng1p6YmGirDFtvsERe5x8THP53RADS
zWy86Atg5hHVUSAuuyo+RYmNFooI1EqkSom6z1b8wt/yqP42xkxfR7UMhQ0YK8zH9LN/EAJSlxDD
cTICrXl7OGSocDrtP4uyN0NkIlEQqqPcC2V8atViP06oxwGjCEYtHoUHkyh925F0C8kYWDNmIPF1
LPLLQqeFb5jHxJefJtzj/ELDWa5vx+bYpO8htx98aZ/JoLBAGyVyJRxr1wbDCER3UNa0jkp/lszt
CGXN+164aGC+n6gWiEluyE9ksat1sEFax9raq+bjFPCu+EtThuQDbwoIrmAdYCJRq4HHrTJ8/5g3
su1LjzMJfVinHsBKwN6ppci57LMJwPca4eotAxr7V9/C9ZRJBdTE5ZIKRwhjpyPRE9Vpw9eqfy26
cZMCqlE6bXu2crwRvYohydWU+JanlYUd5ZwoebsZAOvHwxCYCXCGgZ3y+lPyvIvzshiEI/q4baUa
3BS6e1bE4UBgC4kYMSRK0bqJ1w40auMudG0mEUqj9LMoOO1+jqfoh6Zvp5UGlOMm/KX6dl1w3xRu
I4oO5TYMCDdajIqtXAJfkKlUS8KT3qAEjlhSTqvsKfmioeQFmRfySmELQRns20htZgQ3FCvZHMAQ
xGHAHTY85Ypm1zRdqdab9UujjibZrZRsJ4MeJjTY3d8bS2ZBagbIOOoYaCFl2wYiQ8lBvNKFpxrX
QUc38YqUWp3h+krVn6K0zDaG1aOOUvR0E4el9GLhku/d/4hbH8KdzFTRbYf73ywecb24QpdCeqye
wlMRjqYN7W9snyYXNoXm81iTmXst/AiSG3OaJQOTY90w3Rvd2HeSGGUn4xzUxBu20ane3x/Nredc
m2BGo7San2TdbEIipuA2LTFQlMvM4zQluyRYoznf/ecWETrBNYniy0zIdT1/XRCmZigm2akCt1hA
Jotkyj6wnLy1O1UlOu8BcGmEl/aYeKdomaTEGuypqKiLE6GFK2vuFG9nwGTyLJ/uD4+tOH4v2oU9
lrTAT4opjEPYEyTbbD71imjtjqKtvynWaW53QB2Em6bMEX9Umx4b4I95gn5sHXn+BiiSyzijkKCj
42X24YsbZlonYhcbfnbSy4Zo+2p86IRPPzhI7XOa79riV138tFJifg3SsclNN8sluw4TogzhLs5z
kgTpdqpEzs5ZOAnmz8LSIz6iGY9tk2hBuhEC6Y/PSh0h2OvmPn2XPhWbGkT8GZzrlFQr7dBvak+G
ijAneCz4AYyjfwGsQSjdsHyqUZMAkqhH+UlqLZQunBbBfzUUSBnQapocDM7Gur1ZYKy4usx3b2BN
vq/nF0uQtXgcrBQhO1E1e45Psok0KH0JinjF8beFIDF38YPgB1c/DG1OKC4M1XXVjJGc5Ke++VTV
nlj+rnewr1L3/QuAna8QmDPzudZQ5cgBN9mVnJvNN1vA1X0Q7dVgQ4bOIlYVhQbmA8ZWEUO9FtVT
6Rb7/CHZqEf9KG+jTbA1N9PR+qCn/llbAdfjVLa14SmOsIUOEyfBlX3G2TUT8uMpCp+nDJwoXX0O
yxBkhQ6ozfGfJyjoAd30aI1oU+x4gsHf99B7Y5+94GLyqyLIBkRw9STb2QbgTGC5ml22btZoe9gN
63AVbHQPfX5gKZePylPs5Z68llfJiicifXs0zrOAeiR4t8DuJrJcdn0pggI7wCzo0kEtPlV5i0sT
UcSNJqyU/NRoXg+KN47vyRgeO3y07qPJfeawQqfM9fBLvSiGMiy1k0bkL/CbQqP0EOwhCPTkk/yR
h7+5XWkkGsgjkeAgy1GhIXltThxNvW5lQT/9SB6DDzWz24joj8UBV7UpckROGnezsYARQ54I0lYA
Vuamp2trMd6K4yCJrZNsuW23ScD+rtojERSNN42LlkBPMCuWYnTsDqq7sq7aPLFO3brbdW/ZuTzI
7z76ZMx1/Bitapfusz9qzTHLs8rsm3hM8Fzlw+pIv/yj0H9BgYs0K4NWvLg//9KVm8wzeTE+Zpek
bRXUQ42ZLCp0ELwFAnjKS520p0oECty2xleZfuCVCO66btHFlPHq2zd3Hly1ISzy/bSP1jX2xu0X
eNUEKtY/tRpg78outoNg9aC/3N8OC8O8sjLvlotgICV+kfZT759S4r394zIIMwTm4mm2uSCKgBGf
2gfgNY3H5/7Jb0lBUIZf3R/G7fVlNmUglGtg6sJxzYyjTEBwK/SKfxKPIurvvywvO/vv4gaOH4W2
/2Y98VTR2PcHkLLiHgFiX/AugXcPXCrXU+ePYqC2mhSchXWwCztn2Fkg/t6m3rldiz+rg/mQv2mO
5nBGOm9hxjF1+AMEs8BJI6I+fW1WQ4l2oiql51T1cFupbUhKKODPV6A6UXo8md0FLwThNOr+CJiz
1i6z4crKtMo+C+kZajorIyU9ujEe/ZSInM6Em9QDK4c0C/dOgAYRuJiMV8/jLJzAZIVLA9rpfufd
Gb3zZGx4mN1bRwEPsgkTxvyKMbNYXU9flUNJLKhpcsajm7nS/1QioW/0TcBpsA89+kf7PfwzoAcw
wNcWmQUbZD8AyjlIztKvrCDdGxRLajymko73RnMTHBlDjEOq/VAGYoChhQEZiHYyIPCurO+73028
YGywiZPcGYmEI+bcPVkuEtH7v85dHcbdQGBplpGCn6fP+UNtR47xEOvr9oeTOpqATJAAisAxOX/x
1X5iRsQE+g7sBUE9wWTv/uxfEtkGcOXoms3Wt38fIfd739xNRs9Ym9fwIt5aYjcZ1TzAEu6XEP8J
2H1ke9PBelJ57Q5LtixECnByyXhcYcGrktxapVTLWKucAHwnoMTya2xtcz13hvEwCrfTCLgKjIAl
AthfixXmoYMST30Q92dToNFjG/U1HmMNHtHOrYsjNOBpBc+QsAVgyvX0UbERyp5m6jlOnU5zNVwK
d03+NKnH+8t06+awg+seThNkbTeCq6o2JkkktOoZ/C5Sg6dWwQ7N9/s2blNDQN0vjTDOnqaTWpb9
oJ5/xJ9wh/BEveQte9V/dZ/x231btxeeb1vgi0brCFaIjeMZID7g2pvUc+MN8Yf6kXUEF2tL+ZX6
T3G80YqBJPGuhwwNat7ScaY+rV7ramOhz6Il9T7hEWsuriQYd//zQcy267VJisZEUs/lazq6OeSJ
IhX0LWA/Uzacsc9Ocb3DMc9AEOFVeS45sqVNpZjaWoSe4HnX2z8sNPV9qO4EKRrqhPZgv9fPn59f
Izm3hNdDdXN4zpN+YXjeoBebPSj1LG6oAr2ol1gHODL6DDY8fn0WJYXj5dIIuJ6vjYhqNhnGJMPI
oTgXm5/+Jl5ZAGNZK7Bxe/en8rZQxBhjTk+8AKA8i6z33FVrEYWhR+OkBGRFmi16eknw1D3oviPw
5nF5p/x3Im+2fZJP1iRGmMj4VXmWbRWN8NLROAgHFFTd+0O8SUSYETKHqFWUiRQhKpyd8rjpXgVO
ieU2a2R+nzlADWlo48aH38vHtLQj2aFPY+q04CoihltjV6YOWl5+TaOrcq++8+owGwGHgQUKSrSf
oJbF+GOhCD3edKl2rvagwtj5+8b1H+Enq3rHo3BeWrJLW+yzRWTlaalrvnoWV8M+csivJ82u3Hw/
PN1fL5acaPb/K0OMS9Zo4VGF0ECoPlfPntKQZie+q0/ZrnZaxwR+t3oBWqQgwlMd/PN05do2cxx1
5aBAkMVSzxV1g53/9ESmlfChraYvxQ4o4RpcCChXY2WcE6zYQRxXmFSNTJ7odmtrVaHjmzOjt0f5
9agYF02LfEzLQVDPvR1tsqfyEJQEvReYUMXuXui2fas5WeXCYXA1LuYkBLS3ysD5rZ3NVU72g8vZ
0zcDAtsDroSQpVJRHZFYxIQaNwPgtCpIosBqIBVvYI3iTNnNETNbMCQglmakKv65DsKhlaTzDdE4
Fz/EL8OLImxmoSajlyAVd2OH8jLlG0+AtD3ETnAvQ50C2pvzn18cLVWYa2moSMEzWJCkZ/SuQ3cK
mxuqNkbkmRWQDhp4wE+dRXnB+CZAzpaR6wEZjEKxwbZeUSUMuikdgmcj35i46ZZIXfv2N2dCb265
31ZQGgbtGK65bDrp+wGFHgnGp5XUU0K3Qt9xUwN4sFLraaMbsZOspCZY3Te7NKto9cKLJGoJ4Fpk
llEBsKaBEnrwDMCQPekHvJrZBcTrcrqSol9KMpH79m78fuabR4sX6p8Ix5Amul7FRlFopYwyfR63
ohtsg43k9pxS922RdbYB75+54UBhzr79pcIQWmGn0me6UbfDftjpm3qveoBlcjbx7dHGWGJmz1fK
0YhVjT5XngBSLlBwb8tDtY7twkWL0THcSFsI3/GwAbcJEGOWmcQY6rttP8Fsv6VP4Vq1syfp+B49
lBvT42LSF/zyajaZ2JjRdhKEXKfP8cNzALW5M3S8vehQrnPebM6zdXVYM8NiYmIpi4Ef+xiWsDZX
hgeavd+48GwlV1zTg8BJ7BYd8cJJ5k1/EU761FRokmFY4cOj9JZ95h5vPHNucTsccCFiZwGHxwJX
M8VKtFhU6LNo966+Df6HtOtobltptr8IVchhOwOAmUqULHuDkiwJOWf8+negenVNDvFx6l5vvJEL
zenpNB1Or4c1oL/ukAe5rVLX8QD4hkoZ2mvml++VvCPpn+uxXoWn3JlcmU52YgM2b6fb8WaiCoUy
26GLMcr1C4fwtWjMm39QQMNwCAr+7HMbLfm64aFR/lv8AeGMSkryZazUHQ+ufEGlLykxt6UOUuUn
HSg1dreZiOcWzg/FqXc5x29ed89hnub8SLPYnIlF0OehN81HUvBsOv7q7n+7pq0dRjd49H+iMMZz
ozwWMl6tGKMJjeqgN8JSCdRwWsxFIaPKhRhYJASMKbRQ65joYZvVwyRVS4D4RyekNVFet6WjeSc5
GMl8Uh9viwULd2aiXQlNoX9IMUF3Hk5Ggpab6FQ61T5xS5rYvzo3JekaawrXfUHGe/nOvCs32jdu
1/g4/P7ABAlv1yzvd+gzS87uMkrh1csGv6PfJhsJmtHszQfUv0Q6OpnrO/4q3PRu+xpvkpfoaK0U
2mAW1dhwhWqWzktLcMEQFsk4MEsTESZ+SGE3dk2mmgqPzY/fPwG5f6hWoes5nhP964aueTIMW9Tm
LmAZWygYlYlTOe807MI7dS66G5R9QKfd5FHTFu/KffO2pdFDcSh/SDzQjGvDekmX0aA0yeZkFuj6
b+pW2skS6skiR8SuTeslDUZrhiII0Wf1rTWYCCfvuu09pS7PRcz+hr02jOEAC19DUzai2Uv5EeSw
GWssGDpl2r6O7kftwxt5xpuFvPtWlnMijHstPKmo2hFExJW69Vbitv+uydduiAaLduWt6lW1lraT
Y6x0N7dzt1/z0kXXjwXsGZvhlmdYTE1WGUkZrcZXACOfnHTg6Q5KR+KY3jYJ832wnDynwMhE0kZR
GclVcuowyDcWx9TMaDc6QoydrY9Kk/97j4gF0ECqnyUf0O5sxSiSjQg7m9T4VCsPQ0sbAa12jt8/
CgowwyRHQwuCl4qbvJVXFcAPgbaF9cF2jmnKYq8HgMLK3dsMWBIlvCBEy8TvQrGOEaVKTluoogwW
e0VrI7862SlWpjhxV73dpnSdhoDez4AieJhhOSz05FJq+8k0c70v0lP7VR+lXUr3/qb8LT1HB+me
Q2pJcND9itkJlAYVbPm4JFXEUVM0YZmepmQaZTrmfvGp9m0o0BaDUZ9G0+QG1iE30x4TVPXrKA+j
ThPf6w+61OQYmxasCA+dWkh+15relivO75uPyord+e9jWBHq0ej7ZZOe4nw3ZOPeAnJGMGGEXQxt
OfnI4RNULcPq2tJWnoMBjRj9w+2fsMghHaDNaBEG8Cy7JFETQ6FPpyQ9Faa2tQBxK9QA1PzXNICX
PC/sw0YjPB4ZN1ekaesjD5yeTLFA02ok+9TKO4sjwUuREfB4jLmFCEZL0xgrgbkMDLRMaXaq7M6e
bAnhrLnRbRUt6tYWBe+1zunsuC6NwfRi/SFWNaHojKUazHsgk1JVAKpRdgLg6wwEihn4e+etWK2N
e16AuXBPIGVgzgwNUnCY89/PQgXN6Mqi8XL0gNF7Xn51mXNnH2fOYXmDkY1VkZ28uu3vLKGSX7Ux
qh6Eom1pMN8skcRONwGxbBSQyaKWsMgZjbEKHXTkBFaNmUoJrYtk7gUPrDrg3O11rUTDkxwdwgrq
ZjBRbCdi4xmjX5hGdxILaqK/JMD8F8ClHkr/s8HUMdqhrMe+20Ry+ISJP1K2WClen/w2oCO2THm2
IjiWgj6Hcl/xYNK+xfdSifHbkMVCtRy9iBjHu7wacRLLRBeq/iSU69KX3MJ7b0WY6OjRDzAKPq3H
rHZirSSp4YZCuPE69G1hU2NaEgG7Sl4H67UR9mhbyRNX15wgXSfBV4udwOadCTQx/O+2OgBKJ+zQ
ZD4VBIh6+tiQvHAEZLREFPWKV0EFSOGhLGpb9H5nYu4Ex/Az7VZV/K5Hr1ZParTD39bqa5epAST6
u18cq0Bl1rbCiDZRJ2n9KUU3Asn0TnfENhFdNQq/arUESLZsfnStwMNa/vb2DL+RDFUweIB0EPJ6
jK+WQgCeNaKJZsDhh6cNm0F0c3+TZ49j/iiG94oBhOwXa3gJBcTLASksySnulHd9IwvbdC8+RYYd
mSaNjoCXKnyqSXdBjU7OjbpTTVfTbekwhgDYHh6M0Smc8F62XGwDIkVFhkOur7qQlsqz9Slb9m2G
XrfbIhxATzh0HIgJSD8xQWOm1b3hVUJ/EuMADb5ADlLvAOVe69RQV8F0aMsCG6Ft40Gj+k7zn3Tj
UFYDMaKVeUwDEsS8XldlNpksq89/ESPaQ6UO8Rh4/akLMyK5fenG5X1s0dpvaGGlq1HH2nMbVZF8
r2/04K178QJSCfeaSNPmVehs7B/0zDWE8TAGzmTYcnrIgEki2BIal711nJSQHDo2O99uAp73v6qt
oL0eO5qxrgObttG3xfiduI+LYZKH+KQR2xudccDL1XkaiXbPA0q+ip4YSkzBI5aNUC2yPj5FnqBt
Buwcp9U0mHYvAdfrtpRcvSxmUuirwvgJEjfQgUtrU3pml5TThC1lxDZGt6NokwHaJe+NfOVvZjIa
7JkCd6oDjP6STG22UYIObJCx0FGPCKmlstnwvNp3zvhCwEAGpgPXNG+kAvzbJRnJkovUkOv8VFeD
sM58NQeqrBh68Uoq9Vyj+Whglidp1Go1JW1b0URNQpP28RhXpCtF9D4JU2gWNMN+qJFm3og1cR5W
NaH3qwjraBW1becfQ0EIAjJgZEciiuLJT2WhWBBNrB3qaKqPdUKKFttjqBjEPaxs5VlISAV6/5ZY
QuS57ZQFCp0yofsV5gCtp2I1Gjygyms3DGYo6EpFngr9a5jqvmSGqFZZn1pSchrcZlMeFbteBW6I
El10fFPXyUBajixdBzAMReaW9a7tps5H1N+4xf4QKtu0p+EGBm7C1grB9h65/cVXEe/sKjHtO0PR
AY2D7RZpxyouFDRE4Z1xbNy+dtFdjEVurVt3TpO9qLv6I8AoA+Lg22pznaADYYwyY5pBhdsAQN0l
c6XC9EYpTNNT7RhE3R4Cqm8aZzxxjPjsfBiBviDDcDQxgjFtsI3s1NL0+efTF6+hjHsOxvvVFiAU
/AIEvJWxa8j+qDgRof++pZFhF+OLRKObiqKez+GUJIKZMckxQEMG5VzLkjycXwvjYbRw8morxbWg
CcbFkVzXJ+rGJD41thH5txBZWIoOKcBbB4U/9J1gMfylFHSVaFahMpOze6fZyJ+1TbqXiug/Pm4f
7Co6Yggx4hYMUzT2RZieXoFBs/NJ5KQuR9SuqywzDTzaYKSRWIdUXx4GMRKKO2MOGu4d2LbZx/un
B25edvGGzqjIl1QisywxUwYqSDtIxJXWmO9Ea8nzc0G/OI/RJaahd2CGjgbMD2oSl6QGyYwTKfSz
kxCQ13wAAnzkk/X69s0sOFBk9zDiIqJgaiFsvySSV5ZSqkqLlxTxfil32aYjYrOiNQd0c1FRz+nM
fD17sbUIfQUhA53XySPWgfinJiHbJ5M3Br7EtHM6jEjniTIoVgg63oNMa6rfoaDicETtKg6EpJ3T
YKQZ+z3bttCb7LTzNIK5ro+Bh/V4nRViSDB2TagNpATaGuxKNvJKpIIj/FLoE6/0OnODtc/nJ5m5
eXYr4tQoWijhJNFG37rVfh5S3BjVo5qRp+CZlzxd8gbn1BiBlqROssYah8I0wlscEvrFuZiZ8TeO
w+5/SpAs1CsdL/dmo9rRlvP1pfjg/N7ZaaAiw0pK7AbMTvoWC8Q1RyfHiq4/RqqQ8sdtteQJAJsS
NSrd76qgzE4jRcBJ5q0mpZ3uJczKcPOCc+R/i22MbgJxvOvyrprvBYGAK0ckdkNXsDnSxlFNNmkT
9fogVBOErbGHJyx8X1U0tHk7aa4bAC81h82N5Mkw9mMMxpVfkatuPq3dBkOZmhM/jWt5J+Np9XL7
qnjHYmKcPhI0vxhB0A4fP9P9ds07EkdtWMDi3EtETxFB4FWl0lr9nVBeRYFHgTEDfVEK7SRCMc3D
bnIHgsc2T/c5foZ1ZoHqT0ms4fJ7oHOUq8rZ4olOOB5zMQb4Y2EwQXdpz0aAaslG3c2SPNJuD5js
j97drk0qbD5u3zrHGFwB9lT+pKaVAqWxAxpZD3vnWRRJT9QfdUAyypty4fjP65eCUvuSKMymzbU1
rOGgxVtqJ9uC8li4FOCcs5AxBr7sS55ffBuDec+HSSt3srV1tQO2ekNpQjl8nMOy/218MMVzeWV+
bap5pczqE5Nfyi6ydXv/HN/xlOi2z8ZY7yWZxiujvhnBP6QN1U2NneZrzkFuW1GV3eeDTdKDHFaQ
PTxUmyfzPthRh5q8wXuuIMy6fOays6JuegHwHyfxi5DanSgF6iPhubrbFsFQGYvQZYqUjTrCqJ6i
zGlSdADfBTSkKuneMrxPja92L6wyh/egW6Y79yoiU4UhAMaYxn41+MhOwHo7lX2oCXamc8z1siH6
Q4HhX6qFvSjmSXaSnvJHgTZbBYVaHoo+7xgM+6RS6ysRGBCIqn8hFe+ulfvb0sYjwIRSoj6EyJqA
QDqRhGTE/B0936bwPwTtH0ax7RhWi3GZcQSJQ2/aOp2OjpI5WzryepRnXlwbgD90ZgNxJtAA/0dc
lcUZcgTiS2Sbd8+Jw9FNzp3rzCNn3qqkYoHjLM0WETDhNjjb4sAh8j9Ctj8HYSxnVHTaWBkRTIxr
rlL0PwskXtV2dEzWPPWcf/AtnjFGM+mrVEkbPA2j/Q6Y066pkI7+nA4ZXfOyYsuG88+pGMMplU3X
R1qIqt72NST6E+co110/3/Han+8zGp9ZdShVLe5GqrcGkWRb0oh0FI6o3ZDUrYiToPvp8TH+DKkx
EBnRFccgLAu6guTxjMGHTl7GIshapxVBOxcTscRr2EjEWKPZCOhhlOfrZgm4urYzSoxZwLRnmxQa
arLyZ+nTCimdgFj2bjgUdM0JtpfSp3M59p9TMRbCSLMkDTucasTYC0Cg92/USdbbrxcFUYrMkf3F
h9cfYixkAXJjPdLBIBZsgidaurdN0aKxO/s6YyHM0so9GIjs9PJrCshj+vvp9vcXzQNSoTPkwpx8
Z66lRFcwECAQ/tqDbafr8TlKCSKr20Tmj1zd/RkR5j6KoqwKaUCcY67gSFfPmPn4OwoKE/xWAkaQ
Ah8hdvA6ESxQwQy7uOaEh4sX/ecU7JZhQJ/+f9T7uHrgSOziLZ99mjHS8hiij7MGg+SXfqVhIYG6
5twzj4Jy6WmKprBiDLfClKG3rnGevMe/PAJjlj10uaFHBgSS+472tsN9Qi/bqjMmMdYYCGn9GBgQ
VQDtPL7n9L63xX1FOefgyCpb7kqsClBTKqiMD6/v1hsizI+/UgbW5AaW0EitDALBaVrHq33uVqvb
FBbd1hmjGJ0exybNNZSQTsnGfxaxEY7jt5a9/RkBRp/NvBDKZH4nqauXylZ2ZjDbDOyd5Wg15yCs
aTXUforiEmpRHrFZ95RR3st84bLRbqRhRRGankR0FF5qRVp6eFA0So6wBS9z7OlxSebzJGqJXRdU
5mOeRXkFRsot/IPSpqO47xLZYIEFSjUjL7xf0PELOvPfz+hIeZkN4nwavP83M8NGnuwuXIiG5ia0
0AM4R5fYLvpYVbBrUddyvMRdOUE761Byrnwph3VBgmEWUPqBtiKAhPerdfqXu8KtnwtHtKUXGn8E
hKPtC+7vghrDMqvIpakp9Pz06h1csaQqEDSwU4BWn7dVkkeHUclKNvsmqWc66DHHzuwj9Y68hxeP
BqOV8CGCpnfg3Ej1lfeATKON3vmKlKfbZ1nwg+c8YzPNcWP0RjzTAXoyyTtuMmEhK6JJ6PKdG0PR
TsfuzLWaXpKECbwKX3qnJia2ZxMF8SJf/ZcSWRekGJZ5Qg/8NhmkNEzBGni0uAG2mkMCAmck4g9e
wmfxhv6c7NvDnSloHSltHM0n04jlCrSj2E/+xXEvy9bmjAgTMcqqP7TtACIxiTa70ZmOyJM8c2Ih
LhUmYhm1xjICEVRKR10d4l1J/Wfp63n8wSHEYxkTtwzFFKNN4ptl7Zu01p+c7NfXbXm+7rYCCAw6
r0UMagLtHAsLLu1m3kt91Rvq/ET2DvGx2Izb9OitTp4dHsIDWiH2P4eXcZ/b6INwbtP+/jYTGl/Q
ZjyQj3ZlESv/kMwIaPJR2aFdY42LXQWr1PHVdQuU9xKT/FW/7Wy0gmOPTKdQ0RkpMEOGn3k6Y4WE
O4xpqF/p1nDKreImOTErkh7Mg7yNsXfvs4xJFZH0vVKwoYVEr/0+823fW7d+SpVDkmJx5Fp888wV
NuepP8yYBsMbug7D6tRMqy7DBpNNo5PO59RFF5wvUC00zFZibAE9P0zM3mUZAMArCa9fyS52k0ae
Q5sTqfBIMLrQGXjaKlY/58Rl6ur7tyfe4MVSVHpxCkYRFEHWR7kRs1NekdfSkanik0wDHx94s71L
1uqCFKMLLTY3mnqF09ROtCkS+go0xIqWCZ3rLsYm5fjGBTt/QY5RCyuQgZmfgtxO/EQrlPTztugv
mZCL7zOir5pq0kzoGD1Nd6jyG+joCmhG1i/5Wn68TWohMLqgxMQUJToXFF8CpXEl00O9Mn+v/44A
E0aosVZFij7NRSSRvuv3FecAC1bw4gBM+DBIdZ5lEVQFqeGN6lQJeVt/ca6bpyvzbzhzTmUfyn0b
Q5BDzNy5Y+uMypqXb7p9EegavKSBDbmVnhug0X4d8pVqFy8epxP/NqcAzn1JIVamxvRE3IT3nJPu
1FuE5jbl+FjeMRid90od24VLHGPXIVH/3P9bTLIZNeMfw3g1gZNI9aCUIqopOTmEJLIfsdOTN4nB
OwKj3EDRz/yhHpH3EVGUTGzsK+ZM9S28FS5Owai3J2R6LyWz+Qi36BN2ZV7bOceA6GzVaYjDWvY8
UBB24vYwV00ApTW4z77Nm329rRu6yOi3iBz9VBu4kbIkJqE+OhHKNde+z9LPxAIXHGO0vMgNTYkb
3Mkr3lYyvLxBy73xsuWEVLftus4CzWAELVcyFYc5bRrCe4RwOMWGuJBq1YoSfFzsbHci6Wd4aEpu
MpnDqW/JOLNVeZqqdR/AHvZUcX/Nc5U6Ce8j3nOXY0y+S+5nZDzVCDQvh4BpxHXFJ/qROxyju0gB
i78A96FiRcPVW0c3gY/QKVASA91U+US0B9J/cKKgpd5qzGX8ocKY9jpTptC3ZCjK2iB2naxLZB9c
LNG1AZidEw/F7W4loqk4R2ARH/XVusEofvvjy3kT77a8POqi6fnza1gRQSweKoKIM8ck/1XaP9Ff
zeHqohCeUWCcQC7nuV96oNA0xKLC/a6Hut72+IvW7YwE4wIwDFlkcgYSL7g2HVRyj9ymwDsEE+1F
KA4JagMZTyrbDYm5D3RSUI5ocOTvu5JyJuFJG5Ry34OIRoKO1Hh5WHcuxmLy0+3D8OgwzkBtzTos
G7BrpL+qybUwFEEd7fk2ER7HmDCvGsyw1nErp121d9GbaFcvFSc9xZNdxhGEXT/EeQ8Sxp3b7aI1
z7LxxGo+4tl91LqRW2WN+8CgMdYZA1z46TaPeAQYU2BlE+rasP+n6elVe2xdbl/1omn+oxjfj+2z
E6jREMTpDFEP7P2NRV7j40BQ1ky2vnv7JJyr+B4UPCPUDgoGegUQyn7n5A6aHn5wdPx7O+6VQz47
C6PktdC2eivhtkunsSVXpBrqStjfh0JziJnSrqLGg1ORpw9eMzxHktmFfpoatPMM5MxEya4j8mPb
E+3jNv84KslihGOHUjEWJWhEm94xX35LK2M1ff6dffmugJ9d0mC2VpEZINJTLQfsli3Rn9XxL4kw
eq945ZgAdgV6X77AgB3TDYauKK89Z6mqfO5F2WlDONhm7GaBswdrhXHYjm6aU/kau+r7Tl3zyF2j
LcyvgDPhY0xBVHtd39UQvtduL+lOuD+cMIV4Hw+YLh62ygulw2DjnFLsfGF69D9mNs5+AGMqotZP
NAABzEJ48Nf+Vn0yyZNhm//lxfaHDFu6Vbuhz4LZWb+Kq9343aSCScL8/ba0L+dpzsgwMcEUGFlR
eri9Aa4BfXAfbx7NVhydWqpenF/adyR2Ju8ijMVoBOAZekl7B+uLPCzkBJIpQHnkQ0QKWA8edgz3
ZEygEHqhgeE4MNBuMpJH5A15tNBdY/nJX7JQvXROQR+VoxqChXiVps/h6sdbRo17XkaNY/vYmlwi
Cp6RStp3y+9A/E3niI9/eRDGYGCccki1ASQO6dp1o4+sdmnyepvI4jEwyDh31mArNDvCi83u5VDl
JiIFgDr/zAEep6/D/2L4zmgwGlrEoS5ICWhg8xGWx1Npq76OO14SddFR/KFy5dFLTUPBWp9jt+in
8oA+/LnZ1+CcZfk1f0aGUVDdBPqEgfjtZI80uLcIFncTadsc17fv5buj5cqpn9FhnDo2N5h+k4NO
XKywSvWXR2bUMUIdYGhutsf6tIs2gmtua2LgRVQAqBcT1Zwn+HIq9+xHMDqbAytUL8L5sHK+8x+w
QEh/gg/5ERBhldo8X7JsIs7IMZo7BR4GXkcIyu4gY1rWlrq5SUZe8Y61GPyd0WHC/DDN+zSvjflp
h8oEee1sfzt9fd2+QY5msatcq7RLQl8EEYyhlS87uSd4GWEY5TaV2QbcEhM20h+swAN4M1pyADRE
eqyi+U+x/hmz5nOe+YoxS4Ox7GZB1IlqY7j54+9OwFiHUG4w3tTj+wNmQY4Zt61hVpQbHGIdN4bA
xzHWwKHvMq377jvhhr5FDg8NYWmyATAP/5hStvEq6GVkxQQcZO5rkOndRND1i3Vv3P5/jmSx3rsb
dC/3fJwoJQB+pi0JHl5aDAkLd8F9sanEVYeqMMZ2jNPtm+JYWHb2XTD7bC5Dz69w60m4607AC3D1
wOaI9OLxADY29/qhyZzlI+bPKthXC0anfWl28eY5trlWfNECnNFgrOvYh7HQ96Cx01fZXtxK9kBG
hb79t3emifld4FUCOopFPwBsVhz6WESOu3pJTgBcfvFJCMwUuKbbl7P4zjwjxNg0vUvbuhSjmZCB
fS6YDuS1GS8L+BkJJh7BJudJSqZ4bkOSEJ2OTk0/BwpfbgeEl2VelLUzWoxdG5phxI4t8K2L6RGo
fnhBhLbFixmWPc4ZGca4WZM5FUYEMq+TPe3v9bt2/5Bz0nzLfMPWTkzxQ5qxruDSgtbdNGIRRDa3
OnRu/ta/IS6ltT3mRHVlmytycwRyZfD+kDNm2T8z2HWEdWGCWOR4zE7u+AKUQnI/Ue9Vcjgebpl7
Z5SYWKi0MquLNFASsRH7LrBV7GVKcSCeMCzK9hkdRluxcrUVFKyOPNlYvSDAzwmcGv/iSQx0aGAh
yDyizhb5217t4j6tIG5Ak9TpHHfM6WZ+J/uSvz4nxLAs87xBT71mVtP4GGJjVlfZzf59IKUt/4ZE
1Pvy1ND/clHnVBkGikLjqdMIBipkek3xrmwAMt8hJ8QjNH+Ilb1zQkzAOEidMIxpm58M5AWTnyqt
yWNGJqc6FltOinBRrc5pMdFiEol+1pS4s8ZFBDc60qxVbm0XsBa8pRVL5uicFmNdtbGFEOq4tm5G
y11jkiO3Addv37bhEk865r+fqa5RKxYWe4NMgXrnjDoMXNM7bKqAyHe0cbCFzIcZ5MLC8cgyxhY9
spLRWPVsoCa32gDk0FbfVAe9y42THIdf0ovO32+/pNTnLGVMb5ygfTkGniE0YcpJ+zI6hmu41mv/
FlAfhTLDpKLmpPfcUSOu4DD2OOyUwdQqHLcClzHARosdIGSAHVusuGAUsxD+b4W42qyipIkuJ+os
OK48I6fvXWmv01RzyPjEk56loOYPRwG2dCk9eGZHQoMxGQhp8iE7Pvnd2+3G2z1wpHT+zq0zMdak
74u+0RPQAQrRe+oE7mfjZEcZSyS4MTXvSIw9saa48PscpCZXRfkfC4ZQ2M7Q9cgNbuYv3ToUY000
QZXFoMRFGWZEtL5zFeVzVB8sFB8z0a4QV1e23q37ZmW1b2XR/WvYauRRsTBV/cZRA7gxI5SJEYZV
UI9z06WBmpACZ+oUePFn9PbtLavdP3S+PeGZiUHErQl++02n/tW7kpOt/kP/KGAzgZAFAHUTA07M
UQRTFZrEGGY5xOzjfGfCQXvjbzFckkPsfDVQqxdljIUxFsTvLaH2gXULtAKRuhmk415bPcfux22O
LdqLczrMeTSpHoPOAB3g6P/Gql0SbkbXWkkoPvs2r9f/+wJYQTyjxl7QEKpq6smghqXC5H3Y/Z5e
tjy0pO+qyS0ijKmYvL4qg9ks9VhRlxLlN55ztj4SYBnZd4+T7eL1eu9vVNUZvqL11trwtrUslinO
j8kYkSQU5bQT8Qumbqvlu+fdg39siUiO/QZhl8mR+iUPd06NsSPe1MaGMIGaBtQBJDLa1+bttpQs
6dU5BcZ+DOo4QEjhVPw39NZ1ATU2twlc71yGhTinwMQghjyKjVbjDJUtz6A2k52hD9wg2iYlrwf/
IaQJ6d171beHZ8d+22b0i2cll57m5z+BiU9awbAmX5tDLuANxEjkyuSLh+3Oo8EEI0aYYpfLHGq1
L5vCaZw33+YdYzGveX4OxnKUddaMpvYtDga2n57QRex4doduk2dxZ93fvjjegRjzESSilKez+VDu
3JnMQEcUPm7TmL9xQ5/Z5Hfj5149NvCTSATJbypJsboNuxU4EQZHxtlatjxOcjiEoNJD7ADuPAX0
+PV3B2HMQqYOtSkIYJYdItglMZ1ojI4pXl/hoj0AXqSpA7pQ1dgnuRUVUp53Yn76pbjTJr5X17eP
IS2y6g8B9hFeCFjmHJYTzpEFjqtvdToABCIick4qePVjVlHuurTZxFwJwRlNxqhHSuJHRgm/C0R4
mhMdw9pzdKvbHRVdWt797RmZu5LLvKjiFExE/K5SAUsR5efEjal+6uhb4AgbcR5w7VYcKVz2kADX
l2XosKKwwt71hQKwTQlph1VnRz9rGogkP22jgVv/WAo/AW37DyWGo4IKYzQqoKTJkPjG1chhyO1p
1crccSIeKYaZvaHngxTIs4dyIzs+7LeA0OdXYefPXMvInxMxjhBwvqGZKrizOl4jXYzdzypRf0sO
7SeXJx88WoxLRECbFVGCI01uB8TxKACknELru4cQIyq8HNFiTfv8rhj3WPdalgJJE6M+QGBSnHRv
VUgENKv5VYKWwV2+RrmMBqvbir5oeM8khPGIQGUdcrEDVcVc1fVL0d6bzUp7FpNnsXVTkdymtlh9
RLoS+76AuYzkOMPSuDBEQYwVvFLuNi7a7frDfkD32H+p2J6TYXiJFXgFoA3V+W1ukVYl0q74pb/z
9HjWnmtZ/HMYhndxA+h4ycdh0NNXkuB1Hgbde8R4Abrhbb4t39IfSkxM0WLl71RbePSITup8JmQ/
PyF5MSb3cuZA4OxpVVlF65fz5djJ/pDZQNiHp1ccnlot+64/h2HjCc9QBT0Amezedge7dernciM+
DW89iWhlt5z09fyrb9wSWz8TEqycyD1o8euUkeJYoLsz42JMfdvsKyoqdpgD7XReMz2bxzPeSQLA
R4MSEjdD6Unua2jTlzak8VpZB658Qmf+pntMHI8nhIuScUaXsfBof1D1IgHdChWNX+XzfXn/cFv2
Fvl3RoEx7AW6GCOtBoWdd8DwIYVd59wQ7wyMTR+x9B7lMlDA1pV07R8HD/Bwd3299vv/Mr2LFPmf
e2IMkJZV/liKoIUBPlt6FEm2euBNG87W5VIWAOKtYkZcws4r42riTlX9JskttT3ZG56bnX/erU9f
Xvfti70O8S5/JnOx2tSOgT8pLRBVajc99C7lFVx5jGAutgcEdO+rYMT74z2vL5X3beYi9aFJ9dbA
t1PK3RO28L66ZA3rP3xLaAGm3Z4U+7G2Adfj7H0436ePp5fbd7AwM3BJifEhBSyh0M0siskGqMU9
2cFgPOk2cenTY7ba/bKhb47tYPTQ4XQEfheibwkT41U8TFTGVQcBOLi/+ufw2XRS+gnw6YPd3T0G
Nta9b+g6fHJoaz+tj6ntUd+1Nh+3OcC7R8bpYGtsJHYVfoT7iNwox29eu5pL7jKupu3MURxNfHwg
nzwtX0irnX/8asrObDWt9n2tPb3EjnBMV8V7QoDhHj3bAm+D2m21Z8ft/obh2Hd56alkyZsqTZ4Z
fs+5St6vZNS9FGrPC0vI8l9/eaZ85l27qVUsbzZVwI7mNXbeFkCdhW0cBTEN+xG/WiOEcLLiC3nK
Sxlh1DuL0ya0ZhkB+v1jbTly/vyQPDYuUsr2/mPfAjd03O2Vl0ajxiF4DwYS7SMeFL88X+n/VvSr
ubpe8kbDnHUMy6ypQmJsXXT3c167Jtm6dF+fR7JaO19/KQ6MZo+GkXWCCMYOhHI+rfBEjVHsoUDj
Z6zj23iUxSWJH/LV1rnbj+SR2g8t2a/f6MdTu6Mre8Z22yqRXfLiWM5PYPLct3Xyet2SeSEn36H5
mYCHgYRxjgnn2f1qCSrcke0evE1FZOJ8YgvAbWrYs3dbIL5N2xm5XrYmo08gliXZ2BbZDLbwHpOP
GCXTei2QTeVirDAleUlU1Y6PBzTIaBvB2QTubjMivS37RHm/046vTUZbeXcaAOqPbbmpc9CI6JPS
8QtnPa3b1Wu9ujNFR/mtP0jY7rZSscJ3Ze0V7NMjgUlCLJ8ctiWQLYh5kB6BCkL8AG2pyaZNSHOv
f0nootwAfgH/YbLD3YBNnVj9tUr2P76UCCV681jZ0lOd2dF952GFx2O2LxonfzHcnDb4ucJv802L
vjsiooz0K8XFbtGa5nsPyaV0JWHfx+E+n/HSPg/ipnFXhftpEQ0TrhtUzKi4LZ1DD6JhvB7sqEVN
GykN7V10pt1wV5Lu6c50AopENjaR6TSwCzcyyeumJFgwDW+W0+EOPbyu0JCNq60gqVZK8RylgA1W
yNt+tQYWxKOxCh3HcJCRPlgP/q7IUMZ4MLepA2jP3i1QOk/eNWzQm8hoDxK1Po2dvFEboqWo+B7v
AzsfyEYP574pfYcE3UOD9Zq9Z39omM4wSdnT/Zv4nq62P8rdsbS1lzu5czryhPVpmZ0C70nZCPaD
ty2ejZNWECCuAtIYS4McAaHxCoDDEuoa+rHr7XEtOpt2+5y/pzXVVoFNzRa4MaFrHOH7nIYaBZC8
MNeGFg3ICJYJxBOyd97GKdZPPVGAiZt9ffS2fLf+eO5/aAohwdbWt+PGfMTAxRbdsmtSfeo9+T/S
vqtHbqTJ9g8tAXrzmjTFsu3tC9FSd9Mlveevv4c9u1dVKW4lvtkRZgRBmA5GZmT4OLHZ6RD+WSDt
0SY5PA9bher6jRVNj4ZCvBqrK5Ivw7a2yQmtLjfEfagJdSsndYD01WPH8Utv99jjtEud704CDJRf
k+1OOdrz3Sn2RCLd108RNOAjHF/cR386bfE/ewMpRxwaMlc9vsUJbZy+r3+eNHQG2SZ+KE5CsF8j
J/81bzygs+f4o+TuM+Jh19KLgGL/Z+AWvwZAXFM056pkcOLStah78l9s+qVubor9qbPBKQAlDJSE
NzH2ozyWG+tWkvaUdE769AUrN0HyD8EB4LHl8RODokQtyafoy6TxZ8PbbeiuIPfWZ5iT6Dt2ptfA
ezJusbK6fOpQc90VGDl28NBEMrrI1/tE2ey2Qu4EIaQycjs7P6LgvbG1z4/UBnqscr/A/uw6p2ls
4lOCo/2NTKiwPdGWTDfNnrp1Soi/dSuAxFsOZqZDV74V4O+kNyXxJzvA2XxDVwGPlLT7p8/X7OY5
88a76Jh8OPnozb6Ix9DR404H/9cV2pqZ1QBkpBqqomLIl1WfepQYghAHPXpwFQ9PfyTv8WlpyKBO
mxHzRvcWGHhri6vaxej75pgjLn3Gp5LmRqmpavWAj5QyW9rHj49eDDz9zkPv0G2xLeE5K7cW1Gh+
5EQQP7wxxv2Cd8br0rMoEXMTtKuJvD9aQDGI7YAgS+lfP+SV5h5MIJwd8mIQz4yGKIYGxsGF/vHV
id0jUG+UU/WKx6Jhna/Br3H9nV27JMfEYKHZ0lmvcadlSV7epOeE7CUPD4DH1or/B7YUrFRRZEUH
RN0lW3LZR3IfhMOjRVDtz0UPGhKj9MUtet0T4GFVt1wEuZUKwMLbH5rMUaZV0mWhCZpAds8jmEHs
dom974HDG89FuWTt+vXzfhbzyaNSyElfwkNx7jlf+Xf659L3YS46Chupxjq3xQG3SOpqJw3A/QMp
OGRkHh3GFwcEWSE0FHRePQCqEXK8Eez342PowtQRH8uWnveuSB6efR6+4oqEneWD9J9a29nDCdOm
krIlekExixe98DxhdgDKMMdyEJbw5Xnfe17kPCboI8nJyyMcEO+e+O5W2+yeI2IDKv5zsnehw2uX
+ekBZzTQBX+MMx6oMq3aEfy9Os7x/vPmxq/IG1xLb1+QzEUTpedBzgt73+8DB6umgP8WEmdGcdT+
3tyNtvvg7tT9A0wDuY2d+28Y6+3uy/86ibBQLwo5HiO4YL7pXpfon0nSK9/N1uEEq28A2AAvWPJu
Aue4PToDPvXd0/wGYQOG1TJPIQdsMCxueBV8zmv6iQfORCKZJSyjXtI+me3yxE39uxR38aB+wsGz
H64PUT5WSzDhPIbkuF1OemO7vx7REhMRuGm50znOZ4xYcEJOZ/HWNMeGa6UThE6c3O4PjP+1Q77U
Qf+llDoVUhkfg70Lzvb1/iW8U7evm6OzrWzztiWuv7HJA37H5AzaCnTXxQfaG/8BSzYBk+HzpJXz
GNkKlBAZpt4vlw5ERZ4pXnhhebWQ/lewLBUjE3+ZkmgKszbD0lwELLUEN2h4NX2MiQpOs+fd8po2
O6fF6GMtQl8ZIO16aM3Y7f3fAXlY7vL6E1lzLrCq+g9HjG6egjhLR10DwpN9TO9/ZTb9wDQDFwF+
BQIA1vCMDqObLWo2haWBjoGAb3DflV81VoIA7TYHcLmAlnxsOSXu03ftXWeQd4pMCrRrElR46c8p
im74bsD2PBgD4TXF8ciYlz5GlFjTHJdgz6EBUTIS/M4gFBQv8Do7q5keDOpgh6hs/Wz5uySkRUZa
BKMJH+0oYXgL9qD2BUScEZqDakQRmRN6g29s6deCsFBxHvtaReGcOvPWpVIpp7haqHf39802dz+v
s7eacj0nwAj9RJtaahQQkDIvm5zCcOXAfgu3YuNaz1Pg4Op4i4v+F5rAhzRkQ8Kuc+buxDlIhcnC
oz5agCfSdwkS4607u3b+9K+4+0OJsaMCtrV2SgLunOA5mZ3GQfCaOp0v4sIETmZyNQW0zPr9N1us
8QOEeF73MdgqHY0M2DkpkWArYlIJEP4GUIkIh7k1o3RO77Jy9V+pOs5hJoE5+jb72mljyyjERrvw
4TqdtVAMmuQPX2woFkRNoMYIh5BIKXzVUXpPcMs9WinkfYYFXfQYwK9AXL9LUEPXT5VBeEplzb2/
+AbmHUTY/tJEy0VOSBilbuubB8l9qH79nw+VeQ9BIgiYTsclTtihg/kRrNLxnszTv5jkX9Tzn0Nl
zEAiy5XVTz8MLSh2GYAWBg/btTZcjpbX9LcJ/UOJMQSxbqoTHcHRsi/UAnRWj/F0TM+dlum5AL5S
gjxFjIFKLmWegDKmIBeF2rKk5Z17gK681R1hE4KidHtdQNdNwR8GGXWSqFEuRCFCvwwzI+mGAnP5
I+Z2E8mLiF07R0aXdIppYeUSbky9G5BRxc5fGwDCKDCWcGwtO/BiQI1uemjPHT0K2/Cm8Xn9fJyr
ZBsvqNBkcqDCtk5289R1wIzRw9LRI7cPvv/jMwW+ra7KMhwvgNwyV5cNU1kXApjtvdcGIGE1Jg8e
eLZ1Pf9xRoW5Ob2z5jnENvDHZ4tEdjqSEYitIWkcGU0y1I298GH6xaW6cpEXvDEXqWZUUTMVYtl7
Pz4lYlXJRS7S23E3b6xc2Bmpv2Z9mkCOw2p5exkRMRurubLzwGvBVXhEGDsg6XoVhgB5xHCFtc/f
cuTJWl91qzvrfr6j5jLCjH43u4SjUvjf9Z3sH6C9c7J7Qo7UcTCC6gC9xhF9i9tkv+aFXhwAazuK
bMrz5YZx1qJpV7aFXp5fweH2q9y/lOgAJLo/EWE7BaiiXRfhNZuhSWgGtVQMz2D9O0M718QwTRLo
hcnGLGBwOHyUXPfwZ8Kd0QoXRBjDlA3JgH5QEKnc7GSd1JvuKdzp22qjufFdipnexSaectffj0iF
f3doyPrO7wSk0MmEQQte8mItvLj4HsZ+Wak2Vo2B76m9o+yKKtmMbn9q0aDFGy/nni9jwjLBKDu9
ASknWOowKTCQnx6sN17EtKLeLzhi7JeIfluqRSBz/BXubk2IzEB097qsrD6hM1Fh1J3cVWKlTqBR
3gaH2lW9O8TwHFeexwej7FJdSkKxRfb1mNzG7m9hUyME+zc29+K0GOWGMR45qUVwUrmNW7idiyZs
mPeMv1B5zY0/J8U2tNNQGjUY3uERM8rE2Cv7ECW3U+G1T+WRx9da0uOCGKPkrBm90KqA05NupFcR
iuS4NVD9lBwPw4bv6m46hjvq6NAnzlu3tfMPzS9swT64ikqg2gJiV9tddFRQh0IRzA28087v365L
0Vr66+IjWY0T9XJJlxMxRwwrvMQKil+YdTYGr+j9SN90CikUJ643wIxPpJt4IrNmR7NdizbN3CBB
8QiN81PpJpGTzLu6vGuqjVg+cD5z+YwrOstgdFaCk9TbFmUH0Q522ku4H38qnxtX3AMg2E+IjQP6
9VkBECX2njnE15+abigYslCxvYa5yFHXJ62IcJGTPXy8olY5kBYF89yJd8ORmqjvzXY5Ezd+VG9g
uTr8bUqGveWUDudLFkp/HQN2wOpwc0z5r3WZoiwooYDNknCMkx6JcgllcFRvv6rt7ejHGGV6Q+3t
ISHqHlNwDm+oaV1T/yn+iIymzpU6sKIeYZXS2ekXFo9mWzzSBw6Xq1rnjAqjpMO01KU8xHGLdv0p
2OkbsvI8XNx1S3BGhFHRFJBQspmACDyJZx1DOjGiweFRJHfXr2wlG3JeL2PRrDuxEmu1BB1gDt/L
DwoiQP86hXWldsYKo6XnOjOzdhFPGLX+5uuN+oXD8a25x8XoaEXDaG+dg8aEzRmSX+77XfNpJxve
HoTVp/aHl5/vOMtah1GPmtmPhEG6x61wr3s9clTXT2xd6WmGoupIkKnI0eKZnVGJVTHOuzIdkDYF
tkjwbKW2skevCNxq06O+/bbEYzK6s1RkCbTnevPJEfF1J/PsCxgZVyMatrMSDY+vY04AJRju+r2F
zoVlrC4h4j4/mifgUGLzcr7hRhOryvSMOCP7k6WowpiC+NhhSHubk+Dgkt51OUp7ra0V/c+GrqlY
fGpZKsNknESdEmn1gDemolOhj3GnANOwxxy72I6xr+4qos1O+9IlpHnEFsF9WUFtiQnAIvWX9AH/
9Ute19iqdjn7KIZ5lHqMWac9/CbsbKKprT4+AfC/ebkuYusPxpQUDLhIqiL97KI5EzHsmsljigUi
j9NuRiXpzX7iFhqW4/vLGJgwA6KoY9qAXXUeYCnCGAXjwkn+qr/v1Tt6o2/H+zEjOXb1vt/xGmnX
8gkaRuIVXCfyQKrBXGiB+XVNCOjwGH+nz8ve2SWzHNsH7+X3CVWckBhH6W5G381DtCkTwjnSxcaz
/AJUFHUIU9Y1RWE83qkQizERswGqdMJ8Rf2YusCsPIhY3jpuHniTytKiBK6RY9RqXEhlbKbVALgZ
7IaoTt4ICP8A3Ve2sNF4cGg/tb6/qMnYq6AZBp4Li90T5vVQ5SbkpXZGL3lsMzs0bB3UqO/ah7e3
Gc5g8SZiIvqTc6xrYiSfUWa8mzaYgyLum+EfWHx0VB2WzAZW4H7KnkwqZPg4JnHtBZ4TZFzOcFKC
QujAahSQo3KgRKNE9Fqekl/TchBVSzGMRWp0Rlz6dJ5pDQBxdLOZRME6wCq3G/UuK7HDWPwYTU8X
LBujdrYFrKfiFNC3TPAn4yOJZNKXu0JCe2Pe90QvfCnCML/I+cCVWT8NLdZ/PpARsEYuYqVcXhOe
kuGlu5CEx68AkBlvoS36tOLDfq45I+cUGSuuJ3mvmCFOXgHyXbWjDbRyoyxdiELwquvb03y0UBCK
7B4+PvAouKi2a/6rDJ0oWrpuabrBfEAUC4oxJfgADXiVh3sLQwWjfRK4edx1TfWHkLnkec/UrznU
09wuMvYMZHcMRb2mRHUtL3+QgF2+UyEJzulD3pd2l5NkZ922R16Oa60Kh+v9/7yyUYPSy30qVviE
/YJn3m+Hr+pYvuT7eZNtPzBFivX2vpu4frIJTrxE0pobJau6julKyZD/AsSdaSBTWk4Iqasla4Ze
P24/y8pwOMT3jAZzl6pJ0YNXgMaxvc1Te8ml7OC4bJ6QlyRooREcXspj/cX8IcmWqwKpKodpmAcU
orV9hihsaZZ1bwHYHh0FR9pWv7iFv1Wjc0aS0Y5BkJZTkMDIOstas+YOG7uBOYZRY0gNHwxmlZqm
YEmqpquWajJnKs60x5YSFSZ968WinTuAP9JvhkP7nuwmTnJnNZpDrvx/iLEmJ+gy4Kc0IPZsINeC
2rCE9U0ygIkozxNczZqfk2JOUY9pCqxaeXgMNu0nAKSik2xsm8LDr8qNUI4bn7TNjLTj0HEqLWsl
TmzP/cMlY22sjk76kIF06xnkJpHdtiXok6B3LXoy0BXOc5JWPb9zgssdn6meLK+yFPtKlhxTIiHF
CAUHmDUioHXx31huTV8W+immIeuMK5siJpsyS1scQECZoJ1qiSFG+7fs+JHL7ytYDTThKKgyYjD8
qzHSqaS6IACBBlplVNAIbHZCPxOxTucbPcMOZNJ3hdU6ZWYAhLQPqrgiLa2lGosQzU53g05uvxXB
kH5fPwZlIfuX64SRW3PZkmzJPy1/ZwcuzqlQSEM6PlKEbKotda+TvKMKGbuBWFHhmcCUoe8iAFgl
TNaY98n8u0tJpdxRlIjoq/ZhUfS0a9UvKt3JOZGnF6Tu3KY+Fsp3Jlc2RVum/CstSSqiMZykua3X
m6nZAqrB0DkV+VXFDYAceNnAhLJYXgotEY1BScZHrBxM9K/+IS8AS/qRPihP109t/TL/UGILc5Uh
hbUsg1KytQD/jUmM8Nc07lLswsLtvcfRJkFWa9hyyK4UWDVU5/6HwZ9xxLPLWry1EOBkI0YdJfTY
oU6n2LuWm+lf83SWtclo1bCwn9VgfKtkVGZRQA35McYi0/nU3PJyYT/RBit15xSYx2AqQpFifGZ8
NAr0qwoB0Sd3cusc4yDxbj6MFum3+U2p2tqrHG1ptAlKzLVgOUtMutEHPFtjy4ojKlgtOhxF5NMS
SOtsT+XWDDfCDksge/1ETacrfYsbSq35xtCJiqioEjqqNFYpKoOYZiUMae1k38desPVtiX0rrl1+
9Ue+27cm1efkGJU45+pQC+qw6OAlcjs+5oAEM9yXpS5iut8PSJpykxxrEnBOk8nxTIE2NuhUH7A3
HXnEG6CBFdjvom8zgHccUqdw4Pv5Gg+SZ9XxPCfLhMh52WXxPINsASxr4EHcAEIBqoioA7x71Vk8
I9Ef0NBY7Yt97STHwkWVk5NeWtOIS9IFPWC6gfXhjGwWWhdkZiMu7QW/qGO4s/1BN7x5i9Uc1hkV
NleXJwjiwkoZ8JQr8utGICih2FjV15L2IT0ke6PijVisOoDnJBk/omhlCogoMDa56tf86HjvTn9Q
nfC236h++jtyOdpqzR87p8e8k1HIRXRygt6xxH6luLS/5lOKRd8oyCzx2Scv/bkWi2tAcpIkPEwR
i7kvfYdWSMts6uGSqX1AnchAhDrGLbWFGfCN13lbl5E/pJjweJgCUZY6EynvjfLaaKQyHANDWgLA
fGVvVjnUVs2NBohD1QB4tIkWmkvOwlaPg0gFZw5c2+a+2AUOzMu9vk+4/YHrh/iHFKP7u34SpCGB
WzRh2+a4nSoSOOguQAktd53mQdiiaYAnKGuB7Tl7zIsTq3mM0eC8BLai3Z1C93fnzGidyLnle3WR
AdbwnJFig6C6GhpFUECKZpCL1pbUyKG6LaEPa96lnVPm1KWfY3YsitjuOqd1h/k1MWcyAIMs3ynq
0RqcIUCGcBc3Wy0MIcp23XlBZ1vvnfVIi32guz393UavTXm0os8ZACa5P6VeBIyx0C0QedWBdhjU
G7E5JaMfUM4609XYEp2WhmRYmqoAJehSWpA4Nk0KFObH1/27qNsFOjpd+85yvkuMzzncJqUfr4M9
03N6zPUFolI0vRKMwOae0AVpAXvkGaU9Z3u/vTfsW/flzZiIrdnU37Ub4JNgdXJ4g1mEz+tv8sfp
+us70PuBNjtZ0QyV+Y4ixbrb3Bymx9dX5CxmAKgC12/20aowYmyEHIj7kaCboN88lHa5+cZmcdQi
93fXv4Kx1kB4l1UAkQK8RNR1TTYYpYdOaDqlg5YcSgP+b2/jJuz52RgVkmWzLc+WfZ0eI9D/TQ9w
LBKWJSigennZUzOabYgdAwcrfQKwrJckOxM5qM7k8MXohX/oKDhdE5tfTU1lVVDcBKE5WclBUL8j
AZ4VOlxbWeCoglUqgF+3dBOFJVFTL7kJ1XRo+zZPD0VDj1r3BTQ7L5y/rh8Z49z8w8oZkeUjzrzo
qcqqqpvL9KBi3HeqvkWMbKu3c+bkQ83R3Mv3nonkX6QYkyQIWTU2I/gBtDBWmHZiwSHAGKK/CDDX
kjdp3GHlQ3rQB+VFAgoeIF3csVa3BgKvSFS3ZjC6cWLU5PoZrord2RkyOiYYC2sMczAWNsFna6RE
i8fPWRf2s6hUHBFnEyD/MKlB6ETDQKjOyngNhCAjxGbjQ9+6anQnjrao3+aZZ/Y3efhhSshDzEfD
iEipH0PxNcwwnCYM9kh5O4NXxfPsQxgPSisteVAHfEgZJ7YkP8l6Ssp5c/1oV2UGNSlDNxCTQ4tf
iqeVlsUQ9hBPKcQCF6x0iqjOkZrV2zsjwdzeNPeTLvSQmrCJTrWuOUbdeJGhfmaNzrm81SM7I8Uo
5aAq1KFfuImbb7EEdFj0VRru9RNbp6GpwJtGc6nERuNaqUqDOLTpoRZz2xS+ahPT87y6N48Ic/fU
arOyw3s7mPOdEKRE7I/9ZHBOa1U1oeT7P5ww1mPIJuyts0BEzrCot9yUwiNQSu25L+wifPs3p4ZK
pIkaqIya0qWcyWI/hW0NIViyTFX9VBoqqVOOpK2emilrqG0iVMa6nUsifZwNfVR26cFogoHkQFX3
zbEIvLZMeTUDHqnl78/U+lBQSQoKnF2QP+cddpNVd9j6xNF7q4/TBOSPidQhGvoZIlON3odAGdJD
UxtPw2x+AbGHIwNsnPaPukP2ShQ1yRAtdslSZkS6mjVTesiMsCNp1J8kNdvnGXXCtvPirL1t8Uzl
PjlidMGuelfPw9ht4shJlfAw6AHHoVw92LPvYe5QltI+iPRx4XkixXDXaF9l+nxdGFc0kiZifFw0
0SIG1DdG6dV5Dz47yEnedf4omslGl0tkfilcx0HkRYpsXns54gtyjAIsZavowxHXmJWDl9dQF8Mv
aRafTHF4yWuADdNtiokhlPeULHPzEt1qEueaVxxFDetmRFMEw+ikUS7FVRjR2J9PPVydpCZikxFN
6NAYOLuRjFADqA/jf25XLggy15jqkThZ9ZweWlkBdnNlIA0Q5CaHyooGu6DCPJAG6y7UHKt0DlPx
bSZAc5G0zaCHpEzd6xLDBsX/3OHZATL6C35Gl7QF7nDq7iP9royx6kI5wt/XblO8FRXr4utji50A
Xc9RAv8LaQX9OQpAyyyTuTtVpKaYNgqMmv6QwjqHpWfEREw3qRS7pjZhhXBwNIGTo8sneIAc8ivv
EUeMErCsKAr6ORiXP0cfx5SncnqY+8xJW4StWIdE768f74pjqYmKoaEKauiQTsZumyU1FcnskkP8
nWFp4V2g7tGVTeh8kOHtZfrXdXLs0Nk/t/mH3s9E9pn2rpoirMW+Tw5R5g35NjqkfnTXUacbblAk
IRSYOON7Iz9O6M6RCjdUv+rmU9JuAmrnmhMuqDOudCNsAAHzf/wyxvDLlia1qYaT0CmZZaK8BRuY
stiPDtZD+RgiI70x7ySAXVtEXOodRItcUbzNg8z20Zv2Zm2vf9CKCUKPHwRfBZQIQnzme0Yjaa0e
jQCHUv0e9ffC5FzF6gtW8Q92AKPHj208E5IOwheJyQGbqvfR8Bz3RAaOj/aNXR8311n5mfxk4qOl
X9E0dLwiFRb1UgmWcii1coxoWUKxT3gZMkdSn+UWME11A9X7iGVqDlWNg1mEwCLy8vEm0ryq7hwB
7r+uv4+8gueqVkZ0iwkSVZdUjfmgGB8ajRY+qBN3Vr/RS2B3AePcC+X3Lr+ndF8ZqE2YTl5uYvVJ
dsrufVb9iCaApaKcd7560ZopmbgJy7K05aLOnoQhRukMZNfkMOqFrWlvVswxuqtv/IwAYwXnWpFy
a4QkBc1zZ06boRq3irnTqt+1ar6NyjMFgPb1G1/VXWckGbUiJZCDsgfJnD6p8S5EI3ZMFec6EbaK
/I8yQfFKNixgxMg/HtbZyUFnFlKSmaBSJoVL21l3U2xn9LDfB7bWalsviPOZhOKYOjGmDDa9FPcc
Q7h6uEsNQUHKBD3nzDPN9KEaokiAAi0/lBdIkYu4NRdT9AzNtmncXWd5VW7xjiwU7JbCmnwpK72o
BGEWgONJ1W6grZxxmkgz+Fqf79LbUWy5Axr4gX+93DOCzEMJxCKqlRH5oL49hjMCCIkn/qsHiFqn
opmKbiKPeclSGpeSlppxelCElCT0I+tsqbHzX3rqBjkgDTSeb79OEI1VSzINTa6MXQWOAQIlBW/f
0CLocfWQjLOrJtQNM8FONEcV3UgN7esXxzaS/COrCI+QqQWjwL6+ZLNqka9Nwig9RO1AnSqTYtsY
S93pUK3ZZB1Koeh1nh2BGptasxJfNqb6frLCmCOvay8TlRNJswCOCvPCuIdKbrVx2uE7AIkHs2XL
L9cZZZfX/DB6TmD5gLNHGSrCII0F7lPfKE72EbrDRnrNfMOLfreAqXks7ARNLAdg4t1rtqIAAjE9
JVt0DjQ39D9c9vjXtzC+oyHShiYRvgUujb6RCtGVlO9eG7ysvqu7dyk4RJSjbFedxnP+mYse517I
A4BUHo4TJeXrca6dCVUVgKkhnoNaQB81r6C6ZkEk1PEReiOXhM6ByyMfAqtVR5EiZ5EaJKq+Zf3t
+qWyfb7/fZB/KDCPtKgFRU+Xg+zsCD2+KJhgJ9BBiTGTGvuWq/hNQOIp5lgRDllFZJ5qO4ldbTYp
EnE9SdT8Qx5cjBJ3/Vte9NuxvZEpCcfnMH8KaUNmEbO4Okfhrl+nrFtIultQGew0nFo1MDFIYxz0
tvxK+7wkxiR5NMEUWjveUINuMKqtRbEthH4Tyjs5l33O4S8mhNXBEvw0U1FwAzLbpDsldCwxCIyc
vBQ950lG9AS6cRbsTJd9GUNmojwS4LXbXSJ4o/pv9OU5eUa6aC/iAEyYAM1CL3BQ2pVWofFZitSl
C0asHcVIOJZ9VUmdccyIm5QkWjWWi1HtPvIYM5tIxIUib3/umiEANjnA5WTTUCXWfYjzthAnKUgO
4QwMVREdi5FbD69K+C4Wh0yrPEWtOTmWVZdFEfFOkb9cNl4z6jdNMckbNSI0ktHARXhtR8tJk9c4
Q6k3x+7e+hgM813WDxz7s6YiFDj6qg4xwsJIhq6BEcYKOMNIBac6MUd4tbxwddGlrJSqBnD8RUA2
oEbFvNV+kKYmFaCESuuooJEvi5+7ETW58Pv6c1j05zU6rMMVyW0khEjOY4OUQ9sgthWqwHGWO5gV
WFjEEylvJnrN7TrnjXG72rmsRbNEDnVOPbN6Hj/N4r1z5HogtG/+xU3BPVAMDC+aSBsx5xjWWNoz
JDVUbfEtBMDH1d6vH+Da40Lcg18mAg6g2lxaC2sca8GYkUafH5LmKIyhE7cNR3P/FNj/uiULRWkT
SlMEJ5dEALQZhhZF8qKNW9mPA3NyprhoHeyRFuxGUCR/GkLBHfMYzW097QBI1Ep2rVUakc26fKd9
epdaplOEQWBHxrB4S1PtjkVt2kEjZLZFQ4Vz8msHA6cIPiG+Gi1fzMGkGMRKYlGAa9SOdtpsTZPo
vc45mVUi6DZH4QdvRPtpGDpzjwTU8vs4rehhjkmZIdR9V9vb6xe89tZhsPAGZRE+Ads+GHcBiudR
TA8UGX+p/84LHkrX2ntAFA9NguYDiCjr4zRNqUYimECuyBYQe2RNaDf6Eeq6k1ErGzhqc/XQzugx
0qTmiF9NpIQOoXxXZ6rXF4PNzU2vMQXPH74OyjIqkv+XIhtpvZbLRkMPiYyZohQqRZpdTRxdS6y9
rkh8teEhba7d1DlJRpdpvdAUSV/TQxl+IE/tiGbBkelV/+WcBCPUlki1tg4Geuiq3thg2E62YzHC
4HVVhZsckZ1dF+28KUWj2AlxieSLAnHJIvT5Vq2FMcP/XDbPP0e5PGQ6U6EzNHAcIdpLTYyA8zoY
1qw61utKC6rfYtgXWTp7YJo5qJVRtPTQFncwP4EjJUf9UBwEzQ44e0HWxBIuIZbIW5jVwQDEJalW
NwOa9SU9aP1elu+kLiKy8HT9wNbMqoE2Z9QOMFYvWYzhTjEbWgfScn+FZfc5Nj8p207C2Dzvja2e
G4wO2lkMFCtY7dfVgKTrc5Ue8ETseZw3qvieaO9Rru2CqHDqyXCjlBf8r4onzIS41GmWHX8Me2jy
ATCXZNCDjBXT4qDdFflgxxSjsMrj0M+uMr1kRmobCeqk0eAEVsULntb8CayhQr8LwicLM7iXlwgz
1AfSHCx8RzNZykVEn/PEbkdzNxm5KwAz//qVrigaHYvkpKV5UdZlk9FmszoUhTxmqMgKmFike6N0
evVmmrFPkb7HPHO/wp8OxvAksANT13/mvM/eQ5B3VTRQ3GskH+T0JR9/1x9lcZp5pb01OsbSEAWU
CYzy/iB9nNFJ89RAGVinhyHfq8Eh1bWbqWmeNIDx67L0cf0I19IpcCxUoIeqKJ1iIvTy1lIrNo1+
odYYGYA/eql0ygYIG2mdWChvo0PPyvrdQI3WxoIp3RYjddiktBY21z9k5Xmie1jVFSASLW4Oc5dV
KdWi1GXZQagruy9/z51jwhvteFOBK68T2BqoBChYto2CFCOlrVSk+TiW2aFWkeQcWtKY22qrWLY0
E1X9ygGydZ2x1ev8Q5CNe4eiyatIWghWTly4qLDPL2K7k6h7nc5abUCH1CzbvY2lRMrYQLz1oK8D
nGCT+DmWIXwDq0d12sg20T98HyLV8DJvxm9sbdBsnwKzmeMtrd7gGX3GQJZJnI2xBvqJjthBfBDK
2JGsnrTJzDnStXePXYt49So4RlntUmaVUBqw6EWjhyJwBTHx0gSTNJoeeUNh+XlSAUzMknkPZTGo
jCOuwwiayPWh3Q7o05dE5QVDzwza7GCg3/c0NuKbFOhonrCCyCIDLUrbLNPMC6ipnbpwLjeyOeZP
Y5pHjpUMs4sNrAi+r9/5it3UUUUC2oGIRkPl53GfqQp1CHLZDNLskId95s0Z7ew4gkIyepnXzrMm
xnBSf5QfWjnYLqs6LesEoLL0YMxfej3tenE3OAjmNr3Aa0xZ61+DDVGxNA/z6dhvyEhyKSmx1Md5
dpDqejj1kRG4gShK6D2MQheYAbFf5IXpxugIsCdpQM8HrIQ7Dl3p0qFuXGnIe7RCiMN+nLEHQmyq
gnPwq6ehQ0NbWP6goG5yKQytkmfiNNUZqq9FsUmLUtloeWR5aaFTd9bU+FYNgnx7/bbXHhgaPZd+
OgP6mk09NG2szC26MQ+zgaZvQ7mdptdaFwsiBjz+FmFmhR22HGgaiiqrKNle8ifROA6HHMJe1jtN
v6MF7wmv8GKIKFUsCwtRNGVnD3IFyxbmEFdcavd9fI+JpkHCjhreUumVewIuMVxKEZlHA1JwyUcb
h0ikSBPuKYI9NTHiNBNtFMgkt9tq/H39flYOzUAznQgXU0U/tciIrZRnVqhHEl5jfpO0xyzn7bJd
IwCIbwTW0O7QtMuhnj33sclTKiXgpilK000V6f+Rdl27key69osKqBxeK3V29oztl8Ikq3JQ5fr6
u+R7zp5uuU4LMxsYYB4MNIsSRVHk4iJm1bSdtbmuxtrWgKwGnSjszYsqy6WUDI37xhBByhuQdA7a
yFI3F3VorO3LuQxOE7OsGe8j0wRoIaS4sqBAlzxwACJw/4qHZMw7/yjDHdQZZjznPQT1KBlo0+Ip
0zMSmH/uDi6kcBeS3A5zEVWQIvWbqd5T4ur2bqm8pBIUYkTrxkUvkWo20qhD0DhvFtnT3uu3cfZN
0elcNTRAWQzkVUykJdjfzwxtmBtNM0obA6F1VOopHokBqmiqYNXWDM2AB9BMVOs1lAUupbTF1Fco
11dHuY2+OdFdFFvhmNlbktcCk16xAsBykE3FM0GzMPL6UlKn0UTDeALsT91YB6q34OOL9WKb6EQL
/vj0AIEAEQz1j7wU9y5vqD2BbtcpjraERt/muS7etRZNFFSQfFx78KHYywjCHQyRAbDqUiejKGsr
q9XiyPKOD5L+pTfBYH8Eq6c7SgfbWzRv7O6kzr+u31riHe0iGpw35ilDR87LxVPEogutOMpVt53j
LNCHB6ccDyMoTMyJnCqDIoN1sExJIHnFXACMxcvIgPtDX7h6qTDpnQglLBgle+F2uuaS6nXCeDb1
+bqGq3JAi4NOVST6Vf79VUvUnBoFO0gatIxObtXue3oqRXi8NZtUsYSY/4O2l09XE2kBza77pDzm
6nsznpzpTYkF3mJdBDAOjg4OIzQCXK5YvyBela2iPE7SW2m9xcCFjfn99dVacRW26uABiW4DhrLi
zDAuJjtOzepDDQNlxLb4m+04E8B58KqWJ2qmTXmkzgkI72VBAyg9Casha7vOKlg4UwChYIz65VrV
RKnLVKvLY6OcgNnVLB8vtEjkiNakIIego2gF3ADAaJdSSnkeKHhOy6MyHDBQ0tWz7wN5SaqX65uy
KgZpXuTgkVUGVuxSjDSrMm36vjwCPbwpghYMp43aeU4j8OB86xwrZ9vGb0EfzuLsopitLKNSNcDC
esfV7C6AwDDPknsEje1wYO+eZGzc3HhKc3BlLsQ82q2zX0CoOfySnac/Vhtwno/wGDgmBGKXahuL
Us9djMpZWb7pw2tkPkjmXWL8+WVyIYW77Endj5VSopCdO+PeCYwMLKW1qGF2zc06eG6iYx6YVfTm
cvcIOsvUxNJRvQLiopotDJLEWjYyGEnzvQH6kgTDCrVSQAix4jAg1LaZ5wMqiieESItaaVIwCR0T
eRODHi+V7pROcHGt2Cajj0OWQjEwF5afhoNyLaa09jNavPTZH0YQqlZVmKHhKkKv83V7YGbOvWIu
RHGnzaGApzc2RM3yyUyHQ4LJglTeIeflSeWvuC23RAmui2Qmdk0k0/7sQERaKbdTB+y/PT03flkd
LMt0W/AOKrNoQrNIO87aY7qAodWCqNoIoi9zU92l5qHs36h512SvkVMLVnMtVeggwYxKJywDzHjc
BYxDEdFZASB+ae9TWXWpFIOLtwkWXfPnOHb1xB0rT7XwYCga+89LBBfCufOAN2qhqDX2Ui3fR1Vx
Fe3e7H9e37y1mOpCiH65e1YXG7FtMw2RP0t985ukeBaY2WTXjl1HdmcJZIebxrAEfpT9Lm815yvL
GSoeyWQeSyinDJU/1L1PzEawfswrXRPBGebcLRGRI+Al2tgbNwAgmmAla3eiAr9IE84oLcUETowo
2XHch5MgnFn/bTYvEYMTkeLkbjV0ULZV5GCVkKNVj6LLY+0uw+b/8/M8Q1XVmoMSsUp7vpuf9U3x
q9g7Xv4IBMstDfaV5M2Bs2NE8deNTqCVwwUeadG39agjkyh1tL1pSdQGkSIJCSZZpuPz/v/Wjju8
hdPmNC+gHXDioIxms2IrT8cAW9G0szW3xPC7hoJaFNIUnAWAxKJTSGYgM3pCwUc6xCBVbn2U/5F9
ESydSBR3E6NMo5W0h6gRI4g1Z/RIbPsKRdpZfWm7XdY/lLMoMyaSyRmhJM+Utg1kVqhl0zEEqM2l
adjO/bZ0Dr38y5F2f2EgvxeUz2ERNZbglHVoqWyyboNG3eu/v5ZuBQwagQYeIoxAllvGuK7aqIzQ
nWNpnnN8qA/ZXgqs79WmdX9ooNV6kLc6ptlel7oWapwL5dbRLkepHywIpT4JHkR8nGvXMKbyInWp
A22IPuhLR64meDlLugOwofqqVCdZlrdm8YzHT57+edUD76vfkrjFi6xYUeIUWBer8atkcr838K16
EV5frVWrO5PCrRYeWAOuhohdTBgWPdbeZByW9kCyZ7XEFC3KcBaipNZnx4RcJovv8b7DW9TgNCtV
ktigf0dlEICHUFHG+5HKIjNYCSqYFORmZfUDZ8O5P3POwe+W5znKY5Pp5lKYDl6jGRt1UNyW/JhB
q1ZOyWH4EhmCc/U5EIVkpNE/kqmAsHNrivja7O0S2JtBwZg1FRUTLfVjAeBGIITnTzHbOkE8DWSD
rp7GPGdP11Z7jnSBmJUe2Atl+OJfPiVyvqgA9uSNvK3IS9rXeFxmQQZYKe2+qs2zgqyJMx3np7TY
DKUF/INSb2epFrR/rVoNMnqoycvotfrUBydRzaQFFDaLGw3FR2N5vn4UBAL4xjetcGjd5BVwHKB8
isq3VNT3ufL0wloychAG8WRl8UvnkdlaX1ALa6nG4HlqjbBu70r5NJR36Yxp8OU+n2SXzCKeNHae
Lm9oiGW4c6TdcXPybng2HBaBTBCbB3iC0Z+qdFckRdDJti/ELq6uoomEByAj7Phxx25KlTIbJiYs
tlxLusNjWhDTfnbwUIcVX9CohiflB3fZ2UsojQw1XmJIyGITETQmVaAPsqpEKQiRGKbomRgk0ADz
ZGIKQKwYYUJbnmaj/ytlGHLVBtEZUpCXUlKK/ug+WlBDKlrW0o12SokIwtuVJmtQ5MHkDJbdBPSD
e+KkOcqeupxBlRu9cNH04LR4Nt6k/UZX34xW80jUefGcgZ8EnM2itOeqCzkXz61kBuBxEhU4WDam
p1nWTWE+qkni2fJJyjHob/ClGnQp/ZudGkGnNlsLZJEFOMRcU0jp8fn6xkooyNgjg2UygqLL5cZk
VjsqdJxAfdPQHyShaCf/laKzXLzon+PiS1HcLTeR3JDSBlqntNxEICAnN3OShdU4e0XiV3bhKqNX
/vhzH3auH+dh6sjshnkucpaYtfTnahDd3ewHeF8CXAS6HBD94A7ntGqoXMnyAnSgLGMHraBJHgh5
JvrW3EzPkiQ4HWueS1NV+HswaoKHhVMnX+S61GdIS8gQh0oN9o1olmYIbrOd2Vs5yFrRoG9ZuX99
HQWCeWyNRbXSAMU4Tgyrd2zJ6OfKj8nYGNljDBTodWHM/j+t6W8teZdpU7VOzQzCxuSnXZyiWfD7
a6HC2SrycPI0B5C0LVg8UtmuoT8Tg7gYDucqpSCYXHc0KoB6LNVnAgh1ebwssNdY8jTkxxlZxLF7
L0h3U8en9kcl7VXth6RtVC0KZDAQDtoejPTX13F10zQW7SF1rCNrdCmdofaKvofH1tDLSnZIpigP
rd95zfjruqBVL3ImiFNzSCW9zgwgPun0a9A985iWQYshJGhB/3eCmMZnd1BazFO/dNAofY3DeMYc
hQRNKIJn2tpFBzAG0qYoZIKyjZnnmRC1sdJaq6HNVLyhjT1pT2X8fl2PVQtE0ZJB6nEB8TQNdhVP
tVOoiPgxFa3wFE8U4qzuyJkATocBYJlsUiGg3imgACde4smC+POjPebTMT2TwV3VkmzlU6VBRrU3
3WfdzfYAau/vnKDe/qJu7kUYmdUG1PtZ4nXrebb3ooVN8K5vJcGXrG7Y2Ydwdi4vaZ5qMz5EM3Zp
dyOPodw8Xt8wnhUVxoDb60wGZ+KgvqJpW0EGParoXz40h+xb/EN7bzEqNADhdDh4BnXrB+nR3jZ+
L6Aj4Ic7fhLPGX6f2XGhLBDfB1YIu/cWt9iDlKCoveWgu5JreVUIxBxx0y91QDFFN/Gpj8FuobIp
vy1f1O/FdyVQdir+cn1lVp0MIDiMBgAQBp4LoC8yLe0lDc76m+YbgDwela25s5LtvxPDLYCZykQF
Ky2C3HxfYHre+E5BFVNuteYnULV/4wHOdOKu2WWi9hIxYLkxEbeLMOIIqVxNUJ5ZtVoMAwWHvW6A
T4mzWj1ycsnuIcSKn9G255rSl5YO4fVlW0m0w27PpHB2qxRo205VoNUt7E3S+3201fTjaLwO1htK
r01ne6DFywBbjUVFoVUn58g2GhYBsAbVwKUf1aqoTKQIW5Yo/bQhi6a7s00VXyloU7qNrYkAwCvN
t1AWJXi8hj/uW87r6TbpxqS08TbXF7/H2PMBg7DAnWpop7HGwNOm8iiCfeM+IyjeZEBR6ALLWT0N
Z1/A+UQFJGlE6vEFsjcaX2mG81hu8j3AG1YqCgbX1/e3tpwBOWY84iURwSUt4CiJf03ZoxSBAyT9
ct2G1kJcEH1gQBS6efFi4k+DZQDb16XF0XiJMa3I8lvra5nMdwa5VbsuUBspvC5wpSEfMxlxKwI6
DlwPOtsuLWdSDfAk5TEAKA7V9+2oFW6ndWmQDMMIOrGsAD+UuYR44ie7fq7iAM170tbp2v52zGrN
UypM+hm7SHqqnOhbaRU9yuXIWBvNDJ4G9JW6JYgdgqHo0V9U9vY+i6kOjNLknGwlcQ6AsZLddZ3W
NotRd6PEDP7/T0yROamkFhDS/CjZbYhsrFt3idfJWUDtP2cywerpBvINeJPglatert6AQZKZCbbX
o4HLSaUBKRtXkgV7tJq7YchI1uWjgRGSswrWFBi1MRzL9KN/Q299tUGBckKECU7ZVuAqVxfvtyye
V6rqUh00zDhVSMyXzd6o9oaykw1Ram/thQqILGIyvOfQtM6pJOuLaRGGq1+IGnnLOBO/todXvVwS
z6nGb2nW56FCc0/XCxBSDnNw3UZWU7RnH/BJz3ro0BcClHntI42D/pcn1XO+Dt/J4EqjP/xNRgfU
RjaGjqLO/Gnum2o3ekVk6FtgtmTlzaHhiDRaXVJgqMHHgrZaFP0ubTHRzbptRgk+ivpgdFsOXRHm
+inW7u2vGYYqvF5fwbWwl0G2/yuOu+3SKU+A54ZLRJH+J82flWjYELUOzCL1u04QlDFz4ONfdLmh
pweMLOYnkoOp62rqWNgtTfKWMpR+5O10k9o7w05vgVL9OlWG4NCtqoc2WdTbgG1CNHq5mnNkNUMb
D8UxKzqfNAezR3sZWkBQ/YszwU22Fp7oAByh1Qj0HPJHEuvsFUT7TJ2VDBj4qqFhI9WBXDn7CoNS
/mLHzsRwBoKhjbpdpD0Tgw6hKt4M4DkBsshXo2WfLHYnkLd6xhhiiTUNgombn+AoxxG4Pi10CanV
l6nbpiCwpCXd6gR4dUyUKKsNildx89K1ukD0WmxwLpmLDdQ8RgnVrIrjQPzWyDGHzTfItOlaaQ+z
85zx/vrSru0gOMxUVIcREKkfyYmzHVRyKVUbHa0TSntfmolXJqekElEgr5nkuRAu5DInGbMqIphJ
bm3jSnHTtPJHUM5nm74QYfpWFcL1qaNXD50GfLeKYtJK72MDiF+z0L1BmUtvkUB/aRmySK1VUab5
wQ0BDXj6N2tpFasfRpilNmCYgbLMfiXbOxWAfcGZZgbOexG0MbAORLwEUKi9PNOVNpvLXEdA+dq1
K/WT38dfZFCQZXXw5+YAo4cusAV4Le1SEOYHgH5fQ9PEnO0rEOrKu+RvVDmTwNlC15edPWsASsft
qcqCgXpFtCtF2fu1Y3SuB9u6M7NOMxnD1BTokRihtGT+ODzIuts821EZ2P3wdH3VVrfnTCf29zNp
MRjhe4sB2vEUnIIl0dAo2VveVFtxqFt4UF0Xt6Ic7EBR8Z5GGw1A9JfizHQ0ylTHndLGkzsv+9H8
DpJLtduXzU2RCRzEim5I+gO/CeweUtc8CZNT9VU99swhNdu5PaIfPDYjbxBN0Vg5S6jk4PYHvvLD
G13qlKH9gZRAlR1ldEMbttf0e0MSHdgVP3QhhFs4FBcmQ2PdAFkZ9NSbhxOotssGlCsCL74mCHU2
DGFk9H3gJLnURpuNZXYynFdUDmOiB9L0Zkq525tvQBsLrGFtgwCyBeAbxT0ApjlTV9W5kFLMbmFx
b5QFabUHweMyCOJekRRu6azayJR2gZRC2RsYWy27anOfioLNFfALq5OgqRNDwrB4fKWklxpwpdCs
PBYqirrak20jY9XruPWt6ui0+lFr3yUAzmTUsoluv2eyvsF4LZQ0YuWglaIiwFpmBFwywFuAXIiR
LqiXG9mVc1fqaGBEPSqIp9i1bcBIJXpSKoKhaXd67mmO3w8vxMEk7Vz5df2gf9DJcH4f4oHLBQ4Y
/dgG5yx1qZsn0gLQXWbJpo7247hrpAONJZT8hnvcOiFpZ+RnWo9OvewZ5fMoN5gecJpMkCocDOlX
ZIV9thn7mxKY3lHZD9qvEkkNST0k6qbodraI52eFIgd0DgxsgM5IGZhibsloIUt9vLSA7lt+nqB2
YpJtjjFzaPCJPYxNMtyazIGkLJ4lDS6+apDdKrnJxpMyYTLaYm3wXL0dW9GLl63Vp7XEBFxwBugG
qKKYVz1z0vJkDnjzAqQtqRUJJgTJm1pvOkHZeOXk2zLy9Whl11ijB/v7mRQy6TR26gSAtHwvg9hY
+4b3kmPdiUrgK/3laChA4oy9Yxj/NieoV6JWNyjYFpzHeNwP8Q+rfC1BjFNpqZfLPh2Xw9SSW+db
Sn91xa84GR57lbq4+yw526I1XfAUWHEQrBCClmSAh9DWxX3PCFOwACVnfPyZ1+X9e7+omyW1HsZa
5MbXRIHhEf2wKJlhwhnnXYcoWaKGzTIoksy3452KUZ4YD+45pQg1sS4JDxs07GBLP5FW6Uti6zVg
/y+dsxmbm9p8mUXAp7WqARg7fwvhgjuUcKVy7BvA/FXbzyPHk/Lvkl16BjFurOlnu0kNZBPmIbS1
7jGOWj+Otp02hAT5YGwnkGDSsftzIB0mrbOuVpS2WNsKt52pZJu0XgAIXOiLEoXJuDfr10nUvrZy
Ji+kcGeylGujQ48gWgI29VZgkOwLufNuox0cMSybNw2agMuTaChDu3QRILZdu0cjaLE3nAO1D+/X
XfRK3AI3h+5vPBLRncvnr2fQK6G2DwI61AHtpXaB5XKjh7+QgevQQW3JBtKaC8pNCqQ/5tUgR64+
GcuxIOgCFrUTrFk66y79rwzuppnlvIgaChlI7gIwqXtpFuKsg/3S8a9rs7bnbLIUyPpwOWB8x+W+
wFEMtRkDDJpUN3oC/nEiYt9ZiY8xD/a3BM6qIgf4/aKAhHnZyhMAVU4IFii0DaAxwjAE6qwuHNqy
QdeCplb00Vyqo00UCzcAJpQ8GEkw60imYub29SVbM2WwDOD3WbYbBL+XMoDqoeocQYbyYtnfmwer
f24IOj4FUevqup2J4VKbVomnp9UzpN2bBLSna0Zgg5efZOuhFUUJK2kxxAgYfMRwN8B8cuZWqSWx
lxK47TJvby29fXSIfJObqL/YqfmkSPIGvftoYCkmwXld2a4LwVy0LIEZJE9qeByVTH6rq8jvty44
aF1dpgIHtKYjm3XLZhAAys1niom+WEQawG+6IGZclJ0z/qxvMVRCedbk1stNNbxuJWshAaoG/wjk
Xx3IpfRZ3iEkiKpGuTOsjoSpVmY3ZOqKoKB9GtJc7dw+U9A9EWEGlAbUiedMdPYSEIG545AM4YyE
/VMx5omJBkWjrEIVJJEhho5NgoL8WpLt4nP5kwPyVc0mIGC1C+0YO89xk9ylEVh3o0PiuC1qN2lB
/H6aXdv480etw1wPDBqgrE/jITJ0JmZqjJUy8BLslNkdlO+2jPKqKQl8t8qcM3cNselBCIlssLGi
+/fy7EZl2Vi1imBFa0Ex3AR22rmTYfsgS91q7UErDgSz6FAT9Fq73KSxq1hh2fwok20XOb5cbxzM
QJyQPgZJ+dy5qVO/aL3o5K+9c86+8hM7Zze3JI+qHv0oRTC0r8iYufN8O2h9KIEkF0DwrzEmSZZ0
1w43Wp/dXbfcFccDTDsmDwJ+BA5vHjimLrXUxBnCrJwxh92bUelJtacMs0sizEm2lH8pj7O8vB4z
aRmxJ11yRI+Rq436jji7usMAVBT/pL8SBzQeGNJRw/949J69CRIptqfMwuKCotSV7GdJa13TGl0J
Qz8k9aknreBO+sCXfzK6D+IT1p6Pe/3S6Go4s9KYMVzGGFH1HTK0JKaJG2vdnkompoRipiaGepbP
NKXbfJTDJLI8u1meiznaRcpDsRxrTQMpcnrbVWHlhESzv1zf8jU/jDm37JpGkQKztS6/0DYbYtEE
bTTqMACfIaGxX7W6sFbnwFy0WdBut+aKsfRs+RFqA4NyKS2urV6tMC7hmFVVoGM+fAkcjomeMo3c
NRiA27bqr6U0t9d1XIkN2Z4DoIzEGaslXErtuhJsTEAIgzjpSbJKd5m21vJyXcbqOqJtl/V3ARvP
J0wquUE/foP400q/dZ3JOhoYVWkimtCwJgcPAVDCMZwIwIKXukQFof9PIqum+9qZXQwv98o+NIko
ncV+iDfdc0Gcv5TUViuJiUC0jfuwaMjTZN9jgsmgd5uJRoHWks31FVwJrsBpBfAUetUZAJ+zDYBb
qqH7QP9GzxPRT6V+kgevtq19oYro7lZlgYUVFXEQLYG87HIVK3kcSKegHcNOdHC8j31Qga60dm66
LNlicpeIr3j1jkUS4h+BnAnSqMvnwgSeOil+LlKYx/qzIn/HxAa/6r2J3C+p7kc45mAj/otVNVGC
ZHQUGGLCvVnK3BnaqUeLlF76uatr3hz7hegpsQaddfD6QjIHPXfgK+X2DlTMRpvqgHpSyyHbQWKw
+LZZfGvpdZSXbGlTmlF+KLOGHEyzmYLUHu5jhTiPSaMaJwXcCALXu3bmMTuXpWMBqULjyOUOt9YQ
O00+AivfosfCebfp/UREkeXqtqJcx5JZ+A8Nb5dSms4yh15TgCDSx5sRAwmryfKNodgrxMT/3UZN
HL+V9L3R32fdEl7f2/VlB5sO67+AN+WbSstFK61ptPBQIDkmv0Xq4DdzkgdyHePxODaDB9fXeXpW
Rn7aTzZ6nqbS60w8XIe+lo7ygtHC179pdd2BYUOOyUQOnH9VysVU5YnBcGR97map5S7zW9aLWK7X
zi921lZAOMiG/XHn13bKtq9GRjraNv4C8Ecgp7XjRkmfbpq+uGmL++tqrQlEkgt2xGhccZNfbrRj
gqx4GNCP16bmqRhfFRmtzyd9oXszyXbXZbGP5z3vuSzOqBbHjKaFNVq1MRsMq0ZSQGbdElyKq7aL
uZDAMuL9j1czu2nOoqFKt/ORODizqdPUIQhr0iCO7SgEJxwmuc7jtDXkfg60SSkDM18cxS3LiB5n
uzA31xVeu2pYSxTmB6DqhP28/BKtorM5oA/7qC81eHgHAA4JiLHDgWSTl2txhxEGztOYdIPASaxd
pggDQYCFXlgLr5BLwSVpYj2NsNKD9k6RsHf0U9unvv0XmGfkvxyIQW7C/DQJolazdtIjKAjIEIIc
W8+2qBM0fjcT0YN+VSVk2kxADWWwRHL+fh5wCbQ1bjZDA7yXdqdMw+jf7B3Pf4H3WTvpSJYCisTG
U8HrXy6eXuvR2LKGhYI+oEnfTTDlSy3mv/AnGNykgfkXloFc86UUtJSDKHZAjbVClH7Cc+G502Jr
uzgkcq9b4drKIUZELlv9gORxR1ytYocYNgqsKXPnjWtVN1P+w4gFz+3VZTsTw53ueSmHJLdB8YgK
rpq8k9FwHVHVfVUVVgVA8QeDBvjOIwD9s+4Dv+jQ+ziqfdDuWZgrFxffri/Zqi6/5fDvRRTrSmqX
uP6SlrJB1jGGf9SZwDusuUM82VHGZRBJg2epg2OqM1wkcIeKBqqkwo9gbNf1WF+v3yLY389c4ThL
pdSVAGHW0aaMbF9X79BIKP8FiBwPg99iOFu2Ef9RlUKTHEgL5bl3djT6dV0T0WJxrnSitK8IOsqO
Smy7UtN4RLYETnN9039rwZ37CMgUSW8YNbZigcuRxr6NZjPwxv+Ng3EQ3ODKNdHyyM/4APrcIVYE
Qb2ehZr6TcvQH2O/X1+wta1HeRD8ZmB0RNqDLejZ1ldmXJJsBCQKx9Gx3lpDctHu409pJzBjtiz8
rc5Yx/D4dYCU5t1lYtZztDggCDQRGeb3yfAN/fUVJo3E0lc6kUCZ/jhkAQ4crPcAzuHfJzxCkwHl
YY04nNmEFo/5brFbVybA8qvZbqSvf7qMaFxDz80HZSWSR5zdZVMDwpESeIG2xKDL97k61uMbAVfW
dTGfIwVQOiNVwfiFFewW5zylXF0WlSJBpW6SAMYd1IHi5YIz9HmnIAThPNogMMNG55lF5MoqHIcC
MTKC38OUfVsuQjrUuOBm0B6ZHm4QTFmet9dVW4nHGF01mBxBy2ohe8ydK0Mb57GIkYoHdW2abAzt
XRuj1AW4zZNAgZPpmTsllZct81GO/vhMQzYSjzjVWFp0bV+egiSXkQXKUanB5bqrNdBEjxNaR0Vn
4PNhuxTD+Vm9SjrdrtljtGndtAg75PxN5cG0w+tryRzp5Vm7lMM5WtNolHJBE/bRHosgawC/HU+j
1nnT/DTKojGhn/0hE8amHcJgEDtwEZfSLGkqjTEirvI2z2+VtgMLgoCBjn/p2Yx8zmDsBxq6ljG9
iQtOjLa3KyeNxqeD7DXE7W/iEPN0Q+JhpNj9tHm/vn4fYzHOFvCTOO6cdfIil2YDcaNXofHGPWFo
cUE9GqBd44t8DNTXG4r0LHW9o+UFz0n4PrpFmPl7UfqCr6V8+hJudauqAgJ4lsank235b/av7N4J
p8h9sOqD9/zefZuPXozWxev6C6Vyt4KT991Q1JDqk4ewcNutgS4+NYgBgn93AexQB7fcxCdLsM18
keKTttw5HHKDNrKNdZ+fEbZ30s7E0BzMsfGmwTXll+puarzktfvSvTcz8TCzIAmdp0X/mt6YGGDt
0fT79YXgXOGn7+EObJxacda2WIcCiWp3I4f2tvZqTxASfzzXr5kbd15bVG3agULM4GeLV+7kvdW7
5OZL6n4bAvexd43bETWIB9Wbdgu6J623ZFOc1JcbOdy8Ot+oSzeR63nDuxyO/s2rHGrevai+zPfQ
/GctMMKFlUiQzecsEaN4sqyUyfSUufCPHnBvATh5dsT7U1KyT5I460uisajqGZKW0J+eUuTtsrvO
y0LBsvM3zic5nLVZ+mQnqEdMTz1134Zdjd7UNnH3mb8VTWQQLh5nSNrc9rWRQyXzlN30N/1puXE2
devmG9HZ5XFvn7TijImaZuGkFFrVvoR6iyVj6M7gTupOsdzy/XGKt2ixqvdF4aEK1NhuY+7SxKMY
Ig10guAi4gtA//kYVB8MsFEzYMLlxeqUyAaoFiy7Pp7sxUM5/0GJ3ex0Z81uFb7bW28J2l16oKdx
K7jT/8ed8Vs2F5OZS49HdYOFmKhvf5v6A72jutdQrwvMp+reCDugopEyvO4y1sViDhDCCNQpkHy9
VHnKTG0AIfX4lGWYWHpvdY/pz4JoGw2c9gNmkIC69YcGIJVR70RNFFx4+P+rfSaa09iuy4TqM7u2
nBup9+zUnWbfMQ5zjSldAj3XZZmMahzZI0T2l2oaBORn04Cd7cJ+v2BSpNvsCv/n9cUUCeGufd2J
OowlhELqPto4h9x9Vb4UAkXWzyZaA/+rCXfZZ31VmQvzvur4hLttAmzwVp83XbGf56NVPdtEcL2y
w/7J3Z8J5Dzp4tBYq3po1QT1T22veCK2eaFK+uXmdIujUszuHJ8M128eEGvCh07BtMkE55tnB/qP
xf1eO86FRrXWoowJQfbGQLt+gC6XvvReVXefon376+jage1dtwm+cfo/MgEEwfgk9NfY3H4V6LVB
Qh8yR8/qvegdveLxaxbc5d/K+lD4efB4XSA7sJ+367c8brvmWM6iIYa8zviJcvlz/YZJssOz0zUC
Qf/DdfyWxG1bjObVrBzi6enlO0Eh2rvT/dd8O27brWgqk0gnbt+cMkljO3UQ4BlfkwpIwchrBQjk
/2GEv7Xh7zxZr/SOBQzye/Ycd27pyn5/IL4kcBLr9ziSJP81CM7jFilVu2XGsiXvL3Cy4Q6DfWZf
dQ9/5SkAncHoQ2Z4PAvCLMugCYgqdrUCzbS9tbyvxVPqbq/b2/qleSaG02fQiN6lNsT0BhiGPSMP
JbfamE9fs59dULy0kmseQTfkDhtp/46WyuYgmry4GveefQF3kQwLVQk18AUpnj/e5LZg5rDdb0S0
oMx/fzpaZ3K4N3+akrqzm5otaOylYXSH3OPuNb8ftyKojUAj/rpS7CzVohaSqoDcxN5DtM12IBcX
+CaRFO6+Wqo8TXsKKdpj/GR6qd/4cri8v183kHUP+HvZeA+IttC0XjKIiX5pt5ULUPEvJ7D9KJTu
86A+7UX0zeuO6Uwg5wKrom6JWUDgEFrubXXqtmSj7W9m19kdlN117URryDlBOZNHpSeQ5WzBWgPj
M4Kj/iIamiSSwjlAIwEFlsWOsnqSetdxiSs/WifbrQQmzn6Ht3C0rWH4C9gNWIbk8iYela7V9Dmb
nzp50MC7GVF/SJJqM9SjIwgrVl/tqPijPQf1cHCGMZ3PcrmlsQy5jNEbT5ZLDsNdfQuy99TXXWuj
BFXkRq4Zxu7BxsDnt7964JzJ5ru9MVRR1/UcssP8Nr6N4rsh6L/Kjm8HURVcN5BV8z+XxZ0yw5yT
1qkhq68O+vKWR26e+HO/ywM78jP5zgSqNdu1vorTp2/+pXAu+ugiVKbBmg1H8h6dDr4J2nSCJzmL
r4AMCpx7gby1YPFcWe7ozXKaD3oBedRHlvwlCSRP3hn35SGPkI96Jd57FXkiMrbVuI61mqDfBHyd
eENdmlJjMyhBzq6gh1OYYAam92C6yeCp/uPju2iEz2qkcC6NixQSjJRH2hDSMBvpps68dkOQ0Ngv
sygkYYv16TSeqcXdrLQiaWaa5fTka4tPA9VV3e32PQrMG9EznEeyfkSp5zpxB7+WwQ6atNDppTxa
bnajf9MK33aHQGQgIp24U5+ZSQwvA0GHMPaGr9Yh2XVvWz/ygGH3rhvjmtM804kn2cXMecyrmCGK
fCGN2x4l3xeum0gGd7jnNs6TfISML6P3cshu3jQ/jP3k2QiK2vUekQz7cl2pj9zxFaPQuRO9ENvM
+wHu5HDbelnw/Xvj7k7hmxYHT7qfzkF/BB3dI/G33nTytiVSa7uforndogOnc8c8AghcixS2i6c6
zIhHdsCbe9stCX9uBxFp4GrEfL6R/0fadS03jiTbL2IECI/XgqUXjdSUXhDdMiC8J8zX3wPu7Ags
YVhxZ6djIrpfmMiqdJXmJOVji7wQiroHy51+Vki0kw2ZDLh+isFqjWNdJ2VIJDequDwHpZAY/lY0
vIVKPgSG56PnU/+jbIoMDMShaiXSyC1qk0VRXsyh1+LvahfxZv16/YNR9DUeoAeByKZjHMvdUW9W
SD4Bkq4hOFdWOnHS1Y8+gjIuVVvMU+C+Q3KNTbG+PM0tq/6dk+vi8AvJNo/V4TcZlMkjepSFCdNr
USoB6GXGyxmdb3r+vtX1PYuv4Wd+qAfGG1GI1oD9Rp9t3HWlkMUSzhaBhdksLkRnldSnpX9Egzq6
LAz8LsVU/MmIf8eKeXU0UzbW8+dlTVabFDkZRif8ZMYdbbZ/M0WdnVZpRcv5IMi9vSmEX4ae5ZHD
4dATVFWXsb1bnC5GDkilZX78cvbpn71zMfVn3Wy/rqanPzv6cQ/bxxLkgc9HZ03Z8ihU0ViQi3Aa
QORddYvHlm7aJ31zffPDowAxuqSSEmf4eQzgerZ4XC6d/X7PiHgnNX5EhDLg8VWZY90hiBhxrosG
MOx0SOVjTgb7RJ+TwgGmH0DQgGyhI12umGP2RO4h+peDEM6NLOQZrm4q7MLGbHSAY9INsTsVknhp
mIlBG3enpAks7PbSpRyLRGQ0R7M8Hg1NejNeCha6DxAaWBBL19uB8FaXMop8p80fQbZ9olQk/jyg
McLSTPHJtnXzyP36Kt7Cd72wA/MLSxWxkd38YNzbbST8x6GOvoO6uLq6XOv8ihrx2dikJCe7cIkC
m0jwKTNOJ7ZekCNWO+HPV7RpSHs1V4xrnf88dRnDq1i1h9l4xJ60F2ywI/wqulVzwg4pdPUur2ug
5wUkW/nrytQQXqOj2MEcFuOyf4rsPVnKHbpyce0bCWQl4uIC1MUao0YmyxXedpjdHzDIQDNgtJGk
l+gZiTmwBAS37pqTbGMdp7v0ElMjybE3UA7QiPYnwIYuQ9SzdaIZMrA8f3vviUeKkoj55voSsBYn
TZiD+++hrM2s6iushwjwlAk16WqkSq4t5rXUfGVcJgIyf660KSnmeX7SuqsKqFpB8QnX1LxPXDHF
IEkjxgnLBNILl6AOw1fJaKeHag+r4KD7IyMVKwHvAtkAuXiSkpkGpN4CE7Nbflca269Ef75ujsEm
/fXYoPx0cvdEqfCLE4Bh4Spz1ADs/Lm03N0RoZDzmMaUlN3WZmOlzqD0VMVE49VmhhGZQco6MzQv
hmRjzR1hidlEcCf/Zz33X3QoPY7iyi/zDHRqvbL8l94qfs238SIjlc5KDIk/Y557WtRlzcNOCbQU
tJplsj5hLfQuR8eEYgBDVFicYT6WK49IwFeusXu2MuQlHxudmR4Wtncxgt+9KVq9bvprzQxcQ9k3
646g+drAZtyNwcxR/PQa9x9LXXLdhmLUQb4hWdEiNzcn1VBMfiGTZWa7OsOcTknU+LYpm1JwvRSh
b3i47TM0fPM70ZkMDadLG5QxDSq4doO612YiTn+4Z4CNoiRfOYo+28yWmf7/z23enx7lEXOlyy9N
czu9lOyqlWuZgIZjBNFTDmDMERUIurmcolURRPLN3EZnAauLYVoH0UCEUSD00dGNXpHXVA1wioaG
jp33af7+Klcv/0bLvylQx1SX7awLW1BQoOWBkTkqiQ3PYJrJQVh/3v03HeqkulpWitnQKiNZu3Ok
n1Niqa/Xl9hiBueDvXhEiYqVPfciFW1042jn24ER6wnBM7hxmI/gaQX95olySCXHBYKGVean0gxO
OUEw3hDxKBO03AS2Z+QrFtrEROZpEOq/KdJpyy6PMynQcIov5T7XP3t9G+88gxFeTDraMRXKIgcX
MbxqMiphEumtPxeDe3XXcx1tY4oRMhwZkyPKIvtycuHc4bZiUpsWKrIf25lRO//u5IZlSAjXBtxG
ypjK3MwrJf7WZvLm7eGfM4KOa6RfCasrbOJ1iEsakaJMaZO0Sh7Ob6SQrbBS/fIL81zWbOst9MSO
Sz1neOppFzqiSBnWUgZ+e5agohgsWuNPuGmXPdrsPGvPCv4n7dGIEGUtFLdMSjFEdjc3z0AIIaEB
JK/FY4s0WIIf+juiQVuK2bXwAy1sUS8/R9CmaMk4LhYTlIGQUjT1uxmyqqto0TtXEi5QGWIB890m
ex+xQRmHudBL9azGUSXnwur0t8txU+pomEO0ga6aJafPF9i5aKQkQ48c/yG+KrpMREu1zFe5xl9K
o3sKF0tp0bD6OQb+HnwZ/ayu5/IlzXNIy0Zc9nhYD4s+WEstb0/aR0QoG6K1VV3FIoi8XBOyeXP1
CDGLhL0JG/XJFY1W58jF3C4PRDN9mzsZyWdkM5WecdM3QzeKzQvFd6NQuxkyjXCbDepmmNBzXuPF
9llPgdEpH1iR+QTJYeMAxmoH5LmfuI9RW2KdQt2czr2FBHfllEZ6ZEQdUxZmqJnhP6y4HhCwcMMj
vhSAGvnu0MaCvU4W0gnWdQVfoM/syLyQL1f/eKyRNNTW8MYB9huIodEeu+R+zHqHiTjrEsjyqpT1
GE/OjZWiqxIBqQfAC2uux0Ziq4e4ItzhMekb7iwlR3ekKVZnfOJLiQhjmn9hSBnprnYNLJjhC86X
TWa8ocGWzLY5wV8uhqI3Fv8kHlv9d3hst+JK19P1UlsMkudZka08MaKniRrm/clQboWXrgVAzXEy
6PPW53g6ACNwK5lNQGrrqG7NrbuVFqyS80THxUAVICwYG8RA5K3iOLr/RCqx5cGHBRNAEVtLUK+x
ImwgRTuYoqOAujxi3+RyZgAzEC82ljRMhD131ClvI8V4aBcucuSczdsb3pw7iOLNdpkR5S2x018p
S9yHO6ZlQMZ4HBYmo0sPvfv34h662bV2RbArkQIrd2ob7wYiLWfLwcex3g384MN+UAOcyoDNDUcu
UYa7iOr2GioobeDJpawsS7D4pUKCXbHy9WA7szPTdPZoJyem/toR7Bchj0V+UrsHPJe/PoBmF0Fl
eqmG2kqFt+cckUNsY5vtJm3IFlC1QF0hqP/9i5gPE3tol0YyC7sU6YnptpfjSyaoSIPyS0wRWxYS
e9snVDW998fsTRQ/5DtKlEaXGKkJfMFFicVp0QsSwQX2Vo5NTYJHfN07JWif7vUn3zRnb4HuGbxH
YhLojnKaPzFr84Po0Jc9ZpvSX6njukS8Ft1Jc9t2mQDh6k0Mc5Fk+fWyKgLF1101xvAGFxe2mGWi
4zZoeWecCOsjqIARE+z+1ctx9sIx0BYRRv6vBKu+rlYtGZFkua8KttCROtIzdJNqaC+3AITEwahd
F4+/ZNLQj4+DUu2aF5SorhVUTnJjthZbPRVsJXXEUJcNrl1ugovedVvFW/jVKtJ5m9O7P4pgML5i
IgK8kxAqyiwqHhAEcw0BCiTRkA0MFaxdbNq66vIKEcSeVV6Z8tljrqmIM4kLMVABzQCFSxER/Xq9
2h1hMTURdd0xRUWdCfK1eBWAKYEnQNLh5xmAw0x/USo6lmTGcUjE/mmu/aq1j+Bqyf7Br04cZ+TV
PpZqxnaFidz5vQ5SNi7EKLoUJYO29ynZxKSv9Td/Gyw2ySJYFB+eqZiZYvgLxa6NhLxikbFhqrFu
sPIbE93/+BDsOAEoB8BfpR8Tgm7FuZLvdaeX9vymbt5QO9d+R/bWIIiGh4jYN1hJwKmM7R1NSucz
N1CuXACa3F6CYZkfN74jmtiD83QxKqfB9WBaytVZ6YKpkPiOLqXms6b7S6wVAK8qpTPTHOWoJG/A
SBUBTV9Y6Jy8oknSikM9j1ZqYgkqKfhnYb6cBUSIf2GA6FJaWkO4fqVkJcmrTRUuskL3jo81cFIB
B5gSjLBpA0zuvcMtORmVldzvToIl6jNdW25ZWRoWBUob+qy8ztrm0p1iJzA0Pdrq2sdjHqbcOIpT
f/NAifgcYBgaVww8EOGP3tosMZo0Gn//PrqO7s/IDbiUrzpwYPQ4pGxXkVfd/fOYh1sgR7knwEIM
pUPAfgDzkbLHUY7aDB4C3alc8rZoSqB0AHSx/imjPe66Z4YeE9dyR4+yvL1YSSI/Az3tOGTjkR0v
0RUqLzy7sTQbENMWh3aI02MuJywjYLiwuQktHnhq0EM34Ry470WHQl7N75MZhoy0rVjMSV05iYf8
esZYeDRxcXfkKNHLSy/VqgDkBKjhTFWImOxrVdWDeUq0+Jer1XrmvzxmcSqldkeUkkZvnssXtHx0
aH5IX2q73sR4Gr6Xa+HZR8/hY2KDHaGFZnSeN5s7eh10syrWohAF2otXnML0YhTdxfnfSFCve7Hu
eOyEBIm4xu6T4k8QLf4FAeyFxOgeZB+yca9dmpKWXj3IhBoiEFVSrK8xHlMYVOfHKY0oUF5AnfmK
77tdd/LQrH4xGobqsn5+uKTRJUSCWgutAAZ8oMLyoaHB0foKS2Gn9HU+YoKyD+WszjxluAcpAg5O
nRDexThQoukaoFBKRtQwMWYMJKURNco6RPNI8ft43p1Wq82t5I6c9yl6P6U6WZD39dVch2vyipFO
PTGXx2KT6MnmAzlj8r/dHOWd3BnfpoGPz+D6KymF9waLp6uc9Q6c1KIRs5SZKCMJI9UR153QLY2K
oNdYrcwzhOS2Lu6REFJmIdB8rNjDGwRtdBurOfhYqegRbduS4Hg4CCXeQ+uELMnRT0i8O36ph6+V
dvpYdfbjE53Kwo9u9geOqTKrwmsbQ1q5/eWpXcSH627uxB8ekuQszNTJc8Wqg6H3DYiStyMZKYbo
xzXH87g9t0iIKnxcamagNelQRiQo1ZYC1ZfjDiQQUqEov9n1i1NindoVcn+2ba4bI0MnbYUn/FFb
fH0wbP2k5o+oU5p/ATyJFCi4U604S/mvJDHjknFfkwzi9JAARMcP1ineG5e2C6TWv/r9CVtM3vnA
N2qt1b22/KhzrjLnIfZBuFj9/lhIJvnCrmsZuQl5AOC6JyrmaPTq/bA/FfnGDbdF9TQHuO7/RoNi
rE6ruZ+WUX8K1D9pfSUav5x5rP3NLEYopRO1yI04LYDpKq66ICyu2dzMEf4/ZmUydsM6C4C5AOsP
yF78/Xn1StbX8z7tb1W0lWrPyJzMdNdKyMxODaAcMghOJa6GVbc3fDi8pGjcVCQmOkVtsx4R7+aK
NA7Wla6LE//yZ5fuLZIba6Ugr8UhfipItzgmurN/zPFUZufuAyj/IEptlcdR2Z9W59YnHiK5p87c
/MksK9YPvp4bZm1kuZ78Npe8UaBC5e9QlGXldG5F8R9GdXQOlKCWYu/JAuAsTy8vm2z9VpI/Xap7
xJ7pNob6vKctj1G00LigrTbAs4Ch/pO6OaJOibDaz2bYKVP0p2u2F71jgz1JXPbsSpnJXxHUunOT
cerDqT5ilxLnltPcjqvA7gqtG535ttOsP+WmJYtPX7fNADnoQk+Px/3M2LM8sTCpSt/M0ohiUh3W
Ma8NtFdn1X4LPt7E5x7x1ILY5tVsjNfl7+Oycb6WHNFfr6b5HBBWMWTSn9wAorG0EYCPlLmtxMa7
xF2C8+Y/09mhEE+Pz5f1+8MRjPyV5zfiLLtCjYP4LVSfZRbY4NTv8xzwpoclMIBMo0LpIuDLeVvJ
/UmR07NwKc5a2v4Lyw0MqwFZDs18QG28Z6EJr32fX7j+5OY+0bpFLb2knfH4mKayKjj/byIDn6Nz
6kWtDAKph9ZJlqxzEQYxi+PpV8wb3lNlNha6MeuYKCcG2cGK0tI/AGKjrC9qwGGilJ1TgphPa/j6
Jmhngd5o6P/WPU+rUiCqirlL+rj0XT0WYIxXcqdpGz+YKxGpWnRuktrPIiuPUix5fvxd/MR3AagS
27KHpVwY8aa+y5ebIkELxRzWf8brF7RwWfkm3px6VBJmzyi5BmSpLQGFsnSc2nlxHpOfem+iCRjL
7oCli7/Q8GWC6sexF/Tzk3HeiLq/xCoFc/m1Z9i6qcaDMRl6pVCuhoUq9eAyN2OCnp74DSuRX9md
NoMNo275jg6lJK4UXbq4AZ2Zg3hus/vTAlJI720Txo0c9w7Lh0w5b7SKoI1jcGjYdECpjOB5eXfN
pfkJbaMpuewWNozpmrPMJUM3f7oLBdKBGUj0hWNXGkepjYp9FrlfY+DSsErSva71nhXuTAT39yQo
C+aqXdI2RYTgftmviLlebo8dQ9wnBOGeBuX6vdzvZ4BTx9woKsO5viDrzjAZRzUh1PdEKJ3ifYQX
FyBzn1YzIr5u0UKgG2hxYXk15oFRLnzGoUkRUSiS0hsBcyrJgTWZz7p0ymW7XZVmdTFcernvzkf5
wDDGjN+/MTiyxRp2tvV9it8v8ZRMiF7ZR4Z9GeT/XiHvruImDyMKvnBFR8AVFCQyTML7+sVxnA/W
TbD4GIzsiIqX9XF+lXAR4W/tN1DLWLMfE6XWezYGNkcELgHWdPToCsb7W3JSG0e1hFR1ZM9C95lo
pr+nROm5FKTIR4ug1O8251o/n98uurNL9T+7jZVhmKfFtOUOURojJmfpDJ1B5jKvKKVB+efnt6cr
IWvTDMgzQzN/mueBOUxBAPB1WKpHKUwSyJXvFilGQtCMAcOMBwbpXx+L3ATY2j0RSml6Ledn5Ty5
Wcrnww5AW61zOHibujIO633YG1pGPLSuIqvLoMxgT6RS/ZfrMAfPg/JlXR/Q87Iuc3KxfLtyVBzp
/LAmv8x0gfHcZ/SZKq9fXo9ZK1UXmPowUS67O4Nbt8xIXrMZcJwKDgf9oj6/bOAxrAV5UvR1Yf4y
tzpLaP/BEP59r/SoaamWmndJQC7PUd1AKW61N/6VqfomQWlgK8qYbBsS40ZOwlT/BVi8gLVWdqKs
fX9slPJpFZYBN1hKetoYlmV98k/209ocxrwC/SVmdKsw74hyt61yUZQuw6Ehp9dbO2uOS7ILJ3HW
qNlk6ABlYwz9fIbd80d53ysXFU2GGsqpX9WWrp0ey/8/WMnvO6L8rnRNsCI2LsHROdxuMHV8QmmW
XJxsazD7UH6+Zu9ZoUxJiN66gE9xesamBRpEYGHoQSfm0UeHmWawHMBEIfyeHGVU0kAsXU6EZKxW
MTE2uK7F4umq25+Vc0B0ucSAsYYBD5Zj+4d46e8jpYdrOq7ELNIMbMaeLr0tIYoqGsVKhyGM0w70
mwwVN6fYuSphTBuZ0JRwC3lnOA2rsYEffuNnKPBNg3LSXdz5hXYZ5N04W6WOblbkWmSDmKZ+zGxM
bLIeHSymKJMhdZcm7PK8O8nPEl6Z1iLWP0XDxhDcK0ZeWUfIvCrKeAjyvFJSCSKSpAAm8zbleYnp
+v2ecVUTrYR3okhvN5hfhMzzBjoQQ9gM1AHQGWubuuloCyxLZuWpWP5UooxGoOS9xkUZfEmMBt2b
Lzl9knfkx/Gm0h3PMD4YduRnn9M9h5Qd0S6i6MseKIZkYzSb0oJP2RkMIgxnTW/IClykYusM0nE2
0MN2Igvk/DHSi9nhlWqy9Hgi53rPEmU/yrDkm7kKllYg9wZ6F+tAPl3LNhP0B0Kvv/YfHxxjLdek
ued5FQvKOOzMuT1eR1EAhqhKxPeQFKUm6RlQqo+PcFqjR79PebCs6RIX+1mH1okXTDC8ve0WSOiJ
BM1AKo7ScVgaPWjsDxMyIkiJYgvUgDkS/1AxlL+AUjY87HVLNa+vjzkbVPURHUoAIwlrea41Dk5y
RKP59fjHJzJgkIURF5TryuQiVrAoczg2AHhiFHo9Xwr60tGeGsIMBSeN4IgYJXi10pUyFjehfB0h
bYAiISsxMW2PvinQbQRe7c1SJQA7GXJIO5j1z8EcIXkASBGW7Zu0DCNalJ+6Ch2aIF1cjGYFu8xB
tfNC9h+s4IKhN7ec3Uhvqui/1y8cAdhuP77+ierH3fXf7O3o172Su9bRECy/rP7T0foWOtYptxc2
EvHrXm8Mc7uNjdhy8MpjsTaRb7ynTnkpRe2qitdwgis0LfeLaI4p9ALD71al6+UfwCU6H87xmVsx
R4IGnXmgU/SIYhwV2Fo+PI6CWo/c14oUWIDJWxeBYfQYAn+zxKPj1ZJZEnrAWT4pO3UhIWvKkMHp
uH0kg5RxKOb9LKzS4QQN1DIQ5e7wtqpQyGgMfdk5rLoFy1zc5GnEUHEFOjUgqoeUmYJxBus/RtYw
JX1p/KsswIg3ylpIWiIqiTrAQ2BKQNHn9qu+3O8rhnmdfi9+k6HHEwtsSsjC4Qj9lnAQhQaIhZiB
5xXGi3wCS+ZO2ml8/UbL/xK6lcGZkuMud/n5+fqGMSamh58Mb0c8UeFt68/TeZwPYhGTl5xUa0ta
I6pQkA4GwJMZnpfMZ/fwkw9Uik4+d4DCBXwobgtZKWKUpF0VRw3bFYfl0o+N1vTLeMQdZTbKnK9j
KYBW4fUzPH4+gWaG4MXUna/VnoUoMJ0EG1GjAgtODXpecsGYgVrBxopNtA4tDqVhvy7NZUeODp4n
q4/HLE7HuchKAaxEVLHTnvIt/LWVq2yO16sA3MRddjwt8D7hF8TE9TkYC/76am4ZPwbZaWfzTZaS
m+wizDKVv5E9n3dYRowtBCaCel3aDkG9/oU+3gx95pyDsgyrqDhRvxgU5Js69Uby0cQf8UWFsphe
rYPT22ZBWh30T9stC53rH8LFb1qUDAXYXuVJPWitXlaVMXSG+cQ62BVKDbCdJgLvx0f7D0L7TZAS
o9wTc64YHs/DixNmEzCssmEj/7WXtwxaTOmhQlMh1koskBm8OmefMdO3GYJh1/plm9vfJqJh03AY
3A2/+FP7v7mj/NBVvQZBO0Tf8OQkhsigdcP+XdhMlP9/iBm+KVEBax5zWD03g2l7qd4VIkA7Fnbi
9Ij0f2FPSK+LFmCjGOz9g5v9Jkq5IuVS/pVMLc3KWF3QoaKuiY1Z11rXP6TF3jM+XlgdYQx1QJ0d
Zz7ytVV1Ea/aEMsWhnHm9I3i7NBHXRqtXTP4+we3/l/+FHq3Kn9R4jge3jJv2s41FkREzl2/vahZ
jWbCcFT/LCkKR5mYym8AdXAZHp+GZeyGEP0Q25a/ekOSExkY8Ldem85c14+OAZw1xzf20TMrhTad
Hfzb1Cj0ZD1MuhIXyuAgofvWySfIx5B+ifwB82ynffH32VKW5jpTZoJSDAILZAIMWiYOHtjqluEx
ZBYZyr6ogic0RQMyaki0C6bPzp0uvMekMiIf/xpGXzGwVpJFouIzFu+2vX5dLvEuOpomWVws13h/
/4UBljP6YbV9utY/XDyal0sTz2fsoGc816cTVKMLoEzUTHbLwB2y2wZg9bIFppxnCBv2DLM0/UT7
PnvKLPmYwmzdIemQYuRWn71xlr53WKBeg8V5JNGURVLmSap6wxO6X+SGSwas08dsTCdsRodFmZ+r
x1d82YKNkCB5uD+jV2XAzjtgyoxUUNWtqftPgJY87ldMlNrpNMffR0iXZYNMcjVueCFuQLXUNZN7
15dexYjpGGYdG7rvjV2olmGALYzQEmQSEWMhWrWvZI2EbKEfAQrBKuEwTDpWw94TTLsWL98AKbfV
Wz6MYiPAOjzJQHDiydcSuxWOgf34Flkif3sfjOx5nbVoZ7rVAuWl25D5HnZAavDeMP5HQpTFqS5c
1lXDszq13Ve4e2w3cI5MwXgcKyp0kTbg2lAVWgjGyyoDBoq25V79Y6Tvb7HhY45u7/EHKnbDtBsd
3XXGe740G6TjZbOZw+VjsQ6xQz1xUBs+6o7wqrAEhOGnbi5zRDKU1GauJTjE1QUtvXppeKc9yzw9
jpqw5OVeBj0g2VdhDLY2hu8g9bGLz1/5LyzXwJOCCX97W4rz6BApK3KphCaZJ5D41jLeVpib3OxO
i4O/+TxFuwN6kzqBfH4SopdoMQeSmLZeHcNj5zisk2WEwgqdpAtKvE6TQfUKY3V+21mnJ+zsgdM/
7pVFpDOCYZba3V4Co4vsBL+P8oHtmWNlF+I6gqkP2LSMy2R4ATpPJ/kB9kkPVW5A4V4NcaNmpI8M
jqXbLDLUGymo3b8KLpYlOSika/qB6L+XqOFD91ghKEMHbk/j0dH13n8NyWqDSrf7BMC4x4rNCjzp
RNy1QpanlKFlnW0gobRbBFa1eofVHwYdWL3eDItFZ+PaKJN6tYUk+MtPjIp/MHhhXQ0VbEhZLHj5
UEM30L49uBO0j9vmcDOovL0wiA0/9kCZ6UTcpY0aeEvwAiSCtxPypu56fStzrOI/rHTSP2Su/o4B
aCjYLtN8IRtku44NTiKJ7ASSE7XrSDsKOWQ9F+2kOnQYeGOtGmecKZ2cS67hnLvOweaq+eJfi+0X
Q2sn5pvHOYcfSy/r2o+CZAib498bdJ+Hur2wNqJtQRQPno3yM9maGGRqyBcarBjSzyROxSDZDL3P
RQnuUvOMcsXpzTJW4maeG43eZ6Zb79Wd3v0y9s7XMdoEKczW6n+0jnTarqoDuVfRKTHUfwDKjCgZ
7R4R/jB4/Yc0698ydJvTG9mSIhHmbSkON+n/RhuZovNndK0xqLDEhXoE4VUXpFhgi96fVM8cmaSn
jtUzzrCJAvVw6S6K6nMh2lbwKveXiu2wrBTr3U8vt5snWiB5JSicN/GW099IhpwUAMHt2YJhRBgG
kW6BqwWxquUBSKTRsfli7ZHQPthP2+KAyj2D1BC/P7BXt7TA6Pq9sA6bBu7kZBiNTHr0kJPfyGRe
GEE2QwBEKmcSzfK68ntwhMdkClhbPFZERk2HkV0DiPJ91CbMuEyNOiRJGx3ANsYOG1s98on3NMEU
6Ta4tSGUWMvGAomffrII2MimSRiiU2+CMzpD3pu7ijeYYc15sULzJBufSNSYqNoP2RJ2T/FkeDqi
R2mT284uZZDgziSyah3tOfzzWCimH30jApQuVRiNiDBhDknHFJD19gePPlQdI0Jet6iV7Vf/TgpH
BCkXnQhKqNbucIJksbBdC11TxDW7w2O+JtVqRGUQ0tE9qVmctKk/hPW9AZw4lsmeTGqMfp6O470o
umj5oEry3rcjcisJMAwpS9boGB0bJf56LJxXQOkamuM/8Rxf64XuHJEZYvE0mWX45okO0pteUC/N
kB2/rP/gahTsgV7JwHLRjPlryarETZrwETHK7UqclvD8f4gZm8ji3h2Dxc+kuRuRoML0SA41zb9l
OUV9fviFLD8eqKzw/Pbs/WFUR1TEe0Gro2sZ+wJOLTLesM7nswX8FQE8D1p4vMx8LNRMYpQ1yL2m
6wQVxIzzuVjHZNXoIjpDLfGVU3f5wilri0Fx+PxH7NHmIU94wOiBYgik/NQmyA4TFEwcacGSdtZ1
UXYB+74QSg8NvSiiY1AHLVG2hJLzGsUSPEu1RYPB15fH3LGEkDISMzSPJGk1aLFYkFmI2RNmyYl1
fpShEHwtu2qDECYLf9OuNL1F//DXENwF+J8h8tM5mm9hpEP1um/lXNNA7WWDvD6OEBiyxgEAWPiD
ytOAsIC1AjXhUJJ+fJTTJdoRacojh3w4CzoNglIApnQAKlWQJ2107ZjtPNI9vTfWddkvhY0XIoR2
nMfUp6cVRtRpcxLm6TUe+lVXb/FnaUmQ0L1qvrBgM6YTGSM6lE0R+87j0x4HLBAXkPbbuMHynaVz
9FnJ2OkEzYgSZVd8vtKaQBxkczO0BwJJPoQuLFFXc1i4L9MdWyNalFkRYyGWuAtigMI41ybKXHDM
FcEqCozJoQTEuCuG1v2I3lMPC2AH02+g9fGPh8BtcUAhBK0D2DjPtM8MT01H8pIsubOqA7Va3+TE
M+c2Ftww9G66lDU6QMqQKGCozofMeb2M1lh78CWspJh4WNi3xQ6dL2YMxWKKsipt7XKcr4DebXo6
MrS32dPjW2LFhXQU34fCwBRIWLvYRJLrSt7R4quSLVK9e0c4PSbHkAk6ngeObKIK7sDQJjLm24TI
B2YGhRES0kMptd90fDUcGrrsyOFzGEUw0a1s7guG02QRooxEKmulomQgtMEG24XPQNNh/TplGLJA
4AV1SFivZOCZlovHF8GypLdNGKPAOeK1LCl5/HytN0ujHRaev/fLfKGvWCH6oBQ/QwsZLylRGxZc
Uzbbl9AhlQd4w6mftaGnBnY5sDYuTmbohG8S1E24M5lP1QQkrPmKf4oIzzQvLCao2yh7zPvGLqIW
tDxvNvVbYAgAbPjVkcTGJjZ0QyFfxLih6UDpmynKWqtq2BRCB5L8W4Q1wusn83WpMxzq9NtDxFIo
oMkCOJeeM5n36mV+zeoh7otJp28Qj6FfpiKYf8IcINwQI36YNAAjelT4MG+EuBpGHU/9e4TBHWEJ
u8k4NxYJSt6E4urnV+06XBXwBNBGtsOsxALZRuTb4FhDVjViOhrDfh9BEzSALdNYZFLZiWk/wIPW
ekz8kvTOACcyRGVvF0P1V+778ogZDd9KNkKw2rMa2CZFc0SeEv5OdpNrfQH5nbdHiPLlMRz5dBJm
RICS/dlFVq9zd0AmJZf15qLvrMConxfkwH2gE7C1jxi+ip5ZKZjpLOaILCX/OGzF63q5PbVGT+Jn
30afbVkhqmXwNykvIzry/csu0doZF6vYnffyouDWVKPb5b8YMjnpyEc0qEfP0GJYKTl4WRkuEIvQ
/oKyt/T6wSAz3MQPUzsiM4jKyKhjP2txEYe9g/nBx7KWw62HESWrY8diaFCiR5SGQx1RQrmqiZQY
DAVXYJJVpU6s8NOzPWnBelrdSkX/TIqne7N4Sb3kcg/xW6EpVP4MeeBdi75deMiepxeCzS0DyvfF
4rYfxl4JMJu9khgiMh34/X2wPN20lfhVWXZzHKxhRBkhaPBLSHI4HpnrdhhSz9M9WxmwWELNxbrB
VXZdoXIWw3Y4ymLPkJTJ6GLEEGU0miBqZiFQwU5BZHmJR8prRALA+F4XIkfm86VvCPLKrc7Ps/6p
EqxGXTA+4LGo/sS1EKpLnwTDrW44PXst/W0E/JFOQY7QNZWM9W6drn6OGKasSY+CYTHXcK6iv1C5
hMxDvbb59+KlFnROJH5OWnvJf7Sr3pQuZ5n1zpuMUEbkKSOjNYorNyIAleMvPyT+09JjufLpl+SI
BGVjPOyJVsoAMoq5YsA8hSu4coIlNsryt2AeDeZQFoslytiEUuJxSjTcoNH8xo7hIT3eGK1ZEEdn
GDaeRYsyN1cPS3NUH7RejGHPQ2pi94uRbjdvda+rR5Iu1uvMrC15JxUALwgNVuKBQZ/uzPILGSDb
JaQnMao/WxNu6LE6sBike7LqOM8aLRyc0PnsLhe+Cftt8QsU7oYUh5E6K2cpW45uMFMdg+Q9MK90
c1YLsGs/HRTD2GQfi5ac6k+PWJnjijqgtR3p9JjT6YfHt5jSrVlqGKDDqL3RS0ljXrAXI1zLVoI0
GYPSY8fO0zWczJewt3WwcUNc1ulYQbvOnPeIDB23298pFmAbjOh2Om80Yo6yMmkqp5noQ81T80X8
qpZZRJbMWa7HAR9/yx6PfG+k+WUt9gj4MAE/exf1dhlfsRf68ekxHMTNno6ItFe1z4JBu63D1+Nf
nm5xGB0SZTiyuonybFhnUBi1YnS+Hh4U0S5c85qT7EXboCmqdlIWDh5T8CgbouazNLlWOLbLBUEe
sWGu0PuFxB5raIahUXQ9pxaKtg2H+wl/B8f+t/P4+BimiC7fCInsC1yHi9m4tqVYMcPUMoSL7q1S
lTD3xeGU0PcXorD/ClC2/yPtSpYbR5bkF8EM+3JNrCRFSRQpidIFViqVsBIbsRFfP56ceS1UFpo5
Vq8vfSgzBSMR6REZi8dtBTiWdX1uzCxLuwhSVJVQIFxh+uO8vv3XOa8xEKD+HplKfddfjIHejuN2
WNNu7PauSLxzboNQEq2mu71tu2/3T36l8QBn8cX+bdhshxXWEMmW1lLAWR/NHV5K1eB88mZhl5/s
MynU/Gbnp1Y9xr9OUBAsy5L3TgkOfJAqo3yCfTc2t4OQntcN/3D1XDNxoA5JhiSj55k7TUtsmeAc
kS1GYZIbZvMOkEEGSYgwhyUAGbqGHI/laV8F6csU7mPem48H1GybVSbobdNReGu88zZEsqPx+UQU
t1992O79+5eSpTKMFLot5YJFS6/1tu6JveOL4VxZdtixGM+y2cl4iw3rrW6bj5ndo36Hea6Lg5Pb
KI/c/lbee4jlrhUzRcxPKkQaATLGLsE0Q2BH3ievbYvnK9ieKUsTU+lMr9SgOSXW6N7vP7VPFNRo
nfC/fBOxbVPaoIhT3cL6MhS0kpceW/l6p8cqsQs43hpitmtX9G6j1TUGuXG7rgSqs9uVJVkZhTlk
Kh3IQ55y8rMFVROohzhegwO6bDGm7BRZFVIsVbJakoTkzAP1f3lfoYsEm1pMS2WnfOqk7wvZwtIU
sIU4hSc8Zds3G3vf1vvEc7j8i8tlC5B6/kccg/KdUZodNrzTQgKdKNxlm4O5Un8mWFVoOcE6JcE+
2HFc4798rG+hTHTXVaJknehSkulh4608wZ6esMz+i4vw9PH9p1F8y2EQ/nw59Uov0LPcgJzzYRU6
aBmnjFQNtrWBR48rcDmb8y2QxhwzK2xBZVnFIQQ2aIek828Y0KQEmjRShl+BW8E4vcMx/eVA5lso
A/YiZpI6xYRJvmwg0tsOA3ZtPoZ72RFBp2/v6g1vc+i/oP63SCYErMW6jQcRHxAEM2diPt5RqjuQ
fHE0W3aZ/4hhX4sxGPWmhj48XvK77cWePOSLyu0loWuGueOgHGO56jz7dtZZUDQ5FehyMM97Lw7q
jywjofej7FyOXrxLxz4Vo0xsC5WuqMLcULTRPA+j58GKrNFrsH++71YKIgNee89yMP19llT9mXpC
JYWqWcJKToYTYv10nHC04iEX+0w0QqyeNnoKJdi1KpOj6qOy+zKYvu4hne5wvAzPNhgMKa0sGlB8
AxBvMOqXvN42vauvvwEd7NuwD5WoyLQrRDlHeY0t2lgy+kEpt0ZMnCR2i/Hyu9MKvT056Lec3Mfc
5+2fwD1PBkyqVq2SbISG1d3p/qNwgCHnu7vXO7iDgNdWu/jENwwTWy5NLDplg/0aa1blqkrRH3oG
fxk2KXigNEEG+LZKiwHWTArzzfJxUE+DDI5MobVzza1LV8MSsHSVVptTyzHHxUZ1TVcMuu0IW9ZY
ln4wEdSxfqHT8g4wqv8obdCXAf+t+1+684j25MjrNpGn339GIDw1Xc7nW7pvc/GM7ym02kSdC+Kx
Q7VEZ1b86/ZZLlaT5gIY85DC5AKycVQAN1vvw/ulr9qANvSitFnAGD9fBO+2wMWM+lwg42ck41To
wwn1QPAUbVS3CpLHYPNyW8iShcxlMI5lHFvVEhPIOB49ZwQ/VVpzXs2L6YuZCJZKP2ubIVXoh9ls
q336Wv9Ef0Z0tj+5S5GX/PJcEH2kzRC376TeTChdA8YUwnXoPKJBKCd3NCYNdJdzcNScWLyaC6OR
yUyYOXajkowQdnYxru3yvMfiQ8VQNA3E/xLq22y2RIo6CbTTIm1zMDCRLbXEBPFaA112QkUwesHR
Z8kQ5vIYfXoZbdxDAnlKQtLXnMS7Aryot41t8QrNhTA+MZKaYexlCGm84wbRWue+F2+JK7+dLZKs
Wg1J/wG6fQWhaKd+zSWGuHoR9qvNfwB1crOvNkRtomvCBJDIkF/ZftQ+wTNQ8snkBoHEaVHifkMG
fs+DoKGwAXUhzN064HbXDzR5d4GWHPRbDPENVUZtWdINRTaZJ7siS8JUD/T7QbGj9H8gmN6TyysP
M67P/z9OcSaLuWgXDBicwjNkvWwM4r1Xj0aQPoyoxTkN6NqcfeiiCXBv6x54AuHUuHnk5YOd/QDG
WLMME3SDhB/gHN9D8CDihREgGjZ4Mc/SJZ8fKmOvenQqlVMFORtwv1Sv0f72fVi8czM1GGssM2EM
xwZ/Psc7SVx1jhs0XI7npVzOXAfGCLu4LEGmIeGs0O31viKJ39uqc/daYJrW7oi0GjiB4mLqYy6R
nurskk1RWdZhCYk0HXH0PME9e2S/585A8TRjHPKYqIOMDTGU4gnz3hak2Gv16fYnWvRec2UYJ6wa
l1HKkbemUQ1GNrGQXiXyKwcYF0PPuRTGDQ+VNEVoIICUCt3JE8zhZBcb331eB5HHgwp6O/64vojR
0DRlmhgTYoTpZYE5K02BsJYu0XAlFD4DACLn5Khh3RDDJhGt0EpVUVIhhvYzHUfHuFcJustRm/ur
4/vWiE0knsdcC83JoBp528JBLbyxH20SI6T+HP8fffnLaDsTyABQFMuZrEUyHe/CCNnxQ3FUJ0fn
6RdPtcW2dWMmiYGgUy6mVpbhFHGVkG2IH89gNZjQQrJ5FFG5Br4me3EDuZ+6y7vIHENh84qlWZ3N
sNZBse+Ej5N/t18HX9rKtHmfj/qLW5bCQBQY6K1s6iFnM6wtDyMBr9NOsncaWhZv2+RyADI7TQaa
kkTOzrWF03zJkKdHg503Yp7Rsn3fv8dd+9oFpn1bJNdUGJSq9LYc6wym4jSOdm3sGz3FkVfFi+ys
eSe5CIkz/Ri0UmI5MuMWF8HpKY+Bcl8eBQ0oz23w5l1uBkPUSa+L1ATGi0g69CvhPt+cf95/Dchd
1twtObzPpjLBTS9IVXoacYb1u/KKuS9VIa1Lnl2/QoDfggojMFV/h0Q7oKbmZogX3fT3obK939WY
qonUQPrL2cVK8eje23a+ciLYOTXt3sTX3Quv83jZ68xEMvgSghK0ELE+mLaOATSf3oCaX1gD8cL9
kJw7rjL4kp8wK1qfNRytS+ldq5YIrvoafN6+BUtPsxmKqervIQFaIoUyHHDvasVPWl/APOVKfLXa
7W0xi/Ea+rWxcAybHDWRud4IjE1zkk10HvvTfcAfDV0+rO+/z9zlrBVlvdfx92vXAX80XZbReRcH
c6i39VgOcGeKMPc4AQlFH1oQhCZ328meonW0nURb70iz3aHyf68dRk7b/r8A1bdyzJU2+iZPJQUy
NZBvE9HFImcUoX+aZB3X5POTyyqwaBO6AjMWJZybyRymikXOfUgtr0Fk+lE8nJ41zFW0SMW2z5Ud
gcaaP3JJdfjD0+iWaaKjH7m3K0HaLDSVMZbQWiH2i4JMAfzfAtGCWLLl1dhgQc6FZF6wy21Z/Csf
MBPLXOe4mXorkdMJkSrumJTar8920G0ChQvMGr2vtzRk7rPSYhePnEKUo7+XRPEKB8tHvCcMSbz+
QoH10X19u3iSHZLn9XqNjtMjfdoghEH16/MTXG72/RveUjsADcf3LtvX7BAYDIiQ8M/MEr9sqwQa
EO0eCxRBlyGtOHeH/p1bJ8BEE50ImjWRfmOoti23skKilV3ZX8pjudFdjrBFPzhTikGcQe31Ws6h
FCLPI7YeIZlwL+EAc5uXnl4kRcTKtn9sl7kv4RT3pn6hosCCY/pHBTsposwN7wLK7BMENshtW6IP
GPTHqD+NC7FYCuMd3QbvcW5+ahFqZ7+GRSgjjrRcxNLco/M+bZTOs+yr+4+f1YhwJ5auoeatj8qA
UysYrSQrEEertJMTe6unVfxgFjayYknqBADF0DbloAIrBcx4v6Ybp3YvvIh4MRT41prNZYqDEktZ
AtvCJxjc9zM2hIV3io/petQ36R6vz797Rs1E0uB5BlnTOTUv+QWahxnx6rWYEgExiO8m2NYRaG8d
t5uA82UNBqyiMMa4jQCBG9VH8CGdUHNZi5sEG6jAV/HJyyYtpwtmCjKIpabYFDr1VB7a5NP95SEI
QObJQR8O8BsM+GRVMpaaASEooJ5AIYoyLTf/zIFegwEepOrltGsjuqZ441meJtouHBl4X3mcGDwo
NRjU6QT4TuEMbV4Qj2Knykgi8PDToXfOsV3TzDfuHbsb+zQYPbp7Q9o5MNjpnYG5JKAOMrbSvQjq
7vPqa4dSTmjrLjcy5eC4wSCMFnZnUWhwnBmWdTjJTnmic5cYP7ELgfx3MG4w8JKqeoSLTWU1ZHPc
yoUtflYosWOFKdGcv3sTfps8m6ytiqI1iow66feznz1HWxAw7kHfNBDhjpftWQ6z/nEbJoMfSRGf
qqEEZG2BWd5HgRdvsQHHabIPNn8ZIc80Y8ADM7mXTAC7Dm1ijB8mPKlxgrzBMZ79mwxkjKMlm2VE
YdjJdqOBuggaJB3kC3jbJ7iSGNzoBtmUuwb2jxGra5oR/Ed3KBZsuDhPT+bGTTMZ9DCyKFNSNZ5Q
UELvDKipKAk34hZezwwPb00GPOSiyoVUga1vjudtT4qgIuAjkrnzzItdF7OAhQ3wQ7UsilOPs7v4
cUkQjCWu4BqWHd4VLakuTtUQnZzvEC19buLk3urt27f62sx360gZBBEMqwzTC8wEyR6MiOq2ssEm
5dxJXNCorcLaDkF27A1oDJUTN7LNAB41QixB3zt8piSuLTEg00nyKdNr3PrL2vNq27pgVTy4lYUV
KiTYqnhb+eWU8vdNZDcYZ5M0lYoIe0KCcouFUSswPG+fXk2C3WXW6pMjjRoNe9SmijUYumJiD/f1
QTuLUupO1vrJyBEOKk65VTAo6AfJQ2F/pttPPHM40pbuylwaY8ITknhlb0EapmpI4ST26wXRCfeF
upSXnIthIu4pL3t0pZyuQYNAMvBBBpcPXo1p0SzmUhgrLeIiKQbtGv+gwT8BhxvI6VHN4hbIFxuw
55IYA7zUqZT1IfRpUB5sJ6x8w1y7TRsd8X74wpvFwrpR3rdaeiHNhF5/1Mwycq0IL7FGv9XR6UXo
dxdTnkQ8kD55RsgTxbg6zZwKUKxAFE3uHh0L6YuBnI/qCdJePvPjf2eF7MSBISF70dAPF/rxXpmI
fkJdl1YbUh5/x2J31PwQGYfXgAU9Ms/Q7OLXGCHbeJgsNrH5Ar2OEdEsp0YXvS1uqHhjZaDFOLwm
fbn8Movx4PyHMP4wi+U+bunNc7ZO2xJIx5py/PeFnAESsJ8vnAB0sQnGVE0LrztNRzcdczvik6Al
QnVGUI0Jaljrf5iWON+S/u4/8etbDHM1IqvtBLMvgF+Y7cLAPejynmk5hxeNceSwt0GVJqk16RXE
OyTaRVhXlIDskODgbiu06Hxn53b9kLNrZ8RoCIgUKAS/61GmpTEYwQOPbB71OUgLbHg53sU5zrlI
itozkZWGPVZmDpFobAaVzftW8U5rbdutRFTiEvhV57aOi12xc4HMrVD6XjCHgeqYP9SgUQ52F58j
gve96L/PdBou6pR3XQWdjtNdVhNrlyJaon2jzidvi5C07ET/MUJ2DCdX9UwUe9j6yxGQ5ejoCAC9
UQDmBY5W1JpvWPt1cn2mlWaKkS4nNX0/OqL9ENtlTZpAPRjrr73xRvfC/j82w/K0Y7ypoMk6eJwg
dHp4wT4HmmJOnWqT3WUH8KrwWh8XOaPmxsEAR9SWSZFL1BqPXr9PQwdhHlZ2oSb8+vn1xSXuXw5J
vr8dAyDiOUIFWoU4ykdydBBrBoY9HLgAshiTmIoMRnQL8ZbIGOTlfBr1RjWRSgZ72bDTXG1tp7KX
+9z396JGM0nMg6STMzUyoRQOUHtNMUCF4SlhBZ4CDlQtFbs0dMBKKha9SCZWVf5+x+T4VLRhq+Ia
q/6h+rCehremRtvQJvq4bfdLdcTfJDEBwtjoglCYGiRtjg/ex6F9fbLcXz8JXvogsc/tgWjcyHjh
rmHmTRIl09JpcYX5YKEYl3UZWdNBR67mRSClXQ+2CTJdt3ae99W28v9vlvOTB15L8R5qYCAHkA1F
FdFI+PvBJpfLScrUUgQge+H6QNdbk7eLc/8DW0C43H7XiSYGVH6TxsB/VBVNfhk78ZqiLbGSDDf8
h+WdyUdEUu8JPDb5defg24/m3vQw8lfZ4F8JNnhq3f7MS08fXYbiMlgoJEO/msEM3pJeq7piiEVU
zzZb2a1VFMIRVYuQGHxZK7qIiSORggmj+28SmY/cipdkHLG645A/ojBsGOBbRToYPU+X1x3i6hd+
omUh1v1NInM7L72QRlOYirQUuVWc8ECZz5Bu4S43XookfpNEcX12mkV+mkDym8GKeuRnH6bJkT9f
A7sLrMMn/KBMCQZtdIvyvJS64DB0WZItVIdB8QQT/l1wU8oKnnk5DEojo9fDiKc70Om4WHVvEHjI
1KbVUWRlMClQ++abia6Aj/zV8u10tIdNgGU3oMS245fqyT497J2elzZcann/7RcyH6GPT0ODlVj4
hd0ahQmsqtjC3qbGb11wBeJobGKbdyeVaHTXpvkBRsae1/e+BJ+//Qjm+9SZmp1iEccEOmuNYHgX
NQnPJCk33KLn/YeRz74H48DTNLLKxiqgLV7d/V5+Ox3c56/6g/e8X6p0/aYR47qHaUJoF0Ojbu04
gdWCeBzV2nC33WhEITEGGysv21qYKkBE62OF8xZ7SmAQwouRBTa3arz06Pnt9zC+Xc7gifWefmbH
+VDfpg/dAQ8L2C5b0mPkkeaMNqHFSeAsvfnmUtmmF+EcyudcolI328t9spNr0ALGzqO68qO7EWkC
bOaK3QvB4gi07503n5Fz2XQfPGhbBJrvr852v6RGFI+WiZ9xQRERWRC/CUJvxJZVC6vXODBKA/Yb
FsYy7g1RmVt6Xovwz7juYer0TwESE9xBt2VMmynFvBzkLlYbobsK8pAWzxUiRUiLj7aAcQ4MdNhQ
Liq4u8auh3VLQQbSMpAxiWVfQcGSXNxsXdpTEJGPBy+uiIbWm/s8J6WDILXy9+vRt+/B2WR3Ceiw
KMLSRz1K9qadvf5N8eo3a2OgrDqXkxXruHPA0yOqV5jxwm49vt/igMgV9GfexEizCCwTOPlwd5Eq
cgojYoZfJydKvbj8MYQkmhwhJVinYa0v6jvHwBZi2t+0ZCCsrCy1F0OcP5JRoi0knvqpJugSnUqP
d2843ktlQAwDh3khGfRTO3RxqBthWv+OPue6IPZ5kEl/9x92pSi6aJmSrBls45PQCd15MHCq+cWz
SD7c6+EPcWMY7t+c30wOc37GKIU4Pch58ZwwJciSiOgdpnbJEbSIBDNBzOkNyjhY8bmhp0cdfLbu
vLcY3uC2mKXuWoSH3+fGIDsyhq0WhhDT2a3jXe6VTQhyxzvycwXPUpCg3V4zF/mWmyxZtMRvyeyo
baqaUd93kDxiLdrrr9CLPlMyjXYOAOKuYVu8dDNhzEOg08GFIVkU7mT3bCfwWyFgBsuT9txq/sL7
dH6i12hldr/zqo+xXgV6KWS7kdDIrrlvjc9LYPBOj8FvzQg1Ta0gRXhAdPWGaWj0u6D9wr5tH0sp
rd+0YfHaasAAS+1dN2xH/hU64NNWK0wpdyvBCT5pq0vysNtxpC663NnnYrDYlIs6HxJ6hr2dP5h3
nScf23unev4SnM/Y566vXipB/KYmE0KezJPUVAYEgpRAcs7briP7r+4DWMVdOy4t4uJMOQZCzudC
NE8alYWlVO818VYRycH1tufmB5cIGH9TiwERcUoxhHCCqMppPbrlNKltDBZbRLczV3g6JZvJbnZf
03OwL/wvg7YOcbwAlXADl6/2NbsN2DIUWxa1H/oOLW395wuvA23pkT9X8vrvMxEmWDhOdQsRnX3d
AIzXtjBhtP0rAH+m/cmjulkOnZB3MvGyFiXJZK7EKdOE84BZlYO+bioybMtf2fb0/DMO1m3m7LsH
vHk3tKDJOcmlllhdnsllLsVodKlUtZAb322OzQEJKWWNRIa9RxMh5wIupGx+E8VcBzEam+QsQFRG
8oN0j3L//pNzxRcReaYNcwuyMGoq04SIytk+9K+Gi1G5fZD7vHzh8hN1Joi5A2Yt5lqnXhAZNAES
kyeSfaEqhLk92kMou41JpKfG7Zzs4LoVZtA9YTfgmU+eeT3NS1dBkXQR69NQQEJqBldlZqeJEYuh
pk80GVVltlIThxcELeZ9FFnGa0zC/1SWSv+cZdFZbE1627ynsHdDNPU2vv21G9CEghFgzjdcCrrm
4pijVbQyvVxKiMuI8/4+kQcf7NM5uX8OuB1Di0/QuSwmUBEuApz4maqGN/D2+HDwQHfth4EKhhMk
z7nx1+LX+j5K9vGZI/Fravn/HqVujycEQ3hpHyJ/dEGx+rmLebmU69uOhcqZhuw7M1fCCW8DA/c7
IcpHNq0FyU2wq31tbtauj/G+X+QuJPdrQlmGdH29c5DK+9SfQIv2IwI7icP5uksgMP89NASZ2ats
NkIt0RMXT25z3vj+Uwz+3p9v9gWtkF92K3t/NcSrz2UyYY1wUVItP+MMNsdjjCQxeb1fy0F4zwmf
eKoxEG4qwqmpc4jB7e8krLZKxl0r/4gEW2x8y7i7fZI822UZ+w1FjyJ02OHmHyJCF6G5VmqvfJ+g
BRxPvcJOfwHDay5Pz1KkochoSJEkmgzWmdPsUYvE3pAQjxUBzMrkCNI5TDuWIxlrG6UZnsEsxaRz
ccypnnp4p/MZ4hBE9XdjaqeBvQsxxra6fZ7LV/NbLcYRhkZZ9mdqmMbTHg2KmBi9/fcXPe1cEcb9
yWGegHBLgCLOKNvxXvL141r9wN77IHrgDnctxthzcYwrjFpZT00KNViKmztOpQYXL7Ldi/dWr9bt
e8AdH19iWsQ1+z5BBrhP6WBiRAIKolBdOFj/gx1ElDLSf6S7A2xaHR+I6XZEd3lnu/Q8motmcPwi
Z5Fs5rF0eLn4cMdY3pgNROeZPsdE2Db1pjTPSlnhSNv94ICcAg0GHAhZfDnPFDGoojN4rM9DdZmw
5gUBDKWqBMG5TYcpn8w7kEdgN9+PPVY1f3K/3VLNf/7t2O50pU8uY2lGOECncwV8OWTtfF7YvlQ8
/k0KAx3FJGtNX8BCXpz3PCXY0xw9iuRZJOidiBy6HYsX3tK/+Kf7+8cm2TLhaI6V0lg4z64hEglX
04n2aqCCgJrrF+fjLZYMFOzNQF1FRWcNS9WTTo1ej9pJOnQX2xGfJVqvui8fbdPj0fctdZvqc1EM
mPRtK/e6lUvUpTlitEowNOl2D+uL5HJbzRYReKYWgySmnLfYn1HANo5O5jaBYjvgLeM8DhajvpkQ
Bjz0YRzkcwchjlkT8ace7E+vHACmnuIPW5iJYECiV6spzxp8ngG2EETu4Uxq21wZ75K9bnUu9cuy
tX/LY+GirkS5GUx8I9TTlI0UVI/Vya7qyhUsJz5txsntB9J4VuaAWF+uMLmppG7ZPd5W+xqe31Cb
hZSiwM4MBUnTw+bsYtS96oEqdGK6i8hL6GPGgRQfT08oJjupp4FeSj8kR8yQrdZuvdJL0q0Q5XN7
chYBe3Y2TBion4qq0y6pdKhMkg3BNNlINV3Il37iuHXeTTEYzLFqDVdFwFcoZCe2MFYaxLtg/byu
K8Ll3qMWdOuomVhFyzvjlFxw1DQvst2uUpCd9cS/u3tbr7ksjUs9fHMMYAdjEmE6IZULadsxIdh1
mdrqMXzlUcgtZiYUzVCQmwC3hc6uO9e7qFW6tMS1saN7xan9cKU8FcH4pNKluw0etaiXoX6ifGZE
f75tvMv+cCacubNJ2uuhWtQSohjQG28fdPsB0e5Ti9xW4442rc4Hjvr0V27jWyxLslHlUt1iG5Z0
0KqgCO7tMbLVDdoq6HKRvyoAzw74WrGc+fwxlFollHDAaGTZ9l5JsH7L6h3k/zdc8rNFC9VVJJnA
j4emHeY8NQXkE+GloX7Dk13dxoP36SfBOrH1/gtEqbe/3rJD/JbGHmMih1V3upwlJJdoUS5ajx90
RDWrHPQRcGQtOpCZLCZysk5WNWkKNNtu08jRB1eV0URbe8/t+z7DWhif57GW8yIziQyGpU1YaFMD
7RTSe4Vs361Bb+uOrmyheON8TvvbGnI+ncIAWdpUYTkpg3TwBr8IVG8vcrZrcz8XA1/JKZuEfICE
RnAujy34ZTNs0FlteFODy5g8OznmrVXEqap0BU7OQZoucVEkxhgkuuX55OiLIftMEhMntWdwF2jn
UUIy6ejQl+pBIof6ubRX5p3/w7azh2Cfu3tEn7w+m2XcnIlmw6ZOGzJ5aKHk5n377h0uNcEmRWLn
QUxE2qu/C3iwxbsDTBA1ZacqVFtoi3PVJFusSfJcbOj0//7Skn267j7Kj9tWuVh4ACvEfxCF3S4f
S0asVBZkij5e6GhPG9xkazW24Nvnap3b/CTaYjz6LZFNonXKUBixBjN9AXlPbKNffvLr1fnD5D0r
r1fqD38+k8RgStr85zy1EqwUqHB4FJ1f+jd0JW0Lz3rSnn49HbBVsnseAyFGg1C50gdUr3jvW2qm
t34IAzVy2arNKFFbAqtD85B7BSj9jtePSilO0cvB+aqce8PylxhR05R5ihvaonPfe29XFjkjbb8Z
EGl4a/0DVTqOxMWX2uysGfDJmy6xlLGjN1V6wILry7UFTT1MDfeVrfCOk8Ef+RxbojlBVu02Hl0K
cSzuLrYJbuaSYIhO8kHi9ja67quvglIIszVYiIvSj+U4G95B84yZAShNVnU9jnB9ijtqYx9nW39o
cGG5L0aq0y0TYuBIQgv8KbSgM4jsVR+0iWBdS18r+MjCtf9be2WAqA0lqVAMCEtze7vxPmrNrirf
vHfQlZrayd8wbOszEFKZsKak3I26CHPdIDrEuy4hlg0PGYTINt2202u4e+Mc2Q2Z1fmiamVCPcqL
U67jh3OKqa/V6qFwalvQSOvbCBI3uR1vwbiZbz+5XbHXDRu3fgGDStEpTHW9u8BNe9sNtr5sH872
R0Ky9YqSwrt5sK6I7L0977lTZ5wQRGNgKDqNZtFHgKGtg37c8yvPgS3RrMy/4/XfZ6Fw2EtY3Sr1
+I69t0WvmuJVXvk8WK7lonMKr7b98FHYdu+v0QLq/+ztx6fHk9+hI/U5BocPGDr8yRcf7nsXG89z
O3gZB3/kPKgXM6tYw6rT1xAa+dmuoOTcGkJ9ESlSCQEGmPPV6JwzR0s8ISfDynpZN1i3vtnx8kuL
Nem5YOYKj31stVJ0FSzuNFIkBAMfx614AfnCunsT6y1G63kpycWocC6Vuct1lFtSDbKhAzKDx4ft
6SmLbOmEbjqVc7UWw8K5JOYWn5JWB1MSlWShz121i9bucZZrxZW2xtvte7zYBzoTxnYKgVe7U8sM
wjYYQYpqL3uPH/TDKXa6lV0a8Dm1G2Al2Mm5d+8Ve124AS62bhCe36MFWvY2z38Hc5vFGA/vsqFK
N7EjPOUXYldrymJ0W9/Fl/RcDnN3paiox5M1QV+MkT081PYTtl75hu2SNXwbnc9ObV7peAkv5jKZ
J0vXln1cT9Bt7OwPL0UxAA3bay5HOs9Er404M9io1ez/THTT7hX/DZSDO9PmeWoagNz6UEzQcEqn
SMfHwgFaD9tthllsdOzGFm1r/eTXLOnnuCWNiQvSvqz1OIS0sCGYrl+ve/9Htd5xrG8pzJt/IAZR
rKRvizaSpIOcrYQn1KOn2A4F3sT30oCQPhfDQIjWWXJfmNT2XtCa9IDWpNUTeXx1Qa0ERqENn5Ca
960YJJlGKT2nOf1Wm9ZxNBA/PKO/+qH2Yg39t9ysylLsOtOPbcIYhzzHBDjEgUXJ8ooNRiSwbwbN
Ebfv8GIJUdcx9aRrqixpbOwhTVosKWAwPJRTYNA0bmpPH0PsPK9Rwk8Re3AzOEuR8lwig06tVApx
KSmIGjcNmogFNCzgMYlM2G4ncArai7Y4U44FqCqeum6gRoJTVAtbwyG+3D7ARTyaiWDwqNF7AdsG
ZOkgdKTeaq9g3OnsBAtv/8qTzQRR+5wBUjGJeZr00GWwnfyxtJuG0DnaDZeVbSmqn38fBpTaKDb6
MMH32fQhQZS9vsd25+xht6fsQdxK0KKdz9RiQElQhDYdBRW+yvhZvUlYCHGSnEx0kDzh8ibyLI+B
pjjuW9W4msPGe3+YSA1zQAUZ9Abc1wNPLQaearG0QHCAQ6wcsBRNTukbz8IaMMErENLb8geoz86P
gSURBNGl2Wo0Y7jtD9LTWnaeqee9beWLmaeZUehMT1hZJY2ZFBCDhLLqH7fv7w8rjGFg1emdi4rk
s72J/dsiecjEMkD2mVD0YgbLAAPktsFTVnbjxkvvN1VK8Bj6Lw9SZ7BiMJtOsUSIezkKRF2huwAd
G7dV4sAR2+YSG/XYSilExCkZfonomrB7mWcRy54RFWODzlQbmsUgUnTBIpkMjL94UYU+fOPKW/16
TGwfjhHkSzYWkvLzZ4sR50wmA07Y4Ki2caTjFmP8672/u9wLoPjnxX7XoOtPY/9WjYGmsR3luD5T
MRjdBK3fRCoPy7WRqwptXnMNBYNbshhgOjVDb57wejiAjF96Csma++hbNodvbRg4SuRGk+LaoNCH
t8lxW7vbMQapr7JVj6eHyv8K+FHMMrh/y2RwCTuOGvDXQyukG4+NTNqYGG7+I6rIHvlqjm9cxttv
YQw2TXKrx20OBamwbbK6fZsW08T6P0aniwwmjd2QppkCXQzvA63UT0+rIqDZcPT9ldjvZnPELYbP
M3FM3FKZ6hBOGsQJiCaOg1vt803zAi4XhyNoCdINFEcpObKK5k3GLsQhLvILujEwxuuEb48nB4l9
zC1ypCx5qLkUxhJGTBFkpw5SUEqwkNRXiau42IfH0Waxp3AuhzGCNK8H5VJDznWPDMhGDiv0w2Le
98cPLFLnNYMuNqfOxLGOKpMn0PCfIA7cO44XIZ44eA8G6dDDsr3s0KxgkAc6ykCezm+Xx0ojj+7l
rsHSVIwEB8V2V7+C7+j2US8mWea/ibGcE1ZC1/GZftDR2R4wYU+wDhZNQ0BkkJF+Wnece6cuYddc
IOPLtNHIFNTYZUQfsp9diPqO6OD0hQrD4G4fSLJ9Ku3cO6yenkCnP9rpC3J8mg2G9pOFRlZXct2C
3NuonfFY+pYQYf7DGN9UaaMgNyV+2EuDNhCLzze4hG9zAYwjuhRd2Y0VPWpve7ZzkSj+/zIbSm88
b7SY/pjLYrxRb43FWaT3FE2rGBxEBqRwVgcQ3opvP9NXnZSrCuP2L3XIa0HjnSL999lTQG2HUeup
jSvYOW/d5+5te13MRs4VYwBIPuXx+XL9Spvje4zlz0+GewdrTbFpnpuWWPKChmFZsoVtdGAPYE7R
aCXxMiJkOTTdGnxOstfSj2Zmd6bBCWIXI8q5KObcerFrLwVGYg4bcAy+vxcOWG1cyz85mFzmwCtP
K+YIQT0cj1oBUaL/sv1QD5nHwdXFVp25Mgx+T1qLsfMcEqp972KygBJKcOxg2UV8fxoGui1K0G9E
EOFQ3MDC1hUadPg9sIuPi5kqbFfbOFWqklo9tWfPu2wP8cMv8pN2OGFm9esSBKnP+zz/Asn/qMZ2
sE3gABrFqYNXOm49cC4CC/1HhMh0cI+X8Vis78z1Y+A4lM1eHyXoB2KMQ7mLSLTOYzTXE9QCfaxb
tPdVTb5AfC480m7mT44tLuYy5/IZ1KVTPukkQ/7FR8cCQBHNqngF8HwvNQc2Yp6LYbDX0FojnFqY
C+ZeziTatrRewrHJfwHd7w/HwEVugm0iraEL0iDYmk2yDqSSKTl5TuW39voLY3S7rwTbATh3YSn6
myvHYEeFWL3pSsiFuQDjzbc+ED/OHzwxvDNkcOMy/gd6N465O1pk2/1oA7VFV1qKrwbmYZ92z3B0
W3q9zXVjoOQkjXEuJ9ANSw+2WPZXkvgHTzHe+TFYouthVlXUWZYkf1RRAbkOrvGsYznw+cc6WLpm
rWmyzlRggrBzzVt9ZGtMDUx3CPcsG9c7frpf2//D2ncsyY0D234RI0ASIMAtybLNlrrVRmbDkKX3
nl9/D3venamCeAsxmrfQqkOVTCAd0pzs7+idcYcZCcUpKjiU4Zutgmmw+DApd3v9Ljzbbr2P93eA
WlTQ2fb+//AoWROUio1eX3CSd6hkTp0zamsThYdcFiA0v+UdquHqfYybkxgXMiIDOS/2RIjdg7sV
NQ29R29Ahdh9hnGM7w8H//Mu2r0NY7TKh4pCJeQxVlKxGaXp9Vynxduf0FoI1I0n7WHt7wditbIa
r7pHycKk4zLz0sT5ojUD+2PNI/awty66/D+vuxrCPTq7sIP69qWq/JEM9ZwZvEJ2A0xiNhgwkPC1
zz8PgMzxdxjJVx3pJjWhE8FMquNFa1EpgLSTXAvSlcX7ZY8UEboNnNr7yA5ncIi2W0fB3daRXtL7
7Ug7QbP1AQQkvDOSh63zjNZwbzYd5r4j+7OLQUUbjTCqHM5WFIbpZ24wcw0umX7Np5FV0TBjpzOE
dt9/4WhQr1RqvyWdlyQkbWRJHetmq0M6Pe/9t3H/pDDOm8HRJQHZeS92aLAMBJDzWh8ZaMvA+xnz
TzvMnGCfkYLelgW9JCeJhlYOdafFODLROEOIXvOfCgKbPa6XFCRh6Fk0YfwDFFA1RuXum5OvERBA
BG8LnZKO5LEBRzYE/QA6eNl/AnJm5D4f+CNCH+AXKEitnyxHPpcsSV47iucMaa43ljwYxmyvH4Ca
B1VSZdQ2n2aXlCRX3Td1hL2yy2qc0C2ot4Bop91q+SPnDGRfT412vxUcXFKUHLfgQ9kgqYLrqh36
jIBO7dEUairnbMquilI2gkS/NughdkQ0joz1R/RIPP56vX1XCvmWqwpFVZsJjycc4LyL4r3Q1Quh
t63d31ZHriSUWt6WeYA7Yt2ONK9pcuCTE2luE7u1DjRJnnmGV03PtxlTGCK5uFA2s12M6yECrSMB
LNX56Kq2OWzm8i5kQfYbWYFpZOjVmvH49MlyKWAqYYr8Xfz8DluZldK+Wcq4pCeZCtqnqRhWY+R9
0j+RX6XTnN6jUzU/0NFdMF50PJe681JHzuPTD6Wqqa5Rsh+sXegyzitxb8TuphWxUWU3tkK5S/5k
uzHVc2YQSApGJ9oPrbuuVcsf3h2xShZdzgrJVxlES7IdwxzMRhatEvLpfgI04/5ZeB8OznR4+aEI
ZzaTE5eMSUajrQpsrTWhZUB3N4/td/b5x21p34xHLyjIOYNlwMoE7JYGM/fwu+YxdjAc/PRhnTxB
2wI69w5PI5at3qkquwpTLycOCjYti57gEOPDo7IZUmXe5ZlZ3RzSmvT49VePfb+LTshXoxo5PFPm
Zhng7pDmUVbV/o9o8G97JY+zRVkgmBa++RTkxbDSBECw38LdZ2C2fN257UnlmRUmWB6gNQE9PvFk
jWiah/jhSYUnrbJS8hBbqvMmQ6POKucl4ot0lx9b596JQ8cMHToAL75PEQSotFl5jpLBqNJ0MgEJ
sYoktlwvx8hbF3d/xbLh4yM6d/6jOssLn8gw5dZSQQMQ39zvde+5xr5hhk3hJ5iqHypTpfDR8o6n
gI2sTow3fWP7+y/Rj/AxfUifyxNs1f8HRZAMSGUZYV5PKzkPQeKn+1dy+GTvE90NSyf4gIJYjK2T
t02KSvnk5AFvggUQsW/WGJmX/fsPB/p82J3PbwN6SqQ3hXuR0wW1iM254OBwRFPNp/v7AGXmcne0
k92jav+FIjQQ0hulzrtuoebb3QUPpY/0gKqus1mZvzDHcnpgECVaDtZnENDi8VgGovpn1LaeUC5Q
+ZbNbOolKemFkuZ1NdMCaoaeLgCT4W2O9G2IJagPwncc/zP2pGBbD3b1rIuBVFBCKuMiL39CN3EU
GjoYBSDEPvOa4+Hg7tAhhRfM2lmheMS8ISffeFnIeYGBJQNLZ5DrXSSqkRrHhujJwYjlw8H56Bdf
EXc9zR+fssdqReZXTpxtgjhcHrYUoWQ5tybOQT91CnTgUC+InV94BCj4VAUMQopNgDoTa5q52k7U
1vNdhF57VXpaKaOSTZktjWPL0iqjeGIsR/Pwgs4RT+nEVaGJvM9JR6oz1mvQafaf0DyCd+dzhkp0
4H04dQ71HBRX3Z17TDVXlYxQiYstJTwGYI4uqQnSn9Y+nP23E5agwStMx3Wz7GF6DPYHy5mwM8V3
32HwwWnvNP9HNjqqjI9kcbiuA8jMBrwXodTAdmTpOvMgm0gSRplPy3fG4mK/j/Y10XZl7s7PlDu3
DbcUkv1GTL5X0iyV0MPMrxLywaxtR3T1vTG2iqBWwZP8Ss0bUQpagqeAOeXiLMSZsb0nc8PEaUoX
I3r/iSv5oVoPWpATAq6sPnOy9r7SHy2uiKKl98fbyWFiWwgMyVmUyE69xzzKGC155pPkSL62X+we
DRPzz9uMqIhI19O1WL2bmSCSmwOW3n7Q89S1aOrO9h9ckEW5bgO4jgNVVMqU1WCnGrIy88e8daz0
NAmHDT9HnZ25xvZVbrhZnitobjFnMc6wswHdgcgxXmcY9cbi0zJUmc8TtBwFp0qE+3hIvNZSLEzf
EvJLQpIhNq3RGI28zXwsl3JTci7jH8QyFdxsErEAx4c+MKxwkgMFmy2Es5WIEUU4rJ+dcbDD821x
2KChA1rQwOoabqLJSTJRrSn6hLQk9zlN9kV9nm1UFBam0J6Ne9ENneqgQAAp9mYoL1okmjHOZmbT
3C9G7dGaSk+0wuXsczIdbrNDr1N/qwqBEMfYls0ppXK3ZTCIvsD6wtzv+mllp+aVgsJ6sxchwF8U
DAxTUpsK7FiQ9EcEXZOMlZ77evuYjpUrwsbN4vvaDvctU8Bub12O8b+01qO7FudpttIhIbicIrN3
Y7LrKPWq8d+LMhZ+4LCIDVq6uX7Exd2EANUagsrM/dbinV+YZbbXmoH4tB3C/e3b2eQHXggLyZD9
pzKgXVKQQjOGrPBjcui63OvtU4zG+X9PhCE2WT2dyWz50GLBhNkVSeGH8WNXAwhoXbemm+4fUKGc
4uQsgwsZq4GGuRXBsRW+p7XHb3p6+oOfxwiITalOgKIj3fxgj01flWXhN9FOZ/e8ONDyDzQfZvlv
EpLmdzyhc5qAg3HZ0eVTkZ1F/+sPuLB0Ha3qTOgmkaxkCqg4UpkgEVeLqxFYFmq5hCkEeMu4MAs4
iAAk121LDlaTQkeAM4BKq1veGJuOZjwy9pkn8Z/cuY39UchWGBb2A11rCsDAK96GeuHP5c6m66UM
xdfbJ7ZlXdg/JN6SGhfKyIe2pllqFL4dfmD0pTXZYYkth2ACVNOq3W1iWwe3npotEBfqtmyVMy4a
JGfswp/i4pTQxIU+6mXhRcugUPwts3xJSbIxva5VS9hbha87n0eFvqu4WP9+cWSxlS80qnjhM6zJ
pfdttGvz+6lRnNXGxWDHFkQYa5EwaP4GOHBBJdELYUeVlvlL9gXLmk56cVxIfMwz5iS64vm1wdEV
LUltyGwJLdJAazzTOfY64rZ+pqukeYsKfAvDpBlQf20mnVtjtFqpDUXuE+zIdGotxGrT+jtmpwyP
kzxQnJ+cjlv95urK/iYnMbXMSZRyqwS5L23UOi0S7Hmzp2HgdM2B1s9s+sEax5ydPNmL0KcHS/Pa
0bfN0IUZ8ch81FQnsEqd5MqvPkl+FoVlkic2TiAa7vrCX8b3kXW8rWIbgg8SHDEcOt/RkmFcC+eS
Naa9iCr3jRkI0uEHvXm5TWCbh38ISFF2mQ1sjFYCnLdOYp6K5mG09/+NxsrkhezXvDHnVmtyvxdP
Q/gyisCBit2mIacD/p98/MPIyugFEb2nAxZzIQwxmNW7hh53T6K1hWcxQHNNZd29N6uw3KeWHu2A
8ofsh0b0fUy79NRNdoYim8HcvhjSD7c/THWDkpqEeSh4uh6wEE/F/EMbvv2335f0IibdTAFqnvtW
tuxs1t71UaqYu9yUEbFuPhTAyWRyy86itanVE0REU3cYnjT9/PgHLAhLX8ESMCTBpKsbppSHWorf
1yM0M0bnqVVp6uYlXFCQLmEw44IHcwwElb5x8xhjA6qHw+YZIZonfz2D5CjYhHsKLeDt+VryNZ7O
pPjSFgpbsH7kb+bmgoTEBApwVjE3INFjZC6v3N7Yk6dZtAp/uHVWJjGxKQLrbGxdhmuipB2SuscD
Je6/ku5La04KAltHdUFARmeag37USYzHnE2rgzb297lFgMiW/rotVSoyUnzaWmmYjBbI0IE7Hb/X
UbPn3m0airOS92bNIzW1aTHAStg7ung2xI/bBLbu3NQBXINXgkBKQtLuYugZGdazQvP5UbeNn5b2
ruLhgi3iqu6qTV4MvOCRl7Cg6dKTQS8oj1BOxjuuep0GzDsw1XTw6g9lAQYayt8UpBvRKmZPPAIz
wVL/KniaYpHqqazbZ04/Ten9wiMVRRVPxrVTaPJh6bmx8pSlDslesl7ldtZv/p0n02YGo7bAqtFr
Cn2eAPpk5Lk/hNngNXr00zYab0lb0zGx7QS5WCK8ZGGfSjKfSCD2t+Vjvf/fyQOiDutbTY438TX5
Yq6WeaIiR1hZIX0ZRed6oGdevC4jPTRkKhRPmO0D/YeeZKrDpcL7yYKXHdhLUv0cBoUr2JR3bE39
X36k42yNfiktDb+/N37RT58Vv75pEnDgyFZglFa8DVpdxAis76iJjFXuT9qeCewfI3dZqZK5zStZ
sxNk3f0Kwbi+EjPEg6vkYeHnc/KtzpBaDqed1R4zlFtUGV8ZQfgt6jEZcFcxM47cvIzWqad9OHYx
MiJjNkSHgM6hM8zhclzEPLg60wKXpMx6wkg5uijMMtknbf1YJcnnQWhY71gt1B3CMPR0O7GPadBl
wq2rOHbtflK94TYP30IsKwwgNGEc8vpccqtq+rpL8c4amNP+TEiPk/n3aQ8DvaEYgcDWerhKKSKf
spLyJi8QSYSBqy+2W4LWlLzeVrpNIb2gIr3jsbLezA0KKlXodRhyou+W5kV8v01k+7j+YgXDsHIa
KtFtfcYWysLn3bmz9/H41CUKErf4WElI9phYyZiG62mlxW6qzgW9rypXmZJQMSLrA/KgWhiBSt1/
m6uXoXnXN4f/dlbSI4Ylmsmxjx6MGI+o5dj6eVl2f0BC2JAulAUw3yadFS3KMhFRU/iBCN6ZM4sd
rpHIQf7Lu01o81JsPPawhIhQxNzXahIGZr1oBZ6TI232OnCbi0h3MG+B/RmKsH4VU9l3rE93wQUG
9ZC/v6ZEks4gegfbwbvC1cK9GD0R/NDm76NIjlH+deaBgrct73FJUVLPTMzjUrV54QuChab2a1CX
ithSxZOkmmKosBhYAwVtnI7N8ACIdaezzrUwnLZBb+0uTT7fvq8tc/9mbRi3dTxhpFPMwoQUqQ09
nQjeL86MUVzhFV9o8HybzpZcIMmODDsgvfXfBNAcy4VXNQRwEccqeZ/d9cs+TRVEti6IQegAbkkx
wim7kznPk7xfKCwb/2kmaBlP/kCNkAATwoCTt2wZKrztdSvhFZzjFBX5Z57VDRDT8shPhn5RiILc
hPDmGy2sgOcoGVHT5pIscBPL7bUFVoFhw6pTPmIB3j5M4h0x/Iroj0vWOQ37mQvVY3PL4IE5TL8i
947NW+vfL6KMOil51UYj9Kqed1USuXb8M1n+ffbdREEelTesfBOWHK3zKBmBnjGlPmeZ9dRU4bQ3
J3M6V90QqGLcjbgdAa5F6Jq3pijxXDMEsJh+DMWc+mUc7Osofm9GWAtudN5SHyZ+DsoJoQYZnc58
MSbL5fbwaA29U9wLu3a6VM8dw0a7Xhn07/+1Tlx92CrOFydtjUNHUntIfV23P0f24MSYvLTi5Jhw
ha2UkQdXYboiJV0qJo2BKNz3qZ/2874gTh2d4+WlF7Zjmu918xhUvjVlnhXvpjSB+4m9P2HVpnia
2VCgN8jPC1ZLNpAsQKYEvrp15vCXkRK80E6GqrlsQ3jB5z90JBONeuFstxZL/Xycg/fdmOcnFs/P
7QDU29scbVKyDKxBIdBQTiRKgi0aG6sl9c2w8Bj7EkWNU07W/jYVGVbkr4u7ICNZgaG2gqwyjNS3
Ftfkduwi2+AsRbBf9OFbOlDYgHqXds39ENJ3pBz33O4O1JiwIpksOxH2Lhn56fZHbbIO1YUZt+Ey
ZDDaxrKWmo9QKKDrOcYpCFInUZR+N9wSTB4w9QBDykzELdeqsWRaiT4zHTpLRHxsisbL2PRiNfVj
TvpXbL0hCgHdJCjMNThaK3W2pItTMNYRXm6pH2ofo5J5ZHHKz4Cz8tLp1+3T2zRHF5QkVTQZYmOr
BqV5fjaA35IADxrrzCyBZD/WKI7Pt8ltZZZNJPbwD0kRDqt7fZRJaidRnWipPyZkAWR6nuxYBUy9
zCSh201ZgL1maefpUTBhfjkbTkDArY+0KtA1HKXfgqqbvAhbJ/9Ef2wTByFMymw5KytGYxoYwWe1
xRl1ZqdeGsfon24zvympF0Tks577PtKXAEQcRIPUH3X3NoGNsIYi0OUojCEm+A2wsBDZUCU6T/1k
bmyPzo/9mkkLq8cINcvdbVrrRUkBL2hRWHI0eCDAlkK1AruLyVTBtrHC/NI03THq24fbJOSpjNXc
gAZHMIgoCk5Teick5TAQXuDAuqU+FSJ3ggGPbsux29QtDPT61K9l+rrkgPK2ss/GmLjhNHkcBYhR
L91iRtmqU33TxiVefZNxLcC1wVCoE8DgsFPz0xIvxwxNEzTH/JLpjNNTbgApWB+8oXvXNC2EmXxN
jPILha1MaawIJjbMxNW3SHapC9B1TkL0waGdkJ6sIeMOSefqzPsqcLJFy/dTvoyH27eyefEGBXoa
kgIACJYupYijauxGXErNktatohavD50s/96qU7SN/E1FOmZsr61EH9oIyaKDnby32lMRvN5mZCum
vaIhHd8Yt3YmKhxfPr7EiKkMxF6k+SXCXwERbjO3bsTNowaQmtuEN9XUELrN1p03hjyfk/ZGU/To
wvIpOVj5ORq+di+kVRDZsrTg7h8q0j1VJbCAMaaV+VrMDLRhTN0uy+L02FSdnnnxoC933LKbj8mY
NKeqn7R3yG5ho7RWA3BaCxJXJG3vlEkQKMK/bQH658Okq83aMirGMsn8djc8aAp/tqmeF1xLd2r1
7RzACKJtkxROy2pvnn7GKrQc1QVKTmykqdk2AoLTh+EuDAGhNf9qgXVri0jhl1SUJJdBis6OCg2N
tcu0D4375Tgsx8b898+fK0lZP+IiHO7adOyTEPI49ec6rDwrOIksVcjjpq3CA87UGUVpUkihY9rX
yHWvPbtdEris38NcJu03OzsX5dfb6rUpX/9Qktu1jLxbcPnw5Tofz0v/IYmtPzFOFxQk1bJC5O1n
A8bJK8g7fXgoVYu41sP4zbleEJBUJMyHJOkSHJY+MljXc445zpw/JOR5DUxC2jhYMHP71LbvhxGL
M2Ds63Km3Sr1IIlm9LcuQ94eljYIH9s8OIR24OQwVoji++TlNslNXcUSbYoShY2ARTrGEmYQAoHX
RE0/p/ZdayUO01QdiPKg7F9BxAUV6SwXSwBDa7LgScbIp5NbJt5YZM5EiVMZU+EstMWu+fapRwAK
pNPIGdPWSQu8WQbkce283ZkM2AwMO8mayTPRktUxr+gD5Fr6J65j9OP2qWxE5Ch1rOV7E8sZmJwc
HaZh7QbC98ZV5Fjt7I3Rd9M8Z+RTd29x1VN48w4sxIrMRC4C4PfXuh93CVjp13hcNPcEbunQ9YZb
09FW9FGpCK1/vzAyA59Il5eIm9A64DL+yDu8NMJZcXibun/BjmTKIgPBWWaBnZQc0UrfK2Ifeebn
L2HCpeChLVB6fZtvueBCa9F5ljTgoi7Oel24enFKi97tcpRgnovY8sJu98QL1Xtwmy2bom0ETbSo
t10fXpnlVYu4M/UN45Hy8J4PtsIpb0odkmz/S0FKIGScT5hFgA/o7dKZTO4YMfkSh3daVWeOiPyJ
qgLpVbt/s3EXFCWHMBdBXM3raEoWacfKinJnGHa8LxDZhw5WBh2t8ZToxFui7GNbqzLAt0+U/VYR
okZGUg5+G6s4GV1+LGuFV9103X/zx+SCUJO0CP0m8AeQT6dfwgcR0/cdtRyaqGYTVMxIJq6P+slO
16OMUa+5Vz1bVb8uhVS91pElm3BU9Xk6HG8bu22FwjgFFhWjeIIaybVkD7FWjkuKTy/r3m2S4TCU
lhfNy6lY9E9xaWICNOieGrt/iprIj3pVV/8mc9ggjJwqxY4ZOa8tRo1r+joY085Z6xgYV/lQ1M30
7TabWw2XyF+jO8IABAm4lKyfbUS5mSVF5iPz6S6olk+Acl8YXo2h4ZbVHVroujlx6JmOz3G37NKB
7IMsOnap6aChaz/r9alJ9P1Ux/4YWV9vf97WIVx+nWQ1q67Ik3jC15E2c8JWOFX6epvCVkCD1zxZ
NzULBHqSATN7bqZVjVmgPDuFTbtL4no/jLNDjogO8J4fjgVNvNs0tyKaS5qSSUstUZQaX888/JoM
1A1TYKhUzwGOM21/3aa1Kcc6Zl3QEGEbcBOSkgw0axKuI3zi5muOBsK8tk9lOH1OB+YuhXVPh53e
hLspYl/itFQFb/J89ptfuiS/3vCFXxJlEuUinDMfc2SUi/SA0j3G1erDUJP7rvsQapE3WWjcbe5q
VIiKMRqcBskDr4+8qG/2aOLc24i9lmBxaaHaNbHl+/V1MEOItfFYLuLoUTdGOcPh6PO+jN/lz2mr
iC423/JYjGFwcCfQKSJVetPUMpvSxmu3rLHYPIjcof2gs9LNQ/KhFYCWCYKdACSQNigijq1iBsqw
/1CWLJieAWt0MAiM77g4cTs70fiu6H5O1c96+mmai0MKdJjVdxrCSj2gu1ZlXP4P3jHdRzjmIFDr
vr58YoSiHADs4Pekcnn9WIpibch1h3lxFwM963Z+Dru7Jh4U1ntTw5ABolj4hj43OS/e5WwchnDE
oQeGnzPMxbSm25eNw0V7qGPVEOOmGF2Qk4QcDRxZA+xYRAzhh3SsD1r0aCvnSlQ8SZZ6iRtLL2mP
tImJfba1fd/oX/X8jH23Jz3Nd7fNxiYxzGBhpBB5ZyoDE4lyrDElB9kxGtuNx12DFTMJ+VIhkbfE
Ch+koiWdHsDLRNGs+aC42CUt3nPtt1lzerx+LFpXCq3YCn70C8akU6zSCT5lJRblw17jZwxf79Hu
62bQhdtHuG15L0hJzsuMBxISzUBiwfqWN+VdatwFTNuFSenO/BtC1yFBr3ztV9WgiPA25ZECIZai
y9P4bcB10azGsgsYXV1gL+r4q4lrd6wURDY9J15nBsrS1Ea98lq5RWaXetfjJPVIHER4bpPcSwcY
82DfDc9IJTqdThS5ms3bu6C5itKFN+HoLrOA9Zj5dnPKjS8FxZS1mR8Ax//h9uVtEsLRoaeAoxb+
ZtkuCGHoDRsOuxouOpvmQzkPA8KgavFaEtpO15eKN8fmhQlkB/8qP8tIHFEXNnU3wg9lYe7oxssQ
N46lSg6+xXLyw0ZH8ypiWoqY9rfJNIJtYl0FqzjamdeJtj8FHOVYVulu3guntbKXJiGls3xP2uxQ
oZ1i0PdRnh6X0CtnoSptbZ6xDQdlYPQbZyxdZtORrO9tSGnTv6vbfHFE2TuULjszQRBw+z63DtjQ
MV8jdIvgeSwJa8iCsg8MiigIHacgNQwvg1LjV0Mln+8lEYkhapCujSeG6f+o8prinKOn6zYbW6by
koIUOepjMhpdZOEGy8w1+h/6cMAuOqdDndfA8N9tYlv3Y1BBsJQGdUe00l4r22zjpR0ifEPzSenW
RXKupvnURu/MHtpwm9Tm9TCdmabg6HB+w9O8ULcKLSQIAkTmp1biNoZXtOiuUo0AqohIkXDOuzmP
LBwes1+KActh412WZ/+RE8mZ0UAfeWxy4FoMZ6HprlXca41KczYF7eK4pJspUgwDVQ2Oi4yuONa5
godVin6TYzS6W7h2xG1M4mHpk4TZCyYLB6t+RnrVbZb0pe/peTLIoS2r72FkK0huCjZ6tQnDU5ug
w+5a1gZj0FITb1E/jmufWWitMU9xhcohOp2R5LwtbZvHZ6F9WOcoesOdXBOrTBrUbZdiOJ908MWE
jweRmJXCV22KGxBsOYZBMe8ky/SQm0WkTTnmBlO7cBOjpi61eh3+eCwOtxna1FRLYD4dzgrT2lLG
atISmzUEI4r2SPcVfW2icD/1qcOTd7cJbfP0NyF58WCHjlUelBhzq7AHpBmmnT2+pL2luB8FOzLa
RN21eDMtde4zHjhjLr414iHK6l1uhbvb/GxJgklWzBvkF9lvA/TpXGYttcLcD7sFHVcWwCu/YzJB
JXBb0k3h2hGSIdVC5GPLBpP2vQXvM87D3azBxVZh9TPq9Q+0QWU8D55us7V1gLDYpr2OuqPLWBJw
MeZhiG12uV83jVuIn4mB7InW7ovx8TahzVruJSXJVOQcYwgjaXM/AdCOa8wROqbtlj22VFj7kAis
ep2b7kTDdMAchv2zt4LQ7U2iAXvH9hOtttw2N8M/0IfLr5KsiRZj6eI0QR8q85WLHzr5inJelKsA
1La0QTAEE4iwMZpBJeaNscgjNCfCjqTVzurOqzcZOxWm0JY1BkQF+nTR57X2cF9bKysTAqCcGAg0
yjZ0RO+FffmFd/W5NbRd0iMnHesKtdiSH+gEpgWYQCvU287kC3fcsLArUEfMMUi5mE40PBimcPUe
SyimXmUmVbSMa/bQUNYJto6LodvmUxHv+izxQiQEgmDxbgvrlhYizYepfDTsGLrctIPIqSTazHLf
NCY/YbofAN1Kb7tDlln7KksVPTBb7yP0kmEzOJqg0dEtGWWqN7TKOzRBzzmgtKzeetdOn8zevovY
nYkWIPyvsz1ZCgst7w15S7ihj82wMP/EATsi6T6NMmvSIozZsghZpah7DOL2fYEkQS7Mg8mQsV0K
Ny+Te1KPd9YSOPHY/oH5sW10ZCOlphNbNnfGnMSzwTGHa8/1eaz5xzwx3SodjrxWVYc2pQeZazQt
42rR8nUtPZDJtNQZphuKZfYne3zH0Rw4zOxeKGPvDVKoxgAvSKA5H8966T6LrgAq/4xGc1G8YiGf
2/STVxcc/QIvt+V0kxBeggiEAPGFKbZrngy9YkXNcYO1fs8EeyjyX8V81iz+7x+djGDSAEAiuo48
h5SdY61IkRbDFAXVyClEW2NOWqBeK2zxhpG8oiJlIWs6Ra0YMDlRIW2V8MeYAQO6/IOQ9YqKZEXM
pYuwNxiXMwza+wE9mZb2ZGjdWiAsutgLeOfevqQtPQPFFdbHfvMB0i1V8ziyuFoneLjVO5mVuXb6
aLHX2YJHr3YldqWV4eDU5GMImDkM6Jxuf8DWuUI4kNJH3hr6Lkl+aRfaMJYEek4np8p/4aHxJ+A/
7JKG9NxsLVRGjB40clo5KI2bgjosV9R4NhlBjZ8iCwCfI/d3xFmGWmQFMJvE+MULpCKax8RWNVts
6ZRBAGAiUBpHiVw6rX6pyVCXWekvMS0P/WxVTpCbPytSvweiVqPwNJvUdKID5QAVRJC71uA+oROz
U4HZkHA5NUbnhHX91JuRVxSqzSfrh0tvNQboEJhadMdgQlQSfMIA2hjTsPQj+wWbuZf8lFh3fDya
iSIo37omA34M2RqkkGx5FKUmRlVZgVb4Vl3uiqA7Iz98nw7mh38v1pdkJHMxJZaNgmxa+u2Cl9IB
6z/sUTFPsmrmb0d2wYl0ZIZoJyCdJ6U/DpmjD7/6uv6jswJ6mUCnDF6Aq3xcxE99G5GS92DCql9B
wLJfyPDr9jltRBfrLPjfJCSB5lMnlhiTsL6OAWQnnofGsbsF7Qm7NJ7u+EQ9ra7utNx6vU13K+JH
zhczQjpKKwypoWveABIfdh1nANkoG/NgV3l1qGKzd+KgAw4+ETC9CLQO02Sw19HkGEGuuJsWibkT
CacnlD4Tl1QzQCtvf9iWzmEUm6PrG5OOaDaXvqsZo9FG1tY36vnAbI7HyLKfzftyUeXFtrq/sZsG
GHhrWAcXvarKxfVO+tDiQQBV0BN2mkW9X9KTWYsdH21XdC5BKXWM7SOQftzwwe7YPuCjN5fxwygm
12ieLKpqltoSaQATcEyAAB4A2dTrL2pmoEeEcVn6Rc1qRzQ0dCMaDAqft2UCLqlIitOMo1EOJmRu
mtoG9rNhrhEBCVIEc7W/fZub7hX+FUOEJjZiI1NzzZFZlkasL0WJZNAvjg0cI9rMqngtUo4ECEZ3
lX6cjDtshnQrm5+sevoDE47ePLFCnmHQ5G0k/+KOqzBPrLxoSpQuz7Nxzr+0VeUodHjrPPGu43iK
mNjnJOc55rEAyndf49ZazYuzw9IEXjQpniEqItKlsSkHdAQHIyXa2xB/CezfM1TgeptEkGyAKwJs
J94g17dlk6A1Mz6BSPSInIBbN/fFMP7BlaAfBk2gqDbhvCTLY4/5UiLkqTCQ35YOz+6rIflpMEwk
Zn8SLqBDyqKYYTUFCgbX/LQJYOi6rq78pGkPSaF9m43veh7fQXlvy/mG+4aHoCbUClU07G+9JjQn
JAbuUlcCJacLHLvS9loXngXH0yIZPZZ/vE1u456uyK125EKqeRfkyIO1pS/62QnKr3qKOlNZ/3s7
gYnct0KTQGAnt88GU16TKCCQa/QEF117CI8xSxVefKu9wRKYYVzvh2JicuX1gpeARJDoqar8VhOH
0aYPUfhS9fG9hfHVpa28svyKVlq3SBqnDbB9ptDcNOsU2rVheFFOA4rsG4ooGjyuPwKDFEUW923l
i7I6lU1zLlTQuxsSggE/5MTR2rlaI0m1ULXos/5/SPuy5caNZdsvQgTm4bUKAGdSlCi1pBeEuuXG
PM/4+rOgfe5psQizrr3dfnBEO5DMqpwqh5VRUuyrWiOldwzUle9nREkD4g0817bADpLVCCtQJ1MM
kx0AMXQ/M41kLJAakZTJhvSX71oQ4Ml2Xw6XmEJVXcPdgchNT3evtt40jTLshdVgNVApZxu9zyK3
y1SJeAXm/MwpUDliucAcYnFUmMAdgLNZWP4Udb++A0jbXksKJ55a7EyJ5H8x+o6jU3FV83ikwj7L
GglrWazBKjCBYZmrphDibRhYwlbNh5qjAQuHON+SLs/DNIbG4uRmldgiqYt6SYj/wcV2aWWrlm1I
9ElX3CwLLWLkjcJJGiwdIggii2agOAQ81WuBHxqrFVIvK/eJV30Iwdyibnmr+9KxYKXQdI+Bd2Tq
MPnIwiGGniZWQ6CW+6A+mIDeqCwsSsD4xz+nghyZ+dVgiS4pRnVjzYuy3IiqvQL0XGN6Rkm4Epz/
jgajvJE/yLUSxdU+yRW6KjH/J8WcNoylC0HnAF61iJYsnc2ANd0o12YfVvCK0dqcqr/S6N8McQOq
CTNhaJPDnbCPTKWRtKpVigqTzPrKNwRbKn2nbb31/dOaZef6YQYmxDnLreJpAUDja9nK8qqegOSJ
R7ru7yv1XZcqUmE3ahfyADd5lGbV+uY7mqhI4N2DHKMXT0b0lnqYsdNPsfB2n6HbuwFDsAO4GjzW
bu6mjgy9GZUO3v2nNJKG9yTnfZ5JMxTAdfJbRER7ITZszbCzWOfoCI8CE3KppR76QQsGeqfGjqL7
p3Or5niqAO8e4RWcDtByry8BDQtjU+j4+ZW3MqyMNM2LGXBs5CIN5GqRNVAgWGwXt1hmSAz7Bm6g
OpvhC6CLRfn5PhtLZwQb8n8k2ABbrmq/HHRIrTmSrHsBAN19ArfCChQqGNxZLeAwWbXA2pxgTFQp
38f1UJFAF9t9JRWoyhdFRAehnzh+8iukuNbDa4KMdhRDj7EkQNHsq46a46oo7Pq5K53Kd4VtmB2k
jiMIPAYZOfazTB1E1Cv3eu4p1FRLbzOkwlsmojFVqdKKYzFnob1lDygQmOE2EOLPF/pN+VNPCLJW
mcCeoPR21mDUSkUcIPWVI3efpdLYg5QLxBt7jn27ddjzuaLBRUR4pWF8/Jpw502hoXh4JaFtJy3c
NPNt7ATw6oCG8fm+zCzxONcPZkx1DFCxaOcYHYvaTEaAZRnVPgX6nZFvPexuMFNX9iKSmwbReUHd
rSJguhCQQvAScNo6uyIuj3MFQY5Y7xXlr2aG2Oa0Ui8c39X3mePL5MjoYwXf74cQiYejRyL/lIck
NjmHtyCPcHQ4NkQg6BVjoSBmiE5LmeQaQf1nnxwhCxpm8lJuImmRoZkMwLUR57C7T9K01oxp8Op9
oGvrwgAuyqUVcjqV3TbROHXB+XAYoYcLByEECngrsW3o+YjXsyyGDXxrSHLA2qgBXhNv96VukQj2
kMx5zxnrhQmpqlyYfFMFER/nlUcvXesm9ct9GguSbZrfaDAhlYC991nrJw0AZURqJtG2RHPrgDUR
Yyg6QfGX0sdkaOSQ82JZFG7TQMiLWAuaxQhf1amePo5pA/SRxyw79z0vZ7wodHjNKvg8Mnns9qXE
zDFMl9fNXiwfksFDjmawYZEGWXbuH+ACJ6gPGyjLzplC5YaTrBSVsR/afQgIB0fpy25TN6HFcyKz
92YEDn01eLOi8o0OKNZrNUITeFartvsxm2hiJS95YB46SXL7uCF62j+ObfqoTtlWC1d6vJXMF717
v8/praig7QrtPTMaLd59rKGHf0RlU1c6YKd4mROgs8CNBBlZYbn3SCXHiRP4KM1jtclGG8Z0c5/6
7YWCOhKHGpZaIJfEandTICxsSrPbY+COdtZEEnEF904KnfMkuzUj14QYfyZ1Zub5ntHt42idJW5f
uD1Ge/yDoPPudNbf6ztFpR2OC9VGYBUjSL92YHXoVWatd/2+6aMyBoh3Um5FJTOdDMC5NJyAYGlZ
qUfRfV6RYvAlVxDrfHX/XG+NDH4Epmnw4MVrBHXD6x8RSqkeNZDgfTp59uADQSIaiFCpHIVfuD7k
ZdHdA0VB0ZBNQA+el41aDzhGs3eih9qfRyX3QZFxyNzK6Px2BwAotkbg8aPNP+NbMFKjdpIYcQVU
Qa0Ud4XSTodAwKyT0iUfjQFUbn0U67WajE9oRFc4AQm7GBGJWsC0YjoHEHNoCjdYJoupm8whN6S9
BuCiUcUyrOlSJIfks4/seGdNj6McEbGjXutq8bZ5xIdWo3fpfmfqU+xtRD2kPAy223M35zFmoCxi
LhGZ//nAvh1IKmcaJooDeR8OdeGMlVgZZyuLupJqgZZjMK9ARYdjEhcGlQCuByCfeWACV82Wh7tW
TrommbDOyOiIgtGz1MIiSsMkADUlamnZeWI44xQ5lf7PzTGKttgZgtFDJMIwpXfNry9FSV4nkrRX
UgFb8GJd29dhU17uK83CqaIZCJ1ceD4A25TNFZVJ1aH/3cepZqG0ETu9EkiOcTzSKnho94Ai4Bil
Wy2FD0M8iCayGXuUzYOV0TSYBhbd7jFdKQOyTweW1s+k0qr0EA15aHIkeeHNguqX9YUXhgr/Tfkv
r1DXiPJa2ou6nZZUNbDNjRSKDfh8LHizjinGcIZ/bOGvaTKhiBh5WtWbufQFhlH0D62dayUFBvn9
u1swEUCJhVSiFw8oJaZ8LSFxiUcFMn3S3kjVrqKT1kgpTfIqw7slicucol8Xe0PMoplsP5gwgpYK
gG68/yNunQxi7/8MjwAD4gbXGYvLTGEQOvwIQZJXyDGZ9gDMM1eKKmOjTaHbt2rIUcslmnMMDlA2
5E9QjbtmHED50wB4PWk/jOZ+1IPDiAogyRWrwqoPce9bEYfJpZNGtwYKfgba5wBxd00wEZRabYBl
uM+y/lcQYFgRaJNyihZLwE6usyimQl6TMq440rugLPACUH94V7TBsP26UhXIVTjA5qFLUHDMoW8+
cjm1aBPV3chx4guWAAAecOKY/0GPLIuObqUpAk1sMwDGk//YdBhjj0un1YFFhNjkvszcRprwaqif
Iu2COYIb0Ny4F4qqAyAcNgGowUepV50rC5XIObxlKkgUo6kTes/25fka1j9LsEB79FWHJB2Ldh0X
Pa9TfOmK8HrHhyAWKAzOx/rNLfV9k/eJESl7M0mnvai0v9XAb2iJTkqOVVmmNI8Ko/UWpZFZK75R
KqBpcRQnyt5LtJ9Drz2NWnMUOu+v+5ezSAZeH8EHQnRgpl2TQTka5dMkVdBoIwPAZ/Ct1ZwtWRel
OHGScLMLuw4bsWcROMDAcsEasRvxngJRE2pfl4EJn2zRGEWV8kdZiTTtHhRBWOHff8waKnKwGhKm
lgyVZa00DDlo0Yi/b4e3bEqIheE2mQcbcyt2qEJD4tCBidylwe6UFtUk1AAQrgNEWcWIejG+RfoQ
cwzSIhF0XKHQMq8yMBmDlIcV5HnwQUStW9Euyxxlv94szPDfEAI4OJRcQzWJHYmx2rjIM63UZ3DN
kspZirjHn7Lm85/eDK4f9VKsOoFZx9zftdCJU6VGWPKpYyFqnYpObRldue5GhECkzUopevzn5CB3
ImpxqIzgYX1Nrm28CphugbFPjKolndE9qYG51v85VAf6bv4TfMzTogpDZmrLHiDUobEPhHI/UwEI
2z9O31jo9URmDdt60JTAwvtYSarnieAb+64Jn/Fo8VDlMz7LxORN4t26h5kQUGu/kpQw2tdHpkYo
/3pmbKCo+F7HwiXHiqNUdUOJlyBYIqShng3PoGLbFLshtepb0SsCQDjruUX9Hgi9PsbaRSA7867n
PqWbVZ89WjTFVsT1ADbLkZt3xSzsvgUapsnzrbcBCwKV/+MJCyCvDy9oSgsPUlBSvIOUV0dgMRVC
fZT8Eo9UTjZ0mSsYBazaA1w3+xbvS6jxVOL85CgMaObLgVsV4UOe5tkuM2uO4i4YIjSXoc8CXaZo
82E5awHc3qZij6ghQGWeCJL/YqDT+dd9fV2kMlfK0DuCCIydug5jWfMyuZSBTBQVJckUuVpJCP7+
sesDTPxX2zaOD7ElI+NlITV+kQIgvjGSxI4sjO0kgqjQUpcG519whBEQQK9gDgS99tcSkYeylPV1
g8hODTsKjOAO+B+GyaloLJ7b1/JnmAcY8Pnvv4UMgN2dTDPoAHURpdYjJiwjV88C077Py410A7kX
RhsDbIaIBCLbYSn0AOLzAXq0b1OfVJ76iIVxdq3AnRvqk5LXnKNj8fFQRZhlAM4azZaYsGLbAFC5
j6ukk+RLTOzDoduU5OfmsiGlTQrydtQoXQv2mcMjmwm4ITqnNb8dpaBIhSXnIBpsGtsOt9Xv7Xr3
ef8gGdW9ocFc14DulAjJGPliv//gBMNs3+TNt5mwTmqMMPYSfNs9DJuTv4nIlq49h0OGTRzdkGFU
qBNkr7bQaH95OWgkJ6eBbFa/HvaEHtdPa5tzXl9++lsAeUONCYkbb6oqY76Unf0que+H/vG0efy1
coTVsaGA/qI8Mfjyp/coziHtNzEYkYeJy/kY7YPkVpvJfg/oZrMhxdohGekchT5H5Om3teGwyuYx
blhlDMakimMsVjNhQDX/mCDk/ZrL3eyH/p67G0329P/H3Q64V8R2L2RYbyL78eHXj9GlVHj7tO9L
/PINoot3XlKPbLjOhEhouW+nShfky2tjH9yanB4D+3H1izgFkahHtmf7RXA5NBe5/EaTUeUW/bWe
F3nyJduI0+o47t9McnRyuz5taU+enkTytH65T5NtDf/P9X2jyah2mPSDYiHTdrGDDfpT6UTUT2mb
f0JY1r59PvPGP5bt1TeCjL57fYtDnyz50lNfJbJtrz36GXFyBvNHbuTlGxFG2yNf6eeqlXxRqfjg
Pf63h8aot5HrWYRHg3wpbEhjPDndZfg5Rvt1slo/0+r5nFAeSeZJenNPjH4rfSqEDUKDy0jzBJn9
11+UZgdjc15v0VfhnrnSyDjPG4KMXsdWiyRP6CsXW/9c/36ROEkDFtuF/T7bzWZMY6WKIQRvdxBI
TXP8Wb3J9jYga5snDl/zS3fk4WbcIPZFrZugzdjtSA8pOZxOp8vmUd/89fBAqPPxAbLbntifvFTo
st/5I4lsJ1ogBLUiSKC8ex3sQ0DdzeaB7E3y5lNKPzlSwoIj3hwqY0Gkuq0HTcSlBfud/f5eU58M
5EG/rJqR0PX50//JPVqO0WKbKKoKkw+dqIPBnQu/2j0ldr0KbJRhpN8j6Xfr+Gkkvh2tuE6Bo+Rs
d0pl5kqCtnv50rgvh0PwcIjXruuTzaNqr/bGak8lKtsVXX+e79tMjmaww1I+EPLyOIUq/ryExCe8
Dm3uJTLWBe0IVZLNrudgD7brTuRx9UAcx9k+/eZGKsvh1zf5ZOyKYaahn/WQmN17fcZiwgfbt9ec
GOFvlABRIvJPFiafGZs/hZEUKVKsgKN3N7EnCOXmAb50G5GCntfns0LuXxE79PW/ivCHIuMAMCQ/
SONMcZds3ruNmlEEXt1hJOszD1Thb0KFP7SY+6rC1h8kwIteUvJiv0v2xX2EZfm1IjRxnp/O50/O
cX51yN5asz8EmTvzVCnzSz2CabZ/to+nCbDiNlbd03IgE9lgcw/Zk8H5CF+36yc/IL8Dkpznp8d6
eogJfBTnYb/smv78HMZTWH2hSnEN/u14PfYk3aRPNm//09/I6f8RYWe/mzLz0q4Bz3m8Ln5olUvW
z9v1S0v+O2a+RPlbHG3KrdFMOZjRfsYX6tGWaJzQkp0DYWXzS56+kSjUCtvX00C5vNgnPXJ6e7u1
e7LuesIRlOXYHMAl/6t3LKpkmmTBVGCS8aIQDX9eewdvLKm3bY7f4d6Oev366LKsiYIChHbCU/Dk
tY5H1v7TORTJjkPqb1z5H54YW1IMgLkPo1n4D69YmE5GCrZy8i467+lzsvMv5wLBMqXJ8Y0+RZzp
ma/ExB3VYzMxfWumnliHs+q9uu/u5vJly1aEOHi2PsPf4Q9PXpb93B+OGfvSGX49GTPNlr7o21q1
j1uEK8LD7nPNDVeYhpkb2WRMSz62ZRQXkM3dbqQHVyCuu1l1ZOXgAbnFQ/m+meZYDnavY1/25RhZ
oGYHHpHOzcv6N48jnmgqM8fftA2NLECcEWeOsHpge5j7wi/FDgN4mcqzHVxac6z0nVaO+u8gzZp9
cHVgcFPYX1e48N5QPH/K5u/HxtML/euWXkeqrw7vP8mFPPx4e+vtDzzAObfEZYuJKoEhAhi6eBZ6
CSGeibchDe2E2py46qtQeEe5FMaKtFaQZOKXI3k9FJv3nwLBGx8BHTGcFTHJR0SeAwQMI0HIwDH7
izEdkvoaEBDmCS+GRQ3TaYqi5goeCLUzne0d5/uzD7xh7dv3GdZ0LMFMgYuOwNzCCwSp/IaIn+OG
d1OL6vuNDGMcVdhgT5vZeEEwbByOzvy4vq+zyw+3bzSY0KozQ6+OLbCSksaFkTi4Iel2ZmjHl+gQ
rAp74HTmcCkyBnCIfc/P0my+HHnV2K8WwQz3QPGiWfPcy3Lg+I07xgCGbWNgs16qXCq3suebGvZV
Yj8/rc+/eVnVr6Hce0LBBE7m5Ke9quIkW9Cx3cDW9w7U98xjiiN8bJVCVkV1UnXwFGEw4vL0uyf+
T45QcATvKxL5bvmKzOiLFCReDiotnzuSYKbadLnWfNaTO0f2Zaq+0ZHjElugfdAZV7tXffWeboWB
ZMf1uuQd2nLw9EcS2B4Xy6zS3NNwO4dDhCZYB1FFT0q4XG7ej3d4jHFIPKEEnC0olc6rfXLdgTxm
u18JcRDh0t1Lvr5/Wcvu4xtnjJXARiIsGS1wiApJySvSm5vHR4M+NORh/7ZOqEm51zZnS+9dG2Mz
4nIaGg+9G5fwRRdWA3XW67N1SX+gnY/z8uMyxxiLPPH9CLP9s7FAxGsQcLdZPapzFcahW1gMjtf6
Ala4xxtjMcrcC0dBB0GsoHvfHU7upiHTsf5F17/P539xkmh2QMEM/SlzGZV9B3WehR4+tUE4M8Mc
uwZRz0Fpd/IWAwXmj/uC8lXsu2btmhgTz/QYIuikuIRW716RvkJiZ7NaWWfUTPAPx0MuZKKvic0y
9E21LaErATo+E0OKk0x77I8K7A1xjnU7l4R45GaRu8cb4/HLWq26qQc5LGBv7JHK25IANdg2DnsM
61y0AW8YyvHPPJqMovtqNsZRWCkXdOylmZNjdrwXn9Cty7m322jm+igZBQ+yME0GCbzZr3gZAeQl
dOrR3WbO03o9Cdyw99Z+XZNjtFuKBEvqW7C1ez2IOsk+xD0U7T5Ptz7smgaj1lnVhX6PKbhL2dvu
a0DVBxHLoii9T2XB/V+TYZR5rIbcBPiIgurETgQKkJP7JKXjSW1pKyHg4EnhLGX3pJAJAQwzanSh
Bj1bOR2qSyyQ6YB8GNdKcSSPfQWNE1pkK/nritK/qmeewM3HcocNtk2qQIgx6SVuJx7JK4QACozI
6ddrZ6tOGjwaHHoc+WbfP4JlyVMxn9rhJfwI3P4h4xl1zr0ojHXo/LjGxCoYGs+vu+ii9rYuuMlL
gcTCjiPZC+Htlcyxzx5BC410MkHr5WAL5EC8TUfxxHrqCS9lvlB8uybFGAYjkBvd9HBw6NyPGtI+
BKDDywYt5CevqTD2IEhztclNUHk5vLYv76NjkanYtnalzw/HJ4fq5C0h5Ci87Q474XTY2bQ8oW6M
ys9/6y9ZtAE9zAFvPsyCH+qkXf0F4CsEVmt+HwZPYhjLEYuJ2U4jHHNPURPso41BgemV6cSmNkf8
ObZQYYxGK0V+3fgdcpRkZxcdQa/5r/iJZ5o4SqbOVv+bP55qACD2/SyWGjnY5soi7++nC1mtsDY6
IC8cwztL3h0LojKhRlZ5QQxcQ+XyOviORqq9bREfKBqOdu6CA7/uoXLoMdFGLeeVHAAcDCWJU1Bu
96imGtSWHiy75SXwFgoEV/rADtaJpVyLyXyScCreO0LunLinDco6/ibc7NEbxPWWPD/GQrIardf4
ZQ/2bJjj04Gkh35DuaEvT0QYc+LXpek1E6i0tN+mI0HSq0kJEZ61FSwlCg08s8yJNNim9nocLWCT
Q0qm04t5LlGqarmpoIWH3/V1MaFGFeSN1/f1HNC/2hMyXoPtrQ5x4NwXed7hMQZjwnLGprdmK5mS
aZdxvs4z9TdjaUVQiV0HLtKXXCfmNixobW5UzFK71pvF82Gci2ERlLO6HoHo/3VmnS2+WK782cpE
XtdrXsGZJ9osCF1kJoAxUkDKPiC4lWxXPNRu+QZPxksKLmT7rySBRXptxypENz1I6egZeNWBWIk/
J1S5arLxt+JTlTnDqoT6/uY+h3hGg21wLzO9VsYC/kRBmePgyg76uUK8iNKD4VirtiNUJs+0pYWd
HTjGmONf2HUacha3cTq7sqRx1IleBJqYtjbxXkPcm2TMh+QhJG0r0BlnRQtsPL8SFzlLhFgcjhZS
bdc3yYQkUj2NqTIUCjp2Xg4YoW4fteP0jmSbj9IbN+G2UOK7JseYELnD5Fk5P8DQFHEofppkDuZ2
3Cr3/KvvOE12BB/T/2kqaiDT05dX4+TastO3DopRk+OsG43eN1gLmY5rrpi4o5LzMdbnJ/OLJiG+
300FEVc9BfqIgwkzSiKyXhu2ySM7u/47XLJAvn6ipsCMmg8TW5YKj1KRxPZv3+VFx8sGGbh4mP9E
HYBtF47zIar6eERw3FJsDhDOak15QdUyL39oMGFOZ0ntiB2Os/HaDT8cpDjIb14d5W/SNn+IMLFN
aabVMHkg8jp3gdZ0k1I0HR3RcbTNVut/+X75Q455KxlxD4yTEVHA7vB6SA+0tukT0oico5uNwa0U
/KEyB3TfwlFdzxR9wgLgy0shEsBf8SzEfCj3vs8Yo66RzViq8P2YvBwUWzoe8QZbczu0llX2DxuM
ISrzbvCG4UsA6g/LnXYHF/+gybT5tGh2LEPS7+m4hjczXfo7euao8LKf/kOeMUyjkXpq1YK8e3LR
Ae1gApgTCix0Is9W4g8JJq4Js1IPVG3m8BUOGo3Ip8sFTW/+ykETPNpKt78t+zdHOJYNLpBOZtyM
rwV/19IhxGoPkOcJT6KARPv4mLyJf6mndpM52AfsPUVrbv/iwkliiAVLVGYIO4BdMmwOWmr5XjeJ
l9GrJ+zlUvw3P26waD4qRNT4plDe56Y1rkNLxjI6jIIeESP9wykrlOuxEwoD8to8FIlN94ymo09M
0gRBFi9FfY4SnyiZY+Y/7svMwktpbiEBJAqGKOb9pNdHa4TeKOZ1KV+G+KJLOgmBQ3mfwtfoD6N7
IDEPBv1nWIxhw9QwYSCXlYywPiavyQZZ+3e/oqcENUb/eNpIu0eBrrL1/odOersg4FR22329PzrP
3eqJI0yLDAPjGJvkZtgrFgw/BpCzlrUFmocDpAyU0tZqHlbHUjyiiYCrAZQFtjgBGOT6UJMU885+
4yO6a+grcEsDYhmkL0jcEyRqt+ihHyJbP3qck14wogB+m7F7FcUAHDrjwX1T9tW2kkFWVUjerbsB
KHncCH2WCOY6ASMIoGhgN2GJLtt2hJmhxC9zCxbgVL53P7y9sN3+Br6/9mDfF5wltb+ixDiFWOv9
qQhAqXJ3BokulhNLdmyvdy0xaeXep7b0HMCEiGZhUcK8hoTdcJ4npYoAAZYtJjE5lJnTyWTykRhR
0CXz2FEVkxb1dBQOg0661TNKXDZHNJeKJOhYEWeYihl/i73A0R+GSvUEhMxb+fhzWDchCdcI0A1x
lW5o6GbUnk48GLiFBhATVLHgRZqxNAH+ci2tkSY20yim6kWpNpG1bnudigD3o9FjsbL0fTvS1gDs
ALl/3ksPcZw1pr8gq5hNZGfRxB64EIYnWRckxp1uJ2/KTUDkH2eeLf/qM2IEdh7zneGlgGiDOfZr
/lIh0rOhVEDIHkdqlx/i3F9QvSTkpG98NFUKJP3o8F/KQQroD2xKLm1lKxK0kwKXTnrg+dClSPvq
BzHmIZKsrEkE2brUjn88JG64rem7vxaIcUwS0h0jJw/ImdeZOH/13jEw1sHrA0/zMaV+SUJiPcZ7
KNLT+v6dLsTY3xgDSvT1SUstgBMTYFNfxs7OAmDI74adugk1XjS3EGZd0WEk1mytupZ80NlFm9YZ
Ldr1rnVUSX2hTpLZGOgnW6w1vs/cwrv5iijjxqJGTf0WI/4X0JwcAPJ0op17H82APlLtcp8WR0Ru
wEgzP9bUstBnmZW3/Ydi9zWJ3JRqOjluFeror7nNTdPelxBdZOxt0CdCNKU4VrvaCM5Ajxn1OTZ9
QRmxHAgD98DM0oA0z05RCnUtJHnvWRfFVki2wi6fwZ5WE/WfhVOz6X5oq/o5wstTI4Z28GMsLHXj
mPoo0G2mx+I9IVVD4uTiayseAsUt9wA1FbG0BshHIphnhEpsBj/FdL53mUpbrzGMm25y1cJGFrQJ
J4lr8MBsb+UJ9LBNAugdM7SUzrwVhkzEYpIy9i6vonO5BBSVi1ees9bnK7tW+msijO3T0fJpFRWI
vLye/nLdnUl3yHW5ki11JF3nq4Nr7w4YQzhtMNPqr4PTw9t26wTHj+PxqGzTB7zGz0A/J9tt6NLt
9ol+8JI3X+W8ez9xvpdvTz8/nHzd0/ATbXTY//xpIXve2TnamQ8luayOWzRNTdutRCdnjVYBbBLh
OaJZcW9+ANAsLOAYoEWQ9bpT6GtyVXkeqoGTi13C2npa92/FSJJ1fhLeeD0si1fyhxyb8EgBMhZP
leVdVLOgkf6qlRxwhoXwE5f+jQIjyX6pAB2mA4XKzTZhTd5LIjrltqQWDY7+W0GGl4rKHNv/1RzN
HiPwTbDUGrBlIg7z+h7DsjCHLM/UeSo2JyVR6Skk7iNZoe9oD3F6RscMT3gWpmkQQyAWnQFJgH3y
VX39Ljx14kV12KsXPCokGw2laM8pbe90/OhJ7rSOgVju6eO+cf4q2TKcXhFlNBez7J6kNiBa2dCa
mmAsKfzLszfu4XX3admfn/na7rt1mUNtthmlZx1rowpy/udu8Jp5Rrmxz7kTmhK/Q0UiyM23iR2e
/bP3sCHja+boP9SfwuU+6ws28opzRldl0dTGqGzVSxaS90Ih+gYozLwoeEEfr4gwgYofyXWSayBi
W6d3/a9HQOYMKxTRzvd5uQ1Wrk6P7bUK6swYKrlTL+YqOD0+KFvh8z4BnnCy0yZjWBieaIHCdBLf
GySCFBsTBZsVUe39sO1fE0Kfe441W5igAFs6Nj0AOAzQCOzEXjymgL1NRpweRsUxw+A7l/pwIcI8
LLh7XBl0RTX6JO5GEmbk91nZcJhePNZv9JlMm6AO2JutDbNypGhAnKs4bkkvCF4Om5g+/JhnrI/P
T8E2cJA159zpQnL0mntGNRGhZWGEfeSX7jX80LfQzGGNhksYdefhxz7fHAHUEPDaEJZM39WZM4qI
tz7+ej7zeQDVdk/a+rLRBczBPRqOg6aS7e/x53zivm1zq1iL2vLtvBmVVMZaRzoDtNGO4aMU+JI8
bch0dpz04UPdR0hBU+vf9ENcnzOjo9h82hkT1rrhCeNm9gXGb6WiBfPN4MnzwpsYlJCCw6JTZFQA
k3XtVnQrjDLflHCjUJ+f0m6zSsgeQAQO6hGhPRJe99ECzsc1wTn/8c2l5KFvNNIEgjv78I5SIGTo
0bQfdXuFFlN5jlkpEhDcas+iaf3G5xw2fCeLdgU094Ms+ksOhSupm+Qo7z+Ny+6cvM9DT7yCyFLg
dXWyjKYaU5ob1gCKLd3ZbrwuV916+JFT6/EvdA+tGlSaPp6fq0OMU7Y2Z+1kbEwncdQjx+Avq883
1hmllZtAk4IUPyRGx8vB7TbAm8ZgyCrc7/fKtiDb3EZnkfj/UYddCpWuzoDR3BJb1SQtBunSeUE/
G+Yq8lU1IuAV12fu/NVCxH9FjFFV1VO6oavFmc/oocsubU41g1SiE+snPeY8VxeyZ9dyzKioLChC
XhQztYl2Geyg+PS2rdHmeJ6rovZ9s887SBZrHWC4go8d2dCaA54XJulQYcNEzzzPA8QQjplfaAO/
4o0FojMrbDxWKhg981BugfJCyArTRBhmw9gxzZzQNjhubaHh4poiY4byII7DuAFFDQWkd3cVb9ac
E1x0nH+0wGTsTj01qZn0oFDYrrbGjt6j4xy3eO4g8uElO5f95DdijLUJFa1StAzX1dnmtiYytS9f
8cGDaa+EVbJOXcEWbN6Oo+Xg5BtZxuQEVhrJUgyyKdkdDhgmQTzkbkybkF9k39t46m3Xvvu55g3j
8EyMyZiYBOujkjEH4ZfXHUIS15VgYfJnwSGrX3sHr8rtk2BnNKER5cnqfG83r4VvPDMmJmqSuld7
kM5J8KBTiWBiAc5kjzZJ58OhT0j1nc1/8QT8bmrYhRvpaEbIZYOoOI9U4W4vKX3crDx3dZTRVcUR
XR6LjKmJgjix1BamZrfTe1qhQDxXov/NeMSVErJbIxqtMuMAwPqX4C14kj911FCFt57szjxB/Wp/
vHNpLPTuYEmCLsYK5CXYa6f4iNnqQ/tS7SX752be70AeH+Ef90cZo/hHnSCc3zvG6g04/uGM/BH/
/O9OmE2bRX4vTe2sr7IjEVwnielqj6ndwFEf75NaaE26PmTGDjWZJulDi0OGhgpE/HA3AyEkpBDX
52GFGc3zb56K3FZbr0ky1qhDv1ciZhreLIWbnIAvK27Qz7Cmgm3Z/e4JuDu+bb0J+5pXhPjqlLx3
z4xBiiJfq5IGzGLzpI1N6bQR7EcXycl2VXoE/b3oW57rQeiShR7t7N3T+om+vf1AaDLRtyNajO6f
/kK7+PVRMIYKa+aqoBDhBfRD6fwU8HLZSKvOocietOTzPjFeBMhWRkyxqIOxxrnHv4F46iDh5gIL
axOupJTIv97mcUVjj2SGvaYfyAfDUN7/AfPp3jt9JiDSg7jNxkiFU/35K+atMlgoMF0fJWOVaiVX
er/H3UZQWwJ8Nuf44dxngPNYwMaE66h9mJpwECdYPs3fuSWJsVbjIaAYKxFQNhRI367wCGseI+KU
1lok2TNHdeYTujlBoB/qIgrsQKiUrumLXuuHERafXHbZXvup/gJqFIfCYljyjQIT+FSj0qAnABTi
4Cyn+661R4FqAnm5f5LLAeQ3OozZAaK0ESgTZFGkqD86q4cfPyQ6N18iVuU92JdF4xsxxuCkDfY5
z8+tS2ORqjj9D2dXtts4smS/iAD35TWTpEitlk3Zsl8Iu8rmvu/8+jn0DKYlSiNO30Z3494uQMHM
jIyM9Rz1p01OoHcmfWpUzrBp0FC7hD4+XdxHJzWzNJo6tGnFYR+Dn3MF+hlm3SwRRd2PlS+WNTMe
pR9WLpeoqOSS8wSDNeFXPJ9OE0jSwnEt6d3MqWH72pOrARu4CVJ93Ij6qOr6ope6pHsz+5DyUQg2
HGVyF8+YNepZEn/1BuAxAv2nszSAGb0u9iPel6kgowIqQFGdo1awoYanSPQlzGzp8QGGEA/RT7dB
EGP9XSz4T5fnVin+V9h8cKuUWibrolBCVKHv9BgEH7pKKLArFiXdfWLBI/A/y5rPcBXqwPGeF0iI
LjCIpJHsvIjjeD/ivJAxMxVDCQpriXd/UxgfrU/QPLHiyRrgRPFqQf/uNC3AuF/ImpmLbAS17eBC
lmbtdAF9WSZv90byvm+WRsWF+zf3n62bGQu0hICjimdgAXFIU2nq47BrjNzWK2o6z8/PK43mxna1
fW+2e6BYrH9+gBC4OGdyPwK9WPHMgPSa63tuCcXUzHSaIndts7H5zVIT4Z0Ov+udnRmRKBCbJnQ9
XIBNqwMpGgHahNKRbpAPQu1oTV9SejzqS0Bb9z2fi/XNTArXtbErDFjf63l3VsxmNx73p0l96GJ0
dM96TW0+4MpmReDZz060bdpCcLtYcqo1yqEZSI2QHmFeA1s8w9GCs/l3oz9+3qZfnF90MHiAQoFH
blScIxt4bJGXZSJIjihn4FILSL/UxjN5M3MJoDlElyDqbwCYn6mHlHpuprDTmkjOkZLQT+576Q27
6+5cCpnpRtv4MaO2mYT5dKJ/VJ/RnqXnTfKzO4PeWUCqRx+2/w/423tm8lLsTDVEMZPdfJzE7mrd
D6bB/wpTz65Tk0pfAQzKqOkaSvn38aHdzZJcyp29P2LWjEw3JJPRVLDeX7AkYEpujRNw7ZackntK
eSls5q6ymVrXZZJLzthQtdgn7nr89OOVpi8hUty9af9IunFa60pqXZBxYjvP6IUW3qLtuj0BfXBp
RXfTdJeCZt5pm0SS30yCIlSCgCBsIp8OdN/VE6YYeFNaxjKafvD/vgTo48OfXyTRQ1GtxWY6sIgA
iRBd3vTn7zIKxeIGzh4fEIC3cYWAFWJK/ayuFJS7FbRx5Rv/2QuJri/t5O/Q56OFzSzWGHqNJICL
zEGu/ryTkKo+MxZbkFHT5T9Ut14nrNphjX9WR0zank5rY6RvaYymbAp4m6XvufvUX57szNoIQtG3
g4DvQdXJTIxs1T+3hiV0i2HBvRMFJy5wm1ABAsXJ7ERL4ME1fdJBEJOSnXbmASdreqgPvCxd9nuO
36Wk2aGKLaNqYQNJ4wvcZyamCtHMFpYGbaAwp1Mim0CZFkzMvVt/KXV2sBo/JEpf9JITamSI9GTF
1kidjU+o90xoWDyyv3+X6i3Tb86VCTwXKhqTJeC6zzudWlCl1+UgSc75zAFuKUPDI+GIb0qanltF
qbvEkJCJPdLGSlzghQ6rhUUvfcDsUEFeCjeRFyUH/ZjuJ7iHeae1WJ96yafIUvTXZpgkGIqVECxI
vvuAXS59dshh2TNMH2PpaaUXr6jQsu8a3W4bpJ7hahBl9UZZ9EX6x3GJHf1ugHspenbSSMh6cuxD
dP6HN/rSEXlbRqt746IPrtP5d/Vd0yjrbiJ0i8frDDNlC7t+T8GVqasYh86BXHG2dlZLsfDRV5CI
BqjXYfeaPXtHPyanU/fmo67597G8O4BvGmKzf+TNFpwkmOdoFMjbhDn8c5+jst4SF4OA+RvamZH/
HswtcJm1rQTk0szwVwNGvyzhP5hs09ByyIsiDyrHyQu7fhW8jo0kgPcpToy5JVYkvnLsTGldT7WV
weq+jkdxJGjcWbpnd+72ldyZ+5CUiu9iuk1BOA5caoBmnAuMtDpfI+7as2iLzp8UyL/r8WNd7yzG
/lEWZ8WWvmDmUxRgjxtSHl/gWdIbxpC/MNN6fD2L6/OmWv/1zMFaOPR7Wj5NBijg5AN/E2Z2rvd6
yIGrkaBNzOmip8DhdRR0hk1iTmmcY7XxV9L7Yy37xeqYGbMrgbMlDnEaeHHLQMvQ2w0mQp8eej2w
2NZgTon9uX5x9y9rg/ivv/UlNA2gZaAGYHWEGYKFT5kevdmniKDrxMwQZjNBEzL7lAoMlr3WVYyj
embUJ0RUHPWrZFZl8CRhTonL153wno0KkbqfJDOj5hh2eqD1JGBzkvOfRb6TwpKEMIExkECtKNx2
oJBLD61K295m4obyqlMye380CsD+fidL/aL3wurLJfzWRS4cqCHPhjoHG6fDvVQ/Qm3zmg/I30bb
uZyRHxm7cGnbOI/37Z6beCV05iYOo8x1alIwDsPqJXwnM/zLcIa0GeHOmJSoB8rtWOfEopfluNSN
eS+svhI+e4tiP1H8WMOK0wbNxi9RzOrekyw8D7meFaANZp75dCHtfae7G1fkH0WZQ0YUglqIvZoz
jsTTojJdlXI8aOG+280XIIOF76K0mz8u+aNIZBRhE4uQW3oMFnRVnBnnMWYw+cZjzwWehjz9fj5M
pcnc6BkDY6Tgo7AWDnnax6vLgVuBuSQVhKFgsb+BNlMblWXYsncdT6XmLtvnL6IRmopCYtQL9wZt
DXT00OSwcCl/NfaR3JlylbkaSj4PuRVn12/lBkRyAJGvqGAhkaI7OxYFtdgkq8pcOalurrxVCPc5
9O2X2NBkNG+mq5gKT4934zYB/bsbmLbBRgCcaW4mJTbrZdnlXad41QKiVhFpv1B8+ioSvdReGLYh
cr7g+9xq+kzmzDypbe2mviig0Vr5I2y0o0TXpyXIq9uS0rWQm4xmBuxQTN65DpJkiYVHTyHnTa63
viE/RSsM26hPimtIIE4GLJCJFxhFvh/ASPDjv9bw6UvQWg9GaUng8H+uXyKtGNqYT2UsV3BR8D98
HSZA6bDSUxcTNmu/X9C02+z7TOBsf9lCKv2klVynL626RrN1+7fZKbvRKPf7xIHJNgNkB3lrQe6t
n3Utd861kbZ56mLHXWcT/WzO0T4jiQGy2OjDNd+iYGqWQ5fBFL1oT8eX+PhyXNDluzf7n41WZjdM
jbOYEyrVdTKJsBWpWVIbzDF5glcDg/1Y2O38yLRYzKuCx1WTQUI8y0A1XqPVrOgzzkZcucfwKd26
xkBCAz1NVFwDJhx9piDF8FYj5oHek3aqz2OW6+Xn8Xfc+jmz75j5lODOVbOMY1zACayiAuTVBr+l
kR7ogfkTGnVBfjay8Vjm7SDtTOZMo1Wf4UAX7DGODoJK3ey3ZvzHMYOIOPaOdB+iQD5l0+I36+Ht
aFmxoXx+DvrnCV7ukmc7qfLcqILxHu3FYN9DPDF7PTSv8Cp3gKeD2ZFXD0nA0WkP/jnZizRaq6tu
13FkHRsVQknR0tb1R7gu6brgiL401XbXql1+yiwTMQh9ybgNPqWKLal+61kqCZvuxeNI2GPanrEf
HwI3LW22dA3QnIhdprVj0OHarORqV4N+CLccfkqzhx01ehBdoCblo0D097Gwm4hNA80QXktFkUF3
CFLPa1kJqySZJkPJpJoOwKdLN4yKWai95jyWc5vo/BWECUlQ2wk41ZmgOgibslBCOCRET56bjzZC
elU+SD+fvB4b7clCyl9ZBBO4zSJdi503DbaRkiHlCVrPHCkz7KUYkm1hyiac9iWKpXuGY6LtRkCG
f/FwQK73Muo7LQszyGqn3o5ja5mC1Z2iD2eyFwTNPKD+Ml7Et+yAehXaar5wbbpNQ5f6i+89/Vcf
Ilx/SKYWSpOl+JBCJuI+1Naya/C0V4+N8qemSUPyboHX4DZ7OO3zxdpn1zXKB7YfI4h83ex6Pf9r
mh8fu81mY+VAs6sOKW6xTA/Dt1MVpDkZicNNWYHiHc9zupykvXuDUE4TJQGcyJhUut4AjssiFGAk
xok9o8mBX7VhvUNeg9TcbLSVGlO53wfvWk+7dlVp5oKqT0by5v7iCUG6FE0TmD+eSc810W+aDkZU
Ie4uxYxSQL1Q70wemL5/s4kTZAni/O6CcQQyppB5Tvg1KRdBVRoyUZQ1CthruUOLrWWzdMkHuCnv
4uclDUkOhJ6gZpbne5q7Xj80jX/i1T2aDGgS2kJ0zJmzLAL8NjUZmhgy4ABc7zUV3tWNMFJs8JCv
JX4jhcaouQve5t37hnlyRcBkOSAJfk3OxaJBW19mAXo6TiNz9Gu7L45id+r7twrZvZyqGeWLV36o
iVCdW14PR8VoRzK+ht2notAWM8qKl+nCSPL4m+looAV0zMxO3imCDpb4MqiX/MXJc5grxkQKDop4
EaSi81YaT8ldkGi33kkwFRdcCPFZVOAw1ikZGyJmVBWMtFwVHh0QoiVPsbfgUvw6pPMPAKCCBK5z
HgAR855Dpe6SKi4k/5SkqOE9qUDg1+HHpXb3WYt69zkCeVqvXsd8xxXvdQ6gDBnI8spXllG0roRF
qEtmApQCU61pI0y5TdHImM/xuTglGuU8wsrPokYCox0MVjISxQTJLLdyt5pKNbOPbPktH+m4D+zG
JZhA5zQ9W/uy6WJC/a+LRIRT71wKyqEwIQJDmkD3Pztwf7l/H1/Ru+ZKEzRRRUvTpNUz38qvGldi
Xdk/MSH1DwUJzzxV1z6NdROI8BQXSDfQj5iSp4Oox1akG/nzOjI/lU9LsSW9NjWr8xbTO3ceSQW1
MqCYTDEbsExmhjvhfVHxBhF3bNxxOQlGmj81Ckuk0rOKYtfugoQyMcle1ExPGUtyX8qetM+1TBtx
6XbdmhR8Cw8WQrjByOLP3eABVa50HMLgVGMyObcHTo8/ccLFtxSaQ9STPHJKj/KczkjryQ/qSBW2
ZEBJwQsMPjYZW5NoGhlc+9YxS97hrTFCghl/4S7Bb0E1+trEJnlYRFmXBCffZs6+mblPVWixPxVC
771bkBxD1RmJmD/jdxJ9hOxOCzEswFr8v26C1vAdIlQI49WgJRNm/nLW93JZd2Vwiocn7QXXR9om
J5QZmuHINAFQfMzyW0YGftRZdVW8KO3Cu3snMgPQDCos3PTMgRltthEBk4wl5zPhqUCDQUurkWYK
zb4r9y0zmGHTFUAU2bakbPZwV5nyuc/MwjM6lWRf3iGSdi4Dt8+swkP4XJdUWkhCTE7dtb25/rpJ
xy4sdNn71ShMX1djXNenYYCHCSZ43GnZs8uSttYf3+s7AbKCFwEVAQFMyhOyy7XAohyboR795BTy
2xx8GJ+sazShXrCbbOe6JkxM4LClxQnEP2UhHQviLXUw3CY4wbQNynAA87CogHFzN9BNy5BthSg9
NasUbDdP7jtavGBd9e6tseMT6y08K3cu6pW8mQokMki23RDyUvZHw3OHzsnHu3rrz0wLEuG7w5OS
QSB+val9knKKp6XpCeiVHgiBf7qv/8d02uQVzXTlSspMVzgXU5WyV6anVrWbY78RzHqjrZGs9kor
08UN0yzcnUkX5gIFTVVAgoCOFn6eVEC/R80Igp+d3PKn9s2+fm2z7eOduxM6Akv0Qsa06IsLkAUT
N24BGbl9rnnChhvZYVbsphxQlXos694piQiuYK4VUVK02f65WuLxdVtnJ/gSzWAg25UCd7wyuFdm
cZLw3lldyppds7wtwlgaq+yk/OlK2B3Cbnx/G4WvTH2Qz1VDq9aMM+PxAu/kWeF4wr+VMfmPV+kX
ieJiM8OmEFItUPKTD075EQ6Eco5Su2VM0A77wrat9CQy2Cfhp4hHgnx2HTleYzFHT9sy0kfAhYTn
SOFZKtqxOiKFOp/QOLUU5Vwzr01lj5WhVnYbINuyHuCZYERvgJ8Y0qx5cZdypbfahxwlHq/pWsGd
nsfDeSq0ftB1xckPdEn6yNKd2CwEIrfWFyKQQ0AGQeYRcU/u6MV+xWnlMq42FiegfZO+fynRZhA8
s51kDXZ6lJ8fH89tyUFTAfAmyECXgt+AzMW1OHTDCQPLVsUJydC2IQpHW9svV36zl+1KL5+5ZwmD
2VoUwd/8KxcrZumyTXbo+kLjA3CbNWTv4K/MYS/CMOkSLuix3h7NdoBE85D+R+dwR9qdW1HtqbFy
ceHFucX0mlZ9IXSWmlT6jkX3JoTueoc/fZlf4Us86vGGA+LMusZgh2lQZQWQkxfJpmFrPd70e0es
TdEE7j14x+aXPq9aV+C6ujhJo567pOvVVdSjq1jT9PQzqKlUsfSxxF8k5ptdlnksGgAgHHADr485
1oTaLZoBHE260JsZ6oppyhGON9Sf4rUBVFFBNCNlqMvqcWpwgdlkpBPp+Iw+GxJsBpmmqLx9FiFy
uPygwzOLMWpUgjTIp2VMR49WT/13mtMeLSONnQP9NqDNuOt9q0ws+YuvaMtYRW7kiE0WkbNuuQcQ
SE6gc1iYApC2uRJxPR+oYyuVJ18gbB3TuHwLE+oVZhkNVOg+gmzFuq+ab0bvg/Tci7rYvQjfKDJJ
EkD7aaoBwc0UVENLrBDlnQoN16Xdoo2K11mEoiiFKZbW676yaTg900z8Rwn57MeH9Dt8Nzukq1XM
tJIr4lxmJbk8YaQ90HQFDUfKTgAq17itfsYvdEugBOSu0m9wgXvvo2qHockpK3egimpVIY3GNc+u
Bn2Q9bC2unSljU8xuxUZI8vN0qX+syQcsiflI3gWciMQ3rwOjJIoLA+GdxD/1K6hZFtwJLpvPbMp
V4K8lrWjgqDuuwhXZaIzwWukraroEHHmyFhuZPISLfcZYu58P4S5EbUFFX0yrjAo4eNX/DUjkVCm
AsRvq8JgS5Nr6dA9+V+Nrxcaj1QO/n7q0PvqSwvbeTvbOVOK6T28sKRBXQlyqYrliV+H9o45H5pV
UpAYubQVqwO80ycyXFsyfueg7EX0aqSrchWYS+V/aTq2+bHKGBqAdwkgFO43Grj4jqJlfACTqeVJ
OHQ/yp9sX+xr2zc5gEB4TrI1U3DNHAY6mtHeI8pOWoV7MKgiPX+KyRsF2iUoiVhwkGHWkKWv4PI9
WdKKN4NDuBA93klBqtzll84Co6HMhKhilPLEKhVNq59pXFt+SZ+lFU41Mv0lebfez7W8WXq5yHtB
KD3sDHcozQr1momxdgQsiKr7pmu7JrcXDzG4i5sFC3ynTHMleV6OFFJWTmAzoBvH6NXbtNLz+C7u
OpVWFZGb93Gw4XdkehitMwmqwb88vur8nVfvcqeF2VXvItmF+mOnNYungUd7JJ3RDXT2cBNIYKIm
pwt2tkmp9O7Sap0Z2Uawp+aUx9/xf+imDDBZDIMBmG92AhIqoV2STN+xKT7lY0X7TaqXo8nLiD43
uC7sxPcY23lKmh/2LX/qC71AomVf/2VDqv1RrCRJiLQuVllrhBFxCVMRraAMkI0ac9Ka6NA5DLfq
xq1Laz3R273Hk+YrPLYwIutId5WFNd1x33G2ioCeAnRT8MpvKfrivnHdEGuJElSnodP9Hs7jj5xp
VE1jq+G3LFvQsGD2pfKvo2ZIhQ+FnIKqIfkyO1GVbRMpkFzosmi4MWle+94nyoe/8doXeQnR9U61
aZKmIE2tImhWfm3fxRoLkUdLDhNWJx/Znerbr3lTrndl9obGIDG3xvCP1AakFlYBGAsamsb8gkdx
9+pefMAsFxf6jd+xWVSdxMiO0SQKt9uuI1utNv2ClbiT9rte68wqyWNa+oKKtbLrHXMIndFkPw+A
DpJpYtXTKBsyfvU0tk/fGkD5JDZiNRLTlNbGZ04K8ye2LTAn4KminrkUVd2JCK4OYnaBMDEoDIk4
fVxkc7mVhCKR++fHt/QWMAovmYL0IgICzKbc3FI5lZH2rL1fjQ6r90JyYsmSDkkE/FXlJA+bolkx
uakASYhBx8SuqJGnNer+vQcu4rBig8PjD7qTsZk+SEFMh89BxWbK9F2qn+rFQyvj9BU84Y2/780O
fh+8phocoMx2BIWPxFJVQxMPYdynmEp/43W61MB5TwcRWgKVUca9A7Ly9VegW1nOC6mGDgKzvylM
138dsz9uhQYDt1+IU+7JwhytoigTXbA4z10WeRR1nezXJ/Rj13/gyDDIcCNZiPoDMt8L28vf8RjU
qTMVTSoKnNpZDOgrVdtnY1GfhG6jcmf1hwHmsKIA/IdE3kqQKqp6RlFFaz5aSK/ciwe5S9Gze83J
eZIHaV6fyj/cVyQIVBh0UaJZrQI8KqAVaUQ9e5GlVb+vxICm6DLIyo26FGjfKQGjI+xiC2aXPku7
DKTGVX0Cs7DthC8SzNy7snpRkSw+KDq/cMXuGtRLebN73Iq5l7Mc5LnsGmSDEb8rwDGbh6i4HOvO
VhvKRYTlqNJaiqO1C9b0ruelccLUd//7gMxOXBNGN2Pqpj41CQoq+SYXDbGgbr/La8kotZBWHMYA
CuLKzoKuTb88904vJc8OfEgbmaswYnQKq440KZxiJaHJaHgsKoHfUaWP9Wda/EmGl6rZ8JrtDW9J
Tfv3x59xiwAzlQLhIQuwKSwr/DpMFxYl4vxeihVswAAn+Ako6KLOp7TYDSHRTvnHj7o/SqjhBCZH
T5KdbFQjNBpSWZLNL12BacU3O4Iym4hM8IRaOd3Oi0/xo6ARigwmvY0+hl1bGEgzqlNmZOhApjl+
MtkmEm3Fp8GZO6idnuXW48349f5uvgCoo0gQqHjdldmZ8BPtOl8l1Yk7Z4b01CEhWPMxEVmDDTaI
U9DiVK3QL1z15rABtsjKjVGSD79rRFvrskQdLDiDcHfne1TqqRKs0D7YdsfHX3nPIiKn978fObuh
uVvwWihhm8qMDAUN8LommyJHmdaj8BofC7sdrZr0Q+PBfAAoexzLzL2SuAT8plWJJ5ACIEsm9oh5
AQSa+nCOnMH2DaT+FupVd2/GhciZHjRKGgG9qqpOdYRsIgJX392noR4qC8HAnQLi9dqmYOFC4com
zMA9/rs2DVAj+bbBWJygI2tvYC7CBnLpVgDQWWykgJR+vK93D3Hq6P0daQcw5LXoOI1bJW/a6qSu
uUPnxbQcISVsDrGy8IBOj/GNTl9Imh0gN3a5FvuQVKcAku9SRjK9qnh7vJw7ZZxpK/9Zz+zMPCHk
WhFgaiek1E7Ml/wTFlaKHg5hK6eEzWx/V7kLycQ7HiCw6kWOkzlN4sHLcb2FTRd4otJKgKeufSOE
bYzyd0lY0JHfgHS2fVdSZiahcXs1AEhWderWAxWN5ruYsLBzvbEKo9bjJ28jfPVIynGUNVsa4N8C
7ezWYO0ec7D9PnpZ6pC/ozrQGgD6TtUyFTN41+vWSgmZ25CpTnH3Fiig2m6PLcZSA1NADN21/X+y
zRfiZvrTBX5cjIxbnYr0u8lArqJ+5VGwcB3unqWIgaDpOGXwrFyvCR54ONag5j01Go3cn0TANEW0
1BB8TwinqnhZWA4Jfml2lDnXN8wQhs3Jcw1PBGNuDbDzpbGyuwqDth+Mc6H8wqvzN4QpZZGBp9ic
Sj22e53TxW8fGKQjxlJLjEkaqh3QxFYPkY2Q0X8GyjjgDalwQGuFIVq8XpKfx3fzTucPWvyR52eR
akCVd54H0zpX1Yosa05cSopVceK+2Eb3DI1WZo0cl0KRlMbAscgCxkOXthsMXimmSDctBsN6Umzi
pYf+ngZfftDstJVo1JpUTJuTwj0HMs3iDdOtgyjQ1ZB4okfQjoZ0hpmohBe69XjmVzLINl7lYcE0
3nsAQGCkYSwOBRD5JpDpub5U27ZsTpsEhXZgh9ntYbSU5+EwYBoayfXYSEi71fM1tysXnvE7dvlK
9qStF4+PKxRqG7E4lR5F9ZHb1X228HZP+jw3XaBMmhrdwF6iKDObPIxilSdj05yEBI1m/a7ON25j
xdWT6JoLKjYZgUtR2tSHgxlG1DjQxYf/cb2YoOVUpRG97uR1en1GOxNaslZorEgB/rjDIOew9YBG
o9JOt1BYfCz8Ju+E+oOIuQ10JqGLVFXmXatjn4ljHhetk4X2ecQVq7/cA8C+u2228BrMFfdXkowq
IUhZkAOas3y2ceNmccg3ThMTvkvWecfu/BBMYn59DAcbnbMLGztXkv8WCLDCqW0Gw3szkyUHLB/W
pdo4DI98MOYGW7FasO93RUx94yi9oydn3pQDKvE4jbSgdeIElV7ex/DLvzTuv4vA8CHajyQNhfBZ
iCdrPpMmQdk63CibjPZUCBHxvGJhHTdlh0kMWkhwNNOcI6sJ1zrYyA3XjpOYUpdX5VZdqWt13b2q
a8/i9FRnDMUIwGlT2BzVVpmd7xvbt3jSwd4tKOT8oZm+BN1yIiuiLAbU79mCuVGtRjhLrYNCS2Ah
olIBR0ASBnRJG5+12C2f2c1XtqlQ/fj3olUNeRmQWCAxg++YbQIbh2qpRb0jo5IQGMMuAzt8uG+e
I/FFqhyxsVt+J/NPUmqEeyDtLcifmxysXEVvFdKjAh5xcBfNxGu5X4RZ0TtB4NOCQd+jekI1qhLt
SlmIXIXpPK9tziRLwGAH+jjQHzo7b7UTmc7zGshSWIKnVQuPYrsTUaxjMNMMe47ql9ImeogITlZW
iejTtv7rVoYslGQo3/xqHeWvXbWJMesubCJulaWGG5K8pjK3RhvuC1ev5czgInQ7FuLS23NrMq8/
f3ZSUul2TKlgq2rF5jEDyxFU/LznSPuJI6IJJNZo/PGfaAeHploRzRRQ0JliBr7oRr7f9k6k6nVl
VYbQbPJNu+ZFI3/LuJcBOEma3UZ76b1Bd+B/Ih0sMwiu4Yloc8cVs/61wo517zTls9g3tMT88eAS
XGfiou1R4AifW6laIg9jM6HBZTTrXjm1X/iOaWOv9UbDLDSeRFgJeJviTEdldMwgsOxZh80jhua8
mMDXHNIFIzBFH1dS0MGBRmsg/rOYE0EV8vomFBnPDD1Gsp1YjYgQ74bB7NgnLjQeb+rNrC5uG+Sg
Bv8rB1b8Wg7UyI0C/LHTH7SXrCTVurcrinKw425VhpQeadfJdvve2cPGXwfcgm2/eRF/xSt4eNFI
NaVMr8W3SgtmvQzipa3X74LOyIP3lkM5kZsacseF1d6UD39XK8KLhX2VRHRwXosbGrlHNAJxXO4U
nKUUVpUaiQAeppAElULrMbd8kChXSb4Lm+YzKKpP8F/RcFgVS2b+7gmjb1KWoUgI5Gc7L4xRmnHT
t/QlwIv7eDWGu5J5ioTFVU+bONcltEcKMo85O5j32SaPUiGicBpwjlQZ4nBMHTGlKvOcPPNTfd9H
DFMOutcceoYjaGLSoyhZcNnvHTMGkdA7wyNXATiB632XVTdXujzmnLj7GbVVHR/5BiJZoM/HjlSw
C27PTVZyOmfsq4qhEPAMyDfPWDakUe8qLIAGgYdCXjdgsPk4HGzHbgFNvX1rdDR7kxcfQ5TW8fXx
lbp3rpeyZ7udCBWvef50c/t9U72WmwJN//W4eizlpj/vd4mqhLY2OHdTjel6S5swCbpaSTlnh7UB
HVJcIc4BvR0xM7oC2P9qFQEh2nY4EhkjAZrdSTDw9+c0dT+Qn0UIoZvA9b8/CD4UUH1w1PPuqFZx
w7iQXdbRW0AqZ9T52H2cz7uIjrQxu1Whx/tytbFeXvb7I9C23h7vx03hYRIPGwZWUk0F9eHN1GyH
ZuQ+qjhHqYzqlACuIZZLKiD/HqYF6A4FwsODPLbje6Kka+1pQfy9O6agIw+PIsDabjC4kqH14FqW
nCMgpRmjvbu0Sj9Gv9JRaz/6LsGg8qnnJaOWQFYY6ULnFMnEhPb4MyabMb/pE3YsD+smiGgMuFYK
BWNJkS/2nMPLZhYbRYeq9mf+ykdm250CODOPxf2W5Ofy0IoPI4YRSlTzZjasbCS1yiOOc+RsH3Fg
QV2NvYbXeA9++LrDBMAoWUKs966puXqVn8JXEYx3crTqZUdIiOxtZYn2IB8KR4NtKfjhkvILvV2x
nfW7sUrJkBj5EvHfTc1oUhU4lzgsWCTE7/z1Lg19DWSPElcHvoJ/HjcBimKixQFh6+UHSIiP9+iO
YiioBKIveWL/vQFQQd9bFDPgpHWEMzrTgUH9/fj37xz51e/PjmCUvSIVghoY6n+R/pAwq2u3G1Va
WY/F3HjmUw31n2XM/RENpZWwHbCMD8Qg+qA3C/d3YZvmjTWJMnhFweD3Od3VtR33/vjzbwp1OPOr
75+deS0NLSu3+P0JH1LBP91eXLc28QOaLci68wBciZoFFprQ5UquQZS7+woMaRceH69laasmB/Ui
85MHriQM0+/zP76JWv3inM2SgOnPLwQEQ9Q00qRSEcE8Ghm3KsaN9GaLufufCXdgGRVuQYl/IVsv
JI6un3boXRNBP1SB5U0jB44gAkNzyB/00hmD2e+tn6UmqjtOydU5TSp/IRQjikKZJFgmyCtkynxa
6vPfxyd171GCjUF6CelBREzzGDNi5CrqJ/KsHbtLXziarVvSPIUgkdt0C1WvOxf0StRMK8Ig6BUx
HUDl9h5tFEMMCL9ZAlpdkjFTDK1FtsIXIIMtaEWJv2+WNmx6oGYPioroCgEBJl8Qk8/ujh8rbM3E
3KR66KijaBpYAaJ2IEtybqLnaYTsQs5st8AEwYsMnlHHQ9la/LQ9+784u7IdSZFl+UVIrAG8suRK
1ppVXdMvqLcCAohg377+WtS5OieTRIl61CONNK1JJzYPD3dzM22bPgFC+7DG8iB+6d6IZnMmpUVY
sQQjAht/uPIUXVyPi1HMYkA8kAyeUvx2XjvAxvbBaj5obZ5mZ0TnRlXUQk/pDF3XF0DH9Y2GvgL2
snYYFzzA1YKIw3pxGAlg7dUUw9Axetn8TF3N772V4GjhvF+ZEJ9wYSIy0K1AJXD7k8MpOoZe5/d7
eeWaXPD9lzbmACsKdlRCQYV4Tl7abfZue2uynIsGEGKDaggxtjkPc00aqSGAVQgnHMWLAHy+77HW
fn72QIZmUcH1HD9ff9Invp1GSKPft7AUfQF79r8RzG5iK1TUJoQDEA373MGuehmcPwd7+7rLVhZ8
bTAzZ2KOnHUDMp1nz0D2pHX5eWUoi6cDArOoPKIf5CZJk6V53LUK+OzB4cqdxPlTe+qqrtvCbSyS
3/81MluSho1ll/UwEnuFb/91GlE4wotfn62GbJZGObb4dY6XsupuQLdjQKRqLQq+KfAj/rqyM1uL
iCZdWjPwu3tQBX5+Z3tjo+yUfpUMedGPXIxn5tj7SevhtDAeEbvkUIQ/F1tvZdkX3e6FjZlLx3rI
PKEYy/s70vJAfiBegZZ3Ezlq8Pz8vAZVvcH2zedO7PMLx2WTpAkH3O7nZLc/mS/u2ys0ko4fD17w
9nl/aIsu8mJkM3fPp6Lqk9RGaPmcbfR9MIHDbW04a7M38/R6nHJqNRgN3ddOEhw+n++PYSnUv9pq
Mz8/oi0ZMrpYntMxemD78/mlAd+Ds2JmeaPZID8DNaQKHP71okypxarGMIQyKUN35B80xrzxNZa9
JSOKgbIaLnmwys3RdR1YRqjFYxDrutZ29BW8jMAC4FQrccSSo7w0Mz80BTrMxhaKCNY22eGtvo1W
gMdL++rSwOzEhHVkSs0EA0DBfJZv6scvehjXjuWSN740MjsmIe+bcZBhRM6gx1g72jPfk0flEHn1
jv+Le/7S1uyg0BJcR2SALXWrBOGO79fC+eUlQQ3QRC0MyIuZ1wfvEVidB+h7TDb6SB19TyfERCsn
ZWl7gfjCQAYRGRz7qz3vwrE0pKNpFWoaXkAfmld9Y0dkY9zCRU4UXuwIWdT3f2MRORcL2HOk3+f5
/kmOxoZDVuGcOPzkRAc+bIdD9+DugDx8Nrzf0qZ1h8e11brRwBAeFEw9/zU72xojD2koUUuDFoVn
yA59ZWh9A7ud9/kMfrfPT3Qe4k+9s4BNNcBpthbdfmVj56+Ayw+Y7RcZmqidyfEBmOlpgyvw/b3x
0pPpO09PLy/Kw+tn7Mf+5+73/flWxfV9Y1dAVNA1K7pOZiebdWGfywUV1yEso7cyfyPgzC1AzXx4
cH0Fyx2eKep1wBA7q6Nees19gVT+3/rs2BudmtBGhfX3d1g/bpTUDfdkH23/OaBN7hWct4nHtmsA
t8VY49LsbLWhaqE0pIbZELRg1m92gGCpUHC5P7eLh+diamdLOiSFLkcVrMjEexQspIODZ6QSrwSx
izmEy9HM7kuzblop62CnPoATkTun/qU9GZkHbNXz7xUfqi9dzpfGZrda2qSNZGQwpp9EoqzPHG0X
PtkvP8Ew9r336bfQQ7guOr4HjLg75uSJK4KDuXCTAiJOjSM9sT+gAI2818/D2483lBpWLl5DhIo3
exr1V5SBUeAxyMw1NmFPjNTq/xPifXxkexNJKtOxtoIPdNiJpTjv9/rTqACCLrtp7ju/fqUgK4cM
cLUr/AZwy9qjvoXtf9j9/hQJrWjD3M9i+/n5e9XnLTsfJP8BaTCA6JiDcDQ1yviYIwlU++pzEQwQ
wznzbbyJv1X7Tb2tnWgf/mJbzT0kj+BX9LiHlu39/c16g8P+8oAXHzHbRXTIeTpl+AjtMQs0NLNm
r/kpfbNPJaxFm/hYPq1RKwrfcrNOACmg5ohuNzyRriOksjcrrSgnpHSLrnAFMZSLQKpYOYaL4Z6m
aDJiMMhRgQ7w2kzRWxxNfCWUoz7Q/Lqf9r0OeIYHcJW/svMWA/FLUzPHovaSRnKT62dA1Ka98Y3t
Y1cpt/b3T5MChKk6oNn5tDaRR1aoj5bip0vDM1/TWSBk1aZCP1dB4uP0uQQNA2sO7RYIBwUuXFIq
wGm2DCzU7I1W1TQB9siczkVdOsb4jTavI92WurH9NmSAJiuVo7O1ktXC0NAuhPo3AHj49xy6ywZ9
pF3Tyeejbfj1NvwF2iD+uMbQvXATXVmZ+bVMb4pOxbvtTI3P6IfUuh1UXqZNNvwefzegqzDj1SrT
7dWL0y56UcBabBiqOTtxad5lpobn6LmA3EiYaRt7eq9j1NrRbhcxt+iqV4Cta90NjbdY3ayc99sB
X1ufDbhoynYoO6U/y503ofuhbLRNyBOn0PdFo7vE3FWpegQl04rd2wsEdi0DVGYa2BhlfRZw9NnY
WqPFAUsaN1l3kMzamfgE1Gbh6+lDPH5W9oZGoA8bjoYBzQ7bfAGUd9twN+x+N+3KfbYQCuBzQAIo
OoqBY/26Sy4iXD2KVDO1q+Fs/qr156l6Lqcdl753n6QD7cIr7tB2t0YPueAmro3O5iDREfcqOqBZ
ktz4llL7Vet0Q1CaEKeku3H8kBrQBO0t3v/k3kgfewW0hFLiTOzHqJ8a9rayJuJCvHbE198z85By
2fUJdv9wnkpvZEczxcXIfcLQ7PkcKU+jo1LureKkvmLLW7MgqQF9AlJM89bLKet5qXT9cJYPauSa
+otZD9tINbZ18Z1a/2jmpiT5A83Ayf9qox9x4Kei3qfTXutOWubm5dOg9E4Tn7VxS/RHKylXQisx
7nsfOFunLkZLWy0DAUh77aOwpXibtPFRYuq0chpvGoGBjMU2/N9UzFbATMdYAp3ncI6q9zR8NcH3
jCwo+vDTYiORs4nmwdHTAHvCFOSHqnTV8CTVL1R5rrJXRd3I0T8re2LJO5mA8aFhAsVwNKxd35pG
MhWWFinD2c4Sa/BZXqRupKf6D3u0pg0zyj8NsOGPlVGGvqwMR4kCJYky9o8+s/KVJKTwRRfrgDYH
8OaLjgoQyUHq7gtlcHlI4zquK141QZZtjHL3fUy34a5GH4zuJ3+ZE/6yhX5F4GYARAKkeD5uCE0O
Y9i0QSpLTqbYrs1sN9/o0biyucTmmQ0K/g+QEBCQigzO7DINhxpNKYraBk3bvUfWmG9sW9JWjNgL
UwfOW4IZxMyJtuPrZWwFnUDU1lNQGVzqXKKNGboOWKf/zMKsaDyDSkx7GCDylx0peldebC227G3a
kcw88ZCjjcWqNGtydBvSbriNBvJbawqj8EPDTL5bBlXOPJQV0AwNdoOe/brVH7S+T1uvlJTyJa8Y
ulubgtvvfIi1Tz7y8pfRqNMjgMTpmaVq9Zw1o+RnUQh1E93UitdOHTrNaTWeca+Y2v6Fjm3+iJ4k
MDpS05Zav9P68pfKePozH8PkTMM4Y47BCv4cppOeucVkkJNWyGXsjx1IBtyySuKPOFVl1Ng6VJLR
Rt+PG3WqO3sLRFwGItWOp8lZ5yzmgFPa46nSK0nfxIkqHYDL0X6SkMrgLOaNJoOPNcmeu1ya2ANL
JIjQTPIYNX6MpCIYCnKQDUdykn5MZse/92Zt7qlcjh/wgykoNmjLuKuxyvrBaJaVfp3zDrydQP4n
fgatrteoVDsZranoefNyQymp2zQMV3MWN3XulK1K3kDkOLR+zSgHvhWNcz/ihBvprh1GdAuELSh4
O5mWOThby4Z7do0Hr5+W1A4dsCn1/yQs4tO+xdwRx+h66L6MQ5SvYTfnj0VxltDlKnQ3IVYN8kXh
Yy7ObaLSuFb7oQ9AlMwGVxk7XiPTSvp4I092n3khnMZLW3Gwg+WZnbw2vDETTIgGRdyu5VgKpbQ7
aHeMSv4jLDJgh8wUZJIqBFKAyVRA7ohZMXTiqQWxOj8D227qFiTJAXRLzeZkpSYSR8kImgE31ExB
Y4TL6ARWu9yviqn81YZTVXq2MjV/pCJiqcc6KwGXbA8mQYHMjo9ob4RDTvJc2iltlrcbNPFXw7ax
KyAUtSwbmAP8pvky1L0se9JoRCBQH6YRmuBGHU2FA6I8Ew31VWWNK1G/OLwzF4LGImSXRW8MaOVm
LoSOXREzMvZBTwq36bdEizdd+UfK1sDG8xyDWElQoCAhp4A+UdfmT1RLQqGslaMhsGikvEwSGRzb
rskG5FAy7oYSYNx2aKhTMguPbPAieW1oShtujiXaGW1wnOolXWsGWPCg4BIwkPcGYx+Ct1kIO2hD
Sho9HwIN2WlXMyHhlxHyef8inMWrGDlepphetICi/QgsXdd7eGjbmreJPgXENDaQQnVjszm0NUH2
Y/wDid4Vh71kTvRVIBoltqnOMezTRDqdT5EccCCDH9tQh2ROgc2bV2P3xPPJdDUI0Pv3x3i7j3AF
iTIFXiJoPppfEplVm309SFOQFNT2jbbNd7hv2wOuc+5xNMSsPALEHXq9b4U9LBnekBD2MGf7tqsH
jkWN5SCmielGkV6c7E7qUIXtpJWH3ez1+LV86OCQZbhodMrIsxDO7JGgq1QqB7IRjnuDsB9qY/Xb
IQH1gh5O0wMjSuNmilRu7s/pwpERNOjoBsUNL7Ln4gF24fxkCTplXNWmYBhK1y5VX7a6Xd/az+gK
d0cdfJfDuWuAftX2Ca+hCTZBeqsI18Bg88yymAFBvYtKE6r+yPPOvgMxZ213DVMC0PPLbscRXjlm
TzrIZTBQIEA5EKT8FXHhKkEQPyXIxNAOzZFJm+J/GSIn77s/ZWLqbqs07Ji3snSS5Wl6a/oaDdhx
XnkoRmR7Vg32jpVx8YqCdOOMbAw3LKflgxXx5vX+5N6efIxJUEBpNoIatB/O5rZI1KJWWznQhvGh
UMtvTaHpf79JCbapjWnD8wSFlmsbxZhUkJ6ZhmCKmuakQlHKw35Ofppqa+/uD+f2PAD5hVyAAvwn
sirzHotc6xIea4Ua8LTUHdtoxl2dT7mrD82wch6WTCEPhmQa+LNwY8xnjhFOB0QPAZIppHfrcAvo
8f3R3IacmDJRTUFHsEBbz9wy5PJi8dbRgkpOyqPa1GjX7AzywoB8PyIiAL63JSDDHEjk2tMI3fj7
9udveux48QFojRP/gMlolgyr7KwyNFStAmXYGGk/OqENvYf0p6Trnj36NUht9An8L3K/6SLusnH/
bz4ANO1IaiK5CYnz661j5ZZm50TMgJ577RD5kLR1M7k8mPr0rshvpVLumakFVLIe5b52uqRe8egL
y4zQC8832DeFQPj1F5Qt7I+dArfH8+6tUnR+oGZm6aC6CJGluz/ehQUX0QFa5cRx0b7SHReertdM
2lC9kYNc1iqOEH2C6len6xszrfv3XkpCv1a7dMNM1Je0CamF+/Zvry+05Woa4gghmQOU+fVgrXiQ
QuwmGZzDin00xqTzsctrxLQk+86Y9JddumJ/qV+EPgpKlBbYG67thYokT6VtyEHCKNmZCmOHKLSy
jRWp3VOWhvmDFPbIR3CzXEswi6Fc35yYX8yzqiMRKzhDr02rWWj1VoehZmrshtx+Hun4zgXVZ9uj
R8l+jnl8ril6y/W1zN3tTSpMWxaek+JCm9+kIMOIBwvsX0EpMxEUIB/3D6eBTlIHcGY3qbf3V3We
bRbTfGVQ7PGLbaUl0CzXWxi0y96Ryn9SK93UWv4IHUUHxGyHJE4OrASlfm8qK7YXjg+YaAjWF7EY
HgTqtekpzbSYSKUakNzKPTWNFFSJuhy72khXTN1eZbpu6gTd16LMjqzDtakRjayAzjM12ED6ZCWY
nKeVxBRe/vj8DksK9LPhxa8GA+d4hDtsaA8WI6cpzH7LSf3QoC1RSst9USYv/RT76s++775RuwZL
lOSHKXqBZMCs6adagkq2J0/3l3jh4OoI3RGViaATV+D12K2RmAUdGjUwNPTOEu4m5XfKejcF1dF9
S8Llz87NlaXZXmqnKA9ZD0tm7BcSqH5Qhoyz49t9K2vjmZ1OgL4IRAF7NUjTzpO7U0OaTWjsC3tN
U2rREHKG8PAoyYBk/nriwI5n10NYqQGr7Ye++k6bYmP1BroiV0DjS4ZwgULZA6wm6A+chQsGHQa0
R1tqkNHMY+QHL8hO03pfSs2Vvbp0DvC0xFsOlVvgumdO1Q5NcO3okRYYtGG7yMzfEEesEXQvhAaQ
2sF4QEcARjLogl1PnALAvRJlqRJodRi5vdX2+zpTosmpiNpCGN2YfALZpF1lCZEVSBv7I8JQ8Mfa
zZutm93K9N4OGiUt4clRq8a9OY9jm1jSu7hK5aCu1cnp6qneogiVeve35a03gzQxhBXwugMVPIgV
rwedpiZuTyxkkHd0P5Hw1DTtPiIrkeXt/YAAFq5Sg3gDshJz9ptmzKVUjiclSFWwmkHuuCwMZPGm
I7TIfoBT7FlbIxC93Zwom0EuDxT3EFiA/7weV67bvd0hfx3ojE3PCujXvZSF5GCRdgqknqzx+yys
FqrzGgI71EAxytmpk5DwsfhUIaxrVHaMOYGWC4nRE31/uW7NEJTF8BYXkjpA5szCGVqhgJzIgx7w
XIe4kZ7W255Hf3/eABxDmA6oKyqr2BfXk5dJVdrFNazEeg4804CMDm9za+VU3249WBG8mvBRgtZk
dt4mM2fh0Gh6YA1hGeDpCG4gBK3PZV2vgdVuXTy2MawJQS2008yjsjpXpoRm1AikoqFbo8hxY8lM
3uWZqm1RQh7fY6ldu72Xxic693DPIssOwqzrWUQLcZgz3hhBUunonoxbSqF0iwyz7ug1j4y/3hpo
gQejM3w+nCQeN9fmOBvbYupLI5jy0nCtbmo3bd2skcIsDUoIpeApinzBDWOLXaTdVKK/IDAj5vDp
0U7BcELVFa+0tF54vYNcA0dJVeet9rkOBky1yUmQWAlEBDo925NM63dWyOOd3aAYAAKjyL9/thaG
hsYCQcaJipKBTuDZBOpk6OxWN4KUFJ1nxTGqzGlfOKNiNyumFuJXoCQE3SRGJyhEZouljUZa6aFt
BKVlZluej9IRTDhkR5SqDVqzivYsi9vdKBHN1XuVHvNhVFYxG+KEXUc+UBKVQRWmI5EJdrLZCUyG
LpK7kJHAlhleBcOh0SNfZ/+QDMx5isMVMCwTVC4cLX81Vx8NS/ON+xykSaAwQN5B/P1FDF9UthyF
k2wEcWqiibeOB0+PoUqG2LtYme9FU3hro1YIglm8Ua5NRYNkSm1rkcAiaK4/Glo99E90TDIorUvd
oK3UJG+9NORckBDXQZtEdHOOhcmzLC51CBEEEocSc5WZ9Z9iCOWV18HtoIQVRAcGaoWIWWYRZT0R
Cd5VJoFaWdUPtbO1Taah3OUkab2GhVgcEeI8FdwpcKFzonNuAtiXSeCHtJu4B9eoVvcQYIQerb5y
KSwaAqkFirlg8gILw/VKKaVlsLrDSuGyZu9ZaOY7SMUXK5QSc+YSPH7E7SbIyb7QHdYMBlhTFHw4
ScLAiGz+YRe57YBsXHqs+qo7tL0hH6NhUg5skEafgnd+k1I539Z53r6USrbXKc1cOQ0hq0zLcGtJ
nf5dBvzxGy3G4tGMe+J1VZP+NlFaXHHzC6sOFU20hWIpQHw210M0+wpP/6QOAzOPQpdHSKeS3Hg1
slVI/G0+AYfzS08QcEnkFWZRd2sOqMAaahg0uL6gGyPH8QfBXQ1KUiYlv0pOyjPkU0uoy5AuhtJk
2vP3LjWUtSHP8YditRCgIhzGjkBJfF7M4ZkK/jwaW0FoUeoVVB7OlRTbjWdF6aakZrjroL7tpTnC
ugrMRn4zhg9JblePfdynpyy13vWKascMjn/lmbqwHAhfEI+hRxcbdq64JittZzdtZAVWS8YziVCW
5HlUPE9ItqwcjdtLEa85qDxCvRdERmjiuz4aTSuyXKxIT72duyT/paFnqGrR6woNxb8VvcKU2+g8
BkURqPuAjpwzSY5aVLcGN/MTtx6IXTnKBB6r73974YqSA7KDyKLDT82TwRgKqmsp6MwnhspsPii/
dbCouSRCzuq+pZvXANqBUZ9EKwTODXgUZq5SS22mxRHPTiEu08csTUTqNTbdLDToAUen29y3J67v
q4tVAFFAsIQFQ3UQvux6qWKh1d2iun5iuay/jkizeJ3eohs+7v9MYWMAndJMnhJr9osqD2zF+s1r
C9YRuCPRDf+A6sRstG0ZNlrVdPzUpZF+ogxUSIU6DNs6bv6kUpw88liu3NhOldf7w77ZocIwAl2B
DMJdMa/daW2uRVNu8xPQg/bkaFoEFS8pDCPwmIN1ZNjkU1P9ocUw/u0phGE4KGSa8dZD3WfmqhKI
YnRMiYtTOzHgTBBR+thOiWNlfbNy696GbsIWWFwBU4QHBuzoem2pwUDqpoHjySj70GNVYQfNgDBN
4YryNMVy/GkBcH8ImwHoNDNK1CfFHtju/kzPYYKIKfAVQo0BRUShtCeW4iJ46q0oBpShKE6TUpFX
XQJsRTYGgV4wofarQoWL9iPbyCD5fM2N1uidBERjzyNvMmeyU3IAVN/cNKH9U40mtpls0CSQClpg
aVP8uP+tNy7y61NRcUDhBYm2ufcuks6wi6QqTmlIdT+DKDVDlL0tmKX9vG/pJniAJfhhVDOBG0TN
ffY6RtknVYgEHNxkK4lXkg78tvKQr/hhcXyuD7c4XaJ3D1BVUQa8nvrEqsMyIaWGCmjYpF7ZMRXZ
34rkz00t094lrDGG/f2R3c4hGCDARyUCWJHWmPl+vMXHDKeaBKU+RdMrK1MIzTDgi8rHYuDQ8vpb
czrKwjJ2Fs7zLemX0Wr91LSZFaR9C6CViaqtdQIrtGw4iRxH9V+jNQT8DCdKKPThFpvnugq9qktp
tMwgUlNon4WyRbsNA3lntBKZ384jSHsEyxIYXQSmd3Z4sWWmKmWJFQyA+Llot4gTB1Cx9LUPY2ON
WPp2O14bm90CyODFBgO1U9AC3+PgRQWO04Faf+3t8XQDiA8pIaBvAA6+3o5WzeMp7yQzSMpO3WpT
BWln7KLOSXQAxvseyg7EaNDDWmkkXQEZ3Tp8hKHIeKHyg2ABIfW17TqkY9UbsR1M1uAVXXhMhgTo
gPo8dcq2lM73d+XCfIIbDPRoIFxHk+48Vxk1I+8pIsSgLbPRdEZDziS3sUhqr4QLN7sE7Fd444BG
FSBMkTK6HpZulQreIAUPZJLuEhP3tdoqkm+ra3WzNUOzm5qUlhYyg0OAj3SQvvjk/bNZJCt3xc20
YTR4IcoG+CZRFvjqgbm4KsJwrOMkHDhgQw3dUM7PTG7zlQzvopEvuBUS52hsFn9/YaSKpUwKLUgJ
tl0CIKMRtcmDHDHGVpzvoh3w1/5HEB7a69d2DDtDysi2eDBESbjvc0jxoK68xho839e41bGnEcYA
1IU+hHmNL25yS9CTGUcyugUaD9uWOiH1K3PcDtFfunbYAkwPxGuq4GwHtv96RD0ZTaMwQuOYyU9W
M7ilZzaNd//k3IQLX0aIKPjZSIAARnJtZMxGkamwyVGmRAKGNabvk26y9w5PokM52tFHg7fqYQJG
bxtpU+JaWq1/k1sSPZOhghafZDGn0qP6wIqscodc/8W5rUE3j+oRWQkY5vGr+Fh0XeBx/kXHP3/i
4n0XUmti5Bi9m4W/MbaK3526f+5PybyzDgAQ1KaQaYAiKwoSyM9eT0mhTWNl5Zl1RCCbu11uR5us
LJUNINl8i4rg4LGxgs7CUFoetZL0gdRoQZAawiKkBNvwwFWr9EOTxw9mXYcnU0r4uZF582J3Q7eD
ZXk/TXFIvaqOZK9pFLt1yNgKHk0T+G4nVoDoXfFc89gEgwKDoQloGTCfyJvOHArA1fk0TMQ66tmI
h+FWUeu91H5Pkd+4P31rhmbxZyGPwHXUpnXspiOgDdBb1Zw8eUy7939hB9coMoTIaqOoeb1Kk8qa
JtFhxzRGR5qIb7Pke6GX/jCZm/umFg49nof/MzVzLSNpuZzHlnVs7PYpzMm7WW6a8dQYsqOq/Yq/
XDM2WyjJBE2aCibBY4phRd5Jql52zRpbxtIi2bgQQTaAlwLSVNeTp2ZtonVAfYNlemJur+VsX/PK
2llj+6Cbo7KyVnPfLDYf4B8m+uVFR+WcBF3utDhUOMz1lT04KWGtV6kJW9l589YgvCAgBYQATjHR
Fwdqi9mWSJHzorZZxkGvJgU0iIwohGZO3HTf6qgzIWRj9uqPuq+FLx2zeHCHGu0zrjyozeim3G7P
rSWz2KsiUHg7yKtrkeaMPNU1R4vG6WdH8uyZMIhk+yzV1RDhU6Qpv+Sigl6GPLZVb3ko+uA5m6hR
uVYVu3F+REFJDN2+cEkCGTo7WLmmD5NBDekICH/51pkO2UGBTKJQf1qZyJuXLCYSES6I0kX/h4l0
xfX2KGpCmWW1UQAqy2ZTPpQO+ymaX/PHYu3+udkaAPOicKkiVYbH9w0cWxnbJDSVIQpsCkxOZz0D
0b/TK8isykxyGuV7V0LdRaOojOXfJvwniuOut50/SmvYzZuTd/0p5mzUOdI1Ck/6KGikQw49U7Ut
txnYb3vIfUls+5c+5csYOqQgGw8I2rxe2zd8NOJmjIIk+5Zokt+Nn118zqA60g0f903NY0mspimL
wpWJ1RRNPderKTWpBjj6FAUKLT01PAzocxjjFS6WG4+CjlRkPXC94P0rQsprI7bBO1XmZhJUuXVq
w/dQSbd9DALhduVlcQNPwnBgCWNB6y18lzVzkJ1th2EMiZxAV6SjYfLe1/DOaEqNv/YlmvrSgQ9+
phjRhkRK+jTEVr0ZY/Cd97HVbdGPoz7LPWDrXEFoXSJyeQoR1j+2THvhHRpHAVDuV1nmF6YHYuuI
f9G0JZZA5AUvomA9RO9I0ic0iNF6o++VKBiMPeq9+ZN9UFLP+FH/DkNvEz6zP/jm++svfvsyLQGD
sI0XNPwvFmeeTSUsjGsFhYmghWg39IN5MD2DXsGm26GHkM59YzdgmWtrN5TFYwIIe6nBWkl/x1G5
T4rRUyd9CzezMW10Io3HDkT/7Bt8aWZOK2NdNI/iMDoBhAIX8jHXE12i/acaZYMGSt45eskBSgtR
vjQ6B61KTikPuBaMJ8P4J6q+tbXuxRQIvftTsOBH7MtPmB0FrqSpkRoE8z3+iOi7OTbgP/e6Rna1
NaTVwp0guKKAyECdTzzzr0cbD6YObi2MNhx3ffk5hCA37b7n6HJUozcjbVfeWLe7GKxBmFlRAUDk
8NW6dbGLe6Y1WaW2caAkQWcRt7LAtAJMuJH/vD+FCzcQLKl4/gDaBaj+/FlihUmkUkTQQbcxQCBX
njKndGMCibN6ZcPeekdkzYQWAiAtuFvnWdteKmSL61qMjJYqOi6giPKWrxmZ00kgNIEVeGGRi0GS
bl6SpUo9oYIYJUHvD0F4IO4L0f3Ik7zKW9NtX1qkS1OzOIFmrGm7DKZK/keS3OiZ2cemWnmJ3TSq
iAEBUAwaKRUxlzavORE61glndRKo2/JF+5B9dOM5lbl5Ln9mg6Brebu/I5aW6dLeLGJNy9FQaQt7
XKndrPCyGKWncS29eesqr0c1O0+pMdbQsIOVZPITfwOMk+JXz/afVZ2V27AH+Ho8M+GRTSRw5wG4
ZEaaGRIjQS/KN1PLn+SIb7kZv1hVuikm201Y7Vb6hx2BS8BqqsdplD5L9KFK7e7+vC44TLyg8DDE
0xqwBAz/2oWUCKMLM89pYD4qj+Td+k28X9yTdxDwxJ/7xpa25qUtscgX/mMaxsIWcKugZodCRUOT
+bMqW6cf1jiilnYLzjMiBDw48NgVfvPCUJaUcZlZPQ2IRF0GSbvWALMQXYl5bsrP4hCgVQIJf6iy
ipfHtRkBB4hYPdEABedn+kQOwITmL/kLJAEC6PV6PAXX/K5d8VhLsyhUTdBOgLQ/Up7XVmOdS/Gk
6zSI5NaB2pCDdmcHOZpOXwm1Fr2WwPsJ5QNw4MyDVBPveAXbNAk+jA0ZnenYQ7w78+s9HkAr8fDi
Pry0Nbs1i4kOSibBVg/iS9v5XjvfECWAlLBx+5ULeunwXZqaBcR1BeI0ZIeToPYN/1/9OIBTqCgD
gYPb63p1ZKVT4yhEj0NNG7BY5b0jAjPv7w8SMLn/NTIbAV6HCpmGCuEklLBJ0TwWGndS+zmq1si5
F+cKWXzTxjMNmbfZZlNBOGLbaUsDauZgmZHooyyBj+v+cBave4CvEFRANAtp/JmVoeRFVWU4r6Pa
DdsqVnBN2pPhVQAIozxh/RolTUbN1Mj8hg22H/b2mmDfbdSGGBkQP1BF4CjjDXO9bnjODwT1Q/jB
xIg9ybaOFdrQ/VjWPse6MLxBx9vi/rCXvJQN74EOYfDoAUlzbTKc9GoIU3GQqb1Fsmba4fGbuhSs
tisTvOAyEN0A5gA8H3qx52VwUsht2bMoDRTjk2P+EBJoaeWKRtq/HtKVodlCRnHbFjqVaGComQ+M
+iHsjQCEGP59Mwv3tHhrov0FLCOiBfJ65iJ06Xd5kqZB0tulX4Qs6p1xsn8SClFJFCMhfw1GaKdh
Vh+hy79fhUAtLN3VB8yWbpKSCo8bnga1In+okrxtZeMxG6VdKJPeGSz9gRLtWxmVu1FolqHECfwk
LcE/Q0HpOmQ5ZE2BTPbuT8vSVyHHBreDMjd6d2dfxTiweGB3SIO4gsTCQP1sejELYyVDubSZUG5D
1RlpPSSJZm/ZkmpxCwybGHt9KssfsfaoqMnORqLm74cDPTSkooDMhMOeHckEeahEtjMMR6t8RUd7
sPmzLv+6pANC/ksrc4fdamYf1nkatD4BBiJmb0r9h6PH+u3+aMSevH6GCzEbaALawNYCPzUbTa91
Nu2rKQsk1WZu1RUcT9Lev29kaQdcGpkNZjSaQo+4nAVxBmJXlTn/4nybSNchFYYecIQ/1wcvjyro
ORsFroP6Q83eqbqr6Of9ISxtL1Si8MYEhyxoFGbvF6XMQxBKlDARPeT/R9p17UauK9svEqAcXpU7
udu2PA4vgj0eK2dR6evvkve5M91snRZmn70xARjAJZLFIlm1ai3/YUg2xDflbHPbytJqAASLwwag
Aqj2UBNVEV+qBwkRUQA99S80rzWGJKHPeSXwLr2TAIz9Y4c6qeumLJieC5N9+ZLiNsiEug/BY7/z
dTZojbpiHT9Lt2lZ6dO4T5XwLufElf26dLpefAO1aEWTklJh8Q1IguWfqFrJv9TXclerZlhY4f3t
iV04R2cFgbmNGXh55OcuPQSvwqiR+jjZF8x+jLLjkEK5snH7BFS05Vpr1oK7I4GKVAHUuXGI0sh8
UkdioMRcAsnsSW/lrwDiTqkirWyqBY9ECw/Qs6j5I4PGUR7ZMVXY+/WINVQ/WKiTMoENHhos4hqe
dXE4SAajOwyItSvhqzhQSdUMPI5pUut8ERjTtB3zNczjguvPRdS5+2nuoxSo4fRVHjWxoiCsqjK8
MTDYpv4XM4alR80a2B0R6PpLJ0j7Jg7aRk72Vf0zmu67DkxkYAVM6sfbzra0MmjMQ9s0XA0XN+oo
gigGhOMkDUPBPVjoQ/AEBYaQOqDqWtnIS0uDQDFjN/HgAz3G5YhQ6IFQKAnSvQRBYiI+a2DqUeK/
f9nNoWLG8c5EJzTGPemqzs+6BkbkSA9USwuOXHio0jV0ycL1CaWkGck1F5OAsKUGg66Soclgp0l8
PYoSq66jTSJXkF/dd0WwDYm6RSOEc3uxlp54sIfOFrgFTvSr7rGM1OPUczic9vw9OgaIzjr5UQW7
ikk+uwSQvJVFu06PzviJPwYp9yjZGA1WyWzQ463UZJ4mK7eElZNkyciMTgMaDo8ktBVeTmYiTWyW
dWO6n7hTMkC4ni+B97M/xfJ5Zf7mGwJ1g5BwKiJ/CJw/8r3UropB2g/oopCiWUXPLBVyOTZUeZUf
0y9I3I1rNYulvXVujfL4nC0rBnlTOGMXAFX+IQbgm2QbYz05Ov+kW+OaA9ZZtmYqAi6UGBEzSHaT
krrDG47GvLda2SgSo0t2UWw3pUmqbWLfntI51N2yPO/6M8ulLAjZoPHoajqU4X6wms+G6OrH/2aE
2m1dME1RoGDZhsZ5i9+T1wm0pA+3bSyFJzRC4+mMyz8gK7QNtg6JNqbZvmnjzwLNN82Ebia5Mf83
M9TRwTTsEI5Mlu3LRnLzPNxM6fimiPHatWlpOLgCfoPV8cqgAyGgbr6QT0m279EFrRO019hJH8yF
Bmktm7Z0GuL8AMhp5lXE1fzSBYAaAQCKy7O9JsSywflo1JWheX173hb2EiD3eJEBR4rEEH2DGIJa
0/oJMQK5ZSOUQCTQ8AZKo8DErVj6fvpSLo1OYAQ9DsV7FGmobauolZoSdUj3MdmSJtSl9o5Pn6vC
ISWQFz/ZbjtGH1nwjtJzxUnG2K5dLxbHOpP4IJkz8+hQN+vYrwth6OHuBesqeLSVkd37kRGsXZa+
ffpqpKip4PoH4Bp6Ji9XLmzA7Yhf2R7ci7ZoTOZHtoXoky4gb51bkpGgvHJ7GZcn98wk5SxTEoyJ
2EcZqh6dzW57i7UiPWz1E7etNoOTG9KKxYWNILMKusc1PIaA+Zi99yxAcVwhaR2L0OinmVOADwzV
KSY83R7WQhQEP4s4k8fN60UzDxG5RN9H66d7CNihddeZUs6ohfvW/8E0KynzhcMS11owd4joPwHP
ExVwWzAzV1KC3ZaD/EbvsiAGJWCcOdkoDpuS4D2ZoQfzEKED81/M5KzePPcczAkF6phGsobnM/y3
V8R91/0i+7j7ewAJ2s2AV0eNH6EExGmXiyV0flGGQRjuSftRAobPSmiFJNsMrasaCtG3F23BM5CR
BXAE+Le5vYza5+Awa2RmGqP9FJZGXm2bQITg9spjbmEv43aIKzQAvHiO03lZkHxmfCKJqIeJ99lE
TFb6kjXUNP4ePTL3ef2xQ7lFpIS4GIoohynSg+wrJmHe4+IBoO6V6Ljg6YjxqLvNoRE+SF0IVU4a
atDWRntQnloqHgxmJHEozXO4fGbJ29SV3MoyLc7gb4vADF/6hNhwQom+g2hfKqkh4vnPxw85OFZl
yAn9C4c4s0SHw7SMcy73UVJsfECpehYDlN8Hoqw8UhYd78wOFQM1Ug0zZWC0zypU8ITYlDI8I9eI
Qea9QgV3XGSQnhEBHUSCjtpL6F/zE0nNAaKopcHRuMTthH7tmbpsBMhENOsAlUgvTtI3EtvHyGah
CjvJwRcYtT9vL8pCvMMw/ligFqULgoSkHCwkbGOl4jsYfI2aVVyGO4C3wMTTzrhtcGlIeAmjKv/9
xKcJEogWowVYhkGUeo85mBHYsf5x28S1AwjzaQsg0wzRwORdujQ4f/yByxDDmVI1ijDR2/ZjWKuN
XE/cbATUcDMbMLDplJGuUZKJIE++L0rfTjXpLhaeIlnchcNwDLMWdC2Ke3tY1zsV0H4cEKjlIhgh
pl4Oq/YZUQOGO9ujSVvvcBANp0D1uvivA8KlGWr7iERLW4YU2R4dBOBXVsjdVN7Jayi5tcFQp0NU
+m1Y5yXOWdlKUynSowYZxqxK9Vr7dXvermMqBjQXllC9U1AmpgbEa0yqxmyfARF09KPyRwtum3Jo
MCxgaEPZvG1tyS9ANYAE+ixfhsaEy1XyWcKgUICbdBijsh8hOcYMPyqxNaq6/UK/03pS5srd592L
khlus3OTIs2exwRKO7BTSfZiGtdmA4imCaauwhXIsMYVtGAKdwcwNwC3gAs8/UxQgK0qxpDr9knk
QyppSF8GKLPakyIR5/Y0XoUJHOmARcwUH3MrE0sdhLUv80xVdd0eJVWTUUozTFfSIvNPuAjglxZo
bETmp3JTlxgLdiujE8ISCxZre8qT1gV4LzYYtuZtUWo0c0gG7un2AK+TTbN9HPGomwL4CrWOS0cJ
1YLLcQnt9t1Pkb8XjQ2nQBIpB8YTzJlGbTQr471yzG97SJjgzYXiDt3npGaFnFQqxjs0RvErBBoK
PPTEnJiVY/5qu1F2qHF1lR+i5ZOHncEOpEpXeC8wa+GOXy3KL3qj8mdE1FYTiBjzvoYRweOrHyCW
3US/NOhc1VZkPH2xZmKvrNna0OZ/P3vsBEEUQkwHBg/Tz1NoQmNx5XC8iorz3IH9G5lPVI1xhF0a
wI09aPoKczf9LCJjMgretG673ZoFKhgWJTKO2ewFjbxLQWvqNxKoTcGQ/PO2neuXKDUUKsCje5vw
lSRge0UPcWNG9UkU9dbd+51epjq0IZ4HaI9LkD78Hw3PkeVskUqpCqY0gGHpyGslZGp7O6yM594W
WFfavtbvpb4yp4t+eLZq87+fWZzaKuFCDqvWsj8S4SAGP1JhhfZlzQTl6oUfsWMUi5hN4dQNH716
KIS3lYm7yt5SK0Z5N3CLU5bNzpeEmQnaLy00xJey0RMTjWG54/MrgWIpxIMREQ3puD/jTUqNCSzp
sQDu1W7PRoPO+jiMhTWVtKVpOzdBDakJ0U4dB1G/5we938i7aOWwXxvCHHPPVh5iDDlsYAht/Ma3
x7h7WFmTNQPUMRgKHNNUYtjvfWQfyg0aB6rwTnjvve6g3rG7p+gYG+n9baMrk0ZTvKdtAOisEvT7
NK/MgquMAvjEfE3bbdEK+DZAdDhnW9T538+mrozAPZDmWBp/MHgdQIB6JZYunXcgmfptgHIvkOj0
adMm/T7/BHbDiCWvyZyus+rIEddKEYvRDk806IKoKPaBHOZyNGGe+jyYhPr9yL2xMw25jQyVHuqQ
WFUN8Q2LtDK6pdvLb4NzjzRlsEuGtlZmg0YpGGxkKB8tWFp6SMsgQ7bi5stT+Z/RwdjVsUSSXo2L
HonM8UvT9eHrfQXJueANIELCGxf9GLge03d0lSg9mtngc2V9n8deGh7G2Lvt1guDuDBBHUhFUZZK
ArLTPc+9FukntmtVHBv0/5+4YmXbzq5FXS0vTM27+sy3eVKi6xgSL/ssbZDoeBfU1wEKItzaG3TZ
Doq9KMV+a1xc2pmDW98J2ENwAa1XjVxFIg/KMKK25gELNx+M6I8lKtDNDBjcqGAztUVsJNDrEXPG
SgSD8QddXpm9hZgH0mgVKRWIaGrA8lyOKmBHflTLtAfGnei5OOk9sl+3fWFx4qDd8/2MBp8hFXwk
TpjapIRD9+w2qwIblIm6KLvikLm3DS3NGxLWqCijCwZ1ecoT1GqQejElA5r+iR4Nm7R8VvPXOb/G
kb+/3yM9jvL8rB8x40Aupy0t4j6KhGIATr7zGkbPOausDOBNkr+GJoFI79wSNSjI5gU9KzbDHooH
YKIS4tAgdb72kL5GBc1mADXAL1QOcTG+HBDongJFiqAg2ApGuWctv3BYxh1kfUqdalOsdecuxYdz
c5Tb9SokTpkBSxUKyU7+ZPjAjMZnPrA4zgHK+C/pXPDeuxgctVoj8pLakGBwUhebWcHqGVSb/5L7
ECA1FPRwKgEvDCAN2jkuZzDWmCGPm2nwgOyCnqCUixs1kNcKF9TEXVmhzr48CdNISKGpJ73EvQMq
lZ4DzeIDRPWY/uX2dqIbGmhbdPecHNdCxjSwlTB7JntVM5CSvclvfL6PUFVrOz1M3PiuGB758Q4v
27VqF42W+8c+irEgscLL/ap4GUZqJYDzbfDQHw5mOTPrLB0cc9ImPqDrV7V/3B7vNw7p7CS5skdt
tVzOlQiLPHiik7aP0mR2ENK0odico5aXO707fuCXG9kjfmc2qWPK1u1P+JYhvPUJVKzs5pxTI0HW
R2VfU/XYosmnyDuriN0GLavxTkHjRc9FR5K0Zl28yu37CNDelG9QMDTUYpeEv4rKkiE2OOzassXt
5GHKnaSR7lQGeodqb5TMqWmrTStz217sjXGlHrDsNEAsqcj6A39AR3u/lWVCQmXwoC7BGr4z/19v
IAyLP0NjqO2Bd8KteXveqMj/z8oBkvfNUouSDhW9ylFDjyXPDN4AmJtolkWFgk4wipHeg8nZ9JVx
AucbmtZvm132mDO7VBgbqqCVxUQevIbH674zo7y3JdwPRP+EAk8iJnbPPHOlE3QHom36AARgmh7x
utxLZii/ZAlQv1JvRFDizHfFytfRDTv/zIqCSi5YMWU8+qhra6pCfGvqsBS1GOty9JmWd8jvpSqq
ThtwFCk9o9dbf7XoQLOm/mN3Zt6ZU4mA7FIPwZQR0YQaYDWksLNjGewvYBqRfQi4q7npa6MeBClk
7yzG39XIGXCHsvSQteDAATGRSM8mYadALF0+jcW2BLPy7UVbmha8ggA6Q1oVTCH0laeT+1z2S5V4
9XCXQbqojB7gq4MYGUmXQyfQC0q9H/dr8ugLPooWLQF8gGhrAW0QPStKlUMljem8if3RcIUzyU5T
VPaQZ5bQ/92DZV4B2AJxGXhKUNqhgQKalqHVQVQ7TxyOpRjqXf8jYWyZR1Z+h14Z8WFlSqlsxj/2
Zvwo4CzgnaPpTTuRyaWJEzpvTEjxOAwBb5WwixZv0WDRJmQJKYRsIizmIx/0yjbNoV95+xsWDkaQ
9AIABCZNPGxoUehSTFO+jrTOe1BDHhlmUWfRRMl8plNtpGtdtd8FRypOAwIMTBJiHAsqSeqoSCeN
MHkm914ij/ndJErMQ6q0DNQLk0AGhUpbbAcCjxfKejSDFmzLOer++agRKxonfs9MKkQWZWE0Rh8k
W7gelzZRYtUgbUV2JFKfoBspmAo/ysakgPG788vcqDQEM4jctpYA6c+aa0qHISFnMz10P8WxFXUC
9m5bZEekghsiIN5IQjWthPglR0bMAxUIaiAA9FKOPIRsFURZgrRImj+Df/1eZD6U/r6r7hrh6fai
0nn7b8cCYBiIA9QXITVG3dxSte3BzVL0nuhbmriBVulG46C3FZZ62X91IB0EGux5bHojUxigitfK
6DSs6D8fgGsx5HVRDKRRlmVHgklhqt6rRNsfVIdUoT1LwJaFCfLDXT1t8miboZIviz9Z8lgQEBxX
MuhiXvI4ON2ejSUXl8HnDK1KqDrgGXh5w5TySepEqew9xn+ryM9ROyalXsu6UtytXtCplMc/40bh
CbVwALeBqL60BbKxrA9z0nt8G38Ahqkniow7WHSUf3ZMaUABmPAraKDlxT6zSZ2mQT3wZcF3vSf4
zE9BdWLfKUococG2SBsH8BZzJGDT4QbdzyeTb1fRcvMEXu1q9LFoc6mZBYv05aCnsgWbJdf2Xibu
xHhTkb2UHhJyhFpva0WDUaBLpy53XIwQOpn5YVpjYlpc4bMPoLZWTbJKHGdvE0LGktJMH6Tc9k8i
yMMJqMWUXFy546+NeP6gs+QJjnA5jmUsczxydwPXbKpM20tkLf+4eOZiA/+eWerZwvSQUNNizOzI
NC6XVCaLV3kpbyJm0CFjh2zNrPcW2rGkZ5Jze9v8F7/6bZzOsfoDr/SjiEG2qX2QZaO0kG1XX6zp
6bFxVy5dyysIZUQc9bNkA+XDjF8jyd7AlpK9VqzbJo858J3jg+D/0FZMLU/qTDwozNbw7rxcvCgM
Bj5i697r8199dJDBVO3j9Z6baF9DLqzw7a+i/fo3k4lOLPBVz+T4V7enos3ZtsMmJTi7VNDt2BKe
SyW0lg1G0zvJVUm7Ia0b/rpt+Juq+GpznhmmjgLoValpIfXYnNOGCx9AVfk0sYCblIiBiIPhrF9c
xDobQcwugEzGpu8PZau6Gi53fRsbkCXdxKIXVqeKfeR9AvpjB7muAUk1wnd6Irpqt/KinOPFrU+m
bglN1bcDKTBX4BZKNyoybEHvtsxaz+LS1CCtBpbLmVMT1z0qboVDX5AJYhVerB0kO7RyYghNqWc/
fMmRA8hbmyl4AcA8nH40T1rtMTkaHyZfLzT/xDMHvODl4gAis20N7MlpmJxecAe872+v4MLWAH6H
RRMQONbxGqG+Ep3IIVcy82w42bQd/HtJ2EAE3RzFYyWtMRwuG4MwAeiGcVrSfRh+NA0Jk0nYhzkI
kN1A6KFMoMvJTxY9+HkXr9w+F1YaY/tjjopvgIxzoHIXe0/T673v2Mr4rybvtwEaQBEPkgStcbb3
yrQxKla2xvw92AaONKHHrV8jpp8dk3Lc8+F8R56zY6Fiyl5sRgxnJ+ndylR941Zu/XAqRIql0CZ5
hx/Ox48+gHC80iDfIm7yoDJrsTWb9si0utJuVOwUf2BB1CQCyVMfa7/e8lF7SMa1FDWd/pyvOxgw
+uyAzkMvEt2OC/5lPkD/GnyTLU6a4pd34ZjOCvItrxhqPyavHSf9wuVe2UpxU+e6RPK/BF7/8w3o
k8QHAP0KLajLcN6JJdFCAS5bVvch/4BaOqTB5SAwRH5zeycunYgzuctvU9Q9I66GQqsFGbujUo5V
7rYvFfKhY9TsWWYb/awlMz744GHx11TgFx0LL4fv7ACKW1REFBLfr2uOgWFSqDqj9dAqHuJ2zcUW
rjXzs/e3mfnfz/y3GfIyHlW/99jRVaPR7ppdYQxlrZPXgDg1OZKdOumgJkpHkE/m79zKBH83r135
+NkHUGvZllxcp1KIZPBmsDsP8huRnljEaYz2dJRswX5j9Mk8xKw+mndd6rbG4LQGXhGFe7+y1vNa
Xn2KKKLbXJ1TDzRtS+CPGUE1CQm59G6ATjkwKCzIRGszrV/i2MH9T2/Eh+qlbVpdmAx/utPIQ2sQ
//X2h9CEnP/499mHUE+KKimKKYsKpIWOXaG/YP65hyZzWwXiBE4GZdEUK/KgxEaHdyvf76fkgavt
djKahJhtZYMBJDmG6FDN/5JO6p8vQ/YeD7w50UwTeTe4AmtqFA2e0BUvkVZ9ju0uzN5vj39xHdCP
NVPKgzGaflyoQjtKXIx1yAeOQVYX5Mk+G5lynVuF34Lxcg0/uLjX5kIicNM4cOm9lqPi0WckHjyQ
fcRboZmS9zGM85V+8sWtdmaF2mqDJvipwlWYu4SIe4gWB7tSCEO7kFrt8fYMfksJXbkySiu47GiQ
OKcpUlTC5nXUYgpxn+rs1h63vMM7aJp/YuzQKV/gLfbw04w37LaxxvFYOMH+OdmMtvZG7GBTWsTm
nN7Ov8J3STEassHvnfUY2amxdiFYupxreKj//lYqAoCfFYiCEhEg5kO9GPWBQ1bAP0DzJ+F5Xa1c
P3hoD/8mE3dhlorsPvg4IrmFKzPlIWLfCv+xEzZqfpQAA8tOJYcoc3tRFtf/bJzUC7JIVC4J1XTw
lC4at8Uw1FZBunojq9Fa1/VSMgaDQwprVmfEPqUGV4PlOQuievAKq9+2Nu/kJ85kfsqP8+qCFn8v
27nTuLcHuLhvz4xSA+yYYW5LyBE/md7fQREsMsq6EPd1E0p6WAiBDgCwsnLdWz6hz6xSF8oMbHpq
HmKofF9Ygyu1E6DNx9qFnlqdH8B8xPvI6lpMthY1ltfz9xzTj0qO4Kbpo7LtsVJ75PFuQIFJZfqV
YPhftscfM/RhkEIpjrQlCl0a0vynRFONjt1Gvs4rn8Frl4e6wj0ya3fPpdIE0v78zCWJ1mmJBoxn
Pp9wBDR6XsS6QaYZCnKmbQTF3MhEMN5Iw2S0vg14slPngQkEkilypyZ/1Zr3Stkw7wHzxQ87cK4Z
srj2ZFkqnV18HOXeXM10eSJgK2W+FcROQ+7b2FNFc+w3GVoDDIiXF6aU7GKi6i0ojrS/T+xe2Kc8
nYk06FszWPoyD4zIyop9olhtWRtKuVb/X3wv4dwVIFEHBiZaNI4R8q4Ta5wavvjCj65MXmUGbDvO
7a37X5b7jxnquunLQT7N4AkvZmwRNA0ohYjqY5sd0epjVWhWwpWHB1RENVP4mgSHUAFXK3D/yBSX
LY4DU+pptOOSzuAjbmWPr80BdXJGjFipfNcOHjjiDDEJjdy3Jaa4J6sEiMuB82y6qcNo8Aul41iC
UyEp7DjaJ9pdVcWvpXbSYjcPyt3EvgrTQ8Zu49b1CTHBe7ll1H2lrQHWlwYNugIcGLMU5ZWab6SG
7SAVI8KLUg3vYtTNdsTBHEqZ23dZJq3N8uy09J3h3KBAPQVaTYzDCiCC4K6RTwLb6iDCJZEdFduM
XysXLJ0VKC2yIHWeWRJpBhJ1bAV+KHzs4Peg+GjCDQu6cFIpTv9x27OXDKHGjmQPr6ElmO668hmp
V2cmM2+oKnMqEcQY8lTWvTsV0VEV16L1Qn0PKCckNSG/N+tLUZFhTPA+9zuURqdCcRLy1A8ZRNo6
QyVbQdtpJbcVoi8t/8uu1u97+blZ6hAMuFZIpFAZvQgMIc02ql6SNc6HJfc4M0HXyCdpGIucgSZj
17z03bGuB+jt2VEq6mri1cna6bq0bsiackAhAJEBDoBLb2QivxKYghm9NkQaJ8GzT7nniav2xA1R
KfxbJ0HjPajfEP9Q7IbS3qWxQK2HOAyhgikCsFLbHf8uvBW8riQr58b1nr60Q28xNYnTKIAdRtu2
ytukvJToBX24PZjr18ylESqUt10KAcYYyBggHSqDF312yxQja9+2svBwhxmIp83VH2RT6fQ2xA5H
tgNU3pMGzhjUD9x+Bh6ctNbEmEEDaZFuU7zw0Scz/siknTJ+jsgglCFjSkANVGLshu3PMPolAtow
bnO1dHlxwxdmgJOmJz2UJlam5dp/L7+XmnugxSNJ6YE6y4rTON23bmN2so5WFjlYQQ2vWaIWIANQ
Be0ysFQrm1DdJFJlJcEz+vIMNmaB1ljB7C1gazAyHBBIh6G/FF3al96LQTFhMmgYWZIehC50m9Kq
u8dBGPSqJ4852IJUu29YvU8mHaCSWGQNNNjqke+07IZ0Bpe/xzn4CHuUlDb8WpP69T1ZRphH/QMc
YCrKw9Tn9R1oUoeGH1EH4XxLratRT0rwC3dJ/GvFJxf213ykKEDCgRv6itdKKDi1AcyH98QaR/Rg
cOj1KixlfNSkB0jdlNWxk0M9YR7rQEIXpC4V9yVz3wJmFH3F0i4O45+Z+qmg7w2a3eQFIpQMCeyi
XXGQlc+kdUICrkQI80Xe68SEt0FJa7VKFW2RcE1O4diutYN8cxpcnuw4/wBwmalM52Ib9YQABVua
JcCyertCRzqt0o+y8fHxIRofp/3z8/Pr6+vd3fv2CSk2/avXU+Pzr5cF9pHHQX/fzLNDt4KWoSz3
oGmVvHAPnIUuO4Mt2WBEOgRO5LQ7wfFt4SFzJlfecFZxlC3WUWI93cZPq7Td1+fzrEKmzPzrkN24
al2PtECVU2ieeRKACbrdQnAqALkV89q4axDFhVQ5ypo4T8BAMkOFaeUZLoyVqCaK7LHb8FWzJxek
Lne5JYMj/PYEc/PxTi/wTLcDekn0rFyl5UZWiIWRaLJX6MfRADO48XIM9F+iXpmn/es21Hv9x22T
39iVK5NokwKHzHx/o0nJFLRGlOAilz1zd6hP3tF+sw9maoyGFukf9uaI1mnds3WElYfm5Lqu4W4t
y9FjDN68362cqwsPQkz12ddQ959wQtmcLUrZU/TIKjqzeQKQL/Ji1zCq/bBNkU3arkGb1owKVFUZ
Hg0h2gFTgAfnD+Nt/KhSS3gW9tMdFM26Hy2UpB+Dx5V5n4+pG/NOAzjZKMYTPKww7+bBfDsc7eMx
N+1jaDD6W6V/zJNuZ1Cb04tNfWdi3h9j3Xjn9eLo3ksnorsrjkDryuDqOU89iGHwStFmbrzL06fO
UzkYh0b2/AN5ONj1Po3s/TNva5aDvh+D+3UPfOfXuFXW4ImLTn9meI6yZ6ULqAAhPczD8MSZvFEc
tMe6c6oE73+7FV5uT/tClgmjBEHUd1+0iJagS2MD6DuKiG2xwzJ92nfaUz+BvOM0BAf/WYmM+CGE
8NjK1F5fgQENhsQTGKHQZgAdokubICJm+mgIVK/EikrWU+kU7sqwrs/mSxPzVeZsDvMISsq97yse
64hbAG6t2I4sxuj052dU01zRXYVirFmkdiqACERIA0bxBrMzeyNwmbt6lzxxD7xZ2HBQNz/4K+Hx
uypB7RkQuQLoqUFiGJwLlIvKXDXyQdpglODI73ahoVmV8RGa4Cs3Uh3lf7uwc/2hcqpt5TQHoCHs
eQ4yJ9BZ+yE1Izc2B/0kObUeW/E9WLL1RJ+/nuBvpROZqc4Yz4AvGv1O2qQHZtMage0b4aYCT/4j
Y6srI1r0jLMBUd4oZ3UWMUqteGZpB/dPxXGtj++7QEBNGRDpKugZQRA6K9JeOoaCMn2bdYritaZo
CDv/xDyUdmxjxqzJTd5Cc3KDbeNwz41d6+qusMNdqLdO6yRYRP+BxzyA3Nv17/r1c3UhBKJWg9cL
sJULdA+x2kW5mkaqB5U5i1hv9Uaxpz1v6YGXRob/fHuPLKTGgI04M0ftEZjL0imPVY9Y6E8HNN9W
LOSBdM16L8zIjp3Qwp1aV8zbdunmzTmwXtildkrgN6FYCxim7KjbdlPcRfqgd6AReK42ndPd+dZt
gwvx9BttrUG0AqwkdO/mVEOIO04H1fOd2BTcdoeFtVm3Wok5a2aoy6gA0TBkTWEG10B32AT3mhO7
paG83h7NAngC2iwAj///cKhnRwqJZ6Xqe9V7yTdowLGTeyBiH4KDvJ8cAoUMBUckkpqv3Jrh+QfT
WwfMc9BNRysV+FqpAcq4yhepNKpeu6+28ru8Tc3aEk3FGR+Tn9Lp9jBn56ONQXoB2QsRmF+FZt9h
Y7/i+i7UPKGyIlFHhEIRLUB7wJo+x9JtFtnnP5ao+QxaIYQYXqx5Wmj1hhQC17pvBDMhj7LVcwa/
cqWbQ9j1wGSoW4BdCGF7dqOzk6lB60o7Zbnm5fv4UX7kzTXJs+WZ+22ArvZDSJAb/dmAfGBcIMMf
gj1riyvOvjxreGhAK0sCSyCdvgcoRVM6udI88cC+V1v+s/4CkZnFP/Arb8pFS7glzOAcNKkiiXU5
YSTzRaK0veaBPqN6iH8qkE+zUcwEu/P0rqy43WJwOrdG5TjaRO4iySca0nMzXAxNMsV9cM8d6p1y
xyZG/QbpST7T1174CwfffBX6PUjqJI/RwOzzHMxqR/AaPIqf3C+yxn68FKDObVCHq1aUChclnYYL
bdjp/Ts6wo71V2G3K+QZC7UGFWc4en/wGkXjEQ074CIfKkxZ7ntm0ujpqX/a8KfRNCSj2XPWNjqm
T7djxUKiCAYB4OKQi0GTMc0imbJdzqgtDLJbRa+cEE9SaUdwfoaoCoNnXuftDBgAwYBgqUF2/ccq
C8ri3J59ATW30B4OIGaFL6hNNHTd64oV2sJH48ib5zveBLnHa/oUO2viitexBDiIuXgGTAmYm0Tq
oTaqdcaBDMr3FHayfX5T1dx2+mLa3r49wUt2oJaOuQVT4iyRcLkFa7lqGlI2jMdq5Rb30J/VFCgu
KN86q+QHduWCMP+0iwgpIrnAIYuBFwLYqOjmsVFIIPNRJryXMgjCSV/nZgF1BosXiLBy3xSv1g1p
eFDWoRwF9awZQXs5Mj4EPGacBMljpjuu2rLlTo03paYr6ETzmWff/4ygZBIfWMBMgsdpOEmFLvFP
uKUZiuAMn2zwTlzFfyxTY3riUMHGn7/q96JwNfWxrw0WPU/BbhygOObbfmCSxmzRvCBDOgn8f5lO
npNUbztLrnAxz1ADexqSnRCsIHSujgSMEkco7pWzsOHVmSNCniXL5xdlHqq+VTUjhE4VpBFjECdY
aRRXbsiXgVWR0V/xnCXLqjgz/0ODBmTHs2ednXaiNIAdkKllTx4Y9HUP4JcPBL7cNAMmOZK0zFGa
JL+XtHGt0L+0tHOHEhKzuCqh2EKdGz1TVwEUFGTAb4CT4HTGh8ZGspXyJ4HTy0MW2qTYgihdjg9T
sI3VY64lRsUd2N5gOTdkjAlkyR/auJsmu6n1QD5xBGjM8o0P3ES1BFA1NzZT/Ei/ouqQtT56OB2S
vgaQiJd0khjqjn/Jt5J4z6qTHcW639u1uhfwt9ub8/oe/+3BYDWTkPpDcyE1UFkEZ2k7IR0HKdsT
3k81sMfgkiRVGbhl045m3aW8mdRCt6mk5r5NZXB1jdVjIGfE5DlfNSTNN/ss/8rmEUIvpjBaIVMi
nRcyQa/Ah6d3uTJsbn/3NQBkxtppQKbhPosh/B9p37XkOLIk+0UwgxavmQCogCJLoNQLrLurGlpr
fP066uzdIZO8hM2u9ei2qUCqyMgID3c2npRCcVDnQE89qdHTHSj+sgeRU3dhCn2DCAD2foRinuSP
tlHirCEkLm0li/+tuDXclaYokCnGY3DJJLPOrS8AlI/r2X8pY0g5tELxGOPIyvVAQGFCKqxkoran
UHuNhBXvc518gWkdL3dQjUMUg2djQdlXpYqv+cDLio0/UGk7CHbPb4bWjLyh3QOOqfjf8mqX1bIh
Lh0szGLMkM3BO1hhJVnUpJD4pMkDL+4M3eI5lIsGn/etqejDTRMJEOXtm2Y7h768F0Out9FXQrp4
Lk0dwu2WMVTtWjh59baQwagiGgq0XaEPgqif8RN9C971uAm8OpGRaYsbqvKJQhexbLuWisnuACk0
k7bSN0bAz9BEa3K7jeJ4p0/iGkLhOkmArwHZPMrqEK6B62DuuyDmoxIUG4EnPOshzRJ3+suDmGum
aCiN8c6SzWGw8siS/KMgW01gA5pTyBXhs2Na/BEdEf3f5TaD3lZKYlTHvqZ+o8T7QrE04aBIpmG8
al4gU41bm8clPGWWdklWojcH9zSIrZf77szfZgrEGYpswI569VUSBnjvSk722GkPlWyQpn0vhu/p
EM+bTJ1X/NBPhvbKNl6fqFDhr2ASubQ9SYMIbYMy8ET9Ac7DN4OniQM0joTlvtOp2G8T+dQqNu+b
oln/Sh/5p+FVtqbRVOKDQDVLFol0Ul4y3Rx8s+csA/z7a07n+sLH0p59JHshdZWihVUReKBLNI5c
sxklS9L2gaugbtgeBUs+QFf+XQq22iMHr1+bAuWVlWX6KQwxUwVmBJzCBcS64Dcup0pCZ+jQKXrg
NUNiFY9T9ZpX1hhs/IKq/nfLOX25qbqPfI6JJDvh9KfmTVXYaMAFjQoR8g1yDL0FfUQoaxO+tNLe
lLnNPKE14SFNrdg/QShDri0u2XYGEVJLeZS+UCH1n42nNt7VoJJokdzlvmX1MQQFQSe43X5uPzSD
jJB5jXbRczJBjiXft8oahvOH9vze4Jk8gsxlvZxBqMlT3Ua10exImvEpClyjp8k+it+qiuTbLHlD
SxMubTTnf+SnuNgmijmHTtDaqvImjub0pQa7gHuSgQwv9tpkdvDYRnNU/ZRI9RO8DclHD23o09I9
QqPhpKk2+Oy1T1/eab2XJrsqPwJlGC4a5I6q2fLs5uUhBa40Ij23C3RaonBcvOa1WWpWNR7qTaQ9
lu9oUrl/E964wVFoUgHQR4iG3IrCJMQnrWkDnlMDr01staLAxlfBDkz4vQmwVkrEaKO3dHKLFu1q
FtrfGpqjn2uv6lSdXHlN1OPWtXTxOUtQd+ZE0hxiRkPjB97kZjLafu0mMQcU0UOeFOFrO1FZtmQ+
MXVxjU7jxum8sMy4ry4VxzmTucDjcpJlKXiOSmo0GlFUG8xKdZ4RdJyvzP71kx+xMaJ/OPuFQxj0
VJfDRXu3JNd1EHot/8Dh5onn0Q0DnTQl8BT5QpNoJc1EwJy0FxA09zqOYzjtDH2V1u7qnYUvkf7T
iLTk19iW6ywuxUrupNArdGUASV9kPCidOG6qXhPoMDW502ip/lIIwylo+faQG8FoFtkEUrBQEN8L
tTPoxKeJKVZC8VVy/hrU+/ppjy+EMClUBkSQ4IF+73Ku0I+kRVkTRl7nS9s6ik1Dqymg7I22KRs7
7Hqr4XZ53ENJ7inmXtPaMWo70QBX/n3/zFwXKVHsBvMWwkIsnK6pjCNXS1ma1KxIPHWTANIkvGn2
5MJZJTIV/Z2obGsifiRHUAV59y1fA4QWy1DzlXDDAsKoMLFKDyyG2Bhh6qnVQ27YdQBOnm2RnDTf
k9Q/seZmDfHRbsE/tKrV6I2Z+/x7Kb6MYAwI80VKowDQ9H3ggaxOfaqX0R6moAXYUkn5CnVwxYQr
D8Cr9BLzyUvYcHaiBTmVOcRdiSeqmeSNcEN2PDQNUDwpJETqOKfyWIQrd+2N3YwiHCIR6Gsgictm
J7gcGN+Ir1OvBiTCadbIbZatxlwjFz+euUYicaiBU8ePF6YHbXodvjRpXz70Ol1L7P/UhC4tIQuB
fh2AkZD7Ro7pcva0OvMLKUxSb0rnfRC78rQXas31O6fyqlm2huKjnLY9RWxhcrL/cn+/XSdAkd4B
wgVcLhAdFKDMfmk+Ezm580M/9GphocGKB5JM6Pi0+9TN65hk9YZf61253i+XJpnDlU7gihJ6I/QW
MZFE7EgqCWjA+phn5ZtDkun+CJcBMPOL5K6GmhfIgkCpxxyoMStGMFVqkSeFQ2qG3dwQvuApN2gJ
vW/puqiPuYQsJJB9hgSvwUb2RdUEo6DFsVfkh0l9DPoZtD/oNRO/kdFRfoGvNM2tyhZiMjiqfjRa
e3bBz0O6huTiIVmr4F4DXPA94I1ECh3s04tw4eXaam0ZxyKXxl7LucNCLyHSjHtSHn2bm0mZ77Kj
jpLkRJqT5BnqqR63QYk0H2Tl8pWpua4rLZ8iI30AuOhCkM6cp5Ifs7oAV5ZXy19l+dLXjw13kjJI
QoVWEBHVR1N/7CmjKaFWLO99yPUhvBQ7EcqU1v1lurX9FocB/CVqP7hsLmclKapxEKDE4XWShHDI
6PJNLcUtcLnFvI21KjURJKy9X24ZBTkTOH2wFrhZGKNK0oRCFkaJl4a6vpX7ht8N3YfQ9gegkGY8
8WJj5cV0IwPyw5+AlYfA+MIVcTnOqfIhzjFhVmf5jzztJk2AJgPeG3JDsucRwXgTWUJn6Wuw4FsH
TgFvD1rw+SU7xoRZ4tCVMR7hsaep/ewKYDhJMvS6tPW84ruWe4U92RoIqAQkWEDixzbbSN3AT5oe
JkhwQP5IiuC8Vi6ZW85ZPDexLOvZ1ebDN6PLP068sBGIoCekmxG3f0mALrzy+cckEWhKNYkTj2Rc
KU3d2jHnpplgSA0kA+FQlXh6qWigZhk5GqcCIEmlhueuVuigncqyzb8/Gxpe+OhdUoF4ZCOwOQyF
mTeaxGunGA2zL75UmaEU0HgscR6ztS16fcsu4kgyAh4FOCHc5Mz0Fn0SzgXGiHZVwS4GXYSK+ljt
Z2F+guj5ouSgJWaAWHUrdCWQYTFadeWwi8yWq0GFoM+5lQBjb3eN+qXFkwRqKy46ZLO42tK+OKir
zYZyExLdaO8Cg8/lp7YgxiizWcByZIdOQdoVrXpElx4a6MHNe7Sm8s0mWePrubn/MEXgVYeCGTIf
jAfnC2WS5ElJPCNrTFB5Q/f8mZtplr8g1y3VdocX+qgfGt5Ezy8frEVBy1FlB40euqU2aoBUg2Wb
aXlfLGexTD2+6COXK3S0UOtpeorl0EtAY3/MZyi4Kbqf0akcPv71XkT+AnU3IDShLv8To5+dPUUK
knIs29QDNRG6bQ+SYg6VJeegZPm8b+m6dRxb8NwU4yrBrAoBKKlJPdFFz+XuXUvt1rfeuveIgkDA
Sm00Ye7LhGqQ+suOMfS7tsFRXa1GX8e0QPzqcGaQolwErZkjDzleaU6iNPOQnm7MQhTAOJZAYvrf
X4AXZhgHXelFmsVDknnZHKNLeQ+uqVA8gD1mXMt13nhHXYyIDW7FKgj5Tocp6VnczAXR3vQPiCfr
UIGhrYUUWGSPA0Ht63llRcXrnQusMkCAiMQWJWUm3gCPf9zXUZl5gJtZSLj/mrzGje3v+NgQOzZ1
gEsGszmpB4i/TgfcH2vB143L6eIDlg88372TGgGmmGdezecGmVQjtYJkyu3747yRTcEEn42TiSsC
uQByvywyrzRV/9QNJqjjRKj1ggvT5sRt8yLWezXfrli9cTddWGWcoao3NRRPMDjt+FX/yQhqU4kp
v48UmeBdTaU9tabfj/eN3rgrYBNU2KCmw4PvJ9FyNqF8IAbgMGgzj0vwogQ16m9cGlCy6PqERn3E
bbpBHKmcF2uA0hup5+U5DkwNgGXIqbK676jgBCgUdamXgp3vGLdjKeAqDuSOBiUnAIylVLP+vOTe
XgM+mVoypkWtOGVRtAWNpiR7DYO4/0o4o+m/8N5rJqSi+44DJYeh1yHaRyowydaCXNYmH6va7AbK
DB6RqG5KFcWIwfjDQTpYscekkAukFA3FEtIx/C2NURCZ3RjXiQsh7zGnRa7iRpCVNh/M+9N/8ygv
JGC4pXEBoqh0uaHFoleUqqxSD5mElutNvSFCAHoE/1Ez6OAoKFjrNInABjVQ9Peis/X+B4g3LiOo
tP3zAcyRlmU+jyGKhYdyvO0UHhDSLoI0dbJvoMYu0QSMs3/ATjnaOuClKI3YYUOUA9eBYbn9W3Pv
4StmOW2f2gAzHhEje65UF9WW/8VnAuoMelQwzyODwzjxAY2vUxnPKdjDvqNf/DZ2uFAGKW9tR53Z
D7Zak14neCTRKuhorbxz/kMGJHZPjTqlI4LzZOf7FsqUiUjrZNePuzrCjU8qjfBrOgrX1F64+WSU
z4HxBVoTL7PLVe2QIOfmUUi9YtpW6qGrEpKENvKDEnqZY+m7GyKrRW6/jwXSJ+8TGOj9fQQFlgTt
PyhgVjtdejUmqg7oZnub4qcJ8IbMrCuODGtF91seAG8oPOTxnl+ebpffyoV1NEyxkXqo6vdm0Kml
WWWTTwxMuYVyqkrSNCu2dc2tsWPdeNIsSEHwJi0NOVC4ubQMbSW/SlQZs6TywbYZpQZAg2l+ULKq
XLmcb8UAKDxCegTRNzjLmJC41KpAqecIDl0SZPBZd5MVG8Uryjx7PqnWyiU37w8EtVDxBkYfv5hD
xSG+jDrwuHh8hjYnwbDjjrSgxWpf1MlGPSB6S2ZzCteurcVZMIGldG6WuR19PYz8uOoyr1KJWp00
xe34g27jgHLJoRw3U73ysLlGcWGjg7wXmWUUXQEgY5ZwVKpGCCHZ5009chBAFkEt67cIsHpDOvEN
xRD9FCIaii1uMvuGajaPmxSgfgNc1vNfYdr78son3fJnwMuA5lYDdAYV6stNxVcCF3Uch9goNPo9
eGgBHWmVZ5FrFBci1OFBKKqA8lwW0Q6I3ZXn5a30gAQXZeDhhdI4uLIuzSeaH4LTPMk9iBIRNX7X
JlT35C2n7SVpk4/tJg0ea72xojWpt5vRNoyK8qIDgdwj4yFlIQOKqIflQSFj9djwuWlAGMSPraTP
aM0XtFHf+tZBLz8JMltRG7hGvAVLC232s4BCXgiRTvCKPYzRq56avE/Bwnffjd84htBpRQiO1CBy
Vuwx5KZWiYVMyD0oVVNO2gVND04M11jD19yoDwHBhBe3saQnVYBELpehqjpVLxMp91KnfuZ2GWko
xLPI05Pw9Kcm4hqX462c4IU9ZtcNc963dQh7BXFDW/67NG08fc8Pp8RRyVsJPXOvgVri6u1948Rf
2GUumjwXGn2Oxdzr/+AdkMiHPPyVaxulKEGZARWnWie+4oKjix+fG+7g43NKM02sEa1D3aEorSJd
QZLeOH8XX7RsgbOAkptl1cezM/dQJF+6BEqz5zPs+pEI4XczrpKF3LQHqBoPfko0dbLsQtOURlpT
wt40on1yi2Qr2RWb8HnEmgNZT3lCS3fpkrH6itLtQMyv7OA35PX+zv5BSjC+d4lN/uc7mOOX9Wg5
Dg3sgANoSIhBJBSECehcse++u49NYzo5IK0l2XvPw+/Hx7X0661U8IV95hpv8l6qhGqZdwI4KzgI
awevliLejPvCx/BDPAoj8zH4fX/ctyod53ZZ5qFo6sAyEWHcHZ0UgiZ7PLJp6kPeYmNKu/vGbjyQ
Lmyx16o8RKkeYoy6dujBAhu3J396HYPvVWDMrRTRhSnmKs30RC4mCcOSjhnaa5CJQWdwf2gGPG1J
LT/EnwMgiq6/ltG+7bn+2UdsYUUJAgQVIU70JGyLinQF5V3+lZ/3yTeQOXNicqBdKazqWVRX8jU3
nfOZZcaHYfsMQzpjdnnpURUApYvtEcJzq8HxTZ+1pLJB8grgBMumUQ8qJ6sBMJ0Kd1gwj4qdCWh2
AAP+joPusLbUdhK7/iW+8UpHed024gfkJzMUCY16jb182TLXx/afj2HcVd4JaTgKWOe4dPvQGvGu
4ShUF9AGnwK3c8hMbi0vdnsX/2Ny+f0zD7k8ekEug3mWFEeI7Ra8qPI7cMXCKpUIezhREQLb/5k+
FLOk9TgOxiS1oyPWD4DUqBSPyv6Bz1w84rje4lb6ZFgndGWPuY4GX1CHQYFAVGH1aKqPj4WH3IXp
k5YI6D4MyVdmhq6xve8WmCvgv60CEwr+HiQT2CNTCwDQNW09OlN1iPwaRMHIhVUfdUUk/0tPbbkL
V+IYZgkXixq6j8A2vyBAEXJfLuFc1Una5QN0t8zKLcmv/VrP47IwZ9vyygBzmzSS2nNcNI7OILmF
EpLa//dzdjEC5rqQkHTm5Q4jUJPRGpKYdiUB+0CiSCQVNdwXZVCa95eJee6xY/rZrGf7fgQNSdJx
MClU0OJTXDwMIMaxsjKs476ywtwRU5D6RilDNQwoQFt6l+z2t6Psp/fW8pGNLN7uj4m99v/bHB4c
EOlEQp9VtWxBfZzJA3b8QMMTpL12kLUkMlE2ja1sZDNClrTZgFzReZhHSLRx6EXN0Fz8df8zbh10
LOf/+wyDfXbEaPrSS4iZO0m866eAzJJKK7Qr9J1Kktjkg45oM5V4dSXsWfbh9T79xy472ylfJ0GP
4ae78mWw/I/OKZ/4lb3K3onMJBs8cxmDYCWeMwNqenoDinxT6Ig4RIuC+2fVvUtRYfFAWBbGbzlR
yIQ0EApeQ7KWQri9ff8ZKvOk8MHUC8JzDPXlRNdIBFe2EdJGlw7FL/IaLNf44YEoEw7axSBjMdXQ
bTHUmKMN4vhZM/3sqQot0BzNud1AS6UiKZDKUPbuNn1lF72/k5OSzvMG3Qut8dBAc+P+Prvt95BF
QwFpEadibkvg0/upNXCEO37TAMaGtmsDtUXLF6z/myHGwdZqrNcgSsMptqF3tdt32zVhp//Ppvpn
LIyL5UZoliQhjkwLxoYYp1awNSKY4a8elIaPJjS/6f0x3T6kyJWg+AZtPOBHLhdZF4JO9mN+dCIB
EEWoL9RtTdL+uwNgQ0M7tf8Qt3YXrUEWmLjuP6fnzCzj6mdQYihZiLkc+WcjKEj6Fsg+4YK1U3rz
gPyPnavUR2ioOl/LsCMZv/R0k564fjN5aCdcdnD40QefjVn2EplbEX+P6FpX8I0wADlMHgEAklEA
fjGpF7FUghh9MvASEY+eHc4ayr/Q4LBnENKLUW9zo8f5u5U1XU79lQM8M8o4wLQbWgCgYBRazY86
B5RgiB6tYg8sg6IcApDtia+ylu54nNcwx6uoWIm5WHjUf5YX7h3JKw39D2wJXYAm1SDOAly/kuUb
qX3ppMRq/eZTqGyZ761Om3bVUCG1aoagrsshhZMIzz2apcSw2CUB1JA+NcPtUn+fBSvXA5sOu/q4
Zc+c3flDDUU58NzBr6mKrfiZ2Ronv9tIo+nX7oApeRKmXQnB+/vLspykq1VZuODglBGpsY/SPCsy
fx4Ws35A52DTSjTNArfmjF/zqFi6zv3LvN9/BnpmkdkH0hSK9dzBovLMbV/8k7Af9+KpMo1dtBJy
3HZcZ6bY2zCL0rAaYarJLMF+8U3VVDYPFkRfN+mDs8bEcNtrnZlj7r28ivIYsOfR4QRzmikUPVWH
+8tlZvmY07V0DgtWvppH5iIMdSOJ0G4/OmWu7Oa52wYVELYiURwV5Bah28gCfutVQjozRwYggBgi
ijkzrqNa+t/Eq0v/I0izDChvM0uqQkGsKAMRn9JtxN5VxJdSWtk21/tURScdRHl0vIbRyMa45qIp
RykohMl5BzTCgkdcCyyufSIMoFKPHCj+AfXWy/M3T40UTSUMaEH+wtW0AQkd8hmRbFVVAeXoD7Hs
V2LRm2NatM7gg9EcxvbJ+GBibGfUcRzpfQB+K6aQLTh1C7zj/hn/6S+7POQY0pkhZn1EvoVk3gRD
ON0ibX8jxShtp1fJFEi016zRinaN/V1bkECr0IhgGqfh9/OaRtbt0aIzD4U+XCY/laAzB4eGAHVU
akywqNKA1lQ+cOYa6OH6AsdAoQy59ALj57G8DYZfNbmaqpOT6dSH4odeWUJsNquEwzfHcmaHOXsJ
pPHmWlYmJ37hVZLXGy4j9VvNP3ZisRILsdV/nPPLMTEXAyekUdny2uSMdkJ0q7XB7bOBWO5ep9MD
mUExZSy/aG2BHYUmmxL+bZ+TfU0Xdht/NQK/Dl4uv4eJbKvEKBIh0/E9eCqlse2rDRT6VkZ92wgo
JhEwgGSBxY5WY59KwQAjqmy3KPNOM1axXXFbNxz2MpR/rDCxswHoX6lysCLHb7n2NGxyCAsjBkql
zyGwDC2j0qisjOz6YYDuQYg9g/IPRwHn4NLPyKE+QYsHNrXEjo0/Q7zR2ofSoAaake8f+xubFOW1
hUR5mUZUeC4tTUImS2VTjY6fkPrFBzXjwT/We+N038yNpQLFmrrQQuNdD634SzOtoE9G0iSzU8Y8
5qw7loYzR5V138qN+AhJK2A/ljsGRtgLoCvbdhzmeHa04lg81U6JUWXlVuoIYIAjCONBcJ7i31bM
Xi/XwiwAAgpsQkG9KodrCBi1JMfodJcjx3zX2rxVWDMeQZz13dlSSCfQfqwlta6X7tLq8vtnvhKd
P/NQKrDayAoVi0MOTM1IFekliGPaRtuVQS6ByeX9cGmO2Sny0haitDA3J7YfunIN/pn6pR/2/lOS
bjqNs2TJ4haW5RByhv3v/5t5dgcFiQr9xDabnfaP7g1AHBWoAtvQDKo3gQ1CiQgB+Fr1YGVdWXLV
tkLvR5Hns5NHJZX590p9m9555IKG4e/94d22BHlXdFwDO6Iz/lJuuhS3BYdt0j3HnMf7n2H9V/K/
izUGnBsJPSzjokkOfAE264+o79mu0Y2+i8opnJ2408wqjqykigguXA6JxKa3q4KWforWY2cSuMfy
s2+bFU5j4fr+Xb4AslSismCUWUT8nAKsO7Xp7IS7wmpDswi3wKrVlv8cPhl7nz6D1/gx/E7e7k/x
dey2mF16XgD5B98CM8Vixre8EWD/TkBzqMBTbIQZegikbVNaaXvx6b65G/fGpb1lyc8mWsy6Nqt1
+KKJd7n5uflVUORP0cQc6aScd8iXrFwatycWEwp2euCArnhbQRGRFVpZgMPSBmGB5dZHgA6XXzuZ
+OQrRvE2WLkdb/qgM5OMU9A7aWyCoZwdngoHEKHtlZ1G1jIRLCwGewVT+Y8Vlo211oKkD2dY6az8
KNKXmYR03h6ffvfkI0B3Ot7pNN2Asc+U6Er4fXOznplmbmINvaRtwsMFtHNFIxk16LkGKcgR3a8r
++X6irwcpMjsF0NtBaWAJRmEnWJgqtlsKrOd8C9F+g5apTJUQP29EfmAlqWww0uBTs2u7VYc7RKV
Xrn5swEv18DZtq2bXG9GA5vI8D8i43cyrpyLm57u7Ocv9s9+vj6jiykMq2Uts/JJ919T6ShWZiKv
vX1vZHLQmQKIOv4EizHenZeW8lrxm7TGrhltULq8ztuRlNt2m5qafcyJtBcoHIENfho0x7ytWr91
XZ5bZ+ZxCLqm52JYV/eKjeoBzSgkFdx6q1kRHSk+gPq0NmU3BqeofECKnaykslgUzc+xAZRsiSPx
aFUNxgOBfkwoggZT3dqNxR2BObUCWzEbq9yJE3KzgEO2GkHKWUxt6IEWdDXZccs9gK8ObXUQuUFp
mpkElL+mpg/72Sle244mT/VLfhJ/ab2ZPwxv4gHdvpAegzbpYTiu9WmrNxfgzDaz0TQl1XOZ72an
sioyAQNc7+rTuPP/gunzEWkX2QSOaBPQXx8lfVXwCuroF8g+LW/z4Hk6iahBn1LyK6Afm5eG7EB1
RDjgnqxfTkBHy3moH0Rboe3m2RsO6tNaTHnL75zP3OItzo5JN6eaWGSYObCqO+0hcyDGseJwlv3P
nnTARYFXB58lHpBM/Fg2eTqlzQzfHaSuUoQZKI8afcvxfArk4cy52YCeTylvelqoINjQimqX1V2M
8lAg2fc/5pbXQW8cXiBAl6G7hLmcW74XpioSZyeq/mjhMU9XvOu118EgwboKkARQqzwbc6QA+Ply
qOhOK1OAyDonB3H4/SHcqNYD+C+CoBHbHdknNsCIxEZOtSH2Hd2rXnmw3wEiSFN7pLwt7iZTJWDh
S63h7b7ZG24OZsH9B7y7ICyc7Zc7RQlB/deIte/YZWjNb1lFdv1v+QUhFURyNyWZdvIb4P6gnAGV
CncaV152Ny5n2FcRWeGAw82w9NlcFkhDB/Iv52CkVN2Lr9xD8pl/jUTcGZ+GO5jFS3VqQQTbbBUq
nfiHtbbdaycDJgJQ8cs6D9S1xELWgGDy/VJUfSfIQMgBDYTppHAnJMiQ0BzElSfmT5ry8tRcWmNO
jdCWglEomo8KdUG4Y/SLIwuNjrgZLMWOnsD2aCcb1RwJ0oLk5Uk1A3J6eANq8UGg2WnYjRZvina/
4QEKmC0I0Zj398P1SYLWM1Jn6PEGYheAzcvtYIRzohVJ4DthXhEZDctrYitsjwWulUsLzIYDMWHq
tyNnOPKGs5X3ZlN4pdV4/Zvh1Q/Fc74RTuFadvJGNH1plLnM/QxNriBM953mqT3M4GWerZwmJKdr
sIobngLpEFCygQALcqHspakPZZiNOt4/kJWHatVDZknJoywk8PT3F+rWwTV46HfCGNZJ/Annz1y8
X7RDCzVwzsnASuSGp34nHdLnwi15Iu/4nb8NHyZH8eRDcPQfOGeNOZMdKCqKS2M5WmgN0O6ggfhy
owiZ2o9VKXEOhxRdEH3lZU9SaHTWUkOLamWwt4whCECWDmNFKpsx5vOTqBZzHLhts8tPuF22WTAT
PUfj7rxCpcC6g2Vc56aYndJOdY1m0CRwJd/fQdUOPfoVZ1cNEnUBNO1iZAn4YO2Jwj4uWaNMoDNO
QQlqHoyvfjnqsRm56i6Bt8UW/X1/11wFdf+xJC/uHjVKIHQvlw2pSCmH1BL2A8RMHZGWdmrGZn1A
SjdF0AJ9VasmhZ0djdOaCOjVIWRtL6t8tmPVppPjDt0AjgH9oS54UefNMGwDN9qN5d9gBqdk9HV/
uDfnFeE7UOeo56D5+tLiVIi+1nCYV6HdiIpZjTzh3+MiIJr/NO206N+GzD8jhNNExRs+FNfKpb0i
GcR0TrB55ih9TsfCrPqcCE2AtNpO8sLsWYy8wF+6maviGKePqVbSBoztC4kW+o/Kb3GOyP0puIor
mG9iSWRSYawhz4E5MEKCBOPR33du4k0DvETiFA4aIh663SJ0S1YBiLfOErgnUK5DgLTkVC+nI2yH
vAuTEtRwgFO68Z/yzf8oj91GowGkV2bJbkLCOZI32dxuTYOFpQTD7QXLZ8aZtReGqpv0EsYrKAFk
1nhoj9kvlRY0cSNHCSmC8+nQW/zzA3fq0cm11vjPhuCwL4tAAiw0AwbiYyYEL2S4xw5Szm6Qb7Lu
2ISPo38ShbW2rTUzzIGW8mESqg5mmr/9fqYr3pANB34GAepbtOcvzdo/r6SzI8srQpQjQILj1fsP
P6p3QZesJPR+0i/nIdFiQ1LAZIoSAti72PasEDoneGf3oQsqyk1p6/vZzPaNq2xdzlK/GrdAR+Pe
MGe3fAQH7NFHlma7RbkBRarUNVDT//cH5uJ7mBsgzXX0q4DH1W3q117/RB2QFKDIA2fZh155U2Ni
89SQDa6/GifpSA+u1cxTkNu5/x03Ds/FZzB3gm5EGheJmJYUtLsGoO2G9ChzYNXfS8kmVlasXdVv
sQoKCixQ61lUovDsvzyrdRaiK68YIzcsIBKVUOGtzck0EXD4Qj1gzgAaLi35OFpIOPydDrwZVqRA
6wbd3h/2VRHmPx+C9C4oOJF++Yl7zrbcoKWTFKpD5Brjs6iQXHoYAsjnRiMJt8kRyU9XWXsC/HRj
MVtQQQgFJvAFB4+cz+XghREdZKMxRSAeczS7GtHEb9faPpbt6HHMt5JhyxV6zyEi8hXYGQl1B++h
Ql9Zg6vk+jL0889YTuPZ0DlosQ2BOkeuFPwahIaWwIv6zTE7+SA7Gw9d+SKWZgmdMLRlc8rb/Ym/
cVei83PBUIM1HDU2xl+OdQguikCL3UR900FX64M8VvBJ8llAcS2CPl9errLoXMV1wCXAtaAlV0SG
9qpdCMpGVZmk1ehmpECCBJy1tCEqFa3+pNL5Hf/58/fpYzLBIExn8laTxISWDPInJXAMM6KV7x9F
opnOFIDibUcMc8DDiJo8gvtDYJZIlIGICpo89+eKTbbiqazjqY66JxJTKkiyLxdqLo2k6wCBdfvy
JeICAn1nJVw5CFeud7GBCH/pyAeLE9tBmIZhH/hFP7qdVpIB5I0J2lbvD0Ng2xS1ZSDI7fEGWkYl
jINZ9K7lhtQIw8md6Kd76M0tfa/N+Q/oJLbIeor090jeIvKZYQbfZYsc7dwEIz9wvfT4cgQvKiG7
z5fdH6iomG+LAM3z46NEzL3T04+/GdkPtkxUckJqCA/YlG4XUM2DsME/1ubfnv7621kJZP9SOtC/
6lFGS5aEf/3qbQX/L63tZ52MVCfJLiUPSLIpR6ToN460eRvMj5x4Tkqsjt6fk6tjwMwIE8LpNQ8k
6hRgRjZz86JwJv9nzLE1eXCU7Ix8JR8gLRN84XkuzbF1Sa4vhk7WYO7gfro8NRPyWpCd+/W52zy5
pnvc1Rb+cKz9/tfG+a4371vz/nh/dIfvfQHztsqiMc4GAV+gfrZm7ah093m0v237ZJkWfD55tnqy
UcmGWFvrwaGvW8ci5ET2/0XYlzRHqmtb/yIi6BFTmmzscrnclO2qCVGtJEASEkJC/Pq38hu9e+6L
70zOGTgqkwQh7b32aprzj460/7Yk/68d4X8tyH8mlpYhz2l14GqmRvcfVfuv1qz/8nz/6fXuWMnH
2uMLLMItwFfAIfd3+xP9KrceKkyJRX89+vU+f5z5ExSicSc/EGf+/7/n/12T/+Op/2OjXwmBR7jG
RajlSwxyLrjO6U1A16BGR44y+x0N9wr+DRCJUnB/MDqeJLTB/1bc/dvN/keJKt0wUJnjMk5vEi/1
w8ejauL2fmoe4ObSvjZ4+VqsgY/T6dni/P907r/cnT+9vGdte//1CW/g7397/P99EsNSHVbuGDcA
WIZuPP3PnXVwrg4LhzGjSMGPua7r11XJTn/n8h2u6modOxF/giGIDA9+aOMVbPsVYv4GQoR6/Lco
8n/Go962R4RY3vzUwTyEue0/3o0qqkZfRMf88BEh1a2zV3ovu+jz/Lh3kjQFwt8QeNAlZ3MhV9wg
e4aj7YDNsoPvdadPf8cH+1X+G+3//7hHKboK1Gnw3AXJ+P9Bqv+7TNCRXBPJ1gcuFUjMUNA/4DCa
umEZ4nOdDrZPC6rPSdhtD0c6+yuXaX2FJ7H4PFXz3M1BspMkKe9lHcTZryp6iKuS9geP/00t8t8n
Ja41h0P+DV4FWvWPlb6n+VGpdFwfFvVtyxCsLF7G/d8E3/+9id6+BE/qZmRbolX5z0Wjq5ppV+NL
yhtq+wqh/QFTGtKU/+YVBvOA2wL8z+0S8wWsiTID8fW2Pv7zu3aVKp2ZaH9FVQPPkxkUvQPRJEhX
zzea/KC5G38dbJ/jFrE+kKRGkf0TAqJlz5AmDchbDUJ+Mh5+qR1H+Mx3I3XyOYSI/1XzVN6yZ32N
1jiD9nFeUI77Wg2PB6C+NyP9Ao8uX8CWxBkHFqUzkaOXDEOVs49Sup+T7ZCvDIZpRTuWbEf0xDCD
aFMgWvEcDqylZthVlFznws3v2nkCF+zM7BBk+9z+1vtI3ozSLLsusJ7dWlg3wqA4rebjLdbrusIc
TAsVlk/FssKcqIGhXTz+ZVk1UGj8yIBAK1BMV3+cVF5IdeVbLcKJT8SnkDxv2/gzbFGBYi7LjO3G
wh2oJHiA2U5J7RFME6aMwzpmmXIY75Ss1N288rH4nCuixHWtJQRxycLhkjdkG4ygymI+hjYcI9iX
k1uzuHe3zLA20xMR5/QoN37BpYB+E1Flf1uK1QOWcq7mFtNdWLbPMShxpMIHw/2ltO+KDDte6sLy
8j73EfzMBSw1rlA57896ngx0+qpYPrG5tK5zS7I+7SKm78co7E+TizRuFUx1H9Jxqi1YTLBM0lVa
6/MYxypq5pBb3yXBFV2hJng60WUdYaC/kAn2g5s3f3aYfSVdUSkzd8iH0jigsjCOp8CzaUDvFxfX
xYr0j0bgSHSWuYwwf5YRPEwU2Y+TrG6Pe8+2qmjILCyD9Vlk6RkhEOJ1qGLokVJe0LSZypipbqMj
kklMNvm8tbWMRX+TdDzM682Z25tpeZSSzS+FndXcUOjK+UmYZbDNEWbzpAaejPcHogjxmxZmz9wv
Q9KqKE7DpdK1vfd7HG4J8An9M5WKR9dMwW3yyo1N15OC8mRsgoqL36MyFYJDvJrrPo2yOWvMDtmz
yeCX0TJXDPtlQ1zy1hi9xklX5xP7pQTZftWZgyBpjFYLbXaxQ06jJLFv0Zo4eAaWB54XpXZDqHmZ
GtgfkMOJfl5gkNuVuauBVOeT+TpNaRUjpaWGB34kVp51pi4pAr4cEEJ4ZiWhDcHBI2RkMftbQCYJ
yxITivMysiRps6hS+MoYRCjC8TROKoHiods4AVM+O5It3HmkPUcPFbSx5GGNoFvrE8kVEIziyNMW
kxj3Y/emft2HuHzyuI1PW2zr8yzBZW5hBr7/djBGRG4aB0TeJvGBWRxXNns7cj5+FRHsxGlRsqFJ
9xpY1uYofr8asMSaat/K91j4Ck8UsYd/oI2Q6JEMDB3pyPHqW5x+U5NZaInA3rcr8pcGuHrBtWSp
56ZaZwXN0O6nt2Sb7NQCqzY/d7nv1yQSgcO8pGD3smK17hfiaN3etGqXXdVwecJdVB5XEDBY0xGH
Cw0nR/p5pyl0SNUwDkd3DIL1sTa3w10V0UMYE+AOcFPVX5elENsnR9IZN2ri0S1IJxW/Z+s13GK2
DdfIj3ImrS1EwmHnwVMk06oYTk4WYXCvIHVozEIG6AbgsVmgTYOYvfhdmMHDi8KzGr+3LAV4iINJ
vlZQLoYO6EP501QWJd+xKuSVsJhPr5KL/cfi9cQgzB0rBJOw2/Oca45xZDUu8LPy8Bu5rS/sBXVq
zV00QIDSTLLEXmXTuZD9UR1xdhkh0fy5IbupguZriIs+SzTln8B9XeF9FAaMbdAK+sbH2ZQgJiDg
GThf+7JPkjEUSBuqPVrk/LBLG8NL8aNMrMrhiL4p19QmxHUvcX9hOshX8rSNEuXlONHtKks2vjGh
q+hcbVK81zKLzJXUqzof8b4tZzi0qaTBM4mm06xETR4Yq/n4hHAXmnbRKmBijRmMv9+xbdygIai4
GjOX88N6aFWejz2yL/UyRZ+BBk/zi4fJD3zB4k0lIAnmt/yhjEJhhw3/A7NoH5osOezPdatq2wMd
4D92MFJfghrXrEkdKZ5gjGp1S2RlXg87YyCSLXtRtBAUZ5AuVSJ2Z4J68ejnegOYzOm+iWueDyss
dwhd5Dnic+makWr1aibM3C9JuUXleS3C8LgnOGTacnL40VEuqp/7KvX0eBTa2VbMkBe8xIXBoCLP
Br087OtCHpYSCUfYhCrFukzN6dR6ou3Wpb6g4R6pcQzJwXGCNKA1ZFL2ktoac/QBV98mWJ9LW4K8
hNs4jjOMDHekK6PIQLIWImuL414wjSCC3OQE7uSppUubpACQW5aZ9Rs40NWz4p59Q7vmR5zNCdyA
i5rv5tPqB71dJhHtTxP4meNJ8xjlz1zUCgOdI0R9HG9IxoDdlocDOiMpXu+JFNeU2gWpSekY129Q
iRxRQygiaLpCms01JLLHd1rEuAkDbjSs2SKf/8jcEmWthPAfIYiLSE9MAsJthiQe9muhDUJIMBnk
HMX5FugLEPh66sS2wjLPMdgQYT9Q5XxHw0SrJ8drrKJFxJVt3RI7eI7diNkdtvIC/Ka4YhJCPSzu
dqjX5Y3QMoad+rpHYEfP1I7n3C657GNq6N+9mPalF2NRPYJLdANNsspP3eyj2TZr6TVeUA6iWDcA
BzVd5FW6IeO5imJkMmf4lvNGNagOaYRqZjeG2Ts8i/gxKscw3K/JJtgFYRIRPe9D7cqzS5R9rTiR
Y+uGZY1PuhSTvqecR/fRQJffcizm51A45PNYNoNRUNJl431NrYcNmFb5eq2PPBefVBRuxghUwhAC
DgBAPVWWuuQEp3X3NOfW0ReVTdo8kmVl9LWwNv0qrCKwt8bYbL0vbRrc0ZgAnycI7HTM36TdYwC5
+YAJE4oObDd218Ej5AYFahvsYcHpsMv2ruAT/vdw8yLhGJOn/gICLKcNavY6OQ1WzyjzUH6CxCMy
x9Agq9KdtinhCLaB62evKk0WqI6tLy40hRnq8yHrlHVk0RJt2gRLj5dhHxLaxWGAS3tcKd/ReJjz
T5WrjrE71m2h54MZBfIn/A/rK3oZ9L/JPjn5I6J1RV8GvEOiiSIwwjq/ER+juJpQOqFQIJUPL2pS
Lv0scVWqc9WevVusju/pUCbLaTjwH88sFU+Ko7tsajB5P7Ik2lmbQUvzvEb0+FXYmLAeUW7iSWBo
eKccQZvi+Dy90KEY4fi5ifg52wnmv7fzFhXlnJLfwBLYd8y4QngWw0ToSQqqUTlspmCnmMljadmW
MDjjL4qOLZdOs0ahWHhACNf+K58dIY3nq64RzcUH8OxKg2docIhlDQL4cvw1peI3Q5iAPgm1mb9i
VsNXXblk7TW2xrnNeEEQV0wg1cOgyVDeD6LKWOMOgQlvkA72YiaL15aPFf08gmiEmiXW6RecIeXc
TCTIbyqgwmnW2qGfCNzjPdqnA675guIuN8RzVqP1mF34k9hqfEqm4YDOz4pfNXa1WyCiw8aIGEQ4
maDKqN9TWZQoOKJSblAVZOGh5itD2xJnh+jTEafBYln9tO2VeFv2ZDhPMsUwJ6qL83TE5J3CiPuT
i6R7QrrbMLRzPiAnLHMm+V6zGKAN2/SIx2FJDjvRIp8uCFar8EDVVrJzRWNte6a3Xd6lW7y4nhfI
Z2v2+ID5CEb8ed6tuTX+M24RSm9ODBD1GQZsGDTpJbqjBXrivtgn/TakG/BvRlDhN8eM/IEmYjuk
dKtNyd7bfaqrfjKKobPTsJ1CMTLkvCs2FasOfcwhUbUfmBEBS4eAa67YwtporGr9J/gK9zxbKYNF
5sjFeHZjvVpsWzh+HtB5KXM2YyGuBTV8umSRy9Mujc2yPlWgZQq8mDiz5nNOIzd2kHrD5KWas7mV
8QavF5cDRYnprdJIsxnlWbwj7LFFNnxFGpUQJGri7Cw/NimL98yO6DWW3COuNyKjBjXGOv852kwt
Gl9OUwH4Hyw7UP3dbtqgkDrYKLocfYGdGhnPBrN2ZOgUEsi7R0ZEU6bZdk8LiK1FIfCr6tyrT+nG
RY3KKiF3mm87SJIlOLbNQaLlaKa43jFn5NUHTTkMu1YZNnBu9wBD/yKX9eOeqXxpZk1LzKS2Yiqb
fBUTciLnm1knhiLh10CrOYbxbD2PHbOlUxB6LPJJTVP0OyZbBXitdgLuh9bMsoUtHXyLHdaTamvO
YVNWmPxpnb0lfb6aam10RHfaGJFWDxGrC96GHDOSBnptjEa05ahEPRjsfw2mNrCAyF1+r/E35Ny5
Yn6EvAwdu8gm8celfvqcTIzKniwGr+RYSsLbGVUTbWc+ZRUs4KsC8olR4pqK3IUvccxGc4pTbDTY
UXT1ipXHXpxnBDBdzGjUJfUMW+dZpuZx3xU1/XxAjAxHKtwAfIbyXwTN47GneuLonhxBqM6RTnMb
l4v0bek3+XkrMVegyQg/VBRuB0UHuzs4hDsfI74TMoR3m83jMxz1S0BMHOVwrCbE+IlbRgiS6WKN
ZCe8DciryxPcLJEu059RmASZ2QXFNsgcqUNflwf7Fbb1eLbc56HLBqAb+CfjeI87a2Bvm5TqsyjQ
r+KuV9FLSOf8R6IyFfexGUtILJMpK7sUdAPaJMjJe8NuvYtuouNkL0PFQtkRNHXfyDzkMaLdSvEo
+LGXfR3N7FtAowpEaCts0egF5RBMfGfyCE2uhBnBHLDrpibi9bMvtkydcz4xuC6WRbz1fis4ovWw
BV8Ehqgg1Rs1J02aE/otyXMn79BMqAQl4QbIkpMInSo4lQdyDIZZq74KCU16mpXTZfFjqHo4e7Ff
enbiiwIUzS6pnjJ90WLVy8tS0xmH9RavqvVOgj8yayEoIquk4SfCDpt3RE3CXW0izAfskglOxrWA
L7MQy9HejtCqyY94QQeMEGDWUpEvyeWYdz2dEQNss1PCUO8SDkvcVsEv5sDhkSUIl46S5LGkI3bu
Xcbro0kTheJ6ilK89wiKgpGdilL2SZnEbPeF2dArQh2I0Qi4sTVqfWD3FyiO2QGLlGS77ZQpBLIL
y+GVzKzIlqbEEgTKvo8DbleaL65b2Z6T1nD0AR1g4Td83H6GzgZgE6PF9n4QpfbWaqPQjEWYUj6K
KF4BvlggUU29Q9hxlxXJzlFRWUM6ZGhUkHNhJaRtYnKaILoCkoSmqkbEGFB0zho71JrK+3JMh7hT
sZ8/Z7WolwbNEXa7I5Z51vqM5mObVRRU92mlquoHdUywVxFSg5qJzJEEWx/Pep+M0/EivUItKW96
liZkQ6TbdS4xPgC4jpk9QXvyJz5U9O3QhU1OJapri0NzyjNkJEPY3shys/Xjwmg9AOefqsfFUF8D
IdwTiepyws9AgBLMSJShKbnMWSG+14k+3tIoDRB7uGj/m4pjRy+TbQl8ynMYVZMhDM+1jrDifTrh
/KsyimN8A5ngPRqJQ39RTEC+aqBVGm+yDKeFYItG377ddr0DEssT+ukFvLA5X8uHDd5esEEPc4Vs
kJRjj92Q9k76eYwQDsJCta2tH/eYtOMA64+W7aX9lq0SDnlspCZv0F4D6GF+O34Qv2W/ZchKIDey
SF+cDis8yVbURnA6zfEyq4qpDK7yasIZWmfil5vKWrblrcIHLmgENvCVZjcmhtpka20CIcBcz9jH
PEfzNIgQRei7XAVxTzqpx8EHcvQk3hfaIVckyx6TfdhtO2E7+DMvUx03Lo/VgzIyAyrI1fqeJsUM
p9j4sA+EaMW7oADRNJzB0PWhnqaSXcrKrckpDT5LT2PkMApmk5B4yZIhcyeMeTxsSIqb7duUmph2
kUuy8eKwt3+pi3GOupSXwJaAIlW81Ueh+GMRopHf+2yUtFmTBOYpxiPYCKlVhOdt0Jv9lTGbLF2x
xIL0dQouaLskghPYaubpTwKNK57NMWkHb3aTp/2R0dW0zqT+nbjKfRZIqsUpAFf9rU2pNt+jLapR
va5bAQNvOSPLU7IRiU4+WcoPX9zQxx0kyKuqI+Wvi4qZbpeQZKqP5FZcaqA5oRNQBCSNpCK5VBsa
kL6uZ8HPMghBGkx9auylNCKftY2QfaQZqirVuB1bQ4dowQzS0IADOwrAZzZq5mctphlosVdldR4t
DD3bEYUVaVwguwHSrzJoc6B6QjzJmJOhTQSNgSsLDFVPtTYAhTX6MoakR1gVwlg6mjrwOAXgPMPy
+zXXlblQemst9LTjFRtwRIDnDiwTVLlKGNsmeq90t8l0/z5ilSnEk88Tit6FcGCeNVs679LxLtpK
EYEnE2UAYXAT4dc+4QREmZUv9wiAAZSzAyf9DE91RJrX6NouBnHxK9Ip99gD9hbqk2VbjEsoNnAJ
4B8BZ55D8V+EEeyBNMRvAHWm0CXwwUTBJKH3RCmjFTIuobS0SOxD1QakyJK/Ca/hvx4pt8bndKlw
tI4BLP8O/h2xvKAQEapNsEZ/OTwuVAUhZ9W5CtnIPrbMDD9QkQXWsnHnCPZc9JKuF7UnSHGvdCyi
uzGR2p8Oh/81GCJh/EayTacw9gE2dbO6IYCFwhaqDsR+Yk6FXMuXSSfTnadzCYXxkusCwZSQx75R
t0/LUzQ7msSNP2KeNmSsEfuyT+BO630PAdOqbUDeLlCVFvhKVjTxrNzRmWmAm20FdPgj8B0VklKj
f0Yi9/BRsKP4pYfxkB+TRJn5ZcURUrymOLTD9RimhH3BVe6IBYvXAkcbLOrS+7gY0uG7V+bAA5N6
+ZQsXrhW1jNVLd4vB1+zrNJI6oFJyDcDzRQWQy7Jq/YESoEhdgLFSbwP8iUsk8e2JgQMdlEaBUp8
O1sl4JtA1hJOlkNMcvXo831VV5palcDjSpVavswhSvAsFlfyx2kcx6grUObiSRvFn+dZcRCw0C25
37McLQE2jjkB2nzwO0T5yWQSKUEDO2JxGgYW1S3OPQ9jkc0VdLuzY1Sl2LAli7oI1aq/gzNI8hXA
uH3QFRq484QqAkllxo3FQzi8+UlnYgK04DK3n7M5hkFCxoIAeI1uEa13rQgG9PgkcRWTc/piy32f
u22tdnfnMKjCNn2zlkDllmwPYjVheVtDOXMgD6qEchfgO0Sf65Jf5n2LxcU6BWpyU5DdDmdweqek
1+NAYOEHnwSGcJoDj2tzUfwNtW45NiOZYph8EFFgFJRkx+2aEL7e+iWGu4pQHpe3ibK6B2C3rj0q
0wIe6HIr1yZPDIhdUQrIo52sK5dngx5p7jnBPtohlmfQJ7hj0+EMaUj2Na9QpeC2ER513M7hO0OY
KWrIbRkG1x+gjyFZ1rt5vNp6zeX9npCt7NiIoLyunKzg7/7AlngdB5Q3AzC+kLCkwTFhiz9ZXMYg
1B1JebU0t2VTq4x8g8A3+RDRuoTf3NJq+AWkbq+ecLxmaEKCvJESjUCRxBJkSeVKVRhb8RlVrARS
g9KeRZc1zxWALsMUrE0HQFsYCICnGHaAYyavjwt2KhO3R41Akb/GqUPcRwUT/sSWSj4ix1yDERcd
Gao0sx4wE2QmnVuuF3k8T6hD3qIRBV4bynJ+xfwcUxyYtaoQ3dW8duR9mVOYIOkDtcQBT6z5Gg48
nnYhsVg6usaqOpfCq+Kx9gmHjcgyrT8TnpUg4wY/T82CDK/yQmBp/Fj5dSybsNqkL0fEDA8pl2m/
DCj5+kyJ435XsSkbOtRgRuYIdfydsimuHpzSWwwsCkAYitRyL1tsOCuD/bsz5rlQ6Y4RhxIxtJXj
hGKXTiIHJL0TAYTTEoZWJIWgwklxXFNNxld287fu56gE83NzSNrQmwrPDtU1v4LNAHhB4mwsm2VR
6IjYEKdvuJnkCzqM/WGyvvzuajysRuXMnSt+DKSpSrF+O4raZo0oZpRcTJcZxSqoNPj5C7cASL0p
nxLgmAJ4QVlB8KE12RuAAAGBBr6MXidA7lEDAueA7V4idwCeixTtc70ERFVgipEbXI2CEKXCGY23
SKehr7Bbv/qwyB8G8N2X0VnUYVFsVJsjp/LKZ2BP/RLQ6bXJZHFNPJ+NRnSgi/9KkWS2yRedfMws
Uj8w04m2ZnG7eM5RYOXdhqZ779fUmCcP4xFEeSEq732bJUq1hciiP1jQCGy8FZiYX5TTGysPNOWi
ZBj1lCkb3qYZMQFc3oB6i8a738F34Khl9eg7tjvuOzfNZY33ITcvNcbPwKgsDyARAkiR7cqW+iMw
kCqvM4r/zwf0gy+UO4zvhkQjmGnwLjzOkQEEnQTmftChQrnP+AzORgLk7G6V41SefCLH67B6WAND
G3XAngJQJp4jGnms0SivLxgBFShoRlF+CcAA3nA4ZL9A8cFkiGAQjvHacOSv0YjTHR3TtrxluJGw
gRc405vICOQxFJKnP8ptJZ/XWS+YYCRaT21ErMMmlqXmzdbx8JTksF4g9qhfAxmmGKMdBx/qhBsA
/fM2A7HbeWKeoGgrxh67I6oSQWnxvqWe8bOu4PjO8iJGEg/mUJ92L5G9FU0B+bl7bTGdUfnoTFui
ArzudS4UfC5r+5tWmIE0AD/F15ImEkAYQMNnuEBI34P1v9btpEIMR7uErVlbzCii0UO4AU+aheyu
gtvb2Oidu18slpBQ4lAGUJsUXvsLakiXA6THFLuFUF5gaLbk+3ha1iH+ogcdV43fgXO1RO14vlse
e3s2C5J6EMAOOdDuU4Exspv3r5Mbxr9+qbVsqbQVpkijLV9lJFUGd7ZMvWHQjzjq2qMHbuU6E3XG
r04/U5bzo1k9r89jhooBM4gBmmfB+bPRR7pe9WSxqHLEHCk0iTB8w0se1GXRI5Kikc4yvTC9HgLp
mvUu+2KDP1QbZ4H8OsYMmrNNDP4Z3IDpi8BlPm608FgR622qgabYfqjIqk8ABujv4NiK1hFV2w+r
s+NBTCkgHBLKO5HcZCvO1sVLxlgBsYacy79yP9K6d+NWypc9w6gNazAs181iWZk4T9/RW9wgc1eB
XuaoVPd6Y/MKwC1dUQ/F6ZXNYaj6NSsCSGjlxH7U826fEEqHn2rRLYcT8Ml9aHef7T+iXEp5CptZ
PkCQQNVDaMHLDmVlBNtw4AF3Pg1w0/Sewt5fxhzROZMIfjmNKHlfKpYd+hvYphvCa0yhVnHOItBn
W1FF+hTt1Oj7ba0xZC6zcFtlo3bHpfQpyy+YV6QMk/JYiOu2OISM7eWOEA9moyO9jHMt3ke8ajmQ
WlNkP4HF2uQr9LSZ+YbakoJY4WHgg9F3xk5pNKqkxcadfAMAL8uz3Vce97PyFjfQ7GWENgpfDTC/
Aq9s2xKYNoD9bIsvMSgBKAf5sOi74kAl26WYCH8rJabi3YA9Ku7lPOVgS2CyDxY5ug9+QV82+Jbs
fqhPx2FhypRPgKfO9ZjMGtKyoAFSVF79ITUGUEDeRvtWoSkjWO0lbqQDZ3Fq8ULYXzMhQoAXfkDJ
VG8+Su40antzysQGELwRo5ZfJcWQ5hfBn6v7hccRb82CgNEeYW1kwziCiqw7kBsX8SZg9FF15sAH
fsKeltf3y7COyAADfo79ZKi+FKHM/246xENvSbIkDQ28+k6QdAEsIt5iTIMxiT+VxRj5y8ggEQET
Gg0peEwx3I/DmjtEahqrABkgxjRa+8Lv2GT3CPDkCcrkcu2x7IAKYFadg0J3BAktvYvwosoQiS+Z
mjh/XAsFbLQEegISRA5izR3q1hzeYFwN8GrlOchDA45c0c5FzmWbmTSgctWkeImT+kDu1BLQShar
njC3F5X2aPZqBigti6f5BAYMBPIhB9sIU89KYlS3keTrlCa3OccMe53rHvxQNYq4MsG+XRe2nVmN
5mdDRU+aqAJE6mvMeFvA8eQn3uMdfJFls5hI7nalHQxKSPiaTgYnPhHeRj1YU8t4Z3g8YmEeDGMx
BwZF2bsSXWuLDbXaIJCiIetgmc5xg8IoVDeJNNsfqV8TTHgN5nNHH6XrePTbIgL7shtawtBoxQTq
S5GB88ewn7pq++KBpvlOFupgd2pxYno04ADFZ5fPqb/WxgOuF+sYR1/AptrZhZdzXaHd3OUDWRW1
KMKj2o1fAeBNDo3OYtRzZgKPAyY++cJfk6GY6itRFYYu2xwVBe4wYOZ3ypZEn2UigNHXR+xfM7Rn
ZcNgsH/z3WXr3O2h9uFcD6oCfjdGEJ6raNl/gyYGOAzZwZU7geGH+DuglZk6TdNB1tMQMGxVefA/
XRZt2ymJBqk6qUjY2+gwyNzwuQI3L+C6MGBBd/dFMLfRi4N3K84n6Yf9Hpw7izQJgslsywoHOCIG
BAXkUnhZt9std7FF/eEhQRIpJHLCHkBkiTXL8kwFA1KPg9YffTIVkExoXt84RbEvw3nSxH5Dl0Of
qp1iHpJWfE3bFTwGDeQDzlu9naR7MJjzHycRaUrhn4DC4mN0lYU4jy9kOOEhgwMnZ0x/EZm2UNst
flE1WBXpUQP6kIP+VI+IXG6QDOXHnu8Ki0nYbAefzGi1f8xgKSI0zqSrezvwK9XTOoCU12+FyNiz
2zA9/6AkmnLwzwZ4dxeJmlFz77NwjwaKgQeNbCb7nvwPaeex3DiyresnQkTCI6cErSSK8qrSBFEW
3iWARAJPfz7uO+mt7uiKe86s2kSRINKs9bvlrLojaino2W2ayzdO+pzc2NQeSLHtUmJJ5SZhJlz+
XNcwNHHi4SwABobcBdTK1uS8NK0HXRSGZbaBxwiaEzJJ4900AwrbHYB1bvbdJLGB6k4ae0+FGgU7
QJwGdwGvPDkteaouFiRWe1xwshTPkwTMehNRlzk3DVdP9nNqwmi8tRccy5siFL45LnMZ3NltOGaH
NDH1GjfZYhNQGiBEOSemwp6NoJKYqmldQecyK1rptyEV8ldLhO7AsIawlfejtKLpq9e5BavLS2fn
ZqXOIes18ZSKFQ9bb9dxLqAjEYxMREJVNrdWmYTRHcFKoTxMBn7xWFWjLMFKA6q5eBzYPweY4GHa
uLXj2XsSLItl17t+IlllY4ggwx+87KaJZlbljL7KHPpWBM0vuxdrjlTLReM2dlLWcGJDa6zXyCtr
f1dMVlIcUGmYcmv52u4unMrVQ1fbXIOtHXbzQ8XjyWOjTJW8NUxq1E+CaHe+OtdVci7nhPLW1Dr9
YVtYsu/sMuRkDsCorVvYQyYUVOC95DN0mV38nE3gMO9haF21S03rwZ6CwyenIgcYQLGxGhgpDm5T
7VYzVzajxyJ/fLGgdMYrbQPfR70ZDesVpE6y08QozB8gEXNjbRDduMu2UUsSbDQcXnWaYAJgk2Wt
nL3VSGve+8InfX1xiii9Cax2dA4+A5ZfwibJ16O1FE520Br+ezMoL/lRBinynAnDeQVLwrXdbsBi
AHaRvNBs0B9POKxCq5u2MOMI8S09BlwfkssacZpyrlKSIRyPVjtZ6pZtjpAhWmuv/N5U9GObxelt
fzdL7QRbT08+MJHtdAGJaaYpboM21LeyL2gBl9EikWn0Vs8wBbFg0ItgMnu+t5YSwYjrt54XO4OP
2JdbkmtVdAttgUqopfsSFvbQIjs2m5qiR22EjkZrWzcNeddT4mQw24A+0BgItDDXSKjPXdH0QfG1
bEfx0Xi97sEcFDo8dBdSbdQchl9hiD2GVkWt/Ux/RLzR0hceR18x9Pk9pEk9H0wD1XMqGve6l0dh
2PtFbQJoq8BwTSsv6OO+VIrRlKsQI40b5u8bK7UcFsHqA247flmsm8679ldqctwF3UpjR6cG7f9y
tNa2gJKtUwoyy/PdawUx0IvivPbltkmQTdAGVhFJRNOaMnmyG4bfdcsQuzQoimBXw608rm0AWiOn
RuAATsL1jZMDk1FPH/roSsjQQ58M5nW2Mrz9sm2GJwD97iKjPk9ogYblOSfLYz7kfaPWfUVzv6Im
7N1fDavJ3wDzUNnktrt4UKZrALkYzDbqIhmNv31rWLxjGkw2D0/cRwk6tOREdoS+9Q0SZcxR3XXB
07DAtMWTLFQdJ82IokylQp+Jx9AEr1Ch2Ed7kZKYwnFZmJZpxuxd5NL5SnfW3esaefdmmqUoY43Q
2D4qaLefluMVHZrxoFaxYLB2uoV3HbAThkV/Jt84xVOVFYh8FoiD1xAhYHsMFzRC3xVw94Q0MGTZ
Ih2v8xtgCq8n9LLWYjOZNkJVlrLmd2jG5pEK0GHBlaoXoAtDYH6FulqZKchQV2s/phpVhWGq/HpA
SSbuNLun3DbSnylheRcwT75L8aqG3DmQ/SmRBjRR7ewaF2xtO6HW5Z7x3CU/JqJVLfBDOTaHps2J
/WO7YqoOg7EA0okycVrdyOLeDN1Kk9QQ+bdCSHSKqmMGCXcBlxYKA5Ol+2AqIifWDkUHG2xout0o
HOSIJoDApcW66gcDZzK40lp0S7AKs70wtCNhgSd6oeGhNhLmONSFvs8QiTdAcVQQ5GAVhGAooOV5
R2lcHC0p7e4MhS5fJPx/tQu9yUIiP9SBH09WtbqnAjmquYE5YDdYK4rqXZ3P1AKz2zfoWAtgoTjI
056ZgV1oXqOA/igG5WQs7RxUcPjlIFW+U0Ht2bFYtYDlq6f+SRVM0tz4YdR8nQO/Q1K76CQ4OlPE
d1ZmuHfHMvrlt4X1jCQnfNCJQmvQDaj9bvgy4F+mcKoq7oJZIzTvI2KcaAOWH2PY+80XozrRbcJm
cQa05EXqP0BWuEjK89qqHWiW1LOdUwVHx7KDXLYR4CMz3ikx+OtrFgHfbkCgctKoR5eA09Lrpmo/
BKt/b/N2ZNz6Ku/vrlqab0DidRXXa58Psdu06VNSKCr6mpV1A1HC2nd9esp9kw/Dc8Z8Hga+LJCJ
h3FMLdDOQSRfOO/XaE8JuibbOumA5tTADo/DtSnFuQnd5eiuQ4rWdhkbSu18BF7myUvrSxiuis6z
zPHL6Nn1ko8RJuh4nR/hI9RgCS8HX9QD8n5VmmfL8sYl1hGQx0czuop+pevJ3iPC1rIJ3uckBsoo
l8c6WRo0XoFi9ETYYSnZu7ajzE3NEfcCDxP9UD7qxlMVDdNHj4Yi2/a+x+5y0BfPx1yFNe7ocFj0
Y8uEIqZKZcuQvYfenM17ftuGY3B0rTc99GGwK1LO4bivRt/czG2aqBBth+fezRg5NGIs5eJuzP1Q
bkARVr0Py0QGe52X7RWWKeVH2NnR92ZyTIcKuHFfrFoNX7zeYrAl85eWYtcEybTEU75Gj0NXFty3
nDRqXwWFbeFdT4mXQsDRQc82Uekm9wgy82E76oiUMsoOv3+GTQmI12spRONwDkiTF10Hoj0utfiY
PJ09FEPmMjnLXYAaq4p27d6RKxOluzQ3qGFmqydYvBkjZ3s1efQgGEa9OXPj9DH6kORlZiZWhwA2
z1OuBA6yHZ1xfVuHY8Sl5qWg0NRVeC+Ak6v3RnTjT+rn0pzbUoHZhLOeop2lnDY75byFX6PfleWH
J3CCgElx8mz1NINWuEpxhcqOscPbwU+zcRdkQ1p+4wVmSLPpUKetwf1O8C23cb0NXK/81nE9XsQs
zAca3NKPo9VHv9Tb2h/idRDBt8m4vb8fOTlzGsOgt17t8mqQg3rmlm7aRC7fXewLl7JDa/ZdqcJY
pwFVtNii18v724JIwfV5TaEy4zwoQBVgecGDd/hn6uoEmpwMPymDPLEfo8A4N6UxTXexbKU418w6
uxvtzvAjvlKujdLBTkr3dlz8IdkiEJwConFG7T35nfFI9Cg4BI4r9wJzN9I5R4vXOTo7qHWYy33m
DX119Ie0Dm80V7R1AiOGAGUgLDx8YHujveV2zMQ+dXz48ZRmDMwjSsenfJB068L3+rc564Jl0wUR
jK+NZuo5kGNub7kMK/JSHRztSCsy6NCxjnoO9zXo7ruF6eqUU8rTeyTYNt86WZDFM4DDILBbXQ4N
yHDdHHpltd4dyzFMd2akj49TGyB802Oy8A6cg+sU11hnraMUNiq+EVUYP2/ZMTVdzNYH+Q39c6VG
NT3KoXK9XTuL5HswoDjJK79KtnOTZD9T4yXuJh3dPD+bcLEAZHBjZXcOacjfQTbkd92GtMClEX70
VNHtC6QmKNrKQwldhsQYpnB6TrA+IcXI6oHy0/cNe3ENE7Ef8nHJTrOP/JdzSmTzVii3X/bVPETJ
nRCJw801R073wGSUjFHrarjq94ogHKIPz6JXYJFWy/vcjqV9sG2F4D1KOmnf6WCF/THNurjnxEMA
s7dDZ6XQsG1Hh92uwWTRTyh8KgRuoGCN6bKDny9+h6ChtTvwAM8PCXYs1oVPshAZN7X0rLNtA8um
7F7bx4EMEd291FCOzb4GEFjjfkgczgZZlz9z1ht6SrjTkPbHHqddbTWlxT13nb9UiGJ2v4WlO+AD
ku6McY3x7gPRFUO2gj9Ti82zVt87eLBfcvEa/IMOmYZPllmaNNt0VlQBY3SLeimLUUiKcMux2ttR
lCVHVJV27wq/G+SRFu3XtTP6RYllcp+kSZkC1XZT88VR9eTFuh5nsfGZEBt8YahAh3I0R827cTJT
swDXuQdKLCimnHg2/hLt3YgMDGw64druzTKYW8dTtD/I1NbsMoNU2bTMOQjNRABx+8PrVoDjMWpH
Zqrj3nDr3TBH69uSyeihxqekqJedIjwL4MqaOc/JmN5pJyuiHSquvDx7QjXpo3Gb1VWUTzKvUTJQ
Xi0IKFsTPS5InPUrxLj9dRAwRDviO6xql41oXTims5CLFnxh3qTNRGRIY/vZC0FzpT5qG5U1NI8x
9cVNnKvfBrvdTAPImIxdUlncGkmVFT8g1gXwHqKBST4Eipy45yoiKzJmJXK/IK+Ovo5DUb+UIRwP
Tpq6Bpalf7X3QykDVlOSjU6MEHa8g/qlex1ar75H/3x1VZvBmTeOvfhfVSjW+gH+k+rJkLGcbkN7
qD/ArVxuMbhItD+T3+KcsAHedVAwENlf8wDPRHMVOIvcnqM79AhQbdUUDqijaMKqOC3zUnIvd3D/
ic9//Q38m6anABSp3ecBUiWqDoT2nGKj3W/xfNr1OWHkpb3LqXgRwUSVRhRZCbeeLykVY36aw2Kd
DkI06qOAvSZ1dXUXTd9v63wTFln/y/gm+MhE33FMNHYRFzoqH9pkjr7YWEE+QqtQCBFTjM5bO4wG
f9tMLc5QZbflh5ony77NfRufBFL2XO+cVA6nch59RhWjlfPv3HHOpy+F8qdkwxYOGecBmaq2YZCj
cJ48C/VvJ13C+IumcuHCexO9U1YzOzTAlEDAU5JiSUPxjx5SJovhDYVTYq6ejSXb8NNTb+ly9PsY
5/coKNJ9Rm92Q23PX6fBBR5k4L1Jj5HXedhF5dV0B5lEQR9bUEgZ1seldrDGRerRV9o9g1aMExhr
Nf5oTBTit/FBQoGbsNGsv6iXzJuBbJv2addRju7TEP1ss6GXmrdOkFUEvNHf0Xx7pZniKE+YPDH0
beNsk0xhs2i8rH5uZZB1SEfqQMWjLnoS+21tteg1kuYRyyaLTTpa3FCoJ9FWWH32zHADz7pdndpW
28JMyXI/BFlN7as66W0lIH9KCRZwVrEpEHcoZY/vTNEagngKYfwSUmo0DF1k3pN8yub31ayA0coJ
8glp13WZzmnp/QKu4T0UWC+To2C4KbU325q3ZFbXiSEPfd6kpxko4qHM2oa9ZxGzMV8BjmS9lkp9
6mLSHSSsJoL6XNwuucTV7tS599Knfc/oxshBiBOk6QCellrWxCyiaXqB+G3Q5FR4EMD/8yTZho6a
b5kMUwCL8kte6M7LSzAmWIpAoto69ttpnnZMzRZ6Mw1Xg7RvCSjdHKcn1tQ2cG7BRqYPXdp63hhd
LOeapi/nAkwSc2j0VbIJCy0ejeBHudcjjMUJWk135AMOzQ/E8x1tuu839/yAhQGlQ9sKDZK7am/L
soVn0J6NwQhZIx6JdlUPgzV11TatWjp+S/Ildr6nom+uO2E3AApFhV57zkQpnpI7y9DOFbs326Hu
USdcpZ2zVdM+iqgROHcRCcbAmvI9CGXwvRFFyz+Dar+PlRB3tLH5GrewTm9pQskce/PaYh2YkvJx
wMRmbyJUi6C8gHMb5OTgK1xKaH47YOYfnL59ukdJj2WQV2LcvckTY298t1rY76kkBZxqaQrP+SrG
hzS3lofMsRuxhaKu+0NQS/O77nGkbAp/hD+MaFFf4TG6VyxIXFORW5X+0R5Q4d8qmMsfdZngWlhL
V/u7LMjKJxJVNS1/7073fgdNf5UDcA2boa+fPaMqZ0dAGsrJdDXFTcKINhx5jSDSJej8kObfdpOm
4QjOO3nmDLYQfyW+E6ElsK28+/DQIxF+g8tnKL7lKCIRLLIi6hvbs/p5q3xfYhxJGbXwKAR9+IPX
N5G64ezSvwkc8Po7Gq0pO/S137wbBqD56LuKdngpOq+19nlTRfc5+CR3ay54sTwIojotgEZIEXCR
InSFB6FHmzp6tzaeyB67U2W8eVc3IJlva+2nD7OB2LsD6hRPpYgqdVvIAFR7dDs3v5/DwVe3SeNe
hdmTtLNdZajeMSKV6w8cxPBH9DkUNrSBEM8QxenXaKB24v9I/N9uCK7L281aJiLyMVC7I6LDo1rn
SMZN5SQXcqXyaaeNHB5niwHKJx+22P6SqMR98cZi+LZ69tyjU5q6bONVHS0rggU5hggo6tLKNlMp
GUEYhkmwnJSoxHqLG6aNHrFWL89uUyKIMEWP4/5amI03QxdmhtdYYfPD7QGbZqoisrZFp3oElPns
JjtH1FwWCKmSI1SBfh2dxn0HeikYGTSNBZnqQxBFcZql6mONIheRtxaL2GD6yL+pVY5fJZUcG9B4
2FEM4tOfDhUSNOIAjhMjjzb6fbbKCSpv4lTcw/y43t1gG/piPEXjXYX5FYucTDmOaOLLrVxa423S
qEYyrQEiWu6EFYpwcj2Ba4JgzGDvCer8RznPUj6EuIZQ+YVz+mSBGuqLCWZJLoNLa9OAulsIbjF0
JiRSWQ2imhqT6hiLvlXu0XMzlGglPUW4XSD2ZNx76fDSlL7GPzdhE4L5DZOd9lzhnfqh7aBsslB9
7ZQ1DAddV3hZs2mqtrbKg4DTO2l61PmMEqTcEl87vQr46KZrAVwLtz7a4L1XG5uqdyAT/sD+MWsd
68Khj5s8JzvOFYfFDVb4BH17XlrzF6qdmsQlyK78vkRAM/6ijWvIz6gScoE2YKRVyL2eLfcdLoK3
2RkRzzYjtcTGdZy5f1486aHnW9GU8nUjv3qjJp3yE7Fe+meZYVDaIFjqOR+60P3qN9ZyX4qFRdjm
bVfudT91r6Yw9XOYVyuQxNwvHxOX9U+NTCW4GqWmhybLrW5LPPfioO4XqHrDyPjPfrKgIfRV5L5X
WXc9CpYwqWNMd03F+6DUQweItnKT9yMhOqOHLGwr+Z7hZuEsevOJmUBxpfL0bUyyMn920XPB/3Ou
Vs+9Y7LXso7MglZxnB5Ah1XHUlwx00ypiPQRQggg3k/H2t8LG7vupgOA/BUu1JnbwV2L+3FJcOji
OBtQvGCNe6mIn0vQ6DqktjBldMFks+TVx7h2EYbL2UKuytX4TbC91RYRafMRgr8TPIUXUW8xcxBh
0MwijKGo53fC4RYPL2JRXIjql8zdi4QlDiMl5hltRPaOGglFvd+tBcmqpHa8Y/HSak86cdofElRP
KULxoey/rdzj1GCidJ/pM6Msrt0Gbb/IB/WI9sTkN+iWUv51MJvmFJAr096tVT0d+1UpVgmUUs7a
9QKE0BAD74T28wrCYdT35dp6H8pBdLoJGXtMfq6agbotiaEHQVGAagpoeHjxaNJ/4PSox0OdKPs3
kR29szOMfWIgEBw9AzN1en0bk5OjsCfPbJ1g+MTqYxbpOgjevnNaNw7LbiE5nQew7kO1tm8AZFA/
aTI37xy6zb2hJhAxOG1EtTTk03XCfZb/4ASY7A2mMCPvFgIrIIydQt6AF7v+ESlsXT55pAJoHrMF
DVTTGFEmynI+hx7qLI68jgDRvKek2uRlxYGjK38IXjWRbNk3bCtpdmgCXdwhn3Il+CKhRixatBkd
gKU5Aq70/XHIJhIV/AIRZRw4BeO0Fk+ETrx24Yw3wG/kz6vC6qxhEcRhHaLZp2DvF3V7xZK/5WRV
lEgUQve19B0Jdm7mLLq09jz0T7BVeMzq6BptYOWlre4rtxnL3RQ2/pexSBfyhqnOLgnME7U8wqcv
nb1gatFOs0KaW/nSMN14oUWWutQwAG1aNSBHV+0GKDwLga3QY3EUWlHvh/1i3zfDml4I7SnuJjvA
h73hgFPlc41tT94H4dzYVGljgfM7Fp6wbHFP/gptxL4tej+JkPZO/vB9rRnFp7agt8hlN3XkhbPZ
M+pVW9Mjcny7tx+iZcJfdbAzJ6/x9OAHrNMnuZCw0N9GLspgOkX6LTfdBTjq/RCDCu7w/MQgv8hi
ZLNvVxZ1qsr6b0EXrIIOENXTtsx1hzG9CcJknydMzmm2rXIcEkmLiOqb8Cctmt/dkPYoM2Gt5/ls
tdKTz2jU12jntPNM5SVyYhTcdgyTzeTayy+X2Jb2Zk0oOKAYvK55mfOk7m4yTkJ/OzF44kOS2yQe
Bvj8q1ubQz76ael6Th+ccJEwN5FTSsIpTV5Np9Kqw/XQuDOjn69RIgAvc1qn39YlUPVp6ebMPY5g
nulZzuR+3hD4x5npDGtWb2dRhOZ5ZE8zg7gJgwBvBokIb/3kFOvtEJV+csZhhN/KoUHFxQUnihjC
ZvePzgZBHrasTcPu8qlbsZDsQD6U9QR4gnXHlBC4NxbpmmYjiH9h96xkFBBhVCHOSUe58NdCpesN
nfd8Bfp6RmHOdYMkTtr2A/m9Jcr6ydgrVmIJTYDuonj1tQq+OZhouC+6WT7Z3dowy9gB8lwgGDEL
VXVBZcO909CIy8TflGGyPHiJ7+kLBBV3GDvSex3ciOmbKXv8XltaE3jA65Y3lq/kD5P16feSH2Dd
ZQjDBUADyM5uUsHwo85mysfZywFCwxoWKXFn/s48WWecc56zfu3W1EqOTtlZ6giJZ950E877Jgic
4TAOidH3jVGkrkSoCp61BOhDPIET+GiSDtcpwT8zayUsCT7VrMD7teWGvc1CBECIJzkdyAoqkh10
tzqu9Tr2u3bs26dl+c9959rmtXeh4rbKyeAyMdA0QZzxuWGczdI2IOV+ideknzxzTNoyeyd0JKdr
mGp5h52VxJPZq9pd5dl+uEFvgVY19xGjbwBwp/bI8d5xZnma4J81yx4Bu2y1oW0HrhsEHdgVuLLd
3YAT8xkiH4La7SvrsmQZwK1Ka6zriZbT73kORtpTNlC3K1BV0KqDF7eAhPjS7lMsognBD609nQwY
ym20jkinDePZmZ1KfI9zO7ldhNg6HVBQCAjang1Vm2KXud3Ao6XJuN45IWAo5nSV6HgewKZJF7FX
GpKB5OGHSrkmP0RDlF1tWn0v7hyNuwACwQK365TRZitqOq6Y/legoFgKFFlhO2AoSTVBC/ByxSYd
HLfdOmU6/0JAT++XIDslHzMLJ+/QDmGKkYT7+tCSKrruCAbzn7KezIQtyR36UcwRRPeUJDROqPRY
ZxWqt9cx6T0oYzkM29ADcUZAJ9QjATA5eBbGBXUXkjH2trSzSe5bBs6+R2JR29JxJv11cSG+QdMX
WVD3wtqzv2FrscuSBYrKUWm5gdwRTUxCKAEvdgEUuUN5gtLVJWIA2QWtmY1jU/nv3bXt2SY+EcF8
46CrT9Jbk1clQlzP0Lf+c9iJZYu1XF96rar9itw1RU0fjD8x8aPgwR8CCk9EH83GCvgrdnTx4kLc
jLz6lWFLNyCQJY51LNz2zsLlRHQHamSUhCgnMJd2K3S7U6vqvaznKrmNqsoyKL0rsa2LgLgAaUf8
WXY+AWezP6/nnqb9R4vZAKu6NRdP2ap8Bysd5pgNOuTJha1EYbwvbHh+1pkcblthJw5DT6Rqnjov
BUdpRDP8bmzdfW+BhvkGqolo0kEMlu/ar1W4i2RvLjXQ1rzJm8SVvwJhQSS5MPSH1C4lk5sWe3wm
RCLocI5HNV3R2DU1eoHevTGegkkZGj9LT20wROtWQkR1u2hyGKkTob2/ta9BQ7ulzfSFg1WXO+gm
tGg2x4F1uA5tc++7elrmW/wA2CZmEkjsU5/jEJM01agBxTB8D8JQmjt8IzJ4AL+WHu5YjB2hkWRJ
aatiy+E1zKziGNQTVrDcC7Nv+AYKdMGDnMdLlppgOLuTuarTtJ2fPTwU2aWc6to7C50YaBMMLXm5
R80QsXDnEmOgjQf4Rw4G/E3ivHhAPYTmm4JCh8QESRyP/NlpzyEGB+tE16Id3MFjW+16uKiWRAiM
NIASOUq1TUItZcWS8WLlXlU0TuysHG4wzpVrOdugSqLkhlOOEE/fta5SInL1SKPR6zw9IMsnw5yF
30VEmqQrur8x9nNvci/pAGeQbfAT5zOXWoZDQ8U2h3X9BAa04tBk6pi/n0eZtkfpl9gTodwmd78S
y+ndLjPU2xUJdli8XL9bWtM1i/PKHn/OU+8+1B6R1lUsJ1Ce88KMQaKomkAkHJnpMva3SG1q74tN
oARUsG9Z8yMQVabe0ExmGKpDtATetkD0gibGgSQEGyRXpXnLQx38qDho0IC4cBThqj1Ynzkg9xFh
W1htZ4UYHU049Ou+7soxOVVzoMMDWT1qOMiZgoULESWHjEWhyg7FcyAJ0zSqmG7apsaTnGnlno1J
RSpBqTPb/b42nrpzGtD9LyGyLvthRIAoYrUuY/RUdGOf3EmskqAXnWURkb7yMYce2631xfYG3RL9
xd/2XIXg/UfZKyh9PDAOIjxM4qVXb50k7R9Ha2yc0wS2EBHB5DjPhZOnpMALh+K6L2f0PdbVENlA
Rogbat60OJmUHXvMeCtPo7LpMqUaiRqowyj7oME0w4HEzOlBO2E/7PI5mDRi5dFKTziLUxF3ul3w
dGFFsK3bCPCe0K5EZsljUnbOj6Kz0v7URX0XoU+XdCEYfIMPjpSRfKERyo40pzTSJWBD6EZQaAPC
mP5Lu3IBdrjo6qy8ybJCjB+RoN4GG8AHv2vzpXfvfYLpsmNboEcgGI30qI0PkMds4KpIy3eCWub0
qtT1xVPbD117Yfwv0yWU6w3DwyB7RG8rr0yccAul1OyO5bv9izd1AUT1NAB66Jmwt209ZF79AGxu
zI0bIP6xtBvgBwi9NsHMNmmPStH485m86fWnF2k/R5w7Ft//kH/792xrh/RCtCS+cLh+nU+5qqWu
7Qj903hGPTzlz05V72qUeHwgEiexWa30JV2r/dTap+g4xjFv6g/By/Y/BZNGDiIjwVwQBoR8+gp9
0ISdkXwFBtotJF2nO4JEtqhDzvWJWRVxuv/jYIF/ig5lUrJ/TfN2sSx+ykK1eCxdhel0nqt+2WnF
8BOFEAtWeGayIG4CpBWSU600/bS3gvBrg3HtJHTmXFKMCsnm39/C3yZH2I5EU8qo+1CQnvo5xNyf
SNPJ2nY6Q3/s9HIs6l8y/UJM179/jP33lOHr55Dzzo9N9k/06ZdeZ3tycChN5+jRjC9tvJhTePat
3RiH9kvenNXWTQ81cQxxyyDHS/2noSz/8Kb/6/Ovr+UvcbkAIJlDxgIO1G901N3IMFN/h6lv+emf
5z0C8yPMSWbvM/mHH/ifnxwQUzIY2+HZPz95mDOFT4wTo1e6eJ3uV1IzaHZScSCBQHJR+h2+gt+0
ncDOu+4qPB5Pi/vbma1915Z/WPJ//x0A4IS4vu7rkOn/DIH/y++gRmyemuSyM+zOJe33UGjnon/6
97f9jx9iM7eB9R0G9udFBUfrmgobw9n26kcUfbfu9FR4z/+LD6FVhQagMnM+Tx0vm9QdAy/RZ3Js
32Rg/8K7/hhl7h/ysT8/C9uCEgRTYCjBFf3o034NLDmIyO/IUsrflf3khK9R/4eP+Lw3+AhbIDEh
SNinZrQ/jVuzOy0ZKu4UF9So3bhTmEqDo6qOaCz+/Sf7vNk/f9CnpUgJ7Y8RVdml6B7H8qlMfjvy
u5ou//4p//CL/dfjfNpqOeMK1krZxWVQ3538ZyQv65/mc/3pF/uU9exnZQVXyS9WefEwXVwur2WH
DDxQfzg3/vQsn95+Z5kkM7lbXML8NfHvE++n1/5hxMOfXsr1K/xlRxLFZjyp+bnm5MFP73kponha
hv/P3fL51X+a7JJpF6uV4FNIEowrm7CM6IsXPP7f3vz1tf3lUXLcAh4y0OLiYkAprV+ECGK//MPy
uv7kf83e/n9PQmHp2sJh53x6EvQBndWJoLhcs8g2EGc3YsSO++9P8o8vJYKM97kUA7Ru//0kNHKo
mpmFcsm6S0SibEHkqJ3/VHP3hw/62/VwfRzH54BxQ4AU1/20W0Ld2CJbyuqSj3egG/lwF00kOaMi
XLuviw9qB89FSuZ+dS5J+KUk29uto9jAzGQoMCVhYP/+6J9z1D9/oU97y4yrt1gJXyhbnV1FCFru
O1C96VZZHcY65qi8//sH/tNv/ddf4NMeY/pFEgyAQhctD863hnzJOoLX/OMvfX1nnxfOXz/n00Zb
wx7QtE+rS0mKaY1yGb8d6iBC3+SBUD2JAbM0+xAHxL8/339W5OcPjtyQW8/9H9K+a7ltbIvyi1CF
HF6RCIJZImXJLyhLtpBzxtfPAnvqNnmI4Znu9kO7qlXWxkk777U4NHuTN7ZVY47FdEhy0DLmgPFJ
9NUdAbGHeQDA9zGv8YvyiUix26auvE0B2oQ0OI1iZGmPVVGdiQzg7IkysceREEjtiA6+Q2EGrRUw
oFHBfL+U0ZY6W5CHpUqczGPOQAKpD7HHI6d6aD1skkPZvCDlqwMzLUGQxn14unISbcBqoaEvMSgb
TNJ5KDxIm+DOyCwcLJmXCZUQo8WrQoJpPPKA82ARx9bAhgA3c9S9yP2ZyzdIDEZI2LTKSuU/hzI5
zmeBBpgRIGGFg6yHLXUp5asebBTxUYQybMJwHAD8Nh5bjF+OwzkEHIIGgLEW2Qsut59vwYNSnIXB
txYAr6PxoM2411cFMECl1MMOKP4LMj96Vf355wJk/P6ZFQowTGSkhJQlWoykYjz2qOIJAoC6mY/n
Eq5uzt3dwRpuRRBrYLpBUhGaj0f4Q7qsbgPxN9a8F2OrB3g3yuJrAIF0pUY5p/+HXERiiiLBAdOI
t4GcLxAQs248xtm+Kz4Aimgy8/CedmBUgCF9Di1AJ2nEbg8PEovFNiogBwTHCVzY+wOrMdBSoqY/
HRlASjcpBiTwJtG5shMDyptckgRWbA7RJtgxwBlyL0ktPa/q/ZI9ij6P6L4yvGgN9HA0SlHIq2mC
yH3UsiEW/YQ9tsAY2APtl0G6Evi5eLjJuhk11Xx+YRblKTzy89dgRiVs9IjkAiLigT3ydawnzasG
/wnw+GW6fi7nwSDy8pwjEHke6VGF54mjknz0JqHvhcUYvHJopHjVlGe/rACsJKI8wx+7nH19LpF/
1B0QqcC3QVYCQQep0FJMuNdiP7JHJQe6aiIyn7Unq5d0QqknBerXRhKF3K1RtnPFeuJ+I9tXOiKy
oCYQY+t9GqGkNXGYEtY9P0o3Q4Ned2C4SS7wRPS2KX42mHvBgLbUOB3gKfQGpQ+D6Zl9qkrRGsie
wQcGzQPKS1vaSAGzMIDFwo3nJeImopkmxxgKzx65/jX7iGLoQWPqzKbaF5SruPCmEdsCKRJ5FqhD
juRgRTmGyetCw/MCdnhccHYhy1Y4uYI6GAUwdgZM6vQT0J2m0Xp+do9HN6sR0JmrUJIKHLv755bX
MQ/GjmE6KjJjAwMBGCCM3aVugP61Wvj5XNiVB/FeZ95LI7YUw/4cLF83HasvNKY3H9Nv7pV1NTuy
PVNc8+vOBw6irv1Kt/65PRduZT//gCvTzcMH8Ai/EbdKknzllrtx+UUGAD5oRp2Oveu/oJywAU8k
s5deZHNaFW/78JiC1lVb1060Q0cWRfiDt8Fj9aKggk1cwn/4WUPcCI8BjoQOYWU6+jUgnDBhtQlk
yRGj9J1LUfsF2jMQ4ppP0FCsMDlmNsL0/m++QEOiFfeaF5AkuP+CgZfQDQ/0kWNdM3hc1Rvytmtv
MPtIWmNc/SeGpdGLL6ux3sKvfS586abB4wHrtsTN2KyEXmpDf4pqVP2PQlafVbdWDC3LXtPpWy1W
/0nS9Rbe7HOAqjvGV+Trnc51EZPzqMe76ZSsmR5zTmr29lzeo2af00bw1ZHolGAeiXPNBLQ9abHP
HrFCt5U9G1DQQIYoXtSOImlRUSD9i6lfGGMYf0IUks7BJLIpdNKhlHMMfnxF9RmUcBFG3hiv0MuE
tcpcoemnxRXeiCXuDRAGhTSuIJZRarvqVmFTYYCl2CWRd/Y8Hj3lVuDXO7+ogBRtAuurZXo31GKr
QHa+ojGPz145+YhhbZChVCRAtMnETRr4vMuB0soesz4JV1o3fINpqHeGGDABz0926c4iApJYjQOH
kUTepJTPJHSzYt0i6m/xBJhmB42TRX+RMMP8XNQ1lUmu6lYWke2aqqEoxSRmj73UYuoLzDIGys+O
yGQXNFXse15gjEgctlNZnVDU2qST+Jom0zYCppUBnOnIqlM0Q0sA2dcVDZhdGSdgpIs9+ACLDqbm
5IccUAyZajJzZBCBcIHCjMf9DlRpxaO90Sh5z5K7Hk3ZfE1R/Nyjw49SLbAvVI3lkf3UiMUpZRSi
/bSCU8JLwDUWmn0btz9YaYqMNMkKA/2TnwBEXuel+BO1wV2oBm5S5TzmiAUHfdkTxbYvfo8AC4Bk
KfiDNcIZg+uJDLjXsscGvoTeS3xkoLdWpEhZeK4qHAQJ7DcCwj3kKu/1bdFqoNqKGe6Y68B1dftV
3lvRAf3AUWkD+u75DXp8pPfCiGC2wiQ/Iwg+f1QrzE8U/DZV9hPY1dC5zTrPRS0vDMQBMupCAstr
hEIQAAUpFBjoOWIupJftyFR+BnvAcWFg/jL8q4VJgsbzLJxnjSUWhoboKWyRkcbLQDwKTMUA+Klo
NMAozvNlPSoW7CBcWGhyDRUv0uMDtFAyySMETW0N1Ba+nFYNiK1Wfi74FC99UZTMonCuATZF5mfn
88ZGMdyYFi0CoGOF+vc3RsZCww/77EsO5a/ni3rUYVjUHA6g1Y/XWJU8KsBSS5oPSRkaMtCyYSSd
i3aKFEhaeUIpDXCzA3evxCBMA1azJqscAhFCNceJGNegLeHRNFEAEhhdd8oF5FKOqJwb5WeKJoIw
fMMUJABXnRhznkJAYWZ/fNgom8uIQqCuVZQIibuSBZggLHsQhagjWtnh4qSotqfyv7goiOIUEa4M
h95NQgogzjiUpnv+CKeeRWeMiH5CPjP4l+dHt/Sib8UQ1l6sMJAP1mb+mCdQgi4TnoDqil6w51K4
R78Ueza7MFgR7j1Z4y3qqWA8QNIdI+HPiN5IJj43AFTNUidO/qBhSRdTEKujx/v0XPDSG7iVS+zi
WCD/Ligjf/RRwBVTcaP0Dlc09nMpHL9wJ2/FELsoyIXQTynHH7McyAaqJ5g5uMisukL2f+4KBaNH
060RBVV7gHmHLgAo012sxOF2BEQB5WtmYcQDAVu9JoqwPTALMvEaxSbD2H/vK8cRnTvINSDyBcqO
7leKYAGCuLWeL35+b4Q4TUFsrsH84GRJcR7KKHIsAgSwi34KQBVHrszwhxNf4MY2mOzx201Q1pQ3
+ChUYzFwL4mqjPQewgx81I1uwyhNhzG2WDmGJecwmT69JsKxH7ltHL2osqvJFHkLJwzEClGDKygg
kAVj671AwYsG9FT22pHnWqsEAkgdnsp4DSB3QNJVetmh7aS9iAJnKJj5hfKg7PJCXIsmZRUjmbPm
g186X8GbFWsYoVEjcQxOaftL0g4YWdXFaMWhJS4ejBbtPQNQGLHlYDlg0hP6F6dxp2BqCoBQJcDD
WjkFJ+VvTSrN58e/tDOKiqhEE8AhipiXuPs5JqfRysN5xxgjN2ilYmv4jy4a0zs0xgcgVUViCMPG
77Id0piaH7pVZkMAUHBujrThT5E87d0kNOi89f1T3/JvRbUuYqNpbSQYgYK/U9rB0gDQWjEAodKm
VZ7upPDIMY4f1pQnt2CU0MABJx7BGVwWBOH3p4PpGwxJcbF/wsykKUhv7ISsSvWaf/Ho3dihgZfN
fQNYO2ZffCg+xfw+ZpHuhROGvsikpgN2hn+KM9UuR8CcA3RBE38C9N0o0PXHeTTC3/m23795bDbA
9gXYJxaI48RrCEFmgnEywT8BwgmDhyG62gAnqTkATaHVaRZe+uxc4Nmhs1BUyDoN+LumURkV/yTv
AC4phuts2Cu9pidybOXlB6NSHhpNHrE0MQKXCqja/FPRzsUooMtk2xZEfZjmNwEl+vzxPKY1BTSe
oNcIyRrE2/By7+8Nevl4GTgo0Wka976TiOvR34nRd4cDjKNzK6LKDlz8wh5lf5/0SCEb3PAVmcBm
YgyeWWnMpgYosgcc1bJgjLJfYVIwAKJ5EoW0QOPhzO8/VSDiGVAqAp8/bqNT/hZ84MDVY/mnvAxW
u05cdKNdPLSqU7bnwdMiRBJavgdvLNgL++hU9x8C2LzbP8+3/8FSEr+f0KkAl1Nq2cPvFzuAjqil
gUHhMvzVtR//XI7Ky8jyyrCPAumyql3VZOM0Rqem/yFW9V4toJJSeTyFfs9QzunBF8eaVBHvBY4j
7DJLHFNWSn3DxB7WpKTZih3yBBCkJWLgqcidemy7NeY+KV7WY6wmoB0I3gbUAbQxUvT315gdEZgC
QG7atQa4TKx+hdu5xuxDSG1be3iekITkqjAH1EjQkG5xKmFQMex8doeMtTmsmX1oqDbrhBSr9ngz
7sUQRm3UlCCNGBBdt+5gxg6aV3lafPt4uWcRGooa6KqY/af7PdNCJWUZMWR3zRrZaRPDS3ptfvlH
wwXk1Pb3P72Bd8LIyhDyleDNm7BtsROYmsFvufVzAY/X7l4A8VST2T8a2eu59FZgqFu0D1DOhH/U
QPcyiOdashogkvqA3SmvmAtJMdSC+ZuXYYvt++EdQsPDynozPCLpve+/tJOn92vMoNjKtqU8sgeL
e72F/zs7Vbg/uwbUv2XaR+yutjTUFTRDc0NToaz3MWgipMw36Mbl6zFdUwNoFDfE7C2g1tmqKX7p
vI5cFmU9y6/q7/UQRg/AZ2nbRVgP5s82kckYyol3GJMmZlFP3Nx5lXhWgDDGtHGGE6wtdPOYSAhC
T2S/uhXtOnK0EyI0EnAxgCXcQZJ30pzWmh8x5ktO8aXYaHt+LRilzf8A95dmChSjRXsJhDcG7nrg
qPGQzBuBUWwEy6fvI211hO6Yyi4uMc/F7iZbs9PBET7hfhvZRtQ5A3ClhrzXjgBs1VrTp65v+Voi
owmHDM2s8Frur2WZRWIoBcl8LVvLcxOTX5cm+khscD9RtMpjcDE/gRtZhFrheQ9EhCBs2M2HOFqx
oziemTmBI1i5mVjPddiifrkRRuiXTFKFaR6c2q1fHJqFnP/tncdMLITQGBWSVqWAVoBdh5sYWinu
fW8OloG43Ax/PF/H8jOTZQXdI0gCoBJ2f0LAw0kZJitZ9JDHDhBbrGITH4udZ0QUvUGVRKgokQEi
fSBA0vzAat0zgf/lZq5n0F4VVRKhojiAHbPlvKbe6ta1HlrwB01xW61ySoProi682TxCRxXgpkn8
sZh11GCKxmwuFbf571tHaqisHXNVwoKAjrge1pHZ6Ny3AUCvl/94GwiFBDwQjYsELKiygeOg17q2
jw3OALsU5TbQdo7QSi1I7zMvxopaWMUEQyPwAY3mxFIWtKj8/j4gsrDiFUwryBrWM5iz8eXXKOIb
NM2zoMXRFQiHnYOSQy2bOB206qM8igFnCAmMCELGbfovnumdDOJgpkgEAZl6vdLAGTL1RtfzNbOm
Wd2F/boTQxxLoYEAC4Mm87GAuddgYfzASUE5+8fyGxrtbjZMJqyCDwyEcArB4F3qGN83mi14Rs0I
ujoE/DiGSRJDpYkUHnXqnUjCOICkSwTcFBYmHOTTrFcZIwOSvN6arOl+0/TCkt1DOVhDdIOcB7rG
iH3kgA0Y5Z0y271hXXwUmwGvSPkVmmDtoyztMds37+bfsshu6x7co0rRXGWl+w7IzS89tFGNdAS4
xLb8q3fgjPw3rycuu/FeqMp2VtuEtboTT+wsKPoqzEZexc9qPTHRPnp9zaUNbgYjQJxHUVLzb3yQ
iGZHdGpif9EajJ/f+Lo8J3MJIPqwuaGO+fJNYYn6YIDy3QDGMUXDL95VRKvoC0UCURIlwtA3NdLv
TR1zuzTFkHWAsr58khCCvU/9SfLdOj3x6FASzqDI1XuMfCuMTFvvQoA5B8z/+4T5bt+slwvKMAbW
LAdzxhuJqe2zTwxY9x+eg7qqoe6ZrWfknyxLkXsdIST3+VYuYbCnQWIAiQG5tcUcgCxemaGpGtO2
38Oubvm30EgBoQ3yOtM7NL+ASWXWtALegplA4UyTEfeiFPqQDQH2C/YevZ6IrSVw+5rBOXwJX2Yt
C8YlO92Cuw3MY8FLtq/02KQpqsWndSOeNB9MnSDhBurRXbCVDo25q7ai22xDx7a5/QrkvL/A6vY9
4eplK8odX3pVkiaLGPHEcAP+Js5c6nOeHWuc+am1JKfeBbD5njOrEV7nN/Q44ZqTezjtG4mEymLl
bvSFsOF2wNYDT7HVG8prv5pdmsypjdFCYImEDVCrNsO6X82BrOdMhgZA9y8wKyZ6adPjI37BFUar
y/+2QSIsRcSEGC6esA2aIx3UE6r7p9adbLDAwNkCTX32WX+Bin5VGOC1QEBfIrCgnMSCp3/3CYR+
670wAjYaPmEwExPcBGa+8478ejIiJ9uBmNpgzjSHYimUuZNJKB2Ea7XMgB8bx1AUeuwI10AbM/Mm
2lX6V82hrHHexidnT3YaKJUg9YJacbufwiaAXz7gkhWGZlIF0c6TUCkNuOLThMXCBDynfF8bjAFM
WAPgKL0JLu01ZV2UVyQRgUAFMBZvmtfVW3Nc78HJSN0Oy0uPHvSF/6+C0LuTIyICxFlKlUbzyeGx
zGHosK0N5SVzRhO96TQvmnpRCNdz5ocRGQ+XM9h2ZroHodH19HoTWERuQTMItO0klNLQzKjxClRE
C0PUrTGmBjY2szGBVWXxa8/xoASYkwQXuzAUXB5whCPXRT3VRaNwoxQITaX6gDGoZJwqGHmveSGg
TBndYVZWognoa6M+znpAMxlqMk+Ybe2Tl0K6rjKYC8H9hPNVT55b7qEKLTBt7v0fjYk2aez6AWm+
A1reHA28snrnJm9yZU4GuOo7XXFbM9knexC4/ssc4O3dkwlNBZp0VZM6XIbcequtGjnO40o6sTrN
LC56t+ga1jgZ8x5wq4lLjin7OGrjntvJu+lLuWoMsBVb4AhxqIncJWfvVhZxwyum7eUa6CfXNCD3
Otj9qluDTRf6P3P8Y6Mrq2Q/m8UIDxqQMfpzFTJf6cfz/nupxJUHdngLpgOIb13gYBpIHMPoRbSG
VtoiiRsdyYIXAuodesqA525kh/A0q0XQGBz+VSR0s6GkSYWu54A3D1mouiOv2p09s5utJ46P18V/
F+yhzRIjC2iRRXMZcSsTIUGCaeT+eq3RVt0BNh76Aoe37vAeVDuwnh/ZotcGl1EGHoMITEuZOLO0
V/w0A7HjDuSJ34PJvwnN+lya3KrcMqMFuCWn2OV2sMsRaDIrieazLh0mtBOgIRQewHzkBrcjYJBS
8KntNLwMFTcUfa8GsLJMeOm06GTJcN/KIja3bFU2aYA9tRtXiNh3mjG8NHrm/n/EQfM7Ix/CrSTC
JQEo4FCLEValHAAW/6s7K04Eg6pum+/qV7YvbRFFAM8YX54f5mPbxjyUd7ObRPADPQPQ3A4rBDno
Kd938EmljWdW34rrG8IfVm+ANEKRuXiC6KObu6JA60kqec/zuLiSWh52jtG7Q+76Fk5xhTlpdvNv
FIx2I4s4QQ4QMmE5NbgtzlwMDf/UazS0U5zYJYt5K4Q4vE6SKi4GIOH1zc+qE279SoKD93zjaGKI
s5Kqup8ZYeZ9i5F771ygwevo4qY88EX7c7uc2U+5CYirseBRsO54FHa7Q30SNr6VI1PVrcQfIWVe
nrYkwoNs+J5XJpB4X2vIoNauTfAl47bTToi6JsKmhrBxKsrxPGzq7O/71qyWB8PTuV354/kxLeXH
MWP19/0mbGoMrsyc87GoysSwzT60ApQXAgfO23+8EIQmzrMJSEvz5QZc/3bOSc16H4uiqcH5FB6U
082CCPuZ51wtz4ySsNKzTYsd8de4n4NUgCmaQNY3p3yl/f5vu6gQsanQeVxTBxA6l1xZJGZSY3KB
4Gd4FH10HQMjlgeoFlZAqloFLQDZM62kQEBOxJFHmbDfxw6aGbaC+dWgC6A3MRv+64KHZpWvr755
OtG2dsEBupNNHGENYM0UgxH8bvNeHHkr3kw6MLmNzoBgyQB6rZXayYq2t7OmeLZi4kAbpRQKfsCK
py3KvsDLRfIeNDjb9DjsZTiZwplymAs5tttlkpmeGsB2vJRgmYq+40x/U9iH9dEq9vXx4vym7OmC
TrmTRaj8aEL/sxhhca0FzlgEbPE20ltHojy+JT/oTg6h9bVhCIHHizW9Azz8gzUYtAVM6/UfNPrq
Hx+8DbRNkPvhutJa1cSF0+OuTT6ygk5/ss2zDuOG14YSmym2+7SsLnESrygHtmCjeQ7dSyKmFTDt
Js7fcGMDQvT9cMJYz0/+r7JLvCs2zX6u0lObK5bX87cswggA4VsAzPIsy7imYAMd0NezZzennlCT
NTWGGmQtXUj0qs6N0hr6/VhifW04Vm3LVfwukmuMQFoM+6Gk37JCBZ1YEsSzaI1F16Qww6rdb2Sb
tnHKRSK/E1cdInlUMZFcW7+gO9bibeQaTRYmnHJ4S0rlViaxOCkWwQCTQCZ38E7pS/uWrVlLMM8g
TDIqK3tL9um52QtW7zwXvHSQt3KJg0QokjNgGuJ3QBkFYYNdS3+eC1hyVzEX9PduEmYcjDG+IsaQ
wACLccZDVkyv2LAeqFlyK+v2dbeqis82Y9aF9EMtzQoUwLT+8yX9cvsNhHkHgCaXNZgw2LGG58ab
z9jyLXY32yeAd0KN9ibKGKDdRLcJ7eUv9dLcrZ8wFx3fglSuE/gdCGOteN+thS2HkeZO7/REB4bw
aMq2YFUG1N2ZsvW0S0XYDJEreAwRzJbqc/cJYFr9/LJaHVEYGFavvU6rQi1VR25XetW+NwoozXGR
wC2D0MuQV5P5WeqHn4m5BiYKjKMMy1zN8fSm13//102+ftqN6KABMjU3YpNB5oQ6LaNP68N5dZyz
IL/An4Tk7YmWNqDcqWui/kakWPHKgPLprG57iIxsAIsi206LIB4BnYBDCrSNGQMAo0YCiXSoVEwI
nihpvj9gkoi2nX2wD6H+509lVRaomn75xjfl3sxmkPQ1bkUSZlJogIMe+thN1GrRXpG7JdI8jVu9
yE5hUCtaiyroZoGEugUhWtMGJRYYBMhI27uzf30a/Dv7JbmMWZjPV0cTN//85tx4kVHCNIQ4Kc71
id2LeUSRcLXmz/aPUKpaF4F1wvu/t1E0RCu0cgPnNb+AxKmMb/AQUWQuPnVMsWqgWxMxXEBoOAYp
FuAGyPwue/fBS9iZxQ+03ZaCBQrh5/tHSMJoFBqkJYmfy/iYwpQIfcbzAIXVMj672ADFv3DQqAcw
xznPhZCe2l9SZpQZlLQx+EYmVHs2Kbi4ELPLG9puokOAGjoQykCIYLjA1dRB4OH0zqvR61xGiy0I
P+pBNLGVGqP4fqII2WVj2u2fwJzQLpXZk6526wwo04bxnezyz76wfDuuDco5kgAYD9KJ7ZXbvo+z
BguvvmqrCDFKm+rt2RDe0JWhtVZln3r9NBdqHJpk8f7V/yUZXW8ocGMAXJCJVx8KTACa6DC9JMIX
2KoGYM/LZaBHU4g+YVV9qwOgSSYAN14D0LqaOcJpUHzXodqbh3P9BOg4IAvJPEq8ZJpJEZMeYOJV
ehnA56WuapBVA7TA4q0RGOnG+CeN7REcMvFqEtfaKt5Vh6pEpVm0ZZC8b7k/U2rxTt1sotDJpOPz
K0l4hX99GyYwVVUC3owmEteij/wO5IlsetE4MIUzucpjWiiD6KgwQDVIq+nMOuJhKzCaDj8ec/ks
CdkzVpxYypqUXtJhBB1DkuliBeYclVs9X9YVPJUUBJWBJw1ZGC8l/DNhjHOxk5vsIqNE9QmGu5w5
YnQHWDrsG3DWSp39UxfAxO9Bt+TG6yqwmcqeYA++hmGFsR4lMhPPmlIA67t+CMYoN/7Bb8UXjPiC
kN5D4fTbT60pNoP+9PzTybmx65HcfjpxJGBbiWE62uyiymY/pJjgAWumnvQ7Fu7UhonWWannTn+g
JZmvQDAPe6bM47gCBjYeUGrCGKxQvgId6MmGAo4A/RyjebMzjwDBM4C7Na4aUNfr5e9wVV9mxh1w
YDZIDnwBFrvehuK6lSjHSPYF/LUXN59E2Bx0/AVBN+CTGtscLdEa/9hr+bjKYEu/im/RgeVObYw3
rTBx9vL8HIQlzYGJtv9tB3GFAq5RgpKbsku0lk/xr3fx+xC+KBt5nW5Do9r40aqxvpEoNNz0NbSl
9R4zrgf0iOD/27xJS1CSicPrVkB/aZilxxjvA8AWy+RjM5ZpfhEBhFmuQfcFwH7QQ6bvXcexb00I
uk5TAEQ6In0+zF7bKWXfgDOfvueClvgUe7KkN5CkkgTMuiMGIf3EMcDPwMCQX9ommGy2zjMQ06df
dcNKr13F0obF5ztPXE3gMQPFRxSQzsSYPX5+495ogwLa81rJL5goF9dqyPF2wZacqTDgbhJKcDwm
VSJSbh8Z5MxbDtR1RMvo+BQBw04kcPiRi7mibfILn5iypFeRhSdZ5Y7wUqFJZ8WNL6JZ7ip5I3CO
gv6NCsURmkNOesp/fQTqWyJgXBUBOEb3SxfGYOSlos0vjCNzOx7sxKJebkuAMY46dh2NjetatDJQ
KLU24ECLL2X9/CEs3TwoUUwjATcSFUUSrEsMfF4JpDK/fCLELI30Z35uMCsRflLkLNwpyJmBZEUQ
/T4YhyLjhYkNsFIPfSJYaD2dywDM9LhNZQwuXJBmgJyOkwD0yuht5RvTZElvMUBnSumfjjZetx2d
aBzAHGbYo4dFg6oz8cUMZ1/ZTe5e3FfGdMVtoMNJ+f1GyRQu6XxMCAOkhhVYGWh9sy66ud9VF4SD
L435JdbhmMAF2FQgPckMaQ8K2VZXMrtgdJprRBQV/1oi1AlgvwFBjnHpe6HgX2C4Fkygl54tepMp
R0XnW050CvAF6kyejbrSgQYsCdRzr/neaupYWgmOX3jYeFw4bLgeKvuArN9xZeTh5eMbPI/9MYQ+
8zsbBE0wM1AvAiehyoE1DweqP4NnEiVdLVdrZe/FkgaeUq+LYzPGaC6o8YbEB9352LbRFoNtdWyy
Y8z/yApB/AGqVMzDs0HdYz5eCTnYDCXntn6fsJqu8X3w5hW89FZldYdeQ4URL0KXFbQh4iVbhjlP
8GMCixFj0mSrXwIi1MrTZrpY9DXKFvjclA6gSLEOhhuDKT/5D3wO4/KCnh/7EiRHnCF/9u+lLXuG
yhkAS9NltqHEPWTf63wJAJaA78GAOtxAEiCeB/Fl1Qacf5k5eBT0/cU8mh5lZTWAQ8z1MZHSg4wt
GaxJ2D9/79fo7V6pY15TAjY9mj4B63zVfDeXvmx9UY3BL30x33+OVrZGx0CzZvSfuf4TG6EfaoyC
lUaOMqa6hr3XdePV/D6dDBdDfOZ2CzWI0lmifxiGc8IfZ9RfXzPjtTBAqo7OJNd1jVdaPPGoo/Bg
BPTEoEcV307aPaBCpqWged6ZKz/AHafXzToOjsFAMT2Pz+JeDJE9CLxcUlsATJ+RZrP8ZF8DQgQA
QpjY3Qigcn9+EOQQJe7AvTRC+/h5CcMTQ5rfm6NRrBUdjTffxXa329lgoVj/+Ro1fXAHQ99O3/GR
1kmx8DLu5ROKiOuaqgdelXc25RV6vXf2Z22AeEhfi8fjD9YudBkOFdiODGD+U/yYx4DkXjTh5Kl8
rCrxLBq0hWLxzcWHGGSqz/f30ZG8lzEf9s09B6WNn0KteOcguZRtqYcN5SWRqZm/DlASZjgdpEqA
rnIvgQGrWT8JOXNOHe/4ZzW4nbsHoOVvVLM3kjlS7stjrgTrkeAZQ9zMyUDsGVvKfidULXMGdJY+
NOuZem0EiWj52cg/eolSmV88Ieim2UwpoMHg79fm8ZU4MWMHaRKmDupVqrwJaAd/fkQLPo7GAuIL
ShCPm4Vbey9lnFD/VzOGOedWbKUrdavq7rePrl9aUndJgWBfRPS5A8ICgda9IBnNe0o9eMx58FN7
KNyoFvS63pXNP3eZsaIbQcS+CbWYgxoWgrSsR+yGFgqRBY+soofsV5JMtA1c0li34giNVdetWHuV
xpw34JDEZAp/Qreojvj6izOszDJceUMJlJeeFVxSAO/AXwLAGLGTlVAKySRigYnWWTLI8iTE7c+v
xcLdgwPIzblBVDiB631/WEVSN2DRTf1LIlc/qrDagrW21YMwtZ7LWXhRqKOCPAXLQchxbf+90RCq
EvVRN9X+JatzF8A5B0+K37Us/BTKUS/TzuZ4lvKsFrJS2p1M4sAGcQgCQc39y84+AGsfYAP4a0AG
fq2v1jqMreE63j5BTPtK8Xavk0qE4b8TTagrrpLkuukh+v2dNd5k6603wPfoSLpp22vNwid8Il3u
68g3VOB/24imjAEuo1khS1g7m8I0vymZ2YXbe/dF80W4OQCFEbRIakr/EoaaI0/gGpfYbTlwZlo1
Rl3zlM1fFAclM0dVIJWSiXsVcYXq8anvX2KQKvNW2ErA5HLiZlPkKeVhLhlX1Jc5UcCoMtKfV+N/
szS+i+tmEFX/0rqlatQ+NlTQM1XHeOmhOWam5Bm1pzcY2dZ9zIJ6uuidAV/7qy8rPf/wasr3kK3s
s626+x7CeoCtF/DaDO9fMCnOve8itEbYoM37jtA1ZHgUy0iUsx6EEaYXDLtS3IHW/lJPq/Kl27Lc
5peERJK0G/8p8NRfsgA2ihku1BCQdby/Q8zQsGkZJ8Flk+q7Sec4a/z9e/OWIDf1u3cEGjzlkteG
QsLf8oiceuQFUseiT/3SR+uu2QDyMN4Ena2AcZnVQ89BfiCcgGWfmEkgmIK46cIDx76n2ppvNuhk
YvWCcZXMAkO2OWTb2FMofs81gCTf+e0XElmbMUgmj+2i4IKZaXAc2ih6AClWh3v523eNPfeTnyec
G+vP+XCwX7YMOryN15P5vts4r+JneAjNzHA867di9nqvO7T+uOWn8fcOkh28maAUkxjEwYWXNhGv
Nz9qEMBijlw2IsUFNnXujgA55qs1byanUd6V55rTh1/NC5MZo3IqAkoyfiHhhLdx80GEXkBuJAz7
Gkcqge7A++AYzpI0R/AKs2+0i5TbOVBjBeSe2AqY3W5dmODX1f5U6g5M9Xri0apiC9EhPggwBSAM
QVYCcPv3dxogPkMJIMvgwhqqK1r1avrBH0ODfe/N1PQ8DGKylBe7ZApvJRJmacx4LW2CPLgolSOX
xlhjajwbfyI1H9BymMvbjUKEAEKLGayQeEEtMrydNGK7S9EWAL+QmuJrtQ8w76hZ/T7RM1MJDjWL
YsBqAm20nmAO7vzc8i+rQ0meeeBAfgeX8H6H25l5HBygOPJmNckV+n8EN/J/9b5R8sjvZtE6VeMV
7ylgi68NiVaSXHJ8UaUGkCEg2wSYIkJrSZ0MiuoM8seVpJffIKiPdDBHc4YR2xS7TzbNXDUkNhu5
HpANAByQuN7dBGLcMhuDC2Ztbb9+A2N46gVmx574cBPJM9+1EYLPk/8oC91nTFYxJOWNsuFLPt3t
RxBXeiq0GahuCi6t8tqqhqY6HKYVBl3NzfEUB6dxrE0uDwHsZo9rHiG+XPEUG3ht3CAVI/o7QVkB
9Q04N+Ib4mLikqnBN6AUaqeJyTX6B4ZL99n+crmkdmxibEH/hso7/ZvFz5lk4CeDzpOcIR9qSW18
VobGM1JLAcQUg0GXVWdZvyTjd/4pUVLHizYKTs7/5BEnHtaKWA4S5LUumlmrc3aMrWarOPlONoNf
lSPsJ5dZ7cH6ANYsN9DbT8ySGbQjn7eT3G40EACdBvGqBHDc+zdW+VXLp0kdgsP1FbzX4UmpLJC7
8b6raPs03vq/GVegMWkterm3UgnrFwYScAM7SA0Ew37/uQu+2lVt1Lo928F3RObZejQUdPbIoXWU
dVkfQxTT9pc9eL30Sr+8jj82LeXmLWlXFfPt4IPAxXvAFtRAbKylihdcwmIVNOeq3WT8h4Jh0CHX
abs+a2py12elgtyewoF4gvCpQT1ZTInAIr3XW6Huu+Mu1FUw1O55XQFP3L+xnVAsM18s5jn+D2nf
teQ6siT5RTCDFq8JRc0iWSj1AitxCjKh9dePo2bXLgliCZtZO62sT3cFUkVGRni4gwn2dpG1AgBU
IWICJ609UxK/PYUIvJl14DbRrFp+YlM9QIN7+luBo3BHQwMC3ros6rSwY23p8T0am4wdswtlPFFF
/fCOyA1lsDwPPD50tMqW4xXHnlrXDqWFAGvmGYGmcWRiYGAkGp3ssE4IBQF62aHTVBtG0CvBiMze
f1KHn8duY/w5k9EArqKI2DSIBBDf3k4tL9aqWklM7ER1ZgBtDJZZItbrYF8Iq4D3CFDOCw/vmfkT
UFQU0UoGAgg8zW4tBlwj+1GnxfBTx2rTW4vtRjOb88bAxAMXZdi7SQ0D6WHYJgb/L9sC+4F4D7hi
7bn9YqzHUzg/IGS6EUkBCjIl9cwThACVCHtiT5ryVVIOybAJk8/HVmbKKUhMy4IM3w4ehTuVLo7S
gi/zkDpoDE0LUhkKCZ+rXbMDGesOb+qBnBuSmU8JWGWSxKxeOKTJL6vHXzE+36fb5fojJgffB8DJ
a2p8BBTjTRHdVKn39djCzGyiRgj0IIvYVICHud0eLV8rXFvmAGp1uLiHdQBG1DY/eQu7cGYguDRE
xCqgYYVgy/gZV0/nInHjrE8xkKKhLwpbqRZXFJn5eCxzEdiNlclgwMQk+iI0z51YOzbNRti5QaxD
nSfm9n36Jgx22UGBcSkWuy/+ofJzNbbJnVgXkFIeMp8iso+UizT8lsMpzA+J98yVeA+tw3YhFphx
IohwRTgRUFwCXDLJsBZpoDVJFFGnlUhdRSSMzn33XlRWxwM46J+W3uN3ewQOEYZASoykMV4uk8Vr
FB66gnKaOEEfgiE3zlA2tiGTFOhxxC9slDtHPLE1WUJRLWjHhVHicKVihBDm81mLAgIeQOSoZr8f
b5i7XQljCKLHtCRoqDC4212ZJkpfKgHwQdBK0rzmqynKn8cW7p99o4kR+IA+AeT6p6XKbOTd4bgG
OEUAK3zUhJq3Nw5UcZLlPfHbLbO0Ge9icvQ94HgBYgE5OqjJTtZKyCDUAhGHDOVvOCy0fTOgJPPI
Pxld3wPoPhAMPx7h/dN/YnGyYqjDy13ECJmzzbrtF/Qh7AZo4H+h1RCInemnmvys9OjbSJdO+8zq
jUk/XGpgFWSBCJysXuAGUegFuYPXjfGhbUEl5FrE443PytZCYxFEfnfsMFCAKcAQj4tUwmPj1p4X
pLLqdm3uiHaKYrfpW9DiGCKS/esWkpp3seXE0njlXnnLkGpIMyqwVAc/sWxcapZc+n7hpC0NZ5ze
KyNSyPBJMxqhROz1RFzJGnFU11h4KC2ZmV5hMhPxhcvlTm6OwOMQiWjNjHzCvUvPQWA93oz36I9x
5sAVjyKDCof1d6tfDQpxogTxWznH9pc/1A+LfmjloV6DA/XSkrhZ2oJ3sQ/Miaj3s2h6FqFgMBmc
XPlllQF36QD3qpBt8JmnVikar3JC0Foo08Uep/tEy2hxlG3meQSScCy3q8a6YlaC17pwUF3ryYDX
HjR7IKhzVJC1QpOB+IwWw9RQXL2JLxVzjv8NSxHlfaJl8g2TndMEUGIroSDmoJuiHonDjYySytfB
0bHZdNLCPh3n8CYGmlibzHGmKI2ba13hFBY43LdLtKRzHvpmRiceky19VUjlsnDyYI1zTYy9peaE
Ld+7yFgJT8rzoobhGHI/GtHEY6I5LuJTry6cRNtLst28MTx2T0hPubvRSsBmyVIqcHHbTGKUUMmk
qBKwbYR0zzHGQAE/fRXNjFrhd4amG7Tsg4Sf8kBLAxhIOCbShXdAZaTFI3MXLWE5xw69UUERmVBp
cudWbQQEIkNLh/POFARRakIUbjO4egXaxPY0mEs19nvEPG5BqDX/6Sfh7P/l0q58AmL4vg4it3S6
4i0CHM6JXyWkJOkIUw8PKlH2yRaiacNGtQQkih57pJl4BiJR8EeQnxPBTz85KyzbCGGsaaWT1W9h
rTeG3FxoRlRxwc7MlQEptBFKoCCiQZPHxC/4NVW5lFZOGJ4HYaU4XrHHRmqJ3y2wdQjjgZhsX8jC
cKjLaKjOQPP01hRyIjnUAYXKYc0aOZgv4IwUy9sEzvM+LNBh/bnhkX0BuwzIxmzvmOi6eb4U/7bo
qUX33FKD4lz8gc9BLgpKcKBMmWIohrzXJLeVKyeudR/qnxbNzWQXbJXuFyu7AmGlPWjbqFpLw4r3
SYt8O2OIB/U3fiuihQvhPh2JvXb9MZOj7Q1B2LSFWuFSbX7QSAjaP8BcCYikEYah4kFIBFyabyqk
BSPddil1M+6m6dJIPPYAAk2o4LCTpeHKTG6YrK+dQobqk6sJg04zCFo/3tP8zLUnA+mIV/GINESA
d7sDipYKbg22NacYCgKFIP4lLtajkCMpqRmCtnPlg7pJId5giq2dA0xdQv89JM2n2r766jYUt3Wt
p/774+/6y3rfDp8DoBn9/uMTE3+fXBV4zIe1QvnOKTgin13oQdtNYQrfoDlaQa1v8GxfJH2mt/lu
4I02NTnhGIeEsislMdpoCzB4bfeckZU/rgE5aVGDLqfpDj8RP+iPv3VmDm+/dTKHNI7SiPPYzinJ
HrsSCYYPVA1G5MBIFxCYz8k2O0j6JdYRSfwsGL8Pym6NT7YpsoyBmuZDhyfrR6zvexM5ywiSD19j
8vR5r5GP14C8f0o2pzv64fVzwf49EnuUXRuVGfA4Gp9fk6QUo4ldouZShzANKgOROawo4IdRYSQQ
FPAMibTosXf1BbP3juvW6uR0UEGrVFHSOqfqDr2E+CwuoaS5otwSMkm4P4e3liZRGg8lSjEoMT6L
EutofPR6Z9XmgFaxCvALU98hS/0FSkZCbbRvo2O8IDq71eGtyVKe+r4XZTLX47deXX9aQjs559zO
oS/JTngVQSM+rM4xTPnwR7leYcN5P1pIjBPKBmDFWLiZptwpYFC7nYzJqRw4wI64Gh/g5T9ctU18
Uom7qBYJn7xHYTYCP0EJTha2+L2PglUOeZlR+Bu0wpMkCRN4oAPlGAybcN+Wf3n6WDPf1Tq0ZJJ9
fgoK0LDu0T0IJLZZj4yslAsfcH8j4wMglIp0JK59eKTbeZe8QOMH1esdmO9jskdP7nO08cj5n/hj
n9fxxUavIDqPv8TDz+oXVLxLRfn7zq1x4gFNgtoweksAvbr9AoaJQ9GltHdetm/HfbD9gv7O4YhS
VUDO2da27YN56clm81muD84mNn0C0O9p9fJ4IsblnTrl66+YLD8XV3zq8jHmAQyIxatSRgQMcQvL
PXfgsJxY8ZHbArjw26ECepApRZn1TjCYbqmYMaeZj4cxt5zXFiZHuijdVPaLvHdKCso5KSaCgIMb
2R6nGFKE52a/qJJ8HzuO5fv/DGqyflwfduBYTnsnM172exQLUrLtT29v+w9fPz7n+2dc8UbC6eeO
rAeydtceeRa2a6rbhJimk3LE8UFpCfjq0+oSko2ZHNAc6/wm+o/xeHLmPKswqrOhJRPtodMMociM
BVqKw9bSUYz3FA4fGbqaqbqwzLN2ALHG2wFwWeij3S5z6A5DSMczlSEXPqY+VQRXrAwARfX7eERz
u3YsrKOFBkAvCD7eWspcIWt6Leod/EctkSQ0DMp8SxpkQP+/DN3R6LSYu3g8pBp9d/ltxToC9/bY
xOys/Wcsd9rNbV5CqjbsIUMN5mdvR/Ew4KJXL1uq1S1M2hRg3NSSp+E27Z1a7PDASnAOE8iR5pG/
fjyiueN+tTra5DBKVdozvQJDbos3lYY6f1r9L9YF+pcIceE6x46i2w1Qq7yYsnHRO01UG1wM8Kh3
kMKFdO2UQvrvbry2MrkkWgUatHkCK0gV7ej4OHnbH1nzaD1lq4acu+35DN6oxnz/FHnyyRID/RmP
p/KvXjb1z9efMHGdwE40rlhgA2bG2zYligY3s7es4xlXlT0cnoRTQnafEIS5rICjiPUF1zG3lH+N
MwL6AoFvmBzpnkfn4N/+rzuAxNOEqNHH4xHO7cprC6NnvwqAyiyUvbDDAMsImAXfkL2XjFtC6P0/
VhLdLP9nHFOHIVFeKWNYCcIVJS/7dEQnHNdnCRlx59w+fYukRezRgOQBBCv6OJfowVjwjwtD/QvF
roaqtCGEXVV8RDX6R+2f5MSe9T+fTRTx8PZDAyXoJCbngmu6vFa8HucC3dtlIllurq5zbQkvPvOS
RrEQmB6wVSGtgUah21WLo1AUar4ZgHcB7zX2ZLdG87mxjvbEhPyZpxcb5TPTV0vNZTPZzRvD0+oa
xNwSGZKfgyOQwrflzyDalh/sU94QF41y4kp7Sr8eT+lcaIEgEYq7uD5R05tsUJYrwkpIy8GhADH1
iSkCFBDWZ7yTP6JwIXszTtv0tMMOevnRgsrikXw7rUkPlZ+y5QdH7RNSx5eay4xMIOwbE540IdvQ
fKlnZ/axd21yspJhlaQpLYUBj71tD45vwIV0b/UB8irLcwit9QS4hyXM0OyrA1k3cNlCQhVt1eNR
uToKLZ9EodqogzNElhZbeceSLkoNKrwGDGnZXV2b6FZdP17JmfoDh5DhP1bHq/jKqldrXaLl7uA0
EHmQSdKYABErot7Uv5yu0Sco5IICgL65/Oqx5dl1vTI8caNF3OQsn8Ewrz0FGw7aJdE7m777gl1s
6BID2lxgej3KySZKFVdStGQ05p1aSMJL/7LUjrvTErZkyh3+dz2OyD4WXkBBDDm55yM01npUkAZn
vy/1rYUs0qp5zh3GtNHFqAcWazic/t1b5ueJwkXUq8z+Dc16e1q4pGYHDG5iET3MOKh/L62rZeVy
VwhaTRscZOoF1apWgq9DA3qpsjK7iFdmpvNaprWo9TCTZPvm2OekhSNIwPCmai8VBEweb5nZFJQM
2mcggxBQgw3gdrOWNQdZ48xnHY6s14x59szn49eHhKbR49d6fV6DXMXymEVc8v2NrwDMhpIZcnQo
o0710/K6Tuq6YhqHHXiHkTJdEpa8nHB/EY420FYKVgUEiuxk46SF5+dFHbYOIhrcxLKufXFb3MQk
Oa7/JavvV4iaAz+3KStyWTku8VefmxWIcxTDe12Y5fvo+/ZTJrMMhEGmxF7UOi8CEY4g/yCchQcc
IETUHoXq2LX9+o4euUN5vJzyJZzqPY4JR/F6JiZ+UGXA+9tHMK86b/0vev/1I0es0TjiO3n3/Soe
wW15OFR6T/yPX1TrH49/frX/sxITjzhEYilHFVYi619pdcyVhVr5zC6+HeDE81VtGyueiAFmBvjZ
rTdL1Iex+6ryyJOZoMyz2+ir1Y9qLkpzjJvo9i69tTw5rmrNtkqRxi0CyxLUUyxepIbmGVSL9BhE
Lkq50mLb546F9BQnW5otdhsvfcDkZh0qlR3aCHMrkLfo8IFijG88C6v1moiGbbLWJttc4BGXosyZ
2Oxm4NMYUPGHLuJGu9sGoRl4vmLr+d85fAUh/kb3zRXztEKz7ON9NJPcvzU6eSpRRgkpn8Joq0s1
AfHcx/6ruTxHp+d0s17bkvkaI3mdENZ6R3BIam4swbdkkR9u5lK6/ZDJg6mX2iQN/nxLbo7HuTU/
PqpnjTRjgmYv68+hcbaTLaG73XsqmQf4cHIZ225A+rtw6y+d7r945Opi4rU6T9MEm59ZvbyB7yJH
bCXr1ho8zqDSP/9TzJ2poMufJ5yzOWnGaeF0L37AePyvPqDump5SH6sykgGCiQzRHe4PTEJAQOxo
Z6snRtFfTXODGYj3J99eeEHf38y3izFxb32vSrRhYN9He6HbbtXM4UBt4iZ6mC+8I+85525d6V/v
+NVYQ1WrO210pblJUdLbi+ZxDRWXJ5PbHHQeF4mxtOkXp3fi3IQyy+o6g0mgEiSLM9b+xSPNGBfg
XXkG3Gm3owYc9wYd/a8/J+FHPi/19c+kkW+neOLmlMhlILk7nnaQGmxHoALQCuym2GGhR3Lrbhvp
iv70+gppClBImEJPTOgEJsQ9ZgQQdSz9arWw7FOCb0SGtx81cX1RQnOvaMaPglLREblG3O1If57t
bwLHFzzB54Pb+0dYP/ZCf8+GBz7/b49c7YFB8xkajXYjIu4pMard3lLQa+sa53N33hHmhK0AlB3e
pQtHbWGn/znlK8sumHXciIVlIc/XyFdZfZZug8rTw2iw0oY3H490BjZxM8NTuFtRlKlPM9grjLf8
cy/sEA8Su7VQonvCEC+eZSws6syb7dbkNGrTfJ6JYpjMDHfv2pIVbNyVeHS3/ZLfXIgP/7bX1WTG
9P/eYGOv1n7f7IaUHI8JCH894u7sJ6TcEpmAT/mCbbSoYLG0lBOnVWldmWrjiZKpXZW2i457CinG
Yc1Ei3mU8XQ+2rCT+CtS3SwrNNjqbSMMyBuuqJxYKD9hoOvzk6J/q5f3FH7McH5PoDfYLmxbYfYD
FBASQchmVPecLKrax2UYJoiSRBDi10ht5rp1jvZn9TlodQhQraPT2reqrXBG1SLF0QksPTmNl9VK
HUbM3iKQcwYygn129UmTSyv3ArWoQnxSfxIjEKHs4crJWhmAH3Wtb3JAiu6i4y2wMBWzy35ldrLs
aA2kORWwFKCnMmQ9U99pkOlublNOf3x4/1BUd6t+ZWqy6qkiaXGj4d4A3/Gp+R4fxyyCf17/StAF
iqXHn9z2ucAuWONUHw68geJvigogunSt4mX3KgDGy4IsqCH/ioqc+fVrbb2HB2ljgiTIOKFNAIzd
O7lfmqRx7h99+eTG42Of70SRtk7t8oc6Yh2GE5bq8zM18XEDAM0LCBM71khvo5bcTfJAU8ewCRkp
ZYxYkI1ycfoVczgAkYauDhM9LKsExbOt97XKF9vH7veCyvKsJisCcqhjw+rtFww5XzZKhYJlzcZG
WFXr2mUKnXXpgVcVkrBKbDzeEtw4ptuJvbE4LTTlScO1oZ/0jsHwJPoXhlDDFrcnxsBmXDB1711v
TU2mtwdPVTT4GFyrs7Z03G5VfbsHFxZiFt/IF07V/fsaxlAkhYcZ819ThB3XpFXRdBiX6+tBTtDv
aiycphn05GhCRh0IqwUaw0nOOyjR7dcPKMSCXmNsuv/48FagJRjIa39Ua3LQT0NiPZ7DGR8F5DxI
xMCMj/5CtFvebhANNbsurLwBcwhlUQDGvo7nYSUbpQWcb7omuhOaLfkNF9WRZ25hoOlFNEaAJght
C9M+ZjfCi4Kppd4J603fmpkig5roUFaAdIH3Vam+QdhAkmwpqXh/T9yaHX//6kpueN7ngxxmkTk1
8dMZBJm70NOZhRDunktBujU0OXphXiiNj2515wVJtsQ4Ih8SbZ/Bk4eeP21b6l+lfQwgBsgh2zhq
Mx/XO5PfQn7QAd2w7aSWvGrszaaxIWp0qXT8sUmtC0tY0qP3dgnIMre9QXGEdNnYZQzykdtpkatw
iDPJHxyuvyTbPHe0wIpaf2GLzzw0MClXZka3fDX7nFjmWtFiu/Gb+pSL6OL4joltmoexUPV7iU19
VVmry+ozMmL78Vafc4XIB8IViyrKPepkp/N5RjMqJIPjuZ5eaUdXAB4t3DICRTukumBs5uEwCgRr
PDiaURJXpMnrXXNDVCFT1AWSHbPNQJKHLcDg8XBW9C/U6F5VrCJEKffInhT2EhZq3FpTH3xtfLKY
vFsWRR0jwevFK/klkxHsKMjy8r8l3FaRIwCpFokn5vz+tc3JyjaarzUexYC5XYcW3mylKHrAgP+4
EEiPauhrrpweL+icB0EDkgw5P6A08BSZBDpcm8SNEHONo7zC5YPSOLVy0RC1feO4dI07/bG9mVm9
MTcJduoC6lxexzaOuAkN9MSBc5OjOlM+eb7tVgusGjO79cbY+PtXB0WMB6mKS4xN1BXG6hMjL97y
Y+Ut1Olm5xCRwYjkRckWjcm3drSmkqESULVOx8bxkyxFe7VNc+K7vWTWecGs25ByRASDNa19zZbE
fkmKjBt3xmS34qCAxx/8aiOidnKNA6EKmWlBa5ygM9jQlrKRyZLZ0Ff+nH7lX0JL6NfjlZRnIocb
k5NR00DmssaFSZG1s+K9/mK4LzHQs2DLJoTLjSAiAbf2u3cWy9wZUrbPk1MGHtvE7rR97L7Q/lgB
TimB8/ZfpEHrNNmokAXt96l7FvF/a7EpIyrB4kmn/gPUBXJn+YNBU72EiIVqx4ldQyn+MmwEVCWr
nxCsuZuE1fPq1Y+/Zek7ac9yrQvtWipLnbo7OTM7ZR1s8rABx0mlg9hV7pf0aWYuAUwLnBWamtDb
J038RtPVqJEUKJmI2Xa4lJzOWLV4jPqxpSr1N3UHImdTUMHN/pSgBfu1W8KizVzONx8wcSJIPPSx
kARIe7SG2BP62/u/KFHTxq7lhZ0/018AXgWIgY7NIQi6/vbI1QkT2KziK1xGDp9bEskg05xBvM0K
j41VWIkdr7eqr/vWsKWOaw0x0oqC7loUT9iL8vGnjA0eDGbh3piLAW++auJk4qxjoCCDrwK95Zvk
kj1gsyN8ljHfGBD1lcG29m09cxZ86Yy7AacOq8qgK5egdzEJVqicyaATjjsnGWRsUVZPIHCeIKWc
o20vfHt8/GYOvMAp6IZFUW4kC5iEYCjAqnHa5p2jVEzw0uB1SkS5cxd280z5QBU4FRx9ILwEi8i0
V0XSUp93VcD0FQjWQMfAil1D63wDVE1ZQwrFGVBeRZXeRYRLjUAAKKLV41bRxf4iF5uyBHddwawy
3+QE6/EM3PN/gttNgQ4uUH+4wAByuXW7oepxfTQonROiC6qzCroTpYyccv8fDy4MFCvBKIy3dGm4
jJ7ntseSxx8w8zS9/YDpUadhAIcM6Dh9AcOX9dGab4b3FZHT7wqVlRV4XXNP598bltB+i3+zlIOb
OelgARgB06MUL3q+byeAzxs8tgo8pwpg15EtclsD8prWcSDsUT62u+CpXIeb1cKoZ67wG6uTnVe1
A/iceACXtpUVAzFBokNOBCgZPZ+p/a8iu9bafSs6YK3tetPtHX3hA+ZexzcfMDlnmAuEp+L4OsY9
wFmg9GmM7pP3ANG6GI8HOzfDKHyLIA1AOz1IMW9nuE9ZRvZ6FhEo+s8kFCq6l2R4Huiq19aKunTY
Zm5UAb12ABJDCQN7euK5ZYQKSdlxg+NTXXirPyPAKJB8eyKy8f36emhMtMeCOvHfpYgw0qVpXbI+
/v6VL1d8JldbBdarfA8OTvhNAY0/RHMH0gt6jlAGxC7RSvF1/tnPD0vC1jN4HDAzAUMNyRoFFLFT
iEMcRXKUVT2gVYqV732OqN4vgABbHy/Z2N150nFoVh5kCVnzf7zIN4anAy9aBXxNHd5T4YrnNp5M
eHWniA1Jed1PF15vM+EBOmmgNQJQKjrTtcndpOVZzagFnhWVsGu+RO236J41ZWFE0sxVJPJjWkBV
JFCGTN9pOV6IXKXhdhDISw9ZR+kt/JF/ux1nge1el6ycfAxWY7D6sFPt9pODUpcNaMOgZ5+4pfNd
Y+7e0eawMe3dzvzs15wpQrZp/Trou/fN5ndJh3XmmImiAjJ+HuQOcGUTR6okDduGKd87cXYCXaWW
G1qETpsKgjMImh+v9kxZCFIiV8Ymp6xAUyurBDC23R/lz9gA3bpDlHO1+rZtE13RIJBkwLnOv7aL
DnvGdd6Ynuy0RhNqQDC53uHtHGFRQL6s7c/LvkQXWfyi2ZtPZi0teLA5b3ljc7Lh2jJL3EqCTUry
F4W8hes9d8hewgX3MfdYF4HAVmRQjyBFMN3YsViVzNBgWlMkwBIj1WW8OUApza7xgC0Rf7lWZapv
1MiPzFp5+pGeQXvxvCTnM1MKw+pefcbkTmzc0O39Fp8BwngOPL6HCpPLb4Y3UzwyTvOFXssOzXvg
fF1fOPQTSgvba9w9k4cYIOj4JaPFAnQDkyUW3TLFLODk9em/MjyU6vnx9v0D094bwOOCR3f2PQJ1
CAcUU7uycwDn+IACpTHsxBd1A+y+DDhBDNV6zy7MaJ0XhmI7F5RGNON3FAkAuRrz1KCBsYJ6ELQq
ydIpnh/6f75sci/jCZyztKs6J1DYcht5knqQ1PjyePzj/D0Y/h+2++qWqlqtErisgBGXf+d5r37J
E0SX6FpK9o8tzQ4H7W6AuoOG/S636vVoXKhzTLQf+pdcRa+9sHThL5kY/eLVYASplJrQrTvnpe51
CgEILOkxs/4wQTu6RvuhLOjvmwtq1I/HNntapavBTdeK75iB+7P8xm/21igomtrnwEbgbuSG+c5j
f6x+tXWMqspSZm12Cf9je5oulxNBbfK66ZxGllYt+8JqX6w8mI9HOHfPXg1QmURubMV04CfCZvTS
f5VrKN0rF1ihT43/hRm0nIzUIuggnNIfdyUIfBqh65ws83S1+vIEq8kuJZ7ej+3MPXYQL/zH0GSr
0CECjwrfd47KlSZN0K0tuQXBDkpJgsZtH8DhKEAyLeR/hVDRMzDvNQ3KU64kWrnSrT1efNE6urCD
R6t3p/HqqybbSJAAhtdYLOWAIuYzX6qR5ccFgJIV8Ce+n0envhG/CkYVFqCEcwGOJKHqgR5C9G1K
48m6OjkU0iCuxKArusyqU8sHZp6f+uFFSvgtqy1l3Gdg8ajuoNWAxwsY7aHTRHSXMHj158jLuiXA
MoEhFyTRgBgnJUT0hh+xQmvfJn6twOQCuo7uV6b6IID5cCGfOXuXI92CXoA/RcXpyZGkRoNwDVDA
+S/13lxONGLBTJt9KHwqohV2ENGBqs6gvS1svjGtP13mkcRsLKqpIup3t7Pt+3wDkWePBdiD1VOk
iffMISP0yX31F3Ioc7lU0FgibyZD4gAYhEm4kvRd4yU8HRyDe+VAavJl1yh2J6R8rRd84EwwhhsU
QjwoEkqIkyeWhEgeCjdBLSNcV7XeGSUQcNBwjs9LLxvI0t/PH9DT6HiVwMIgItF+O391VIpVlCHo
16BYste6wZXNskIy2AK9MaeSOK94X88HV+ysmFeYr7wT3bc+7RrGZtWkk4k3PgxJ5ONI6KngS6CR
bWQm/dcJfhU91wmEDdEjoYoeYT2A33XIgEfJWZG9EqCjIkceIojTLN6plRLIppyJWmqmFNnbH6jX
u6wFNTlGRYJVTQNdFSW2NwqxYZNj51NplBxDx7I5tpQmVlIDyUp4CAszpgZRCDAXN6h8GVHSssI6
EmUmNhjKDm98k0XyLlXSLt6Kfcp7+8IPCsaQfcYVCBS8M9YeUlRTtqBX4MMjTSqpeFNSpUmfmjAo
tHVXATNpF2UsZLjg5QBI0aGNRUvrYoHbplnfFxueyu5YSeBdec9zbI4WldYVOCuJS+8ZntDvLrQP
4nLvS5Kv6AWYv6FpJ+WgnU2LIMRbTxNBfa7JYlA9RbTNQmsAbqy2aaqphSEOWY8GjZ5CAy9wmQh8
PHzM1qbk8oK/4gq1C0DulLORk4pxk3xLEgWenfgDcmVflM94KJpFbsr4B1QJxOwk01YTV0oHev6T
ktc+Osv6QmAIX/F5asalEvdYgKILBl1taUo/EvBWyWaAtEH5Xam8V3yLZU09cFgNJZOs6lTU2o3H
MFL4Al4bPzR99MLGz2kU8lFOihL9dNA1oKF8aBpFChyIMHhoZkMlCK30WtRlqPoUjYbUvOfVCtS9
Sznhzl7a1oMR45/ziuRSjb9mWpI4kQYlX7PNvMbblgXSI7+xxwVxuymbWPIPTF3L0jt+TAaQBFXa
5qMSqqqCiF2iPcdD3Pekg6Qhb+Y1jVPDzUHLbPKYaXyRFirdoSoYKEfXfcjLtpfGQbirec2HWhgv
upG0Q5qGCbZu4bLJnomRFrPhRlT8UPSZb4VBrBlCmybtzD5IE8jCp26ZU70sUinS1RxdwSDBKpO+
ePagcSiE0E/R2uSSZZky7BIlh+xIzHcxo4sMmqRWQhLxEF1WMEkcyZCyaA18S+WtK6isJuDsThLO
rJlCoNs8ZRNMnt9WEjRTEdtwX01WRWpH0DKpMaQpW5qvKW25/Ak8BLECkG+f9/3KDZiSvUhqB+DM
oMmF+uG1ihJ+DWmRSbbXM3KJ8occNGbjxlqv83zQ+BYne5GApRI68TDI4ErC2ajzDef3MqgrMsjU
23FZxAl4W3JO+2YSClkE1qs9yRig+vZPQ6LHt6Bl6flHv8h85sAVCReZMfXyymTUoEstLuDZrCAN
y8SD4aElRf1tk4QxQdoyvHYg+PGgfdR2/xaumpmLHaTJqPuCMQ0dIVMGKHFoItzF6eAEFZS2Q23b
hA7LrpXAQaWSaNK+Sz4a9TmPvoDKIbkf/HZdZmjuv4CC7VX7XficmZvvv/mvBPC4oew9uSQKOiSA
m4wFb89iKgLpOs5GUlklnGSouf3Y2sw1gdo6UoCoHGH001bpRONcBuyrrJPIKrUERn2R1MBK2Do0
Qran1mNrM48PXHwQs0LsAl4PaRIhC8UYhjdoZexDKTeSKvBMoGfeHxuZK0yCVAtFBMBiQNjyBzm8
CtSEqlZD1kcTY8ygzRyP8jo7cDWmr0KKXnqWBrRjVATPr8qMPRBraIWRqqohL3apTq57JJXAw3el
qj4JoKM6bTUhh6q6wBE66LKEl3LAG+x3/RMs4WMmC3lnaxIWs3JRFHyi8ntE5OHu3GbAVz+e10ng
PbUwjQTL0htEOcBoMoQueKwB4vyjauBsJNkSAm9h4qYvKSnwYknxFX4v7wOK0G+AhEpPBE/vV8i5
Px7WNPz773GNpVPkAZG3nPKgCNCLLFMpFPY0dK3G3wmFAQJdyx1S+N4fLTiobGUI4MJbsDtmGK8i
3Du745v1apvKZZtoVIVdlBSGnYxKPaQoAjSoqPjF7ctj+7oE9512L/+3TYDUUFoDFdpdpVhi2zjj
Il/Yt71JV61MoHGr6eU3riwwCHB77X3J5OxSipCgwIMJrHBTQr8SeCqx/i/Svqy5cZzJ9hcxgjvI
V3DRZlGyLK8vDNvl4r7v/PX30HOnPwniiDE9XdFVHe2ISgJIJHI9J4ykPTKsWkx52UwVGvwZzuFz
Hy4d5WQ/brYUsSEwX+H6ijeIvUGlxQ2oSPfNX8AHrts150hO/xKdIxtNaffPb3Zh/8gCmtr18XVt
MyqdnmIrFYpGAeGsStQ7e38yU/u6L4l5n/7r0C4kMVaT88AXQzpI0jRDaW1AQP7NC7gNSwrJJElu
5IjXK4rkUhWjSQ5H+X3woYUTRQmwO1sjOg7r8rn6IpuOUPX5/vKWNpLJxFcl72qjlEj7NjHCILUK
6ScBQSlgA/wHLoSf8/p/k8fE8T5aWnI3xjKB2458Bp/bpKTRMTyVW+74fxPFXHE+0OOiD6GP3FN0
ArqT5QIP/jzwdAnteGkPp9fhwpa4XMsLXp39rkl7EV4BdhwEmDYRPEOQFhT/9h0AQwEAsX+5H+At
MYrvd2MUA3JZ3/e1hukSnsZxbon5IUZ7LQfOeq9YUsxbSwmwXqQCgEkwxee/OYqL1UVFmGto5HX3
ig8C4rK2ClfbpAJQEofGTHHv0MYTlS3lwghExscGjDYDJy+BSN1ej+uvYK5HzoWNl42JuyfizxCt
shTTqgve2JII5ipwIiB4uCF2940s2mG8QZzVyUsTW7NCkMUC/Dd8MeARXOuKoOsD/MvW3VdeRdv8
WBcPjb7QJ3Crj2hJwz/Au5SRhmCNo6wMHIh3Rt/Roq3yJhxyyeLDP5V+iDE3U5ULKUHGrYThupbG
GMghA9UdmoV8x5M83WiSVKBcJZfG/cvM9vhAjIYquQqaAsDqIyF2o/h+EuYkCJ16TDdJ9hTIKBIb
WUwRVplh/oIwnIJNw9JHWo6bTkI7Hskp8NYPYZtbodpa7rCEIzcd1vWLd/1NzNILMefqqPNCJ5T1
bZE+SZ2+8eLHNl3SfrZW/rt68I4C4gDY2ej/YdQmbiYIOYwTO1pQmwV5zVMQRsPJ9HxTf+Sp74gB
7X90ZcGEssg5k1zQ0aJBAUB96K+/iRnGACQvWRM7DfA6UbKwUDhNzdD2Vp4lmJxVmZqJti5arhLU
b9Eyu1LB61Tbz8IfbSEZyvae3XwLYwJGPayBGtLGTizS1j9iKiyoMVYstTRtdq3wJUSpkf6RlFWo
EUMDL8FQUy5eoxVQ5N5q8M1/BImpNTuOs7qCKuFrnD4lvimEIfUOZWGGxWFQaPwhlZsI6QP+VV/k
j729K2AagAcIUkzQo98MK4RjNIhFqcZOEWd/gAkMx6h/un9Rbg3MtQhGJ/0ckCt1TGLHQ1dm1m56
1UTW7L6MOXW8WgdzFDJpPQB0QghGSMD3NNaUD60+XUv70dIVo6mpmFvDktO3tDTGQEttoAziAKmg
coz4XRVYorgQZrEZ90nJQOY0oRWjZQCpW8bM8J3nKW5VZQ5XFnZFjkL5JEeN0aE9NR3MWNnowFHu
qmjlNwuibx3Na8nMwbld30hjVmdOoj19SFlpabExqW+3xMs2E3NdS2JOr9JFNc29JnPyyCaC6WlW
EaIHgnbaqt4PtPMXXIjZlYEBVtMwqDOZkus3L5eSJNTrDCuT37kaKSaC/Gf+jhwhDcQlB2nGJgNS
4z/CGEvJ93ISCEmOxTWtEYYHqfkk2aoEetvCHZh2iTH+EIS+X9A3oYDBmmQSFmMZNTgvvyuMStio
/hZOO8GQABfuBfepV49o2/KnS7hgCecPUEOSRQTHLHpomNSGPqaNkHFF5rjjpvQ5E6Q6PC0zzKs+
E/5Yug99uPAQsBWx6V6gvwHI0qixgm6GzYsBGTTvNF/NneBztNPjF2d0RxmlAEuD3Rd3RrOOn8ky
j8itu3stdlKtC+eTrwINyWGSO0PzKf8kLRq03Bj+hVVxGAteq53lfovhStb23WGI9OdWM/r+nYAp
W/Ws+wfOltBvtoDZ9br3kNBXpdzh1rwh2aEdPYtA1u534MyIjToEs8poAK7GKgEq0dEBpRnwiVrZ
q7zILnzr4V1vy/Tzi20ZhxxNijlOI9yMwI1FLwhyXEa6xljom74vHsL1X8xHckfNEjb3d2H2QFCC
nXC8MdXOM5sQioXGkzTNnSzPjEFBdDp4RtTboYjkEOgsATDwLwSqE7ceYAUwE8QI7Iba85E2zp1K
eQO8vsF3+9D1TNQ3qgwNR0s9vjPmA8jXiHXAhY60NDvJX5CRc4dGzJ1k8J3ITVecW9AMsXGjL3m0
01PCGBBFhkGcyBaQo7kZM5X4RAjKoJjAYVwzWiE5Q5+9g7jQ1jLnw13KYT1nT5V8YQwhp7Xjc30e
gfUv0PDAWYXZgnScs+DM7VEdMF27Nz4H6j35lrZO0M4PnsonfbPEsTHjBOF7dPCjKpJG0MVwrby8
moYwXknhlHloZFlodNXC1s5JQOAD+iGYSOmGH07Mm7BXpLRwqiARdj3RfCskKL7e10x2DPTXIKCj
c2Jmm/icWIYZPctboSzqwsk3ojG1REdr3pItZdfTB89Q16MVn3LjuZv6smJjKbc3v8j/SGceukzn
UPsXG0jXqhIdIrlwFP1gWLB6v/UXVksvF8mclqx0SdmUWKS4Tc/cW7BGeMfT0AT8vPyg2QF4dN8X
4tfZlYki9pdAQ9Dvf60gZdqCxhRFVicagRuV7FC1XDAqbJXiv47uQgTjkiieUmh11BeOvha34Tfg
3Nx31Syt6kGw3J0Kftal8anZFxTIjv+sijmvsRLkIKuwKn+jfEtv2NCX0Cy/0l2wQW1a34Ynzfat
iZfxvprOeQtI/6KRA/lfdco+X29n4IVB5eu4/0qaUakykCxyTR48XKvU2wuIErSwWLiA/4NMoE0r
mFvVBNblU1Iw90RIPzs1SNFFyz7GAFbdLoFdze+pCi8d69N1VNCulxb3mMyXhq4AVLy6itaxzVnw
hHzXqB4kkJw0O+nPhNv/N1yipZ+LgBSY7f+W/LsBFy9wCeC2RBghWTn0Zgk4JeWErofDaHzqZrMj
C2c4qePVJZSBbQguY7DzwAND/u96nUqeNXkFWB0HE0KZURK/Waug9LZKRGLmfXVhMdvAY3sti3lw
fVfQw9SLCifpz0n452f48MHQbXL1btA9qsmHCqWS/NEFIEtNlfoQfuDP4avst+2zt6kGO/bEJXVa
Wj9zzl3ZeEKh4ZtU6Q1QxALZ+MIT578Xo2/wPo02bbQKgQ+IydJhNXYGERZs/W1ceLUrSN5dn4Ck
Sz0RJXxB3f111677NwEvW3EYpc6sRhv83dn4IhRLwPbTuV6d+5R1QVkUc6ZwRdArz0jN+Tpo1aZx
0Bti5epjK2xFkhoxeIxr78/9g7/ZY3CkETzLIowEWBlY6MeASE1RqGrpFEn8lkeeneZgwWial/ti
JjPHLAlldUB8gNEXwSBb7097pVNiUMA71eBZmfQUYHS1y1ASWxq8mFvPpSDG3kYVtjZpIAi9Qucw
yw0t0fejnC1s28x6MNYxJccmhAsQM18fEZGrHC1AAdaTOzkoTDX/meR2pi+VmGdUAYoAPwNOLtLH
rBUXAhmoy91QOsOLHFPZKI+FbDW6ff90ZjbtSgpz+XO1a7VMHkuH8KlRhcfAGpEzvi/j9i4p0GmA
miKdyIMWnmVCArpPju6EsHIElcPwb1tIQPwUytZEXGNmoaIaUeVGRt5GhaGLXkH7iousto6WqsBz
e6rigmFqZvpNZcwKn7RllytS4fCkpbEir/jgO5JTwyUBJuKXkri3lhXrxpMBdCOMPKENkVGVMA07
Mda80hnz99H7zgoRNW5TElFoQw1a6rI1lx/jzH/uc1v/6GpvVQNATnB8fq2IrYFahEoadHwCeOmg
9wAnuH8uLIYechnT9yE9CfxgFJlYVY7KqE35TiucptTXdZoa6rcvTWQaH8I2rIzonBPqS2uO38ZR
YGvSJu/3lU9WmmsN8r4EH2z8cv+T5FtjgbkKpEoBfwGIKk28vlxNM0Z1rxH4uEPxWuiBUUfygrM5
o/FERFMWaiWSDn40RgcwU+X3aVfUTi6Mphhse4yDReqCkZhRNExMa4DQAKXSdIev1xE0FSnGqKqd
LNoK499C180w1A3RHymR4oXs7IxFuhLG3OE48wQ1VcvaUUrNEJuDn3+3+U+gftw/m+mvYQw5zgTP
kiSjvoMX6npNqLD0belnjaPWXxy62TQdAzge6OXEvcg/KyjF3Jd3G24hGAASCdKIEioSUIhrgVLn
5ZKsdo3jayupDlF/8BJTqd7qWqSS7lQb9IsFxBq+szO/izbZGVAFerSFpjrqrpLX9z/nVm9kJN/g
eILrRECH7KS6Fw5gnMQDF8tB4yTpsVZ/tOQhJNnCjZyTgfQi2LgwQYhaHqP+vpzFHNBXGqdET2cA
ur4Meab2f5t3xhKmfAcOcZrpZ8cw85RXq7DJG2e0a8QHgBAEYiNQSZfC5Vt9uZYzLfZiwzB0rqAr
GnK0Adkz3tLCVZis2hE8MQtX+tZqTJJwpxGbow3lV5EuJPlSJ+coFjVOI6m+UQv9QQQq7MLZzCwH
qWyBh7sMnDLgdF8vpyo8b8T4QOukph0ZSDVTeSHNO+nz9QUD5caFBOb0G7XQQzQxtw5aXADMB+K5
jWY/LuXL2aF2WH0wNU+YArw40QWyBjAgelY2Utg6sZzsu7PawYOvN3qJgcXgOfEfxyZ/4/tkM1Tu
NgYFKNAfe9muVNkA77139tEeDBSAeJ+lhlQ8ZUH2oI6xjckmzj3dv3Iz54ovJXBQRTD/3Ay5akMj
IDgpWsfVKm5Tx21gtdXwc18IO3jz//fjP1KYg83Lsi/zoWqdZNw3HsiXjdjH+yx/+kc56Q3l4HWY
UdWzY8+nL/lf1bfD0fLEeMG+zCz2l0cJRB7oEhB+IZcvlLjNVDfX0mpw0BpN9bYBkP/9hbJQD9NC
IQE2FR4lQMXYfq02lTo+T9oBCQlMu0tv0Sk8Ny/9Q30EeMpKNWOAiQZHzTf90ao2Iv2jWve/YLrx
jIIrPJxmtP3CDcSw0/UV4vyoi7hKHJwKLBNq4htCtour2rwv5fY5xDIxnCljbghP769XdrGRapwl
2di7gyOk/VoFdIQCtIo0fRWXEnK3LQrYUBFrmdo6QAEtT0d6IamrU5Wvq3J0BmM0+420y588YBD3
Rmem1rDDnPHRM/6Gq/Hp/grn9vFS7vTzC7lBEjQpzxWj82YelyLvSdvZM7r8u6fdvfi7ZTGsRcyT
jI5O5dVXu6uBcKcYj5G91HU64x1f7x7jIw0l4QDKAEmD8ZWsQjPbaxt5k67HVfVWmZ/Velhxtuog
Kw0GytJ0rWzhxs1cCLjlGLNFtQHDXzAw12sdtZGkRZeJTj90kYH+fupyryEfUPlH4S2QoaB4aRAX
YNmnTHwpKzsrfRtjMIfABaI8kpS5Oq7b7GEcLHGJXe32uUEP1sQWiOoEwszfmOriHEof8EuiJ6D9
H+35RjZiFGwUVX8d9zlgWeREtTmVb1CGl9TVfe2alwwfGRgGAGVjcxBEy5ChRfLSKdFj0qH3ItUS
yvcrb5NVbwF4qO+Lu7V7aHCRQFOHXh/4/qxV0ggfcmMYyk5QqnuFy23A3Sx4PDOeJLA2eKTT4JBr
iiIxqiYMJEFNUZed2rfyY+iiarsZNaqtkp/YSR5yR+RoJNLuoUxMSbZrUAgKR8EOTMFoFzOJt/bp
+mMYrQtdsIBGriY7wyMPaAJ1JwAAC15YYAT9pmrWGkiTz+MLSNuGei3aerO5v+G3SVRQOaGtClUo
fpoNYNPtmVZ0A5AlZKeQOTR8GpLwiJkbkj7noUjVZhv7e7HZRtpWESgZNUOL7VD5AsJU93X/S24r
Vb9fgqcXbC5IV7NZY04pSKGOGKMk31qMrm8q16fIO3BGcFSCQwJEEm6VFPtiJ279reyEj+qh3Man
8UdwLZGKrwJZo/VKX0uaATCgceEhufXHgLukaCiC63iUAQB6bR6ishKzPMTXDfV3AxDMWn9MpL9/
ZbBIFxzC8tf7u3Fbo8BuXMpj4h0O+HGdmkBe367ItntwdJAFPH86T38WFiZND+21kYckoAphz9GC
f9Pl5SXxRMkUKY50AOWvhgmNYz/a3gmjboqN2dd41Wm060/o7ysz6u2KF12wxX37Pn6Qds/Zo2yJ
tT2SR0Vdp1xv5CCXLmxuFchLtBq3T931lzIuQx2VdUvUREGTTEvVAszw41aRl5odbh89SEE2BK3d
MBMYgL0+adEXeo9UneK4gxGVI9VlRBGnANNkvV9S2aeyjBGWKLKXPKLbEYHpzOHjAuVLmAaPGck6
xruHhGsVJyi+lR03UYiaaWW2gNsc1nVwGNAU3vCnMVhY8uy+XshlXBdlcIVGqWoFlu+lDM4pTjz/
V2enTTM5RJucTiZhUNYdN0TZqDhNUDsjidatVq8kpV+I/ibjfaPMF2IY/x3FQl/V+15xlFhZKV2s
GmTIv0skZWO9TawgbvKFJ2vmhZweKuTMcXYiEtvX6iIkhQtOW15x4vw9KoH7b1eRcsLAOu24YO33
nHXfMsytEBxNGNmckFlBYnwtL1MjIo2eqjhdn1LZe1XEbhW6TynGJvsyWVjc3Hs8NdwiBQfnGVSx
18KSALOpAG1VHKBNqpQbgV2UpSlZMEEz3h+aWn8hv1EuRHTHPMl+wykYahZlRwXEWKoByzk6JfGL
rGAmR7ZUKEpv6aCJszqg/xMgVH1FqV3o0yQ3RuZ06T1Es1UN5MkmsRYTCrMOg6oJQJ1DkIxpGmYT
lCYYGzFSZScN421daBTUzSaH88WAhq+KFFPHhgLUOdd1M2P8BIUB5k4n6HhJOnv6OldedXB7P4HI
u20e4mApNXZbpIfZwODrBFg+zfexnQjlMNZSp+EJBwoiVSRDBNNvWa1dE3iZn66J1uhGOQVH8Nma
A/9cLU1xzSrkhXhme3oZCTuoO5zTHkOZtQ9k6iAsCrPyMECG3URvhD5IC7dgTjHReQ7qOYLmGfRF
XysmkChJRwY8Wq5YVSskuEKgX4JNcOGuTd/OmhMwZOHdRxSJtnrGnJBcwkBwJ8FXPMPDtyyZnnTj
4eRR+0On9vcqoHveALuzTRzONCzrYftq/dDPh8/np2YHxOk/PrDqn4Cr9b5eP67Xb+e/j09ADzR3
pue87bausXtcapmaO47LT2YeyVzr2roaoK31WBt9+EyGXUcKuxUOAto17u/PrJdyKYx5sdzEGytt
kGVHQot9Xm7R8CiSZzm1hS+usGXZSp6lrfYQ5jsXcOz3hc+9WpeymVdrYr2uwhRnI8XvMpKXXWli
iv2+jF+Gz3sKwFh3z+XzvO6J7OyAuNjbE24PYNQAxiQC7pRMrE5WZPVUM8Gz42Guf1s9IDwG8bi5
FCLPOaAaAZIZmvGREWZveSQ3khRHeGe84SPr1+30Tnu0Hg9BteMVu0yThf2du2KoiQDdCtYfDhGj
+0WtFdyEmeAULk8VjFD5CzWE39iC3VwkaWG7BEQYiEGuLzE6ClK0ccWqY4Pl0NicR/qjmjL9JhYx
flzz5xgYhalSK0QXx9OabOK3l4SCN+P0Z2kQbu6eX34JY8O0oZfFsZ3WquwGx5U6RGAfaIRYUKff
Q7q3YuahAz6DP6QEK07osAWK55sO9oCviuq0fHj7ss8bzfz5ZboxdeP43b2BqonmFAlmYOPZnxOY
V2Q/7jIQab40xhJ43NyFAuylAAoSQEoj0Xp9HGPha2mQN8COAGJHM2xbaZ0l7YJWze70hRBmBzil
LkEmVKlOD1uhocMSgCgNcEWzz/s3d1Z7L+QwD0RFkC2uayym8XpQcJEKgyJFNCz4R/Nbhln36SHC
xMD0FReJGb7UUn1se9UBmhAChYd2WAvA97i/lDkPU8eRoO+aIC8ii9dCAAzSen6aqs6goWXyBTMJ
+TPpMSmK5ET2dV/W7PFcyGIMusgDQaoME9Xx9N34zYdmXpSGUC05zXPGDLCtvyVnvN6/TBAX+ya0
TVeqfqE6OSC9Q2lTVbwx+IXZ949wpnoUE3X9dH9lM+8izgnhLZ5xHf0HjHZrwGb28lhSHV0Zhp0m
+IVVB8JqzNV9hSwR8HiCBYkzKgjKWLBky4BEmPqJr89NH2TQcnAwKlIJdKMQGZ62Ot9f1MxxXYlg
sgQkyEQARsCeCJFMJbT1ykibjHaSLDHHzCg6wbwBggB++ldnFD0eA6+OBAgqij/oDPExLT/0C7OE
SzKmn18oxVjzxCMlZNTRB9bSkLXQL7RDz+4XkpmygkSHAuftWoSuDm1cD1DvPlZT4HsMZ1VFiC9z
QPqKMMZx/3TmVA7DXmjcU4CHgdDhWpropQnIwzvV4cTMt1o/A3L1qEXUrXyMTiWBv2oyf+EC/7Kg
M08M0sSEADwOs5I4rmuhTe76jZDwWCJgovcEiM0v4eqlNDsQQBag0yiMg0dBP7k6HY/vR8080QHM
cQ8CmOOMjorAAezoku8yuxEX38RsRMKhqRBYD9AevT7XQa8ZkdaAoAGFGNAq01bJZXp/6+d06XIX
xOtdCEugoGAaTgVn1JNUnkJxEwcLFdpZETAngALCvcAZX4vo0j4BopCgOvJ46LynEWNUnbZwv+dM
CBrM/pHBGC3dA5x6UMuwk2P33Qv1N5dV1v2dUqetuFGYCxnMnaglvmyQycdIxXbYvlQWYmqjhu4g
msaviJZvYIlqtm8SLW04weefzOAmxQKgK8XwQmacfjYnXJ+NioGgwABDDUgnXZ/2+M8JmhRQVfBh
XlsDBEk8XSvm479RL1VCQgTwE2hGYW91W8lDP2QEh614si16MeCkkuwtH9SN2IjJQcXMlLmwazOb
hpwpKKDQ+AcoNGbT4KdHQkdi4ijkeYg3iIAy8HaJWfS/dzAw7k8mjnXM9QPq/FrJkqEZulIICNwY
jDDwqZSZcYvqe1dp3cKVmbuk/xGFYum1qDhVykJROOhzVT6Fcvsi9+IrCYSaAhRdMXwwytr3N5Hl
NkIRehoBQScNOrx+c57XIr1Yg8wgIc5bDdrgEgHVC9I5ZmyEiLMw7WXEh4oCT8uuTc3qjDfRAkO2
Wq5RDLj/JXN3Gc4V2NaR9b0dbEoVpehjuSSOzm059ZHnf3T4PvdlzO4v2lJUjHDDk2MJIzgSKUPr
ZcQp/DE0UAM7glUeqRkFOWXpOIar++JmlwSuH9S8J4YqFmUbjUujGLg1cQAHRxXMo2XaZz0+3xci
zj2oqJoiT45BGDQQMpadDL7MBUNDnBLcPn6364CahXd7+NvXRz6mrWbrGoYj+WOhIkMnr4DYF7u7
dKxoug64U99GFHUO2nMeHdxu7/kATwK1V3Pkl1qPb6cSJmXDJULbKRr+MDV2rWxdX5dVWQ/Ecf0E
reKS7de7DoGetxFrUxEMFeMZRiXq/+IcCA5Bnma9UG9kTHjZSRpQOyTiCB14qAmpHzkgtK1cJBsX
Kpu/lQnWkl+KmjTwwoEqO8wJcCFENUZr9/iloFg+ANUf6QqMKKGL7JRuepBB6/AEDnADehoZHuDf
R8wuxvTorX48iz4E2AXq64a/fXxsDP1feHkEbR/o6ETvEc8+m0igp0oMBBEnGNUznKCzWpLCcHuR
X7hvv+7VzXbA2Qc5C7pHQRR4vR0+6NkA5ajDRuOlijcRbU3BHqyKHlDGWgvmIaA/Lf2O6UO2yQHy
BpAIVH0FC7aOYuH3b8pvfHHva5jISpiAq3MPXxOrA5UbUwfi5x+uWyn1yk13auKEfmVIKnJ2OuZz
QK+E9nuQsFSbIbPkTgTWbG8DZAlcS2jL5na6tEHfspmru6FaS+FOCxFOR0ZdR4AJfhP8bdIHtIkO
VWNXHACCEf0aqkZ5JwC3mZxUZqeC8sHbKPlgqO3SYrGz99Y6uTUXisiFwAUfewKr0GLYEHC9GN28
v51zdgelYtSrp5gO+dlrCVUU5bjjnuaQ/liPwOwMzpoEBMRm4Ymay9hgaAvQ7lPzEBowmDuFooUX
+CmOrcS9yegbMJlMAt8INTmKVwmwGDpm/1QDynQCbYX1863R72+Zqr+8CrVl8N+T+zNQzXqMTGQi
qBkaSwWUmQwBGGHApTFx9qiSykSabSHWRPJDzZG8T374TPsKiGafRfqpK4Ula8nCa3kLxgFTeimP
8UrCoi+kOoc8on3x3t6V7AK0eVXnEB+vdl5QvjCSjsqxqe+CsDP03nbTjQ+nUB0eazECDk1vxIIl
DRIUENTw6LpH1jR5qgozFt4HwRjBOJhwNC9OcfuitU+RS5UxWkfc0mTF7LMw7ds0xIGeELaVs2+6
zCuURHPijda/u8DU81Fs2sjrFhTqstMv1FrnUubkUh5rlUik6n4BeS2gUscseVX0V77xDfWgZIan
P+YaLDXAEcbAUqNHwBe6yrjg6bG0Cb9+1+U3sLbIB1DBNI3g9O6B9w03fQLYOA3ANiOYur7C9Ico
P8KDMSRijwmATnuL8J98UJ5KH+xOLhUWp3YnlWFNBuq2gEZCuQiNyMwzWfM+XwYRVKrD+TtSgQxQ
9p3nhqpuY29dhAv2Y2YMZaqzo4QK7x1kiCKjwgWIMrjMyzUHnBBSZSlHBb1njte/F0adVHQE/ke2
uW+z5gqJlzLZGjiy7Lmrehm2HR3QgPCxfaNfcxbAe+hRo68p7ATg0EzQXDoYxDaThdr47dgiru3F
mtl8xKAWlV9N8pXerit11+Y9Oi9bcOaZarXyh8qoqwOAcpN0J4tmlS0Nhk628vaM/9nz306Ui2eh
6b2wVjrIL/R8K3FvmmQQfsNLmJ/0/QUdn9UneL4gCkN9ENWF6wcilH1l0NwS13oQKNCjDL0yY3ik
Idlx6lGUCiNaKhbNm5ILmcyzB+BqwKyicdeRJEtedQSs1dhcFILR+UDV+jV/Fty/93VqzstH7R3h
IRCFMBfBLFNTwgLIsZ3mBApv1ukbj26cLDrfFzJ7bsjVAqsY6JVocrjey6FsBDkrNeKEYWIE4trt
YpO4Vi1XBrdEr/kbOd8oCXQEuOnI0CHqvRamci361SsYAkx/m+Em3PAgR8eFpB6VUSXy6FnHO+wD
BQpVuNHk6BeqYGv14Zg9dOb71CPl0mTz8NzRP7GRwpUDOAqqKKL9/Of+rsxqGGI5JB6wMTfxss+p
YpV2MOSKnzqaCw0eol3UmIhC7GjoP6KyAJD7232hcy89yEnQZYx2UHRkMO4IL2QN6uEQqlUSTSN4
Iw/JqtEBvZbBJxEWwrtZ7bqQxpxFUZdRWChQaBUmMRe/ZPHPgGjt/pJmY0j4ExhvBKcp9JjR4UFP
olTkfJh+7iVpKhqrX221abqz573F9TquaYPGPj7Aa7QPUycR1r1CAP6RoRfkK9T3wwQU0ACGasit
Uspfa69elcEq11Z5t77/rTM3AR4CUH+ANg4MlN/k64UFi2Rp9DvAwzteNQA//112T5gcpFF3LMMl
wKuZWQS046GdHM15KC3pbKQU6WTI9HgyYXD04ZcUa99fjWQ9lDINQfiaEjrWkRkhSdfSfsT/FAEJ
fFa6hes/a9em3kBglglIsrGswZ4w1kXOtZojeJavWFm2Sk5NaShILPhojRZO1dLzPKfmlxIZb4Ak
sheG/mTWAsTq3si9e2lkZW6NGa/vMureOrgk9492SSRzsxo3a8J4gMghiqxRhl9fn/v4kGFK2Ys7
S+aUhUm9JYHTzy90KcHyxqrtJ4Fbd5tUwUPk/im8EygbzDRo1/eXN2etJqJEGFa8iTeVSqURpapE
BsdJQFfClTtBW3ccVdHFCABd7a3hFhys2dweJrAnFLVpaO/XD75YXld2Kbon0KcmokVG2/aImrx1
fpRsIAfSD9kqqLqdahICPUcAT2rpuTJGgtDXSuOFo520hXlSNKSodCwb860AbLneacFrB9COIz8M
RbaI9yXm1bomGs26JWymOftwKYk505jLY2BtQFLsftR8SadYSNAaM46QHeMWjnR2WTLYWjG9h8ef
3WGv9T1wG/vEQfEJHlRoyyLIWtTMEPil3PBvo9PNFv6OaKD/BCXN6aW4OM0ob0evKAIydZ8E4QaD
ACPZqNn3aLbce9RbkZ+b0TMYGeqvQXgIqsEADgTaYZqN1J8HdSVGSxXJOasEVkW0viGXBKPM9mYV
kV6mXILkcdKBcXd8LoWTrFm++pFzyYZkR8nLXiTp9f41mj3gC6FM9BahtqD2KYS2sLlc/4PORbPO
fhrMiaB+ufAyTn7VzabjQUTBFS8+MsfXm85zkpoGYNZw+CARjThGByEXF0uYH7NqdCGFuR3NGMR8
O+ZIyAnbIUElDtWgFlPwHRi9h6WGibm4C7gweNcmEk50ejKPfScBDBBPN9JgbzVvfo3g8nYBuhM+
aCfvJV7oMJpdGrYOdwQRPjgBrjdwFIowTsMKaf3wXathxOWvqnoVuaWmlrmDUuGRoXFmmoW+cZBJ
EEttMhCn187B6Gj1gqs5p3VTh+2vPwzeeWYdJWndGtMRxAEWM1WK9x4gEHr6UoAAqFM+72v4ZKJY
pcOczbRdGMW5GYkvpC4MQ4y5YSLUGsWSZuJTPKIG81ghfb1kmefSa2gd/UeayhSdUA+JRfRPEyet
tI2U7fkMyFLhe8lthPTTB6iWa5QKLJsf78LYN/NSAMbPuO3j0gItOx2j174Ca3y10fwX0ifU1Q9u
9+hnIFAxOKDd90hyB7sIbCn8ZhoDHqstcCc2wDrXWlzcE0aEgQ5CUw6TI+kDQKybgXLJiXgBFQfz
/s7OPMFXa2VyloB+dgOAXxCnEv1TV680lTPQEo9Jqh1GfrpNLSyVnOb0EgSdmPNE6hJ2hNndDt4j
iK9wlgkJjTDl9xqXb+4vau6KgbgBA3O41UikTIu+eBh0t2kGwFQSJ8pkmbaxqBtEAhAAnyCjlHse
WXj0pMlA3OinjsIrmAYA9Ml2QxHej5Kmdomzf1OoiV4XtGK+TBn+t4/9V2h+gZubvuF3j6IkbUx5
fRm/VmpstM/3lz4z8gkHHTNTCMZQeAau9/Xafb/DtLmIT5F7S2poQsxE3UX+Wm02/Lhp+8jonLoC
0veWR7Pb6CNuseG7AyWxXoLvmGsCvwoWmG/RtUDyBK3QHK5Yq3Ww5gpLRXAynDKgu+or5DvS8K8r
GSXiqx+AiQxLleq57NLVFzDvSCH0IOoaEK748UdG7KpqNm0AvDjFJgptu8dp9uP/kfZdu5HrTLdP
REBU1q1CJ7u7Hcdj3xATlTMVn/5f8n/O93XTOk3sfYA9GMw24BJTsVi1aq35T5Wlbl7uRxkaY+0V
iU58G/2RSB9iQwoRit1lPSl7boMMG/3Mjbrp8vlZB+6GZ8+JdlbZETrxYfKL538N7SUZ9tOvGSzs
BqqNybsST95YuVRr3UaFYCwCQ6r+5u/58yhTa1571qH2hZI3SlOKCbDl9a7pdAI9rbq1T8z5jnds
mDO/R6uhXTRHY8o9W09dJ7nLuRc9aE7hVWw3zT76Z3wqm7MV9+CAY8BCjRjhEwoH11/ShzSPq4Hi
4T2DiqQ4ZDK9h7XbHhbwm0GG4IABWNiVUaiVldlCGpbb2w7atDvCH6lxXPhk6sfK1N26vYtlDBDL
Sgse4sqosBGHLm5rVuj2ySleDOfnUuji2kZy9lfckLMkw0BkBTUloDKv5w67pK/skiAToCQAKedg
ntdzvQY6oXwt4J68PhqTzQjQMWq+Y7IDTWNzVJLOfjQtYrq0cv5FdhXOCPBdLKgFDgzh7dGqdZFT
jtXk5EjrLXsgxl2GFH7+dHvoKwEC8oCANFrIBoDOSJjelteJXqeY3hRJIQVxv5rede0OJYsQ0Vwk
yz6srealOWFYEy0n1kK9CuT3R67+qOKjATru/78hCUfSIWnVzROGlHTI/kPwq9rQRnPVOrDuk38R
b6PBHMtEtYVnSRF2jq3yLO300jnlaCdO6YvWoUBIvneqbEOs9RNeWRJcog56qzItCrDjqNVbhh6g
CXqmjb5t2cYa2rvSca36R9vhKedzGWh51c1BeciCO0YmBxi56wNCS611urh2TupWn7dp+pBBPIB1
nqaeU+qgsrc3uifuHCrthYDRN3nV0GgtU/1c/IvoChYHh7y1qoBMVFhYfdK1uDVa59Sjp5+D0GM2
UCZvQq+1JdmclRAdQAOAPQ1EzWD0FSwVpRrzZCYOGpIK3wjvp7xzebKn8aM9fLu9W9dOxH9NfWEj
LKCEMDp9yE65cmgZCArQMg5gwG0jK8EN/JqKrCP6NdEbLoLqShYnE0mweeLsuTb8IvOM7jtt8SCI
j+Gwz4BEiPdD/mERQHbqwAEvYrcF/o2TnSWBjHxdRaQ4KKIs/IWLREx0ZADa8d7Eickq5b2k9XeA
XKBGYw2bTGtlj+6VvAI6vNH/i2Tnojb8mdi6iGiVmgJxOVCsJDU8sEtVzZJ0NRCi23HlTdlGcfUq
uD3bX5cUNtFqgxckVI7VT4zmhc0hRa5/5Ak7cUSGId90EIgdJPCg9YFdGBGu+5arkxLbETu12d8k
eXI2ReGCMNOEqPEvoil+McvexV+vCmgpQNUGzBEoWtjiVKKRflIYSiinSAMEl72XsXlqQn3bR7+z
4h64lH8+i8uqgf4JcMIvFCy9XkUgfUick4I+zWk+1HulTmRF1OXNdO1SMKYLI4JTbTWwIDRa5Jx0
owuodl9CpcFy0PqlbovkcXTeTPZ7IpXkzK9EUjCL+8KETjKSmWKRpMB93KYzzsBQnEo1OTCIukET
w2323QITsjZD1G+bMPalGOSVp8W1aeHCcvKSOzZpnFODMuaYvj6O0KvbjT4UoViyLXz7t8NBHNBv
rDIgxsvtNf1/DBxpZAADMG7RD1k6RACyaJlvWnRuMfxJgGg6auqumHGbzUh2eloYvrazLtlNK8QI
yFJRQEJ1MAPiphayLqZR8SYucHlAPubpBQRFwDr/sjwTqjfEG1GRhMhdELofs4t/IoW9bZ786c7x
gbWCWiIg7pvbU7F2mi6/Rzi/SZ1rUMvG95ivxgD6z9BTzaBH8pOq77qUD2cZnbjPdTBWg6MegAzE
udf3dxgDfmbaHIfJhs5CjAdRbGxr5fvAnE3TRJAt3jAdzoraXsNQj4Iur3a0xhnPO6P1pthXut9K
s7Ey5I5Ad9luLRltwbLvvn4hKJHRlwtRCmW5Ni6cpk21NDSj2TlBD/shIhGkjZvw6facf73WsQc0
eF9w9QMaLCpUljTj7TDhMnBALd2C6SMZn9oSUrR420qJjlcXGJXFpUaDbkhLCJnQ8F/aUKDBQWs1
L6V7vAhDAGptu3RbtXAT9HNr5Kyk25iMLlFHzza3ZTWjZSoNWttydfslhOjy7RlYuXzRdaY5oEVC
MyhgrNezrGdNpFsxw3UImJtxx5BYo1C+aLnkuMnsCM+KTm3auVYQQJFOP7ZxsUOb4EHH0y2R9G3I
DAkPiriJQD/bwNA0Bobj8nwbRZ4Ma7O6Ny9mTQgHY1rmldPirjX79IcdpcD4QJ/l9sqsXugXS2MI
6T0dTxaQ5GMkM/MYUHb6NsS+ef1lJX7YPUzW5ra9FZoGHAYbTQj4CyGhiB8yrETJ6JSzU+qSZwXA
x+hl9Bdwxgso0DmybNbWBEPYvXU49SCquW197SSCsW7patLBjvIJrro47Zk+6gtOj50sI3ILxH7o
GtWKN6UFVrmXtImthWOXtgRPi/55Svq8QDg2bC39o84fa0NiYu2sL/x3FuI94AlE4HzcsoyhEsJO
kKy3QAWcULcb75i2p9rBlK3csttET4lmFVhC5QVi3cJuNOsCzVBzC1hZrtwjOPHQueKTiPwxkQhv
bPVeHX41g+RFJDEqUsRySHpX5lSxUzcVQC0jLercNQpefmDH5nOGDmgLGHM1kgWdq3YhfIj8MOjM
0Q907bAYjkSZNg0DgEg/8AoH3J0nj1G/PRiy9+XqRrmwJVySnV5UeaJgYsPib5W+2PrvmvybgBP1
3f+MR3DAOWtDoicYj2EC1ntQ900A7aVx+kjSI8gny9CQePyVvAGefRcWBVesaRy0oCosmmw89/yo
A9ui2CGqKcewfKqQUwbFrknvxyHfNGq0u33QVxLJi3kwgIEHfIGbCLu1zM1qnnKYt1GJcqkZTPnP
iv7Qwkeneqb5zuGaq2hulh7SSfOLf3HjX1j/dLoXfmaeFxRIxRnQSNStATIyRmtnDX4ODWBTcuet
3RJg28d/IKtAnCVs1aTRi5SGePahtAUFg2h7eyZXTwJ64NFBCIl5YJauT8IER2B0BtxYjGjOs3jr
j7FheWXPtn0fjN956UHmSWJ0JfGD5Vt+NVo8MCViwNAOtWNXOcXuiblXgksU+CiyG2c/g2iUXn/n
9qaKvDj8iNFZtklKr67fOiqVDF2d24vPEDaxghpzag74jLTToOHkdubzXAVhMG2M7eiD6Y4BewKq
vxqzQiR7aM25W+hsQ7JCt5dI7nriWzsOxzKGc5+SHU/foW0FjLFbZY3bUq80ZEwdqyfmU4XIWmJh
5Pyu7SWRBXZ5BQsN6IY3mvlrr+9rx9OZ6ZXFPeexp4Clt1HSoEItRgGxZvcvrrOlyV1F+yVIl0Vo
c1FNiUJmOHs0TXo02TjVFq0prPZV9d6uJDfLmte9NCbEybbad4NBF2Pz69LB1RwhE/ZvnOClEfV6
Tu1snsKcwLUj3GBN46fqR6aBjJu+xSz36BDucjQYu90wb6rCL8ZMdo6WRRMvbWwezKcCWRZwb15/
AOu0Notyi50S5C4z3QMAx0cPBFBLSLjld7zfdNlPuzoWMWSM4o1Fvv1z73FhX7y/wSWKTsnMZBDD
DLIWj80xe6q9SdlURv+s4PEfS3sx1s4s4A04OsBqAbMtLOykJAnpVQfnZjC3eXoy1F9z89awO6XM
tkwf4LosH3J7lP+swyQANefRdKSZ68WKOPGIcRE6gJoCGQDhwlW5witwXhO4TXSCTM9Rt7drkI6B
dDDkoJYce9cCX0CtJaeypM+3Z32lN2OpCYAQB2KLIPoxhTtBtYe6hU8np+R+UVscN+DSRroFCwA9
jFO6tfdxQPJAHTaFV+9k75a1N4WNUAMJbLQj4N0rLEHUDW2TqjpZtr2ZpX4Ub3L9qQ/Ss4MGuoCp
D5LxruTTYBDksugGdCC8J/jKkVl5lmYqObWW4vGaBIC4dBMU6VvXZlur+qs4g6dJT9fKIl+ZFV6B
NKd6hdUjpzJ7HumD2oHU2LKBjHTBcrEBjSXi1tZvIhlz/PoEA7gG/DAFD4mYzKZRHGlz1eHOB6Mu
jV30SeVzwG2gx11+1+lgXZWx+C0bVtjQkBCC6ArgSYv0iODKYhy10W5gciLgLoc2VgRdj9C4A/vE
/vZqrlx8NmI2kCGATN4EW/u1z+JlN5gJwaXbl/beRpbCju/y3N7ZZuxR7c0Ck+htg6vHZaHGATcJ
GgY0sepZJWNbT7oKN01QBkFhCfRzaFAazX1s52gje4TeugexhoCW4MGzQOEMXJuODA6iaj9Rvxfh
sxq+arIIYC2GBonnQqgLZPtCIHc9E1FoxKpWJOTUZ1CqIoFR4M99osFx4c1HC7edum3YbtV8COpS
BgdZDo244pfWhXUwaBh2bReRk8Xm3G1bwIuMk1m5dW+AKE0GxVxddTBI6KiXAK0uVvnjrFEhHFPB
GqRAowTbOu92kxYjzECHQlZBF4lK8/ArdwVa2EAcgMrCkjATnl4F70iH9STAe0BBT1U7vzg7fFOy
c8EqF20SoLJF3iwCg2p5p9bnIr8rR8kVuTpwcyHHNNEAAkWr60XW0iHrSFyQ02hu7ZpvrDr2LZSM
cZob7TfEuiS7fSXwAREHZC1BxQmRHl0ICVoT/N8jMj7QbjYV36lQwIkJLfzeKmUEKqt+imJyIVaO
c4w00/XY+KiwMA1b2EKuwsNe3pFIGfc94Fe+nZXH0EHPfpqVxmEoo8mLqCm7iFdnF7UOPF1QwEWB
7PoLyBRlUxcp5MSwc50MWYMIJau7DowxCX+PsjeJK1m7iWCNQmkI3a0oe17bm51hGlmO1WzzO5ak
fvtXNz2DG2coPlhG6uL5rciqjWsH9dKmsKIp6KM6jcJm3rjmXLlV0KGXI/vJvNuDW5tLSEUvBNYo
GOvi2Iam7zkxHHJqTPZe1OWmykCZCeqj7APNGzoPJSXbNXsohqPyjrcnLjvh6VmmVO3yFGvXWV7C
4y05t1vaqZ5Sv4z57vbY1jzBpS1hn6RxrLBy2SfDOLtxB8S9zJ2uXaCXFoRzXhfcKng1kdO3iKuB
6bUxCQjAorfHsay16LQBlsBtgQQnMnXCiTMbk9PcQehl1uZxtHfh+GKzfVWDf57WuECC6PG2wdVh
AYW28L+jwPYJtbxIdRh6mbQLaOFUzJCkIo7HGYRgNGWryOR/1hwXCupovUCaQ4MC2vXRqjtaqUWO
IK8yvg3mfWF9j2SdkKs37qUN4SjVGXZjg8TtiYG/mgXtt9neWamHKSxcy4+1P84fW1aSk4zLErb5
aPOMzT1sOurfrPtrO+eqf7+9SKuO+GJcohs0NYJEiontrcEHKdkdBQGydlLYDvni5k/4NjcyZtW1
A4WWWQCHgSdDT6kQkjv1wOPOVsKzlQ2KP2vG5M5FIWPEWKsrI/4Fpt1AwgBascINnsdMDZuqAjjH
r93IQ4UR9GRWUAXvrxV4LpWdzOLafr80uPz8Yr/XLasY1QBpqQsH/MxB7/zsGwp2d0dysFaHBr4X
4IKRdQcmSJhBu4q4bccmSrVO56fosornH/UBXQ/FABB9dUibY+RsZlwyE0UGnt2byXs+P0l2ztrl
cvkVwqkzysiZSWQBgpX/6UDTcODfG+cVzw9g3kcXdOgKdEP8sTyNscfUe3wJ6e7nVIZ4XZv2hQQR
Kj+mCoCicDAzBbzigzqyE1iE3CoFDDQ51rPj9imXeNC1RBiSUP8xJV47ZjjbeWbPgLhAX9QGFRlw
CYfCTHZoYz0PTo901FNagEncpkdDf2o6CcZm7eRAIGLh+ll0m8THbJtUrVEUeP+0ynEiEagkJN5g
ZUlxMBeU2YIxwwV7vYV70yotey7Cc+uAbiwO4RBw56UfUY0nXSsNAleWzsEzDs2u4IBHYC+Yyyra
hp2WRef8r35As/UZJBmHPEiP4xOaKdhzCMLaBJ3Bm9s7d9kRVzchJE4XnQ0AhxRQZYkVgHDKEq3u
regMOvhR8xfUgd5CD8Q14vvK2tSDJFqR2Pt0wZeOYZqLgZewR+MCUpYfkZq5ZDo77TcoIPpNcWiS
h9sj/LKOi4grknsYn2MAri4czY7ysByYHp77NgvqQt81wzZLH2tHf2XEv23ryyIutoAbAipqYQMT
u5Pyuvo/toDCAlRmW4N2jFtkK8WMyAwJDt0e8y5MUjs8d+yhHjTwXEKpOFfdWkZIsGoIzy1syAWH
LBJH28hQNXgxhOex1/wEPUK2/pDMzr5Uf96euq8OZZk7HAEd9xNk/ozlwF/sjCxRQL07RNEZBE3N
ANnJZPKR5PD1vDyMWnyXZcC2gYsArTzYI0r5IR3r2t68/AJhUhcWgLIb0+gM/MXI0j3pD60JMUA9
99MW2oNZ7tPwz+1hr83vojpJ8cRE9UIsHFla1Waak0dnBY9LsEroA8ij2F5a21y3Y4FcH4A9nIXl
5xez27doujbGKjrr2U4J/yzEKyCviP4x9S8WEc/z/5gRvFhSo1XW5DDTh1NQxVDTS8GMlrZeW4OH
RbY5vwZsi7kFbgyoAlLZ4nmramhC4xUGc3zyKHzYexIPLotOod0HxutEvqcJlZzxrzC5xShU9PB2
wBP2C4K0mKaaZxM8NdjCtmQ3PCb30T5qT9rWlJXWFt8kemfbtJGiX4RBkCG/XrW64v0Y0SEC2zCa
VO5DHIQji1+Juo1kG9FZ3jxfbC17AxwnCyRXWLqQGHY/8T46333/sNw2OJ+pe3bc35vNeb9B79d5
c3afgidIMLhPT4m/+fMCokMP4aT/8id4ePl4OL39ASWhew9GncPJez8FD7N3ioLffx+/OfvHu8nb
WW7nHsB/+757fvwNlvlH7/nRCw6SBVpz+Ese5f8ORHD4WYnGP2sZSHjSH7jb7HR3liVMlom/NVmL
K7k4Tqk2x1pfjrARJoh9zM5EoBfKgoLPIOqrGVzNiNsBEBdbeEGRaDYp6EjP1Ehcs/zR67EbpUDf
Tb+gDj3rsafm47avAuTl6mHH58YDg6inpC+N+VRAgGcgJRrCNB+Yr+1tx7U4w1ufJmxNtMAAb0Ua
OK4DpJN+SKAYq/ML7k48l3V4RjHdZ5IxixM6R+cUhH1phu5+ScS+ZgBtqxCVXQI83NjXC9gNqd4P
pYOTlRlw7TVcVTQ1tX97kla87iL5iUgAojuIUYVHq1mmgLczG0Hdk/tgeKokCF/bH1e/X8zHsBj5
PL78fnSdzlEOmn8aWPyMgoFr7f5U1otNfTP+RvIMVN/uqPvV5KbVXqF/oyxD1PAvoKKomF0OWb2e
2J53Rm1PmNi+z/WzXRl0r7FB0m2+5vhRg0AlAuMDR4AjWIn6oo9R5MJVnUZoHgJF4A7isYn2CIHs
1MWrS9ZN/xWivIzrwqKQMhoszcoog8X5F+DI7ovtv/w8P6Re6rXed4IeWDzzXH54u38PRi/4bXsH
98dOGyWn7mvvpfAZwrEDkQlPI41FZy29V2xoVaAFc0Yic6k31ZkJbPhRnxI/szrX6uw7qkXbEVIW
9I7YvzktPWP6WanvUfgyjGjU3PaJ3xmg6opiD14CHkgSfK9cYFezJhyzJB+GPjQJNmgN7kHFTwAl
7MDW4WRvZVajh7wMbp+4Fed/ZVCIc9I8bJVcx/ygxPcQOcxvlTuHRT4pJVtwJViEIeiRo+IEZgyR
1U4bWjWOuhRSccp73QOSWfgaBZ9c6+capNCMd2P+fnton/VKweUuEQc6c/DkReuT4E10symSpszi
s9Z8pzY8O+XQw47UrUpAFM6cPejJAoeMezN+1QnxOv4wqwAGDTJuphXniTYvikavpSgE4NH1GW/j
RmnLEGMfLRqBRnICZWRe/WOGl2WrX1gR9g4vlKngkLY698mHvk2MbRd940UAyuzb87q2kqCSgDX0
sYC2RogX4g5vEt5NyZnP6PI6leGB9QWIM/ufRR65DvpNPbx7bttcOxeXNoX4gZksJjmBTQfxI5pe
Az0Iu2MZGR5EGf65KSBs0ZsHQUC0Qi8n5iJUMespxguxTM6Ue/2iOR4AqVnrD4wfiTQttOomDRV5
DLBooSprCgPr+56CqIDDWq4EBBKOfbLUBocXUm1ZSI9xD+1VKOmajyTa1MBYNOiMcuKXMcGUD8Op
7v8MRPuV/9Tv29Zrxh9Q+K3jtw6FxhHBT9LuI3NngfeG7xP1I9Fl9Dtr/gMgQcwXom48HQT/EZtz
N5OkTs7xzLcohAHIZub3OQVXpayCv3aKQKlDseXQRw/k0fXCMB6nGXGy5KzGv5FgTmRp+rV9baJk
C4TgZ5pM+P1tHU+Gk2IpHASmpJ/3yXyss3toD7nAJA4cEhT8H2tP4hQhnYRme9SnEfAI93JitWD3
grzTuTDRMqT1bpIckBiVnJ7VmbuwItzFOl5EqAkNmDkzcdyc27+RqZeJ/a1O34URwclh0gqTOl1y
Vsq/Y340HJ8W3xR7F5mpa5fviaz7ei1WBPXxJ5wDsP/P99nFOaWDNiGcw9TR0I/S+0xJXEsH81Eh
46Rd2+KXhoSB8dFoITQJQ6r1rBhtQC3c/+fYajeF7t/2PaumUIZC3LSkUEWsIrqEx5jMLU4Tb3y1
f3I6FHqJ5zTfEvLntqm1Zzn4wADe0xZNcaS/r4+TAhI/KHbiraSGxkM+FTu7UdxFC4ilU5Cy2dcM
EBt7NnmNYxmOe2XtYNvCGw0xwUIRem1bz/QhIyps99pTVe0KCA3ApcsUwldm88qK4JvMcCQOMvnR
ubNp6VZAnprJvQbB6nE2n1J9L5nQ5aOFcANENkD1o5aN5jRRpGxSYz1DZj0+d4mq3LE0q30ls0By
XxVdECpZFhjDMG9HWoNMt7LYndXGyTEyLbZBa1WBMmdZfpsGvDy51cWSnbVyOiGShOQ/fPTyvhIc
DeTdKEMojPDLCbctiC6QVv/N9dwdc7SCa8ynLf+AnPqP25OyNiefVE24vBcYubgEBHrm+ojLdBir
lzTNnwsQwmmaLIpde9+ACH1hnFugXZqYJjfUNuSJlWZnkPNMW1Dr1243J9AcDU8EIAKVhwj4Sheq
Rx0iz0qmfLsyTMge4gz9L9WWeAv2mqrldd5n5wZc9+nome8zBKtvT+XXKrK5aCv+14hwP6WzZRHu
dNl5mNx6As27TlxwjtZu8qP0wR22iYLbFlfODwyiwxa9lqBnFLMpiVLEjKEf5tw0dhpgsyjH1qYO
IHNF9N2ibf0Q6rmMW1Q0ivQk0IcL1TbAJ7gcBbcUmQrLY9BenAe1B453a4UnAyC02rS2iSbJmnzJ
oS/G0L4CwiY00y/Q0ms/pJHInLkGY6HyXnXgvqbEVSso2oPdxj47lt/T9w4CVbniMot6qSkpyon7
ZrFvQPnDBCmQriJ5c21/NJkzFg3LzhrLXGSzR8BEUuPfGFnYV7CMIJMXwRs5ih9OCsT4uTFa1zTe
xoa7RCq4ujqUCyvCLRnOkLNQ0jg/T6jfDJi/cuHuAHH37T355VG3TBn+AHq+PD6wfMKU6UObDJxm
5zSlm9aG2GBUvKLBSWc7erDoVjGKPc3tjU44lEJaMN5Bilp2FMXnyOdHgPUQuMKFQVREg1PakL6z
MaVAMNo+Zz5YtjzuAf3uksPz799/8/MAZMftoa+djEVJAeHpQjkhVpBRVg1zO8NmKXn0BKY5JDqx
P9mGZkGpyBA/q0djUc/BuxnJe1xn1/NspWqkaM0yxBlKHZXfI7xC0m8pkmdISrTpuI+d0a3xJpkh
sVBFf3PwHP+LEat4Ni/MJYBqCd8AMRZWN9DEOSu4Qzx7wLUaIjwKJgu9x6xqmZuVY7y7bfRLlxAW
F2oaePghq4/OYrFIAiaImQ02rBpgYyHso5x36li+Z6rnDOD2AOv/4IPRU3N+KkbuuxOHagZK3Joh
yZh8We+ljA7w0yIJaeONtfz8IsBVupJlEbCqj7ZGlEBhimdCMdSbpzlEgsoAEWaZt9vbg19O6WUM
AzJnhGRAr+K2Rqrms8/2wiYxIjKmmhM/lnyK/DZSKXD16iy5WL5ursUMuPdwX2qg/RBhPHqzEHLp
MAPiFj784VXtaRPdFDzemBVoCoa3mt9FcQ92zFNcn3jGJT7xSyb4c6AXXyB6XiDajIHb8aOZgakm
88l016f3hl69oxrW9dRFeTEbc+gN/RrR1IC+3kNXgezMdLl6JGyH9hpN9k3LM+xq8j/TDrhpEZ9Z
QGcL272aQTCfd1jwIaflPi6TYZtmlB40hgbtOmw0d05aClAr5eD1NsxjWpXc522sbhQooz7okb30
6nI+HGZOZ9dJWeaRCqKYCi5vv8r5t8jQf5IO6vC1EydBFCEZdnsDiZH9QlCD70d9EU7DUMWVhRhs
nU1mxo8dZV1Q6Irp97iBtsmYQDYCGrL72/a+nNZPgwCEwQ2jFQn75vqUGHMUEcJrfoxQviryJ5s/
qYiO+uapb0bX6j+age5JMWzZW7sforvO+An3NUeW5GL6zAtdrt7yIeABARkHRS0NvuP6Q0KnL+yh
bPkR0h77kB748AbZHyh/15EXhnGg16D0Y3dOD21uAn2V/iGMAvaQdT9Do99U4bHQzV3ZvKP3MML/
CNHH07fn6ZtJ6HaQEX5+aZj//Fpof+Jj8FIBl9D1144xcnY8G/kRKZ3DWLpOp4M62XKnDCKL/CVM
O2jr/jHRdIL08EEr5qDlhg/tjdzcD9UhbxaS9VPUGl4BVlnDeTamceE0lcBfPl+84qyiV+EToIXA
XtTAUZqGg/E1646ZlVez2wxG9VjQRZRXnaMOGKpQiXU/a8zMcbvQiu7UKYuZW48QdVdiVLpttMyC
tlBv1PilrgCjds1Otw9JzcYi6PKGnpK0Q49nzZICqChi57/mJAR8vQq75FddG0MInuymOo54UHxE
aaMgeas2yejrBbfnTaGlGhACcy4jYxNjjGWFdOS7cNujJwc9lNcrpOsxaKcMZB1bsJdWLPaN/m9B
P3g0gUzk3pZ1Soi3zac5cKno6NFEX+6ny77w/HSeOjO0YA5wLVZjp/obF2t9+7R+GRM4znERoj0P
qF44CiFINOkIKuqoJMcwZsc8Y9h9zcEy5ruUHPWU4+3E6Nttk18cEkyiokgRfYIWAkJZ19MYzaHW
oKJLjmZyQK13P/DjiCdirL/etiPenLirNSzIMjILSAdRTI92Yd+n2Dmn1HNtiW/5Ogbkg9AThngM
ThUv+OsxdKNTW+aElxCZGzezm11TH6ALFfTVJAl+xCh+uZYvLQkF0rwaiqbNzPA027OnkllxycB/
E25L6lxfdptgR3A/WVv3ISpFsKN39wg0/aoI74wwRytw8itrZOWD5ea88iJwcAgiF7I/RHdgq7qe
wKnSUyusMIHVPYKZ48h8cKsYr3gb9HRzex983eLXppafX5yjXiu1LupgKsrYYXjS6oB1xzT/QISH
6EGyuWXGhIiB0NLSUbbENBbxwYbYCLjw3So30FQNLFg7uyAxvT28lYW7nEkxQ2mG3QwyNljU8+c4
RYXEZv4M+gM030bh39u2Vrb9lS1hM/ZmR/S0csKTAmBGPHh6f1/gpTGZkofVyqa/siNsxjFurV7P
YGcu34EOAPO1uqGVZF98Sd/gaF1ZERwRYukRnAqwMpC32LTfepZ/K5h6p75kj7XukzB+Ugv0wBlz
BwVESV/6V+90bVxwvHNZOVpDGXal9eoMf6b8H75VPge3AH/R2ofI9ZOy8WLXmyVjQz6T8JQ5oG4Y
qRE/d6Y6eCFtqk1fV+Wp7kZZFnlt3UAqAFQD4JbgLRXcYp+TeRpiHp2GTBncBMj2Q25NBa5kRWZq
zYEgfbIEd8igoNp1fapNs4nxKGijE9frhATgpkA0W7Y5cL94TD1kbR424Jesy3Fbz3UXMCXsZRyC
K8dheS1BwBmNbzpa76+/Ic/gWsIpTk/hMMTftdgBXr9jQ0BHTrypalpJIfRLUhWLCnleB/A9dP2g
9iAMurQyZx4dnp7GHrJ7KgP3I1Kb0EcMmyFI53SbMOZ1ZnxSQbp2++iv2waoDl0eiBSAOroebN1O
ujEbND2B3zj7ljilsp20GupvjpZ6I9Df4IqgJKgd8p3TYfDrugwld+GKc0UYj2wksuZQMhFrc9yq
EpWMWnoqnb7ON+M8G89t3wAHZDtRWW8iU1cyTyvqIvZZnEayDp41+7gmoSGCz0BnpbDe3GIFMYs5
OSmTBs22pM62Rtf2r4oaogkF7/M7JSJ8a5m5KmuzWdlqaH5BTXeJuEGoJZyselYmmnZdDo54Gp5L
MLhtHd4wvyjtTd/U+vb2aq+Zw6sXhwvcBiAgFzbalHRqazV1cQrnAmxkeM6WeefVcMXoL5Lps37J
IGJbo4cSWqRYn6Wdcpn3C19V9IrdDNFcnlRu+1bYuUNm7lkc71L1mIezB1qhgdhuR00vp+Sso9bc
5tpdZ8muhJUFhnQGuosWiRO8kYRZTtuIR7pZV6caGabKAqlAVG6d1D5Uzdh5SdI9qSQObk/1l7If
Rv/JYgH2l4XiXcwiJktmoFW7+tSU9q4Pf5D6sc7fLHZ2IOsLxICR8F08PYeqjIV/xVsDD28h361i
pcGCej3t9lSi7ZwW9YnqxV9uhUFiDOgsTTLJRbtmB0iKpWIBpiYAbq7tDClLe2Y71SlN4SH1LDdd
8xvLDFNiZ/k9QkyJbMPCCYIjoqE199pOgoIztGbL+jS1cZA36CRHXs4Y4o2evWiGJF5eub9tZDjQ
6wxNYQAGlhN0sWfDuGME/dRIhYV5+UhJUWxDMGBKAqG1ISH95ywnHx2R4humBMqdWU7cnCrNAwPz
zp7otk7CY9++DooMIbhyDrEDF5ltXKfLNS6MCRuVOIMD2TzosHetS9AWf5g6vAH52djmgVl9sPm+
gPRrbn0kjmw7fh0rXoMgQUCJaTkKYvuEogzlZGpJdcp69FCHH4oWIge5x2XgO7Hm3j51X5fv2phw
m3VpSaa0SqtTwaH80gDiLyMe+tLXh4akhQsVNyZIeLGCggnSxDy3ejs9QR5uUx7oHXiW/hi71isB
uQTyvHehvF3LqnXLGl0fgsUq6hE6Oujw9hU8d2qbAwQtYJUqWTCCQipF01fSsvvcqh5vz+HXc31t
SoifO4haLkqEKcjz2iT2bespzWRoJpkNIUwmTUIaUIpmaIYs0FPfV3EGTv/c9s2S82+3x7OyAa+m
TlgwlHKGvFKc9JSHtTuX+zrDBrTvFK30ZlvCgSWzJRw1pNuNIrawTMpjaW6M8Rv/CbFdL8tlDZUr
r5zrVVq+5MJRGYBWVEkOS+hsLGdvBJ+LkyG/OGnRcxQ1fkWe8+R+QBE7BERtoLKgaXWkuFUBMQXY
UtOEFXQ46yIUH7Ahh8IrwuYtaYeNMkVuFuLRX77eXsOvzwKks3CbYd8hvYAm0evRcmua/4ezM+tx
29i28C8iwHl4JSmpB0vttt127BfCsR3OY3H+9fdjH+CixSZEJECQnAMDLlVx1649rL2WOcppdslq
9D/PXXXSU7817qT0HIhnXf59e7nN03273irftzK1nHKD9aA5deVD4T99+lW58yGHcWlnqSW5Xt/s
N0vpq+BEnUXmNClDZG14kMvHPPpnbJFznTxIrpmNZqSzdR3Kw9XY7yy99QkpEoKLWz4g023Xh5o2
k63NGgj8ZpT82A31i21T8yx+pXuz/5tO8+1Sq3sRpbWlNyVLjfO3mYkABTVetT8GJdrwd2U6nTTL
D+cBRuMKZp7ai4OjKUZXoNZ8+7jfqRgu7vvtL1ndmyjQ584wSzzPfX0ZDr0PxWPrD4fuU/EEROt7
eB4+tgd4xZHzSyvXK0YPFP/tH7FpzW8OfmXNyPvUIQq+2UUP/+L9mP+C4Q26qe5L/ksudgoSe2ut
LDnIiM4Gu8ouVngqoophEuAsx7p2899wzBr9HpvJ+z7RcsDLWBBID2bD1uxhC7VKoFhddpml43wU
zB9If+dgBfP5Tpk/Sd1v7aGfz7GJzm/uz81h6o7mXhlyI6vFI5FLAoYylqL0qqIlEJKfEpMTzmt4
a07jY/4XQ6g5/Yrf8+iGezX97fVwTyhP4aW4TddXqZGkNLfaLEeeotEUl2R/DN0iQUbCC5NeWQpN
Vt3SJevKf3K6HihwyTIo3rqx6v/w3DF5Qti4pNTvBipFMo6tXGPghi6Ocn6ncqen7DEvn8Zs3DHk
rWf87Vqry1TLCa0MvN2FZlEoXjLpo+TsNKaWu7B2j9QaQAcsUQef9PpkU82suk7giZ108NEep/zg
RzZUaTCzjd/tZK8AtbUeZKmcHxR80FiuAi2zlfW56OvsEszncJHd/GOa92H/OJk/Bufuth/YfGaQ
+7CgVteApq8T0ziK7XKSJRYTX6fEzdHyhr4s6UdorRVXBnYWmp5UGwd1/jXtlSq3dgrJokbPDz5v
yuLXJ1tqTRFHfZpfJBny8zw6S+Ext5CT7FJPsg8oad/e7dZ6S7II5IGwwVhjeZpQ0+JRGRmijuUH
Q3oE2+MFwadQ960C3pkO1p7bC265PtiHlnvA0aI/cr1BPevlusv1nEe8MhO3DZ7/TBH/+2sovoTa
HoZma3v2IsyB7ZA/rkdiR6ub4Utxcvxe4IYQ9pghNB+FZ8RUOorPZRTspKrvoBV8O+qfaM/DUcko
5nqIz8pC8FFCKi7zDLyCAmVXapepftG6x1b70jvDc2YH50FzK0M7MLPiqR9CmuGgC6u5Z/DZ8Of4
lxQ/dN9un/srZGl1Z5nnYP4IBOzC4bC6s05YzUEYZOXFLpL7uDcem7b+W3Oq3wbgZ0glBwzOYJZd
F/KpllSvIRGN3DAifFX08hg0pic380cpOVHj3vltG0GPboG1ohAEBxYX/dooNLMZNHOUyotl/hmD
6WlWE9dGn6Kc/VD6VEDH0jybc+p3feSOwZ1ud55E9Vnq7+cAwQ/q37d/0LLe+qxQVqJraoDE5Lyu
f0+SN3ogDWF+CezAM3RGY3WrOMdDovpV+Pn2Wpt7f7PWyl03fSGbwawvsYAvdScaoV7NwYvMz609
Xuu9fa0uXx7GmU05k6dBiw4ag8DqZ0luj8Wwk61uPb2YPwNvwAMpoq4HexJqRnbp4MaaAfmdVK8A
UpToXcKrk8pel8p+lGnHmVE7K9+b8994/1gbBVAAkrQL1p0C2BOmJO/j/BJ2jVfG1n06NS/OLivY
OxjXctNtma409RsHDq2Vq1bSXrJEIPKLBpC9EeNBjocPXfi5s/7OQsdvTXc2dX8I4rtQDD91/SXb
lRZc7uzaTmGOkxfsN2PJ1ipZqLtGm+egwL2ZeuapdonioWP+uW2gWw8ijeOFQRpsjwkc5fo2AJRJ
I6Nho3Hxj52F93mUH4zR/D0V44MB1tWKLc8Iiw/GYJxt2Rfd6N/+BVtmy4PIowgcUH9HRatWvaHX
WZ0zbcdqLVgdBJZCZoZEOO347y3jwWaha1iGhWk1Xe9VLTQ+1tAu4B5Zce3OkeBYdtSDEkx7pfjN
pV5fCfSjKR+tw2GmU0yGQpelisMYoj47CfEhpmiw4163F1q+IJLCsMyu9kQmW7exNfD9NB2m5Jd4
AJuc7vTLthZhaAfAJgP4UGGuMmaN6b28dAgkJDhHD72l/h6aUnbN1txDb20ZPd1klTI3GGjQ69ef
KMjLSq4CIohGGigWPZfxuHNgGzGKsdxqBvFltNDWUsZG39vOWJfFpZn7MnjIx5Y+TEDz5lRJUxvc
R5JGriwFk5P4Eh3EEw+VnB9uG/3GgVKJpl2B0NXSBFzdOlispyZq+wKE1ifdpqrZuQ5SxbcX2YoK
IIKkba2A3XMoHV0fZl5mkW3SPrzEuf/NOfTuH0i0vY+Xl28HZv/dr50LlcTO67pV+3676Lq64lR2
ric5i6ai8eHDR4NkRB9pKsWhSe5bxxt7uMgOgX5XpV+b+EGCsPj2vjfiQihZVLJQ4MWqvD7cvsyY
ZNLS4gKizTxacRQcGkZ1IH1mEsvWqmNjIt02a9Ve4X3r1QAgxRDnMhAEzHp1GfN4LNWIf114uaqf
tdwO92Y56h66CMN93NqLRSnJqZrikTHp2vQGByRBrCT5MxOGkpdphTj++8Ogz2phZXg+fti1DYyo
NmYVyiKXWkrtx6Z0lIMgLnpQq1p+CGsnPDRDNfmGHsmfbq+8ZeMMDWmLchF9ZnX58zf1Ujmaelio
i+oiGfMxqPq7IvGmWj7dXmUjwqJrtGCuOHCyx5Vrkp1oHtu5LC9dcKjrn2p/920w/tkth24tw6QA
KEIcLUWW1ZelazuKUm44xirlK2YJoeMo3w+z9lT2s+FThNgbet9wVPSQiHKW9AZXsbq9cx6NeZGW
FXpI2oNSMEYNsVdmnUtN8Y3srj/JaPrcPsyty/t2zTUys6i0FqIh+rbt8NkOz7H8o7c/dZl8n1OV
y7QnHRFpoX6cAabmxZcmLE/VXp194wVYWmfL3BD86TwB12bjKIHUMDdckVfNnjT+EOVe/KryN6wC
K0RCIBSgQU28sX5jZCA1aVEPNKfTOyU5yKDyK5LGQ99/HbKvytS5YfYlSw97WqAbkQ7QcWIBqlb4
/vUUZT+ZYxBoZI9dpopDrrc/NWRSvNSKZTev7Mq//TG37AdWm2XkjEozUc/1QcpSWnb5NJUEVt1c
u2YsV24IZ++z0tP/6Z37OjXRNeqTGkFkSd6JtTacMEErcR04eJjC1/NnJYVtK4klmpAO4HAReegm
pdmx0e4GqVhc8c6IwYbZMMlMHMRECXqja1yHFkxpr1UNfcjum9K1brKnrLWxIaqryjKlz3AHQLDr
40wywCg9aLNLounNXThBsF4a4/RRaFl6cUoV1JSkhjCSh9ZOi2vDkS6VKoQQbTqR7+YABm0chN3M
1QWqPOpVTvuh76a7ZP4PrVx8DVOY4FXAnK0HHEDTd8owpbT959GLQtMNtcNtk9zKNoBJAFelpbR0
p1evEWQaeak6QDTCQnqwcTL93Hq15dtB44Z9+SmyBKw9Vu8Pte0GbXZs8z2h+i1DUcnuUAJXQB6t
53YnUw+RyAasEaQxbbQvovtze5N7C6xy/l7YMzNYWX0RxeMofxvLYM9LL6a2cmAAvheID+dIkLNK
To1KirQ84EMV2bFAgPYechvdL8WdemRsS6lde69/svH8WYRShFMUwEBOrVYsojpP4imsL/lCVh3J
Zwu2dv1QahDZ7gQsW8fH2NQypIWhkHVc37N8rmS7KkV9Ka1GOZRilr0wi3d6NFv7ITZRABXopPdr
IzDlVC1FpdcXvWq8blZ9GaEKUyQuBFXPZMQ7OceG5yeFB36uqxZwtzXKHQ7L0Z76skEEmuZXOD5Y
nX7S8NButLOxLV/B2ZE4LWXmd20YisoyWU3aXNLErg+6Uz8NaVfeFfGOkW8d4KI2tqB2ltGg5Y19
E9zNiASMotMbgrvsOEjRRalOzC7S5q8+7RKZb5gEqkekMCCsABYoqxtlVk2UJmYmkMYrv87O6BVJ
vdP02FqCKAvIDpxK1MpXwVaaD9NAjxDsmOihK7GC5NB32V6rY8MObMIadkFhichj5f6cAP+XKQCr
1MZ+7K3ElWYomszc7+PTbSe0sRLBKmgZxu1emx3X30ei35ppzNBdoETx9fh3W36VoSfcJRN9f25g
0RYlEKBilKnWUDFVyqtC7wFBm7NsP42GPfwIa8qbt3fzPpRhFdqb4HEoyuEXrncjx2oyKCGhTBH1
H/ShKGAQQVtSC1vnPkhgQBhHu0IlWEgHu52cw+3V358lrpaYFIAyDgNQ9vXqDJVXJS9meRFDhYRM
lhjPemBlflCO1MhGK9rZ7QaQcfHtlFdBelDRXAeKowo5eqRX1UUbQuDAs9QqH4Sc2G6mSNaHURTJ
0ywIBewmB6ZsisD8y+wrJJwKZsiOtzf//qLzcfH4/CIMic9wvfnYzIfIDMjiYmX6Cn/iB03+jlZT
J2rPsvbc8kYCzWowFUEwTBeDMPl6tVak0YCuzYJwVMvcF6Kqv+NhjMHV+0x9HsuS2rZU1FDwFFKs
/wXNla5+GJifjrwhbWC41HqpRi1stqqdV3fLCpaJZWCtuHDKz9c/TTh9bsW1XF0g/ZnC5zZ5bmKv
GXZiva3jRvwM2Bn4bLLZ1XEnTWgkfR4Q6wlh3k1hGZyMIFYOWZoYvhTEn2GkUnfW3NwZ9VCuMNB7
e5309ZNcJHpCONE20VGWpHxRS3yw6qTyalP8vG1P78PopfhKx574i0BdW31hJW+NslBZTJSTu/RD
HAgakYqdgtTtUudAxXvn8d1yHoTrsKeQeeF4Vx+uJHwmBsDpivSzKv+olENkPWghDI1C/52Yez7+
/QvMBt8st/qCQyccGeYroC5J+xGppLvR/A6qaE/SbMtQIJ1aqG1tpibWtWw9CavaKsh3+OPTkIVH
MU7nsSc/UDNg9cmO9W8ux3u/UB0z3biuqXWjFHfVhPXbqXKKI7Dks9P9mTX7b3n6FcErcttKNl0g
6RZeAGQLtfJVwLkQDja6rlSX5kOa/tP56rGx/fSX6FC18pSXl9vLbX0zmrpLm4WmLgDr67udpp0k
eqFXYD0ZrBag4yHWcKY9Et+tiwYBG5RavGJ8upXtR2FQO1Y3kXqgLFkIufInI/w+zvpnSTe/3t7S
BiqI4WIG1hlxYKyG0Z7rPSnCCiIpVVmMOiyqWHfRUB5H1WPwMda82SDFq47q9NVyPsupjlQZwdvw
JFvnKT7e/ilbtoNXYSR7EZh8V+wu2rHUstquL/V0UM2LiB9F88UK7wx5Z6HN5+PtSiurSY0sKIPI
qqn8uqbldYfSzX4Zscv4830JGzjymcKf91jUNhqiHDV0FtQ6yctQUbg+6rid04rwob7MKMEqFH1h
dLzPmuFeDgw3cxR6oeNLUmUvc7VXldjA+S3c4wSTSwOP6sfK3TQ53HRZMteXHoAfyQUTO019bpvv
uaW7ZXLOlE+G+lNmwLwNHtMSktdc+ojC107esfGNl2k14jMK3wQLq5+hxllNj4iTz5lhVI65pw7c
VM3fCY02LipOHCTBwii4YDCuTxodjjmLAqm+dKp1aQEMxuojeq1fbhvs8r2u82uc3JtVVu5gKutZ
jRl7uyRZ9mCaHoyhLrWXQ1vsGOzmdihDcGC0tAl4rrczhGVsGHHdXOy+O8h2BhGHet9q4+/b+9lc
xjJlk7F7OFrXaYfUhfUYzOwnkzSHUV0VMHudtaeI2sKO4954bJc84P+XWuzkTV4oyejUQgfbXKIe
A0jPRhJ6USJ9jltIamsncdMa/qRgr6m3vUO6kxZUUNTIVgcZ91bQaEbSXByC1Owu/hXsAWo3bQK8
IR0UyEABPlxvzAhKwu46WhLexGXC4lAS/eqJc0jLnau0tRJ9XDTjyOBxmste3xxhVwsxTUnTXEKQ
FXFm+lr6wBD0sW7/3DaLLb+FaAH5BYMxyJSsQ1pHIMU9hkNzUUqle07LqTkq1TT/XRhqe2qqEpEZ
RX/sY2s+zrL60MblnoLClttY4JuvAAfgQctZvNlrAsdqw4xjc4HgzjdzdJbHL6F0jCX9WHf/4bK9
XWtlmqaUB13e9ly2U2/+sZ+s/u/b57n14eh3Ib1Hlsp84ep5l0qYD4N0bi5F+hJmKL38AJsZKC+3
V1mcz9o5vT4yjG0SQK+HwMLMqAahKc0FVtqyOmna99t//0aAzmwsiC0VyhmYpVee3HSEZLYpQQoU
cvlTxD6/51L5ICf8v9qO7UPWZrKLeuq/n1WnRUl7BHwBc3Ts7doWwl5IozkwCJZ1h8r5bkTPtthp
Smx5p7dLrK5W02ddERky8UFG16OA20qmG1tMn3SnPcjyx0w+qPXp9nlumfhSiiOXsyjir4tXnaDi
zp/VF25Qb/R+r/+oHXfuO09vwh0Kg80bDQ83QSzpDnCQ1X2S+zBWettsLk2l/pRiWTn2lh16jW7U
PhNNylHRYDYo87DwRQjgrcsG5+e/3y+axwA4yJNpPK9+gpP3IYRIVAZb8VDFzgcSmM9hHJ+UUHlq
zZ2y3fLB1peByUvqnegEYTqrK5fQLGn6OG4R980QyDJgs8oCZedN27rXbxdZuf5QFABn1ai9tIiv
D8lpdj5Kg1vN/8HvIzxP65PuEgiV1TISk51R0FUE7M4on1Ul9/LJehCJo/tRqSX+7c+0tSkH5Ky5
aPQgdL/yhkFbMPWBjPMFM6ihJoG3vlWawc+M+i4w23ZnuY0PRddz6cu94l3WVX05sehlZ4G4NG2L
7Zl27dEKSkHQRXvKW1tZAE16hxlojALl7XXmowWpEzVde7GiqmLw4p8iAdgdh7rmT+PsXFomm472
LOl3WSdrR6HmxdMQWcUxyiMbHGzV73zZjc3TaIDgZuHPARW9cjt1bE/CGhPBKwfsLLRdre98U9tx
NFuXnwYN099LZYVMZFXocNSx7qIm6i7myakfAvsQ14+tJWis3ZdleVStmJt//6/NiDXhqCZPJ/Na
M3AKy0oYFM66C8RjNj3mS1b+/PemQ11RJo1F1JE0a+VQiiAfcTOifw0pO+NTpWhu0snev9/I21VW
90FkYa01c9Nfhtmtpq9d65fKx4FO+e1lNkzBIH5coKVk5Xyl60dOHZMga4t4uJjl7yF6iBRPa3/d
XmLjZr/S6UK9D2LPXvtEuFBKmd7CcMnncxK/VMCqg1Q9OFA1317o9SKtvC/lcNA3lOaXhGwVdYtJ
HqFfF8OlS4DfT1H1oam/URiHX1EbcqYjGbqhTK05d2WufGosKC6+96HXqQgS/T2YP2bzqSwSt+aD
Njp1io9Z8WT2L2ZsevEASqxN78ykfr79q7eOB9gfbSREABHPWP3oOIcRYw6U4WLFiV84PhI1rjBe
YjPesdvthTBamJuXSu4qkJqmrMpMqxsuospPsOH0tfYpjMuPU5ilO0stVvPuQ5AOQztJBRem7mur
Gmd5HNNUGy7TKUzuB9M4UUVNzMFtdue934eHaPJxDw3YSWhorsOZuM/GUU7gIDB7cDK8F+1j4sfR
r1r5p5L+uf2p9HfbgkAC8YXlU9F5Xoe6GgrrM70f8nBjdEd8+LhHPvD+OqKDC77KprRJGXVtDM1c
m6HIl2p01qg+RTR30JEvVfR/K3aJrTGhh7wUTI7AK9bPbSJmk+AvoT6Sma0rRwL4sX2SY3gR09yb
M/kyPPVpthMPbhwgVSFjaVowG0hceG0XwWhlYp5IWhW9PsMk+ENxih0nsFGpBc6xyKNqyym+43IZ
ZWGbaUzI2UEj42ezYnmllT+ZbZT5Tg2DLEpljZ82dKrUyBb+OOdeAGXGzhXY2uoroJYxGJ5AZ3Wt
uyqr7FKmlIIK+iGVioMe/H3bGpe/4fqS0bdlJo4iOLYPCvD6MGmcBH0kKHFVVeXmsZbTr+gpdDXB
udKV1g9t/Z9ABdMp1ztv0/vrTShPY2zZGMWNtciO1BsGdT6rucRhdmdQWDGjc7iA19Lwg6Z/vr3N
924L7B2cLXCO0u6koHK9TVUHEc2obH+ZADfeVxpKEKodJX7UttO9pZXyzofb2BzHCcQRjCOhi7GK
1pBKKJW8L1mvbO/AjH2rAkh/JJSFXH3qH/RUP97e4HsPxgbfLLiylCad8rBS6/5SONadysxWVPsW
6KoZC00D9cQ02en2iqsj5bEHA0dCS0INhcW7LEXRQ20YbVGe60SBh9Qci3tjyGxPV5L5MWuNvYb1
yqu9rkclmPkYheefuY7rT4hMpG0EclmdLSb8dJqnMQX+2vpxe1drMNfrMrB3Mru5lHzB+l0vY+nC
zmgcskzCbAoyjMYDzLiwvSdV5c3WoP1qpyz91A9wUyrTZD0Gij76ajEMD1Mc5Dup4MqOll8DWAhU
JWJDRD3r0rBT0a+MVVWcJX0SR2WOXwor+WIakK84Ya7fSwHUXrdPYOOceW5BBdAR45zXFYsiFyHi
j5o4a1gww8dSBDVuNBDmzNGOCa2x/K/b4wWkSoyAAO/I6rD1MtdgaVZRaoqU1Dqi5xOAve0YYHXS
WCLIj80UblPRNN+iMu3tg6QgzuGWmhT+CpBe/asTvfScdlNju3k3N5DFImmtwXyelc2hgfuLKe2i
kCOXCeNqp+6ybka9/nq0s7RFDZb39l1MOvBuWLUtzo2SVYObhkl9F1pz7pelhRqh6AeJ/kRYHEVn
lqdUGuWfQB5b1Y26WjpKdQL1nSx1D0mMPLQeQFfdV0Gz8znXCdTrr1z6KAsrGhWb9fdM0zmaosIS
ZwteD4gvkuZZSCHgsDGbvdDO6qMkuswzzMihzWMi9YfI4s6Hfr01b54ZfsSSJFPPeJ2iJbW6vlXl
FMDmSTHsPAcpko25Ghihr47zMiAcWCN5VhmLr9zvoDtGgA27YwM2tHWLaQz/HvpAA2A2tDWRmdLX
T3Y+GV5jGMkDpCxFSL/Enipy0BEaYDuKzOLveBr71isgpCdP6EPtCzy6hFqyFszzIRu7QMAXNspf
/u3VUcANwcGnUcFc4MnXu2zieTLTYWrPpaqUh6IRCmPJpA694eyWuZdAe32ivCvEx3hguh+rE+3q
JUmVZdaChdwPwkxF0UAkKAE6ge2XYRC8jFYJhFKKprtG67gI6vwdLeZkx8CWhdY/BG8BgctCIA4N
1fWmw7KJK8nAvkprdJDMib8EZpbeFUNMqSdBOzYR/+5xfTUmCtLMui7SyOgiX69oCd1oUn1uz+Zc
wYRtEXa1sw6rP4zIB+xsOAGFa+9vf9tVoPS/RcE5khyYMEGs6xBxH6L6mSjtGWXO5pm2YQytUVH6
Vt1NB6JBceqUSD9F0xR5wWwW/2V5wm3u8TKfukZGyFAo5V3H5zYrVJh1Ix++I7agIJmh/05zkd+b
uiS8tG9Uj9rsHtpk3ZBddk87hViNF3FBo6/SPkOm3W0HUn82ZRF/zkyBJJIuw1drj+YphlHxoI3x
dBi7svNCovejaGvJI8z5pAH88dparf2yGMJvVt/udedWoc/rbyNTB4UKZE+lPnttDnI3MpqlDNU5
DKk82C1THL1ueWQniltTuHu2aaR9rDJH24lg37+UvJEUhBmrZe7tHXMdvaSqpzXYnHvE/Ua3CQXD
no5kdvIp0Ln4OybwPuBiHghiSQphFLX5FNf7nK0uGhLmSM4lAIjnTGfmSzfF5NlGxXRHWhnxt9sm
v/yFq5vNmAWe8VVeA0LR6wXjMImSOXaas6Qm81FaDI/a9163bHNbS/GIWgt12/XwM02bARhaKM7d
GJi51yq91qQeZatK+hgH2UykJwXaMO9kkRvL0gyHrn0hnoJNZnWaZjyDAVw2p04/FAMYGuDvXILH
J2x3UqwN+ySMMhbrBG74TiTZqhSnIZsU5xqRuDYzPMtsDyYith14rcoqT6LYYwPYiGIJSqgw0IRh
SI3iyfWnq4amSPuu6894JudbaGTfRjMrD1WWG35kIBjnjFrm9YStboqOmUc9jMZorBvIUPbBHvXi
hiGhh8KQMqk0/no9PTkmZRUIaKjPjPPqn6IxnI9ZL/aq8RsemtIg3JwoJoOQXA99VzQY6jhW+3Oq
50+dExxTS/YnCXai+b5soBSztC+DHu1E6Bt2RNWISWUQnpz22jGPylwU1tD05ybsejcCkKO0+Q9Z
RHe1fnf7Pm6Ey4xGLLxl6ELx1q45EPOSLFwERn+WlTb+rAVSZ97lUtI7XtIGyZOZdMWnNLArx400
/LQvVwLcaNvU+W8t1NPjIJeWm/KMPYVVPH6k+P29ToVyR4wr7ptUUj72GhKtt3/11gGh0UlJFXGe
ZTzh2hRD8GHdWIXDuWUqZjCcHtRJ/1Mb68qrmux0e7GNu0alc9HHICZfynnXi1XmoOVNsbxTY9N7
UzNbbpZlv9tQ/RH1rS8qQJl6uxf3ba0KRRTjqMyRGGT816smndlZXRUP58Y0Pov8w1z/6rNTGhCH
tAcDUYvbm9wwdHzWUnJ7nfhbJ4X2kFTS2JbDWfTm3RhaUIt+LeBlrdKDoxWn4neA4tztJdftp+WR
pVHx+t7RhKXsd71Fe2LiJ5Wz4WzNNtw3+WTf95mJ7AlkuadWl/sTZLTlXRhPqZ8b9l/Eme1Bodbp
5k50MiZ7bw58w6yWRxA3t/zzDj2voH0RJrkYzkg/JY/wo7anicr0ScUx3EvZvDfBs7UehK6AOrh/
vImLDbwBdczdqEgdz/xZ0We/BCXvcvN+hlr5F7Fo++/vDOhGohlKcgvwbGVQeeu0JnKI47kLk+81
JRxn/qcyppfQrHdg0q9EVKtHntobmFSaUGT8awLGhEcokZ24O0+mOn2BT/OlE8l3ue4rX07m+TFU
M8ePGs36wpxK6WWDaJ4Q9UoPlhzHyEfHRpK7U1X8MTtzqplZcKrPgo0dAyq4bpQEqpuU6XiCPUU9
DlQddm78ul+DZfLG0aRbJgvIQtbxgygly25EOpwT3UpgHJC67J7Uwf4chtox7fvkLszb5jmL7fAu
siBoVlRQ54NZkOnGuXWsIm2E7tLU/JauyampE+fYOUZ7V/bFhH6a0qJNZwaunNmfojyR/MjpyHOY
ZPNyvJCfVtlD3PegT/t2jwdj4+ugQU6vxSb6Am+xxvCOzHM5Td4O5zpF0w1gUfw56UX4JabndhiG
vsndSGgvjBZPXjtrw7GwpvGgTk3i990wH7oJeOgo+vYBCu3gwcZBeQ0NrpNjhOapmIzALeQYQTqt
lg9JV+o7hvz+5ef3L8TdC8kGPmsJod/cmkZW0y4wjOEczFXA+KpUwdKEpOht7/T+brIKASSPPm4R
FvzrVWxmyuW0wBfordT6RarMH0K1HI6ZJfe+NXbqzq7e+3vK8QBclhoh4cx6PkgxhSbmORrPZt6r
XmpbwwcIrGZXj7T+YKVl5LetXSJzYOzRMG6tDNsUVRRg5ODLVnFd2sORHFR4ITFWwSlWw5dkhrJ1
6A0YoGV1+tC22qkS4149+/2TQ8NFWwaEqd2oDHxfn7CZd6ZkD8187tsTEZgPQ9D4bJjiQZFOU+WJ
PRa0pWhw7ZWW9eAneS1EGvby52/sxqKpNBVJPJ+HajipcexqCpJ94XOt6N5c7NF7bO6ODggySoQo
vHLXq03dcuBGN59hd+j8xqnBcTiSxk03HFeZrIsEgNKf6qXqZJrzjjVtWC+FdAaRluyaMuJqryO1
GcCInO2gHqfxPonOffPD/k+LkGUx6g3B1BrG11ZaVhYTjJmN0v4QSu7H2Y/B/BOhbnb7Lm58OXbj
QEEGQT64hlWgwOCapQyymM+M+0TNk5xcjO5FTicPhrDbK20kOQvOk81w+gs+V73+bNEYSKacOdM5
bMhdNPDGhzjyk9QTFCF0r/3WtpnbqAAjDX9n6eWerexzkf0GEo7VLHOC10sHQdm3ajjPZzqtvUeZ
rh083iD7iLUYj84Y1a5kxBTnjCj3JwuCpKju453UY92lXJ4++JEohZmcAbH1yu9leteMwuJXFKqv
fQu+UPnwTVf1bdcDoXx7y1vf9e1aq8g6FF1k1zprdfHs65k7U9VRHows8nhjdr7shpcjTaZMRG2T
+7CmeJyVUR3HUpfP1F0+0ACwB+I6g/9qkP61f6lVsxNRv6/kUFfBty0Qb450Da6i9j6WaT0p59jI
7iWyhi8IT8duVUh7YM33x8hKSMwg0gpcg093bThmFVVCDIFyFlDZqs92/bs3H+SWbtYU7pzi1qZw
1tQMiepo5awiVrXRGsvJYvWMzmH7WDR2hPiNpB27qpW+3zaO9888ajP/ewppM7zTZW5rpbFCY9LO
SV9UB7o9nTfO9t6G3jtKcGbU1gn4lku/ngoZraLI5UFWz12vf1bR3pAbx43RvG+yPYWT5TNc32+W
wqUwp0WWBRz4+jORWZjmFFvqGRa1j5rsK/IHRFaO4SSfIFo4NVRtmHbfKUm9/2ALZJHUjqIiqFp7
9QzB+zSkTttrUNgHUJrSzJCQp+jhwdyxjI1sjpUWNlweAkLhNbSmaOYwS3K2V5mtcjb69kffMszX
FWZ1zMvwo6Kj6lpLkDf1FspJqVLPLu4ncue5fqrj9l8SpOHIaGIAv6HHSWRDJfD6uCn19YMWyNq5
Sgu3yf9owdfbBrpRwH5tkywxNEf8TkbFNsLGnoWioc4oJ4mrdJqA1SSANVyf8F+yUJuvcR0PhU+e
QV6jGU0GkhgEXeuJWOrGw9C1o+RFqlFGXiZH8D45XZvvXKSNbh3UtuQzi24V4zrrOQmnHqMqGU3t
bFVCd7M0s05d2vSPZejU/sQgh2fMWL2mBQh+1vbfndRNO2a4cc0gGcMEaS8tLZ2VixqM1OqGptPP
if1T6xY6rbvCyY95oO543Y1LBh8SmqZcasgD1uWsKUAeK+mEDg//BLSlR0E1syTTbaqsPBlylRyq
esyOUtZGp37Udtm933stsgXKsvDQLHHXmmUrlKqkUfpRPzOw9KiXsZvIycepFXejHD+GKQQG2r0e
/4yVmD4CDNyGgibvxx69t9vGuXHvgZ0RlhHOMOqzBqdYgTF2VB70M+6aCREldxF1eWSQ/MvtdbY+
7KJDtiQPC15zFS85cto2iVoZZwcCbEfMpwkRkKEP4ajfWWlzR29WWrlPNW7sMrRL45w2DWC6b3Ee
Pwj55+3tvH9KyScZuKYDQw+GyPbaaTRVRRO5HY0zDOWorQ7j4KEU+gLRDpwCHRNuk9I1/+FTQeEC
7NkAHPwO6aoXgeAdsY3zOFDeHSYL6Ied6ceqrfd0kTa+Fr0XOo0ktgxhrltuWaSZgn/9H2fnueM2
t6TrKyLAHP6SFKUOUrfttt32H8KROWde/XnYg4OvRQkivGcPZhrYgEtrcYVaVW9Qj0FZPusWeLpQ
fNTq3xXa2rcn8jLdUpccAYEQyvMLYfh8IqcyCq0C59wjpkv3gnFfKpEbiqjKSz+V+k8ue7fDXSlq
EI+iExqQ9EkJfR4PyF1fdu2kHTNtFju3J3OQWfLStJe6eaydsQqthwAx3lczyxEyb2lK7g0hh7o/
qRWKQIM0aadKsiLR7nVcXJ1UUxZDJ+iAqHBpbfhblbMQHL6RDoUtBLP4OBlGqdtKbEQ/b4/myiuE
0ZCBMyRycIrPq9H4ko4HuKwdcVySq8g2/MlOhWRfQoI2RSeWMFERnzpA8tMw2ox84+tdeQUsZzX1
QqLzx7pYqCpkX0th52gEsaMW/schhePWfFXC+NR+NcT7rBvstvXSUN7C8F27rqiI8h3JmTnB183/
sUoA3KEMdZTHH9GsOeAGvyfNM8K8tAphnSuxo8tjCf18f3var9wdvKooAAM4J59eo8GyZOEeaJV+
9HugNv4Y9Lswa4VD3lsYRMhisTNrU8J2pRzRT6fbtbsd/8oJp1MyJTVcANdAW86/eoWKMflVTy6K
orEbjEXqagCInSpSmo2X19tYVskodwNykEhMQCZbFwj8cNaUKSRbi+d4h2ytG1vfqsh/SoBs+ooz
hQ18TWzxgt7T65dAXWTGD1N+KLVTGfxJp70VRraE7HhDEQX1VIopntGiUaHc3Z6Ua8thqWJQpwRG
jWLTcmS/K9v4BtUjRU+Voyp986vIrRrrN51I15Qfl5pDV/ZePSqHJtkSBL2CxVo6jG+EYywBmKpV
5LkQzJjEiYw2OMhKsPf9A1/t1SxHx0+BhT2KVXpQE21vKK3rd4cwag9+Pnq1Fh7SUP94eyYu76bl
55Bpcqvzo97S0XcTEcFOzcJ00uEq7AbTFU4nefpabFkhXI3CXqL+QbPrsrpqJLMWIgd7xJm5cMoZ
Ef4krtUdj1feKqB+qYSY/3y1L4rJgDAXyznO8NUjZVJis/T9CMXOZh72fuOXbizLmZ31U3y4PYmX
e3zRrSJXF5FN4wm7yiJqsdT1ulV1sgjLKVMFbZrGGbLiNI+KZwYd7z6d7KJ9vh328uIlrAIhYMl+
2eGrrV2GWgiSTdePQv4y1c/h+CsNqLdu3bpXR/cuzOrekIU8ncTA1I9KXHjU+f9I4FWUvHuKB2gj
ZKKIFbqDsMHa2hrcaoeycfOsIwU4cq8mh9E4GvfmVkv8yrJkAlGzJ2eF5rBuKfVhV1eGjqhrVS+F
m1APHsKxrO7SNM9cUyjbnVminXn7q10eyMtX+y/o6qu14awbYYJMZQ8b0aVNRDm+L16Dym93tyNd
OeUIBXWDdzM1wItycd76kzYkrMvc+hFhPWJYB04mR07FQy4/JPV9Hx7Ccmu9XB3gu6jy+QlXlb0G
iJ2oHOaAhsl1ezvYQsUsx+T5VbMMbeEr8+U4w1ezWEq6EAaZptPZcKX5sGlZdX0Q//37q0WvlyqI
pZ5/nyeenbYvgfRF97dkfbaCrNa4nNZNLnTLzholtzZ024+1x1L956cAUwUejx6tBAR+XckLrFhH
kM7i8LWCYNdQPXS6LP9N9a/3bi+4qx+FbIMEk2XHk/X8ywd9OVayEBrHWANYqUtx5ZSANf6HKGgr
Lt1Gig+Q8M+jmJVYJ4uS0HHIpeLOHCQawCb52+2xXL41kLKlYU/mv8AYldUCS/QZoLHfmsdczNBO
zyrRSa3UxN3Lau6R2pntoah+psjdbKTJ1wIDGaWLulzI1rqqgTPJNAniaB79Yca7TM90D05hhqFw
NO/G2EgPUis3ey3Ji93tIa+94qhuLewypMhICUiN1qJFijKAQBcG86iVL7P4BRdhL4uGw5yhyRh9
H0HkJtJB1YRdr933S12HBil0dztWJ9tqigMEo3sTQaxIjO6NZgE1bvaZl1t7te/xsHlL2aitoox3
/vGDLI1LIxLY920a/0HCpXzpBNEncfOrJ1VQC8eslMSljKLuS32mGIpRCGKcoYNkoeCaodJ5lTRo
T/RBRaeOVfNzbA06WFC9cjtJ+Dlmc/IxEoVhY9VeuUXhhKCfyeOHZ9Da9LvsStVMJ05FY5aceNJc
MXeL/mso3s3Fr7Z6lrRvt7/mlc1IRkIKRLMOcsYaBzxFk1VOfo6ilCZ0Oyk1vvstoLrbQa6AGniL
s9UXr2n2yVpS2Kj6ArVYXz+mU3UsrF1mPFDIb/ExsZPZDqzQm6efuv8nj0M7C58CiEZ++xDoJ4W2
m5QPXmQODw3PodpOhl1tvnTmoZIfiwZy6C4Jaaj2er2RN70ZYa0WEZMCigToIazAtci5oNLa8DkV
j+IsFazttPY/SXptvUSt3mbOmCjiXu6MPsOATWWDq3JoBWCD8+lvp0YwLyv6fLOHXFkErCGsim9+
bUWBbci+iNS3keagnAfkoEIjkVtXzpBMCrWs/TXO2ozJ2ZBEiisls/orBsARurIS5aLTkIc3aJH6
PYS9ou3SnaChjOqWYdxl4Ezjxdonn6zvWtUYpq0JWXVc/KgTAL0+KgJyqqHd0ZbynNIQnpp7ckb/
I1aI0qsaJj4liEamflFoidRxlvmCYXeplMQOsqjWPjUH9WswK/VgW6NWf27DTIztum/yrym+MK0d
NEXAo0WzOoQwgzJxwW4C6PBlIXAEK+JybLKp6dxpQA/vXu8N3pd1TZF2p3WFHu1RdNLLu6Ztuu9i
L0jyTkDRRt3r2lR9L6iFf9ODPss9psgPHKPL5+GAlayh2Oksa+UOPdX8k9jRKto4b984s+9XA4Rd
qnK0gUHp085Yo9TooimCwMGCLWg8t7aeBHVq+w1oZUeWY2m0k45KqoKE0mgLAi1aNbTSZ0PAndgO
Z2t6KCr4vuJsyp7SA3mzpV4aflt1GnzJsqLZ6KWuc1aIG5jAoLDAjb5wBFeJSdQYVjs3AoW9SCz3
hYQGq1SOsWsVvf8QDXK780PxXxPl/wsKMJbiEQ7QxuqBI9ZSJBZ9pB+n5NB9MQvVnYud1Hht9K/l
iiUSksZc7lxF8IBWw6vFEEadUvKmsRTbD/UvVtXdURf6x9cF3XCORt5NcGcXPvUqh8iiUi3FTKQc
JLBhNVf20Rkb9oqyRQG5KHotkThiuE54i8IEXmXDaV76c9+32nGKf49N86TE1X7oH6M8s9teexpN
ZS/mH9rE+pEMWyqV6zuH2EDOAJkua4WRrmJrlTULs0/m50+L3Fjs0Wm181y7N+LalqB4Sgj1dRuJ
0/KFzrfTedDVWlHAayUpRMGjEv4I088C1nfRv76hloGx+plWtEP5YxUjtfQmAQyoH7sqtsM2dms4
JQEmMxu32zrbIA4yT8BJKYNQQ1gDN7ou9CW5lsyjVOTmPm1MiOKgxx1oaZInd63sBqkeOEh/NMBh
zPm10ZvSM3vrNTHk7mHKBuk4+WRKaY008KS1ylHQsWYU2iS+U3vU9X0t1z1fCrdUjNdmibAw0cGi
I4y6HToLrL3zRCmaMUdUm9g/RmlgK8mc26GQfe4D0RP9R9/cV+qDVRuOuCiU+MLjMNW7vJwA2XVO
mbma8MkYgl0dSHYNJiQ2t37fRTWa8i9lQnQZ+WlgluTV72vrJBCpp/tHSfoT8hHjypOaD8lOrQI3
F2d8cSiGKdxtUvNY1Ftfdp0cLdEB+2EEtBRutDUEX24x/FGa1D9mUN7sIhJEO/T1jQzs6hgR3aR3
sOzBC6cAQQqNEklh8oyh+qsYAA5i+eD/EXxHEY6R37xoweBpgeQhOoxv7hbae/28ZJDYjyhYk1GZ
Qox89YQJC5nmD6ns0VRzOxAzT4RI3sBZub1LtsKsjmxF98PA7CfhKEeT3Wp7ofwtYVt3O8hFLWMZ
zMJdwAWB1yxJ5/l6blKcIxLfEo61mezlobcR29UH4Afat7pHGDxtfMcsWyed0o0b94LNsIRenJR4
CEILgHN9HjqLWwECShycfAldPsMVVONAdE1/9qUW6eTanhXtZ6r0n4SufcaB9deAvnGrkqKN93Ku
U8B+jlLHnD7enpOL5PvthwHrooDP5NAjPv9hISXyRK+y4NQ3O+RHcO9wFESAqsJLtTsDrjs0oSD/
mGEyjk9Ai/6jXHxcTIRwYXOl7CCByu3iz3Gxs6yPXe3Jcb4rx0Mc99Shaycq781G3TCzu7yTeC7w
yORWZC4vFEyAo8WKL5f8ZsGbwHMTidZXFyHpGBuOKTJ1pQmRCqL07dm6vJeWwItcDmkF7ev1ZIWx
qsHgDk5WJJ8GY7AnxCQwZdwlWXj3r6He+ryIsMmU+AHenn+XVDICKcVq+FT5pum2Ruw1qjTvgvw7
RA/vn2MxIiC+EC6XSvCqR5lSuZAydU6xxgKWQH/vEOT+Pb2+hXu5seAuvx0qKu9irUrqhpyWFaQm
rM6ndGGw+4NbTJNrIUXg5aH5Ggvq7IViEt0FYtwc/oeBWiRr4Ilpz6wT38pnOVG5SE9C/CgGnl48
pnXkWt1WF+tKxgaidymWSZA2QPWtzjOq2XVmZXF24m3mdAE6vvXnUv1L4WE30+lNe3sI91UuuFph
bKSll9eShmfEG11meVOvdb4Vc0x9q8Ucl1/WfkLUV3rItET5cHsm1xUmHjyo6PPmgSmDaPCaBVQh
tWEaIw6yWu9H9yMdOgd4bQmgaJQjBicqnzPqiDjZ17W/sVyvxV70ktl/+P/QkVxtDdSx8lHA8NRH
LHDA/kutEicU0KlBsiqRlQ+lUr7++3ABE1PWYu0sBlLnISupkwWrUzCtxV05mlmzyt6IX5lnL2la
qMhfbse7fKGBWaHjCoGH/Y/I/nk8U56KXBm17JT3EN8pewxhILhlMQ75cz0Wsby3EnOuD6CNEvP3
7djXFtAid4WVLKuXCuJ57HYq0qppZlxrM3iE89TSPVXU3P33KAsIFYoRBwKUifMoMt5mYJJEjMbb
PONsE6Unq5SmjXLklfQJ7ArAWriKgM65K87DBNkgZknrZyc6i7ahhU47QJ3qDyIcgjAcPUELdq1u
h5n5SfC7Y2puZTZXkmi4P4B7SVIX3eH1ahUNWgyWNmHvCk3DFvW49SojO4lG9kPWOt9DdCm0k8Lg
OBpb38nV+YdRtYe4FifPx0Jin7fpC+JgmZPwGLMXjKITtHK3M5RM9SJar/9+84COoQTPQx2095rD
WM143CdI7JxaS/AQhnoaueGb+rneVGS+dhcgcM82htIGNHO1BirRSqxKXaam9nTpvtkHu2i4j2H1
7fCmvb3elhP3/EmpwbAwF34w+jLgGM4XAlwquRPFPjvJnZ98wTnYd3EZHZ+H1FJZeZq8sfKu7WBe
y+xhpINk1BXP4xmdYuV6xi4S0z+WldhgfzIu8+E+D7acit8cQC/GBnyX5xpv2Qu9BB3lS9DqAvOI
Xd+HpEfARg4k8aAFVvYYwtd3+xY6m5gJ9c7KBE5pVHRd8GbxPtbrwlOUzHok048dAMeKYwxR76ZB
LXzIggCyvdSYh8lqDbdpQu0h0KpkT/v2KahKYafGebkfYiW4F5UBOH5b9X9UM5x4nhapg99mhcyq
Ut9NcsNDtzBMj6qeD3UyaTfu9mu3AiU42O2cJ6Syqw/cp+BZKSnizSjMf0j+X0LRtyUp8dhDjtoE
ziSC6f0fFhWt34VHg2Lnuj6eCaYv12Odn1AKeKilCaOfRzXMj0b77Xagy9XECcZ5zFsTcirr93w1
JW0bCVgDYbFN0oQlfCalbsvhkczGU9bPL7ejXe5LLnWkXuEIUfJB9ec8mj/zprT0Mj8p+q/eOCwM
oay26+GvGqQPYNU/4pZ+O+Ibxvx8CRMS/TDAD2BksbE5DxmMbTSIEmYoWoj7GZDlqS3sRIis3y1i
SLNdQK/loaZYdeFQc4BDMODE9qSEY/FVTArts4w40WQbfTl3tlHoSmeXYqLczW0ufys6v/xkhVr1
IwBF0rtilgXQILVS+97g6OmpADg3BnTtg0ENAHXzhldZX299kFfg4ob8JLRwuErRph4OTm16SczB
0bp4S5X02ifjFUevjynkf1bHzRgGTcLTqwBMod9NcLOPQT55Kf6yoS8eLCWB5rnlNXu54zg0wYUi
xYZnBHvu/JtNvY6X+BTkJx3JsNLycv17ZRb3wBKaMNxZPKZvL5IrWTUBF9Y53JUFvLnKqs1MjgwQ
2liyi0JLLwJ9gNcMgP59MJT+Z/guZu9kSmJ+CkGb6+RoKeXQsS+Qhwu1Eczz7d9zdfyIebBBoH5B
Lzgf/zynFnX+KudKSRJHjekShnmPoWKf5LQQreJDoKLuhR2utRF5OcvWu4WaLK8VLB2XPPg8ckeX
RBQTNqg5qm6vC06S7JVQ/OdnNtNMok8jiqnjXjmP4ksjDoH+lJ8G6YCagp3GH3taPUMxO4Y4wAtJ
dpQ1NgD5l9nnEhTlDOSOgEKtC06ylfSpOM2cPQM6JeoTr+ONzPPa5CFVuPAfYbZT2zwfVpUHlh9Y
i308IhEFuV9yTDdb/9f2v7KgtQEYAA1cP6lDw5cUcrb8FOCBnMCxqISPo//JB4kUzB9vr8PL1GZR
SECzaCFR8IRf5bhtMFbKNCpMmZLu5l4lwe0cJZ93ct9sKQYu33y98sCDocLF83HZh6vJi6a6DRdD
+kQoHvzgk1h+FlVbDfBxIbX5MZnfG2tL1e3akgCdxiKEA4itxiomtOMGNCQG4XQyfa8xtNmNEQfx
bs/ileoghUHEENlSyB6Qs58PbeqhFypyU5yksMRdha7xc5hXjj+95AfM4N3S1OxkK4O4thjhdbKF
IZ9w3a6OtF5pE2OW4U+rxkOZvaTafS1uVSOunVPvY6zuBuo4eR/2GMg38YRw7d1cQoZHUxz5OAVC
48ZqvLby30dbfs07NCgyubWh1AG2Zlq66xLZyY3SVsovcdMeNGXLauXa2gBeA1gIlXjuhtVmFocu
joWe952mARaJW/I85Nm3OnBXdhj8OMSDLZIU4HSrMaWjVLVznpSnQM/zXTMbSgX0vZP305hFhxx5
qo1JvDIsxsTrGIIh3JU1JW+24rTM0648YUkSegF9bxu1n3+0i6a/Qz8K+PDybjBBMaw21miaUTyZ
+Kmoo+w/9R1STWYpGO7GxrqyIhYuPSR+lHGItAojAGpPcCpYXFWoyg4v5Rg+JuKLWg88cMvnlM5z
q0x3y/9Hg2unoG4SYl+DA4VdZL1HKd/1Q3WjTPYGJDs7yagyUs2h3sePggq/+qa8O3utYcyn3ujG
b+mURLFTxjCd3WFSi0NbKZHodLQFYleJEsHtY03fqwoUOlfqskqzsYI3fiRgI360k48zSFC1ss0q
rBtniif1A3JiNRyF2gp3PnZDxk5tw2F0qhoWM8ln1UKQQDT4t9DJauAJkMl1h8bn8CfuzHH0Ut0f
uo9FrrfDoS7rRLEr9Isa2xgsOdoFRr9ULnM/4c9g0sFTlIjubny55ci7mCNKbJS7WfQXZl1yYpWD
VYY6WWyl3OlZeeeLGVXvZhDvclCNjjG3xmRHYdjIdlOjQdJb4mIsOESPJqYCG/otlwkgt/bCRgJy
A7COssn52YJ7E29RUDcnPlNrF6lyV2Stq1h7KVWQrw3uEa/2ZsheQRJ/mAd/IyG6OKzfwlPs4nkJ
InYtdBzlqWR2Rqqfhibw8kqXeKdETugX0Uame3FiL4GoGix+nnTe1roCVRV3cT+X+qkwc8AwaM6k
NS+IzK5bSPft4+Bv7NGNgMZqi1qVpQDzKvQTTA+7Q8/TQhO4KV1JU20j+SNYXzZW1pKTrFYWFzoI
bCDnXLbrtlNkGmE7iOw+gOH9jpOqeFAi9e/cweuATIB5Y1TM6ktTwVjoc6XwymHQ98Li/HP7l1z7
pqC2+aichcRZLSnsttUe3yzAZLXkdtZelXYU6za+5/UgQF/4qCS169SCBC3TEZXUTy3AxoYOJz1x
zv2N7boVZfUqyCxKNoGfE6W5bylqGvle1TYSwMuFwtKnEE6jkHoHf57vQARe0XYoVOXkQxmFCyhL
Bz+5Q9vMUdIvUmRurMu3jsz5OmGnQS+hi7LshnXhIxRx7Km1WD2RQmUOOOAZZepJE3dZ9EFOnif1
myh/ESlRi2rutNSt6n7ycLI+Bir0oXTrxrw2/Hc/Z/0kavVgVIKGn6Moj6qPzKf+2FpfWtkb44ch
3+ixXGakwJRIOoARLHYXzPb5ZLP2k9jQBAMLcFF/HJPcsIMSOKRPNueBNq1PchZwF3ClfOi1cnIq
XM+92/vjIhPhN+DBhMYJXUAE7VaFGVkJE5ChhnFKuR/pdLlJ9vrvEegAcAeDRUMCbJnzdwmjuUhZ
WXNjnkpRUJ2Eze6KabnlDnPly1GiAF5KPQaNpvWR2hRNV2B2y5HaDZ6g/AEA/ChER/UO40uXZ/o/
HytUROigANwA6qasNX36COPWXkiYNlO812RK6Dl+rWqhbznSXm56unw8XPi/IGfB0J7PHkbMpSRj
aoBjcP+QN21Efz76IPnWxk68SIHB/r+Ps974ckOjQiROMsy2iRJKEn0BjLwrt/yzr1zySyQgJzQf
+OutpfNuPUQscbNfhIhyDgXP7BrFFoMgtTuwyK6f+sJd387+AVFilM38UfC6Ltc4fnJzd3thXugo
8JxWsdHjfaEpSxK+uhVFhCYFI/AxvJ0Ee8B2Lcu+hPIuz9QXH7pptTdmtyrHp1jLP5Xj+EJ/cAG8
pkm18UsuqnsLM4zLckk9OATXpAg9qEDENrJ14o1CP1nKm7sqNYbDpOTJjsS7h3zqS17VBsadP8nS
3e2JuBYeIjjKv3wRhTLD+RoL9aqMrZzwwmAhqRo0bmmQBuaxgZe8dTcjNq7neNdqG8O+eDi84ao4
AilsLgi01fnX1IWoxaiWnLofVWKDQPEfRtXONipOV0fHnP7/KKtrM2LzR8ESRfwgOv1z97mPHfok
f6qtPs2yFVd3GTCx/wItR+27hY3QT6tmM4GUwqZU+CX9c/szXU4XzQGewRQwgNgi7XP+78dczNA9
tO6kTk9+9KpRlIzmP2Z+52sbj6fLKVOpzyFtA/QNMaY18M6fhAQFsXo8zRZyukKHj8roCP5XSqzV
oFL7FBy0szfSm8sTiKALcgu/O0zg16SWaVDCQQvk8SRpH8GLkX2g8v+c69NGsnZlGnkLL7HwLEKj
cfnv332mphOxxQqN8VTBvkTtx+7MHJo+0HzpkxRVGwnV2yFyvipUalsUOil40p9et9uRz/ITWhXT
qXc5Tb+ZlT2anOFOpdqdaie6gy6Nvf/2+VP3td4L9+l3UPjtPvLC0S7/jH/KD+V97my9/C6XKj+K
hYQsCnW+i7JKGYhd4w/xdIKg9DiA6CgFjKnyLan1a1NN7RI+j0qn5OI9N5pxLdCanE5NA3t9eA5D
sPu53aK9/e/SAct7/32w1Q3WmRAwMG6ZTsYcsjwdsahdSwyOSpr9zdUfdfPYC+VjUR4iYWNFXZtN
ko5FQ2OB/61pxKIgqr2ftNMp1O8iQ7jLE1sHgfTPux8sxX9BVrt/zgs4xGI1naje7g01stNheuge
g3A3C1vf7cpWBH3N/1IPW3jfq5RthNdoGUk9n5QY0Gv0TWlkRxR/GspG0nElA0Y3gywAzxHQWsBE
zvdibbDvcr2bT0INPcLYm69iC5/NLcjxkRff5elG3nYJGEFQ+33E1V2XDHKCRggRjW72TLX42D3P
iLE51KPwTh6Lx9EsD/loy/1G5LdH4OogWNT1wfojvXv5SISL00WiPMyn19djZHvHDw+F/f0psp8s
O7MrO7KPo0uKb4dO5QS7u2SXLH/YoffzZ2U3tmTDldo9f/z6+FK8Oqbd77759ufQnmzZrvc8oPfh
jrq2Hbmy/eHAdnMN99PO/rh/fLz/++EhtP/+/nt7Rb7xG2+NaHWz1pY5Gs3AiDS7sJ+8h4fek3fT
DgCxY3nYozwAc3mydv6j7lrfm0fUNjUnemo/OIfBvgf6bh8Ue+Oyv/59383y6hKOk3rU9WD5TU9+
nu3qcp9RyvKo7evJj/oDsLxm/riVYiz/6GoicDZSF1IrOgIX+Ruq88NUSVjExTE18UjYJWWycSW/
7bl1DNQo4DEDy4MmshoYNFMx8bVCPEl24fzEVIj/4OvnpPbXzz9CW7RP6seN73vlGIAZ+F/I5dx7
d1NmkdrPg0VIVfmmO8khdQWntTPn5XVZsN/R4bAbL3tVmOKT89c8KXfg9Wx91yHbKHroc+iFzd0i
e9+GLU3VKxnK2U9bHfbSFCeRIfHTxFTZaULJsw/X96huG/KUaNdM0Ulp0E1RxY1j+OqcAEvG6UmB
9rFGT0l0/aVJqcWT0XfPfXHIs7vG/Jmo3bfbk385wDcTR7igy/GID8D53AO7rKc6DqQTqr9N+2iV
vZ2VOH67k9w7uaTsjOb37YhXDmO4zIqCJQxnJPSq1XbOZjVtpUSXTqizqXNmx43kyPHfIUXDK3/Q
u/ukH+6QmX7eiLsM5XxlLxxqODpUoReJzNXKVrTO5N2sSaf8UTAPsypRkMd+ZfqFuj4M2Db/VOn5
TjJ2t+NeJidLWPIfAGM059atuTjtOKs7UzrFDS+P5CERvrd4LEdPkbBRAbmsTZxHWmWcfSm3Ujwa
fMs2trsfYvAii1/yKnHDex9lztvDuv4ZwcKRDYFagsF2vnLE3mjRMWdczbSbnywyBTRjfA2r0VhC
BdRHCut3wDV7O+y1MTJfNKhpHas8q8+jRhbaa5qayyfTgNNpeWH7bGCd6ztd9EMQNyb02hhZovTe
F0cQNHJWJ1MtRskcm4V8ymBgDoMbNbYKqbIydxk3aXUU+sROsdG6PcbLvb/w/RfVIgqjClf4+RjL
NtSnOU7lUyUewZl2SbPLp5egGzbyyStzSZxleGREdI1Xh1vlp0pU6bV8GsvGMYsfIZ6EcVSCvuPA
t7R7bFduD+zC0owKyFnE1ddL87GfNaPh6xWJnaRYfxR23r8CrBEUpxqrfS+4amPhD2rYVPpsIbTg
irgFf7bjr0arHnxr32b2UOHbxDJrImOfB/o+lQ1HUyC5hN7tX3x1BYDy5LhYhCVZdeffoogzudO7
Sj6Vghf7VA/i2s09AOlShbJpZfsGNP8tLd8rtStUYEhVqZFwVAKNOo8aTlIJqqVn3YXab3zKnNGK
dqLilryRxd88XvEQqO3OQKI+sw63h7z826tjkiuB1U57DILDmo8qafUwd3Unk5SbGhJCTeHNfpps
TOyVewfLNxJUNNDQu7FW985QV7OZhT4rIc4/+eN8qmbFKaLOFfQcaQSRz6lQDW82DuNrM7soUFOS
AwLJ51x9Tz2sh1qgUn4q+l9Ikw5EmAS87m2FrNi0o9xW/jSC7N6e06thF72pt20GYkhefdC+ksum
Fug/wNGeaq8RJnfUM9sc73TptUzKz7rgydEjcpMbmeq1z/k+8uq2LaBQJEYSaKdirGr4/wOZS4sL
2e0BXvucXAMoheDyhjfualqVNFLy2A+1U+zTgU8g7rd/p+pOwBwh6Pvd8KGKjf3tkNe2JnCXRT3Q
IkcD1XM+p+Ks0SVmy56CxhZ37fRJRne2ivdD8VlMDW+YE1vayCEuJ5PHI8ncUo5f9GZXkzmhgiDg
5TKfUjlWdl0X6XeNYNR3t0d2LQpYFFKjRezxYgdOoTorRVjOJ3kmv58irOEQjf9XgynyEa5RSiY0
F+B3rDO/2sf+Iamq+aQLc+aZEWJd5qhEG6fJ5V12HmW18IvM0gG78E7q8Qt/NPBH22H5SnYvm8Kd
5avDxtxdice9SckJlAhcyTVgdrRmOfWTRDr5saJ/LzRr8qTeJD3Q/LC2QRXFG1t7SQHOj0vy2Ddl
0//LaFcH2WIBWvMsI+kCJgPJwm9DCJfoOApF1fYb22zZRufBUOw3sZyGUs02W7eDwnwEKYp35anO
RNuYeLWPvMvjj1rwZzYflHhji11O5nm41a4eK2HILLDhQBxjR0snhw3nNNrn+t8BGeeBluPl3QtQ
pvOktoFoAF8rfqVl+hhG8Wx3si0boS0YD4KgLdLR3ZPqfxswYbu935as42JWl34IUhY8tdZCPoZZ
6lZCnnvK4M//noI7/VuZ/kkQjbwd53JfU1lbyF/Qr+Firddm2kRhJeDleprr4GcGP4aLzs82brjL
9UgQqJ5gIXi9U4E+n0oJR9HRLDLzZKVZ5ADsZUz0mqEGtcP/Mp53oVbZnJ7lpl4iREX72MxtQy3z
XTSiRf0/zNq7KKtFOARz3BcTAzL9zGvbGdvbLZm4awvg/Zytlh8y/03eB3yYzHBzocydDCRAZ7yY
eoouU/z59oCu7ap30dbtwEUOqNB9pk3S0sazOr9zg7n9NFnBY1JP88Z6uNIYYEHQs0angrLghdys
Ojd11CuVeZqm3JXRR/Tb5thY0k6MTXfu76222+OBeqfKnSPeJ1NqR520l4ruuxX7r+XHpDf+WIlv
K/NekXj80CoME+kpU3R78l0DyTNWwX6CjFOodp/0pKQfb0/Y5edZ1rFMOYrEghtxdYfMdYTePGg6
NCzHGewsd7vstqOr+ne5am6dsVdKe6bBnUiPkryUB/tqWatjWloapA+S76+xdYCBnhXYcwl2WCOO
G3WT44/tX0V4DjPZ7jLhnwUhYBUv4sAkNaQaNHTOd3AjLJBzoVROPWqzLj1yxVZjcQsbdiV9gnFh
EovcYVHPX+UyQSUIcPQi/VQppZ03mB7vePMZX/ChrV+GpzysN47Zy3VPHww1ORMVE+TU3+hn7w55
q4DxFfg1EKkeawjBrL6WGUUnMfkmVFa/kfZeSikBy+dpgeoEnXdmcXVsqF2CoFakgzlM5F2Vz3T2
5XwP8Iv3rSX/BDwZY3luIrLUp3eZz75o22Sv0QvzoztFLhWEUtL6XpX66X6qtZ+3l/QVQBKsAcxw
yLxAz5JPnn9ks5Mg1fmhcQpM6WEQ9Me69T+hoGAX1heZZxCe7K7edAe/ST10ijP1UVPuG8ncSf2T
vIUef8tbz2/A5dcsRGEQ8AtK6PzXDMI4WL4PzET+MpJYmEghfLMQT3egmmrdz+iXNDjWs9Edbs/C
xcZGOhFYFvPN7YpEzOrc7fREbtASs05zn++m8BVre0cono35Bfnr26Eul/t5rPWpWwHjpB1DLAVx
vS/+3/ppLNzGDeV9ZdpbFKNlcZ3N5xIM2hbtfpAnoD7O5xMShZrlcUswRd81xSdcMGwB0/WU3krx
ulVAv9hYq2irK1+R+qDk9LZOuf63nRobhieKCN8WF+Dbk3iRWxAIg1MovQtvn3V7Piyp1ichtUL/
lOrT/yPtvHbkRpat/UQE6M0tWb4Nq9VquRtCZkTvPZ/+fOwD/KeLVShC+GdfDDDCVlQmIyMjI1as
ZZdcw3Lww2rXWNBuLWeuemGBncPMpRW99yO0J0Lv2ZA3sbUBip8GD2axkrzcdAjQsaCq3jmwl5D/
iuX1iYGZCbTBy3RoKttPnYiWVpc4/uu/7xwVPQBWIMRBVSw8XYxaNSqEyONZUkGvs5GyX0q6ElPm
3V84HUPqrAeM9TzStXgPy8x/6GLhC8+antabXssFW+nl9Hh/Je8cBVdmZnCIDFkSOJ7F52miRI3b
IBGevbfqLH1WJZpeTvvf5NvjuDvpn7Ruy0AwvPYrduefv7ALwpeq3zuaGYKRhVsYWiVkiig8i9Vj
RId/1DS7jn8gf901ma16G7kAgCetuPx1iOINaRKoeWAzSLFkZ0fXTgi1QvFdptztbvpjNbXdtb8M
6RtSZSu2rqMG/RdqvgQMNhdfuVxhGXVRLGRT4PbZf0MofTbbJzFuN6DxoHNUN/2aNvI78PNyS7FF
NYz/N0B4JgAvDbZVUFcTol2uSnxK65+tE4summsMYUGsMj022u8eUsq2/cS0FKK0TI8IzQNcY/tw
bhN9Q3bJKKAxtzgwFV2UNYKeG5sP7JECz5yN8d5duNo0TrpnhX3omt5jXPgUyLSdUP9XeN8QLF2J
B1eMs2RcVHjxKyb7OT7L8bdOo8XsIePhZt1rlH33+rdpfBwhjPb0ettLePSfUrBD3h8MpGe/s8qV
oeNUv3aFAtXUJNoKIjTNPF/hryGyr0822SB+P1PxcmOoC8cQGyauxlSJXCkELl1nVM6TwbNWTtiV
ZgI7gIsjc0OnA4j5stY9jR6FXkhQXE3mMDfNJhHj4/yKLCDn84Vzk5fHthA3xldvyG0qKXIAAgWc
berTuku+Mg/tCLwvxmI7RrvmHcw9wKekbdJw7VzOAXPhuiDHZ+kOmBHgnFrkT6A2PSMYxdhtA6fO
XtW82pWznoP+q5X7g5ci97QS+G44I/hbHqI0nujHLmcbgkyWkskwY7eyTkH1WWrPoX9q6kdA+Stx
4PoFQt9n/gewIiK2JBKX5xI28RKSZy9zg7zbAZu2w3i0K1bay5pd+JVLEQE39Dbx+EXysqdy6P55
sewt5Ae0oEBtM0Vy+QvaMDaK3iu1Z0GwnHAEbFFDZ0bXQ0725gpi5Xpjoe2d+13MUc3vgsWn9PUx
rmQz5N7KtGYXpgJgk0GTH71cYpJLrVVXbVcFQm4bhXWTDAAkxZU0dRJMaWjGwnNYSMiBqEFvOpnl
S9spAfkvjnXtNIwzfbl/iV1HeEBw1FqBVnCcr06YlOudVMiDQAXIrCYnK0JNd3i+mxURPq89ux49
i+5pKNbiFrxXuqbCe8O1IDNl5okiIihgBIUuPyz1qVSV+olf4PlBbg8JDDAAf4PHjNaA02Uc1C5J
s40Ana+dpTG8sXp1IJWV91oDG9r9/bhOKE0AmEgngFekDbl8pPVBmGWGKSZuIA7SNhPkwcEmkICi
XcsfbpiiaMp4LKADat7Lma+sp8JdBVbs1oOibOIZWzpUjLqVw7hGEHjN1cOaYLUCaI0eAEF1dr4P
L91cAGQatlHqFuhHNsyUmWUNg2zldA86uQpxQx7eOMePBJFu3GSVcWiSdF/UO0PL7aoadmNa/qqZ
GpZXztr1S2/WxCG3gPWO1PdqxyWlS4KgSVNX9CzEsLnqpX03phuvYA7mh1S1jqHtFJQLm31jPCSp
8M9fHNY7cx5HRQGK+LI47ERXtZFzI3U98aRmKmcu2aRrraGrw82ACWSpcNiYs8r5e+r/Yf99teUM
IH5FXqOeAlV22vrFgpam1Vw60Lv7Pnz9kFhYWyxJU4W29Uc/dyezO5plb4vesRg2bxF8pxDYaM+y
spYpXifhs00IoeYHEh/RWNgkHas7a6hyt4atxg6kLt9GcvbCnOnPSh3rHZdV+BB1IQzzbTpulLGO
ThBAwMgsWvmm8CLhZ5AJa33rW/tOFR0WLvjvoC1Z3Ft+p4zN2I25S+cMLwoNhsSbzmDmIfoR9Em5
ndR1SkyZw3SRCbAVPEcgUaVgRpK+MFqZkV73tZ67WY9Ak1ar8tFXmRUv+9SnlFX7B9P3ub0EQdjo
ceo9oGL/PZeM8tiXjfl3xRnmlPTq11BGmUFbULouH6+i2fcMPMq5q70aB+UhKigr2Z09/FXgcrfD
Y97YzF6uAWmv+8vzJrB4nXIercn3atgHjy9EiOKNUs3dYcoPpaTb/ks1Fpu6q20LKcZYP7UWYmYb
BOvuL/jmJ5/fR/DFiChuLe4TKxwhNpn8whXb5q1ux2jrlbBgyNqk7qNMNCBGnbJf921ehXIWC/si
J5xCqHk1P6sJYOaEacrdkMowQ1gREqNFKzgVE2Db+6auMu/ZFA1mYHjkfjxCLiO5Po01uZZUuIb3
Q5HfdOvt/t9/lRAs/v7FOZaEQNOzSC1c2dh4X6IGHQu7Kp0s2eMo903N52DhmUzHzQNAvDJpty2+
VIJaeuQlRuHGf4tjcY5j29yUrdN+DtT/T0vz9/vgjL2EPlhiKYWrWa5hHvNu08TOUH8aXwVtIzUr
8feGB16saz6RH6yF8qT3ybwuNXnVwq2kvQQ//fTzagHixqeaB//IkLjR539f2ikRkos1c+RTIWsP
527/tyRjEv1XqEideCg39z/XDc+7MDcv+8OyTEsYSQIxN6EoG31u16AMt9wB1B4wGmgLSMKUy7/f
EkwzCyn9u4lc2UL9WR9PsffXK49S6ejoQ3dwsdxf0XXuQVmD5zwvTMp7UKYvTMLU2DV+jLMzujwV
TyGSPPAqPVJs/uN9hkokN48RDARrAz+3dhL1JBg3KfXBh7kwK1O0ZOAQBzGzh0DwtypidvdXtmZh
/vMP36oORAjjTCwwUShs09iHc2ykiH/fyi0H/F8iIFAbZG+LWEG2BKxFwQpck9LnRD0qNTOCh2jc
t+3KmZp9eRkraIXrELaTP1GSulyQHiWjFYd56fr6LoByPnmR08wejBWQ8619+2hm8WU6WO/yup7N
4AhNdgrkw/0tu2WA0SsmS+BQQsd63tIPH2Zo9LHgwVO6plk7UvqUref681YstooTBBrD5BUJ2mgR
FhLEVjXqVJVrtCekUJi10o/9JibFV4ydGJ4l+dCNzrAdDlb9FgbqVraj2O6dqt1o0o62Sro2dHXj
4138omXkyKIyrQeDBofQHMRYnH3RzoK/nfjP/QDqZNAusHy4JZjrXPi9L+QkepJRu8MuMt+S/rFY
6xneCO4XFhZXSZS2DTImWFD60RG7v7r5EJLPSpGPdM3LfWeZ/67Fl2Q4lWc5LUq4EZeSU4OoJ2WR
Fo3bIrDiUGsMeDdEySGJwFD8uymckilOyIZohy7Sil7vyByDunGnXnJU+UmKKDyM+/tGbvgBVBRz
Jk7Xn0O8cH7sjuZkNI2bQo4dp7DhxPFPIx9PZV+sZIHXZYW5YmrNMkZUq6ijLmJT1NeEWFQoXIS6
HqR6Pxo4v/qqGK8Go4epGu1iaMA9QT3Ugr4PkjUu5+u1wi9AdZ4hQECdcFxeHnQVamrERMra5YeA
x/0vkT97wmZAsP7+nl77CO9mkLnvlKy4/MIfUeEIIxSfa1cSkKLIcgi55b2Qr1UAr0M9yDwWRPVv
Vlpfkv02KDXIWTc1bqZGdi99zqOjPjmjgj7EmDHSeby/qhvmqIAxNgqenn+WfdihUZSmj5WGhFr/
IrQ7QHpd7Yjt58qZSnGtFXt9puHl+z9rV53YAbhvEEmNW/71XyD1N4LdW5cka9nG/Mkvj/OlmYVL
ShBQoxkyNq6e/R4jpmKNh6r8LiF26W3CkFTDU+0m+nN/J2/4oYLMBrUs/sWZmNf+4cLp83qwhFRt
XHUPk9Cn9nENPHSdtrGqDwYWhxrGTquNIwxAGubojmTrG2Wfb8Ld/XXc8PMLM/PP+LAOL06qtEIV
2Q0RyVW7h7kW5RUrh+mGI8wYbF7KELIwBb5Yi5SkRTHmXuMmBfQZkM30FEC9DHT/i2cUK9H9xpeZ
RVbQnASDQvlnYazpqPOaYd+6Y5T9meBbigDFVZO00fq1N/GNRBcytHdYLQiiuTpxuXvNKOq96sut
Gxz95+LY/RZPaEzvm1P82Pz1vnUr+3ijAnVpbxGVxNQThkiUWrfZNUcyj8/qsdgyr3aE3/af/eJi
ZfMuf/ALqRejolFELKlvll/+mqz4x+D/Ox6F6hE4L2rkFLio1S7MtJqe5KQxrdtHT17kaor/Wmlb
QTjp1V+9h7rHp+VoSYdoSiGVzz9l/uH+Ot8nexbRg9LtTAHN/Yke2+IXTKIHB3abt65lJhAB272o
2IH/IOc7TztP02ZKMqcy7DGABPvcUIMrrMc1XOrskvd+wyKYyHLujdPQtdwClGqbx1ZJHs2mPtRV
yXTM9H0S1/Rlbhx7mBh0immgcrgIFjEzb+W6B63duvJ4CMb/siKwi3y3srU3AvOFkcXjosvgzzfj
oXWT/qEzQFhKzqBBBiN+UoZ94h8r/Wv4et/m/LWudhLQLT4FIOwqSc/lKNVTeGhx29BRUOdE3C/7
6mlr7ZWbdiAXhkeSaiRQ38vjMelWkCa60rphZP3skVA0A+FXGn0d1TUGqZsxBtGM/2dqEWPayUh6
UNOtW+xIC5pNY9pFtcvzXdvbQbJhPKhqNsP3NemTG5keR1NX5pEdgKoouiyW2EXSJBYs0YryxzB+
atpsW0LYQStnA55m20+0w/kNUudBtja8iVnt3v+Y88quPuaHX7DwH6EeKj1EPNVNuuocyc2bFqx9
x5vn4IOJxXdsI9PqMyBVLloL21oKbKt7VPWVdbwn4PcWsviEaVuOMEJiRTmEP2oY7v/8CiQ73MoQ
zZd2ChDpoTsklI+pon6jJV8fiv/yX9ng6MxPoHFJD3hwov9WcShrG7y4ThQvCHO/xbVGOdt00tbo
1/b3tvdCm8mIG4BedBsuvUiCH9BAFA7hdtlWY0bMh2BTHX/Lw67t7OhnfJQ/3Xeamyfzg8H5zz9c
XKEC21Goz2s6JcdhJzq9svKmu+76zZfWBxOLcN32oYgmsjVfGernpHwKfShfHAQHi+ZE6f6oJfop
Cx2VuShmpZ5jU3v0dd/WhvooFvT11c5WhdHWEH40+5VKy4208eK3LbKfpCSf602WX26LpqQ88aK/
SPEb85P2oJ/HSl55UdwME6B9KbkYAFYkceHbQR23tSL4nds2n8QRYIwVPnnhjNCSn6bhU0bhfqIG
mIr1vtLEwxAUa6Qft744+QOwVuY6SFoWT0Id7rdRl6feFfrKVvx9Lfe2Uv1W15RZbsWKWaoVeRgG
jrQljjCroQCKLaknS6HMQmn911SOK2nXrUwAMUeYX2BKmnn8Lr1XQUelko1ocMup3EbioyFvh+Y8
DN6mGLZrQsq3fIWxYMZOeaTRUlvE19RqBU/W08EV4s7pg2ivMZ9LRC+b7KGLDLuEJV4cN/fP5623
wEeji4hbCbThkzQeeK39F8Q7wwBT9U3Pjzzc7ht673Msoi5JJSJlM5oQ6OfCM/sORv1cx5KR+04V
1k5mVodWbD4zPr/x4l9q9j1r7DKs3ZDRV1S597r0vQh/5kL3Qw/N/QSJm15l20FKnELxdiUCu+1r
UyKsI6Zrmf0NJwYjTjEAJI5hXL0kJC0I0PThW6Tioc03+jckIv1ha42Jkya/mm36O2QG/j846wbv
d1Da3UphZ96M5WZ9tL+I03BgDzWgM3whko+lIbyaQ76Was/Oe2UDvhGR8EmDallBNapQSrSyHNyJ
SwCF0h+m8qxrzVOau8Fk2jXzXnn7F7j81pi0tQ2enXlpHFL4uWENXJtq3OXJSlqtVRWvH92ktXpH
NseDiIIqk+SK91kIu1+iAnmV3wj7sJTLbSCih90a0WaYpH5lH26ccQ1SJ+DiVN2p8y9uqE7g1dOk
Eb9EFb+X+X+i1Z5RJnZ6gcm3H6K1NiBxI26BdqRLT2+Ess/y9Q0Bsqb2TTfSeiwcyR8OarHtjN4Z
gsSeAohR/RPQvrH4mapfq9Jyq5+t752SaI257HoUgiUD90beYO5KXmmOmFltJn49jW6TuRFccG1g
y8qD0e1NYzs2u86w9gUcVDCQH+eZXjHciXDTSv9lmr/i7bduLYZHwY3QQ0e5SlyEvs6UDb8Vx9Gt
84e2ILcqNlZnTwAvn+VuazxN5jfDX2PcueWC9G3oHpDPAxlYnDFPmEZIIdPJLZBlHVAODlq0clB6
mmgVAK40KTDKduxPdoEYvGdYawW5G1+AAYyZpw2RVr7Aso6vh/lQGZoyuWX0FV7Tx/onW/RQRlbp
lD1MUV7hCKJTjDbjMpVw8Ftoovw/XZb9CeJf98PzdcCBdZD6MaynfAdGZi/Po6mMKJzL4uS2A3Ba
vZyOMIusdQSvo+qlkUWmJsWZFiD/MLlJc8phbirocG1XybBvWQGrDnEEXDNc2osrLeh6TamaSnS1
yHdyQ7YhuPmbdJ//fcMYdea7gRHmvp7DyofE1ozQD9WEUnT1cXzoZSO0ldR8uW/jRoGJsXduTd6b
zG1Zy3MhVEAomYkU3aA9ecMBkbVQeGqi58Sr6eQqG8XynUBdGwu+5Qvo6dGhBkg318MvlyYXEUI9
HlaRwRxtOCnjrQFQfCVvv/WZIImF7IJpsZmv8dJKEBtaQmQS3Zy/v4q9PfC9VwS9fxZBuL2/jzcX
9MHUYkGTlSVik2iiK6nTthufkDNYWcyahfnPP3oD+sdKWapYEEeghWVuW0qykttfXxzUUN6B8nSu
8LlFYh1EoWxUWirOmJgYMT+xfMqlaWUhNxBNs5X/HWNmGnKZFYR5l7aFwenJOqjqLN5Era2c5E12
ap6yH8WKuet9oySlUtKAkwrEzxLnYwR1J7Eo2fXRZWiqfYIq8f1vf71r/NXkGVQ0QVsAQ738MlYt
CHVUJ4orTmD1kmrbM+GXgs+6b+bam8mkeHDNDW9usGUDYqgo0ebNpLpjAcOOeGyYbpq0Uxiv4Wlv
GCIWMG8080fwLFnEUENI5a6PJdXNmnIX6eG58My/Ss0sSZN+vb+mGx+HRxyCcFDEMqiy7JbyfstS
ZFMMl5vSDsQfBYH0voUb3gaADUw07UN6v4gJXH6dZlS1bGpy0zXA6aWPTTm+1J5E1O4tu47ajCEQ
4acW9iAuhicL/aCVH3C9m6BTiECMu8yxaNmBCxmDHCY1tNygfmpbEXWPJ72ihBeu4H9X7Cx7b8PY
+XXQBZYrBJHjhZHdgfWVrWOX/Lq/o9fZ7LwgtD/ZTdrpy+xyGEW5GrvYcgvraZRPFApsD8LdNvsp
+dKRgfRP9+1dz/vO7jE/wBnSYEbMWHzBXNeyGIIdwdWCBr5b+VBLJzHvz5UpMqTdORDhwBfGzPiT
Nb1MSWDXwp+iV0hkYI8BQhv+e1p3+YPmT/EhFFtmIxuJaAqu/FImtvBNa+yj1zj+5+zUPVVPwu7+
BtzYcNBcMPDQhUcSY7nhCvzic3M8OBu5sJmEn3GrHCqh3IYewio9ELxVKPeVL2GIiUZSAlJH9Ffn
OsKHBZpa73uyX85iH6/WiICK4FNy7gzhb49y+v3V3bY1xzSeRjiUfGmrqdoqDcxef25NbTyFdf1m
1qgFVmVl7CJNSVY2cw5eF6/CmdKFIQGw8uTFvAYuzVUFmrhNpcGG322KFkkBfd9V3auqe1/0Ll6z
dlVwmWeF55kQWpPAWcVFKPWLQm1qWGqeW+ObbnztSv9Bq+zGKKFGp3Slmo7arm3o9QqxSW7FCaW/
xne8XGFSeTnlGCgvqm6CB7dszuSW+6rzKDwno+ZoFkNm97/h9RGd18mhmAfM6C0t43gfZ1LRxo35
XFZQQGPzkBt6vc99UTqA7XhQWi96DGKh2cd59j2n5OBAQ1fYWjDpr7lVIgtZn0Ejea6nT8mm7Fbp
wa4uaZVWH3fZ/N3hNVxCZoxesELYd8znSGiYBoaSzG9TaArS15WtUK4cDEOwkJPZEq6gk7jc/lSQ
OkRQfZj4n1jvl6nZw1fdoajbvDESY4evyt/xSE1RbdYqHleXKUucedd44DIpDCPDpeW6stSgawtI
+KOk30kVg4tM/ZkrOeL1gAJmeEqTHvJuYDsX6Y5m+YVXJar1bIiV/mP0W+4aKVCtb4Y81b/KJiVI
j71vfZtgqCjt1gtj3xaINcVuGHuYSdowMJJDMOXdPq3Mfk3H49Y2IKCDnDdaIZQD5z//GLz8Wkzb
WdqpmvzpEe2r3A7ksd+vfOcbZnRuQOYSAA3T6Fhsg57DQ1HLHkPmRlM8TCT/li1VMbgatGRtfdLz
fWyM5laNe+1ZUoBKZ3rhO02ftlvBjIxt0coJYsvxGvfjVcwB2DkTYc/VxZmvbRHh6nIoYjGKUzeV
5eRFDQNp73tJ8+L5Uu0EIbOOTAbB4WmWI3NZMGPc35irg/ZuHrXTWWcS+PFy+wM4qtsiYAzJSK1N
1onhNp68kKJm+c9wSJ1oY5I5ajR/ZaRhLr/0WIYJVGBmcEYcpv+TpCT4XShVh7FORMZngvbn/aVd
P5YxOG/uPDYwP1sXL/JYz7Q2Cf3wrNe/1eFzj8YyBJu78K2QEWwLyp0nOIK6xkN2dUMieUzIwsmY
xiDCLjzNDxByK2MzPGeKWh3kUvZ31dSo21ivCzscszUViqt8Y2FvcSP3KMoVPNtZpfFQ9p/QJY0Z
AtGo0Topomr39/T9qX9xIWONrAbQM7MdsBsso1bTBElNJfrcO4jDHaxtsuk2EPhuzE2ygScUEnPB
2fU0Rb/Lv9NzKzla5vRrsOjZyuJXzNSYIuksU7mIwF+6kiAhPtkyIH1ONYpyGfK8UQdNiqr9gkv1
Vxz45koecuOjktIZ82TPPEi4PCZyq6pC2SbJWQkfpQnJ7un8NtZrhEO3PPbCzCIYSGWtojSUJggn
+HumwozMf5D8cJ/H29z3nITud6uYh0IyV57dV1GIdO7j+hZZCMpgyWDEQnwWEZfXhococcsBJr0z
PSgbUn49Krb3PenWJ/xoceFIvRA3KoczOVfjs2BVG8RE/Seh2FVozd+3dOPbUdFGSZ6SvsHjdbGp
hoAKpBzK6VmtKKh34T4Nvyhp/zzJ9ea+pRvfj0sGatGZSIgca0lSYVaR1UxynJ/H3IC7THPYx3Bw
kPiK0giFIydjmkiLGIpbMTw7/OWBAMUMToueBcNuhJ/LA9FXeSj3xgRlT938KAdnnOyasr21k4Nt
kx6lpLQrcS+FyUFfZdO73t9L24svaSUNbGCihO3hNYAmMMkOaes749eVNV7BlZj44QE7O6pGx3DJ
c51FeWNGcZmfBelca5DU1v5+8B4j64GKMTVRmBLOmvD7vtX3h/j1zv6f1fnkfMhPxjEcjCzP83NH
gIvfqlftV/wSud2DuoGl1sn3oKof8534wOiuOz4Wz9E22U9n8ZP8adw3O+24dlSv4/3FNrz74Icf
lM6lg6at87PUCBsBXh5tUJ20OkoiQitT5aAy+v3+HlwHh0uLixutCobIFyc2vqtffJEwPz1l9a4M
N2H/jD4hoxb7+wavkhKyNLAoHKK5YA8NyOWeN2mRdWQs+RluIKeThI1vyoc0W1HquWWFy4P/cadR
CZyfBh820qpL0yrzqTgrnk2WJfxYxe9cV7PmdBN/RSSSchYQxksTnj9kPNeD8ix4sCfRhOg2PYKq
tqLUyrYp+W/1EIubfEB6NVGG9CvzPqlT+0ZxvL+jN84oHU1ILJj1fn9UXf6QbPRCshatOIdqz3tt
Vjs9MUsCRfwaYcWNXaU6QP8Y4mz65Obi2+UFjVrKcsU5b0c7E4dzBQ4tYnDk/oLmnVscS95OIIW5
jyl5LGdELDWNtalLy7OZJd2uDESIqttpTUP8huczcEpTFt46aoJLK3UwlXEVjuWZtvVO8/oTVBUv
0YMQjt8lwfw5JtO+9FdO23XvkyTjo9H5R33wy6D3xzY36/I8Cvkxjr6UFVWx6pQKnZ1Vg21oLUDw
41A4mSC8+VV4vr+ztz4gQ7a4LD0FMO6LY9HJxhCknVSevUbbtUPjdF27bYR85a68aWausVAap2m1
vLG8iZqWVajlORBo6Jbg7ITG3I2F/uf+cm6ES5DL/2dncTuZQaj14B3Ks2Yc5bJiGP6zlEHZ/pgn
LnP5K/Cu+W9buqU5U83Nw6nMuy2+nd+2aRxoVXUe6qx5UfNI/9LmseXQNUSOKpeLbSRFayR3t8IM
oAkeHPOk4DV9lJFQai3VtDprUXAQGw53aWvSb2qrsfIJdi7eV+2U7YVkjbvyxubC901bFYASnU9t
sbkSEAWzgBXpPGk5Oorm5640882QxS8aA61hYxqOJdAJvf9Jr8/+3ByQMco7hBrK7FofDkgMCCFN
hLo+j0YFYkJKgi+1rkcv963cSOZmmVQSOo3qBKXcRSTLylQUwlRlcekYH+pg1E9aaYUbRdB8qHjE
+lNe9sOXSGiZ39ZbYRfz/j2s/Ij5br10KH4E9SGE69AAoDN2uVY9Nps4kaz6rFSlbKN9Ts2tsn5K
0AkfpxFko9HN/CGeljp50ubbxK8sqrHRPw9wziUkqpO8punNANm6/B15DVU9RZP63FKJ2AIeaQ5T
lJYrF/+tL/vRyiLT6MyKplVIcREK2n7LmwXStbFutvc39fqQzmvh4p01zyBqWFjxmOauw5Q9ldry
QWm8CCon/XckB3vf9zUn0NsViM91rMMghBiYBLHNebncPLkMU0WwMKiJI9rmgfRblryckfXKWImq
1/c8D2KdN4AMcGlGI1xaosJpMMJYNee6+tMNXxSENtO3yluJqTc28MLK/Br5cAAzKr+DUubNmdId
CiUwFNoBUsWwHELEm6kxYyGZsUZYs/QN0hGawrSWuI9hlF9W8MaKiT+r1aozuJneKYqyokAeqCsP
4atYujSzWJvcFNk0lCaAdrOGCwoyJHSx+/88RETl+sUI/hvH+sikS/6PPrK0u7h2p74YEkrF1dnS
v/TRvhnfhujLfb+fY8XHWPJuYt5DMlFaDcuA5qt0hpPar89G/EOuEZ8HTooW+5ZxFri8ma5RNRvd
5pVo/a4ovTRL5ACsMnMcUPK+9JZySqui8EbCtbqL3PBN/q5/Dp+6k/eY/TUc/5RTMUKV3qmPiX+K
hpWQsvRVmcEMwhYdcopFc1vn0vqI2qDnebRVwsTWfmd9cIxMfVNK2kZXrZXU6Qp5vjS2iNZFEshB
6kvN2UooIu1EmAKQ8stGxs46xLbsSYjH0zAQnQ5qNhj6VpCzOnCatoIjVDM0L9x7ktXN0+uFnBy8
sjZMJ4lDpuP0EMHuTdHV4nSQ9QScj1LodeKUUzf9ve8nyyDCKgCA8qVANdIVWbJm8a709SaZurMy
dtFeoP2zj8fggSGk6OCNVbZ2x934RPPB5qqlmAeCYXHkwiLvlTRJ+jOTgfJTmDbCWz2mxlEP+2Dr
CV1NeCkmCoti3TlKXAibolDg8dWjzuF5Jzv5JB+ioqDWKAjyMcIYqVe6OnGzLECwLzMho86UPVkW
ofzSlXxhVAeoi/tz1HqWrcv5g2ZV9fdkkqrHRIkUe6BMuC31PDwytCOdKgRKVoCR10d4Rn/N7XXg
X9yyi/ie9ZlS5Lncn8Ne7U+UfZ4FqBS+qVXRbENhyN029N4MX3mWim6Nj/29FXl5kOcWEpGfajqv
2iX4PZHHhD66MpwjXy7dKvGGnSYrI+2jYHLIUcRdrDAS2EpC92hNiO3qaRccgHkX29Qv+p9REmXP
caPITtQL0HMmWk8BA8U3ZagNO+6Rb0yCkjhbVMYJkbwS1qYufob+sHcaS/VsHkSQzOae5uji+EkP
J2vXiZ1/EDr9tcrLzmHgcyuQH9p92qBClWX5yrPzxvVANxb6Xqib5xx/CcDL/LhKAjEczoH1q83l
jT8ixhp8QUbrYMbyefBAY8k7EsFXfuH9Y3njmFyYXtwQNInRoxlR1c1k7VmLvddKl74NVvxcd6dY
oOR+39xV/ju7O633ee6djjjc9JfuXhdw3w1iMpylKEKVTN1EkPqCkHUSWbFzoXGUJj8KBbAVX92t
2L6+7C9tL/xczbrWqIxsOHfGiLpYyWDOJG+6ZN8KP1PPcGTL24wZ/B1qHe/7cGeIpgNkWknWoI+3
Nv39dQMbLZMly9TNisSpK4eK7x21NlOoInlAx0zfWP8FcbGSfNxaNVcUP5YKAE3pxY4bo1UrdTdx
wCKB3qOnSQetsqp/9yNoHucajcL7iVmZy+9qKkFqmZE5nPVUe+kClHdVBgT/qBbUL28r3/HG9tGE
UwF1Eq+InfOff8gUc8NvaCLp4zlsykMYaHZlfinHo8pgztgLtmRNJ6223AwNwYC+M2sdrcDOjUNt
/M4AfmdVsr//k5a5OLGbhypFB5pYFOaWezwOlacVZTidfU/lddoONay5wI/DkYv4vqnrzznjJZmn
YPFc3svXsYWcp5JN6XRGx7W3Q5L/rZcr2ea+lRtJB1cR4QjuG4DyFAEWe9xpmeCHlXSO/a7ZJknY
HAtRze3CVPt9Pwryy0jjHlJo39/5pWJsmIk3NrDrmhutm7q9lHjGY2zl2c4P0vKpyRNpb4i94QRV
i3pkILXKiwWR70rCeyMvpFBCaNEo9TJlseTW6IpkNDszUs6jn26oWKjbYNNaf9XW1oudBv3a6EQ2
GoPQYIQbCBazb9N87iq7WCsm3gh1lz9l/pIf3JS+uCFoKT9FP+lOtgs25+on6rK7ci3VmVOZyysU
rQ/yaEAZs+b9kh5Fsfq4l5RMOXP92em2PEmbaPdbOXkPmRO/3neMG56OLV58hFKobpfjDFObi74u
Yashv8+KLwiqVtYafOk6V3wXL5khtbgf4KDLnYMitQvqKFXOVfwGf98uGutt0iMoGaxt3RyWrraO
dE5DO3xuCiwshYpSmo2eK+fkuy4cjG25H6N9Vu2oqQmnKXf6gybZ6RrZ9I0zTB1UZiAJTNhcDr1c
X9SHOGk4aedK009jOaqOpsXW9p+/FHF4Vv+cUTrmkvFckftQHeLKPDdSV22MuEnssaoepyZcE5W/
4RP43buiDZRHZLKXy1HlLpEHXzbPkSaEG80Im43aqunGyqG1ub+oGzvHxKkIYB+qN8bJFpeZqNRN
GkSGeRZKVUfKRDZR6xzWlNFuLmiO5VBQgqBbWjGEWmmKQTDPaa1Ux44sNOQWaaOvDZImL/dXdGWL
vHfWZgFvQBmF9sbl5hmCXyRFmFjnWhbzl9jzc2UnyGii2xXDeatUotfmAMvQ01WgL56dYpEDhYy/
mYVhCOT6iW0hl2N5PwylR9p337eprcTTeSx3KnPaelXafuXt+U/bTvgfzs5rR24kCddPRIDe3JIs
105iq3skzQ0xoxnRe8+nPx+Fc3a7WDxFaLEL7AICOiqTaSIjfkNbMthBK998S9Y/+477EkYQKOLV
t5QGS4uaPg28qUD2AiOrn8kc7JkMbARBdRxRYl6A8A3WZTmzwlVdsMzQ+3TYOTv2/vJq1YuCJXHt
85fJOJy9a+zmBFxgMB9+9nJufbg7jLYrMniNoTdFXzlJLpr6SfiWoJ/doCmXzkdFvWjJWxm+5MHk
yPVzIIuPo+7UprWTNG/9EKgGLBdeJqCPV8tTlLKmiTmMvVaNz2GUQqKp2xJqrJHbSbTHst+IRh2O
//IQpB2/JlUJviSkKDPEXtXPNhsTUGHviiGy7Yf7u24zEFYtZOFcIGDUrueXM7dMutqPPdMUHud5
OFvZ/HdsJo4R7KohLFN0dccov8xu6CsooCh46V7H0rJUNSHZxl4Uh5/H8ns2n8T+S5ee+vFvjURR
1O1YwvYJKsdMzQy0KC0Cu8YVPv5XF9LP90d+I87AaUMBhm/JLU4z3FoNPc86aWrEPvEmkr9T1MS5
YlvWUNrlED5YsZW/jiMu47JF1TqWCrjHWhJehl4bHpnK0Am0ZpcIfXMNc21I4JUXeuKi/bucWh+X
u1ViijyqiecP6Ru2np8SsztMYm/Lb0WtOEpxymkrkz32phiitT7b6d4z6TZdW1T0KFCJ9Jxo/Uqr
jBdTgjRscQXzCv2RJ+xLnHhVcgrVS2FcGpllKIBzERP7/ufYOI95A1Khgp9MLfNX3/bDyFHiCkyq
KolH/mxHi1NA+bML93BRG2cVNzTpBn0QkoH12PowEGsNqKQXSeboVLnIs7M3Bff+WG4g4CwtY5Es
R9oW92egz9efsYwN1dfMIfV8OcPl+1hrlO/D9pJrJ0XIERuanLRHMaMYbamN3Np87NN/QFu6NYAw
VXjO/GRnn9/0vX/9JDTvyO2WqqO6+qp6qJWa3wKCTcP0i+Wbl76of2jDUcutH1XZO5Pv28J0npR/
Mexsk+l4f0q2Jp40dhGyXlrSa+aZIAy53hdh5uUjOGBpxERJC9DgvR9l4zRDn2KBh+FqSBFxtaXj
WM0HKWszL8PcSqmiyzS/zVn8Rcj+p/GAPYHEDgCWyt31F+7pXfahqjOdeYHN9aUNxp1FtLUhqEEi
t0EzjbGsrtVImgdFjqLMq2EOOM2g//DHDt1xId/j7G3teMCXcNyYPG6Cdd6apMCPuqrMvekkIuQy
6MdkOo+650evnfxZmN4q8fd3O3J4gFgYHmiktVgx4Nc5y4DHe0kva5hN9oJtCcpFlN/vL4ibii67
HMtsrmxsSCR5vSBKqwimQo1zT1XeWpSEHZGCovXeolhYv9ZytTOsjRvuKtwqqfTr2JjTKc89UStQ
95iU3u3K9t9oQhQ/7a36QTED4ffXPDEpgtCDwQtXXcXU+0bypZmYsfTv3KVHTS0dbfai34ZCL9k5
znjsK5IFLKTWh5rvZ4KaNrkXRE4bW0dpOozv0M1yqggij+D7X+6XNtIqWyAc/8W5hve8uXob+rkZ
Y1eTFV6czsGTEqnRwW+T/rPc5KMrzmZzGgJxdNuALmJdyuqxqmXZMQQdp5EgGY8qxWun0LBLqwWl
OWJdpUC0Vy1njEv9Uo2juLhEhK486Jodh3HxKGaNdLb8Acm7AL+vXG+7Y815dYyscTqU5ZRc6riM
n5oq0uwe9sB7Ks2G4zMp4D8HDvEgzF+TSkpPdYbPeN/RbBSq1g0EOXygtF0+yJS3PzVzjSGL0XWn
+1O2HOHrGVNoumP8IlIusJYz+MMVWsvcNvxj4U1qlp0UX8qP5PyjoxmUmMcslY59bdTvVtrtrfvb
wj1rQxVpaZEgk0+ts+NwtpQmU3m3dcg2qJLTS/LJnC9D5I3aKaljtxKX6648Qne+3B/1xpnPjQK5
BdlLnnI3d61gzmbVxoU3mCb0qT/6qPSM5Uze2WdbR8nHOKsLVNY6ucBdvfD86qgk7/knURVsw/9m
LpLh/d/tnmr41lnyMd5q/bfw2wPAN4VXR3+a/euAUL31kKRUHlk996dw46qh9AOYcjFNWCCb1wun
MJIANJGVe5UcqZfejOi8mDgpD2n77/1Im5OIYiw1JqS0b9zn/D4r0jxjUGr/VIyaY9Io1+MQeb0f
lLm/ghpr9iqh8tboKMfDgCLnQyZ99eEEqyfx7AUOyNCVyksQhbZZ/xWpb4Pc2VoaH4LsbGrJ0Syc
wg/dgYQ7trUzr1I7ER6CziHLliO3tZ4mMX3Qe7zeNOAl5tv9qbnR4lzOV8ospP98CzqBq4O8DU0r
jC0OvNJdyLoOANKidki0g4N4ab7Bb8H5LaxtiL5f7ofe+iofI8vX39/oZjPytaTw8tZ0ylk/NmXi
zvR+BHM4ln51EKvwD2hwOztqa4VDSVuUY2liwHe9DmtWmRQqcVl4JrSIps+cMP8ZWT/09C22Xu+P
cOto/BBqnX52ZZHXtczcarVSczWgTyelw7OpA/RUZrk+oI6BR3ia7SnJ7oxxXXYZ6TnlQlNwJo/5
l1nv7El6KqvSHaNvafLP/UFufkaFg395tS3mX9fzmSh5N+t9XXihH9ll9amAAZ58Es34IFvRy5A+
i/VeeWYrpM63A8EHwBnvyuuQvLTkUu+S0pvRx0c6rTrnWpbZklKpThqO06PVa4FNp144heM8ntsw
LI6VhQvGoMyok+rRP/NgdW5Tqe3ZlPr0nPtlf5a54n0pzNz7E7R1VSDBRBsHkAL3pHL9a3tL9Cko
ckv5o9VDwsuyi5nCCw4KIUCasd4DOG+dPMtzC40fCJjQYFfxzLlMZyErvfF4GZ3fZd4v58XHv77a
tXOajkrk89cVszlKw5ck+55qF99HiAe9yVNX/NWbgVuaMFW8+/P4i5C1zjQwOMHODuQ9Vtqrd1ZX
5tbEJiq9di4PfvKIWNOXVrEcNTIPldx96ZJ/kMvRx4exfq3SzrY+z+njpKUOT2Wy/eExFE9Cghvc
8IAkOpLbD0FsZ8Ke5s3NrqejDBxrKfqDCLnhIIhzrBdhLJSebkzI9VfO6D+b/VMjiueqiN8oruc7
N+nWM5sxUG6nj0IzZa1PEKpjY1niyMz0QX8K65FHfwo1Cduy2YlrOX0IuffsUR6rc6tp04scT9kp
UjrLpR0o762RZYXdfCgOAzhTS3V9DapRu0rqEqEsPbUMDpV0birbDy658ZALzvyqGBMOiC/Jj53l
sXz+m6jQMmQ6kAiaKKuVSYVsamczLz0xko4A6wtEKoJ/0rC0zUD7ty7HzKlG888kPyb5aAtm8DwM
gzOUM7e/8C1Alk2tgnMp/GwU7Jt2xWO2Di3I6GAueO0iyrb6eSXOWro4dqU3lMOfZKqWIzTIR6hm
1l7kEikUJTGBh/WCehC6otmphPzKN9azw5egd4Pw16L9fX0qtGaXC2ZelSiTzkiGVmNGzTE2g+67
xXvnaah0f2GzzLhTsp/OfV8hlmb1SnNp41gu7ckIykdRbYKvZd7R5mdB9U+jrJbD0j1DPzxTku/3
v+hmfv8LhM7hCV1jraOgx2JQlarIOpKnh0IbL3rl23FO2jsEh+yLoj+GvjPXqoN81U6WsFWd4HGB
KhcZIHLza+kvCdW8Ihll5utb8pjaJv9R6F3vlST+P2P8b5zV9dkmY2LEFnH07KfhP4fm4uTxmpbf
59p0wC8cLN2WzObF2sv0b68Jdskiw75I4zC9q9O0SpsqNzK2SwQcEc0dI/wn22Ux7AVZ3UXmmFrU
r7ktZC+YC7t/a/znYDDtvi7dOD5n6bvy3dCeEvJNgGRuQRIq7GQLSzJwvfB5HQLzAR8D/+XmQ1Za
5avtNHAdqulRyfq3XtwT7dpYLLwE8T2gBggGgM19vbkQEhf7sc4qT5pCJ4H3khaqDZXkEmVPYYDA
nzE5lfhH4e+M7TbPu467/PuHt7cYJgP4SuLq+uNcP4zSSbVOseEoe8Cxre9IVXABkSoQUtcQuaxQ
TCEP8sprNIu3U9j5jqApFXzYYBetfXuOMyiueY5DSj7Y6V0Pqh6FDoncuvJyTFyjVn0usYU3FjZf
wHVVlecyFh5lH/laK/+8c+Isudh6sSDZicgR+ogLiuk6duXPUzVCDvMs4LIoC5BoGGKogz2MbQtO
5lhNhdvoCPXGTZMe8jGqHXMamkvR1KgTY+K9c7XfJBPcZbjd6irtEVA16xKHz2mnTYNYeUoufwEd
+6r3OfNv/Ci06ZKr+dkY906+5SJaz8FS0SMoOr5snus50OQerYqhqLy+iQ9GiAmEXl6mwaOMLleT
O5Ba04hxEhR98wkrUH/eGfPWYoNCtpRpF86auvoBSgdfhO4Ti03vyCxTHc19ncwBY8C9sd7m5shI
fAi1/JQPGyhus2JOJDxR+mL+cxxjUoWfwZD+DErpYTZqp1aGp0i3HFGd7DHJHptedYLQIH8RT5N2
Hss95NfW2GkUSfTC6LzcyDJ2SWVViZFWHtIptpiKNp3YvtxLGLeGjSbsUr3FpZs3yfWwEzXFIoJa
j6f7/akpZbsRrX9LtTyjVnDY2VIb25kaHRC25YOqkHKvY6mVqERjZ9We6QuHSiwdsTe9tK3tMaM6
N/fCW1EICEVXybMeHu8H3zj7wZ5bItsHjg6IqevYdB0KA2HIGqzbW6H/mIydDGVjHqnxQOSSAQNy
hS7//mH5lLKYj+Lc1R4MakEG0TE/y+lzsAdY2lgUV2FWJ2Kodl2pSYSpvymu+rl7uz9Lm38eDDxI
Bkpx9KevR1E3k9LN3Vx7KSQcMT1MSJNj8PU/BCH1pJpPhxldw+sgjWhEaQnq1pvV2qlCLIJowQ+/
S2lbSDDAa/4TZbXYqi4wpakjSu2q9s6xtPmx//u3110dMepbPA74CnHWH41UcETlZyX/ZYb/y6L6
EGedMwViVKUDceb2YvoINwW1bcWnMtk7ZzewCMtsgfLDvoCzfl26F/IuHuJCZmumoB8Qz1F6+geZ
HQlAkGwLpWZ0dfMT2Wf43vfm6f6K2J7P/0ZfLbs0ypOhwiDVw4fHURRKjDoiyD3KAAhR3w+1fPbV
lQbFgnsdyhAlo/XjJx/VyC+atGHx6eJRqYT0JMg9qtzATdJBKtGClMXFtz571gG0He5H39pfClpM
IFC4TjHlul764L0KqYAU5E31K1ybY9rH9jwVO1E2igALzRJI1y9bJRCB12EEKW86WS8br4ok6I9V
fywU+Yhv16Mmd0crEJ7K7IxE0sXSOzeelaOmCef7I/31sr+ZaLQ+cXiEKE3/7Po3yAZyVpJZNx76
4d9L81kD1y8K4mGyUht7yY6CS5kLrjbItmw0uV1J1ZMwK+ewDo699iaFe8WYzbnngUPKilAYwJvr
HxT6ulmMaGp7UMVmLbJ7CNThvFPwWEZ1M+oPQVYzHxQTXFCpbzxBmE+TXtnm9KLUf5nBqySi07Lz
ofeGtOSwHy4dM4xlIQWz5wltCT2zS+xJ9zK52Ns0W/tzeRv+v6lbp2GpKMTk4o3X+raav1nmbLfy
t3z3GFpur9vZg9qKNRYqset8vxdLNeygXnu8knA3kg9BeEHyyW4k9TBpO5O3Paj/Blst0CgrtEwL
CJbrPy3re2C+07VWKB7f3whbB87SrEafA6ysvl52Y1WQNIxT61W8j8T8R69964EKDuNJTN7k4DEp
vt0PeLv7F4Al70ywNhSazfVzPlL6WdYwjSVrr5xoyN1Gq+wK4gUAe0s8J09xV520JLI1kDa/S4ZG
OXgBpCxsP9Bj8pqibE5BECUFta3Ueiehi+vWbnr5d+eUuirC9dDsSCcRulx9uqCdNHHWdQoW3et4
CS6dfjT8kyQ8KmnvhnvI1Ztdtoq2yiTSROiSSdRKcHqe5HfOoEZ2Je8Bqm/bb0sYXiALZ4KvZ63O
JyO3/Ni3zNKrBOowxqBXTmpUD2MgCjZvMPXzoMSQKHhonjMzL06yIAsHM+2UYz21j9yWlU2JZ3DD
pdt+f0ltzgBosuXVDx5vnbFZCIImYe+XXuioyT/1/KbvKc/d7Pxl8B8irOZ4SmNc3mIiNBHvyTI/
KpyXqWbjM/usBDvDua20XUdb529dpQV11xAtLaGgIt+txq2DGZmTFOazWPR2TXWxjUOb06EypPP9
2bx5iqyirz600A5z2s5G6WmCjxymPvtOZJR7cIFlD1ydpUQBukXzh6NHQ1hrdTeQ5Ji9zxjN7DSX
51g79wLMyUtG68/Y2Y+bE8o1jwGUTtpxQwJXyinurDGpPA0ZDYjn/xj1l2qQDmWC/6dbG9KhmYZ2
6bkdEK/w7s/nbc1tGSo2Q9waKN8Cw7geaj4hLJbVTGio4mlS/ITz4BZq+xZqhTfGwnNvqA/o7rzq
8568580d8ivywnOCM0xhcZXPzUWRSVoSVF5biacW2Szhr7qxTgjSXe6PcWsHAqqRcNjCyg3J1+sh
xmGNGlFNIURMcTQPKlNxQrMGJkE3cWd33C5P9hZkGJTuFrOSdXei76ZeNQup8tI5nZ3RqHSyinbP
C3kvyip1KXJB69tIr7xRdn3Brir3/oRtLEnKk78kCHkC0qdcrX8hTXXuN6Pywremi+1iNO0hPSH9
PoWKo/vHsTqa2Usq/HE/7o3bID0n7C/JuRdVMLQ6VifZ2KpGLDURb5laBisTkvZqIwlTJJbCCbEX
mW60HkP7TwZ3QL4Eri1uSBAjyA769B3gLpKMQV2+Kmo4HupcfJuRpz5PuKQ6gzhkx0yojpUvkhWp
4muhBuFzMhkKIkvpgFKM2h+j2kSq0xDqnYWx/PLrE2UZGRuchiuaamse0zxXvamkISUUpT7EdXiA
3HIskCL/TP2vw9nalrv+cH86b0+xjzH1NckSyyg8uOag9oSv2Xvyp/VHZ2e8GXbOr63FSEPe0hF0
pXG6fqtokBwSMyspe+CX6PQiagTtLFY7b4MbddVlaaDiDsMIvAnvouVnfEjXhbwuEDYqak/WHoMw
/TpOjQMae5HGp3h0asvY1QULObXBFfGDDoL5JZwhSWJNZUY/FD1jrUCCK5ySam+SfioHlAhoZJfV
t/uzfnusLT8UeiuOE+Ti6/sxUbKS1n5We1nyZR4fg3cfXp60Q7a/vfIJQkayKM0iprkmoANXGGfL
pCIn+5+rdn6Ko97pQvWBirNrhTvKCrfnJ8EWFUCkcyQd447rqc99C92XpKY8ZwBsSqqzGPukVnv+
EpthaBNCv16aP+vmSNiyQeVGrL0WmSN3LsyIho8intFW2JN23pw+3rH01sFaUrC7HlGtIBQ1qlLt
NfJDZInIcp1DmGRp8DVodyZva+PT8UE1BPI6jZjVURpFVRXEqHF5XST8ky0+DrycB1usgXZIVMrF
8qtY7YFJN4PS/IGEBHIaxtj1+Iq5CKA4UBMyupPvo1nbRzbiboWjkMNkxinp/rm/6G8Zy2xPbtb/
G1Ffv5vEWSxkIddZkCfpkgruV8VRj9MxcXvbdwtndDALONQn5Yvp+DvH3NbH/Bh6tTz9QW/LbBb4
mIIvfNGs6q9Qat2yrjLbyIYcgQ3F3GlwbYbExoIqEUcRqeL1/NZGFeTxUp+pkot6SDnCWwlOxinI
dqmON3V/JhaNUSSdkb5ZFut1KPxWJNqGFEWm8c+IZNuJ1aOc6K6kXUJTO1biq1Xv+ebcKOMvhy2+
C4u2KecLKc110DJoqHhGYeNpklv8Wb0X79N7/Mm/CI5xQEH3myy4xp465tY9AniS1y+JN54sq5hm
KLeKVFSNB+oCsE3rSr8r1vprVByZKNRQOocgdT2qrA6KXJXGhlT3Nc7/HJtzCjfCCg8wwQ9hkDtq
uFdk2rqCkXAExURUMptlIX24tUwhidWpVqibBdqD8S0uupP0mqLpjBDNHzwZd7KMvXDLv38I1wRp
Z/i+2nhiM9k+zjF9hdRSkv9VK8+S/FhSx7i/7zcD0lql/QdJ4wYxlQaFIXSl1NCV0uZjYCY4fGOc
fkryPDtbw9geipa+mI8z4M65unVbkCEuhRp6qzyur4dq1kqMsqHOzDbdkpCGzTEw4swtgjZ17w9y
a2UupKtFdoRW7loNtw+rcar9qPXSqagO7SDnthFwa9yPspU3fIyy/IoP306RZikRrbj19NS3o1g7
qOFrELyrVb3zzTYDccku2C5kaNfdNr3tNav1u9arxcqRhdBV+vdI+tpae4E25g0LW2shjIGFR2Hs
ekRRadVJa4S9J2fxfBCTLn8x/CDZAW9sLASSLF7rGIUuaOTVAdmn/hAGPbYQnPPvYIC8OcR9UwtP
9z/PRhiKcgsJDvEf+PSrN1eW5latlEbr9VFu01a3mTVF2hOS2rhYwABDbcWEjcWwppD2oupPVpR1
XqhjGC90eeyUQ/OzB155zCAhPpWD3uwcGpsjo3BG9raUp9bc/STOZKkSQmJGf7fhJyV7EaKdh93G
kuMSobeLrCRqJubqGES6thlNAG9eI9IISwdNdoUS/GiHsaHbAEnbWeIbK08B5MFzn24sErerNQF8
yJrkUOu8vLGq49TqMypJyLDeXxJbH4s9hPwx/VL61qslofmz4evJ0FElQuTLr5+KWXOUV6kqj2aa
v94PtvUmhyTGkcZGojS8vkqashfDINIGz8qk8SVsM821hFr2YGNqZ4H3rBNWFsqglSAfUzGSH3pZ
7491ghLX/V+yNWx6UjCcSX4W7afrbV2pMX1uIx48qdXzkyqAi6+l0dXb/E3Wk08Ty3tnhW5U5YHY
UYuD6g2nDFHd65BWUzaNpQq9p88RdycIVbeWouholUlLr7MsXro2F11yC+GF+6Z8zAKLkoUIaUQ0
hD039Y3s+urXrK4egWLS2A96742tWLpK4beHXrcEB/Go3B0TJXroSgUeX9d0D1If7CGLNu5cUEUk
E2CVF8HPVXiraqMiy7LBy7lojdr802ie20x35vbnXM3n0Bf3bOo3B/wh4uogh4hpYbJNxDTECqv/
Xr0nfn1emFQI+xlPU/j1/grbOC4ou8K+pipIp3d94RYwDnJfL0ZvRs439wZrtP2J2s+eofvGyadS
o4PWDGn/lnOnGL2m4UsxejHy6B0OeHTlHnLp2/3RbEShlavCXdKgHaH1eb14TXB3dSoPk1drxpMi
wDUO1PQgtM2eVs7Gqcdti70uGEoIweuCqji0wYw63OzFvS484LPRuFUpVzuJ122UBehgsfq4dfnf
1V6s9GGqEJvtPSEqAGjWtroHJ7udMCKAp+XxCjWFWsb1hFVhIASBz3JrpupgVTAjDCN28A/eO1aW
l+F1UW4JRA4ErIDcTlwFSkhLe2lsB0+cngUlfKoKhBnn+HVp9Ml2OX/Pw3/94Uc37Ml03y5wulTL
O8TEd4wLcfXWUaNUVv20Gb3xR2QdelBPnSspO5fg1jQubCKd0jcfTFvtWiXoQwla7ejVU4VDdwuJ
uXBa8+f91b2xHADi0yTB0gn95rV1VdML+JFjje6JwaeyjO1u/vt+gNvjjqUAU4W/jkUNz4zr1SD1
fVzreSB6tVEMhzIWVWoo+vgZdJ+bZ4v5IUZgh3HQsp0bdyuwSVWT1xuoOy6e68BGo0lpMkciUH/T
rqejPmKGJjij6EQ92IR0T3t743vR/+VLwYel0rlmgEWmnwxqH85eNXa2OJz1pLfH6XR/NpfduVry
sJmoGXJQLFyz1e5NKFFxJmSzV0znrPk7VFQnwZebF5RW7ITaWOSL/xRpH9rrCJKv6jJTmY+DYtUz
TA3zOKb96zzo7oBZoCHMl/uj2liEKkaYlJ+ZQLSwVykJ9eDajMRe9PostRyjE0O3rqs9A+aND0R/
Dpo0e5ZH/bqG7xspxizWKHpBNjh56s1B5Rh7ql3Lcl59IBDwKP6y5hEhWztXJ1EttL6giF6VHab5
k5CYDlZQOJefFAUV18w/yOJf92dv40MhNIh+PaJk6BWtPxRYcD9JNEH0ulHDjqnJ0BOOh9lO9OrS
Jpa487E2liAtVfTc0CbDD2UtWOFLlapWeiV52UuNA1plGEdfejTBM435ntLHVizEeGSNI5BawRoU
U3SyVTa+LnlU4qNodJsxcqIk/FTKj8OX+7N4qxuD4AdiB5gRqBbN3LUenjJJXVynjeyVgnryx+dQ
CND7q20doc5S/HtqbDT0EYiRjmpePKe9fxDD/DAP5aULpZcy6I+ib329/6M2zrCPv2kt6dlpkGeL
sZS9pIwOc+SO/lHQH1r1lJnvndruXai3xcqlvEZ1jaIhX3fN0RxDc6atm4ieoJ/TILN95S2qUxct
NiN7SYR3mrwwNY/3x7ix+bkeMBVbnFtvfbGjolaH1sglr82m0B6MfoQy6ys7p9nGSrqKsmyiD+UZ
I1N7Y25iyVvGVWgwt6QW05nZCeTJVuIdVbmtaBTUmUeZlw9c0etoGSWvMKl6yWskxOhLR/afoQWP
rZs1OytkY/Mv7ypleVYtoi7LofdhXLKWlKIfqJIX1cZBi/sEv4K4R2UdCGue7pWzN9YjpROZ08Za
wN7rVlKlDfmgTb7kWUPj+nrwgl5HrL1J/Z+SgMfd4N1fGhsPR/JHOEXIEtJzJeO6Ht1QG0map6Am
ZApqVf82Fz+VvHVyabpo2mEshKPpI1adPFmJ9dT7ewr7G22RJX+lkMtlS8a8vjJio011M6jYf9k/
Uxx8nZB6xDzlIrT6Q2ko9gQMKamVE5nTMZbEv5pxcgK9v1SFh7zhe3QMn8pXGOf3p+VWF5djlzlZ
1LTwEuL7X09Ll2IPVRkUD4q2dpWUmOrn2vSk4Zia3+M4PFD6N2lUJf92lh1AnaiBaafvPYrWjfgv
AutPMRwz39r7YRtolOWHAfIFWmgh0LT6XinIhgDIGPPF42XC3SkOJjeOStswukPQmfakIvCSTqdm
11lt4xgxSFWo89KkB5SySlekakjV1hxkr+swwO2FvgKZLux1Oba2G4QsRKEQe1lIpNczPwyalANf
kj21+mMcYldrZkoZytHP99TSNo6Q5e8DDAcbdnsWN3GkhKaSyV4+K26SBS5oF6R+AjtCfKc0D/eX
1HY0smRTJmXmsXs9riwYFfRO+HBZbBrHSuNZE0CFPY4IkNojJYufwhDmv59J4CaLkBeNql/I++ug
ka4noWFMMqCKP7TccIFHHzrheWi7k57vVX02MIbcLjxJSZ+X985aikStw67FwV72JGE+FNhIdmjI
6IFymMXJRUjB8fXyrEcvQfSXVcYP3fBPKZ0HBQmSadjZwFuriMII0gS8vyGfrmZ71AepmuVZ9szp
YjVfh/4tNr5Me+4Tm1FUShYGJHxunNUpIfWTZYwtItlinH6W+vFZqbPipJnt376l74FVbjHvnEkL
swnJPfoSN5StSY+zIuHE8rKGynd9spIjiPCj1iQPo9h8CaLXvP9RWoe2U+3ZEg9y2rppZvD/Ddeo
9piaG2Nnh6JGDXGZ0sDa3m7OhzGP81T1iuxkjQMiQZmtjW/oWN3fN7fkEXBiHwOtJjnwNSVPx4RA
6qMwgFAJEnfqsHa3xiclT75M5iu6JrV0yWXMrOb0j6wRdpzZNt41ULRJNLiXed2sH56x0c8lcgqq
N+d+cIjaoj/7cS06hQqd4P5wNw7Zj6HW4BhsxSOxikfVywrxSRjTtwQVxfshtr7cwk0B7wd8k3fn
6lBAQL/MIlX1xLzVXhuZFm82FMJlxLP9qO53Abbi8QmpJPEqhF+6ipfjt6YN7B6vn/JDrbWubryX
muoG7U6ja2vuPgZafsiHTE3qxCTmPGDuKhRi8sgeTO/+1G0tBLY6WElOOEgEyy/4EMHs6rQf5Ubz
aAZVmJEbwKZ3gEtb25wGwH9jrKYLi6jSELNaI8B4mEonbC6WkDxKfnOcxEspgyWeyxcrdbvxs6X1
D139qezeB/FYQ3q5P9ytL/fxp6wmVFzkyzPQE9yQ6aGQG2eZ1AhLFmvv1t+cWC4pEnncFcDJXU/s
pDUTb0YmNk3RAssRgnqX45267OZJQu5CCY4eCdoUqyCWXlUIABia52dtmtqJ1JBnlhqlTaPuXYjV
42UwzZ4TRm6fWjFVLhJQW8WHl1J0RvlkquEe12BzhrmdocciU3yj0qtZuVLkva95Y3fKu8e+edLe
d1ftXpDVZYh8nT9VaB56hYxX1vzoh59TP3b+t4/4YTCremDUAbQTe0vz6qS0s/hPFdnEXthJaTZX
yocgq0oW5bQsSvDhQMfiJI/4grxi83N/2W+dI/Rh//NRVru86II8CGvGwVw16o/B/G1aNFcaXxxL
Mwu1EWl9n/gWOBvRqnUvtH7U0gwm9PusdDxdf94fyMaHp5vy64xHPfNG18RHMauP1Jw4IfpVDZZG
B0wg60ORRNUz/LG9cW1VeJaSKQ0p+J7A+VYrwCibto7FSPcG8bvc4LBjvBjDY97kL2kYODqKuMmk
f470U6zbmWaczfbSv6sJokmHfE/peXPwFJmWFAUL3nWdsFOLOc4RfvN8nnBZ8SrUvmvUL9a0R/jY
WC5Y+P430Gp7dXVnlqA8WC56YNN+RdP79/MPFgqVG4BElNvXffSELr44+8t3lEe7jKmtAzzzX/+H
xfIhyGrVawuoNAwq3avlp8l4MrJH9FOG36aYoygMsIayLa1xYCmrKMgkt6ZfdvqyfenV2+xfBMx3
7q0NKABRlqeISNsFXPfyGPtwT/dlG2oTBQ+vSuPpadD8dwERM7evQHwZaS4ipG+hNciTqbxIvWme
kjlBcRxgVnK8P6sbxxWPSxnMCvfNgja9/iUKkN2p6FPDk6x3Q8O9Wz9Wu92yzSCLBx7aM6D21hnW
FA3jUBmtQd39guiTIj/6zef749jaTbAO/hNiPY4uKBOpIISlUGYLpb+68luXQoCRdnDse4FWny6U
whFGTWV4Sv09CU137t+Dzuu7vV7wXpx1MiD4umh2HXGayzxoX7Jgeimj6N9e3MlK9z7O6v2i5Wba
135hsOLht452E5o43Py8/3l2gqyfDdEwpL5UlIYXi/Sb4SD30UPmu/eDLFNy3XmhAEoXmFcQfRyW
8/VaNrrW19PJojaJyeqBc0929GRSDnUxW04EdSOMgvAcmu1eUfRXu/djZBJC2ga8MmnKUSlct69S
THCLsfXnd+3T3Nm+fzBx7bHTL+lTf56/CdWp+cO8APl9zExHf26eY/U0jq6hIQeHqsBDi85aefgj
PGZoIXvd+fem5dePA06w4JyN/0Pady1HjivbfhEj6M0rQFPeqESppBeGpG7Re8+vP4u6d++pohjF
OHNmXjqmYyoJIJFIJFauhXLhxJPctGOVyG9Y28nlgrYNntVSLpRJlnkM4TsnI+FQs8TvmNx4bPkX
2dpoGqBdPLmhHQhF1Ml5q0FiHpTwLWt7AeHPg/rUgUnho/9UNkVoaZzpg0nou0M1iwpQCj34z56/
kCtNHe/nCwCzQVUQtCRo3bn3CRGy6GHoK6wdSVGLzRr3hM85hWZO4y1kfr9A16MtBFJUHwFlREid
nB2slNdeV6asrafkPSfv19p4L68Z2WTW43n91WY1tTTx9LJGd7DAxqwdk0aXSEhSMv6pNgBNWcmW
RtBORXMi6KbfkE1CTpJV+6R+7vWFfT27wrdjnsyvHykg6pbwJdf05yP2HFlbJzLQUt9tAposStKM
4Wi61W4NTuJvVrl5lQj/z2ClK0RvGqLndBxfY7iUUjSWLR3Xc050a3Oyg4LS5QUXkmP2dm9+fmoH
a+PqlCWX1UIo/nUDnK7rJBb7rVLXY8+8vW1Mfdhmprimsd7s9YU6wayr4l0ROMSxwUmaKgBIQZyp
DR5c7ZSAT/7dK4zidXgKUyI7hPbEq/U/wd/HTjuNzuPYRtJShAE8VKMmeb8To8ABw0rZsbYpMZR7
Yga6OfNLVC5LRiYrJfMNdmEEI9FaI90OHG0NaAeItnDS/LpITAczWagI2lwdzyGm5qKZvkZv4lp9
AXLZO4JrQDGibZoSxadgt65Uw1OI+G8cRYb8HZjBxiaW6VHXpsAyx33L2XpMcP0PRZKLpI9M9Xqw
abiUFI+Ba7rnQBio4C0TiFy8DtwvHeoSqormyt5mUg4Mb1suZs3HzvGLJnyc0FsTk4iWKxDsHBih
t4eLE5KX8OPd5Ii5LrYNGZ6AfCLaHlQ8CTkYqxWQSuTPgv3xJHo0xEkcS0MGbbRo9bBBhFEYMdHf
n30jtVTdt8J2I8MygsuKQWxxDOnPEgX80gRP9gbLdW0cqVJvZ1F3UOV0VTPlkqTDOIJHI5xsDbCb
yTyeU3ubd02vrAyWXatZbpZO/vx4LmcN/TQ1AgkFgMhkb0iFJ4mDEAw259kQjtaq73QwxaUW6h8a
2+l48NwACoyxqxEy6PdOCcnwLk5Vp7dfBIJzgLv29Fpc9euRI88diSnnkqf2zaeGkRHqkX57scsT
XQrZc0fD7VdMVg4cdXFQBExvjw340p6Rt+0S/8TcfN6amCxc5HNxHidYOCg8kBAMmkLbk6LeDfyS
7tmve+m4C0dqXsh+iPJIeng/p5Uv8GmX+IMdrKVrvOK2IDAJPuN1nJEIulCfjx1lNm2+MTelpZPy
VvXCEJPX1KSm233n6Z1uJvo6pZZCd0arG/abc3z9QsJmGB+XM8i4Fpz114P1ZMhTivg29t1YHLzB
5vt9rjRQYz+zKjjJB9LWHJHKD9R+mNBfAtrMLCo4G3D8IpxqY8vc/UyD59cNQ04d7PggvwCGxpn1
Rim2qRkMa+jSHgLCQGJvF0IV1l1IZ37xh2PIkDmDLA8YssAGOAWvKhHYAYK8Zu3G/ej4Sxq9gl0U
+5SIw0fsV9bQnjw82nmheKn8Zh0wjpWjxqhca4mUcYV27FXu6HH1kXupLrnf0jAQ9v2xb/xcDSbb
G2kCXq1QfxybCSeuOAxyxIdokrbF/f7KIaHe4lzovjoT95UIuUpa6MnBpTyhF1c/vzy2PucVt9Z/
/v6mQNO7IGQpk36wu3JTP7UKiZVXljE7Ad1qOnYfs7Amv3Au45rgcMVrFzveIqd1mCRVm6bh5MF2
OlBMQzDG1QzHd8BBeAADTiN6UEuQN+xzzBu8sMTS9Otl/Mc6h2d4ZISQhZoyswUy69dexQx2vSmN
a2fqaW9FjAGeZ3rRm5YscbTNrq5wY3ASNoceDekq+KfsLpdIBkxD1dK0ScEOoXefNai11IgWCUjS
mi/XBbjmwHBHZuS0113ZakWr8A2tRrVCAwvpwtYcTU8dD4Vv6CmAtx2N7JNMRAY5R8XEFT6NI+8q
6No+ynChXjprAgDecc0VVF4nJorKCbSiwQaMCRgPhpVmdy+R/diF5+6IMg7f/xqZnI8hwByVzMMI
hMl1nqYUFRcLgVWmujmY2S5ZSzuzlQF/0+FQlYUQkF+8DbtN9r65VIOY92/0xKH8DmQh2hbv453A
ZQ3vKhlru4r4FdS+wZfrog0NJvoWnWe5NQPmbw2te64liaQ/noq5axVKraCSR1YCNM20KU9Jky4Q
hpy1244hXX31CVuzFIKXYbSpO0h8Ri3xEs5MoTXDZC9RsFCcnLsuoBNiZD4EShcgpYm719EA0ioP
a+EEl1q+ZtlZtuoX1aWeZ4rP4kXoQIBfsuA5t0owlUECsD6i0WQhyIwhc+rZaHgfZcoQVn/xMyAI
ZLIfyawNbRuBPeUvhab769LTxUIv+oU66UxiBCwy6k0gHUdz77S9V1HLQWwjl7M5Fe8n2EeCSOpy
4R40d4reGpkcEn2e813QwIhWWp38EhQE9Nhxc13wnykqdgyPN2amB2bY5CUvMgz8p1eoor1VzUsc
bD3vrEr7qDOaNiXc+rHN2ekDIgHc9EihhSlbcNop0KAdPM4WeEM7NO7Cz//Sd/sZ0j+/Px1SBWxq
V7MpbwuuC7rRkhX9M2DBGW+6rBwlkFkeIBMDBM3wwbVFDMpt1D+J24D7XA9wVeyIqDU4mUTX9zWz
7bPICCSni0ir4f5tJDXgmJ2QljjBQAgEDomqxo0GOjUQHGTVHGKvmVNBaiJumfAP1NHqdw8vnoDp
FANOBJSUQPuMjjX1o+r7QQEnUB9CtL5sucTipKatKBAaKLEODC7CNMli6cg2yE2MWIjEl5RLVFHv
gV4v8YwHPIyV9QOA8fIgRZCYzplr0RZdZz5estmkYUSR/P81EyYxrmzSWIsBBbf1CpgIoqxiK0ZV
aqBANSfWY2NzF2YUGf8xxt8HVLYV+pxpAs4udpxulrTRo/Vg+iv1r8nT6jg88aQ69DvVZHVvWz8H
JFqAK/zCoE5daPLSXYMLXJby0UXZk8oYDDi6y6Mk7PLIyIaTyxpdtlIhlxkVJptf0SioN3Kii865
98ywaoxEPWnRElnneBn6FeNupmW8ad8kbh4kB/NURkSISgOBhx1o5LzyJF89nv65E/x29icneF9C
eqfPYMbtSSDsFM9oNEtApSkuF3bqbLaOZjMQhiMdBi/RZJo1iEpBwwYLLRGpoT6qulv/pVnXVoyA
GpB8x+7EFZjfVtEmOLefGY3yseK8WAQdvff3zP7zHZOZDTMvSVkn5uy40atTBRGtrbpLBmJQtXh9
PLuz+egIPBibvzkQl09ssV7U1X2acDbbG7LlRisOYpKcrp3d68b5Ko/ZQOPLwpLOpii3Ridr6gx5
3PdyytneGlkZWKnkcYoBYS519djYRWZCdvzxQGfPL8DK0WsxdtNokxyNdz0IFVcZh6oXv0nBR1oa
/P+W4eNnm97YmOQerpuVccbBBiNQ9iwnBpvYqZ4Cid0vpLWzZxYAezitcF9Dh9D93sOaJVKJnn5b
jSwn+pTkLZsuZBXjgf7LCcEdxqIxDX2R0wmrUsjydrgu2mlqoN0Xz0qBu8tkwp6giuNLC3tvydpk
6nrPrSMhhbXCsTqF8EdnLIOEFb0sdabNxpObcY1h7SZssUMVunwDS2qkV0iBvVMeGE3zCSzFY4+b
i4/oShvZc8C2ii7je0N80btehbTJ9r9Dl5hy5RMueEtZSGHL/+Y8vLU1GVSKylib1AVvD0cWyYTm
E4b7EiCfrkHr8VhssqWqypwD3hoc1/NmFuXal5Reg8FQbKCPtBKka/T38fzNucSNiWnJSh24JgX5
GG/XVIyNYffebJMXldO9hfrHbDS6NTRJJrK2a3oQtfK2lA9rxlWhg/ni8AASfwxYs9w9dOKlvuRe
TTpfXvD72Uzm1vgkuVC7FIQsacLbnrYZHMibAJwFByHJOaF+trCnF4c6OeEcrSvBkoyhluCEr2ga
rd3sxJSbbOenTwPb0agy/XpVLjVYzB4zeEWRRyY+wKN/cqwbfxFLMY95NPzZMQQ4xuqOriro7V8V
2bF7hpZzsu4q11AzHUwnsjksNQHMvcKhJRo4IwF0zpBlnWwQvkwZB3sUhbiKFtUlyWivQzDYENIN
F1isvCvFdSfq2knzFy5Oc9XzO9OTrcLwfVFVuLDa0pcZriRzWGN7FjuGDHpkmgx10NcJKmLqrJWz
uEo9Em34Lc8SHv8yFmOJuwF8hSgbPN5ecwfiPzMCtND9Dg6kMm5RnGZtvBsQlF/PykItYG7/jkA1
iK2jXQGwgHsDLpNnndMWnI2+zt7KIDibAS5E3WcUXRcS5NmyA7ST0BSBKgy6yCbL26dSFblih1xU
5z4d/VDRDV6Qzg5dkhebGxQOD7zOgV8FonqTDQRyqyh0W46zgTxpQ4D/tVQHDNxom3BsoyZ+dYqy
RU6XcaqmZzEg5mADApISUuGT5CVzFLbpMxWX71UM1QwgF43yJL04JD4Z4WWbbpdy+7nnCQiXgfMR
GZOGF5+JxQYN1EMfapwdkm2x27dWpJDcpK4uPj12w9nIgOdICZI5GBzaD+/dBPosoeflDmf7/XvL
/GWUdev+kct1YmRWEVAetDSsURTUfwvabc4tHNKz63ljfTJORix7zUlH6/K2Ti3xI3dfQ3VduEcJ
VeEl6b25G4YydhEidcMlHiTL94Pt/BJ/1fu83QNnSHlg+jWSD1chMUD4TsoQdSKj2CfhKv4qc+MC
7pMUBbM0W0lrDj3f7nfiAugxvD1egxn3AmRnBCLjMQRkUJMDsBygwJaqXG9D3JwMObiCIGX62MTc
Dr2zMTnn6j5uZB69pDbol8yWiU2REXdyabf1qiv2gbvvGN2D/mCWtmaaH7ni//wFk62bFD1fDyHe
vdPe8MvGKkB5G5Wi0SE7A6V/5bjbJhcIKIpI2XamqMXrvFzASM3ONMejEg1AAe4iE3dDZ3bZ1R3b
273QvHegbGaCYGExf7H/4haiogL7XxuTvFNVAP7LB8x0b/VWsPPW3ro03o8uwb9WRbonFJfW4lEm
b5sLdMH1xws9994A8xATA3jhZ1/fu3hQS1wXdXhgv+7fP12SUobGVrUKqYWHfRvnLmlJufKs85LK
9jh3kyB5a3j6ztdXwGlAcKi368Eq5YNSf7TJNZIXbl5LViZ7RQVfbNsU8CIoxkGnLq9PZayuhgAl
N7ZmzH81mRoq2qDSQyCe7JrM+89k1rTS9/tjYpYWyAnIE8FsvqmkXufm5fxnqbd4zk1x8QMqScPx
/UuwPOhYqYcIIHAF8iZ0n3h5qT3gJ9BNF+vGwjS554QOXXMiLMSk7am6l60GUL7jM5wzIsGLttf2
Ha3IV0w7+K1PEp03urVHn/Gs8veVMJvKkihHUV2njEDapfr9T9H30fdNlpmJKslNfHwfwHaoL6Lq
F5mBmVrp3jk565haxsEOjNAsrNiEfBlJaEsYM6FIOh67wNxJjNvjf9diSgESq60G2MMw2MAbihSQ
63eIlu6HQx/8G2e7tTQJkLJScGWu4R04xpDLcdIxZHXtgZcYoJw3F2+UF2SJ6OKwIvp4lD/J4KP5
Hj3y5n4QIprEmvxj+/0ZJPYkB8zSW4OWGH/Confk9FWbmdGQavV39wr5LHJBqZdC+k4vt4soodnj
Cg84QDfj4R69OZPvEcVSEBxv6DEXxXMartKzqrfFQRQuMcfpvpmgvz7sqbJ+PA9z10FQn/1jd5IN
JbJUq1UEu7wFdflr+dfRCI3N1UKUXrQzhrmb+W78VmhdyDIjv6tMdqOjH4HaLfmzMJy5aAkmB/Dh
4R0S967JcBpH8HmwoLEwI30dj8+5tYbGZKAPL2mCc2DlHBZuW7Pb5dbiZGCDizcDroXFPDslUgWw
Hm0jlBPXkt7svL0mHdDvtjDKmUcr8FWgSI1Hz7GzdXLiMqwoQ7oaUMh9o6P09+6HlgvJM1KHdIk7
YHbhbm1Nbjo+6sIqH/a4ttVkf21VEIYrw143pKUm8583lOmWHNmvwHuBlBDZyr2LqF7vaHnLAWPN
qrS2cmUHbsETt4nXFnlCexMxS5N+J3vVJZF13grPL+LhRdPTEqFwaVXH7fb7W1CHhE4AmEmmZ3tQ
DkPCiRj1Pri6Z4VyG1pZILAh39j8C077w+v1yNgk9rcKaHLdYlzO7WB+vpvvtdVa6saE6z49abQh
0fb0/Nd4NT5y+lpYnR3RVWRountZvm/+YkUZszkUYFl0wqJfWppiJNpODSONwVtA1YjJtg9jvdAi
yDYBtWOUQNZvoLTn6drQpUeWcXFYOb2yDRM5ffHlhF1LeJqzAnZQDk3qR/jfstYSBlE5lvgHzXau
thDBZvO/UXETd2PIN+Oz792GGXwvGyBWi7qC7lgKS8SWOqwerHScjdr6nH5+M/pqK61rotIltMu4
06ZLB1p0kKiN+e8vsHWeZKrXpqjAl4MxcJ8C99wzpkfQ2buw55cMjQ57Ez/VAAzDDor9dqPY72Kd
gefunGFCM27B0Gw6fzukyXwGspBiSCijKAnRr1vkIzWefo3iDc1DkoGaioSuhJO6heQ3Q/6sXhZi
29zOGztHxzcTSHFPlzMuGs2NYpjPChc6YXtJ+CsGIal9n4rMtwPxF5ahYpPjxZGU2YZzjVAcnh9/
xKxPoT6A5jm8WgM8OwnqVZI5kRpWnJ24VrgdiPbxWppW5ZKTZRju22GzOStviDqQ1XxsmZs5wLRx
7+EBG1zT8KnJOseMoAwFwIP1JiR7lF1aY+gx3wUKTGfhVJOFdG9uuTUUXVB2GSf9F0V3F6qRCEUU
zt4KHsSEyGvxnaDHIyMHgqeQhGp6vk2osH5ZrR4PdRzJZOuMNNq4aADeBkqISbjPO8QfoeBZO2lN
LXnP3a+q3UENuga+Xgj0hl96Hxkd95HByRaS+ERSOxTa7OCLS/cKV+iyugT2m9mmuGijKRZycqKM
gHS/fDHPMnKaw0bc7PvGGKg/6Em1xNOwZGXinqKclpnnw8pQUndz9M/hijUEwn3xGkjsdHmFM3EV
ty9sZiy4y1xde6wkoEQHAiO00k7OKl/2oHrRINqq4GNw1YvG7dLYiEMDwJK8q/UCan3dXwXSWgyN
Sjv9fOw0M3ArBAfuhzdpzFqn/LN+JnJxM1Q8sKP8WfkaoRihYXHKgb2ChG0FFEJpOMZwemx2BhBx
b3ayroPoMYmawixkfeTe1fkEoLq9ZqrtqmiIiq7HTDE1HZ8Qex/SE4s6h6SLu+ZFC/W8WMhOfscI
fAw/8kiAzxAlj8nOady2DHGX5ZH+rX3ibZcebcb//36j3P/+ZKOghC60UT1gsKC6kZW16HsUpUUq
DdukuIjQqWfLvRboeb9Oh33VLPnY7416b38y2ShCgNFnHB/Y+9LX7lRKz06oO/FT6HwMH6F8VFqq
/ElJT4BffbzQM+nuve3J1sqUvhFyCWOPIoo3q6bMCJOeute8XBXASRtiufSUMCbQv2YbnDhg90eD
KeRV7kNGzVd9KOWotQthFQGtyTYgTlLqCA2USiuLl9Dh2Utd+o0ONS+Q2LeJJwkkKkJZJlCeB7Sw
iSWhh8yG6m+HOMwy0ntt9xkObf+RsvHwJ1VcEJY+nqjfIQjzdPPVk2vB0IMmWZOBECogTciW8koA
bjv0tlJXQnBySaplxiPQtDDidkes5y/NG46rMjVFs5TtS69ivlaD57g2Hw/o93GEpvxRwAxYTlAR
THEpdaS2QtI3IwYmBpoxon1erhkv1JXsRYj0Noppmi6VQH4nOyh3AbwKHg7pR7v5fu0VrdbqGvTk
9hAWgeXF0UfXeEuCmTM5BaxA324kaoamyJRXOGnF2HV8j7flEvD+aFMWxBf3NRhlwsgxmwYEXWUx
6Gpt+vG1iKw6PsdJTqTgawlbNfP4gk8RwAeCIwTiI1PCaLcMa1Anx7zt7LPnnOa6ZKz9TbYtdUMl
g5GIRFjI5WaeoGESnoPzGPK9eHa4n2PGU/ualfBU159TUqI2HFNR5w4dPYS69C/yN1Sh0ZCNF0g0
rGNh763h0qQofhsBRBDhJAKMMfvDfvA0pj5VOeJ4pL7K+I9P7esSOfHMzQ2vkZhZII549A1O59bv
ZWhsIfmwvZTgHasn/spZV1vlUKF4u62Mzd98Ddi9javjwh1sJoTdWv45PW8uJ2jLjCOXzwSba0BP
nFlsC1ovQDeNIdIdbyHyLI2Tn6QgDD+AMozBONnvTM8Pgr52NzFFN6hzLAwR7WEOCoiVFXokX3pP
m91KN3P8c3G4GWmlDmLshLCdnbqKgDhJd7cCeu4o6xkUMrT1FvNL49d/UfK5W9xptlwhg4cgCwwr
mR5+iDQ6St1OouwzEowoWEgw5k5B1JVAX4jSIJrFpupASYXimqp1QKh0266hjUb+uJKZaTqw0a33
MZRLkJi5AH9jcMqYww+cNnhNg2MXAP6edDzhkcfu0OIubdrdh/O6iXAHWbq9L1mdeBIK3V2Vd7Da
xTs2oWVt1fK/GhloI0DpgSD/i+WWafm6CgMBeBv+pWLENbSk9IoLiMTbuUBUZh2z6juXfJeOGfEm
H6wYZ9UuyQjNHG4SCIQBNcUpCiLB8e9v3DbywjRj/USwW9qto8967ZqYz6XcicevTDKZWyvTRczS
LkL/IayI+5iI750OQbX3/Jqu8Yy/VMCfubfivMfFdWxzB9Xm9IreVzhmIvlnSHq8Eiuk5LR7Up+/
2i/1y+aJxhF5y++HIxp+PVPIiPiULN32ZuLe3TdMUreuHKQwlfANIdpvwEPin4QNlK/bT29Ju3jm
3nU/3Mm54kdsoNTjcI8Dkf9YrkVeibD5Tg1tVS49Rs1sC3SQADQ1Tu1Yjr33FqbonaAbbe0l48+i
l8z/Ou5wUEYFUPEHsnDjizUvu6kmpIJdmBAloma8evKtUmdNI32Dm+iP0zpu5jKDwfxjbvycG3NF
qED+Th3XiBRm+d1aAFbjOGSP9e5Sr5ol3sK5dANBc8RzAz8DirVxk9zYk1Quz8KkFmwnDki7aQSD
V/fBp38GhQsRT03xxA67MkmXxjnrixqq1Qg0gFaIE1+sAxTT2rDlbf3KbwZcVQJ68EhntxcUjs5L
eJ0ZkNlYo8IpAFIeED+JY2Z7M8xKDeveqzIAS2IjY/VQo07t6xEboYcxNNxI1RMnwhzssgxkmBnk
4IUzpyAB81qj6W0u2nrDJkp5WqarCiCQbBfyuuJdWo6KBZXfBQ/XS51t/kR4R4msBaeYm6yRSQg0
1ihigBf//uu9DKjpVqp5+0UfeNKs1iFtViyCI254ObpPn/itXiqoF4NQ57Hpmd49TNyN6clGDtpc
AuEzzpz+DDpd9O9VunNudI1IPhFe2cIw3lB7o6JP3t6sQ7NfJYuN7bM+iosAyJRGgXdcDe6H37lo
6tJ4HO8CCVDFSanDkYqiH/S8SPI+t9tvTU1mWnZ84IQHmHrR9au4yV0SMoTbs0jQVitxAe3yw/w7
PYHATAAtNlAPou1kYg3VN8UtQhyt0rX8YF+Ubac3z8IhNJ4Vau04UMiAae1c2JeLYNsFIcZrstoR
1HMvZ9dc2JEzVRqwX//zLZOFVrpeSARGBRwbjaagZDIlEcstLlUs5lwZcuzo7Ad2jv0ld9tIuRL2
6iDYlfQUaCROLNfokBomhh/aj313LvOWbm1NDoae6XinT1mEbh3NMdpFpMOnbzNGb+6SD5VsNquM
ftMFq3O1tzurk4ja4LWjDFpesMcngJ5wO2cjb5pnIusnY7crCG9+DAP1VhIt/zwe8Jzzgs8GVQEZ
VCxA897vE9+pkqEOZdw0VNo0LmkvQfv22MSclwg/ras8oC/Sz4X5Jo4Wg8/5fInBRT1AuZD5FOpd
EG+8hYx+pqdsvLaATGMU40CVaeKNfOWqSsxgKC3ayfoX9xWtw6cShAzNipB49wUHxZX4qyF/GeNT
KInXW9zCbMpz03n7DZMstJREz+V8VbBTKWXQ1hSWkWQlwqC9armX21WY9s8uhDf+yuAwr/W0dtAt
LjKesu/cAb2AWt5UMTRe+4RDh0jeC0QKkWIQOQvZTz4WAcxJGzwqkTxnSqg9uoyH7R44CfpuuSBC
ncqVkq9IFuPIlJ1YMQqm/hzQcnLovTprSFsM9Rvw+PV64LoaulwaI9kKX8rPaZZEJz4toDuQV3yW
06QHlxMVEllwjRKIJhd/9vq3IFUK1Eq5LFsxYozErFI0AM69QN2HkhCtskiBCGAmu394CW++tBal
lEZJlXBkiJtqoyY8s46yRPFJxGVKQzM+qiGqkERsayQF2jAJqAQAnU684oOFgA1L5LatHYpG3fAz
xlSVZFTeXJI+nT0x/lm6XxLird+gsRN8/3bwnEMlnEoXrQfdWkqYtbd1DM01XW+hIDeb8t7anEYb
VS77BE+utreTqXc5Brp75iwOvBCREVnSwkacefPDDsELMhqosdt/dQyoLVRkg8SBdxreTm/M/T5c
5QAmpeQqHcGA9pFmVMx1OaKUSS194bSYH62M2ibeVEb6jsnmkETf6eUuFm2x0RvmPKTn8EVEo1BB
2DV8ShFAWFTu6+7QL2Hjxl+eHppQh/uP5Wm/sJvycTZIvmhrVz6jIREKi093aWOVzen8ONrNRgDk
FiAwR0yFosd9QEVPKIS+u0TEhfuq9fu6AWhg4fViPtLd2BDvbcRZz/sSCxuFud+CXAScQZ7+9Ncx
3V1DibFZXb5XyvpFXbz/zg4OkEmRA6Yad6fx729COSMMTM+5g2hvfZh5PHFj4vJrjW5+e5Kx1TJ6
DIXxt3vb2NgeAICPf39+g98YmGROitQFspbBgBqsHMsDsPCaNnjSE/Gcp2RkEM5pLRMt3bXVQtL2
k20+GtvkaMqVGA6Yw3Rq7PfvRxNoLdLmwPuAbXC3y9eHw4Yn+kUJiKsvHYtz2dMIc/3Pmk12XecG
WeB6rDi2Hez773fcR4hooEFo/RRtrez79S1+PmxsIEjOK9QQ/tWm/8f8FJXKcBkrtAGG3ly53XG8
ADj6k0L746UC+tEKFrxoNsjgwoa8H9dTgOwnU90NaclxPkJqCLTjvqfQKa6M/nkDnp0/zhKf49zc
3hqbzC2UOQJ36CWUEUQj3Cg0elpxbwtuO54BU9/B2iGijOTUYDu833NJE7qQS49ElCrMbMuadHX+
s6qX7mxzNQRc6VGvgH4caN6nGSj2hSopiJB+QZ1v8zMnCXj5yae2Pa7fGsN7Ugv9QIWQ2I0d6pfH
Y5zLEEd9e+gSQScUX3A/xEipYyFveNEO5M+8/+jT55j56Jf0smcAsbhD3JiZjJERIHUilwKi13WM
mh5tTgEQUzn5fHaJh/0gErJjzuDl3tEK5Lsgr/TNnjC6poO7q8aLw+Nhz3oPsCFAp3KjjM7EezKP
z1m+V0SbfWeOUWvJ9Rpq2eigkBfe9ucNjSLDGq6NWN77+VX4nNNS1ZPsSldlU/hknVWSGE24yrTv
x0MSZv0I716gZB/FHKeoQijnMlkcw1RqlIZCmMtgDgKN1u97E6ohFzTt/nXH4lREIGX3bSQkfAaV
ZnxCV7Kvg9rPfvw9c68ZeG8GD9IoNgYkzvi9NyeWEzMa53pwLX3f0j000gme9WnxGm3jnbTxZFrT
pR3Lz51ktzYnx7MqOR5TQWIXIUhA9QP0WyOhbncx4WbE+iI7o8qpsRopWM/6y8KA5xYATUeArwDt
BPjsJFyUlTgyHSDeMpcs0kwhuqrekwCaoC4xwHsWdBlVcwvpFwPvXirCz56xt9YnZ6zoN0Mqqv04
9L1enLRXBbrw4MMK6DfY71YLY/0NEka4QDlwxAmjPj6t0A2q03GML4t2jHaYap1bbkETT9HDoEFf
uKp3gV55X4+Nzp7lt0YnOVDt90mZIb1Fzv5ydfaAcpH9sSTrv+3pdHpNdzuBHuhqRV+WwsWMW4Ez
APgA5O/gWZMnuzjMAyeQy1iy+W+QlLQo8+rgqukY6/EAZ3K8OzOTHZOKbhRWXYZgIQ2ZNQQq5pTx
A9o7eIF4bGqu2gJoNzJZ0AiCXHd6ZXflMJOGJpds1CLJyJj6ZJ0sWhCPXIBnXdga47a7O0hxuMEa
9sVIso4K5X0oCAcWGnuS29rgjHd1r8bA6tarjYUx/Qq2oxmIdECHbjxOp/1oLSrxUuGqjd0dwwOn
C6t4j7L4X9B1WT6V9q+VIeqlrjXnheH9sND/Gt+N4cnek3wpSMBo09qufHCKLXOp1kK89j0TqNam
+lD4P3FPPSrv0HSTmqFnfmofkWjEuJ5r0BMpCeQ9n3Ld3+d2X69D/xX8FBFPo51nFQ4pG3RnlHqJ
tNlwn9NjGtFmp9lc8KrG1NNjlxTRscssKaelDzqwVXaR81MBlVLoh/YMCVbJRw4OlFIzXR73XHGV
oc134wMEGuxiTm95PaYh3ihJAoSfpBqtADgKX5Hw0I3d+/tcigkag/DYXjGvYDNBXUA0vL34GZSL
re3jVno0leMa35wamuPjMVpVGltCQ/9LmVOhAh3yjgOZHz5GOUuMUXqG+vTYdeY9B29SHB7Codc5
PTdCr2+UcQE50zsqqFU5LlmisluyMYleTYrH/SKDja1oofst2/JLe/pXUP7x/39GMTmAui7r1dzF
NgNZvZ4cK0AVXkK4CMm3zsfjCfuNtZnYmrh82+eJ1HCjLYJmQSldCZEhnQ8OyQhHc7PdcvSixQvt
irNTCAgM7sBI3sCZf+8ccS/nZcWGMFqVtVk7ELvqubAz0nZdxEAcdVX3kvwPZ1+2XDmOJfkrafk8
rOG+jHWVWZN31RJaQiGF7gtMCkWAAAlwAUCC/PpxqrO7pKsw3cmxqpcwpQRiOziLH/fSPcVY9REX
ukwWxYxFj35RXzlaWNFwkcgBW8f5wZ3Rr+ajG+aLZN6CJ1ZuHoBx0m7jF+ZftD/dqz5dQVYgD80J
Z3LxSj/cjTefcbTmwE1O0pV8XKr9cuOgDN5jymTNUM/prkQSbD7f5Ndq6WcDHl1GHjVzaDXWO+w2
usyjDIoBjO/7cKV/NBEktyAg0IDyrYivU7YW+yrZNT+8n8O4KhFir90XDyjC5uHzrzq5G0fOuyqZ
aRJWL0evqXeVuY28onym7V1WiCYP9+b7yC4qLInMVbyqnHM2nTAXH+tsy/MCdga4ehDuQHH1/UGU
vlBGtNH4TcXnLEaO+FpeZ0GhG5jcx4jI3O4imdf7LoK2AlpGeJ7deuzBBpsphWVfWzS/RMjljhCQ
3gbjZRzuo5M4m9+Z0uUdXAgs4YQfZ/8nVMdCX8b4SEiRn3GLDYxvZLiP9Zbabc3Oquigsuso+Hpi
g3733IMCYWHKCBIXkc/71QkQVSon1hbqHRceu1WzLWbIGwcdu+bBwcYuKH3Oen/jEb52oCsVZ4fe
nEC+HocCaHKEPkGKXj0PwRfC26OzWzkkUZFBk9X3cPsdJyTlefqIwHLbbKHQZAog1aYdlEbRdElu
gaxaxZcSUJLo9X+fL8hiHt5cow+fcrQeDiBlQPPP7jcXsPagGvPK/QIwNxEn5nwcAxwP5B3ZxwAU
DEPlYKAeDIfMe7HkOu1aiJb766iPNloU4jwwGmQ5h8nIE9biyDp9GPzIyaNsHsJGue433dw1T0R8
nd0zNuyYt/L0JnZOJNeOnoIPoy2H/42f4LlOqp0J21uhmBPfQSgIsjmQmuuvRHWqt+Pkuh5dd1Jn
rm0itGHKvbumatO5O2kKC8IdjrbuQO6gKH6SXuN1t46PDfAWIFbwYnClvAb8b6fI+imB1i+ob4FF
T7eQZ9lw0GlDLQLoS+/5FMPNb2e5UBrBVEB4BzDP90tquAtSVEDxv/FwHdVFpHd8nwW7brqGE1nW
v1S27fHieuTH59fjWAvmdS/xvLpIG4KNBvjd9wPPVZdwMqH9LDAluY/NNG6tj4paI6mfB6KcDhMb
xL2TBnzvucm0E86ENry6eRRz/6vyxLhVSdjc1MDCXc2ND9ySGz21E292n3/p7y4yCuHoZAr8OIQC
8/sPtcItm5rgQ5naLFrhpbdtVkF6UhbqyIC+LsjiaQBBEi9YqSN3dBiIGlHOACFov0KdqODXYOm8
Fjfxmr+MWw2ae2cdrS+SDdtH23El9u6mQ6kM5KY31SrbQ7QA/jrbOKcczOUKH5/It991fEIazydB
gO9K/J+xqHfDRiu2tkjrUHpIRoQxgSyi/xr1f/+w/4f+bK7/6++rf/0H/v2jaaceWlr66J//+k8D
gcWnmj3JP3LT/3wyfzS//viqnzRTmv1Q/7H8sf/55X+9/yf+1l9jrZ7007t/rKVmeroxP/vp9qcy
tX79CnzV8l/+v/7wj5+vf+Vuan/+888fjZF6+WuUNfLPv360f/nnn5CAfXPWlr//1w+/PAn83pef
4x+Hn0/1k3z58Fs/n5T+558O4tl/oCUJQXsA/gSIreN0jj+XH6Gn4B+QQU+9hZ8KTJTLzZVNr0v8
lp/9A1Qb4FOGLHKyQPTxW6oxrz+L/H/ELsDrS74QURV6Ev/87wV4ty3/3qY/pBHXDZNaYdT3/gZQ
Yd7CNwxZAPDuLxfk6JnzYSOnQXL9WCc23USUTg/glgJhr2ydAv6A/z1WKEajyFkPl4Sw5BZYt/Jp
1FHK4FtW5vHNCv71gW8/aDmN/z6ty/fE4JJcyApBV4jQ7sgDYHNJvFGx8BFNXen5yFh3Nge6Lmzl
/3VG3x3Rt0O9f/swlI80J7glAY0HUzl8rveGgWVyckVi+aEl21Tswdqdg6M0T02XT0gU9Qj00a/8
+fR+OyaqudBKwaEAi9f7MXWUTdKmGBMKqHmDDMdc8DVdnWJteU3OvFvGZW5vxjmyzlEyDKOhEz/o
jV3JDT2j627/5CI5fwq+dpQy/msZ3wx1ZPe6xIM4McNQSF9jUnGRFCR3V6z40a128JXzeH1q55L3
Ng1N+BgPa4iuCgha4QIdLWMN7570nPvPBgqvaC+Sqb+nvA/hEEr07m4Tt2/pKhFDtCZe67RFFzcN
XQ0eKiqFT6NUFbF1KJpag8YAg+WjvbcYoj4GoUfSIpOSKbcKwJY/Cn8Du17DnJeJRtnDqaqrIJGk
z+Egps+pXgSiVWttlAeTJ+RqZqCdQ0QRxY8EhFO7OXFRNdUWpdTcogKwVfC5gsLgAnV5Tfxq3jqT
Mv66Bgv4j7ZRaJvkgdIvqkGqtqD1HPRrm3IIYsiR8LvWug1BJq6eoN4I+3Jnp9hrczPKKdzJmVVL
rBJDwyUYI5ZtGQGaphAtaauct0ZAQ6EBXXeeZkpVcPIkV+dB57XwiITHL1Sm0WQNVLpJV4NwOwQB
krZRLmK2EHCryb8ceYYpM8tFg+YyAiFu6Nn09YoaLW4n8AidSuQuB+jtWcZmLxYSAAjQ66FZ6egB
y8osY5Ho5+fSm/W29+R8MZjpVB734yg+OCbAWwUdBdR8jlUdpyDRVesS97lNWvTmVHG5Dfz+b4rB
LicXw8C8gekMc4qCI3srkpL3TNXeszvC/BVD2QZmQfBIN++UW9drHXfiK7Mlu4t1Rn7WLe+RuMjS
6mAS4oXrz+3RsbnF56DlCnKJrzUoUNy8t0eq7yms8YRZSxpvIs8ZNwStdbvFiz1Ran5v+nBHYc8B
RgRBIjj90HV1ZJLKlHDqGykeYRjrTcWUUwCiXBXThFxESMCJksQWxGBuk10o4opvf2emy/DLwGAq
DvEeL/ns9zOdp96g0i2CRxT4QfySpT162wezjqroFE7p/VF6HQrFQzgPYNmLsg/duOk4pSVHYfGx
Yya4Hqs53KRDd6oGfezXYkLxK7wT4Qba2I4JJxVF5JjoNn5supIXLIn7Sx/q8AWZ2XSetaFzIoXz
YVaIaJYGdnw4nP74WFxznm036XnKHqEqMa7riaZgBjyJCHx317F0r4Ngq1LAErFZR4ekquO5F1jU
R2sStRrSgOyaqAcI22+8nBtuT5z/44h0GQ/2xY+QmgStw/Ei2oRpnY6MPM6ZmvMmBJmFHpl7CRiv
3JDBvy9TNm0cC6K+z48j0t8fpwqEVQZ6ZsQLoAc4unq6TWsxNFHwNDAOpJ43p3TrRCUH9ZTuB3kR
DnA/cuLE4HmS0tBqPadc+gVNWZvlci6DbiviDu1RjZcINCaPSfPsdw4wj0OqebkGl3VZ7dFNPMMJ
AObx2SJ2qVYjNLuHXPApeInqfopzncqeXobEKfejCuEFUQ9PzxYOKX+ZaUdMwUPasb1MHADByiny
pvU0aH0gjAd0h/qt166ReXMsQEGjvQdTBu+2LCsRXMS9Q770cUOqLe/KKt2A+KXO7sSQoFu/q8MG
gE2qFhWUeASnhw2csV2HmfFeoOEiW/hlIhn2MhganU9Q3b0aG95W6MMeI7Deu1PkbjIzedkKzZ7B
vQ3b9FtTUvzH3Ph1U1TCpUNB4xZhTwbFwRVcFQ9pvoQuFbqUZOFlQ5TNkA6lsbcrGx9MRiYlM98F
Eu7yNYhkaLWroYEYbwiLhitc7KEuSOzViPHCvjyzgvnA6I4zL7dMBSKCRVE1qsZeWbtF0LpQercu
egu2LVWg0sp8Cp2Ixq+ld51JZsAVwDvSbxMFFmgwyVlPFzMNK1pARaafViIcRwpZyZT+UkkDosgE
LR8KuEOvX2elSzOYzUXLnruiGwthUrRa+o6v9YpFFSQ6KOQjLyoS0vs5pultVQkxb0rpgzMpMjQA
hAqG5m5Goe9eNO5UFzLpoxtJs16seZOJOm/GqLYQnkzCh2FWTbQKFFr9J46bmru14d0qsZ6Hhq7e
dBsAU/r6xmvpBKWOGOm8fV1mfFjNUDof8zSAZsaWx6K8N13WPfTzTH9UU0aDsy7g3flow4qsq1o1
6Xowo/MyWFsBcxbMFajsWZN9m3u//GUFL/madAFWCXzSAY6z06LHdeZBeQ+59RBkwtZQNM0Lv7p2
klCbwgAEtTECUIO1YR10BgI138ehRvrX06bBE+TZWRat60MQSQeMFFOYMIA9yzhWm2pQdtjX+NSb
kSj/zKKXAljcpBlZ4cC4tIWCQOd1K91+XgcRvEkV93G4CZq543d1GWfeAT5pyl4quJDpF3AFl1fU
SOdbpJQHD8CdqvFC+j7nF26mrD5n0TjaPFUTr3M5Ze45dXoJMjrr22ojsmQEl4gmLVR3AYW/ozHa
wdaZtmi0G930W0ZU9tg6UH7NwbBcfW/6DKe0Crqpyf2ZOLcdR/t8nmq3vmKT56lCS5necG+MfqJt
OvsVcO09KIG2L/BW9NTf986MX4hsG/MdHdO6RJI+47dzBa3lvEda+QYQggY1SCrt2sjGjkVQdwpe
65TZbh1BAw/UUGPYXoHoXF2GlsoKC9gZuNl13b0kgo3RmqdRfee4JpvyQA3xGtZsuAl6Qx67FPjs
AtU4/yZKJ4hidMLcTXMAgpouocOto1J+KPUYYSolKpJ5EjflVyRloLHA6tTFjXRJvIqiypvzySTD
Zeo0PskdZ3RYPg0VlsrIoe+hexOqH8NoG5AQpoMLvYEqSp7bapLIynaTE0L6ZF6qWESpX0mCwkmn
qwkaebNTX3axo7+yEBpuRVtP4zXxZIha/VAjn15FUl6X6LKHsiNPsBOQ+lA3QTOVC5q3YjbHWnZh
Lp2BvkxRzRsYRJlkRdkbRCBUU7fDOa6D6y6CXVuNseN+p26FSLzKbLh1BPKqiJTdsC7q0orpC2ge
PLPzeOKR3BMZcj6CUH8XjXCgoZdrFXx93+PjqqqSbDyDyfKDlUyCpl+nAW59QTregvIQag9RLm0T
P8Q20hHYLolz1cGlQgEpEOCecqp6bvORyfqxqgDlAUN2CVloB1zVm672pnnVMQktJcIg1ZKpMrSF
4tkw4bWNjYSwUJp1RWhB3ZU3VDRX3Vw6plDK0rGgnAgolndU17mtZbmgobmGOJxHJlg5oUBXD1ax
BH1ihmdlUdnSHVdoIB7PeDC1EgxVPv82cfzdtQwS56X2GvhJyhkhbxgbYE3zmY4G56hJZ70Kfe31
WL+YyWJoYqOAyMlQo3KFFFExxMYEa9bW7kXQ6u7RSgdsTGk0if1opn7KSdCjSlKXSZvug0YMMJoZ
L3XuWg+HegH2Q3qxTcpoY4EvbFeEpiKGTlmfQd7CiTNSxMMU34ZORX8IaRE7krbU5z5v2a2sLLur
IrdsC8pIf4HsEJi+J2MWj3YGkBq55qGDWlOvuqGYywr9Br7DyY0ZInUVVHWDUobykl/I+sxu4YQk
OfiVo5r1oPv5aaChnjejmOxXHtHhW2qH1kFDcj+ZVet39AqAx/hFwo1QeUDRWLLqO+HdVKWKf6iZ
zL9EQKdN6hDYwBo6wu0q1GksVj7VCIlpmdo7V4zU2xraIXqNVIYOGgU5KQih+H097mnnTLvZH9LD
1HAEtSHKxnc165i7xiwi8M34CcL9ntTzNVy18AdFSynJOyIRNE/1qJ65mdSVlk0Msb2B1eV6bAby
bDsLnmsa2c4tQhSFV1JOnS6Y6umLk9T6BUy6SF3DUax+IR6YzmmNdLpuUHhD/2LRdCQF7S0Cugc1
Oj3e1znh0Vb7ia2LeXAquKZNDGIywcpyHaUUhVQOy3Rh0rRVuTMb6sBGpJhzUEXxcyObyYNMmgFT
kYpJlzcZSMBzySw9VKFk38ZyFNVKJJO6VZAy6HLQKzV6hRezPOhSVo+8U+CMcKtYPMFZ4j/E4Ccw
XI2xfiG14dfRRLt23aHCVm2aWSKEpOWQPXjc1deBsLZc41XkYcFsYPeiVCMEZtl9FnVAqkjK7pVE
11A+NnruN0nTJzMqCEF46GpZDUWHdt1yI93R3E4yTaDjCq8TTPDWGQE9ISksAcU9KXPPszYDDQ3U
B4qAc3bpIwEPWAr6UsW6s1VHYdRgptDxROIcqgn1l3hwVHcWqs6f1mKmFikr23K9xqm1elc6rr8T
EzcFTiK5nGPPRdcQb/VXv5NwIyMbwQoytNRRUoK0zIv4YWgGg0faExBXaMVgSa7r2D6EuKdVEUBA
CtkqCwvs84lfBKgafa1m7UEVNkaLWdFGNQOFp6WTC0FK6NGf8Z7WG9KDshydP7UgV35TiafWbVAi
xY0J0rwEPaIPNSqCJShH0tnnupIUCRzIHViwjmaGSbMlXiCGtW8SHsBjcFpY/8FkD6Xsmus0zPRl
5TGqizAdgNXIKmfwD5QqsG0yFccXMpRJYWq3KzfE+uN4V/Vz66MPpXF47qUAFzkh/IscqRy+W+wK
OI1Ny7FEuhnllvC6uuNDt6SmKt03W+N3MB/uOMfgGW77CKWa0hvnjetMybOcpvpam4DBROFp3zss
HWBJUMW+iWer7JnbDyn0CCJN91MnVLsys2ThuT8GRExr2vKW8FWbmE7daFdWKqdtGNKN4zRIiFWi
gZ3yxpb8YJVxGHpPw+BKzCG0d/zecLXzdaKuwG/k632IJtUkp6GLHJTsWpkVIOX05/Xk9GW5KucY
gCPwJ6lr5PgGd5MQtzrv1eR9F9Br++G2MAcQiwYJ0roPPAjuGhc+SEFVks0FGH0Cb5OE0rS5YtVw
ScsIzwJRTOKPxjO76rKkyh0yg6DOyo7DU+/7dgJrHJILeSQa50prd7abLoOsBV6SdHhJ+Vii/jYg
AEPqTTtmF2sOYfGsjhHYtAqFTwABsA/tFMoDSOfLJ0Lddh8hhos3Hah4blNq5jqvZgZzqRG/XHfD
MKc5G6aAQaFwSn5mmoRQypWSPyDyI1dwY0B2Mvltvwu5DFe+6SlorWGxYIdp4D5nDZ12U9tXtx2u
2hpkOPBzUiQabnEo0ue4Si7Aorly5W1occpyjvraN0Sx9VRAUGMYz/EYmydf+mCCjCYyXKW9o0we
A8qLnu+2bu59mDRyOWlSLU2agyNCcN2MFERprqb3VHmsvxhaCDKvg2GZmI1rVZ4JY/yrlJRJA6xF
NLCiZXx4dJC3zHKCCNnFMkTlGXViHDIYoObF9ALGHz3lUQeTPzJQ6aCeMSBBSTOS92U0PJRINDz7
3KLbNkEMGwHkY6IzxsrpAQfB5/CLWRBuB7+Rd9JDLm5VllzYouQBVpVWityIrGvu4rZrySpMs+Rc
gZKSQuewFzczc+uviErFwQ1HN8lJXDsPgPzgHmpa9fcIzst7B/2Ch6gLzfOIJr37geigz1tExxdt
XbXN9ZCagWIpY6cHj6XnQxEU+sB34TCI5wkXZ8zhFESPw5QACZCRMgZh06At8AhpRtUztUr+mEiS
kbPA94l77jp+MBY6DoFjaTJefcdH9A/CGeKvgDTb24hCcQ0ucjVcVIHTwEuHlpLO2zJG9SNBS++N
UIHFrogSnQx+jxaRfZmwcisa6iC2AUNZnjZjYPMsnKcfzcCe0Uqp6YrUAT83SNrDN5DpvDIc1iSX
KUMwM+lAhfkEjoxvfWuQlmYNzTYa1WFQvOAdAWMA1CHkqi3R/YPXbHLnXFYjRYxfBuq7QsIL5ZKR
NuFlzMrY2+rKL/VFmNKkXVe8Qh5xtJl94ElgnG++SoW8nLB64F2aZiXOSz9u43WHD03WqemH28T2
4EYzIh7VfhDB4D9QqHBy9LsxGudJOsp47VVy+MXkEIQb7jaSbUonYTFUHtXMixb0KuM+IiH6LQmy
1DnKEc03ILoHeU2xaDtQuLf9PluuVwH5lOx5nHuTnDsMeuPrsu/lWdS0xtu5shmxCZQN1absYmny
ubGkhaeUtpDQEgaPX+DzMdo0Po/YxlswXmfUBjNfjx06NeDSWFee0S7MqsPsyK4vOBjzopUT057t
WQoqxj0VUJc/zzgh1VckIGR4z9CN06+xIOhCxb4k46YGPVa/IrNe3jful9daB5UqbNY5XmFdMdy1
QO98R3xk+xy8ePV9iWYqOHmuhq9PWoQ4GYfjAw465FtXFeDZkE11Q4K/qTqxTUpbQ9yPTqi+1PD6
Fs+iab5WpeYPA44VL0yccNSRqqjCVWhZo3YsrBBnk36EY+V1Juy2eBunbzLyUMmwSMvccFRgZe46
bffg1aGhABrgUJyDcmyJL4NKROc+QAABBE5k9D0NezkW4xChc6ae3GiNwojDi/+F4oUftcIEjyaO
m59txqY6Zy4LXj5P/n1I3SZ+hMoVCliwqBBlX7Lyb0Ai/ahDFutKHrJEyy2bFvgxXsWiF9Dfiiqj
bz4f70PqFtYZNKZhEqNihtaoo1Rj1HkeVIkRH2djOW9B8JoUbgV1l89HWb7633Ua5G7fjQLY+PtZ
JQDbTDQIEIULpzn3wUi6ikvdF2DKbE8AiT5OaKFURUsuWmOByjzGdDiDhpuYUHnQaO+GW1V3V1Mk
zd3fnRB4TV2Qikbokkdt6GibkLHQxM61PAC3JPMSYQ0CmvLZIHF4oiz8u/m8HWk5MG8OhLUdIP+u
lAcnpYChI820CrL21+fT+XDqFriBGy9VNIiQAeT3fpAOeSGXDaM81ODd3/RNKq8o9btH0BoGX8Z0
dvafj3fcW4gDAdbExIMKi++hwn7MqaKqvu713KnDBHq2R3Q6SVH0lRN9FT2D8mHM2520EOOqtb12
FbUbpw+g8wiURHwzxzrO0RHffbehdk+Uoj6eVNw8wHQyICyWTs+jWpA30X5oceEOEe75VnkoOxkV
Ofu5NT8+X4PfbOyicAa6QVh4/P/oCPVIs8PA2+6goatcJI1frZCGJieKCb+bDxoocMO9BcVxzFRZ
a9ALgNJRH3id+UhXiJe5doAhR1H4xEhHeJHlkgPGjUIQhLL8EE3pR/gMiyAjGalSh9oZyFqYxt8h
Gyyv4B57O6cjI+gk5/JSOdVwX/c9gCN6bC9nT/k/o4HSE3bgtefvvc2B6PhC44gyytL0eQQEsG04
m1RO46EMJfcKkgxws7OSx9saz1mY+3DY/TXxu2THOuTNV7FSLSB5uGfXI9D932OiO79oQgKmlHHI
rFlnCFIJsuzZtJc+B/VQFUtAoqfa0F3bBeLSSSR9qQPhXKXR2M6rGX2S0FuVUFnNeiT3ign09jcD
zP+VUxFvPmErPpSsgPqBnAWuE+IrH+7c+2vcZtpkZExQfgHjcxEjzwXSiHjcaN7NqzKNyu9BZ/UT
ii7z5m8e5qU4tzQFYfdTPPJHSDoiqgZjxOkjEwwkz9x6DxiqOjHKbw4zztgCoMOdAQz6yEwlTZdG
oJE1IHyS3QH+WHc5xB7UurpIrT6f0G+GQqs1+BXcAHirDx2lwFSKtJqJPtSRCHLHhV+HnoEH3vWn
cLYfin0AFixH1FtoFcDTfHRtWieiYHqR82Hsk/XsxOkanppdV974M+aMAxDPTtzUD3MDgTpY4wPU
UoEgg5vx/pgwM0IyPQ30gWqEOVHtfYUf6KLrqFRf/+YqYiRcwXSZHAAUr2CdN4/XkPqOrDs6HFKD
FAhh1bgxUwjwtp+QExv20fxgrKUGnaAGDft93POTTMhukTY1hxDSOFeObsi1pyKIhgp/Lpp5KNdt
5yzesX60CMS+O7UxO4eV0cplNr7/fOLHTHIZIPp+AoKQAMEYeLOOBYqnWrSuw9rhwBEK5QMa3HZ2
yIYNanwobFovvSV8IiAe7OPbZGjdNQLT6L4XAtDPLNtyX7mPn3/S73Z9gciAjH3xLt3lPXqzF06i
RuS1oexmjMsuQlG569JE3RlSsKcO2DE9yjJ7sK5j6yF2gYchO3pFZdyOA7gs7cGBoCDNUYoeDHCD
GbreZ5VMV1mWIkRIjW/v08wgug3qCGjkqEHJutZi/OIkPRptlT8h9Z0MNcBXbqLkr7B8Tbkh6j1D
9gnhWI+Feo4R1t97o+Pc17x07z5ftmVZ3j0jy1QWLU1YAoApjo+wbwcy1yywh3GWcjvxoV71KZEn
XqvX5o3jYbA3LpBMCAw/WIEatURvEnI6SK/s106XxF/mdm43XdCK2xK6sUUndJKXovO+JJz117MJ
sWKTBSWDSukm0cKcA98W7hCl2N3na/DBPcQaBMkSjfgoPKD7+/3R8fy+0mzm08F6kcnhIYl12dHH
DtqU1+UwnuKv/N2Sh0uXOVYCPKivrSBvTmqG5PtS+J4OyLCjQkcsX7fUticek99MCvAYpGTwYi7M
hEd2tw80cZnfzgcndpckIVPbZmJghXJn59JX3v/HrOAdBTCIMLx4P5bveTMr3ziARGQNdERj1zlz
fHRaQUz1lJL8b9YuA+I/xeOPPuDgmFFStJQJh/bToZtmbE49OM+iAXPi5wfiuN0YVxqd4hlgqkAQ
YKz0aPFs5I9pl3HvQHjSn5kusndpXKHLUocofAjkmba6N2LvdTHq5CokhwZ5vhycEfUFi2SH/Az8
kgnpncsgZZDJSxmc/cw7NxUKdHKEaPfnX/xxXeAEo8sQjhFU5AAWfL/6sYhaSRzPO7QVZZsWes+5
NOEp5rSPNhajYHEgtLXwJERHDkqPlgYTE+IduMzIlg+uWE09QbOuHoMTE/p4fAGag2kKl2cGV3L5
lDfHibuBzrjfRoc0Qk4a3Bd+MSR9fJmFnT1DBTlYfb6AH9wUnFkM5ca4MDAFrxHdm/EmrzQA4LjZ
YWlN2yZVNNQor8QxupXnDrrn9eDtzaTDu8+H/c1DmuDCYJZQ1oENOkZF+lGN5GuvnQMARP4OVkE7
X9outuS8wZhfHJC6XDZT1ZqbFAhZhXprGX0nvuh4McdOdlAh6reFRzJkDD//tI9HavmyJVGD3jiE
VkebXY5x1mSgZjtoQCy+4mqX30TCTpGn/mbdQdKOZAZEeZE+fnV73qw78VufOJo7h2r0qrVb+2AV
o16HMlbZd19YzBgaDiG8+/ncfjMqjhZ2Es83sITHkFevCwiVHQoOiGCcPQVF6c+q4v4jr3W59YyM
1hUaWk60A/9m0ARVWUDe4HIv4gPvj3Q2tr2J5xmFy77KISYW7cC5DShz3SOvrJpyC7yTc+J8/WYT
M7Q0Av25YP2xme/H7HzHHXhn5RPOGdxEvG2XDEC0E8/7x1EyPDJLviOJQDV6jF1Ekazzex23T3E0
v2Q8BIOxEqcetGPjgxg/RqCLCwqEJHqOjtx61Fr8FugfdEqR5BLGKT5PyjnIy6iJtp+fjuPpBBDc
8xFDwLGHo5290gO9OZMyQHzXwld9EjrtzsFjHhaWUnJCueiYtRtSiK8nEMEeTB2ylEcmLvEcQKkM
zsPMRgEc4Zj54771B84uusSJLqaY8ktk1DOwMdZBizJiCsDHKouGqM8d5K0BxNf+BuJ8gZMjzJEB
QCJltrWZx9utZK7SORoNUX90Gm+4yeY0u+9dx4OzKfoarOC9K0/1RByb7dc54WzjxoDY9yPIe6ga
gxAaSzd6a2esm/Ukxu5Mz+EVKuqnyLl/t1EIif57tGNFbwAJMyIzjGa0V68CraNVk5DqhLH4cPCW
fVqeIvgdoFs4jifhb2hPhIl46ngFIac6MAXEGftNPQ4/Pz94H0eC97lgxJcWJ2DnjhIcpTJ0nqeu
fKI19m50YgR1LULzGb0Gq789VAgOrQAdBnDDsF3vDQM0TYDjrC1a2Fzrn9fNiLpLp6MzWPj4xEPy
IXSFM4gWBjSu4DVfiM6Pbu4IulE1yLB6ktpZWs5BD9MA1w9IrAZdNtgeHYQ/aQu1wkmSn0Mg7Sro
g/GinMpmACtzWJ1wLj6em/cfdDR5h6q4UolbPQGPgiKWJ5wdrX24d5+v8e+GCRdbhcQzKN6T5UF4
Y0d6LxVD3wbVE+upC+lI4V6nwXhKBmwpYbwNrbC6EDJYHunFgUD8ezTK0v8mR908uYNri6h2zQUy
I/YcsPjsQYsAcWaQlev/y9yZLbeNrFv6iXI35uGmLwCQFDXblmVJNwhKsjDPUwJP3x9c55y2KIUY
1Vd9UxF7V9lJgokc/n+tby1zvWyGME5PdFiOd7V1eACWaxGAVAcsE++Htw2UpcjZqgMdI/syxePl
sawMO92c4XSBmXnKYk5R//rJvhv0qK0TanGDYM2pDn02FDsrmprd4IzjiWny4XDGd6O2iudwBa+x
GRw9WtOS6MHDqj7EWR0/VCIMUXSREGTO6rCpcwREsWrQimaeDrvIEpafAvupPEQQi7+w7lNZM93N
19/94xJr2XiCbO0fg+Qxoy3tkCkNWtgeDOTKl7mwzXsHIRuSu1y9GvrIPLH8fTLeGohoYExkgn0A
o2X5YCcp18cD+r0Ffq893TaNTTK4UypXNQl426+/35/MmqMJTb+GrhM7I+1y+2i50OumsnUElIfQ
blVzmxaFqXk4axHy9KMTv4hscu7dRRGvfUYgS4LQ+CzuuhwX3hQW161ktgYN++be5JhseYk1uUrQ
YNVSAKBk0IGwIdnbti4n+BvSsd+sHinDicf2yctPE4jCICsARsvjdoEhTZGrfdcd3HxQ0W443UWl
huGJh/VxFO6oyMMIdcB0/8HbMyRwqehs9gez6OQmEolyVjXNKYf3p6OA/sbcvUKxnKPXDXiJ1Ruo
0A7WQhiY6mQZzmn7VBrGh1EwCWuYX4mGIaXKPbZJdSz5SaJny6HgyrdVkgVUTNgmJ16fD8slpM91
z2PRXG97qy3570V59SC0SuwOB9o4otvE8Zqoquepugmjvr1KdansEZdNOZgeqsad7eYnTssfXig+
AdpFXFLrGYkJ/v4TFMvMfUdXxkMfC+NiHqcZ4e6IPKiQSBFWTfbXL9T7FZp9lz6R7nC/5JLMlDye
iWo5DF1mNQvNyPoX8sSq9ixiCLw0N/Uz00RHESdzdcqkdcSD+GdY1gzKsZgKP1bVEHH0Q22qy1M/
69X3wq56HUvGiJ40szAL+gvhYOe2HQmUqXo8KnsLHzanuLTMT7Vv3p+r/nwUc40hW7uRoB3/rDh/
bcRagiSqNKiF9QsMMmssF19NKIjV0h3+VYP1z1B8V67zK9KSxsZRabhHYpqXrYXnAe/HrsKjgYYl
Ds8QRp66oB8tlH/G4obAbOZW6Vqaub5Qf30tPRRF3spceXLrJLKJpJyz2yoN0YByNB+TzaRF7d2Y
otAKOO+5JgLZMdL9OcubS0VfQiOo0GWdoXvDaaFHtaJfiL5sbkrTDcWtG2XROYobcSdUmv9eyey6
c4ym+/n19Hz/Qv7zLVhXMOKThccx8WhxmROrlbRPmJ6W2tkYD3r1xlC73m/kNH9f5KRc4vZongu9
HK/m1C5P3MM+mRyrRGStk7L60Hd7/xSTuRO5pS/L06haYOsEwqyEAxOehbY6sVp/OtSa5kwBk5/t
+Hw/yrLvRd8oT0aCYXtwxLJ3wxyVVIen4eunuh67/u8m+s9T/fO+Y+5bbVBHT1XPNSI3CAJ8KhBE
Bgn6oN9dmIF0VhyyOzOKG30j3PNYAXr09cjvl7f/GhkrMegVmwX2OFClqlN7rLBCPMm8aV9Sdo4N
/7WxVkPj/ZJ36anO/GdPlcqGvl4tKHQftzCqPnN63mT1Ker6fIe5xjnvptgJFrwvJ57qx++22nfZ
1B1oDbR/jufKCBJ5TBr9yShYUv3MSNKt7jbNA75zDD9JXMa/vn6aRzyD9XGu+HTOoSanfFIFjobE
HdmHY7IoT07ajvZ2dIy62eASir9Pbjc9lbJGD5xkSfZtNPT6kjW3vLTNKPUb/sYTO8nHScVngd9g
0jDhGne8Q6NCHDnvrfVfpBwJ9YiUg9kyYwvUnCzBPpjmd0krkSSWtfby9YN4fzr48xzWshl75wrK
+CB8WkS1RFav60+RE43n+RLmgeKipP16lI9zCcUOjT0Kkrym5I6/Xwzgbywxpjz3SRNkOyjS1YK4
HQ/R3Gf/eqNAgMOcZfXmOE838f1ImuymnrUuPdDthTmVGsXWJIMjcETSn7rHfHx2HHlBwGEFtYzV
D/p+rJjufDO4fXaoI7d8zCStNUSG2iaKEMm2Y1Rdqbi1NphPjXtBzi7Lfq/4YVEih8SQ4dsDktlE
NKdOQh+fNlPacIxVnEWF5bgCtoimdsRg54fJSdPA7eCcVXMX7bSE7ujXP+xnj4BOAnA1iO8a6837
R4AkV8amGRWHspPFTlnKalPFhrr/epSPR601LpfwGiKM4S192P3DDsgB1N/DKHP9sqXOQ39XmXCS
mAmSeWk/Inc4Bcf95KvBrUYmzP5pQCVZ39q/jgF1r+USv0rNuXnU/N4wyv1cpv/+DEWhU1lRBrz/
/PNoHbJjRUg5pw13gDz0kxhWoCKEti2z8BQK8E/D9f3mRTScRTgvdw0dKMLRWBaCroH8GarWig1N
rHR768UhweZCDzN5w0wnOovzfY/ZSDUBKeSIcRLPmcmi8Ccnts64BkNlX9pcwASZRp22e73glOT0
i6+ktHPVm/Slu9Nk3GZbJbXUczNRwKNZYkpAguK60L1B2sxKisHKW4k1wPGkzM2fACZpSDWsPfib
1vuQ19s65gMksw9VWAyPgBb5jMgiBr9VbfcOn/34OhBYuuCBSss6cDXaD3tEouJ5UYqalNa6NraK
MkaNTzlhxF0LBu+lrRS+ZoIWqPBQR0+LF7e9dtHZOK33KJnTV3tsNKwkpS5vp6mkflaFbSUDp1Mx
E/blTPKdTFtTXPT4aRRok5kSY3FRIujeuHCFr2W99hJRn/veR7F8q0xMwfRgQmzh0s6bg7kQwuO3
veI8l/pACjgy7erKKh2pekWfFdTF7T4lNylP8WqWi15gRpOLafkaon7cYqhD+k3hrKQPrGrO/Sjb
4lQl86i8iHiJXZEDnEZ1llMH79TR/M8gFZRRX746wvSG6K0onC1e0sW5K6vKd0k8Usp9lT5nyXcV
D8zXb/yR1PPj6Ee3ObWswVnZQ/k6maRI4H19qX4YV/2D9c0M/Vr1k2FX20G/+3rY40Pz8Xc+eudL
3akjQzBqrtMHWcwXPHbnQgBYbXHtmhtrNvyhG08sb8f7//GoR4fKzEKBH/YT3xWniG3zfO+ROuc8
9h6vaWicWLOPT1vvh/sgq8aoqShZyJe0pBbkhI7PypuwM0xdp3KUP7lKsXCCymWz5Z+00d/PoVxq
I0tL2R4s/IaxV6Paucj0+XdSRPVtTXyHrydCQocc0PVonWA6G/Vda5jDFp4K+Yxqn23nwaz2BmeI
/dLFzqYrqVtFSi/PKSJgTa1zbQ93wjhxkPhk+actoWh/uFc2t4v3Hz3Gcym1ZG4P5dTWXOpb6CFW
pW6+nnCfbNU0rJDuQ0pDKHPM7BjzZrJm2eWHZsDkO7uTG8zLiC8ims3/h6E4ha2xLFS0kGC8/0KR
oU+483VOBe5inxVWZAVq3rt7QFbzibf3k/0aAhyhlzw8Zd1D3w8V6pglRzMvDiLWcPbSIuMEErXl
xSiWJvbaPnS/c7c4BeT97GH+ubGjuaKqdrxjQwmBamWH5WEwWy3Qdb2iVxbq/pI48YkD7fE7hHaf
7i+QPXTvFnvq0TdUYT270nLLQ0VEMGZxjGVxHGdnkzEIT5/adPv1PPmk7AMDUqVkjhAIkblx9CaJ
esgnI89pR9Ap3jQNXZUsnZKg00YKr4od/hJ5Fm9aDpbnhqEnGwNFw4mF43h15GoNyQoZreFQ56P3
/f5n1YdZhtRC+VlTPFs9ndEr3ezD60KoyQ1A/nBb8BHB+s7Zhug8GXz9DD7MKko/PAGu+ExghA3r
z//XgcywiVGql0KlI6N2D0zi32TGVltcTOm+Rhp45k5ddeJ3/viVOS+BhKNtzR2NivD7McuFwDbO
Utoh6pbqvMFW3Xi1UgAnK6vuNssnOALdUFzZTdttnKU7pV3+sArxnTl/8uAZfVX6vR9/svIYa4qu
HYyw7YPZNORlusBk/frJHsUmstuu85hnS5tr9aYcvzkTjRZOAoV5oJrfqV5UJpzwMAe7F1Ud5WT0
dLPIAwO55YPRYe8DjxIBkVEo8VR+XGX9dSwc67F3BeiGqmjxaRX6XMFiT0Zz9NppUr7DXHEuhkof
rsYyDDc9lqXO13LMtxVd99VHFb7Zc1a9hOVCB4SkjTQgXaTQ/a6Z0zgAU6SeYUivLQ9hKFylSB+X
R6FNGokEVYjrXTbx8qJD60F6nWtL41sw5X46YYvhJtTc/AwKmrNX57FTdqo1AvIpOdRFntK58+gp
YaWaROSaY4P2DM/9higX81JPonHyUNzWN1VVaIbXlqVyLQaTTy9TqZ9HplG8yCwxANkxcf2ijPH4
LlXR9B6mrfGpw323g5MNFTKUQGtPLQ0fjg8aHAGWWQ31MlutffRayghzdSOlcVjaMJzBOY0EOWSV
AZGcpWvPaRYhrDpVyW3YZe64xzSLybYRXBT8vo2LJJgjjfBoIez7WqOO703SNr7PJDJeqzyT4bzM
XXHixUKtztT9+zbCSrLWPBTToB5Av+5ogwWYQJh0jelXx1GO2XlIx8e2zCDk2ZmTBmlJiQ3/7wp2
0PTGJSwkVJW7eEmrg5HKnH7oCLgwsOwoNHZ5X3eXPZWq5zxOxQ93EGZ7LksNQoaqD63pJW4rL3oh
+8Unniexd+MwgnDJQyd9wQtvLd7QYC3yytVTOfaT9mzlmIm9FtRI6C2hLcOtzKcMMdU04nqH5wPV
r9JKqGIuGCZzuyxLmvhq3tUvMI0EzN5KFHfWNMp5h5zeUDeTG1qzb4vaTJl0Yeb+gPhWzpQNHWBu
YdznP+DUSdNP2qm64doeXaUYCgZP7arl0Q3lfKE5SRH6cd1FV0PWw2lxScw1PKXNlm92MmQiiLJa
nA2TVckNCJr0KlIGGQaxa5Yw+h2wKoGaDe6DVQ3qj6Tv8mwDHNd5zqNquSqwY2pbYGGi80b6NIey
NZQbAC3zIzVu4AqjYrLiZcRk/DayAYIaC3D4rcwKZ0RHWGXuRZ9X0VPVganyUm2BfwSAhHtaFk/g
XfQ29Syjb7+bVVG7vtK1FdrPfDBfsmlpQh5+ZdYbrLUCRFOSpHdEsFbKFTkPpROkxEmnu9ot3CWY
mrJSgzwsJnE/CyTqQayoUROkTS/nq7xZcPovKHoOsgY2fO2amUi/Yc0O0yerDk2BErEZJvzCaiK6
77oS5g5EhzSq0rNhGeUYe3iArPxqihXUNah8hXVmIzcQftVG1c8Uelzn1ZnIjCCNMqVDfUFly6uK
fNgh/IA0wp0yhMI0W/Vv2+r7Xw7BTGB7zHiekB1p3V2oQ4EiVrbVt0sYdpeFELGCOznVuF7SiD+n
IKBmXhcNIbTMeeSEUTSam17PoTRyDw6IOu0o0jbwuoZ0OJv0ru79KWvrcRMKJy58ZRBzdlE4Sv6b
UpV1ORupmeI61IgBRxZoXVGJbV8MvTMan6aSdQFcLgVXJ0Oud7KGtgISCcAYKqdEgjVSCtJk58GR
u1VBzP+DMCje6LQglj2d31I5H4x0FhtKfdql3cnYCArRAAE2BrTEe5hQzfdIjqLcl31RZ5ejFbvJ
TTvpNk4SimJ7deiqc3y7ZZP4qVjylzgO7WsnJKXVq/VJ1Fip9Kj11Lqwr/ie+rIVc8l6FY5Wcw14
VbwNfY2+f06EDqdKFuEKCE/Dq8kAwnIuKzWKzpCku2dqzBnJZ9Lnna/0OrFvmT4N2lZOMimvjdrK
E79Tw67YqmRUuj6dbBgLaeUU9r6J40E/Q+IIiC1UImzHy8Q7hFukAzhR8cG9ypH1iw2/Ap2rRvd4
q/FDP7gYqnvfifIR6J2WRN9HpS8ar1mE+og0ITQ3qpDZvMniMNz3oFVsD6BO/jKqDVYPLY4XJSjm
lmVryrRyo7l8jqB2o+TCTPh8sN5UAi9iImxe9C4x9d1ag2hQ/9fWtyiD5nYOZLW6oCEFNaF1Mpxt
4Em4YItczLBjjcVeF0ot/2mH1G28DlDX3cI2+9YMWdt71AsihPwQgVzobXPyFHYOfDf8026N03+R
yc4Z1OiXXFqkKdrodMR5zr2q+XqYU0Mq8964GhQ7Q61EKrUREMlsEk5kAC+iqKNbytYaZvqoPSxd
kju6jNtDCIMsotihLXcIxVwcDWHT389GVb85Xak/sZZD7Kr0yPiVpXPzXDc9xzOLxCyerG7H1W5u
a/vAj7vUft3bkk2virM7USdqEXC+GDTAeMn4auSZjSKZL8kpvlfVjZ60EHWNJJa1Z8aJHXsUm/LR
Y2tRk6AcJ8r0KpAJf0nzSiE0uhKzZw9uDl63QKUQLJOj76qIO5nftEr4U6ss4psaKdKfeN/Nn7PV
NxV1ri7RNj3Apkcqt5ETaNLNbiZZ8CBMt1EvW130l3DrtB9pWVoHO0z4U+BVhkvHKgnxVCuRPLNw
GIXfuZAWPF2nCrWzw8W4FsUE/yGcZ1BXnCQp0PVODdARvTwpTwlMJYpjYWWfWTOtrcAIlZQ9T1di
AUvM6oliHBJjm+U1t/SyYpH15rpQHo0kd++RFRTEWfFBTA5gqX3W67HJ7lCr2lucdqQYt0qWvFSJ
JHIiZSpeGH2+DFCiKgXui6yInALfJR/bjlQdztFVQzJWOWcwWzPoW+A9BshmZZbo3zjagVOrXSt6
WESSE1qFogLuRtVEmje3bm549SLGesNKQ7WIIw4vVlcu8NgUPR6emlIUL00ilugMMJqyS+cEoCVW
/flcHwvCW6AtYvzWiry/N42of6pht9y6kxo3Z4MxGBHbj63dGaVTf0diR9JLESPaZvpyIsy5dm/L
UKuINGlEdmM54sVq9L6kk1Wwok5SDCkSsmTk106lo26k6gp4Y5Xqyj3djAWgBczmC04mCiXYZExe
gRUW8McovUe7cNCIFnLS2tB/snobKeyyRYPDQSuKy2evl7c2fQ8d1MK8GLtuzmiaTfkwsVxYif67
zEhDvMkjPbxKemWiuWRIEIEd9sSfrOrsMrJLyYRe+kz9PjuFm6CDTc2fVD4U+yJxnDLbkVbO1Y5e
dej8KFlqJx8wyzQ/Tpz7B0+Xsz3shg5S0paGQDfQs6OvvJOLwZY/zTBGJsCd/Y4DB29TBc9lPnfT
RQmfDKqYyz6L1bp6LhUL/qCyNAu5Tk5kHVpHpLNnyYUIRaPRYDdNnZmfDdwAf9G9h1stcUuIcwtk
7X2cuzYVW/J6PIUkLyswHFk9uYmaA3gD1jZtwHtouLEqhz8RcxHy6TmmxTepzvF0nZPLZb7x+w3K
YxaihAMwmijKecMyE216t9VIYmPRgP3da/r3ommn4kyYadGe67mMo+1UZ711X8MAvoSBTxqJagz6
FgGJ+gYOY24Dq4j6LOiZil1QTHjVtt2gD1kg88qoaUQOzYLbUR8uELq52ibtOWqMrMpPYGjqIVCo
SCUBbtC+gr9TGRTVXNE8juqiSVSzyiivNDVf7NvZGDO5qxatlYGdOITAO7zASkDHk0TGctTmwdcJ
dPo9pLMtfDSI1VOhhqLez0XLIaK1kAB79At17C5GUbzovTWzV8xNlm2NOc+iS3gkyVVaUhEP1JCb
HKQJWFRbe6Q274dDhQeNgrhyi+B74qTu2N392MdTs+caA8iIb1y81rViX9fzKMRWgHmYva7t7ckf
SzXRfJOF6NY0gXDugPiN9qaLemL85qztfnNTVu7gFvUHlmhRbSsFc45rTEWEPs3S9pkqjNkf81H/
JUKxdDxyLhPbNhmUy5TLKivGHGdh4IwtYfb8jd03qaQNd46iEfUOzE97bbWNIrdS5cYW6IU2d54M
MyW8qDO1vizQ+EC8mKK8hxWxaNpGTfPiKi9wc3hKY2nPMm7YvUcbPJMfjo1KXozAEVFBet8a0aIY
Xj+MSfnICSzdOLKrfCyJAKxrEzMQrCiQZ74bNexp2jyz56btEvndWBAnEGvEAEZNUbWobVy98UeY
clwrrCzKvHgulgQwJbX7HWbJqd0pnabs7BzS0WVdsehkSasql9miareFOzSmb7RRWnjD2iXntqMI
K8i7IX2SpiIfFHXOSoi2Eh141XZuG1SdsCVIOkEZ3hxJQ4SotQyXg8X/8KqEriQvlTG9ZJ1mvLnO
4n6fzUlN97mwQAOKOE25zRXhg9IMy02RCkLLpp6clhEkJ4EzmXCqLcutRNibFmp/Xbeh2V5rtVxe
zLCp2vN2nkDGh+NK+wYXzH2cDedt0ltr3IyzWyt+T0BLTet8Nn7kpUyJgGWaTpupm2eI+ea8WJ4G
Cdm9dOCLLcE4NNMUTNNUXOcDTmt4ChMbn4qETfpJmVbJmWWX8YPgwP5sh9HS+0BOFWgIYL1463VB
oznVivg3bOBCv+slLSg8a910hfp6Hs9Cl87YjlKofGsg3XEwLaX5DAvOrYMKhLkZ1FbkQtNfCWNE
PiKZvstBwMV+VdPgZNUiKoNny42TL5u0hyrNnJjripaUtLAy+eoCsodelpIFsRnEYNxwYbRnLsjU
Jth3DPsOmoKDJ0bTIgBLVEd7n+Y18KMKzw7AYBGm1/BQbbEHnVHAnATNqZ63ajFD4dVHCu66iIef
ybQSKw2rsLG0h1mx1VN0C2tfj04dXlI8fJFJgLVpgAs6E+pY6httot2PC74AWQlPMLnt6nZ9Bq2p
3kuZ0H9jQxwOMp7mazQI002SFnO4N2BcNBy4anEN8jqafUOvxkdcZCMNOymrKyWbC+Bz6PoRN0ld
fxnjpAvP3WVBvTvbnXXWFHbzewkhy240LMDCGxYjLgJ3Kqo7wJPtRaxTmPIqC0aalzd5+wNc8YC7
uu9nSpnCVbqz3Ew78wZwjA3pdKoK7uJoUs5GTXLwRRFgXGBihAIb6iQ2+EU7w7A0BiW9mhfVOMjW
tkdPy1S2TrBcseFrMbdIz5ZmN3mDNfaPy1LBtKhsu+AqGSfOhQRAE15oukHdY+BEpXgytrq7NXHk
5wLt/9LV6ynedBXpFIGZ2vZNGBvWdZrUy2vRid7w+buatzjPrNep4djsuTyvJ0COnSR1oXEODjiu
dchYpl5Y5foDZbzoRzZCveJ2nmijN3Lw7wDvufUtUIEIZ2AlWFxqnA02Sw94+E2vGFK5K3idDKjO
8DcpaAwh60jNhsx5oCsvLaTxQBxJluh2utX2D61Mk7evK5cfal/vmpS0qI/qo2KYQm0cy1cpxhvK
v/SydN9yRg6k0KD6rebefT3gcUH2uHl2VGyrS5DlHQE2r3VGD5x+XZncfj3CcRfjeISjkrNZ1pEA
1Fm+UhPxVg+beJnkiTE+1N7Wx4YaB6kswhXUgUePLalNGjRq+Vruu50R2Dux/3chG//VwP1riKMH
JZfO7B2pla/oyDdt8RqrpwRqRz6Cj0McPak1GwueEt+COwsrZKl5nZffN0G7Wc7db9Ht4se7r3+b
43bAn9/mry+1zo6/WhAmrtkOOn35GjvDzkh2zUC9aGdU5S6PzkrxC+eW9/WIn863v0Y8anpo7dy1
dsaIFlaisN1G3alm3XEr6/g7rf/+r+9E3Y+1nKrTqyKUrSFIhoRfHIbnWXdCoP2hh3U80lHFN8T9
m9jDXL7iptijCPVnu2U3yoOhvQI17Stqt03L3616Ehz16TKBQgvCzaogNo/mO0XWpaaRV77aPxBy
nBf3yXlFHgGR0MYPLtNZkF6Bbf8xX87eqeSkT6fMX0MfvQcU1Gcr0ZzydXQPg/zJ2T2a2sDRX5Xo
WuS4U/Wnr2fMp+vHXwMevRUIm0t9bu3yteCNc/t7zP2+Ahj761E+/zH/GuboVcBwC4cSjBlLiLr9
fnsLMDoAbXRimE+n/1+jHE1/PBqxPlDmeC1ssg84jSTJifbJqalxNP212RBI6HlcNbTXfsOlXl05
Fb4kUOuUv+rTZfevb3P0AggjI1lJZazK8e2t+WQ/AfstTjwy9cMozupkoj+LCJJ8Mevol2mWKjK0
RaqvmiWnW0RfIFZHK8LYni7BHK/a2qaPrmgk6SQtlbnPmSp7TmHaB4M00KynXcFRwbWMoK3E6Kvo
41CG1s6JD3rk1GX9doFOmcbaTaa1iZX6/cqja0O9UgPDZxSjdKy5FsjMt8m3in1KkUkS9I3uvBXr
dc+rhxT0BR4EEj5GvbO/qdLVwa+aS3nhzuHynOEMoCc+6ROR5ZbW1+d06G2CRRyXkucg4sgr1vax
N2qLg/9Xh2cbatjcTrwX6+v1rq21bq2rKmCFWq0Wjfdfym7oRBbr9u2kZ3DIzcqzDt1j9NP9RlFv
H1fX5Kic2gk//OLvTkEfoGVFWvSJqnMKKpyUI+bTEt7MPLiaHml0KirtpDLraH1Bhw40qUA+VByS
a+KDvzl76xbtns2N+JLsswje8+/ixN7x6aL2lxjtaE6H6tiZtPc5580/FvdXXfuA1b7+5T5dqP8a
4mg2zlWXFvQA2WlR1nlC/SaYh6K/zdrx0aDKWw4HN375M+a/SrW8StAcdtVb/z6w8n0U5v++qX+X
P/r29+/+6lAf/5fvgi//P0m6XF3j/+u/gyQ/JF1eHvoxObwLuVz/wD8hl5qzplVivoGJB+oQms9/
Z1xqyn+AWeBfZCfnVUfi/D8Zl6bzHwV1K4UxeEWroF37n4hL0/yPhSrGcACesOrA+fw3CZdYH969
4jStSaeF1cLoqxgZr/f7VzxjWSltJ7UD3TTLt8Lt3ceyMJIlqKJhl+si+g3il9zxIZLOIxyobNg4
8yCvlKZrjK1KsfreapdsnWSihe+cQiTYzHq97NKlpnrd4uPEcpxktrJRK00l2BFdTRlgj68eQ5Qx
wxprYlnn0AUJqWiHUWs2hZ3ZCe6akHLRMCvVVjXtULugzmdNfjbR8eCp9Rm8tkW+SKNqxa5Yhake
C3uncDVXlckX08S91tFpgkGASJp0UzWJuuXmSggQF10FaG6Rpw967hiRZ1iwybxubtqaNmAMB1sf
hU6AqyQyopQWS/VSYQ8906ZMnIOnn4lomJZbLrjlW0cgx3mWVEVAfUx+t/Ol/RaamR0FysJVdVvo
Wn4AEOgMv2bQIZgJB8W96jlOXZvUxChwp8Z8P8+SHqQc6njvullC3m3rqI9zaY6tb9XG6G6bMlwe
2jhie8/csj7IrEPL2WdCY7dAutYHAHXzkO6IaNWNk/b2a4tZkO2S2B/q8nDAr2wAI5HXEC/FAaRs
h7fYJNIgMhhmk8P/ysjMsYW9oqRBs+fKJK7U2CXwLp3b6OdcG63uuRQKf5EgQe2jHGKTy73TLUWQ
ROrQc1PtovteSWVEIbVym107Ogrc7NRCA1FbyH3PiYIKEVnDoIT6lsdZQS1UpRUIO97eTzMYOz8a
UxVJtKuf67Uo6N2obZT545gN1wRIxdqu0fg6/Lw6u5IxhdLcIt8ezueCnZgQjGEVla158b6qFWMY
9B2Ol6Bse6jvI3qBBxdwx6phblF+C20MBjpe9kYFdqx4s9FUbqBoHcXAUc/KgGhcPsNoN9F0BoF5
ftaFWT7QDwA+0DmVfDZqhVsbJjjRbgbDiNnvB0OGPkA+plI7J4uO4LksL6FrhBzOkq75ZiBU/ZWq
i1L6VW5mr1NYit6nOWf9LIoUsAPSEQUdeROl2QY0LbgHHGMP/YiTh1AYEPlcOtafvpKw9pAmDm2z
kXSOfxlUt62zESjnGxkX07wrJzjeAW31JLuRSqYQJONqZRNgDZp3cTORfKmGmp7TAWvj+3CJXHJD
jZTkrahFjualvb7c14SKJl4ya7S0CRGgeSBaqNN+XGh2vEU/MFAzM1S994Z06i+7NJ9SP+OGQAWx
cfsnOTT6r9BpaTXrQAjRQVMQ7aBfZVQKVT2zi122ZGlxXsGZNPYRFbZ2j2u1SLcdkSMOUC3kG7s8
7ZP0Zp7EoJxNtgrhs+sWfnN1FWhSAQ5x5bS5u5D9ktgRB/nGcKydcPLQ9mvXlXQttW6R51KNw7sV
E0VxcammOEjqZPzmtA7VwkSgDzuTrTSmH5KDnfqUlLpRbGyRV9KH0S3roGmX7qFlIhheXKGM8YqW
9puvzWmLWstR59TxyYPKaBrVHT/QTZLFZvgtmjSI7nEoujHQ+tadLgeYa+quAH8RX2e6m7zRMo5H
L0bf5LL05BG/bZLp3W60FuV+PSw7GzerU+rSaOu3E/AFLSCWSI+eDTEaTy02KHpuvf6KIErJN9R2
jekyGUag8iP2xvuy1/B11qwjG2yowtwh1Mx+qZVuofKKR2CvrWNFv8gH65rLQaUrvSlrs/9VFmE+
B4PRGsS1kz1WbSJZcjEzzTWq0qi0PtvooWZF37S52HBQJl6o6Jrl2R0RA6Cc05fYl1z+ScxxzIVC
bJnod4tlcMwaFHWoglyxV+lJOrbZTsuV8LyvVmYNw3a/Gg4uz/qU9eGmrRpsoH1YidojD6Mq/Q5s
yOy1Jmz1IJQh/Hg7tirCyhYlDgiIomovFGG/1V0jLT9JQ51YmpFVfB+i3NA31PVZr5IwrmymUzaS
VmI0gPD/D3tnthu3sqzpV2mce25wHho4NyRrlEqyBtuyb4jlifM88436OfrF+qPW7r1VVJ0idO4a
6LVgW7ZKFZXJzMjIiD/+36IxxDGLIp3ZpgaKiVqg982+ylTzJeQAkHYCjKY/wDF4Fc4joh4ESKKr
jwHMqdOeumplHbq8aH7WVUmT/9CUE82ynvdcG6ZZ71PT/CYYqKyoqRpNuyTw9ePkVf0PDdW1mxZp
S4UrTOt1toakWpsPOYhyszn1dZ3+acvRMndikI37Rgga/CcmfhaRVvwZhAEkTwLUjsOkh0DMkfSJ
k6xP0G4Ac+gP33HfVEkMluiL1iA68yxEcHJOpg7ApyTp7oCUaT8ZoCj7DTyw/dc4FPLI8UgJ44ir
WNsZ8MPXNp3hyWEavVIgYRmM+bYqdSBomRENZHniUZZdQMc64jdNt0MLV3vK22Tw3RQiIG8TwEYC
G0YmUP2lMcv6huxFYGxUZBz+iusWJQ+6RcXEnmIrr7dUbCXV6YqBWgnuaPrDeLrqBowQjKEwU5rq
rZdR/nLHLOgbF43A4T6ogtGnGiMNSJn4VpGAMMs6ChKSJ5bIHGWx5GhCAF0wcjSj7vz/qLgZX/Xf
LULZ/zoqfvzf/6vNlpLx84/8HRcTx9L3C5exZik0w8EF9X/jYr4jQ3BEyIxkCiQmM6XKv7TfRWTh
XxnZuJe+spX9KzAWZOkfEOnAikTnHh1uuqJ8JDJ+5Wv+990Xj0cjJPE6ZCYquhoQoZ8HxjLkMXpU
exWKb6gS3hl9DMunOWS14HYDLbBbZRTA21JSjtC3IHhsuIKPQn8jVaj32EPGfsMbAgzYCV0OUIDg
xqoP0iAL1IXLJkqOhiQUvU36mhKqWfYSCEjLTAy3VsAO2Bp02Z+yyhAytw2sDMACpX1gd6lR/fLV
yFLA0LXKYxNHReWq1PsTp06sWneRz6j3qj93l3VK8VK3ev4TqLvxQ82q/NfHl/f/a9e5mRH0v163
dgWZWvL2Nje//u9FK3Cbe+0BovIuwt2g6ly8+99185//IRjKP2Cdg/cd9C+cQPAv/2vZsqC5jxhg
aQw4EsF+cQmr87YJ+DFF+Qc9oGCe6SmAsQ7K9Y+s2vPUgjavVjzdnJWT5y7oZS2E61oWwegwAuZp
EppFgqapdm2bqfnRn7SoWck3vjfH9ZFGApp+ZqKSJU1tIRgeyF11sKW4HrVfA0UMAIOZR/j05KtW
Nf2dYvg5/E//d/7p7933P7I2/TQTUtX/+R/znvv3npyHB8ZahZCRezNcHUtaFDEEUj0mHGMAvrNH
mir15zLUo5W0l/pKBP3GDgyCMhh0GqLJsIMrX5LZ8E8SHHjSw83hfnu/d7db297enLZb192eHP5+
cvnddR17z1fu6WZ7sA+85nTir0fX5Xt798j3Nke+5NXbw+He3fPdEz984KWOc+Ddtjubt+Tt55ds
c37+8Ly9Pxx4N5u3szfzt7eHrfOdl/ARbGf+F77mLxvbdvbOHru8lnf8tLvn7W9cl7f6zr8cNvZm
wzu+uCf7cHi2DxuHn9lsNs7GcZz5ZRt+nveb38y55YsTI+ETPc7md3vn+GVznF+6OR7sjXPnuHzN
qPe7nME7fLrtZn/rONvDaTt/UD7bjp98dP7iXfe89Hj3tN8/zdPERM0/7Z5OqT2bfXL45zdb9MLC
ePXGV57Ykok0japaFSPp4bS9/37YPjOojfOXsz86TyuWpDnnec3SImHS1PAiNqyNrfvw8uPet+/t
zbc7R7RX7Lx2w1yzgxN6W8qqy7oIjNkOj+jl8PjIc3aYbx7J/ubk3jjOSlZywSKhLRe9tciFomxf
RggKPJzc78+sFp7T9WeEn1uZunl7v6nO1XJhwFOBhYeb7c28oLen1//58/77lr1xz1o9fT9tv5/u
S5uNc/r+nWdp3+5YWIfH3WG32212u1v7jhV2dG72LOdvt7evy/HWdu72PG92HtvCdR5uHJv9uTk+
ODc3rL7jfr8ynLXRLHKsqth1XsR8uS/uM/uGGVtb1a9dYNfWwPwR3kzYhCfPNEzcbL/f+xu2Jdv9
ft7wTNsj/x3sHV/Nu9q3GeHxzx44tf3H3e/3f3r74WltibyK0lz7QHM28c0HguwUjOG8KO8Pz/db
58/+ENrb3Xae9NMWH+c+nWY3yYPhQWxsfKAz/9W93z67z4fHk/uS49t29svNjy1vwFDud/bu+VPH
9Ll4kcfDjnW3ObLOC3tz91dkH5941K4r2+4DC+K7ZX/e3OFJtq69dzcP+KHjaXYw15+tNq/1a+Mk
bH07TrpdBkVipeKwT/YLPrez+dzfdlv78W/PzPBwojeOe7PlQ2zwu9c/Ae0IKx9h/v6bqZ6MsR/7
eapfcO8nZuE0+7XTk3vvOjeHA956/53dgrPG43NK7DabEve63TLnHD37+RRwX3g42+/u4f4eh826
uX/0bfsrq2jLM+GU2BzZhS947aP96ssOu8P94fH3wbd/P85v+uP5/ntoP0/2D98+4OzwQ/eP/PX3
b1YjPn/v3D3hY/nzYf+0edr/cXD5+yf7mVNksG3f3rFVv97e3X29O+43nw/H/a+nB04K54HjwNls
nlz7r1sOov3DjfvEFrU3x+MtPvu4Z+pdZvV1mhn5H6abwxWLnC37E+fy6cbZb+7Y6q8v/PLEP89O
4cm9eXh5YSE6v1aeyPX9zl30/IGYPukGgyOGU/KGX6zd3cnlyGPr2457/PuQc1bWAVJQV9fBu7bz
uAN2hd4vEzQv9NM9+5+tNludT+/SZhfZP+azHnfJvjjYvBDvsH2cT2UeNA+erx75gYN9R0Cw5av5
Zw+H3R1/7p+YNPfoPLwGNkzrdj412VF37NzDa7iwPx7ZkPNS385r8H47u9PA3rOEmH689dbFH9/M
j9Hdv5yIdNz9vcvPXH8A8+nw7z0JdSHxrMnNUKcmApeTMX//zYbopsmi/yuD35wEizs2RecYitps
rls5f8r/tAIFDBJq6C7ISya83KsLz1RSejWAIG48eu9okhyS7/4wlW4YW8LddXvvRwVNEiQFpjiX
gLggnI8qkehTsQYTrdXKUrcAnIftTCRvf9wKdPwI3MEryMV54c+k1gwjujYqO1ID+asYlumBnvVp
ZbG+nzsu3/A+QYJMQQl6m/OxVGUiBo1hwTARq4HhBBbJaCDJmtaSbqYmiTxhHzxfH9n5FWR+Xggh
aXBngrvWCNcXYZKVKWWRdmOF+HwmH0UBzpmujqOTCNJiZXgXTFF3455DRW6OlhaTKNMsAmgyxlTS
FQjaZNO2CEk8U2tNVggbLsykDjuaCh+jRo5kvku+XetaAYGKAM7b7sI6OoAN1vc617dbNVes+76i
x+X6LF5YhW/tLTngRxCGud5hrwIGX+wB0BfCJur0cMXOpSmk/dySoMq2uD0vptBLzWkMcw1V36QM
OieKkFRxm7Cdvit+V64YuzSJcC3NpMPUvmhLPZ9E+Ld1s6aNyvZHlOXarpLvAhTRHSgBUCUeQHdf
n8SLg4N1DBZNWA30JQl4p7ae2YQyKpxJq9LuFMm0o8roMYcU3D5uiuwU7Al0XBC6Ly4h5OxBlw9U
1eigQyxQTvS7OiKhbqV+tbLBzgvErxsMfoR/m1pssG4yCtroGZU25fdBYPg7Mx7LL4akqLe0IpZf
KrN9uT66S6vxrcmFT4RAThj6WGIiA6DpVHS0Ldy+/sp2vmiFJB+wIpjPtOVarK0iqCYhoCYZWu2n
mDQzGiyZskIdedEKi53NrKswjC6iBg/525LyaWnnNBSBJc71La1T+krK4tJSBzoEsQLKjSANFlYq
i4besNQRea4sRXdM4KTHRE89cDN18Gzhr9ZoFi4tdqYOd2jxjjA/n28u+HWSKtSVErkbAz3Brv0G
zOCHXMrG5uOLAZgCEAnWOqyp8wd5c+yT7w38XsNlUDIznD5F5F2FNXllQy1uv/MyJ6ljAZUCqzEf
JAuPC+VD2CZahmovvPJ02yEQrU1gw4ui8CmfQsNQ6NoObeAY2vKmh92nm3WIRcqYHx2vztaBIEWG
/HsOes7Ha4UpF8uOU0bKmkR/yGo1qA8AB9N6xT0uIMd/D1kB4DXTYkGUsQw9hto3A2nIKyo4QXxE
V6XblmWhPOdddYKpfDhWdZFvqjiX6MJsU2cYY0BEtJxKMO20o1CuhELvPQ11AIkdCVORCn3HYtv3
I/GR0A0zKYnZK3bvWyndLU3vK24v+nJhh1WnP9ZtQwXro3OOZRR6Qe9BXvQuPBplZUhbiZNiUEAz
VvSkOJPSrlFkXxzfGyuLJTZ2hTX5JU6bax14A+QEnL70gK5QLhitb3nUlx92cYyLBzyXQ6CqXJLc
mEYPC1jPjCqjWTmCNVA7U5s1xN5754MVHd4Lai5U8pYowSyXPaQSYNqLfUt/zM2RukdcRzuxTaIf
TVit0QxemkeWLJVqbFGbWXgEL85J4GucSHrUw5HblaZwg9wWnYFmWp9kGqcad/CJAldWyZrdRTyh
A4Eqy1yluZwG/5uoz/NDEbTTKWqF6qaF5wjdaDjCry/NS5M7R5vwihDAA9Y6dwdDYaZ082RMbihp
L7TggRWUrS7a9ZkFOCQAMvL1usX5Hc/vWSgPzcJps4r0zAx1brFV/D7TappgOg8pGb0sK5oGI1rF
s+HjYSehNBEMkFlqfZq22BGxOk1xr6uId/VtshFjWmWHRvt4MG3BMUVAQiAoz0Wb8wFlY53nqjwC
UTOKfqfQxwzdlPEglrFmJ5W4vT597w/8c2vzKnpzXvW+rNeDjrcSw8ST4IQzYAH2aCwcV1bGHCsv
nhPVU4i7WB2Qu0nz998YYh+HCTQKBe0iIngDU0h3oJRE0DOauSkMvXseEISM7ZQ0Uv/xrUB1lmoV
8TUX8tfi6RvbRjyY0JJw+k9CYz0lpSbfI8fbOoWslQcUqicwLwEcENen9sLKRL6OizIRNkA2eXFA
cCfRG0XqCUUl+EgKBbUHGDLQRxQ7YeUUvrDX0at6ja4pRHM8nk8ujCRjrfoFARX6Mjd6W7aHVEH7
JoRdct94BmTnSUlr+PUBXnikpDhmuVBOIpQmF2d/FZTy1DRYVVpd9u0kDE23D/P6qOVKewfQMbIz
E2hWSVf9iul3y3Y+dHUVsMrMqye/Zn7fPFHExLOiLPEofgRiWBYzur0loztdH+C7J4gVjtdXIRjC
raVvqbyBNsWJNTuFjZTb9ObSs4rUxl4pjGyFlenSiPAuhJ9ABpDsW/gxiLfVUCuawgYqSfm9bAX4
2wU5MVaWysUxqVDDmKDvYOBeODEoWAqzFwGNa1I8unUxqjdigvBjObT1im+5ZIq2H0imZp4+Ksrn
q7IBIQhvF1g/rfRrm7SH4BbT+C2g13MlOLw0ecRCbAGY1JA7XDiXMjWDcJALmnRVMdxUArFu0Afl
5vpyuGBlPmY4Gpk8KFAX19jaNwILbiRcmIbYhKjXgV3mqfnxB0RAPefzsAE95cLKKPmFDJIjt/uZ
Dq3AUW3ywYwevNKfvl0f0IUHBL8s4+EMoIb8Wld4s4sMRBcDuksLWy1bb9vETe3ESkcfg2St1GIu
Td1bS/P331jK8rH0phFCDkvvvpgGzcmZ7K3p6b0LPiyCDm6UM/ulODdYnhuRmoHWfAmKPEnPxdsy
GsqnFHWqg0Uv9mTn/TDsrs/fDGw/P9Rmi1D4gbpRIa1YXsOmMgE1WmJRhblg25RS4A5ZFqOm1smw
vmhesM8QQtmMIWrJmVjKf4RRONY0mm4DsIGP1z/OpUnmQaJoihQjlOCL8ftZkramx8oxrG5yhUKI
NqQIfn/cCKKPaMdp3D7JRZxPsl72U1gXoJiHsJJDZ+zRQ3Br0Sr+CUX7L9ETl54mQoTkciBARrZw
XrxvloynxpmooBNKc302OFGgQAPcoweudXtU19ZaMS/NHcyaLB7aFeAdX8RB7VDrQwryEU4XzbuJ
u7E8FHhR9+OTZ5LwQDWOc+sdd6mRgN8efTwifV7Vbd4G6WbQlHAlHXthLEwblyg8Ig9qOXNxlgux
FQZznGoEd0mP2qMUasFHU0XgfyB6JRcFhpec5fz83jwfc+qERpjXPiRB6SkdYTQuYMRe8bnvMx2z
GfBBGkA6VN5ee6LemEn1KddEtHbsqPXCW2E0la1UJse81yxbF7s7s9ceYVjxNmVgeKgRV0fdKoqV
8+VdfMWHoPcFPm6NbIu5DASmUkRswE8IBPROlmCMCursE4JYYnertX2vOENvJeGh6mATXTkOLmwD
bgNgsSAj0gizFttAyCF2amE3scc0UmInEPXR7YvwVlH9mRDb4/cPr1EOH5kcNNq9TPri1G5lY0hh
B8KnATK1+1qB6z+d1nbC/LHPrgMWvYuzSCgrSNORqjlfPeSc/ZmigRa9gIaPxDTyw5hNxkH1UPa7
PqD3M4gpE40T7t4z1/9ioeIrdbGaRexQSgsFd8yTEl4csCOfrVrRfiEH0Xsr+3yeo+Xo2HlzphH3
pS4JNoMYagq/VHK7yFLBVa1S+wLp4fSjRBrClaRM/kEaZLgpAiXfp5Vcr/Qhv1+ucE0TGHDTIZLE
q51PLtJIIsypbW6LSQWLiG78Sirju5aRoCotyPdbdS2qfO9yZotcWqmmkWVdCszWfRiFskQ/dybI
XFrLtt2zVbKVJzkvisW0zo1fnHCsT86exaKR6evQ1Jx28SoSqskxszB8KacR/o6q8NRPZdxN8Cua
0BjaRpKstutfWLOaqBPOEgOSPVriB6upMOKM8jakfV651fx4bBy0Y4LnvK5QWri+ai84PkolXJWR
3COPwp3g/CEqMi0q8POw8fX6E34xfkYTO3Y7MOmSq9aB9hQrKVflwetr2DY8z0MusK7Lz0GlZsXK
fevCzFOPBaNpEl7PoNHzDyOj3opqOOqCcRmwXWnX+NHrxPNorVp2MnrxqTa/SKUffPgoYxIoo5M5
A6/5rqFaTK1EKwtWMmQnSe40vqdMO/ozYAC+Pt2Xni0XLzCoEGhqiB6dDzDNssgDeZrTQ9t6n7sx
UozNiBjvTROqrbESN14yZs2C2TpJHn4tZrNRZTkQGrgYJzLrx0LK27s+M0Bq0272fH1cF5wf3QqY
oaCIsOKyyid5qjYaGeMyIsP7FTXS+NlsjG4XZ0myp6C5pu50YWjk6EEdQ8gB38ESdpKoM63jmOPX
c8N0hYACZlVBXZnzMx9/ZCYlZ45Ehka2ePZJbyKDUIdeoW4iWtNHiLRsdWhhEKIpXTlIckYu8PpE
XvCps6wPnC141jnheG4tAiGf+C3suBIQesfLgzqyoVjtCfbNWv7VjFUn7krOmpWb0yW7pBsxibY7
YJLFWmmbXkpQMcVun5HBGSCFvJNHCo1VFgaf+1zNb80uEFaCuwuPEYACIYBB8MUXi+3QGR3kBYKP
q2vIEsBJZUFBVOYQHEEsen1iL6xQNBwBDszyWzSDLSZ2gvzV6CCGsr16gjioneTdqHfmvq3Q+e4z
f43++tLQuFbP5RPyxVwWzx9k2Rt+OZhWRolT1Q+yMMku1Fk5rURhsrJCL5yKJlEUtQYDOD0H5Lkp
VS/lxh+9zIYlL7mj/3JyI8QBttcn8KIVzl1N1ubO7deD5M0+QHAnhpwOb4LoYbkpPdG8CYSg/3Au
TKLoSEbCJImrIQd5PpY6oPQGrRRWEg0iV5DoybifSYfpXtJMsVxxkZdWBRmq+R5DUAF5+7k5UZz0
qg3xW1AdP3XN9JDmZW/rxFO2UUblyoO6ZG0WewZCRZqYe925tSKrI9r/2NzVWPpHeI2VbR37xkEc
huJm6qd2ZXQXHhkemUw0SjrY1JbJPkMuYCYVIW7pioK6bCDS0ksfuLcWRVxY7JiYE2PkaFXI0s4H
NhSqFDQh+xgRJiN1U7ADLiTAJo2xKNE+XV+IF2aRSaQ0SaXdgidzYQw+KOQgEVG2dSvQMpePU/6E
xlzzbI92KMhaOzX4uHfkxCZbSkwCgnt5bE+wQg8BVFd0R4aeEwu+q8peSKZWEzboNgz2MEi9e32Y
l+aUoFqbU9Bznmmehjf7LUDrtkgFlRizTo4y1cRNkiq0b6vyWoJ9zdJ8NryxpBfAwkAFZXbRNmF3
wFU3yQaW3q5wwhhFn5WBXThqLCRjSHgTm3CmLAaWNhWEfTUdss0wNbtp1IRPE0SnbqnV5UYYrPFo
lKH39fpsXjSqz26F7cBtaWG0SmH6DU0ls2HRhRYZKMhnaJs+B3pWbUW9VLZ9HagrNi9cz3D8RNXg
U4EtqPNnejOvtQkhfKSgGspNCcmNIDtaxZB8HdGS/5mnSvpdS8XK1QSxOsiwQa84m/ex9FwVwoUS
UdN3tdz8opobg5JA89Aag/QAwfBoJ0Hl/yXQD3uaIITc1F5ZnwRkFa5P9bz/zq9P83JlpxBHk1BY
HkdZo1phQ36Szj+AQ5Q0/E2kRPLDdSvvvQC3ToM8JLAy8mjL87UzsjYM5YCEjdcG3/0p6AK3gYUF
9lUPUuCm1fy/rlt8P6HzPZeUmoHcNmXZhd8JmhT+fsgbUHAL6Xwuw0z7ZLVTDAM8ZZWtpmSabWS+
2Nle4dFt+3Hrr1G8pKnoCWqLe1onoGkhqYShYlEEiYvGhNWSu8+D3qGVOZTsEBqM3i0GsUCkCPbx
39ftv3cSCmcIfXqUJWAWfO0AerOYdSoShMk4CXmIlQO//ooLtd/JgWluP2yJFCmZIUo5rwn2823D
3UG2poRTMvMsA/rFyexH24qp6W/1ThuDlYl9v0sV1hGA2RnuhmNYTGwdCXE0oD9h63JS/uIAceM+
itHQ8MjANVm+89Ox/Fb0RgGnuKJ+uT7Y95sF66TSTYJvCFnNRbyDKIMetzXWQY5FN1Khi7YWZfKH
t+RsxaTQT7UHiOkiEGCHmKC0eyLEHu3iaFTvOnNY4+C7OBRTnnc9aE9riaupwfrBwYURvZ+KT4DS
PQgRUGdcw4Jd2Pkkt1Fklw0L6OCynET9VEv7rIUZF/EZ1yppdbSk1D+A9xuOptkIHw5JAZyJc7HD
oJP0HSKs9uURZgUekSBEyibpzOROI++1Sf1B/XR9NVxaiyAv0SafE5bg0s+XfhqFdOGHI2e+0dcH
WvbhepXU1JXHPjkUdQVXOfX2B62Kim/0wRUrW+GChyOMY0rJOgGIX2KDtSTugH4QfHuDL8h2SUbx
k0rvNXlMKGGeZVnQoFxQw/JZDf2xWhn8+yOaCIsWVoo9ZMChtTsfPLIaBdT3CXW1KRe/8TAg7c9k
NqPTBn5SA3WM40dfGLT/hsPBMPgCHjJuZ5n7b0J4Z/yOS8AolbUj8AkPnTkFL5LRxiux62KPsPPo
xQdVyAUAH05kdz5Gr0OU1FLH0BWhuXclE+Jc5EdWteTmdfLmCP6nGRN/hpgaTnuxjjIOKDGEcc+N
qFE0VtK6nT8JG1QZBKfUa/GOemKGwoLwCVqQYVtS7Xzw2uaDy/ndx1g4N7UQe0hV5NANqyqFmNuo
dgSGiNoYqQJX07TJdXhx2M0k3gAzbq5vpsWJ9WodgB+IFYlMKhmc87mu8jAPI6MNXdP326NW6uNG
9Ntum4fdWpnh0mN9a2qRPdEnxRi1tAvd1rKg84Y8C42POl85GBeO73VAcDLySInmuPgsNojQBTEq
JQileWFl9EcRFKzn1CPCMwdljCzxySgadIauz+KFoYGkZzfSYw4F9VIlU4H1qdJyy3d7L/BPGvAm
d85crQSrF4YGmwSHB/AZ/luGyi3NItCVEMJZA/IUN62UKDFqI6kh72nXr+kBMgo8/vWhLRzOPJ/c
WfUZqYVtLiPnCyRHSRKaFjV0UcWK0KaKijacoKesodWy4YCD1bwxg67f+W1Jtf268XfzOkvykQTg
ggATEamLc+NV1xiq4GWwt0PVuRcrdN10gK8rVhYeHaYOQMPQRVJB5doDMd65lTYJaWCBYM7xwxE1
vFFJ8vuoHKyNgADPph45rdOsyLaKPPkr7vzd9sP0LEYNHg4hOJD+56atKEcALULcT0IYVvoka0VX
fkHTWRZUeFeNulmpRl2yx77gzCeWA66+2IPBpEKrLxSyg7xMh3j1ZLrQPiSO1k6Ve/3ZXTBF7t4i
hQ/AiX24GFpBR1cVA6lB0a0LNl6ZTe7AuYxLK6uVB7iICOYHCAqCEju/YCJc0p9HsV4izNIzqlrM
bwIvK3aCN0GoJRj+Y9NR4/d6pGfgL1Jue0XrVx7iu305m6c0QlAHcoeVev4QZcGCKz8LZBRRfHMn
TI0MJ2BFYlpEYqhE5ufh+sy+3xWoVFKD5iCmpglO4txe4Q+oonu4NTmJ1X2cZN2mDINmZVLfj+rM
irzYFTHkO0IZK8hMC8hb+CYSl8kA8g5Kv4euU9ZUVS+ZIzs7g7NppGB854PSMnKnIdxhLk5MzKIt
bIFjCEOcliiz8mamjmh9od+EtM7HZxPgEGkAQn8S34vZDEg1guGXEYAxc/1bEFPGzOsPwoF4SLCd
AIomo0MFiB1/Pjp0fpIAenPVGRnON0vMM5cqRrGSgXu/MF6Zj8jAcZMhFl/MYQStAFpnVuTKMlUf
zQxR/g1D6fDRCcPKnCOiJEpiapmaqnOlDwoUidxClYnMaHndhmK9th7euw8YygBQAYWjLZSz9XzG
SNV7o1KigCl0aHkFEB1tQxRU9rBvDivT9u6ImxFNxFQKlxeahZZHXAXnpyiGYeyWtIr9nOI2fdY0
v9yWkTa4cDQKR58k6sq5eml8ICEU6rfAAmh9PR9fNTHBfsksRmFQUjIGyl4jo2kPgtSv7ORLpthR
nC/cV8iLLJaFhnhuSOsXFZxJae7REkKxs4MfVAVg+OHNNHfvgUEioz6n9RbrXJzKcCxaM3aLfsp3
Vp38qeCb31xfgO+fF+uBcgS4//nYXPrbGn2/RqWzlQVojJ9RWZoQq1GDW/pe6xOiN8kpmwTYTa9b
fb+5zq0u/ISnjzktW17oKlI37bsibHZ53cn761bexyIUNcmgcWzSgk5983xZaMMYxqXApUQwEYlJ
43ayRwPiyVQt5BspiNAWCRHz3qtB4/113fSlAXKIcbOVZ3LgZQ82UhWFIKBF40a6Prh6K8e3cQMH
4n/DCkltqvtke2lYWwwwakE8oavoGnLXbZUij8GQSWt53fdLnjuNjr+dmbOoxS0uVbkhppnUBJEr
tpPX7vK+qOXtFFVxih6O3DQrLnFe1mdXSR4UYwI9QFhucps8H1TnZ2pZTmrkelOp7vy4nB4yLUzc
qJpzVVbbWSvL5MIWIOtnzWgUIo53zypoVPg6jT5yTYNoo2kkalaGkJt7ovlm24Erv+0MiB5Xdt6F
acUfA7rBKvIR4uLhNcIcfJVd5PocPlsti6aDF7akdHMu82tN8xcmleBfpyTHxuNWtZhUKxNHA/Gv
yK0bJOBoPyP0c0AfmLBw6lYd7GM1D9dkAy6MkGscaSwOOGjCZs7tt+UI1ej7um7b1M0ohjrkljy0
i5tZ5zTvfn54J1C4mgkCsTeXwM9NNa1BFSDoUhccveF0Uqc5yWT9+u8YIRNNnoNWsOV1WJQKHzxf
k7oAoHv4XEXRzXprWjlB380a6ROOMep+5GxmoOv5UAYubxQXo9ylt7x8SEi7u6ga9+i7SvrX6wN6
5yBZ79pcECNKpJ1niW7LqqyawdWIHOea8uyBzPIO4TTS5OrmXiVaLid3jy6Y2hdl/D3q4YG2r38C
SqjvXCX3J6CSBMgzEoQO9/Pxcp2LafqMy82oiTF94MKkJHLyqUumGqppPVXrdELAMp0Sy6Z/Ej5j
xP9SEYZsidKdV26sUJRS6WlCHj74C4Ze8tGHPkGT9EtgZGQovnpjHGXR3oAQVviVoRDnmQ4Kup6A
6mXcIXO6QXdP9BQnGCFZR9Swo9wb7RorqpTnbigsIXf0IOjn1wdTqXwrjSBt/kiNWPRfJ3nSlbsK
Osj0VxmrcGbLMAlLm0jIITu3I6mBSrktovAowr0dURyLuvFlCLKGAnnW+lVkbGU1zFpnlOKut2wq
bGZ1EpOZLSFSgsT8QnpHVm90einFX1ZN79PnmAuhEqFyH0DM6zAzqeF2iRC1GR8+H7wjrKwp1N5w
XfdP0ijotEvmTeR57kx/HjvRiPjk50FFPfu+Qllc2SeW5ZEgZCy59q1MxlaZXKVEtV3bV+XkT8qm
6aIBYuxETKDS31dBLfS7JgVqZdfE/EOwkcbQpJk2tUoLJvGx8EQ3DzxlfMzbCbWhpMh0Odw1MAV+
LWuus52bVDlibOBlc++uCa0JsHMr1TDAal3NR9VBlrxIrS/S1KpMWTY9FXoBptXyoY7YDLVYNk5r
aEn0UM88NEjvKkJrfYWv3qi/F22VBC2ij2rWPiFtRtLV7rIoqQKusp4l7QNUL4dHHSnZmFuEP0Hj
ayeRiHK8nchVO33VByPxP4ca4sTCFgaBvksOSdu1wYMRtEXX2bTNmOpD3xt50qM57vdjBL8vcRSy
6KM+5F8raHtRfAiyAtGcaVTgR7fDTpuEB7NW/OSnyokt+w463aZfo+1bRbJJxV/U2qdcD0TtN3Ln
KippGQzQgegEfmdEgRMiMinVztiiXdi4vpX3PubZyNZz5I0pmPW20M1pN/paln0ztViMICpHfHDk
bElao/+Or+xk0YYbPZ4+la0JDHIn1NZYK7YcZZXmwxfeKG2Fujtyt7/rKpOR+Y48vZ4VBsZREl9M
FU11etZVlJk7x4+EcvxWBNYkHXu5UKfPkJy2/pNieU32THfrkLia5UG5SlvEZNim2HiZ2+XhiBQ7
lE40/JOMn74kAuiRxs1bHeNVXxq34xjp6pcmMtsJ2uEcD+QAu6sD0aWVSPKFfTki9u7bWamOSMqr
KRt1m4ojNA22ESO1DnQ3ErJKvFEqOUUhfi6BWyK6PEJQdxtULUkD2pMcUwu4QdIlgJ1b6tJ2+qUF
AlUs1wtqUEC2lCOAoG6BCGUmHXOSMI1QV4tT1n8DYYnOu01XuZfdIocogFKF5wdYso0urB//pZXV
AEm+4YuT+KgHBeQJdO2MkNLaKALQsAlzfqG1P9NojIIAGnzfqlpnxkPUNey0Sak2d3Euakl1qJok
KNpdhdofbN0dlwJDdwtF97TbTIn0tIW7KAyy4NDgrSMw0pLVwFsOh43myKogFLETtr1ZyIdJSXFf
n71EG9v2MYuVMrY2dWYZvfS58nLuPkR3pqagy4e8rHEammkYbkxAQ7W8KfxJRXTeGmH4rusRWiDX
Evqo+pRG5VjuS/g8Qsjk0yaPI+S45N76ZaYyNY9tE436n6YIe+NGQqlH/G6Ecp0/o6solqD+ACsB
PKSRNP+FLrvo2XJHtOAgod51N6IOc+HzyAW5/SI2eZXsksTX5ZvahI/KwX2JP1CMhOAobMfiUCGT
seuRVoMkoi99ydb93j/pnhzcW3QebOUETWzqagX1ntSwau3ZDLU03pBuqgbZpuidB/d60fU07xZK
qQovskLu+ydjCpWXmZWYtEArCNaOj0XJQQridnTAISTKDri1mNzUY+Zprt4TpjtxZMnli9LKpiDa
QpqWxa2gxVbyKMdhUt5KnMDep1INh/EWf1e8TDPN8Bc/s0rvpzGFZvoQIWRqPDSlOFkvYIHKfFuj
0m24gVR0445YdWzsbsgAjW5KIfV+51YtVZ+ArSJhMfjhYP1gyeasOU8C7vJQ6XKW/bI8NdJpLKyY
h00+dZXyO1QhVgYDmlcyq5o1Ig4PmpJSnhKysdGfED4rp2MgRCqt/YgrJPEXzzcbMdurfa3XxlbU
Kn+Q9ohxF97goFj+fzg6j+XKdSSIfhEi6M2WvEbetVot9YYh6alpQIIeAPn1c+7sJuKNWqIrVGVm
ZTbTP51sxvnRMhiVyarFDVZSCBcReF/eZO3qs0FPusd+YENDz22OE1J5iRVNqzpkV6OvLqrUqfJH
O+fkBo/qJyYgAj/yPhlntmWr0lvSzzEgqOGNHM6upmPoedGrDGXYHnm57Dc/RJnirh0Z2lVJkO05
SXTLDjq8x3hfi9AQBUw8OB7QBDmYDOnBvH506EKnjB2qeqU0uniUS3QgaCxJSIdIsn2NrIhI8iB5
syXE6VthRPdfqYYmAa1stQQNHtw3V4CYEVnvCj8nvWLqvi+e6i8IvDix086p7HOkjL0q+b6KO1n5
lcqpPuN74kL8csBq+TEj6nlpt775L6rDpbsaeus/D8ZEzyyelsv/j4WPMnEny57jHN0oM1brLzqF
BEi6CtPuTIxXY84YmhTL0YkLAmH8Pp3Cq312kLUg9+3eejfmYW27uJ6mzXEPYKOVk1XDJXQYIR52
BOHYts2picLijulm67Kha/fPWnB+Xw+LNwbHoZoNEuxl6Y7T6MpTlGxucAocVZ4ZPnANGTZJpq5E
F1Qdho6E8lwjGsexn37lbDjePny0mG0+FpwxeSg1DwV3e5yBNKrWJd8ms8rrudYE0gY6QTuGW1xa
4iBkjT7Um5jtTYntxZY1jYqvZDctFssaYjsOjuAYytzLr8LG35NoPlxSgvPJ7SNx8K1nXUR2ZfVC
ufP+zH6vCFvd0vl30MTl77C0xb8KZufZnbA/4Y4IAg6ruodHcuLJ4Xvom9RkaYIFeIZxzBDdDUVn
5XPf72o+e8HcDNe2Z0fntPqLZ39LNs3HAxkHoiasdzbQQD2vZjSnXXAstsQhxZmfebw8B5DwTfY6
X4rC83J6lD4+EGpWregSN2Jk+RM7nUVq9T5TE3a3pd/vpHXH3KiMrZzFPxNWP7JVvtfN355HU+e1
acXJZ/M75K9VSIqIx1bI/jrp5Qw73akJWv4nMCw9eCkTVWV+45Zvk2yaAnPzwnhZTKeCBKMhFC1P
3XZ4lG2UVKfYa/C0SbE9X05+PztQ+inpAVm/z/2WVxplbyZCtyK2A7uE8Liv3fBi4rkLf3WybNzc
RKIhC9vGA4Ha5JTb+zAuB1atSz8tc1WamMRZnufwMO6Od9UTOR1e9+SmExBrBdnzbby6e+azGaSz
JV4oZvNeB+1JdVo8khvt9F9uL4lnTKiZ2RjZtTxU5cg/SwhKStZLqun4orgmsaZQKr5N2yYOzvS4
iSDdN1XyR+6+NT8RxivvXTtwnpC3W/sHNafpdFr20uFa3FnldEsBjtwGucdNYafwzQu3OblRBXsA
eeXr8mWPS0UkHcr7W6sLmkttDE2e3ofUO0Q98dWE7AQptouVrZ+20fP+zkFa3REf0ZH87fjlQjFM
mzpXhaYwGsKCf0+es/0VvSzSjESS2n3xVjK0shCJQ/cup5FUjYOcl1U98FmSZI0enpMvKmpHPFX0
ta/7KrB2cXqvvu3dcE3zHudvGn7Zy/JQllXiX/GoQn3a18qQVUP/8KJZN2mOha2XIivhqKur2ogx
IvGpNDLTrDHFp2IpgIN3UZC3XPXWfQ+MuAii2OZsToCQ8zH1NWrQwlbFefe0gw9RWJbdWdBPD3+q
xsewP4llnc/lSu2C2YiJLzKsSHZXE/uuT2BvXnuAP9Lu9RgvLhtigpmF7yuqBQEYoWObK+JDpuGW
XoWpTfJYGuz9Uv4dp1nD+TDbgHV4FliqP9D63Y/nEuhSDb35D/uX6tOUsr1TIdq8k8+U/rQ3q3xV
hWjtweGFel995cxnR/rqdZLCoWZ27u6fYhu1NAVOkYpDSEPhnyPXuvLab7v5FZ49LPeceZ/pbV+U
/zKxY7cd2UAaDhWpXpwFglMrR8aLP1bRBoSyT1YxoOrWj55g5TGn2FlmIqXKW5zpJOIptr8blSby
egkk7fCinfi4t5cUJVLhlb8cB/zq6iwSovpoSjbnM0RrTvfarJuZD7obC/9MKe7vEVEUrPj6e8Ta
zZpGWbA3eAUgpEj/ORNZ5M4i0n9zEDLZ6qYYN+Jk1hDSMpk5zxDYtTVzSOcdi5DxHN3LxTDSut34
aYxh06Ws/E5mc7r735AlzEBL6kpaZDH9Jki8/+rUJgiiYjv97DpRUufA2dOIFwco8InNFTnkTVig
Pamq0X3TPYnuHOZ7+TdSg3mI9qD4TJdNPK++tz6nIjXyPNDxIJ9cQraKyct2nWPdNOPJBN1cH1PX
JqR4rfV2b8bWOqc2MJa8dsU8FYpt+W58fBJwelE+cd3Wi8+tM2kH4KbcP2cn0KzKD4myV1rO/pcx
wUqu+Lb1nwPFYz/Ga9Lce43n/CMz0jxoAQ5+8sc5+tRl27xWIS4ZrDS2880albRIIWSKzjY0Pvqq
RYS7HUZTd//s6IgvNduGrOJ9237V/YIty9zvbfXY1GMAbUqo0Y/bztOWmy2V8riRq9Si3GzXW9HZ
YWJA2MZ/ZRQUfzd/KJ/JPpuforZaPqolTMi35K59x+My3dpuJM4+VTzzDA8W6+atFPSBLZE5rO0G
xLgw4m0tWQRVtT6kE2N41li5MFVt1WVMSML6yfU6q06DU4cg8i6ORic9b3rNmrEO4zPMpfsRLTKM
8CeZxWMwhXzuHmuXMUAVM/zBstY+ZUFsY6ZSlAQJbJPY0qPxLSsckiz3mx3ONzgZj8H+6I0LtOdC
Mt05brjXRNh2S5T3q7eW2TrHvGSFDoJHIquqN5QX7avxVnAgBr91zvwhHZ2swIEhIuw8sS+yLcMf
3act8T/1XN7YSvjBMU1oYk6T7ZIll+uFUXEKt7x2x5jMcGvT9JUzva8POqzVLQFFerme+jb622tf
3NtG7OHJTarqT0nDut7E5ZS+VGlBYju3lx0DMJawyLdqHI+Ja2N5NbqBavIyGIL/kpF0veOiivY2
2Kf9LTDrsORTOEcKyyPCULKNJ3PuoCLNSetqfy9Ku9k7qkXYnVJPeseONCOTj0gmaGeHkuGu4OK5
O1u6vTN0+6+h9MtfcmLRN6uXMfSyUtADHDy5Of/auuluWfe7lHDQq+g06XqIc7Zolqd42TTmvXg7
cAN2E+U7a1mP+Lr5Nic8lUAinYhoPJa07WEu2sC5DrXhMlOWIPCC7EwcZ3zPwTcMX/HbGYL5T4Cc
/i80wXZbtmtj86Vq0z+J0f1/IIHt07QO3VcT7v51z2WS2uf4jL8Wlgi3DDT/6OBMWlz7am4Tfu+6
8UaJYjHHwvG1l7lBMXJnqRngIF44v7SYezDse6giqJ7x+KSZUg3p9FPj3g6bCP/qbSbSL2omkgpl
8MePodCyOWiXLznjPJXZFvwzn7s+6ih7Tetl0zonnzDMNMnEypR3ezjaKdu4ifeEeZAM55R2vRvW
kibFcVf3sBVx27PWNYoo25g7PgTSrI+kjgL+bm9gJQThRn8OhqaQ2aYnywjEWinD/17347nohLkn
tolgkAgqdsnGyovLfK5IQzzSNW0qD+a9eUemXzx5a2R01jEf7XlXXrq2MdD9lYrwJMz0EMV9XhKO
s90k0zZ9enoLXqM9DajdYlfPvVqSP2Hpu9t1Kkv5OixN/70gsb7HPqLfTnVUpzbrccF4dyxAauZx
ArP8X4/uS6sVR0BRYZ1JiY3iZ6uc+M/qD4xyqIiDt0prjg7Tb2z9RJO07Q0Zh/5tOzMk0/v6/Xrw
lSve66THmo6ZoWAgTQLMnMgT6++6ncSTbAjaUWd84tGXEKYtCWc2mB+RWM4xVUr5qEgMKsGB4JTP
LVHmd9OOUcK5EKl7ncwy/im7QN2gX6eLaTUthksw/SvIcjwekCEXJreJSKpDEg4I6FsAMewy2Zu/
ryGbvk27pNFpWXrvFEaajl4tzV7n3jTNH85o0qcIcR9ae4UlSSbDrp3yFP/HW6jMPswg3upfZScJ
GhsW5bWYsmp6rwTjKD9b/LL7taYiNnlnBn/Pl8C1d0FSbilH4VK/JDjxxlk3LDXRScnqnnjGw07n
xqozQXPiA3ER6+4svXvzIWzD+a5lO85cSVii11iYqbrBOZLDkSwkXWXUInGVVo7VZ6cc4vgwhQlb
6mFJkQkAy4jobPfHeWnH9LjbSt5uaptCBrBwI79SbPNjbSJONRWX0JjtOqmrOoYoOu4oD9/DYtg/
x9Q644FnKO9Wu3jugdBeXu5WFt2fRcjhK+0I0cwjOpRvSIbtvonNUh2YmdXDYjfRPjlYMSzlSzoA
Ah9s7y8k8xRrPX24/tbRdtRrsD4EhVdGRJUl4/Yld+HMmZILX4FIFp6CQ6vOZDj70j9fBACsONdT
+h2F9aSO4zTv5sMQd/crgTi82rRT8eHsen3vO5N+d2vfVidC1NUb5unBHzIumyk3vug+nJpTN3OY
uH/vokkxXopSclaniLc0jVbTHsW8EjRo12Koryaw7jnzVODud2Wb0rPsjMW/omAGXiTSCmcAHwC7
JUNRJjbDrrS3xyRpegnM4Xe/pMU4Afv0XYnMTpX9WAiwEgcvdlV87Fr+mEOvR361TcZ4JjV1s/c0
zwR0qq3dxrwD0buEalddB6Y2jJ9i01FSfrf7BVLYnHF8ThqRJEcPux6aDTNuJt/rkMxMHa+Lk4vN
7j2HyjANBL+50T9vix2sf3kOtXdFHPPwdyxWnE6LeB39HIyZsWaL/RWkR0T9cDMHnmix6fR90CHM
9UCJp6HqcrXv4RN5l/JOO8Kog10Mo1C5I9vLKzthJF9Ny2BOnkePgQKmRAbcDd0kIWisemmm1XP4
v+v+wfUb+rat2Z3utIP6Bnmk6ui5a1ENZHZbBxA32cUP2NL5hB8O0fofC/Fk7AGGOMOBxEk1HLpJ
VABWQ1o+6Q1jnAygRDpnjWrXHEKLQyc4dJpMvDpecN8WxfwCqdIx22+9ci/lu/2sbbBSpvHV5sdr
uulMkFn96u1B+jh0drFn5PrN06xK1zuEeEQ8LykGjnh6L7i+q8h40FVutdIJOLPnitOaAhm9dVVT
ovFoSu3mfa/q/V4GhDkCZW5NlyXLGtrjsAvMO0W7m/b2kn57NQ3DorMB/v+14q1aUNa0SQVWEfQl
xbjmg6rRypC3htyLQTQKy/Na+sl+wJx4gMosmqXMEozHizxaC/tJRvzinCum1GswVf+xj030r/LT
YKVulcTLz7xAcRa27e6c5F7K/TAVnn41oehE5rr1NuONEbQxJEwdd/nQDQi+N7yxbILowt8NMC96
WPlg8FALc3haM9Ltm+Qekmj6TTxh50D4A4XgZ2t2UD93gQiozbgToFjM6EfdmrOpdYP2S1T1DigZ
pPK1gKEfSEYW6ZYL5oOn1DZ0TmwXTVXmOPMOzry18rrwPfZ6Fwstk4U4M6hDTOc65SscX8eT3HsG
ABuEUx42Q/ArnVzmapelyxcoHxcIY3RXGqF1lQQLJ3BSW7wMT2tNy3vAk1tedyQoV5kuhR4P2lT6
yys2p6XfM8NdI7vWvfaWQrxOe+A/o/0lpT5cihSE1VHTdOxg++73PgQAq8pw+f1/kiEj6XT48VbS
GoUqljdR9GN7TKex+Ql9yXE6aLt/mU1Mjz7Jjj9jj4UHw4FfPA6biihBRe+96TbAs1eDPl3FXu99
Fyslj0vlHYMX3dfDatX0N1YkVWf7rnHcWpOqZSUZKxf82prwyDkXPMKgzS+MqvuQ+2W4vSOSFn8V
zAQHWVpZUjVXVzT3OJbCJ5XLqH8NW1Jt6P13og8GL55+JgfPFrr16Edg5OjkDKPJg+eZBqR3svNv
YTs662pZnfu2uVQaW1XFs+L4XHKzuPoWcoTtW4TMsciKenajexvuQQQ107XP1t3od/mV6tGzgqTA
UXPeJbGmWE1x5LyMiWrG27mIPQvB1OnwUMYtMCU22ol3tY4BVlkhDivhYXHV9o87dClWtJoyH4BT
31xTAZbKlWkrCwNgjxJrkvCKQ9AF1+4KiHBv7/pneXEaOKXK2+4oe75i/KC9z6JE9P8K0QVBrmw1
Mgprv39pbDqbHL68nk9poDB98WztPk+0IE4eofJ5mmn/J8pBUkE+sT6yshlvnYkmuyTduS66QWeS
Wsd6kq7j7TpgI/AnCZsmyDp3Dbqcl2R712sjXku3mWqo4Gn6VLIArdWEyclstXp4irAn/Z44eR5B
mt0nPHt772lEC18A2XWS+I0LQ2wb5U5/CpA/59z42/rUOe7c3RbRsu/ZyOcVnVhGhP9rxMX0+OI3
fOzmmV7eT2pyYpdlFnWOxLb6UhJsliXKiYFWTFJCEw2yevLYhl2P06KnY1nMUPwWKR/3d/NoKqbW
iZ6lK+XIrS7pFXrUoF+OhJg+qplSnG+N5Y1Neif+t/jO9hJsq55vhyTiyNnYuXHzWIf2Exw8DvIZ
EfI5wvq2uq4D5PGXYw5PzGHoibf1+hLcDhsajyDLPd7fG6vJHZdt4mbak+KWpff+J4oNwDNGzxiu
NlDAf9Y21jEB4R0cfljG43U3C/7lbtIjLW0Qt2E+yiT8B+8RwnagIriQxR07VyqYGbMwjne+wU6A
xRVFTecS+tC726bO+d2KYPSOgszCOjd1m1xw5AIyPq7Afw94yfUv0vjbl0XJ9cEFkdLCsNGqY8x2
SJQHo56Xs8E//QbAxzFZzyv0i25JtYfSL4ST98ku/PPmLv6HE6r6DZVq9XcFm/3AztOtzvDU3dvY
1OHPtPeVzWh6HDB/uLmvoR+De5smo5mOoU7db4Tjw555RYMJAGkUgbx2ZGv+KOK7whuvUmSILqhB
eJFZ7PzH90gQLf7K8MS1bjdaPJQ34zGSohqO81QHtzNuE9BNVgU/hd+BBLh9UhyqyUTmFNc7asJ6
DR3BxNCLubwvw6bjmmEGRG55X7dTv65keXc8uxvl9g5cMguZP3Iwy/OgdppaUcwF+djA1UQfq9A2
OfnlvnO7F+1UZBgThR/CszBCqky85dQwwL7EUhD5nYZCbNc12aSvyGFxBnDcit4g7vFw6RcXdKa8
9AFZWRTDY6v8oaW4G/VLTNBjnNIkfmS7O8TPzhzp8mTE0v2NB7qjvFaA1VkrypDzzGuH12W04X/s
XIDPKLn2cTYtiuWL9wAnQ/fe3zZvv5MTYRGZLwvQJl2G8SNa3UEeEs7hHao9GSlKIlxZr9O4Q5xK
Alzac9GOcXPrUT5AnqtxcYkbnurXRpYbcE9oRH3s0SUFwHkesPKwRDux3gTdZy4B5W/sdUVd1uFn
UfLj036IlLcTel5bOI6Vk+ZnxkQ3OMD4uDeR6QqJh2Ua3UQyERZA39hfFbfybdh3loxtk9Z9LiS1
L9eVV2E5rPpxOAEJlU9zdfHnaE3kvgmnWv+w78Hnp9YCAcrWDXY+VEEyB3kpBqQYQZF413PD9/eJ
ToACGcQKosvzKbaSNouPU3nTkLk1EAPmJogj8U2cGWLraFzIBupc/9wu+L5xGsTFMbAMEVkgt/Sk
9CKau3AzRZQl1rF1VmqcifJWAaheJVsU/gzhWP1RlJSKmxCv171LS3RI0EAFL7ts17stcPr6ju4s
ujODE6tzqJWu8zDsENXQOYDWuK52J5KhPQEAs5e8PFUY9h96W7mQ0a/L546h649lJmDFRxB5nu3J
UPyWSTlsbFPucZwD/EMDQPVOt8NAm3LqwNRl3g7btLI+608P7mr6b9GKsL61XhResX29fke6DY+O
V63jA9A9nNfCUuRGURqjf6nu6v82uNWfFvT1LRgipBPFgKNP7suS7m0Zac0PtR6CxwW5BwoxOFh8
lPRmoRx0IPPNw4Yc000zfcZNTxFcK9ByTpIlnvJG1jOPwsS8+ksyqCBT1Ry8pUiPPivC5t+cMU7W
rPOU/VSYRLuHptLimX5iR6Ey8sfHSfc7CNbpTdreSTNqtduwA4XuBOVYMNG0bOVQY3kUqZ3ZbZ+X
rMYABqgBB3lgriGeksxdbfAZukvw23fi9TkQDKjZnOj523NKRT/CEDQcCmjN644LpKUrVv+2piWN
8rbWc49mBd9qzD59jGn1gMiCT78bzpyF1VccmHDBXnrbfXyexjo6BCKM60PBDSSBG+tEvtWC9yCv
PfLu77AMbeDPBwRb2aUms7TCAw6yiVipO5UAd8LIyeENg6n2P2n11KPC39tH1dJ5HjddDtBa0Lvd
IW10YE+2gdYebdSN+RbLgCsr2BI9kmyOTVE8JvbvIB35yUDAHnfdif3VczeHrRUxmteg3JoXb9Mu
oJFrYOE4PvohR68BM90mS/+ol2J86ALP/z0pJv1nYCc/yEeUV383Nus+yn7rfs2RpMVGAd6gCasL
/60Kt54N/K32HwQ0d3XVq3L8rHR/USAyg8jMYOO2nFdHSZHpNeW8ENvaQCdBJr5GEaKWpsLmMjOj
Wn40Cxd/I0bQkn7D5/v0aRLoJuC40mMfmXrJx3kvf7uLi5hogNG5pGpU0BVhb7jPdYf9dLaunvts
fWOfO8LJBqDLoPlEUccQsi36P4uyuMuq+fIWz3NQ91f7INV7DyHMC522ts4FwICTwR1UKZHzwHD4
fMrqnox6FedT4E2cw4YfOo1VsFbEe1SA460jtvYq6AqEQ3Npl+dyLpBYNBehfRYEptrQo63indm8
ffRDoG7ufCMeh2kpn1inwTy3cFVw7bkLGPB0kSjxwYUhBpGyX5NDDKj2Bqg4fDil8cJj7LTgsnqq
3Qc0kyrK2SsBuGJei2ClGzfecuos4g1aL/W8rUTEHMTo88CrBSr5wCfAlkeJYu9dVP5gD361OVdG
QL9Tw0v7mQxh8RrSxXCfIrF+uf4Oy89CfE3MjBtuDOrCVG9uUYfFDZas5lGNOMac+BQobEjzOCv7
kCxkGFg9lnTu/gTe1A0RR8XWT3cioLZk8VIu8rC0wbhnItqKR/Yt9Iv2kuVLB0swXbl4htyqFiqe
zq0voCWD8BMcz1D+4qm86n027MFi6/7smBFljw3EcMulzkgbYq+q8o2Vq5+a94ffgIf7aXa66N8Q
VG10FJNWn5fywJQG54GXN53EdVzYDltD+NKPMTEu+w6VXypOKJEAz4BRPLQTywXIY6LiYY9bEv12
gDi0CNXe60Na9OVASxTUN3uoQLCHAp06AAbqj9MoNvkg057Dsxs74/H6TP6NDOGc8Lxx+pYZKpIv
zmKbb9Pv8d8KPTiCzMp3/sz7yFAUtrjuBLZCbVN6DjuG5eoUtOWR9v/wFjZ3SPG/bTG3Y+6rgW4v
runP4z3xcIRUrXPVeAN6JrtDclKwm7E6Ngkte6YFk2jWQNchNkqNd40op0qOON2RzRQp4X8qxHBU
K59juFHauarmkU8C4D99mr3BfxpAoNWhML75GD1OTV6+wHx5irihrJFNdKtntF+ZSvv6zWzQZWBS
JrxnB9vwhiOurI4rwr4Jb6ghYJqPJSxGNLnODQ9uQqshrXiVqS0Rsl0EiH1I4tBZj7qm4BbqY2KJ
9N34c/+gnNr6V007OCcl7BKcKa6jzOOlX6oA1QSQIHFA4AmtvpEK/tO9MIlo6pIsZqNUX9k07OAb
ujqaqUAeYC9BKSw64JUPva19yffEQygmdExLGEF86ORemppEs9kHHr9nqQz0QFkZxWTLTOhzgSVA
Kzg3quWoh7j1TyQFAWk3qz+9941nfoziDMKRC8b50Czb+CtOXdHeIfStbxuqRZfH5jJVwTHzRyCX
qcsspvd6x4dU3LK1CI0d76b5DKrA/MDx8VsnOcv0AG7VJo9T0AEIk3C4Mw/gfwvrqpJw+sMe3BDe
VmFf/0Z0sCw0XHpYkczUAs2IZZVF5tOAAuuqBFKb71inne81QvM1T4C79isSEoe6eoRrtd4rCov9
i8ZLo4e3cVDMb0spWQU5TlhwxdcCKv8Tl2/zbkvfrmc4+aQ/pEzFaCxWgTsk8zXgdhnv4iPFEg3b
riRKH6pVphVqsCqhue77XzM0PsIqp3a+BPIIddhrGRZHxCEp0ihG0+4QzGiEYLovH0CwbpgVeirR
Y55wpkR02DFKM5i+9HXpx+R5X33jQFbuXCYbyuMZpa253/W8A7/tVIYDxMj6UiKaXuGHXDmCaSby
rcYewT+sfT/h+oMKkCZTdhtY8RxSciZXMvQnCENcJGPLsqBLEZWEYhC8NvC32DjKYY+LqxFsucak
iAY37x0PyhAKTkUnbMcGvJmwUktOIPeSs8n3oOYCZOR4xk0747KatAdp5YvyF82j0ccKB9UbzGRc
EBZHCcFwPPP6GuvgqjA23VZkcqO8wyMC+FzjCs4wjeAkRtu1N+5nKD3J/rDCRhO3VS3tofN18F+1
K2qgqEmjyYTfgdGmDRrgbKVYv0zt2P5GmOgPR6Z6+6bLqquuBY033EY9+M9x6eGwZd2BN3KJ1OLC
GrruvaG5+RwbnfzCLjhFfERaUXFs052Vzt33locpqb2/Ve/F4aFprHO9h2U/PE5pPz2bTYUO2o0E
BXt/ae27wpdTHjgrqjA6csHmtYrmP6pqmXMbbEEp8og4iwPIePBMOYBDYscMSa6vWiEQv4n1iTK1
69xvJBrHocHRyIz/PweCJdVZ7/TLPaURnhgdUfHOJkZ7teGsag8IHqAHkfmMHxv7cfNhRPA23pCb
4vwrrUr8syPA+HJgApejxIlIkKS4iOToGp/xE+Px5b+u9GZDQy3LNzx29fNWTZoTZojKz3HZtn9l
jMzuJKdUfqUc0tMx4sOCiRibZMSCponRhW60nDlvPGR3UAm+G7YYaPwYveU3GL367Ie4NpmLNfwb
LC4YjZmX7b7vTfqJ9wtqHhjjcIQF2Bsky75I/mubbv+qma24KrdF07Z2sQ7ypm7C5ULnhTp36rj9
W+PtSnCPu7NuH4DUwXrWl52OWaeIRVW/d4hPHIeHX0Lb3cxm85bMiT0T8h0EokJl1JTTMRlSZNec
LUQqJWWwlzmE7PhA8pizHWIncu7CUhE2ULum7c/0j/LP2FOVaeKQHq3eQOlH8Nh9IzdtnthrXdAZ
1l4njijCi6eF+lTltPkuY1rdr788tOK/B7ib1zCCRwg4He+6vvVfmtYP1PPYmBWrnbTW25WXaPtr
ruYZG9R98rEBGtqlOG+937ysgz+DPJmNpZXN2UEb6V0wTd29RCZHpiQRHeugZ1y08xhNB2/hqzmW
S22pj6mZ1LUKrLeyjmuCJAVbDakPob/wnyvWeb6Heh9Ejtdaj6NB427NV9IjnDhjkaGLe82Mg6CL
pPoXi27uJ2A04FG7FzMXVYK1F0GFnGxDAYO8YXHaLzPZ4rWg0/8PU6gLzLpZE1AI6AGPrOL4H+yD
oPToWA/6GGvLQT4tbnoeWyNhWdkQ6q4s+s4XZpWBYOPGm5HPhywHGXcf3Xxu2UTMpOe1LQoTQJJD
UbAmQx8Zx09g03SbIVsBt82E/O5QEzGZQB6sHE+Ia/w3bxvrL5ug7P0fe+exXDmSpelXKcvVzALV
0GKsqxbAVWRQRjDkBsYMAa01nn4+v5HdzQteuxjmeizLyiwtMuh0h8tz/vP9Xppa3HKp/qsrr5Jt
/yGPdXRG3Py55JJ2DZNdoWXmBylTEfJ0QEMeGklpZ6+y/W5wKX9DzVRacvGUWNH0ze5M5YNJQkve
Kv4sS5vQcUhO4A0VRF5SZ1xNU0nLHxW7td/j3lh8laXGQLBUFIHqsR8SPsQdLr+hJE3KqWuutWd4
8gg+keNmVzWFV/1Wgfveevw+8pNPzfP1PA8FGhECqD+aJAq+qkTTUNRWYxaRiWWKuaqWSRNKwV7o
LhG4IQ5AAv/Zz6dQ36BImknDW3a5R2HP39TQ1hWce2TfuBwjyXc7DU7aNqhb666NDWlkq04Vg9hf
HH+pyyR6cvzEeSBtSMRl8P1ZEgGusXBtU6K0ZYx0rvsTO9szlwaeGioqS7ctKHZwKazy/zRDQhW7
xqlifTOhhXDQebXTtT6bGawLWZwwsVyl0VbvQ8KyKYoObatktnUv3p0Gm0o3XzVFE9Se3/XE9uA3
qTdNP+sfg4RdzAVwGeFAxLNkZ9cl1xngzfWvgYK/m6jKWnXT1zL58simqoCRZkJ6RlsFqdvPk/SF
AkS+8TiBRLejWXnSRgtUS4XuUiU0xhXNHZJCpfAmyZ3HNvFnw+WxHnJp8BWFBSGr0sch0uaPftR3
CoJwEWcGBtc963GjVd48EIfxZhwofMEVnEi4ETN6yKYykJDP8qx2J81SbikXq+9sJ0BwbCkZN/tA
t1rMopxyGNnpSc+rzUSqdx6Twd8hFNWDQ6o0zqOUh1A0HIeM/TutH8hmkA5vNj7bfkOJBWf9lRrr
juQ2LV7KbV5LvEVb0u5bHqt5TBliXBSP6qQgC0Az1lBE48vku6iR67bVGE7lppZHRffsmRJob5S7
7rnXBmnYDl2txDsndBLWVOiY3LQQoM7I54Ig3iiEBKMfY0BgZtvNktJ7WUEBPBezKUFy4VRqdA1/
zMluhz6yH4woSauN1s8pZVoFGrt7Sn5IanfUKTAYlZb9UJJcaXZTOPvjZhoJWe2CkIvxRmEU683M
Js7dIiZLxcCmpaQQFVL991FlcZeosL6QEHr2XEIm1urPNB8xVI+o+3hftBOEF2EDcIshQvsFzaxO
ErJozNvKIO/safNUIi22yxgWo+4rKG/ZuVyJRMqd4itIXkYiqSjxBmTZm5T6oR+FX04fi1SJ73VU
6bIQDBI7Jhpr8RAtyl+23/P4I65LrJDoITeu2CBh01qp/I0b39B6PFFyrqB9bd8rpVYpe1+352+B
NMi3lJj28juKybQfg6FoIjiTIs/ESyi4IjAczuRH5fye4gJNQcOvdSFpdgwOPERArChrjOXHENOD
xCt0mQ/Wy7Lx1DU1aeWqM0nvJnLjXE1S0A77ge/9YeYEHw860YyrmOjJY6v1xJBgnHU3CCI4JQvU
J3fcDjguUrkpenduCGLs7aiqCWCpVBN8ICaZcgUpehW9VJ7Yj2ZWIIbluAnuqxQlsdszyp9RqPf3
4qGHFEdOqQeTpKJ5oE7S/56URJC9Xht5YeijnSITwVLlqxNOLOagDCcLfVZKuCKLAetuoeHp31OC
bZBh1TJ8CvW85eUrO9VXOENmSpAtT78HSlWjgvATQkpUc6clmvS8fFIKFABssugvdAPmsRs1mJJv
WMXTN2cy5557vIYWZCBUa6DC4dqITlpP3+sRtQweWSjzT8OurUfOoEbbFX5AnpupW2/lNqi54tel
Vnpid552akxwZxuPLWFsw54RRoZ2di80qNMmHKvxlptL3piHgIz2tA11xa5Ay1XSbdNzah6SotCu
bGIiqmsDmOcJX4ylct9QDPij9uX53qRatHUHhBXdoZ2Jvz1Qe+bDNpWsgrEJdaPY4uLVWjdza6bl
J94F0ifJITBKGqiU0eebMbfcdiiVr2k+6zJ3QJ5H350g7iWX5xcaRV+haGpfVqjGP1u4hjqkXJzc
YJPQCI2hsw0IwiMAiqaPqEt7/DYcSpd2Wkktj1t0E160l+udBdjiJdwA8wDQn+AaZMdSiUIuirtT
ZTKcCuEPCWFd/SZ1he92SdXtrWQYHyQpBfYq+QGfru02adIp+8vNLwu+RfN4tVKOb4OxJQt2WmtN
DWvdIlvJXEqveA6lSJm7g4xKUKO6s7wnR+G4s6EH7+oxRRZ8ufGlqxgGc7SuyjJZR80U/JTT1vEJ
Mw1Sd7mb+By521rxWUgZtoDbhFdFhKyJKFpAZTb584gXFTWi2yRHbcIlhoB3ZbZfVn6jZe358jda
IFYQPPtVnfE5gkJnHyaFuYkDR/W4Kn2quAqz8ZALr6lG26btYMD3sqd9nhMBUIcAafhEyAE9ibMy
UksEwPHXwsRQUG8V7RVZrBrZoTudJ3GeBYRbqZ0LEHakRCOTpjCLFYrIkg0hWhOED0vQTdHELDAp
5aDn2LyjBEEObP+pR5aGPI5yKa6FozH+idGvugLROTcNQe4ppiHmoGIs0BcIJJsiacjDUw6oPpjI
TLjmKmhxW3m8Qj3n7Muc2u1CM99m/yAsDk2UxqaYgbSvLGagXVCBiP6FdB8gPEquCP9G5cdM5yy4
IhJEavvyBHvd0dP2FvNrMiUKU8qSwsNcHnjRDtPtRLvv0GNoaMWrdlPZVfXeMdJgd7nl1zObloHP
GECNLfyoxG/2gp7cTEahRDozG4ck+TpA28rBWxZvZLUcxxOTQKYNFRkEcU5boelIcypWtDYo7bUh
pG92plyTlB8+WOitV+bN63UBfZvtg+wxCUG+5mlztu74TiYxU+uW06wlNOwRcfxMcY1yuDx8r9eE
DmfDwo2cdA98XzG8L4aPUq66HiPOBr9SqytuMNRiUT4ceQg8qUquCeeu2K6fbVEDxEQFPKUJS3qh
wgu7yjrWfBlKw3d/ItDltLGIJNZh8gCt0V7hjJybIVgn2BRC2OCflnTxAUcIncwtu3Hd8V5x5rIp
N6XV9PnfmIpYEMGEV3Sdr7YYywgxOTcKxnKurAqtc+ugORqrlVbOjR+4cgXxFC4oaOJPv9hgodNN
QlppUQiYlBY68yEO1Xo7EmMlg08s7PIUOTcZHdlBPcC1jN1sscLMojaCyRZTROmdxyEHDOKNQWBJ
2y7lUrOykywhRWKlOZolM4o61IilTUnhdCl3YCqPayXIniMSeuhDE6Qrc3ljN7mwJJba/tPlLp7Z
vjgYgJAp7JU4PaunYzr79qwZiERdmAJUdCqWv28m4q1aFu+q1LeJQmj6XtcQPK5098zXBAJLthkm
E5uLvrio9GpUhHbFSm/8zv6qUngdcxYr/QGzsm4XUB+9vdzVM6tBXMiwZtEUjqTl1tIMTovGLiWX
hTx0Y0C23HWStuZKfuYrWipEN1OBUgT6edEtcDVBnIs156uJMqJ6T5p4rzWNIu+UVrwllIaSqFDp
Ymelf2db5iCghA2zQHjpp5/SR/c/triBkSzp5S9UWyXEdxI/up9wxviTrR2t60Alp7+ykZ5ZJTQn
c7mAdY28TfxeLzbSmop3iwJTxjUpx+sml/stIFjp0SGAsrKhneki9D8N/xJWinALP22qSmV1HoyM
LlL6t5FqlGWjUVN3G5E/eixRKX9JFGcNV3ymg45Aw2MfZBBAkReflHppEMw9ayTi223kGjUSlS3+
PpApUnjzHHWQfDiYbOB6AwPztIMxNeeEk+igDw9o47TImIbKWMO9vV4JwnBBxmPVAPhmLomAcm9j
4lFhAyPBD7hPhgQ5Xxj3KzexM60INB7/sHlC0F/snh3lKlluOOSiLSSipZIbiHVCc2XWn2kFO0PQ
8iAUVRn42emIjXLYj9ze0VigGcnua9g6xaaopTZcmebnGuJCCcxe5oxjJpw2REJJD3LCp+48ACaN
MrX20CuuAIdfb4pHR1FwWTjEc/tZ9EblvjKMOTFOuptcs3dG0zZqkH+UI0X/Wwqsy+nrW6ccLF68
GlGoG8JZZbFtRKi6CR9wYda0khdbaJe7chrHzeVWznTMstkWdZmzzeSZdzp6A/jWoE4qXuJORcYw
Da0bvGSanW11oVeOwZo3z/n2eAHgY8r1bgnF71W5syzCOigQpIb0H26iJFf9gEKbWI6Lx26ste+X
u3hmgtBFXMw4ZED+v3p5g8enaIWBnMI8onC3ILlQtPPb5ztIHuJihiZ2XWfBGXYakxJ3ag7cLpX9
B3uk3qmJk2nFvPL1tYBIlMFJYnFUUhG/WLu+GUKbEvRMDWc7hNpAWSiaGT6g2Hf2zmBTgpsEIxm8
ps32l4fxzJfjtgUu0MCqUCGUcjpT+kiOqgq/Ercw9eALFUDGFyrz9GaXFlA7XDNBUbS73OTrYwVf
CoZSJHI4PJdndjiouTNgou36Wj7vDURZ31KJhOSNpPI6f/Ap4FXcogoJ515u+MyUsaF62ixAm/W3
RM1ie8n9Fdyg2wOruosNPXObshzefI2lew7YS5V6K4jfi/OrKEdK+W10X05q53vKGn0Yb1JusRTS
NDNWJui5qcPRTDBQjCiaudPv12k4YiFT5Vlqj9EetBfSujSSgNL7VnwLjnC6NYjZ7TXu1k9vH06L
YcRsxGb6GGJqvbiJWBGh68A0EP+jZXpQQD5tC5CKK0/UcxPUUnkSc4U0eKkurswgn0oN4DzCZDOx
3Aa9wjdtBOqJ/LY6UCbSHP5Gr3hJw7nl1cNWfdqrGZpKQYUgs1MvymhDkXtpovKCkbUyG892jEe+
uHzw//biqQ+YClUogAYALj4lBBgDky9pCmdMD0lmyM37mcKftUDYmUaFRwrPHgaTI3xxMMwqKuVy
psxmwrCNFBUVXBMy+AKsTZBlm8tD+fomx+TggWrwTOVU0BZ7SzYkFNlC1aEiqqW2yIvmsUq/UPpl
VSMF4tOgrj3qjrYop+Fg4ZjCw8pmXLk9LL7emDlhYJKZcB2WXbaN+la+HUYAYk7U5gffJnOkRFWz
DxFGYgEokZ1yg8kiH5iByFuZumf2GwfuCVu6ZrK3L6+X4YAwE3OoAmlNHWzx0UXBFwCKvzzK5/v8
ohnxGV6sw9hs0172Mb/x53k03boTbC2cInXDyzSnvTeyULqSB9JrdgqwtkzJRMMttzHlieUVr5Fz
84sv/ttXgZ1hsVoLWHK+pdPlAOm4pyNW/anVVYIiTA6u+4Yn2uXOnxtiYt+cJZycwtPttO+6OWNN
AZXRtQytArtGAZE1ZcNKr85NZAsfcQU2vsa3FL1+McIIg/V07HgnQNCrvvpxQBqxUoNnfLfXrgJn
O8SbSwDKkfbKiwEEjow+QOHCUeMhvvFrBIHkacKVC8fZVqgpYeMh9MH+fdohypr8UsU1FZfgILJ3
UIr0bsNLiwLoy9/n3Mjh3sPRStyd2MPiGl9zubepaaUhqZV3EsL0jVX01mNJwfCHv9MU3GdHXKyx
AD/tU9aMTetIfKRybMt7229DEpw2Kl7EREP88W80htkVETiu2MryFQ7NJgQOzYW3J/+y67oW30sE
4pu+TbPd5abOfSuuaByA0Jg54Rf9QsKkm01G5EbTjOwRkoV9Z9q9vbJXiZ+y3DhhJFsiOsQJsUQx
52lvTtHMvMsbZJNuh1T0is1x+BQSoNqVHcU+l7t1bmYQ60OhiFiJFNbi+NNaasYzk8wZOK3ci2eq
4+oYjzDu9eHKx3rdN6IlOpOCg49IxrJvg644aYOkWhRT1/vQrx4Lu75GKWce5DrqVzp2pjUb7DLu
CVi+CLXZ6TwcOk3CbJzsujFI5nWQOdITzk5U7ijd/AChz1+5b76eHwTWFXxzuEeoFLou1nIkm+j1
pYKadlLsX0tlngi5qcP7y5/rbCuYHLKMCWWQ8jztlST15jgDZ0LQBoBV74P6DgXnmqXSmbETdyHy
LDwOiDmLP3+x0RKtpzjKRlaf91P/oCi+UExQ9HutZ4P5Wa389Nebu8UUJMikAqsnwbPolmamdRSE
PAkAjHFZz9QfUW690aKawALvAZ1tiQ2dw2N5pVQlWBP53PO8KzQgug3oGILLeu6hxKA+Teabrazm
11+Lfd3AfZM3JVfMZT6w6ksKcHoHOV9adTfWHPu3cjdow5t3dyoqZAvjcovdXbUXu7udIfdB/5EA
xmiLbZZkP2ehNKvNeM0F61WHTE3hBW7JPJFVzMsXiwrQby11MnWISjVFX7NCKrdJG745PE8rPE25
TgivBDp0Ov3QgSL2tqAN11ThVm6S25BwGqXqpjtEuDNK68ZBQ0eZPIsf0GW1miY710+xbfAiZwch
4Xj6G6S8dES9L+KlOkUqE9VaeKNHRvbW85/jRFhscTBzMrM1njYjQ4fvdBHGoyrM3jja8DNHY3y4
vLbEXfvkSCHiKdxCRCrcEf87baSO8qZuG/NbR4lwWUiPZnTIZGtXKKqL4Q0XHGq+sGtYmZOvogui
VWqNCOvqGrygxTdESgisdzS/jd21E9o3Wb9VC99LzXgzz18ud3DZFLFjmeQDHjlEXCmAXmweEViJ
GWUoRcHmGNwBO/G9bsj6dxK49a1sUqZGZC/cXm50OUOOjZLiJ6WpcsVYhvZioEPGUIyhC74jeaQ8
IN3O9mRvLreyPJ1/t2Jz59U04au3WG/koANowHQtpMppQFMiiVAsECWPsvI1vcSZxoRXCGVoJLxx
yFjs+nVR4FJmCDFi6NPWUNrvOdA4McfWf+PEp18nTS0mvmH6vjVXNEVp4kANQ+bvYau89comWiHy
gzUGcTV2ksW+2HVKiPAeOCObjLEfSBqTa5ut3eVv9HomkJylCIJ9imgT8ZHT9UXBwRwbJrWJflSW
vGKbEMBi+tadl8zPSSuLVcyDBCTAyOMRHqjvgs36KifK18s9eT0BCEdAZsWbQ2SbrMVXGVOpVYMZ
khqeReYPZQTnkFKfK7AS1ppT0nHqvtyWuGDQGCECsiXkl5YGdQOIBH3qyWKRRAciw51Rolbbam5q
Kavu0N4Wu9bsugPsV9Ubo1i9ApKbruyNr74db2QsTxTEW7Yo4Vz0OKsArGeh9cWJKACooCx6o5ms
3abONoLAgzElY2PKy0agvkARDr4mU5U5W63SjOscqzpn/6avJwQxOg8hUig0hP3JYq/o0nR0QnMc
XLzwQoTLpf0RbAoVpHocrrzxFj363RS3XJxaSWHjZng65TXfipKcy61rZtR+N3Rw06WS8rZN4tgK
qZ9jZ3DAXAoR5qKAIpWHFNqEKgA2CqJvNHleS9gt1Xu/myG7ILz3eK4ai3EDm9OTP5NQ0fdGfYjH
aroBItfdGV1g7EMezBR2jQZ1mJRvDQkeKtRJd8GVAbbF45OuLfTFIjz+OiapALEEuRC/ikfauQpB
D1JEMY2p2+hJ+m6EZrCLKG1b8eM+ysJerMFjW6jkVCYOuXvuxqffUdczyM8T3zGM66eO2h7IWdp+
9pMDxOKDUdTfumj41im45+j+h9zovoxkoCdufVWbXIGlX4tTiL1y8QtxkNsc6I6wyl2KhaiwoCjX
hpAvK7Wj/czAvybXeUOW8wF0Zp7skmjO1Pcg4aLvcwSMekWsdGbwhYutjFIJvQTsvdMB8etZ7aB/
9i7KMBC+ZlFskA+XmyqM083l5XpmDZ00JX6VF2+sSpnUcBLTLmxN6SphQtxwGe3evlJpxWGNImQT
Z+FpKzVVrX6esoa6OQh3qjNKu1IFNfU3+sKzSiEFSBLCXMwjB5OFFPIa86iI428URTd3Ui+Z7y+3
cm5yoPRgSRAfIXe72HUQXARln1FUnURKvMexNbQoCFGCbaAH7Y1cAnVQu7K81vq4//j2pjmjEJWh
9Xi9UKiszpUho7JQIzh3OyrG8IwtgnRFpbfxkAGVg5xmmg/s/WvSwNfTBN087y3USlym2RJOP6A0
kNqR6hh8h61Xt3GSF4fQadayLa+H1iYDyKeTbZkH3jJeH8pVb8plNrlU5b2XTeO51+0nfzavewAu
IFvbg6XXb5O1sPkQkVSBBRBmVVHoLo5Fyo8Gnt35ROEprIIvTgkX/FAqWmR6EGbLEGRjE5CEgdAZ
f7r8OcVMOd1mbIVzCz0D6RckNYumEc9QS5bQtG2ix9ZGP94WZVhtsTqi1qGt1yIP4ue9bk8nFYIk
Ge3qYuZOyuzrgQoOpxmgHahjFn9Og8DfIbOOqW20ygMo4jX7v9d7mUgHIlFCVcrMWUbLQ6wGqYsG
rwjPSPISuZA2id44uxK81spedrYp3uzUgIIy5MQ+naRw2mbsGmHMAA4cVA4QOZG3vhPl2U6JZ8V8
260NkxmbsxpBBVNW5OoXJ7Y0UjptGxRgGCPoDqkGb1Um+Ka9cZIIoTpNsHsiUuRledopx0dvNoOg
gpOX2c12GsI436RmaPygNMwGhVbGazbDr8Zx0eRyHFPq/2wMDTwqPcuNoic/Y0tpN1mV9iude7Wt
HFX4SBy4XZG3NhfnQjhPoQwRCZToVHVXoEoyj9KgfGVevG6FuAZZeBKdHKmg20+HEKhoH1sVRcpO
0hjbKuxngE3mvL/8oZari7sLq4p1xSxXbUCkp61QmKVg+YTSpfN9+f3o9HgmBd3VpFm9i//Q+L4v
1tJDr5pkxHi4CNW2EG0v33ypYmmj1lBHETW1shnBlxueU7TSgwJY6d6xW4Grm9rt5Y6Kz/9yGyEo
pnJNE7JDGkVredrRdBy6Xk7wgWp3kdt5w7bYa7fqZi20scxksmmctrM4c7gtdmaV0k65+fYp32C9
4f64fni+3Jnje+RSb7TT3oxmE1L4RyvqHkGBi5XHVrmD8rLB/sQztqTe3He1ew09350+X257+fh8
1UMxcV9cvng+p3otHLWkg+4NHhp497t1a12/9VxdjqRY8C/aGdMcHEROO/qjv6+oqv+EnvnaX5kX
y9N72crieKEaP04l0Zt5hzWIBzfQy71yZS2/eictWxFr4kVftKhW9Fh8r9tq+2fiPf009s+fPqwZ
Zx69fS9Ni8W2i445nZSIZqotslMP/ID7Cdbm/exZH8F3Xq3MBDGXLzW32HIdDCvZPmhu8P6E+ep+
z93rX96HlQuHcmbDeLl0l4/zrMkbCxKo6BUALI9gkYdlkGdvzM3z/muz+QgqaO2DrWwXy/qn1tZK
JxRt9hsediywaPt5dr9/vAvdh2bzzJvAhbW5crCsfb+ltl6D0aGm4vtN3p/zTt5jiLVtduFddOW7
6b5zV76fOOsvfD91sYskOiWUVBeKToZexj+6C/DTg822MpzLs3kx/ZeSHV3CiSgkc+kqOWTv3qcS
oqi76z6x1vq0NlcWm4ZtxY2di4VmG186/xCBSi5VvM7yBBLJWsL5GGe7NICLzSO2JdWAN/Z7ANN7
bBo21g4LOO9jtIk2v6i5ZyOW3V9rvTzePy81vNhPhiDDSqCiYe2Det18Ku6qa+1P/4FwI9Tt8nl6
yq+je+3BeFqZMWvDu9hggnaMzELMGI05A3iB+dkfuOV5vmt55TbfBhvbs701yfarYMtyAi12mknN
k7QRC4ME5C46KJunzJvdn75bMrzFTnVXz/FzGwAJQUT8oliO+prTHbtJ7CyXxZTFg3irsD60jcPN
Qfecd5mHg99j8wDQel/v9RvnamWUz+2rL9tejDI4mSklQcJdZTNszU/pLtwNu2mT7Jor9bAWMzv3
ScknkLRAVEdSfPEgiOFUx1NdNm4N/F1WKL6FTqVPP7u83sTz4+WuLTcCrv3EPQl2aBoif0QLp6Nq
tpHqh6k+e5LWajvwSECVlTrCYm2aV/YcfbG50RTKThL9lCDZFlis06ZSWzVHtcc4y6dI/V3h5Dl6
YC1d2UOXoyda0clg8RoQxbLLuIqOSTV2kNCOWopy72FOWtd1nzaePKnZfVxm2UcqmZSHN48iERye
VVzaSYKaYv68uE0UcBLqpsSqEb/JcguWlT1Vb7NHaPXp2lwUW9jLnYYO8oYjcIMQ36D6arEOMOOp
Z8eSJs/K+9zxQF80H2G/gVCqjUJLnlKlb+G9ZlY5uES2G8kFjZg9pPHkfzLavC3gB/R9f1VlpvqI
mqTCYqiOStstZWyTLo/Lq8s3OVdyY6ZCqAldGLmr04HR8dDIW8vCw1LpeyxHpDSY2A1B1oabscHm
FQq00Y/xDoPT/rkm8/g9aJzA3ihkB+ddXGrmWoH78n4pfiWN+UF6C9IrNkanv5IEoynCJH70cFhI
4AxrqosXRfaVwD8sgqHs7eupVDl2o35cudq+XmwaHw15GvFgIvTa4nQC5CoNE9UhXt3a3yrEGx9b
2EP3ADfXVKJnWhKVNCZpeKIKaHlOOxk0wvHOUWdoerGJlIJap00xxcBCyVP9vPyRX69rQpjEvKAG
UKshL1PygSWPWQHJyrMg4WzbesTfqQpW0ievHjl8NooqNSSZJJA5AkSPXyyxgOSEFs9d7/lS6Lsj
hqJunAWay4TKrqNuLrZW6qdbVY71W7L56U8jm5SVHez10uN3QHcjqpWQmS0jbdPcD0FRsbpsUM7m
Nih86YOeyGgCnRYUzhX0Ykgubx5dsY9R4IPURyFSf9rvzAgzrUh96uybAgDOpCe7LLO0w9tbQdws
kgVoDiiUPW0lGHpyU1PcQ3nBzhMQEpBhvLTfPH66rNERhcgaucrjN37xDZNJS6wWYYgXDWV+m+qN
sokk4DMD8NBN1o3+7q29EpoNFJVkQJg5+mLOqJPcpFjRgoefo+A6LqT5yseSZeWR8HpDsVWDkk06
RcrtleiQol9SepPdeNjD5htZBn+Twmg/yLYhbe3MGADDjk1/5UvNX5Ks//g+/p/gZ/Hwe9tv/v2f
/Pv3AtaTkI0t/vXft9H3mm//q/1P8df++z87/Uv/vu9/1m1X//zH7XPZ/GPX5T+e26jIl3/n5EfQ
0l+/yea5fT75l23eRu302P2sp/c/my5tj83xO4v/8v/1D//x8/hTnqby57/++F50eSt+WsCv9cdf
f3T1419/EJd68dXFz//rD++eM/7eRxzqu+fp1d/4+dy0//pDMrR/irIEi62eEBeLl/Uz/Pz9R/Y/
hVaZsjly5TobF5M+L+o25K9p8j/5PBoiHGRTooyKU5b19fvP9H/yd2yCtX/9UPOP/+r9yRf7ny/4
j7zLHooI07J//bHYqSlDFHo6tNkiW4FYZXG1LMy21/FVVbeUjMpf8fhtdmS3qicgG2CMXozMX22/
bGsxU3+3pYggHzFGIsGL9TDJcqRFVaJtrRyqYuKb0UOPgGKH10WHE5DUfeBVD/y3hgJ1uWWxf7y4
tPxumTZBNTjEu5evd3vELYRycW0LqhKBGNUDbpmtRVvODiW7im5TqMG9dnG8ZjgxaUlBI5Fhf2iw
1sJk9xZPostdWd5pfvflRTOLL6b0BWZIDs0MGCjedbg+oPqopSdgkjAKS7/p9oJDO7lh2mE+nyaf
o3l6DFHFr1TnHqWDr0aVfIjAX3DrXOIGhhTzGXvgew6ezHOo8YpbCmL2MOr2Cv+vYF+2Ayvn1l7q
tRv7ceAliOei11yjGL1ae3yf/cYvfhvx5y929xwGsqlLqbYVp+SmMowbiRKAlYm0/MbouQjxUwDH
B3aor17cfnV9GrBwy7UtQnljh/dqeldCzUIsOhaHyx962R8L4SZcBZNrNkcW/NrT/ugQvTMVz78t
DqiKWyUqX7RtrZXpRMH2Ym3QDokFHkVsVPAblvcnuZNAbMa0k9Rj7ANsBvV1UOFaEWjF6ijf630X
hvsy0vQ/kakArFVNXyu/tQEJ1sSlCqztr1DD+7C6B+jwUPJCv9zLR0vzpK8giLhIhvR76mgTsKZa
iad47YTgCWWOYKxN0FQ07+oUJijYVOxOIzcvTQpstbg1PH3Cscot4j6B/C9hq32bTYzMVZyUhpdE
xXSHVzRWE8ZNjPtO7KaVDJ1OSirL4yYPpwtvZphdg91NH62hLUyv7ivdFtz0Nj1Av2nTPZmixjmE
9VjGHzQVHnFeD1WL3ddvGliZO5/8ioTIfad1gbPvhJRRcJ16yVWPOLHsiBbrBGVszmB1s/YEfCzw
DUBkUlZKn2wiGgXUzWakJiUH6NDqoOW9PLODZocvXYiBelbr++YINsP/AFZxiQPTThsbTNSQ2Gtf
xlAZog2eRe3VeCSiBbMk3QINLBLg7K39Qz/S05wjSc05UtWwCS8gvqZK1G2NTpZuEXiCYBvspp+2
g5naP5Dxj5q9t5zRfhdIE/Qzx5oafydpdiVvE0F2046QN/haAN/yaFRLj0cfnNOyrvJtNlC/CPNd
QOJqNfJd05zshypv8od20KxHgNDg5FgjBUzTNn3v9CG8uSEEpeFGRw6df2TSafg8/gpHre42xpFa
h0tuJri84fCUUI83upM5QLBEYQbuLlQE+q4nlPed8xMg3qD01dfoiMlrcGZ5yo7wPE5R/TustOgu
0DPJd1mwAZYAR95eaQWw91qB4dMd4tZud6TzDZJd/krMerqt/Mj/HgRl8xBm88w1MRoBeapWd4T8
5Z+nVGaDDcoguI9AUYeuJdCADYQbmM55gzM5KPr+w9i31Y8B1mB5NfkCPtpgMg5u1ZTCz3NFuhy3
NYEdtI8IQl2p07v2CCYcK7u96Y64wt5s+kcVo6DaLbRpuNNAieNs3UfdBxxMKOAOoJF+tNPEuaqP
FEQ1tUzotrJscC4ITiJ5V5iJUtTLAJYFSXGOBVURiCSExXkWtMVEKnEpk2oo3nCdpYN8JDPqXaRR
w5ko2g8e2bAbCyeTbzHAmL+ppWA7Au+z74cj8bE90h9x/5W/mQ7cElc+8iELuPzvnSM1EiOW4ldB
ieszND+okk5dxDLMYGCTucBOMqXSH2EQwqIcjlxKXgUlBHg2yjv4SgxTLCCWDXuIgrO4YFtWzsSi
ngXy0jcy6JeaCQhz6u3stjzSMSNmzPvsyMycBT4z1yAUuPWRqokdHFzPaELwsu/zSjUPOrTwd1R/
zrWHo15qHBKVxY3nRllh/qHmWrbVE2vWt1M9NJnXqR1WbhHepeGGMhUQ8Sru79+0wQDlGcJKeYD2
qWMAa9vVT1mWAOqZmgrIfsIY8Mbo8tS4iRJhp4mwKJrwjLJm4npV4OjbAd6/vK1M38BkpjdUsH8l
C+GxhP4I1acrpuYQZmWFwXIBffHab0oiP7NR1ZiGmaMMdWeu6vlGgZaIQU3Wqd4cRP0H0qpyuM8b
TQ490K+QXitFM9ItgqN6vi1BIz7MUqhicjwpqQZEvrk3gi4ut4bSWOMh8/2a+2LZkIsG9lvx1ICB
OHhanWJCoBeW+GBym3ebwNTLxpvZ+6DwA1v90FNdkG0SarlhPMm5bO7NesDwMK8xlgcxqmARK9y4
LVfHMBC55VREAJ4DlZLB0UZUh4vEzAnUAP+XqScwcxmUE76OOxvY1rBNIrmrDklrD096YqBoavCN
eG/WZSR7oY/+/N2sMs4bM53gEdR9mNqHXO+4pGnzaDyM6oDnaGmNmgFRPsnwJc1BCWyUgl9+lxlo
ut8pnWrUYDoL8u+VxY4aK3X5kQtmoG/tsO/vZEUGeh0kMb7RQihYbgpCCjJsQBlKYaJE4MmDtlUq
LKdjU70xEiq3tkVgpDkc/FBLt7x/1fYJ+xlwcByc2mcDkqZ10MdhdN5Lps+ASXlejbtQlesRJ6oS
iTnry4A9LiqyvJJzu7/qImxltvjIarJrdEpOtgVY2C3bKhZ34IbNK31SiwPZ/vmDYmFoABzZNz6k
caJDU/TVnEvjVME56krHdFvY3AY/Qk3r+Ma2++FX2SRWuqmzGBwHNcpYktpzjpebFdV6c50qDgxn
se0QkqdvlTvllvoZI8n0fkpU80vb5uV0I4USXks64HpIprGu3VRaE4agyylc2dV+on873qr+/5P1
xZOVOICoMvuP/3oWvnq0fnjmMchTvG6j/B//a4ex4vef//vlE/avn/DXI9ZUxYuTqhfCvaj2IF/9
9yPW1P4JgIvKoCMIiJ2L18hfj1jF/qcQNAsSEbdYAhME3P96w/JH6Jwp0aWQhso4ysj//hMW5AyE
SN50piEwQYjQFu+uZEyadkQzs5lmRT0UVaZ7oTbLGBxEa9GwY/Ljf548v9siBqcQVKYcn3qj00u5
ZsyOgguctkEONhwsfCTrJsHfPtQFuhb6H/6VeR/EXs0BuClbboljCtub30QwC/ftr0gOjEObzM7G
JkSPaW+40ev8xkrk/0vdme3IbWxZ+4locB5uk8y5suZB0g1Rkqo4z8Egg0/fHyWfbqvOgdW++IH+
AUOCZZcyOQV3rL32+n6XSfLD4Pvhy65CPSZgJodQLj/st4EKEdTHxYuGxnuGjssiLP2Shze9NMG0
IUSaGQ6c7W7paJHXHXRd1ft8junBDD5rhmbJsB0LNh+W/7XIukdSmOjqgS6svI74dGe0IhOiDm0h
7HBNYe1mwgn2Seqd2EXNbCXacutMtR/l18hgdVgDCkp8Eu1hlnuhUzXZzjDzk6/nZ+brIivLvqd+
fG9B897Hjvbod/HJiZs/80X+0Rpw077VD6J/exMoUh9lqF+ErP9/pSuG4f5uFbi8zdm35q+P/Y8f
+POh990/uGcsor0IlyePaG3N/alcMWLyBwMnNso+5p+f6tSfD71l/kH+E7cbkvG6Uqzr0L8eevsP
Vgp2z2z2SAs0mYj51wL1v9CtftWS1gFNNNU1JI9pdWZdP5rLe0sSygxf75JOARSsriEF/ob4lML8
pvHuclecgWefBS1BbQcpM1+e/3Ku/oOY9UGH4RugytF5oO9GVjM15YdlJwNFlxbAca6ageCEyJQ8
8g92YoFkVg7Y9dOsCOy5jckIpQkGyMW1T2XFUClB3kafLAx8DNBb0t8oFB88I+tiylApYj2zZ2vE
3cfvZSL2gcQpjSsTqOoQ+Y2bQZXL/AlqK9hMPPL50rvXw2yRiFRU1GWRb1XMLZaDzPLbThXFFNpg
VLyTQ2qMsf3NeftVb3Bo0LBG0+P0V9GRwYQPOk1hlTYbB6e9ylz4qJHe6JY6W0BhbrVZr9r3mS6c
OBuFhRQpzT5joYKN6X9VRTr2URI4/X1QwCQ5J6aoMGk5MshuJ+iUzm+6qh96Pmgu2ONXGRYFf83I
+Dhjb5D8Y2uzaZwXfS7no6xFC5Ct9IFRJR3MAhAlVf3WNOl4VxALo6J86gbn0NlEav3G373eTH9Z
ylFo8R+vL0wUfvTkj+EWdZbGc+ka09mMPQkY0KiG8jJNJG8CA6I0/5xBBU2T31wrHvGPn7q2vXDa
r9F45Bb++rarl0Zz61yJc8OgvozGpe+CjeMWuh5Wgn3G44LnWgezZmfzvjEr/lxpuS/v//6W+XDH
cPDBj3Ypr6p1xvfjHVPVIKiHeurOOmwF7dRZ0h2P4KDITuxIbGx+k4zyq/DGZcflgcWbu5MJeoM+
/q9Hbam2TNOurc7E/BSFCse2sbEbdkGdzvu/P7JVLvzrZaVbvz4DVFZc2HVp/PWjujhxgf2Y86nI
IUVG7c9TyKSldcZFoFXwKSt7OSqYJPZv5MV/+2gGYNaZ4tUuwNf42JzSXLu0AjV0J1cz8nnvuxXZ
00VrujdNtnCgmEBgLXUJHLjf3FUfLyeTSHg+OHLGFYx1hu/Xg9Z0lQA0r9sTYGVDD2FG8aT/XI5S
sIW/O8frGPGH08w7jCC4VZUjqIDBgQ+q7ZC1c8x4vdwPDQrXNtEGBYh7UfJgsc92tjzXDXkdQbUg
TOYuoWbSPlelFzvbuO3UDemkOCoKG7BEq0pKJdvdVFnjn+M+M7dkv0201Ikpgm4pT6VdWS9d4E6H
jo3g/RTAvJ/7GuDWKK5nJ04fZOxNLQpQAElQ24EZygr7hEgzC+1NlphFhr4b3wMR91/bcZC7RDPK
IyWtc83t8LUaW23vgOG7GIwlhq0Ddj0wY+NQLnT7NmZn+ue+MMTeXwL/UZsd/ybD7RJWxNdT8zXe
Tk/b6qqfm472p75gW6xLtErNxL9kZE/Mzvb3qYe0qySI9WZ08pNbN8m+jqsnQKDLnZzMeesuTR9J
Y4z3gkTBQzI06Ws7infIL66+mewCo/pEfmwMViWqXFHs4bwAWXV6Gew5DbCxUru9BqFrw2TIMf60
rXEQVo7Q5ujtc8yM0BbLTuEzVV/3mDNGcx8rx9vVlISPSTf424WIqIjXs/GVSQkGu9mtqq1qyIez
neJ2IDT/zvHFuBGuMO78Oi1wr+vyXebOHPo5waKntdO2kuGm+g6HEmQBvglG94TWLR5BFzV7xBDw
BWBi0rBfD7ors1HOaW4hLTlpLPaOchGE3fYhr2rr1DAzumW1wPrSMMwI3QYLxDiQpONqgaWdzWRY
rvK8Gh9jv0g/57Iu44jlIb8phHIfgNRYN1pCBkRlIyI2qQy23QjVvaOzAa7IV0Go6OeBJK18Wiwd
gARwEKunpmDDBVVQ5d+K2TmbxlCC/KNPleTBztMgtFQPXaJxc13PNoX7qYnVN8dAQsc6bmxw5wzH
lYN6loHtfZJgtedNytb+kGramGyY4RSHRu+fTfDz3y3lGMfWH6Z9bnW4O9xSXnd0nzcEZex0r8hC
Yi0uI1nCaNitUz8pe8miZU0VkEDrd6WZmWHltAUsSERC0xxk2E9qudgxBGDWZFBSphkj/jrpg9cb
KPsOUBuv+e52sDCmNjkaLYRew0lflFEMRCLlYuf1ZIEoY9Y/G5m/l05l4cEa2ysFMDS0s/GGEMZp
bzbLvLVK2CNwvOQ2M5lQNjRQE9yy/rSThjYARsmX60l4wZ4+enswq7a5rS01PLhLXF1nXZbcZnGi
rvJkzefq5vGstTBjw8GTjgU1qWd+XZAEQ0SEKWWydbyK7HRPlVB74jSd36CvmE7YQHgkEHguL0Yq
8uIMNLEkSq6IS+0z3DUm00XgT04JNdTL0wuAuDr/bkBBe++4cubzUlv9fQ0Q0I2muhPi2s/ZDL4E
7NLi577ldQ7Kdcny7CSx+RXvgA3kGGrArd0Hlzrje++XVU85OPbLLTNqybw3M3/QIysBEwenaS3M
as1Fo9y4NHns45xC/N0MKre288RYErM14NPIux8g8+6URqOIGjOlqhvGkX1vAGUoPWKviP0QpDJ/
g0Qn76EiZ8UlNcBEhXJuR/8qqXVSzoa5zoqTozgFSGHQsfur2Shtee2xEtv2tmtW/ObG6FlXnseU
jT/4Q/JVyFIegyW0yioBG8U66oaN10z2ldPCZrt0QdMtt7be8YY1tWmJ3xbF83Gp2sJ+NWmiOqdW
DctTHXCLJSF6HuWx6ya8lbwui51Pc2dwbgaftSMctFKcFrNprSSyYhKxoXwtFjxtkpjUUi7xzjKE
J++rqkuK05iSTHgr6tl3HyvXb8otNs8poMddWdLZdJO/Gt+CNjZ9Hml7qd/qpUyrqGOWqjnDM+3T
ox5IJNmwAmk8ubtF5wqldNCzoO93mefWF1dMprWrh866t9gM5dkVCExlu6FWdojZF6MES5ecnZHk
PC/splmydrHK66GvrInmGle4q3ekWgX1PtOZFOTZJ+BZ39bszOdIdkVBXuSSLoNZw2fWve9BlfvY
jhpDeZDb6HAobYvTWnp7J+nKXZOliZdHNjD1cU8M2ORvNET35sopjSI5BbSn7WcaTlPPVPLEZdF8
vYWfSt2V87ac+GXes/3MGUZLGpHlV2ZdF+MXJvDrlcfc6CWKsqK3Zb/ZlQ6tBkBp7AhkGXZFyTvV
R9/eLdSmy5FF0h7uk5gFM1xFU9axtE2yp1aYg3stB7VwpmgnWfHnulc1S1Y8Vll83zHBquzNwPCO
7YGEdARp16SHdPl7RtlCSC9B8LJDC4ntrhERXXmTKlGBEM0ftS6AJZTkxlbL6IuWftDJ/TwU3THp
yxVI0cX2tbCc+YtTD/GTQa7RCZqJG06ZAR2jNNxnyvKXbkiyI4dX08RkD7TBu+RumrI4w6SZyl03
6uTst7DJboNxfu2kAGHV29meIHf/ookqDidiIagJ2uHozrjF9IZ+7gLed9PMdh9iKW34yFm/a1lX
omAIvJvMk1YYZIEbGTASorTrDEg7aHCbOPCgqi2y2RWAE064KMftipG2QndmYfGbuYgWqdPjc/yk
jHxtGfE2shWdoy7Iy1Pq+3QTyLJpLp6TlMUxgMd0NImYOWRVYRwsQ8JmrkDEZen0bKgqg4YcJEMY
1G630SvbORPUDX4vd7qzWU3ThmtSnnGhoiUJzjWNF9ff1HXrfDWTttxbeexsCDmkX1CN9VHUPilp
C3mN4CTVsV+yYUsn9s1eqv6+S+AqDoY3RkSXjqExN+l9k/PXDUbiPTnlaPhhbfvtVa/XNdy7tPVu
8qkPqBKIoeWFtxhhACsS84M2yifQeT1RnWINtZES2HhokS2rb3sxGe8BMOerXNkAH2M2w5uyhoM9
tBqaGt3YbDdmgwBD5vR9t0XJd54Lw1TOzgtw+X8mfzLJr6Fp5cw0sPiy63QGOgIBsnlUOyQebNra
B2amzJHQ9IXygHZMObYPGS/rU5Jk5lcL6+C5sGBem3PZyFAydL63CCmjL+CYigZKorSob4KcgTHJ
YAZcx+mlEX1zKxx8XhuO3r8HmWHwzne94rGmHwLYLpHmS8ZU+1Pm5fMp7YfmXmSxdUzXjX1k03M5
6t2M1NAzSr9dCjkXYZY59k5329bdKjkJ4oYgDnwXowqeHWJNmR0YW0F4n6b4OQQe0uB7bSYGvPPT
ZlOOuTjwF/vg36SeQaMW9hjOsyeM3Yh161QxC7xpLYv3lswVrRcz67MxtMd2vFJZ33+RflY8GOUc
EwRDoM2LZSUuL5S2zHdew0jstb8CBzeGXtHiKmlXXhxMDdrJ99XwJNjw37Ggl4Tv6GWO3zsuD2Kc
2mieiRraDRNUw22S4x3FeyxL3Ay6O+6CSs2XxHKT4ZAHoJI5vwoKTzAXjraJVV6eTZUwwZcu82sl
PW87A75/kOMQhNJa6jAtnGQ39LOz7+Ok2RG+lj0WdflqNIV94ABh05IKaL1wajsHWbwd6BBmhhfp
CwBujawERNqhPnfsm/YW+GHiWjwLFCD0U3kdUB/edpk+PbkZ/EGW43iiwVWLE1pvcVXgYL60dXXR
OiW+4ZOIL27Z+TcmCdQ7fVYOLcDYZS5j8vq9wvjoBz52a7+wTUZX8/5q0XNuscEc2FPpQju0BJ/c
OM2ivfpsVGaCpZflGw+rWUW65dafywzPtgN/am+P/nfQtkXG4Yz+uNUWi4xPK5nYXGVBfrAztmNV
72u07LLkrfNz96QxJR71dWbsc9yYeyL+e/ZX9XAxRdlvDaf9Oopi8nez7zAS5EgwqeyCI1lV6YE9
OTMsynlzZo327lCdE29MduBjgzs9NvVHwR7gpFPFhiY022sxJTbtzgamnLsIknpz75MzxAQ45JJV
B6LAvrGBc3p26x0dXbZEaTPLCzNTp0EsupC+6BWBrSbVz0BXdp6GUDQmP1q45amZYp6RrjY+21Ou
71o70Y9lbeuhyEpw6/5wiGMXrLUv28Da0argu/CFdn5WxdGiF996y4OMXGrBVkrg6rkh1KF24zJS
7rjyX4tkWwWJ6PazYU3f1GQ/tXZfnIrBTU5O3iQbqqx7t7S8d/ZYzYNkH3mds/NgnttVECAmX5vu
Y5sCOfKHsb0xB732Lqri6cJ5kfjntJpXc47X+84IfEc4DJw3yr3NoCI8Omyv/L0v4yw/5LWXr1BC
EX+h9gFvSi4ULXO3utfxFn5SPXHHTda6YuMnBZsywyiefSKRIwHtOCrq2LnXC2dCGwvKY9aYn8dJ
tvdTOlNHdbG8rVtQzGoJEtZszzjHrhJhTJ3wEOu+DPOGEKVsJrJxZmj+BW6xHw5Wqd0QnPScC5pM
bqoQAfUSfH0dlJeRDgxNHuGdu9TmS8i2+sZSNmySVJtfGia3QTtPXnmknawiJaiCwtp1tW3py/l6
7j11xbNdbixpB1czhItTHhdf2RrndwXbkHAm0/mutsH90bgbD3NturtETyjKuE9SBIiuOK7g0a1i
WvAhD1p5jZNbbw+SsZOQll71xe609lPbgZSG9mSFRlt1Bwge2ivCKYv4UtY77mivOPgmgw9I1hjq
Eys23vvJFuHiebSlwVdsS3Ss7RD0mbsxit7asOR4zDa3rIxbMnElN2NahUPRvKSiL27NouzvCYkp
aMlJtoqagg7PHO8FZ8Ny1OtpOLSt/J7ZRb9iQwe32Q91ZkH9Ldovi5fb9I4zNqhwtA3uv3nstlTD
4NrLviJLABNIrhu3Bvnmp3h91+qdOZwtu/MvszTta2RF626QJiyApfLMA2Fs56pOcB80S+mF7GpS
azPnhrUXmQas1qEAfEhzv8bpZWSvQYl5G2u9/p4iaFDZx2xXp7lNIoS6+MHWhX7duBLu7UxNeFXb
ptgxyyL10DBq99TGurcdlmDaJ7Z2lDot7qTU9B2WIhLmB2HgK2GLLt5GtPJ1NymjepbNnnTchUGJ
3P0yFLr5uqDFDBsoF2lEvc8J8wdv11OybjkBb+SpvxBfSihFZQf39mK0IHchgqm4Kg/GBJTa6Iph
j0U0PyY2vbckmWfGEAeD5ntJnBh1tOO86GYn7qA8SyQRx+EreGe2tM6T1qv51R2GeocCXNlbDFoL
uyiv/Vwlk7r1O1xwcE4r/FnBgI8tQm6EniyK8ku5lNPwWSmecqqjQO6MuuDA6r6xvwVVMr/xsgRj
y4UFiazR/mugAeAhVPbDaGeQmKGgNlel5k2smOaIn8rykynK4PNlZySjOLmKXT+OhgLl6CsBKK13
wBxXjRHbLucF6t30VBZWP6UGm5dAqwN8RK7orkZu7FG8zK4hp44gfFuaVpeFAvg1ruBozoZ0nikN
5+kCWN54ySXkZ721X3retBe9JxMUrYSSAw6ytG8LYXRrlJMJmrxpQ9fiu5H1su5h+hRl4LouOvaS
KTnK9h4FRrgbd5kDXg0eZdKZRGL+q9lCALx0hDt3ZBKS/7HDuxLjrKMRt3Q8YbrHHNmmb/Tgehm9
bInqTtryMQmEfSmFVruXdup1kinJEisuyzQpOM8Y/LzIyzDj7OvS13gCl87np1QHZHifYsYOroKO
C36vTBysFaaciimMjC/GHiFrrdTetz+2zyzc8fxNA5gsBMhZQMtPfeGCh4U5zpf1p8Sv3rJgEMu9
t+glol6L74d5ZZe5gv0yVn169hdGwc7A7aV3axGP15PlnhIWhzZgpvxmG51iC6UnfsdiOBOsmRx9
lY35gf6/d106Fvt48gHj7MvSVBaSZryweRyVNXjppjEHzz+JXDPnG9Ma2PgXtNzNc9cac8HaWqaw
0nEENcgTbYdhLvSD2Kpup0Vr9V3j2QMqSEEtfezGUlVnX0uQvvVg8uzDyEpDb0PGyfziQOfy7dCQ
9dBsaRPE9t43hCn2lKaIBUkx68ZRZZieIJz0Asi87TAjpCMvjNE6w1dcJvg8+buWgSg/BpIK/Qjb
qDN2y0jCZr5BYxbqHWR1D57cSxbffScON2/ycB4H7ifDSNeWWdNw4gGR8WscSFfeO3ppsi8V7kJn
z43tIbsqSSPKz5Vh8dm1R2n7icU4N2+phfKeCtno7kxQz69FSnAro57s1nr28FY/bzNGMG2eHLIS
g3itZXRXbbtMyFXY7Z0Rwlugue8d2Hn5OBWBxaUrpa/zG8lw683iKNvBOOQYDcVT5WH3W/CJVps0
psR8HIw4QR6eFWY8j2juE1B7z8bzk7NIGb1YrLsxIbdu15HrXu8ok1W+tWcTToaWuEt9m+c5x5lC
CUVYXMw8rU9llhif4twTat4MyeSk1HF0yUKXWwNnnzYFVwulrrYlb9WyL/Uy2KQHdPZi3qX2gIVz
yvDOpXHlshlUfrArQBmLXUdSHt9JecHZ6MfZ39ilXJWzIuFirknW9RZm+TLvMsudKppjeR1H02AU
aTh1LbUVC9/cnWpp81O2J+GmcD505zRM/uJjcRjr9EjFI+Wy/dkVtX9c1t6ae+PBLEF3hJ303O4Y
947eharQ5HKlDaUrMc21Qu7UWPnmNmBCrL6ehm4oo3wetTM3lxZcj73dHBc+sb+3c6NoX4PB0LRI
eW6xR8jO2xNbTVOdGVkcvV3e+259KM2x0u/TolF1xELoLFGg6TK/7hZYP8gKxlBfZrsOImeo2ni3
UOxTw9aBG1yxMeqyja8Xc7WFU8li6AgzQ9y1g/5FBlUdE+vtctci04ggLGa8m99sXGclKT2y+wqV
Wt4mFZfooEyjH74HkFQKitKGyz0mfaUiUhvNF6+seN6aFtbUBet3+93iUr+iERXWQQRzo3buHPhN
BCYwxhzEwhBv1yeMJdpnU38o6/XWEHmpvv58OAWw4fWL9wFeGLF4abHpzWFaDrU0SnjWrokwWI0k
sp3MnMEq5oer2t2JHiWRplBbg9fKh/xsSFy1GzzBoo5SPZnVyVVmn9xYOhDbc67Vpb6hFB0FWiqe
S/aVIjN8aUT1tKA/uo2XbXNuXG/HuBqO0oQx1rNU5NcSLmS0796gT+m71TjGgvJsxlhnoJWg7HSa
aXknmiJV9cnuR575jHzxHmd/VSCcJk1Jay5cLA7u1jQll6CFAlHszaVK9pPZm0k0lFL4y6ZKiq7c
O8Ij7YcdO+3hjcmKm79D/0XX5DXgFhdH+nmjIqxfc7+j/YuyrjmtW5OKFajnTtXqylQFTXEaET3r
JxO6rF5zUVN35zjsk7AIPLc6OUuudzthZ+BTNqJtzPg581Kn2wea42sGQjmVNut0FU83TO0l2U0w
Z2mz8/MV6mQKkQHxI1q6i1JnHschLIcCy3PVgoGFl0D4dHkaCEjwokn388NiBgQyGmkp8iPbjeDJ
ths73fAEtypKfB3jf503fRpVy9B91SWzAaEYMsPZGUhin/rOj6fIxt8JAvrHO+Jnq3Su0pLosyw3
HhxCEZILJ8lp7hpbxUgWNFPFc6tS4V7/XDG9Drrjk+z1Jt/NBjMeoWJnYYExsS2Z7rUB3uqWpDca
v3ZKKjMrsF6nB3OZmfQ0uZTHVqZ2HqrREsN3tzdjEZGfsbbmCYB394o67Kmwe9+O9LocCNH3wCpK
hUdzDL2mnUwRMhTkUilzkXVqtqTLtUPtCW4LQ8XUxJoxNu3tZNO+QPkUs7bXsdQFNxrKZ7zJmmT0
v5QMr5QXey7cb8gMnboaNGHbUc5rUT5SETnyPqHyhRJgSks+ekDeeXznRh7tXHPlVVmTg37fM60s
H12sRStjijuJgBOtT+1vee0q3dhlZGqJs7UsqnvjfVIWvFD0rMrw/evlol0P9PPb/ZSXun5w7GEV
hLXRZEg/Ygsdz1OYyqRzv8VVnxQb307S5srv8Z+l6zJlLJGm+81CSN5sarEeGQENhelcd41q5cbx
m0mhzlvEbruSN/0XJiGcKYondzXx0BwIaBFkAT6UDdHxFvVw7zHd8jAQd97esZlQ2Z5+rONfeeU4
2WGem1V1aOMq/1z0ysi5RUfsuGjYM12OQ111vnGN/lR1W3Z6wjolNE3XgJSctsefNZKjjxZVl8Jh
fRjIj+XVhSvDEzzFVbVcJ3ohvxuZYgXQXCPVROhTVLZfescUNlrAJMtLkmvt/OC3bZZEWTJyn9V+
zUXT88BpjkgXbXvQNI2Rh9KZi/FhgdJhHPSSXc9BLp72TKNpODDxo9rQFnmdX+FAlgoPsivVjHVH
S948j97nK3tWrf6UkKzx1dPMvPumKzBHNTup1PUginbpTA1AzxLP9UZUZvKV2LEp/TQFcxe/Oirm
3oiRN4N3Gixzd1BitTf3KmcYZtGKBQ07pRVxturCKi5DQiG/jRmZ0B8UehYx0uuJPVhDpomrukJB
uY7xYrQ7RnXM4gX4dsxCX5T4pzdGmrpDuSPe1rRpH1J0fU/TzJX+pokb3w1r1dFSLPOBHdVgpAnn
tbrFr+jw+HpLIPeKrzwRKGYVZGXgy+a12mTCHb5W9dgrjFXJlOHZoQs1nvvWbJtDj8fOWJss2XK1
9MI0r1uUcrIKvFIqtWkmtmfxZtEaoT41TtllqCO1M10q8h7te2nwcjxUvcHa3LFDLy45ILrlJGVZ
4wdqdeETf6AVasiO2RA3wW0OzMi79hdB+gHiPw5ARJHWWJ96wRDOmT3DOG4Z1lbixXO0LNgiA1fj
sC3zRh9M4uCdHq2wTKq4i0aB9AIXumvcpNxWeCq09sbSpDCCi9ZYWZpvspJCd9wufCxwnr/3z3xw
Aa7bd1LqViMukazwKD54yRxq6t6V/byXTeVaD8JWwfBS53ZbvGJXp2kXGHTcb5eSK/QpKANePz++
wD+ykv7vJqD3b806MTz8rdf0san45+P/sn6b/x6s/r8xFU0wzF+u1L8ZzC+v9BZENg6/ukv5mZ/u
Umzjjo7uhLuCiXzwRly4n+ZSx/2DNwaOTotRREBE68D0v6aiDf0PqBzkyxNAwq9kPvy3uVQz9T8c
UFk49jCEwo1huPgfuEs/mDuZ1SabH1c5BnaYLdjeP3jAwKyXdVHw5NSFZ5y0zpuf3C6nJqjHmaQh
MY27YejcKO8EJm7RLPnrpE/eO44MdfzLmfsPRtNf7/EfX8VwjPWocOPatrnaqf4614pJS/O9TIVm
Q78Ai9MS4bUYD15beklY2am4K/wk/tbNiCt//9G/ug4xh+G3I6MEZiCOXpyaq6/qLx/t4hiZBmtp
qP3TZx+9ahPX81s++7s+6X43Pv2r7e7HhzlQGVarHx/Mk/3rhyETEM5b+G1UajYiaTq+Ygot9n9/
RP/5Q9ZpgTXIiari1w9JJfRI3O4tAl5mHAEyyGiBBfPw95/yq2+SQ2H6mzcEcaAcCnzkD3dPO0jR
1MYookI2d462ZJuZkfrAW94SY/lcLC11J5E4/e/43T/oHP/jJ/zxwTAzmcIgCYjkaPODn7Bxg15L
hDtGpdNoAW3mrFY7uhvdC34jW+xiykc9zBr91QKsd5m1JnhM7biw6J41cRWNeZVHiDsUVlY3+U9K
YVsK2yqYXxDkkIRsU8MTpVXGWl93JoO1AZ0ODCCz9SgGn7+tT7MN0Zq8lNGHCvyytVqu1Uys0NEc
l9Jc7T5MssFXNj3C3xM/OAZD7zEy2dsjwZ9Vpj3XufUMobZLDoyDkh9jiNEztk7u0ASw2gEhT7mO
+N1wx7/dG1xoxiUCnDkYqDEM/npvNE7baIVMxoik9OKi6fG47bPA+6fP1IouAGnFFhWvBzyXXz9F
MOVcGYIg2kkXHXzu3txgY5tDe5b6Ti6Y8P7+XvzV57neElg5QJ6Q1MSCi6T46+e5TB87Y9qLiFQs
rhzy4GZyOztKWpy7XdE4kaE6/58fJE5di9Wb/HnYBh8snkGAkuO57Ei8YrwdkLkOIh2o9Kzglmq4
/M0h/ocLh2FX9whLZsUmGvLXQ0QONWRv+GMEgnwMq34yojGYfxfc9MFYz5kM6EBx7ViDofAY7scr
h+cqm1i4oskp6i++z8FHtd9i4uqazH+k7Xaljb2bREtiFlWoOq9iXJp9+IY8H+/RRWe/YQ7a/zP4
4P9BDfK3Qy//B6sMOHp/udn/rcq4n17JkflrifHjB36WGESoQLzSGUBjPIOHeYXx/SwxTP8Prg3n
ec08weu9Vo3/XWIwmMYfUGHALCAkaKU4/Dm/opl/8H97BLvhonMxvFOa/IMSA2WX2/J/FmuHN9A6
OsIADdkOFCwfQzAbmlFKBN6DKFIGKzPQykjfcXDsEPKfTTZq9Nnc8jrFN3ZXL8q/TIYzI1URiiBz
FC0vrYooYR94je14/mzO8fSgiOV6JIet3Y3ToIjUL/Nn3G6PmpEsT8aUpCQsDcldXI7L2RY6Y65K
m0nilwlqWce/13khjtaIM8+jX3FFBe+fSDRgUkyUmZXscq0fdYzqTkwEtZCfCjpANlARHCERmDnn
i8MQL5O/SKouhCpruMFF759ztrAufYOhOrkjfolN37nCw45Ml2BH6e6VoV4G7CTsaUCZTLTsoNt6
W2xY2RpS7YXd3qE/uemRKdrxeXAN5oI7W9l3EHm9PV9luCA5OCEGUePWbpUXCtuYCB1zWqxPmeZA
PhOrcVafiZfIk0i0xmkYm3ofW9m17ab6ObcNRvHb+XaCYWONt/jONqiG88btuvcOE3CqTXcJbg05
+F8Z97hiyH8bV+elyU6TFE8eyq9TjP12mr2NrvcPehp/15DmT10/fWp5vx7HVpo3ve2HtldAu6Jv
EZm5+9XUZ/+KnfKJU3Xjp/bDDOJ+a8txl3YTjuY4Tb7muVNGaet/c0zcPqnjza96Jb677lCsL2jj
8+wMn7MuOE6mdvov9s6sN24k7dJ/5UPf0+DO4M0Ak5nMTK2W5EWWbwh54xrc918/D1WuqhS9aMyr
GaDRaKDc1WZmBhmMiPc95zlPdY4w8NO7Xhvjg0V/6gtu6zd2Vn2jRfgOov8b31KPqCEoDlYoSAQd
aYV/on9K/gysD5iPEZee/LyCgyeKI4JUnTRa884u5NtKaiWy3P7RMsYx2ET+sexGxrRtd32VTARK
mLRejDbGc5hHb+u4p7SHHQptjdaruufTq/qW99wvXdlgF4hhE4RDqG+QFyDtSfKDpchd1LVnpdHE
73vTH88Hx94mqEfT7gMqebv9wi74TRU4uyB7KK2GzUPT1Sj2JO2AHCCWTncmFDTPTfbtfjjvMSyr
8mkxQjvI+M5je565Cu3KJzzQJdF39aOiOtlNTQa4J2B9nMHl0CgOFGAdcUBn0SaCWx+FtXyvBDQ6
dKoLENKaDT6J6zGy+JPj3jgxNpkec35v1vewn7zKkEgzx50M9DcxNaMyHc1doxc0ONJobw01Zkuo
7hetMRjb1Iwe1DHes7y0G5Ejs8TndY6eW/dm0VJGIeRYtNGlgQ5nI8AocAYQlwn+nU3d9eXezFSa
IlZ9LZNKPZ+MhD4U9UJq5rq1yTsF4yYdOkxVs8s+KZyD1OvXJTJqnVqWfwnkFCWuTC+VZmo2MqPP
jhGl8xz6pzvIEYRn5MEbGUbiLBsH/S2t3+CWrA1/WyQMpWGLce86PYoot2m/0JC5l1F1pqTfmjHR
3mKeKj1Z2uzxbLM+00qwK0V5X9A636fS5vVkaESFOzsKk+2hHxgPNe4tr44hJnZ2RdmtpjxNq2Y+
hal1ualFO5e0qZIOvqDF3KNoqk3nE90lZ9+GuN6qYtIfRqzzQUJctkLhySoQtmfDp0Amtzmt/Q35
ibsw3sVh3ryBjILKXiYdeSj0eC3px4fWpNJTx599hm5XY83ZFb71OeySsxEqBLLV9/T0P5tjm3xK
MkRdFW2lqkcWULZbX5rRjgLplvF/HZntdaZZd4pSF1tVQWqpmwg6hPpBrZiOqpsfo6Sll8k9iPqB
A4Sf0zFPjxm9xevYSYsbfk61HfIpupaW0XqxFvtHxWwB2AtKhc0YeLaPNTnQIAaE0XuV82JOVenB
jfSeO+6E/tuGSFIq4lq4lxGt7cGO8k3X+ME7EIb3cYlNGQ7BzrAf6LuCXyBRnjAR8Fm+x8vWvA9Z
P28MozDeFX3LW10En7QIXIRthgzciPeyxMWRT053MKOAxG7sNJ/7rtzx6mEPqjeWclZAqaHgGSoX
htqp7WOaNPLC5Mz0KR9sKIYDh/3PmY61bOf4Zm8g6CL8HSGUCqpvKp1DpEXddR5VibjS81x71yZO
uR0oKisHqVrXKUWra8lxL9wQW2fc0Ehrtk1FwABvbhdLzVid0cWMLxzNbxFfGwEvDbdOsdj00HUz
W1I062nUWAjiYyXgCNe51kazoug4JdZ4GITpILwIPFPKa9NvjqgND4U85kOH7gLFydGY0q5FdZhs
7Drozrq8Pxqp/U2hn35hYFjfBVj6uk0N2GIflaZyFA3+iVxN/L3Db6ndbrqoZKnd1ArOcrtnCPgN
3WC/b4aeGuMQFXdTbakbv37sJnSjflc475R29PeDI+tdozbIkoO6P9InRQwgSvs9heH8UTHS6W1A
TcEb/E5eIQuN3ytRH54h4lIOpoFmr4/z8DzRXeUaCMx4q0QCi+FoBzBN2Iqweo7CP0tMGupm39h3
TaVkl6jYsveNlmefQs2e3kQD0E/VHupdZvrqXkjh32C8S3dAO/wz5CfT56fN33/3wf/RVU5tL+Ec
LqKmqf+HHfH/XH+lJ/V8W8zf/+7rBuYALYnDDMgGiKZPu9/vvm7+lbAJX2R7i+wImxzlg79hDs4r
k2wYdo/8DQ02NGes7/tizXnFsYh/yZHZdGaQ4Z9si5+iv092xdAcsHQ7Ksc4ql6wyRZHx7iISCwQ
wTzpgJXY6CXvDIJcWTydAN0CUo4DToIQb3JEWpVhYVfYxLXfUnVwRhgnvdIMEteZ9jlvwwhBKtJA
GiFZzlpqjXAINCQSvT6VciMtqVykQ/FRBN3widOCXeywlCdbRzWrr6aGtvTktvyklKfN9ZfFj8Pa
ADFjDljn0Lc4qbq0Bd2sH6ZdYNnIyyxd+zZotsJOSjeBIbEvMTZuRmGKWtwbV7CtQ/M/RR+mkn6Z
EFaz/fMp89tD4Wnl+X/9f0xCmCtlv55Al9Gnr1X07CQJVeCfKeO8Mmx4Bi63nbOkMA1KtN+njKYB
8eQsqc4Ugtli+u9ZUjDPKFTzt1RUmcZTiPn3KWO+MixL5QwJfwt8ggZz7w9OksZMAz19rKAek7nK
LpDzKjViSivPCyBiTM0WHda2qg0nx+5nuzWINmEriFqjodk0+kwq0zHJO7SVfB2xfKwnNxQ7Cpj9
YdnYe2H0FQcx35d7v51UAhyzgBBs+lSsf1Qsw2EHmEq9zKB7sKDlTnsX6pLaHHMuDPYuUh0FiHtU
HdixROEe3plN11hJAMp1AjbCxg+EguTPR89atIG8yMMqrzYtjq5ztW8HlYojzB/+B01BEAQ+DXkY
GboXPX7f+9RolHucDKF2NFEEvxV+Kr/iSgUjqWSERkhFhUTHtm4w0mH0XKwaW7tpsB2OhR+/qdQi
e9tHBSAGDuT9A/JEnbSJYsbVxW0BXxBb/ceA3RmRZcOIa8kHJkns1pjxtijq3P3m10b3bnAUy7rI
y97kfF2N2Ggmm4g1FMaI2StrZJvAplS8ceocxBdbTF/fKdKo7sZENR6z2i3OONPHKia3MX9MaDdP
W5mkyiUuqAJbBSXd+yFtI3xYdSryLbIzUW3I6sOC1MYGzIOSgK5dA3XsIdaD/iIpqwyjlxaKadd0
TnEz9UWaIQqa+hbVbhsf4sLpcQnDOjZiC3n21MD5m5zmAeZXUW7jTmgkYwqU82zkGoHPPZpQPxmF
peN0CEgRgq9hbK3RHYuNOabVa9uYMAb1sUFHPtGSD47OBnVnpYhFcBrGKm04icK0bAwwq+1YoPhC
bKGJjW4W4A+7vh5ep1zCxmxSm18R6TxmoxEjjk3iJtsiDQJZjCfZft0XlIN3Phqgt4Nwpy/ImYdb
tmvgYmVuufIiCoqmOOi9ZNMrgnJrFBglNibCAOPOtyLsdPVIB1dpev+sY5N/KPwOe11jj/FrhZcx
FV6UOeG2jhGWHdMkNY4kPMag/GrfvjKmAtvQWCjgzto0sLH99NZ470YdBz3BQkU0iiYBAYpAz7c6
6ptmr4d68K5uQo7SgUbVTzaDyPeFNVTU0QdlfNCmHEKXGiSFQsu+Kq4NrBkElMqc+61mWv6aEweF
jyArZe1Z4SQ+jmqtuiC/nATCGfyjDllqZ6TbLHKoHgPoAdXZlW1JAA5t7HCPmi47R9zUdkhkuLDn
lO6UbsPCjoctzR7O+hFuDaroMVl6QPocjDOIhJMAl5Xjvx0MVX7T1BhXIbYQrLEqFAB4Xa5UtgAM
Zbop68bRNhy59RzbZ+9+yKl4msCOMs4DqtZrPIdlfZcjb7iq8Gc9+Dolqk3muj6FnqRS2r3vF8M3
2khqzX4+5ahp6VK5qUs1aje+lrbUb3Bgbgs8e/UmV3LN3jWThj6KUAPlMQ4NcwuvrwE9m+Ab2E5W
al+JUgwc9X0q8MciSZRsO4YI1ikUtccpREC0q0w7L/aYQPO37kiWojeadQGPttLib3Zd+a9jyobm
bBLwxy2G9VS9c/UgfBS+PvuoLLSuOfnh6uTsiBRz0g3S/qi+65qkjfZNLgrKRiHC83LkPX0r7ATG
p1uNAjo97xXhdezE981k5vEmcSoMXwDqYhiGoq4+SBlU53bd0/Qv86x/Pbaleh1VWVV5gvh1JOyu
iD752KEeusHluO633H7uWt7vEnuwmGx2r34W3ag41KDQi91xKktI7QjV6X2aduoHifujIG+ndfM3
HPlRczLRkiJ+3feNMb6WwFDHfdqX6UyUdFBSN7GjTXuMM5JCSpO6rytfcWIL2BUHXg8RdBbdGgpu
kA1tSlBWU+3EKforvFaXk+VTNRko/1/Rs7EF4cmD/rHOGasdezsrP3cUjP6IojJU6aVVdKhZDRiw
SV4KnMRG16D5H6dKk1soPlLZydrxyUWsB0c9c4K+Nfd5BeKmdtCbc6JM8ge4sirVzTFSL5AqZeS0
4KFlsvpCfwtf3pbHmPfW1QhCdrrJJhyoBxc9+SEYgkxs4Cqy5qkUToI97I/hzh6GocYN1unD/Drv
fXHB9hmBsdM0vnqmOuh+um1bZ8Vra5qqfo8yylR3rUjqG7IWxnRrEzuxHQtycHdhhCsaUVXe/YXy
+O/B5z903n+3b3sTZcFjkVdfnx125r/z12EHFvcrJAQmrS3Tth3Ep39v3DTVeMX7HpszzlWdVhVb
ur+POq9Mmre05lC+zN1vwZbu76POK85GINvBtcwsnpl4/Qf7thkkf7JtmzXrHOyQy9IzokkBauj5
tm2IIuDGnJwPZeYnn0ODcMqqw7QV4S2K6VS+1+1RPjaoKOINzLlRbDivAxTm+USWVtcNtgAHsScL
90ipsq9Cr07cqdgOTjsg2xodgaem05y977SvB72w4k0VqPEOqyJl16pQAphQ1FheVykIgIKdEhbn
1k1v6zZS3umaTDGNItvZTFoixo3qTq9xEBNAUeBQTre+Px00tUvUDWYH+z5tTZHtrKAjFqNsXRwp
vZPMgi6WnQ0J0cU2TUoM2V2pvkDsWZDI55EEU2SyzUY5MvOl6PWcChVSiCqNsNP8MEzW0fbV/KKq
rOhM1JJNJBa3TSdHua8ozjJZVRgtfXzlx8MDmd06WlcCiBuFZjNEkOvKNC7oXKaX4ZR+hcrp0oUx
bmd7+acg72hQ0Aa/mjoj3jlxRDXUTCtOoG7S+2TDTi/EjsxPwL/nxe+/CzqPoH2LSGb5hBBQn9eD
2ueHrFc+uS0Ri05qXKVWlm1R9b3l3X0d+kl5czKJbv66/imn/8fncoY+8Zw/NcLR2jwfTQsXfsqG
KD8AABRbnTfmPkqAWrsQHDb+pGqH33/e8+PLX7+SegNHf/75RxQRckrIy4qVH0ZTH2+ULlAvdWvG
rtKv2sX+VF05A4yk33/oLJtZDu3phy6O4lCMDbtib3Zwm5ASmo3TuE58zRun2Nn//qMW6Wzff6Cp
c7Tg2K+DrXs+oKwfBdhDt+A2jtPeMiqv0o3z2gjOJxd34xgEwW403WA/uel1ApJ6i340/uxAWN3J
UGGPJ2WOWwFZvY3pf/P7r/ez2w3lyDLJiUdEZy9udwUGuw0cmR9acW9jzL5oqmk60924P1ZV/lfF
gTrBz/MmeHn+MOzUNUySGOZakTXflhNJURFgUyxIvjwIfwrPeAKDPdST8oWf9LMnitOrTjIBCdGu
uri5qK1r+u51fuhG3zyr4gALI0akQ0pZf2sNDjlEQK+834/jT3+ag/+UtCnCiJZCLZsqetIY/LS+
j7HqZBHVV7zBLzxMT9Kz5w+uqc7lhjmAC5XPMqG36TF5FyNGydA5C9o7UWEKoVqGTpMy+EVaFV4v
7/oM7e59i9Yaq/G2KYA7KN9UZa9V7l6RmBr9dyNtqyw39lPqDdoX1P8bcBqQAjgcmNuWBpSKjb1y
6I/ax8ogzru+KNUvZgv52q82Qf2I++qsxwifOgfT/AjjKHTP/PSqsCyaJjQBMu2Q+7dGgCOpGy+r
bK5D9FspwfZPBVDnduM0vUcdbx9w7jcrdLG/vyFPfLrnQ8XaCCjSoXwGsttaLLAVQAvEV0l5iCNF
2cuA/lLPRLjNYjv2OBiP2xJL2T43ePmH8wk0E317bAS2TcuS1Znap9E1SNPy4GNcPZSxE+A9Kh9L
uuKbDG/D3gwEPagVX9tmEbPYfgBynGutp3PEBnnDwb/CPS9gX1Cg2c7r8mfnnfFNXtr5pvDs7XBv
kICu43/eANG+u10jbP2/rwz+UgL7/6CoRJuT/35dC7z4mo3PK4Hz//+v/aSpveJd4rBdm5F5Gtk9
f+8nDYN/46IPoWA9a8jmHcj3/aT1StUNGqCzrISMDYqB/+wnFfOVM+9P5xoh8kq8f39UCFwolHCs
WbzrkM8a8yEe2eHiTe6HCrztTPtkDZmv6R8G3nGEaRjEhvQfOMsWFhT+plfOADXFX92RUG+O5Nmg
XELHw9PC/m1S3AMAynbEm+PDB3g4Gcqf7CwWi+7TF2TDPUffQSdVTYbi9MnWA4wnftJ+Qfiv5Z6h
+KYEhQRHB+BKSyv695/2/IUM8s+xwQsaqDzRQrLFX0z/bhoqNIUJEvRAC3b4O9P3BXTR2z//lDks
EzS2jmrIWgx6GI6JEepZvCH9nVGTcQ2Vwen+Epr/ct18vhP867cYGrVmHeLsnEL6fORwQrsYKErM
oZqM913Rq3A6whZ+gxVcJCFMB2gMXzFHjS/8vOe37PsHU64mel5X0WzPg3yyYJfl7MWY6xVjH6SH
URv7s6pWEixC2DR/P5LPNyLfP4q3NGhweiRPTa/Tj5qIaLBKqE0bS6Mm0s76g3AqHwEIflMNqb3w
mv3hhwmNXcjsHbQRimnzCfD006gskjqhwh1MxuC+MQk7EWb9dSS944WfNT8A/65C/Cz2fXwEWz+i
R2GYzl/kZARjFRuwWSKL9TVNQe8TSS8ze3BmNtxITOrZhVv54wvhTD88+8B65u4C2FgORjyYzz8U
91UUDyloh6SvHOlRFm6/aSTFJS+M4k8/Z97HEf7Bf9XF1rZDPE9Bm8+ZzDD/ANaRRJSoiD/9/slY
7KCfxhCIPHJ0/qPyx8XHEMo+6o2OeMCMn/BDesqJuDMPUZC8LSoc8AhcOLMcKOFty7I68rgcE7s7
m9T8anQxlWlVfm3Y0wsnpZ/9ejb1+pNhgc394hkCHZflkAVAaE5WdqZZ8bhBsfHSA/STJ5UeE4dT
niQ0w0+v/ZMHSCU/VXSwbTayr0CpqRrwrvn8XxCpY9CseOGW/jANeXTwPcwnwHk5mYWTp8+r6fqJ
ImIo8EocKHuwiB+1TlzUwjoPLDCgv7+zP/8wmsYuRG+EmosRtHL20mbJh/WmzI5yUptbAutNe5Mo
BjIxvSxfepR+nI46s5COHAulJp4SC05/nm8NMQphpmPn9uV1HIoPtSbO3bzvt4lB9Xo6KM2HyB2p
XOq7yS/IBoFN4HRluYWzQChWwLcds/h9qNC/+v1o/Pg86WxX8XCw+UPOPNtiTr8bxSrH4TtTyQ1g
p/GV1K0Om/vs95/y4/PEp0B0p3jPquWqixuMyRmDmQ0yoazx9F8MRRjQlolTH1CJHxEO8vuPW5pp
eAHyeXT1ub28DRj457/K6H21zCx6Y4VaIQDtOpviEX7L5JsJCwSMmxEEH2K4CvFWqepAeOQNKPdq
GBPTVfl9fvX77/OzQSaOc95wqbiMnspyJ9OpmSPzJBZN6miUVI59N7XDEVh7oL/ww1/6oMXOII8B
6PUhH5SVcXokHyH0NK166e3ww85g9hLQlJiJPsialx44WiCELXSMbpYRrQXqylCHTcOp7X2Pxzw6
4r3vxzMcmtUA6gBY+Qu/8mdPE/kfxizYmF9Oi7uba6kzRs1sQHUg/Y68DzlpOc3OLTrl+Ps7x1ma
R+XZWjqvAtwzjFl8Jn94/iiptaFgDsFVmAV9DcFIo5fB0dGtUXP0WImRrmJC0c2BA6ifA2Td6sNI
F2HifOgCT9Vg00mwKgI8WUZ/AZJdPgGLyJVO5J/Y35fZ5yoMWufarYoWGgDFMGPYsN8KSD2Lp9J/
aIqxxRKW1rnGA03db1vDQ05ulV5LyYOq0hFuwgBH8wpkeY1xN2gmvPm0+jAxbgICExUsF9bU7Pxc
na7DYgAa1sZ8p60ydVWzd/W2bDx0Xk2HmHYwDlK4ChFrbRx9CRSAL7ushoABAAQo1k5osqGB2TdJ
cqC/bHDKllmOXd8Yie9QYR9UKMGGRh4qV1QlYJrU+siGyJCXCWVf/SBth5abUUqL7BK8531qb4bU
CVtM05IjBY0PmIG9f1XVhROkt6HSjZV7oebQhOIHWiawFDboPRP8zzRXO9c8jq4GMG1LE1SMAhBk
ULVnDoXjRxM1700h0+jWEYXTbOta5t0urlT6m2VEWWOXpNr0JnGTMjioMdCbbUvW1ceukfJLVYHw
3hhJAiKzBjwqtx0gtptkcvyHSMYaq3+b+1CimG3RuU67U5xpaSUST8DPsyF6QZvZmT0JdOckGEYP
nWKr1cUENFFDuNiMRrXt2AdWH9TepOkYA2t6gPslaPYJhg2mHRJAhQEOzfLc74NMARjtK+ZN4CJ9
Py9RXTdz2aONd20xxLgDkSkcpjHNC9ps4AU26HuCxzKR9UixGEAT/C56956LDLi4wKo8vjctiRwQ
JImEtz/45jEoo8rHwgzwJoW21ZezglFqKlBDwDablljBHP19O9yFUO5QLWqjoItZumQiOoO1R7Qx
JVhvzAAlHprUIoUp0xfRcBU7ORzPOfytGjK2U3MSoY/vMeWJc/rqPmg1uCNZ0xS3Sp52ypaeZnVZ
16YLf4+3gfM2IzVLvetlXNUbabSheyjgVqcu0t+gy97TOwO1owWN+iYRg00bU88U7cBJ1HaCc6gL
SiYuss6ulegsZqmKAAy3mX2USkUTsQ/bVB6GWKg39AnjT70WNwTX0HGrdlmXYlFLlFRch6B8wW1z
SAgAXMCN2/LqL+FpBlOGHHvsKVxHsJS+WmMKUjoJ68H10owz1mZAMk/lTI9RQFAenVwUoJ1BHR/o
sY/0tsjwo+kYDpDhT6jH7SzDPGAHYr4kFboeKXTM0LWlBspDNwZy3opeDskRsJhu7nSkypcYCGgZ
l3QtgNGYpFfsismtX3OWy12vcMqZ+JHDa9+UDv2WTa0G6SWxEhP0Z0Blxc4vUugidWaQ2050vDaC
kM6gumFqEAoU+mZ61NzJuk9Hzey9IewA3gWGDsEwK2IS61SleICd07v4Dsupvjf9OA0Rn9NxIspC
YxaQBqIf7ACYy0Ve5ZZxLiqncDzNcWS1r/AX0DUiuORjR1dE25cFGXKgf4ZS2cE/jj+Hwk27A6J7
9ahz6si8Iq7I4SydBGYsozS4m7qKy3LPLgAFP417zabyJ+W45VCCVl/ENazuwo7K6xrGy4eUROtv
eWMDje7rdoJ/UpYOEatSkx8SV51QJEu9CIFHZbwljJDAMA++X0fj2PfRWStErDSHHEjmXQC7+smG
kliEcBc0NTYoW41tNwZhepGlTTm+aWwt0bWtoL9vHnQ9zIqCS4SVtq8R0Fde22F83/T9EL1WJkcL
tgHzbEre97YbiOTIpp9NrFdGLTa3GZVrtE3z1QE9Wz3IsLBQDczutBATy1gxwwD1dO3N0AX6GYHc
+ccevmG9HXwro6NkgVo+Dwl7yHjjzEKmDK9mVGwrMmkRAeMj6G1rx0EEruPB1UcVovDTEvvfXvJ/
5m3pr8t+/7sK5jjw7PG0lTz/le+yWYK82XVQ4kOZOmtcTzSADmZ2ihaCtB1G/q+M77/9ZLr2ihSk
uWAPfWNO2Gb39r2ZjFLsFR5zqjloCwkAxM/xR93kZzsjhXh5dH/swBZHBrNkzcv9MPXo4tzD2Ecg
8v5kIH5StHu+jf33yotjQmoFoHBarqzZziYmEGCqXvKJ/urS8zbvZAtOIDUFl8FIPND2N6qh3KSa
obywL/3VtbmHp9cuWvRofuInntob01Vu6cPWH1N7t25QFoUISjhOnUbsKbQOQr61DaKX4lF+8b3n
qvPp9yYHNUYhpCXeNGTd+QSCZpdiVXiz6ns/ddBPRlz3K0RhDgB6zIUOHZ542tmKeb/u4ouDjjOG
Tk/gW+K1MiEKJGuAISTCW3fxxZZ/EnVklo6aegadFpBxl1EVvHCu+NWQL44uVjYMApdE6qXuwa0f
02jdzFk6O7ltRUHHNfHqoNavaytrPxtxpA7bdSOymJi+ACCH9iD1IB+eNdVIPrKz8tKLiemUfUkq
dJZ6sWiHC06w2pUvlBdq2b8a7sXMtBrHhIHDsIT657IItkQsrJvzT43Ak6fbt+ENOrHOjaRTZhci
JXuQzdSq4Z6D8E4nZtTVSU2qbeJFRfkajFVwtIpB3a+6+Gx4Pr04EqMyDqMm9urWrDdWa34x/G7l
F58rByejohoiR/dLBmOFEu3zVMngrI5194Vq0i/u5jJUyUxNEjq6moTHD0iOjGLll15Md38G0Efg
Kb2+LuCmYcrcYhtb9y6ZlWKnI5JRRymdjCcwGOJDFQCWld2w9psvbmUH46vgsJZ6nRMQ5zxExC+I
9vsG7ZeNoF8N92LShyQFTUE/H2bdlJeViLY0Kv+s/vjPUv/kWzl5UiaYYT2gpNRzgkiSqIQAfETi
uPJJWcx7W29bOQFc5mRwWbdv8+IFKc+vhmSxFpu6mZE8Oqak+HS4v1POKQgx183LxaSfNe7I3cyY
ppBxlidSPrItN/4KI/7Te7mUdZW2qGFqGmgQbDv5WNlqjdEdKP3Kd8piOZ6kCoLdROLg1xFkzpyC
jKa8FKv2i0FfSmvSnOpXoDIweprmsGKy5Nhh5V+3/qiLCUoRB1Yx8MBdhWpXNfut3n1Zd0MX8yeD
c6qkoYg8Uag7iekr1OJ+3TvrqWp5Mn003+Icb5SxhzTA3ERg8aRD4MW6L76YPbg6mpFCWuQlPXEW
BhpOErpv1117MYM6EWYSqR0PIpdVjexdLeUftcj+fqXghFq8agf0hYLCt1c5jXPWzFzSanhJWffz
hxDE0vOLJ+TwmFXNxSWlYMtC1r/yWy+mzlCbVGxZc7wxBRqp84KFTfBS5/lX33qxtNXUeUbVDnlM
SgV/d6ianu2O79bcSgpJz4ck9RUKpa2MPTtOzfTga+5oPZCClRerdm/msjflOHlThA2I03AGPin3
YWWsel/9QP4aHYVKpzHDU5XxvAnA5Mt6ertuWPTnw0KCXNx2zvQULPSJLLtL3ype0i386n4uZmau
IrMeQro66Fftu1gd3plWoL+gbf7VxRdT08/KKDLclvQYLbzKgDFckshSr1o5zSWgjKKmopqRDDkN
fq2ArGerDlQ4Up+Pdm2EadkFXNenc6m6ym5ok3WP31KUnDUpR0qI2l5P0EicbmhmrHp7U8d5/qX1
wNRigPihB+B02BlZ9sCB9qVY5l/cxmUGO04uvjYxMWRBkZAilJoiM3E3qx7upTYnU6hTwSXmNkYP
JE57Yaiu2rKhP38+JvhyYvIozJCnD9x5VWgu5QLtz5J2/1kbxGJSqrFqFb3g6n5QXDKBbnVSblbe
zcWkbKo+UFrS5ryBTgv0E1xSoHbWjfdiTqYi0vpWzk9KqueeCJr3deCKdXPnCRd1sonou0jqesDF
ITBvYoukynXnwB9UKrj02N+PPCZ93GyRfPQYxZJ41Y7NXPLl6PibTUjCmSdFiRFE5vo2cJV+3XO4
NMyTmg5cm8AqTyeMdqNSLMdFGXWHVffTWayZFnmY3SC4eq7212nSfy0nxV73rDjzC+HkdsZ+5Xd6
yKuwUoS5gV3rJVPtrxz0xfREddx3xASFnl3qMS1gtdlqsgzXLT1LrSGo+jZQR766UIrtVNzYxYd1
472Ym5WEOhwETkhaFzEXMZ3Y264XYuXVF7NTobcZJ2HOWwVjdpjSNBWrtsmwoZ/fSwyWWZ8gnfDi
Mt6NFUnLL5FWf7E82IsFE6MCIiSXK0sFGHlofCI98iVI8q+uvdjLosAdU2Ve15AAYoQcLTSVg/wj
Mc0/r3B7sWgWpcDpkNN5y0Etbrqp23WA89bNHXsxL0OCLbC9EG6cN5fReJDdum3PMkjeITWuQe0T
ek0+XhZpio/LW/VkL9mQaiUmHOoN35gmfbCp1y3wEAefvUSQibZ1WOPrY2dyZmsY7v1wt+4bL+ai
Cz1chCGJm8Zkn8v+yhiji3VXXszDdDTUfjBZbsowju9oz77L2ixZ9256csecvFaHmWznDNxCsize
VOKqKP11r4+lWWSA+dlg/gs9c3wLGCAL1z10S304AcZw9WqmIXLkzyMM5WkyVm5drcUsbFw7gD/N
YzcUPsyKZASB0JM4tOpGLr1akozWGuUQY52ThETosb8TrbJuCbMW66MhIQvkZcbFg6x4RA6kXYbW
hL5y3XdfrJCpa1dd7HL5tpwEuqTh0ASKsfK7L6ZlgaJFlGSGeFZSlfcgElt7bzitNaybQdZibgaq
mqC9Ldg7pCQAovKJxXhcNy6LyZl3Tph2NfNHopAOUxAWZO+uq4A/wVNP9zx5aXdO1c+TUx4cc3w9
DsW65cZcrJMkjluRqTM5jUwcE5yQB0Jn4nX1hyU+J5Gk9tgGb9kRJuO4J3ELoIYTt1j/Vw36UnFa
qXLklMYHgM+cLpK0/RKXunm37uKLxbItpsLQezLBTe2tRRajNqzrdf+QrtD6qd6b8xtRD110O+RW
265UV47JYoI6MJMV8I6hl/b5MYyuJiVat6t/gqSfLBGpQLJFWi37HlHfkHqn7YnrdNYtm0sHkzNO
mu5nreN1btNdtqqaXZb0e9ZtI8zF7LRVkhxlM9n7CA3VDhgA+Jm+tNZd3VhsY5NMi1mKgD0FBJQe
SKueznySntcN+9JP4zhFM2hNxJvQB7oJs2j0Qpz/K7/7YjOLI2Eae7ey94lbt8cqmLQ9AWcrX+jG
Yh1Vfam4VVaCwWoLee1awbRLx7hZ+d2txS6OwMLR9wN7j0YWoKRRpwcl1F563Ofv+K80+p+d+FIA
lLHQEZ8b23syuPGMkw9Fuh85UnlZxnsNDNe6V/DSFmIn4dAgyCWH3K+0C1ZvXPNR4K+bV8ZiSc3H
UB/6MedXuHZ2WyIUPksAQq972cwWzNOFCdqSUw5TQVYbEbIkMpTDMQ2d4WbVG3iJLERxjpPGJAmu
R40LUasRH6TZtuvGfakLquQUEr+U2ntUn/FRIanxpiN1ZN3RdqkLcqR0ya7k6ckTUhkylWzvHtjO
uo2Mvpi1SqYYJUDl+dlsBcZlu5yuVPCvK7/8ctrWvqmMRJ/uiWAkJ1IhR0mKYJ1IDZPX84fGQUgt
bEKm9wRU3ZbKIC+LTvTrTnY/SIQMKocIzHmfEWN2TlzpcPRVe+WGQ18srhDnpZsFvM8scyjhwWf6
tzCPXoqymLfoP3njLFNGIswm5RAwMEPTyh0hx/mxZde38plZzFUXjwdeAd6WUozNfujxMlT2ZK9b
pZZKIYlfToa9b+2Dtg2B+KamR2Zpsq5cuZQKmej1YD+zwjZxou/rzmi82pQrH8ilVy7qKci3ocJ3
B+iOqaOXF61trROt4W5//rjbSVnWsSN5ZqxOP7IdA6o2Iw5WvSOXxp1hKm1I3SqTCQrWa7K5iMkw
8ICvu/piqgKbF4iRentf9dldqVjmeZuZ9roj04z4PF082iTJCr3v7L3a5F+SunDPQNLnKy++mKmB
FET0TsLat6ll70ButoeQ1L11695S12O0wBxBw9n/h7Zza44bx7b0XznR7+gAQfAWMT0PJDNTKcmS
Jcuy7BeGLzJJAAQBgjfw15+VdbpnSllV7emMmIp6sWUxkyQuG3uvvb6917T5YjlaO8D1ay8ryf3W
9/e7QFtyMYRoDIgBjkvhul3x5Jp4tIFc+OXPgmGNpnYo9h22Jjuh6yGF4YVK1u6yqQrX4jdvtYpH
rwKdRXugXMHM1D4Gy09Uly0z5wqfuTJGhAxTlcuOfAA1ay0Dk2bdZY/mZA/9+yGZJhNwQSGGJKAG
zY2A1V1Bu3W+LL1xLvFhKhvRxILZZFuGhthOtnsCKsUvRvxpTv7J7nEu8UkFeLwdWmBhzu8cmmyt
u5HROh9Prn+XBZPnosoVZBQ07mIpQx+hfzEBHR6yLvPtL57+X93B2ZxtOZhL2YQ7GLIehmGV0gWS
WBj8NjHrLz7jL/bYc0nRqXkNgyaO9qFZ42OGNrwXbOPL94vWS3q2x2q06QT4P9qDstBemaBNDm4M
Lkwtn3sCdDBGY2Tm6D3bUnFYB97twSevLtpJ4NP3duyzGl8c2160T+s2wSGwSsBfl+qi/DLoQG+v
rgBwwQETQ6fhJN5xx9odxNzsopkFmtDbq0cNJXbkW7T3cbPstAYQNJQ2u/DqZ+EwDEqa2G04gRNX
A0Rw6hvcIrNdFGyH5wIjeBMDzdiqZO8jrJVQFKZXcD67rBAWnquL0EC3tLVA1EfHzvxYjYtv0GDp
ny4Z7+gcfvvcx0jCOBHIjv2Izrgdg2Pt1TC2yUURK3hnb68+U4uFjyDaFjC6UiURyfAKozN2mQIQ
Xc9vrw/uzQDfYVzfec94jn5UuHLNHGSiy57O2Ua7EiO1TjFfIccYP6XUtbeb+pdL6V+KXU9j+4/r
PaADb789lK5zG59GpQtB14OHwrzBWbfP7ruwDctKui2fUKqsL5sE5xKkGRUKwRKZ7EOUg0vYwJm7
Hq2jFx31gaA/u5k621JdIUFXqxP+R8CbC1QEflEYCzH626vH6xKv1CBI9hAkfMSuPuRQbvAPF73m
cylShAHj+Yp4Cvj4+QZVxXG/DeNl8kB0wr397vB+GOQKrMEeCG8VFHronS2wBoXVRXW0P6A7AxTd
VY2lZ287tj1PacV/oqP9shwO3Prffn2J/tp5jhKcT+Z1/TBrHtzDTEn9Iub58908PPfs6xj8sROS
4tGzYHw/Ex8USaf6y3bE9Gz+wpqKNES7ZJ/BHLA6VmnQfxgxUMllw/JcmUTQ3WUo67J9NExZXqEB
bk884p2LhuW5h46AOXfKTZ8BqCvCu0519DZzMnm57OpnE5bLKNUNWpT3qUNDHZmS7GM9mOWi3Fx4
Lk9yFC2RwRRme3jYiCOcrOH2YNb5ssXmXJ6kq36bUsAc9tUG1BecerrvDYwAXi97MmcT1qMvIJsn
huceE/8MQRhAxgLizcfLLn+25cJeRgIcANQSkcyOZbSpWBZZlf1nRlf/SnvD4vHthI2oditAMNXe
oyTzDs6bWQ7mXnjhkD/bcqNwWkYG5tZeRcF6sHSpyj4SY3nZszmbsH0bZT1ketk+lCOBuSslVwbm
6pc9+XO1EhCjrYLKtTqlo9XNMjbhNcQp42XT9Vyx1Cm0ldVyqPYNiGA7ePyFd6MGHy2/6NGcm9G2
TZV1aTNXe9tTuiMhEV873Y3fLrv62QYL4KKHsZIm+3aBnDCeBdtHM+qPl109ejskkzXrKyQsyL7J
uuBjHPYKdhCN+3HZ1c/m62ZkSBEck33V+XU3pUF1WEYSXPhaz6ZrB/ijcJmq9rVTCjZMXr5PQhl+
v+y7n01Wv8JM/1Rk26tQsXdNQOwTjuj/GQf4/ywF8dlk3SgIjPHkyR5m5+sLrPrldZXQ7aJE0R/M
m3kiDJOTqfZ629gejJm7toJZ8kUP5lzOVHVLYF2/gPgGKPku8GuVr1vTXLaKnUuaqjnWQKjPZM9B
LNlB8y8O8Pm9THwEw7K3w51VAGQCiEH2o1b1drTK2A9hFZsL1+BzcVPdjaiU1iFMixMZQvCxLCYo
2NTSyybUubxJgNkUWI7v39ExLpFCrj6FcNm7bEKd65tkNOnVNVhqJhhl3jTeiyMseP6JfvjLQ9Vp
0v/Joerc8B77NEt8GmEV9pM6MjQPP8sY1jO/WIVP6+GfXf5svhqDk5rvF7JPmymqiwp4pgO63Ka9
tI2EBU4fJ7+yMfurOzmbvJCwparjK9l7lwCDA+saNBj1rrhsfp3ttG0fUyBINyzJ4RpeU17zfMAZ
/bLw7wSL/n0atoWWKiNdXR/cEi38moZR/LFHYmS4LLA/Vz01We+BD6L2ME5BBd/4CChH4y5cHc5l
TyNhvO+S3h16Waty8rMEYqZvt58XPfpz0ROfoqYN0IB+SMBiL8cmAuinkeKypY2f7bUC3Oq4BTHo
wCdEl02vFthzR5d1dv3BU6+Cp2dFwqg6RB6mejjnk/iVz0N9WcKIn222FE0HjZNjfQX4BtWl0SiL
x3JYLxz15wqo2dm+r1LYZCSG03xm83Q7GllfOCrPZuyGtGbLKRuu3DRyUhpVwyMzbrrL2pfDcxGU
nHTYySm1V4uMhsKkeKsafiWXDZxzEZQFhYJWso6uQCHIDtAPmAcZjstl6eNzEVQvpwXjciVXrTWf
QAvTrypZ3OeLZlR4tuEOMKFburYzxznk6gtMks0PM8Lk7N9fHTaYf77qn6ug5EQZCByTOTZ+DOub
CNmiKjgkIyyN9a1nzUQyNPg4QW9M2if8nVwWkh7gM+qr1wUe6KcCnRZD2+TU9bArzBuykfEd4Yme
NXC68BvfJzFpxDcLEEaXA48D282c+C5mcL2apOkKgFYyuhftHMpvZA0N+sI2Hi/B5+T0KysCyNZu
4DL5QV3rKmu7d0mTCH0d1ampP096siCBGlBTgF+3dlJwbfTjyEWOm6jqb4QtQV0BvMZ68YOAFbps
xZpNa/2x8s1iAT3npMGg6z1YYH3AxXoLgtsWD4WDCe5YBryT1aOZkbt7B/dG+KXDP8548ZhYcNjm
fFlruiaADvpoeFbDoJoDeg60OWbplEawgpy7uS9nqlSH+2+mzR63gWdoGqCksS9w5wv1XdoHmW2L
ZeDxeAtLOma7Av5jafqj4yawd0kTWbC8RjUzWs5B1+L01cPKJhkKzZoa5mvhmEo/HWdcExwVZ8F0
/bYpGjU2X1Ir4Cjmw7WiXQ7NMksA72IIFQGASIAQ3tXVUvV3wusxehjAYMMV0ogQ0MNVxLLI72o4
0Ef3wmkp7jK2gXec4WxicEMV7/1+hJ+uutnStFUPYu3Mwkps8P12aCIfuXduCpVVeQt/rPnDBlbI
qIoxS+IaeLV1q81VA6NR8rkLR+9AaYeqEA6q89rptUcOZI2WJR9TA2e4EnrGcFgKtOT5MLzxQs1I
q9HAj1terTqJxAGuUuBWFPC9IxGKITqt4raAxTI3X+fQLcvHqYWp9EdbRXaGPaGB301bcAC+YGhA
wjpsjvHUR/GX1jElfo4UDqdiDyH5xnQ+xwS/VsTNLNYrseKugoPvKqdILuBgAIfGQCf43J3OIJPD
nFj6Kf1JXQ3SBDDytkJvIjhnmryQbZwiUQzNFm7fYYzuyQ9OE9WV6KIYbdEIYBB3oVnsqm+0l6cJ
ltixsTv0k/fZWja6n7P1hrd9GAx7AebUqHcka8aQFtEUNpUuk7TtlleGfAOIIV3tW+Ch+7GKCznV
n+N1gIOdcCf6Ix0ohvlgk3b8Hjg8ox9WOGbgoKq7wF9rqrvkFk3sjj2msOVDrzbOjeqhA/3kegkk
fZ+xTPEf/TL3soDF1/adbU6UIfcJbH+CenviElyfHzXsp/mhTrIGxoo1QOC2ercqsOFu4WTqOeiV
K68yWb9MDQaVfMe3JmPtNRxn1hbekDIbmk8wwEYIsxvEmgA9x6p46a+VqD1I45BC1gLAceXj5VNM
qNteVzLM5mMMJEgiYOGJJDLNp5CP20MTVNiOSwBTaaALBWqV2HKsHmS1eQ8GfGv2M+r4A7tK6AyH
KxiyQs1S5cClrvYnmsOMX/IarimjgYQc5ilpPnKfsjkHgFPYz60eoV7YrwjmVFbAQUjOfe40mKlw
3yRwHMVj97C4eomwlGaPA9NL/Dn0ZIQjcTZ3A8d3W+aF/1TjEPYPbeNS+wIOYx90OV+5me4qwBrX
r0sNl1JYtXlq2oOqonmAA5U1cIoC47GBd+R+qeMEMgHph1CyWzmD3hXkimsbzuWQwhN1LRQjLnhZ
p8XTXcJlzH9OBIcwdXRgF/dqn0gk+vcBBfH0zs5iAlhZtusMrNEJD/2hgTMD/YbXOgGIla5p1HZw
xqRL9n7SI0ugtuqhScHvJHpdvomwH2qMZrHSYABaRa9sOkhrRmLh+mPi+j5uQmJLIOM34PZaDpPW
PIlnUE+IXaofXqq5eZCJWqb7vrIRO+DZ1Py7SnkXoMMQeJX6Izb6CRB2lcqunvPGdXo5ppZvdoWe
PV1onaM+hBo4iJOzBqEmmcBD+sizoB+v6MDc8gKHUa5JYaO2AYJTjasFd9IsK50fJot15p0TjTqZ
59A2KIIEerKyVqA1drkDk+chaThM6zWohAz8Br6s6hOppnjrHxDbC+XLIYKHvrnxidlAbgycWW9Q
6SMRzRnTbjpArh1wWMYiN6bSvKO9775FauUg5ugM5p5gC9qBG5FPDVx7JNwZ6uZeJNOAJRuWmPwr
zMeU7sptFmOw5Oi9GUwMgA2u8cmlCexIOylFrw8NBSEgPWg4VqZ0F9QBaW9Yr6nz90s6S6aLzHlW
b0CjgtbAchifqgECgtHTipY9I53oSh3j5YJpaU6H63zcQmIezJiCDJmjM9MzCxoBknzAAg0RqIv3
yi7154qAzt3l6zCy9TXAvcMAFY7xYv7B4V0KUdrqAr0AKLzq8YqzdAmLmtBqsTm8BJf0kU4BpKt1
5lrYEEfwYB7jn221zd7uDSpH2UesgJTB9J23GdlTFk9TfBhi4DvhJa0b5r95u5nhpmLS02thwVB9
0mpz8ztOfT/SYrSyjULEFhsWAZkbzMet+bguDgOkYG5MgqEA0WdsQe1dWbc+Y1UX5MuU+AS8ZcE6
6BRqUPyaV5EpPTwN6QSI5oH3YZMGhVWxzW4jatM6Lqapl7Mr2sD07ZWH5yzNymwONNyPLcHq9LiQ
BEQxxCqW6/dhvMTTscrWMX7YAEOdQQRK2miDES5IYtqBCt3OaU6COoTKAyHpBKP7pu7RVnSClakP
me6xled91ETjF7Iuc/1qRMWdgRy4W4C4m1GNF58zaeAUk5NFifBTMGew4c7t0OMAA/7gtJE+h3tv
B6suB+NdcP/wDkIf5bPiXtwAWjvEjyjOhtmHdousGvEmWGCRhI1tq5H+SmNcL97Axb1OeRWJZ7VN
kf6esNYw+FLrcA1srrIhiL+3EUh8a87aWLWfal9XA6x/wYFmTQ6CSGWPnWsEvLt5CFX5s1O2pTJv
Zwrn6tyeqNCw+PVtUh+iFnEsK1rYdgqsg3NEAvR1wAMGftgjAKB13nbKVMemmRyeoPRrcIuYg6fP
ocLauDdbcLL60hss4l58D2vq/WrZMoBmBUvb6nO3Zb17wFeJsMhVsDN2NwvtHXsfdxzmvRmUeUGe
dHrqC5LJMVCFgPde9dhXfB2OwaoU228c7wcB99xnH8ekWQe0PILy8rnakgHoB9+QECCvoKE9fwcP
ZEIfqAdhLcwNoL+yB/smjlSLJVaNGW7f97UA83uddacRkvCWy12YuTp5dRIOZgaW5lGGf9/Bu5pf
RR12qU+br5LkGk7MffRSB1hPvm89HtiDHMZovm/gTD3frRC2NNeQQiVot8PxeUmvR+2G8WdgNj3v
YPANqlA+T0HTX1WgJ04v0sB240MIUWLzOC8kBKG8R6OyfwZQV9or1GObJchT8Jj654GiZvoDENpA
B7twmNd4yRmKhMuTzCxDQD/Xi4mO3oqlTa66GvzCx6ZtyAn8UZkpeg2AAYqwv8q6e16wiOD5ICMH
fEdOV1LhLWA+W3uzbp3avlKI9x48jlrRbTLBHDufx4m+X8FtDvYgnLfZx7ZtxQx0kedD9I7Arlx+
ZnCXEvcSSQi2H8B8oV9rZzEnCxlVGYyQ1yAL0UMZ8FcA0kn24OEQsOLwtBAaXWkKo54jitDp+NQr
NjbffDakuH0s9dLfJ4tWYGlb5Uf9riZeTDmgxIt+CVeEkbkxMYC4wtTG3g60gWP8PLVSPkWRaTqZ
z9Kz7koZ3lusAi58nqDGMvdTNQN86wRwyjafqU7JU2NszV6lGpcJfvXMgtgMAV2QY1tMMCoDwVxJ
x1nQW3CVquxZG6041uw0MmXQTqn5uGqOfCSe8oZJ4IAZR1PBFCMkeyCwqEfqeZKVFrs5skSeuPBj
8khqt7LrYa55ciU2wADRirCCgxiqTcLTu9uw+jytmV+jotfD1GO3qSuXb7Fw0w2lSxM/wmuvm2VR
6USN9Q44nok/Ig0Xub1YZ4mVcOFwW9vzLYnowbguTXbUuLl2JVqU4ZoNo4ZG3yL4TObrJK2DeNe5
qa73IsQMve42EER38AcXOOwmbWBvKzBPT2akU9/Km7bjCwCGeJNyPFI/TmnJcN5VdzPEV+44NRtq
rHGj+g7W9PiG8VWi6za+W4GEDW87ipJIGcVEGHxZtH8leVinG72phlj23+u4S93LlAQ2uA8Uomgc
4NCiFN/XBu7Uu8GNw3wbLyw2R17Z8WR+Ps302PIhWG/RQQoHChDuR559kX1r1n3abrN+Ata9gq2D
2AJ7GEIcau7j2XGD0CoVSTMjY8Sy7p2Smm13gHXgpKeKiayUiSMY9xyYB8j5Wt0WwOIlGVw3WUzC
X6Qh/iIffI6TiDobkF7w+rhiR4R7S9dbqGBQN/7y79Mcf3X909//TrRsWYV5NQ/NUa3U3qC8Tu+k
7i9rAAjPm6QACZ8SxEnbMeobly8usE8+NdXDZd/9LC2fRNtgddgvRxu3AQgHSnw6Rcy/KHT91tjy
J1n/8y6pegmG2vtWHlWvGiN2PN7gqRjwoTpG0CKhdQ2Gi3U5xoxg2PsOOkYKT+3XNpM4awnAcu9a
DKQRCVOEXttacAP2eU744IGFalO0H5Yc/uf4B84Ao3M4eeADjSANS3KloHF9R7JEu+t6boMGw9qh
JkY3r37l5PoXZY3zRi2Ipf1Yi3U5wk3dLvt5yMb1ylXB8rOnYyBLCROVX9WC/2KcnbdtrVaGZHbe
HWf43pFr1fYZicqwDWhfZv2GNEweVcCSlMgmkBSwDfii+RwSuYBESIltFKDzLFzcLohGMuxXVbnh
CtBaFt3Gc0VkYTQ65qYdHyXJgNK0g9LurmUqRkAGZsOUjnBLBiRquIdgcJnuYBEAaiVCo9Ren/Rl
PSmTSuJUvWsFmWS0U2svkpINjV+wYmLdYQcZ12w9zPUQLE9dD+IJyVU8dw1IMqqCIRdOszi/+4MN
owCJGMAMXFPQytu+ZAtch3ZdDfzBfM3TNZvvujSu4QcmF7fotvxtSvz/8K2fX4dxGl7/691X4/5r
P+kfXxGU6//1BlX5v9/+0f3Pn4G4Lb+OX9/8YYcRPvqH6XXwj69uUuO/iOCnf/n/+sP/OnnPj/7J
m9d//O17j6Pw6Wo1vtbv7ehBzf3dOnG6/j9/7+5rh9/7KIevrX79w2/8k11J/w52YArQFsCLJ0gk
ilXLqxv/8TfG/g4UFAh1sH7iEUzusaz8i13J/o6fALeGnBF+yE6CZYeEZfOPv3H+dyQ5gYmKWIiB
CDb25e71CQVALfgNxgf1CLCN5xKzrpmsYNOwlOibyq7rRPBrWbv/rFL9z0+BSz5uMaIZkNpv1/6k
NWnXmm0pCTpySU6FHK9AxvHffvfY3//PSvl7fnaKy/zf9fP0MScOUgIgACC9kJCflQXHqDNgGDVz
idB1yi1C86LCRLjKhqS9TibtPkKtt930MkAg9+8/+jcH4/PPRoADgttvtIFzNV1XWacoxLslVuMg
/aZsn25tPtq0QX4FQf+2Gz0CgYM4Hf6RFszq5zEYgs+adRZphM6NbU6Qy1xxvMbBddcNFD0O4A40
0X/WjHt6TAAYZxHFh4DRDL7L27fBU8Sf8UTnMmjC8ZGByFwfY3gWhb+ozr4tZ5w+J6Ic2bcIb/xE
PDt7HUhfpssSb+iYU3J0MFlia3TPxs4u71L0jA1TbqZ5Ey9NVrfjf2b/hQ9HLjxlcQJGQhAzDIi3
NwkWiAhsKNISqeC43GBEcBPa8VcF4tOjevPW0ygOWIrX/htqMjv7FBviNFEjRixFItznOcbmMkeh
eY7a7Rc6yrdb52/3A2QFDzk7kZWD86bYyGemQ90mKFsbrCCbxVWU27kCIWldyY2SUe9/MaTfbqC/
fWKGsQy+GNIRQGWcVb3aaeLotRFhidNWetXE81KscU9+UbD7wyDBgkhT9GnH8QlMft5bGemIDxyk
+xKFjOpRxLXcq6QFHWhtwyOj9jnsvfqFrvNXn3k2MLtWc49TRViy1IIfBJ52GUj7HeF9/AkFnBBw
Z5y7//0C8cfPxJKEe83oicD7B/ZfUiPD5sTM8JmkAgxsG98HoDhdS9JzUJAEDjFI2bRL9Yty6x/H
DaSAMRqP0wA7zR+6AGqNUqGwIyvtatXjHA3NV7VVII2NXYK8QNzJXzRW/2FKYAXEf0EYg9oGGDs2
td/H+b1MUYqx8AZGc6K5DzJjTTnRDlQumwpy/PdPNQDC+O0UZODvYQPDwQiwlxMu96ymH/TW+MTK
uXRxBR7S5DZUJY2AcesnMZ7qgDVuEvK6DrWjA2pescoZ0qEKOa04u4qCwQZfV5xJkPStpZyHa2dU
Wl/7IYGwzQybTYo+9CiyravRDYhMAqWPYIiqeKfnXs8HLGvI7frEreHVNCV9UMxDuyQ5Q4vXUHSD
78w98Isbv/FzEujrZWvC8BN8yxJbjjWAWVt4zFSTIcHSBaDqWV1v7Eo0SCx+42j4VrlPIRq+RUO2
ja9mOmXBtYgr8j0YuoWWbUvMCxrNk+gYi3kbcwCvkiSPYLGoi2rse13UAKYEJXQmGO2IvedDqwZY
9VWdAf89VGaS7wQFkjGH+L9mh5pE4j3c8ZY53xKWzu+JXJpwb1liXoyXILqLTUQGXeiWp7c8IUjv
KpSvTBEgC3KfAj8dXsU1dc8VuD5JkQbQraLYgHJN/R2rI0onO8Nq5puiqlAn6XKUKhGc5sOW8I8j
XblGJdlveITwJIehxliheYimKauLDSHcs0dRsj5kCviofO2VAfqWJQpEOcrSK7ZOE9lxmVRpvoW8
esjMuNAD9UH2pUqTcTJ5j0pVfANd25AMOVdrGnxYsF0ED9xGwgGp5Tt22CwfzZKTre9rFPXkuFyt
WwYlYrPOM7ldmjVGUpZ0M3tK+g40sn6rQ5cjdKsX+OeNMdmFASogecXGWL5ngdPbcUYXWlcEKArA
AmaIOYB1S52su1To4JMQJJVlBfXFjUMKSzV5uBHjbivRZk+1H8E9rEU1hbkys31Oq4HRvEF8mxVr
WHF5FxkBF6WUhWhF4NgA86xBdaSEfXT8YRiq0+EhhJviDdZ1BBudyWpf6sGxrogHHX0dtEPAZNMU
qSsJyF36ArcL/lrppvVF57c52FOiurZgHbUkX8Vqn+cxJE8MCSu5D0GIhI5MVchl+tNpCrlBgYJT
V0sca07D5idGfg98Qm9mkoeuqp7lNFuTr/E0jDkDWM2UG46ktmyrur3uN0A8i3UGBk/D+h6V1UlV
tiSYRCGmVTaFh0T39aceWX1cRELfkNeOha4gk7ffwnoOsrtW9OCTdSz2SbGiNg9i8DR3HF5waK5A
cb8KfmRkGjocmVO/YnghtVDgc8bv0alQWaSJwmbkUAuZc6QkfV92S9gCeBDDc+CqbYCSRX+VJmbv
w9RkBVCT23RvEFgtJVRqhu+ox7x56shS14/YBEW7n+IZkEfsb/YONpSQOQXt2H2e6oW+kNmKe8CI
I36Y2jVSeOFOtseBqmXNs4yw9CMLQ3qNqUs/jwtwarvBEPZBg7qHVBPzab23Dco/TQHT5iH7Etaw
Qn0fOorMfo5SxobrdFS6bs7Rlmebg5050tiaLsMnaCwG9x5+aoO7AaN7+jCHddQcaT8wkP6msQJx
vaASm/I+9YrVx5ApsHWknhoBV0dEefuBeWTZLRpE3eOSoEpsi3QcyAzAsEUNJ9KtHH4IkCTXJ2Jb
oZFTRIp1t3DH09ca3WoQ/iM2RTptqhqUiT1Zm4Isy0aQgzROPyYZukP90HG1X2M9As2W1N1haxP6
BVg+rtEfCcOcI42cfEjhTDqUyLjJRwTR9LnZ+NjtbGqiMku6QZQU+cPrNA7o574L1td4Uv6nRhQQ
HqLBNvdmTVvzvqOd/SaINl+iPlwemDSZK3ht0490GqNnilw8agkoQe6SDOtiEZAkfYTEifwwSDe8
uCXsbelxRBQ7M0Yuue5RvD4EWDznEpxcj7FEoy5BLb4WVx1y491VCPTgHdFJWOpNsK1InVjm/eBd
v5YMmYMkN23m8AhXBuKOSStzK7NmeEpkjRVrtlgZ82zd+K6mzRLnEHwg+Y6ag0YfP4owh7FjiStR
VYgGlOzm6XXJWgeJbzaQ59pK9l6fnJxRA51UXbohZK8rsvh6j7RROF4Lz+artG4mpFVRzTJ5NaYn
ym5bDUco0+Kvi0xBpWXNOr24QDGZd5yghcMIv95NHH2xyrVkKKamTtIcnWsNyU0d0m3X0aoNoN6A
yTNet+hfOxWJr6EU6CDHDYtT2tjgm6uIgxIwb2ygB0WnsN73RKQPYaDs8LTQMasLNAfNX0+v9rtC
nIIAa1ximodoQG3zIG6X9gAe0vRuSeiaFiNKujA71XAN6YWr31PeYfMR2jcvEM4MYZkClQgTcQ+3
N3BtB8vKRg7hUtSVlu83slnoLN3o06u5I1iUq4xb7OAJ9EnluLXk26CrxRQL6bOgRHWliXfQZOkv
qMtX2Z1flZxKgEdX/UQ92kvzLpsVILZTEOwanZqdpiKsrhKn29dGxUYUmiSuLkIdme+xzjK3l5Mg
2cHhif4UqRhAiPReLlhZNccbReFmB5EEEn9QeuB6KOzdIxsbocEmybY4z7xvItijx+oTW0Xr9hB4
RXMZVUsv81SCulggle05aOuw09sH0QLBGAmWSuRJ1rfv18GETRG2ffDV1VQNEFUBupVHEtLonCHL
9lUpXb0g1wenWrmgQbdAoS38uC0B8XizAZ9ySHH6rwSeQkjKU8Ylqhts9vnYrqjixoNbv6RMVfV+
yNrhsRawXyhxdjFTkUogxA96QZ9ZYYxJ1jKKmFphQscpGrLZOEHKWNnr2AHovQMQEhxWjpDnW4tF
8RGedbGGTAqYthwmQ7HbDxqo0nxE9DXuRhiEIBHb9ACOt6BzhnvHNzpC3zUmQA6nkn9W6ezCUk5b
teauZmLaucpn6NZDbRIbuJnolieSuatVjgNy0o2gx0qrKS1WJAzWMms3Q++W2mpSttCKoi99HJtH
VLXB+VwqaWSxssHPpZlagxJcgE7PTUXzNwFdAELWvq3HgsQizvJ4zKBmqtqY6II3GxiyvptmhFWD
rO9EmKbL1QhGripdxMMQ8j4THFtYrCCGNLJpC+iV1s+q4XGfN13XzFdLnIyPVc31CGgsJGB5tvDm
GSI8BGUp9C9VDofw8N4amL4c6BLXKLGEHezbQmERALeBaz8tWzV/Hdgi0t1/s3dey3Ej6bZ+l3OP
PjAJk7dAoYpWpEhRInWTIUPCAwmXME+/v1L3nN3SmI6+2BH74kzETEyMUYksIPM331oL64MoPBBV
Gr6ppgSEGHHVzRPDMf1m/FY+BvUsr+xFB+VhZX760Xh29XFyMzKu3FzxPOd745wmOfp20smQVNms
CwKdCFD/j0uPO2CyhrP+unZ599gWxjyNg94j6nGtL4jR4IcedOGfV4MRazLCPCW20qScHPZGVFzJ
FRZo7WpKyDWPzI24J5LkE/tZ7YLI2e1VZ2GIdMhnjC0Y6ujwo5VXwAHelkVDSoCyXFK3YceX0O1R
m/qMN+wkGN1ep2JgMsWbBt1ywJhrmQGXovAadafu4zxwvNu9svzuwHxrCON9dfwtMSGtcDxQxhFK
O9nwDpFvtLza1GZM6pC+9tiGq6hO2vHbWz9S+zN8ESEq3tpQJtqjpKBzi1LY4J39chlOeftJbQoP
8KZr8NtbOKdiU5KTkLhh7r4PpnH7nO/t0J6TfpvH88rx0XU38mkgYCc8bif1agownDgrtvleKha3
wHTVQEhxs0XvIjWNayKHNfso977oiZCtO5lQYq/fDKTyO+Gt556DL9bE/l6MI3nbVk4BnK2sqZss
jzi1Jru91FEx0QD43RndYcvV02Gt7icLvL2Hnhy6jOq45Jdv4Gcu/TLg1WERN71H76gHHgnTlUcp
C/W4iZlLpF7rjNWzgIIpnFm/OfzHBfYha/8V7tCYGOBpuFtKRUuwhmAycT/uC8DaJPWj4zb6iDkW
UHcNcRGkxTp6wyHHj7ZICpbiL1mG4UMs25619MLZfjDj0j2Wc2ZxOGvWgrHIrGWIeyWy5kphHJqB
bdTdk9Fl/jWSrcYZDyefu9bsdX7NEdm8jJuH3mkCQH1k6B8AQrAK/zwNgc+/zRbvtIyrT2oYzPnH
iAehuhRu13yStlk8guhLZ4ptQPEb3YMOARYs8qFu6F4PIij6Lqawhc001NNUTRX0YlysGYjkEhTF
yBXjww0NdeY8B1hhX/p1yHGf66GbEuLLiyzdaBZfcd1ic2q7NK4EP9hyTUunCcaLHQUCNQ026Kep
0hPorUUrG5uwQCsTrILEdgdPITuB6glPoubMTboxWqFvZz/MyYizjIKUcrwPjug4nP0l8l+oW4R7
IPlXQ505wkdTMk1ezNi6LWKXSuC6N9rmthoVbu4FRJd6P+vaBuMN5uXFeJIdLM1Szclatu9moJb+
HWNBlmHUEtQeg3aJL9RrF+h0pkUt+drGfucp2OeVsVDXfy7ctRj5yeRScExO85ZCh08DwGfUfHAy
LT7Ys80qKZoi7zGvsiqKndLQQoEY9RHd+SiDWGxz8SUnqbmPgZD3LwArtGdRE3Gkzz5PelwoSbb1
rNzyLVj9nG+umPOjMln1GRzOvGp3XtvjmhdcTXwfln9ax6KEGfIF32rnV3kVL5MdvAUlHNVdu7HD
ZmC4b+SggAqEB0XTGgJRwygczz/pa26Vhux4iLqT43cdUElLUTsyQfKSmv6iSgqIotfCWhg1Ni0l
cNw47r4lYQaumIQjtX3sLlt9402ie57n2rvJRtDdpLE1DWceBe4X12msGzOs04sB2rPicOA4iTuv
nB76KfIx2dB2Xh6N65T2ofL9ml/kRrz4EcZTfaU8mDFOxrWCXtYK+Huw/Nyq2B54H+IAAvBdiAXF
o+W31tMc1v0Xpc6ZAcYrsg9zc+5mSkyjF3SWKnhcKaLyRDYFCGzT1tI7SSP5cygOmFpsNCXf3VHk
z9q39ZMCiGKeXxdqusgqN7Ljadwdfe6fRu/oRsE+XdKkUl4O7lDxc1RUHSe9TM2Hii+6ScrG9y+q
rCPCnjjyvEvsKZuuhz2bD7kNYMxSAq0g0dLFcsGJui8JZKptJZmrvYclqHqHKJvaiHhr/f6hqhY4
olp4O2eKDzQUZ/uOeyoGVV0Zb31GAWpV1fAe0wwpE5q2raNQ5xxOrQgiIW4s42en2R/1nYAxf5HT
BILpaovikXM5yOJonhkvaWYoN4DenXUCRpr3wyxyp6J4aH1mCANRiBdKqiL60rLncg/z3uBPinmg
+GSGrtNxIMliTBbHzp14IUTtboXH71OGWOQS9uyB80OPF+ZlsaFIOwztZuZDWK/m44QRtI7FZJwv
M/WpRRe07Xk8a57Nq9apnOzCyKIbY9dY1XHGxBT5bLHJIHGx8tXXzUJghGENstLEe/bzAuThJ37R
Gu/SH0j8TlvPyomqQWMat5Vp5PUwys66GLoVeKOTAQ+WMDOfsGw64s1o88C/8NTOr3beZNvEHnvs
4khHON4WtpM3l4s8G8BiY8QdN5WTljHRXZuVgPIv+3EoJqLnReZHgPnSyw4ZX585lqK36kMw8qyk
qLoj/WwzrCqPTZtzMq/WOkXx2vg6SPDQCeck7J3x5OCcHcRBX5aKQ0u5sC/Nsj7xBgMHeCMzE3Qd
fnkx0ELhYNqoQcaDr+0lGfxgfa2cznum2dg2jopp/4Z1on/lOsHqcO1lwbMPNv5pKN3hW9YIWSVG
5Ggl7HXxX5keE/ExCQKYD0xiQny7F3f+voSr/6NQ719kGzh30aSzleIji564tbowFhXP6ckY071n
x2GHtxHk7NPkNWqKR7uX93XYVs/MNVR1CK18opDuR8QGozPmPan253vfWqOhi73eGazY10Xb4slj
Rd/wHGMkU+asMUddFkGi1m7zgZftDIIcLvmrV9rqER/EgfT6UNn+LenGMNWlcrbPZ0fdOgGoZdoE
qu4tF9VQ1cX9WDArPAx7PnQHLxxD96KYeosnmmP2MC2ebv3DDlR1doRc23t3d3kj5irQb3Cds7nw
Ao8qgiu1LhLTQcUlpb2b5smC+H3aenY5cbFP6wc9TLjZzF5I1TD5NKEXhuS+npfI98PDupb6pkPR
ysO4GMmpYNgwMPfTgKiB3wO7nzWpN7OorZqxSa4VZMOKGSu1Y/F+CJicx2LOdhNPjqq+kM/izkfD
S7gdrcLvTLJiefbJbuSaJZar5RTPXWb44K7cKAlGmKcNTYm4qAWTDx6iPPsEZhh2ybx1UGbM9Bi5
jUUovrNrIPCk5jSo43LQYji0XV2+FH1eUGCOZZQfwPHKMu7cvYouOJrNc9S0QXa0CUmh/rYZPcVZ
4yug0LWdFaQGcq4OVd2rULbzWLbRpNJgzhe+zLMIZHbH/okT07xzTehPdPJ168YlB/SbV4/VVxcA
hkKgXq0MjQhtDyETxnlWPjm04L5DNCZmKeZbv4/sLCmAGoN0qc6jE7Dogj+PpeXG30soUBxGwEy7
ms7KLoqt0nmyIVV59ry2v5e11QwJIwH1foMm3OLcWct7uZbYRknZuhcYTBqJLZ5p3oGzNgBylqNk
vAkVPYXlsvEWj14fJSPTq5GyrXajYxcoNKeM7ncqmnDeoiNdlbrJ7XYGgcyyabwqG909K8asfaqU
m7/ZMnPrY+ta5KjB8ukPgp0rX1rpW5/V5Ks22fkldEeI4jxLw6UG1vc62d73QHbfFumh5MmjrPlk
402iDto41VNhuqFJHbdlX4SnVBMmU2GFT2atem59zoezOMypvrFsZohUNkVmJQiw/P2mqyp/54lx
28/ttnnUSIXt9V+NFrtKpz5k0MxJKbP7zvh2fYnueXn1/Hn6jjx8rWJummG+Ir+NXmFEMyaPXV5j
D+RBeiWIWUY79SG210PfS59Gh6nF7cA5YXEuztsFodfedCO4nz/ZgO1LgjTBvfSW2UwcHgNiBYC/
Pul7xdzWwvbvU0kQncJXd4vuykD7DwjI3W82ozDmSWtofc3Hjk5J+GERnQLpT4w4nFC/jTlr0QOr
gOzdyoXhxf7ouRcstWt95ZI5e51tcz8ycNdUqROj21cpd5gkd7aaG8vSoUqasfY7Gvi9+pot6Gp4
n6D/43zuWOgg3PChE2VBpb0QyEAfQ4lokmWaUCXQt5HIhx0OqonOC8IrK6j776Vv5wXnKLsDTs2l
ECmGp55zFFtFHFHLyBxyclBOcb0xP3MPZg+LFyfqeVjo2JYuoYjnLQ7VON0JlFGf10Dgotl7kteX
UrTYIXetsT9ZLGstBj7bAMXqile33QtzQC29vqt7D2Werbxl4CLoPBn3leU8eDlgaqzEjvTH2nKs
ybyMxyLxODhMalhnbjEi4728ZMvm3y3eZEZaVQ8L92xhspgGQ8SEwGNk46bUDhrW3eXe5K+SL1li
z7v8sDRNphJXMbgHdJ/b4FoHQ+EfZrlnzuU0Rv47Ajrte+f8bFNiceEe+kk7jGRrj8FzxlJ4YTWk
/RtUIxMro5aMlDvPaggtgzFRbbxUG290PXQugg1sOtmeDZaKTnnOmvIoZ6U4nlrsPFONs0d1xHkm
Z5cVdUN5UmT86ZuAV5YyknCk7rZiLmodOqZv+6EJTPsCs2VZiZaVUxwUzeZ76hGrSyk3qb7CzdRP
dU9fkJabr84NNdKD1OFN6U7jvof1/eL2xZJGDeRRghAczdWmNAMQhQAyPwJ9jIIBlkb1UGZDqZKI
LziLzy9KwZgU+Chp231m6bEw8kr4f8k3KbcgOk2hBRI9dEN4qbxzp27oTW+drnDdAw5YIaeX3oYx
aVzj1aeWFchARJUy18hM0UtMuWvdMTtpmKjlUZklg+2pLkF3mb8KotLHQ8FKsD5GA331kc4ziBLQ
6gF9T1eWXQzLTExQ1DcWuT4Tl/K8cyocdWiruwJQ953ded1XwzIAgSkzmzARcI50dmqt2PmiplOJ
U5dBd/B551Rc9+ykjlJpa+OM29SDXys5nCR+C+dTvOyAczOP1tU20r6gGiZLl1KGLtquAQivKIND
54Sxp51/sBloT98Km3LsqNFA8Hw3KoLyJu1XVXedJjMAqc/KkL5j6tlcL/lZvQmvE1X0unUnYr3R
lh31Mg7X4JrmE3fm5LIQ6Llv24LA6iPb/Lq8wONmvnMCf57f0Sao/sEmgY1ijnMriIl6M88gAUyR
d9ZgCHPdOnKAHMsKvV7NLS2OBTuHKN272TtS7q9OgmFD48aaxNMHqKXi89gVBWNZUkKQG/Xjwmle
UK3Ovmwem0nKW5CXLbvF2UHrczmbW0ckYHl+bByESInVo2CIt7Wnd/f8fa4OKy3clIyocBSHkStk
7NTGrBde3igszb29ebHCcETONLsWS/TdBC+DNjNmPsiopsS4QKuJXTbTcMkn1y/SWPa1wcYlS0n7
LN/k1lXPawFXh1ionr9Jf9bDd7oYYKxjbhe+eOk4rRpQbpcBMi55U9MAUQeSK2InLio7BPXq6ESe
A4OvmI11czoEMwtEFbb1SC8DURCHq+aE8JC1bfHgFZF565s853AbBwavXtVm6gOriHyip1qGL4sI
OT/wcusz/AxUIE5Lzl4GgaGMkLZJtftJDVRwQXxm5jBJlkWU2gPwUlpyUz62UUn9y9RpvlzPkG7s
22X9cUcZ0x7g4brxOmLh76USqLxIei6I/XErHG89iRyeHfGaU+4HsVv2xsw+0PlVR1QnNDFFUM7s
FkL+MFi9XR3Jx/GsS7348h57dt2kIYrEAI4dUY9/wVzG9FlCUmbdfpFymvePOnOK4bILcr2jdhgY
nFKn4/54NCpq7oq+RAZCCoEpzmPqOitiOSgmrmZvmIQNY+u5vLdzN4GGBVwrfttZ+9EpsLQ/j5iC
5WpZ5hXKoqmwYtNcZuyJxJRxjQQ0DQRkAb3WluyIvrSWfb7kX1r2yVG9hkMb+wxF+MVtjkfdkovu
fEybfb/i14Vir3ayiY6mY2mOfoFlQYyaY/w+cU09Wvui6AktbzOJk69aJPUmfED/ZQpTa+pn5out
WpuDw6x3YJBro9H2Rmfa4qpikJ803coO1W+RklxbPrqTZJGT3k/OXJTyymHJfQsR7SIOCmvnSFh3
kCdB1fTydDbFdhPRz0hQC2KiJvrIkvH7PLjFCWYr4A8XVbc/oVgoyou8Q711mJ1eDgydeS7Xy76q
g29d2MlvTo/KPl5gFhbJ5M3qglt6B+Q+E+xCH0tth82Tz4w/v8+qtdZvUSuGUzUuZfNuqVkBXBrm
pSjGV3YC6STC/I4R0zilzFGsLHYs5nUZXHI9tx832tfurCMfyRyHtFwflLsuEO2OmcSJ2xxzzWIA
H0hXh/i7BOE1m100gbZ7g0COUn5nvmWfPDaK+d06FEKmuQh7/exyKSK2s2RvJf4K+pEwumAK6BVB
/zsX9j/BMuvX9nEaXl8nYOafkeX/lQSzD3H7f/8MSP8EMCdIlrEF/TPAfP4//MEvi998ek+aSnAu
PwS2+ge/LDzIZilp1gEsoW/O7pp/8MuW4/zmBYET8F8zYhE/XIv/AJgtx/1NuJA/EhjO9SjX/b9F
MP8MgEWAZh58G5W2gDY749I/A2dDP7p2UQXIsbJ5wDbd8jf2XNH+MO+F/eBNGf66HF4OOV29+WYT
tRKzVmseUfj6U1oOGJZ1ZE9zrK3IurOzLlqKOT8gzWJKl+8cfzGudd09QoCGeSGn7W3rKF7qPQrO
PcCYzR/o1dXH2lmwCDDeVH/WQ9vcIJvqcEtgo4sgbtgPWSjWW+kLuVMgK43Qx96ftzwUj3NdCcbl
Y3cgHPypB9j6ZAEODIlNCTrHdu8EJ1uVtOjdErHaXNQnevf220oy018FA/6I4vhvqPX8C/U9F9QL
ItMhyPrX8Jizid5WN0hIC792PlAiDFe+iOoy6aslet9to/N9qpY6DXZqeLoQ9NhJD8j1QElTfdoq
ubztfb1f7IqKGglRE7Sx2IvHAXXucuhaYa4YMvveRbXsf+U+/DPu+OPvDnEM8OhCm8t/yo6hJMvq
nglp7LWrTheJlVDrYtsXEKuRYsBh/y5/+Lc+YD/SOX75Zf30gb8QwJ6yc0gixtTNeUFT2ndNo2Jn
ZEo1i/cbWlVGjYwx1+iK9cTRQu5W7/U7BKZXg9o+ucqkYzSweVwu/vQG/wsW/md69/dfRAAFHfHu
hTLyfsEiXTbmCw88idarwoEDOdeVVa3qLxDvf/kpjgu9651B719DqDUd4EgAGY+K5U83w+AMae/N
f5WH8MNg55dfchCENkqIIGTR7P3yintetReiZG8SlpHVxEUnUBRrR2XXkEnqI+EsDtel22/MLQb7
IyNOq0X+aJdfBhafbzmLrrTgEzxazY6YznICH5BNU706bj16PJ3KSdnwEOxMzkt/sEWODbeNwm5R
3u0ssxlYd23KtMRz6dHUY/vc6zy42nyIqcRXdZoVLosYVtALCkl3RP3dOvUlRgXcn0657pdee97/
/viO//999X+cs8H3v7+w7l+H+c+31Y//+e/XFYOa3wLfkZEP78woxj6r6X7X2xBD9ZvnQiVLNqQu
/8UZov/HhWX/hlYhdLiTwlByKfHu/D/JjeVEv3m+DT0q5Y8rjXyhf1ymf7yKCJX+7Znx80tzflNQ
9QjhREivUbgHvxDSOX5IFj13lvY2Cw3d+fspcKq/ejV/vhb/+JQzF+3hCY7z/vlv8Se95QBT2/VV
xp520A/gUSctWTmu4a3ocnkoKrBer3v707fwLw6dnyH33z8ToQC3MAldqAZ+Aethldp2yMczuLL5
qY2X20MWzerGH/cvULPe7dq6fxXp8DNv/vtncrzxbXsO//jVVwzXGhwTR4MfmlV8cjDfuTovK9mz
evXxP/90/+o3er4VbeFGgofol6PeYSIcZtFkHbZ1XD4yn7MOTK5q4B3jsJVTzgV+K9NxY5f4F5j7
P/2MfJ7LmC10A49T8NdcFYlWwa/O6AKshqFBFpPz2IDvsSJl6jsn//nn/Kfnk3cHxxvcniitgPl/
+Tn9sR+yEfVpGqIKSXQxGnr6MP9bFxTf2/lT+Gdoc1mFSON+fj6nLURfWgZDOtdcS1Fb5wcrd3X6
934WViQwASFvGlMUL3R++RSv1d4oIBMxj2m3eyy9rCNrrvYvfmO/fj/nT0FMxZaXioOD55dP0U4u
kGpnYzrjugJI5yyPHY6sV7rHLPhv/0AI3ITDNch9Ffyak1J5/uRbTTum23nVKbElj5fG/L2EuQAd
RRihDTvLfviOqOB//nIGmMQZ+HVM9eKEB8ueJ5ag+99LW/3jU+gBbId6E1Xg+df6pyOqHkbCD3U/
pmhUoMGa0osb4gr/5iPAwcBZzxFIHYRi0v7lUNp8FqzQvmvKmqC8KJVenZPC6Ej8xfFwfi3+u0ih
CcEpJULc4HK3gG796obMlzCYWfZwwPa4wrKu4wUuk9ULnBeeKLCC7f1/fhR+5Hz99IloXvxQRNxM
PHPy1+yEvOna2ZCilxYjk1HG7TajAJbhgWuXVyLQXzLRyNM+5U4K4Dleu6IubqDetr/4yR37RwX2
579K6HObnm9H2xdUab9KL0cR7iY0jUmXzBUoZsbOnBG5PYTkYkmlq4OvUbMeBDQaZs7VIJuPCgfL
6P2kZqJwrXrJXjdbjPWVy2B7vO1XqO9n3+Wsu++4S5srOVo5Ug+PJHqSS5YlLJISwPvBAk4ukE8H
DP+bjhnyRV0u+n50KqDpdtHDjd2ZhsQrL1/hb1xdffB4vxokbSx1T/CTgGDrVrCdNBgi0hJOcxAe
bJ3nI/N2BrUHHOu276MaMMM0E+Jx3Fj6cdVwe01xbWe9wBrIt8bteqyy9XoufQYudjg1JsnafAEU
2/S+vXOqvausaxfCM7oJz5uYQ8bQ76Yruh19t2zZRoE2dk9RBI+NO86oU9n6kFWlKAvSxjaYdYCi
6gNmKxFNqcq2G4XZnP7eRg0IOYIjXtmgKsIyqY0aoKtmpxuPfo3NGtIMuO94WgPLTdmChZ/GkA38
wXWnIUotAlBEzOzFi3AbGP37StRBl4QEZ18LbroI2g4rl4PtT+LYWZDGSZt5bs7kt8/a2Ctc2tRR
sDXFHdDd19Qd1/DBbsKW7f56/lPsiuV9avFzv1k7TCNFdtGGsRnV+K2c4CMIRIcpTwE2ss+5M8qH
yNPeZytfwpYSGuIxBnVET4NxiL2c0CGAnhels6zvR62Xl5EAiDewFG5mXPGf516g2rbtTh0aVHVe
orpsZk+t1uBZlOgkQPEke3ctxvAmGCSWF64VWXf45ehvEJ9efgESZ+/HKRggSzqsXvrULUtMEoYc
9GkKAx5GxfwQ+p+d7dHbiBdgSM0ez8pC+93QB8PHscWx8URgHAZo7VBoO1lLJU+G5gE+09XoWRQ3
hQ9yZgqMWbDHO8EHhJ8nzO+erWYLPgEarHVzH5kAH6D30lbjTkfidPOcsv5oT4WCc0uK3JUPfGWu
OOBWbBVpRVm04FK2SiImZr2kjTWaHSZudUvcNyZTn4Yw2NsjsMMcxAUehC3kjI+WVTFajpIl88M7
USmB3mgQoFoCa7T9Jsuz0rk1g1NN6qWK9uEuy7BD4LvJgu+7y8pZT+yl8KCZVjuO5LJacSt689li
BmOlrXbC91uHUCJWqLJFrMzSPuZLhzNlrhRcX4cLT6wnB3s4PDVbBBVObj5g6BeAVkWlBKei3b5c
PRwNcoQgBo238Poj85u+uvWWSLxYu0Hp5hCLbV9L6NISriNwvVRZBO4m887QA+/G3L/FKcF5RZ2+
R2BNobpaoCXqBGvEbTuiDJws5rZdHWChOgRjdtujEYNDKvZ5x97ICZej27Ewtgq3gL5uQWYZrVqQ
jOwavOsQRZKmuw9ln5Ijh3YQfRdTlcZut/Nq0JreFuYCRbJxyJSp3frSXOV+aG6MGfrtitEb+L3L
tgZAzh2y75uM+mVAe2iLW1/r/GvHVbbF7RTBDm44dL7OwjQfvYEAndMwu+Jli0T+ufLt4uPuTN5L
va89CVaZ9p1kyxqWqDrP1scaj7Ml7ku8Bu0dr4lTtNFr80OgrErxnQFm3MIQ1H3xtq8LHhMPEX7S
bGBtNfV4R62hiTO4I7YPI65jqde56oPNvtq9wXCJGbomkgSWUYT2t07AQqVzBrfA5DgzC14ZyFOA
asbgjQat9kkwMn19oQSr4bjxs7C/RMvoXZg6pMzBA6P/VGNph54wxHc92bBXeh2K2breK5ZcsNjS
efH3cH9uyEWSCb4GWseV5dZVMmcFQ+pSbLyNhCyI/DLSRpx4lkORGNmvX3Yb6xisGLHQiv0NeP56
9uztIWJB8Abci5yrFFQBSZ0XrGszU+uvPmfAd6usLBbARNe9J3QF5/ZFVNiqZUi2kF1xB6Wu545z
WnQmv5eOy3pCrSHsXld1pWS86OVf52m0MEGNChhCNbC2Sq1SMlCBdK0eFc88S/PStVBvQuXqGBe7
ubnWjqjuKuMW/mnygi5Ktrye61TlQ//m5AX2kr7IumM4hQXuu2vRu/f4AvjvPV8v72p85r5Nq9H3
5NOzgkSwEm34+g1srVp7KOIFWcmHZd23Zyzmpokpn8uj30Akfs+4g7bL2t5wPSlhGpjHQIATsIeq
ADtcD0glduaJ87LKdvBntgzlvanbiszPcnbe27vOYakCafVHhPz4OvKb0A+wdz1In537grXMWr/J
fpfYG48d2q48srabEWVPCLG6de/dybDTdZV08hih0+ZfBCLXn6Ji7aDIBwfUuLem4mONPJYMnLAL
wyTfvO1NIOoBBsD/bbgR7GZhJYOauZDefU8eGCEV8OBdWPXXI53LA1GxvNrbAFzhrFagYS629s6Z
qqmNm62p30tvRlWAMbAX3PY1xk7IP2yW6uvkmOtmltbE95Kr99hloSqAK7MBVUJHsMlS4xNnDppz
Lnb5rlwovRI7NMFrb7vLqdbD+Bp4uxyw9avL7ZR1Cl3eXKNPyuspr25x/FzHuBtUB000LtbnAfHS
82yHO17DYh4fMBcVdwKFpp/u68DNEuX1JWpO7ik4PRe1ESfd5y3YiGkCzAY6dtUkPgVu537bbUXE
dC2AbnXluh+7rcXHdx8K6w6BbjDGYYGvoqCEv6MMsL8K3E2hgvmzkb64PA4HDTP/FdbAudfQc6/U
dgLtQOZPT5bqa4Z0yh5v3UyPQzpFCBgOvZnOkoJdeO/JJrQ+WI3TOJfSXfTNjI8QflhLbr7iSLf0
h9ldeMlGoqUvQf8jVCOsWu9Hlnk/uH0gzLp35ss2M67itlXoAF0NDoznp3i06hV3aaX2bk+XwYat
gbhAFS0818caXhtAcIbjPQDJIstLYttsgL2R+Qbal5LnFYFxBLTICZdQZQGM4xhYfSgdEpegk0T9
tQF2Zk2pRucei2skjNXuIUoGU9zhg8sSZtH1CAg+7Ms4Pk19E90OGOf2p97qGSmK5uxihbDIHaGq
bDVfgE3kxGIG24gxY0PKyDnFz4XpMHjgUcjqdk2FAWjmGorOFEs1Fs3B70a5p/hrz346zCyAz4vW
PIvlNIiewsOKpmTNx/UjPpUaF9A4UCy0QYYrRKKdRNaDjrr1X6Zosu+mvQMCjJazsHlDtkvph7T3
q23rXpxBo+YJMa18X08OHrlr77QY1yGvuA8brM9Sn7ETvGJbdagZ531IB1XU5bHN17w72rjO4f/Y
VxqYyq7wcV6k6W4jEaxs+1CzfuuHHClQgC13SaG8ITIsl3Bn+YsojA4Lt+bvfWjmPWFvjhUy+RMB
eBdTCLAbyqh0DBbQySC0sAEWq1uBQ03ebB+2fZxoLLKzfJo07vCBem62kZO0xZOhO8DwORq9S9E1
iLzcbN1arCer9tswmuEGt1jZHUo/HFAZBl3+GixrewdXND7b3rA+8VtrXvtC926CentnFxDm+us+
5sjYpMIJGg0UdXBRt/Jz1zG0i0fwGQxmN0++o/uBfJBB1+aHpShdk6BSDrfYFSukzJm/wXrEHtsn
Y7bmgx0yd4ul3YcfFbjX91W5TXDGOftLaSIOYQz3/foyI8yPY7Ne+DkwZZ1uMQCy8abMIed1nwNq
awtj4ti3inpH1qfaz84glv1Qz2uP2orxehSj7JRfa9v25kTih07vUM7rE+8X6zXUsutbXhtK30ru
45fAq5co8ejeOGIrXC6O8NDljTeEDSdltaLK3qxy+6JnzG7jZS/nl72PhucwH/AzJf1n+56taAhA
sCOH3VtlX1twmR/QgSwCb/LK7a6nifhPWIEs+h5VfXPliX0fuY3c+TOCChZCrsrUjTVW9V22+d4H
IfVy91/sndmOnci2tV9l67+nRBvA7YLVZGtn68y8QU47TQ8BBE3w9OejdleZ26esOtK5ONKvLZW2
VGWzYLEiYs45xjcytGECI0rRfcbLwwbn2PAw94o69ISLuv4RbhitCJ5YixYVYfiXrA0TZ5c3K8Ky
3mkyGDb4/76NvAlUI0DNzZ1v2unXPC2RObXV9L3POATsmIlzoJ3qgi9sgAS6r1Vec3ab+/leY1y7
n1DuZJh0jOxHQLl6t1hjlZ1vsVkZR3G8CNEQBiqPwQDUdqytGmx8QxrgTeGadbL3g5bh4JLOeO3r
uQ3Pmi5pXstAT+ghhOisXQEhBmM/Qj0AZ7JFmVc2SaOjzPCbb3hhSwzAKOs4MQmFZr4Gko1he+j1
18RHebUzgjR8coy8H9g4V+3uexREoBtKm/lmkm+2tNnnEFHk+XqBmhLVh5MkiEqrBLdcV1k99bpV
medoL5UJAk23Tx6aa31RSKyaO3bJ0d6jkp0abD0WL4IgZAHzF/SdB/Q84ga2uEZYzGcq47Z3jGdJ
xMNbyMCJwyAJEJ/YURZ5YKGuP2Vdr5/XIawffAAyoLDrJf+R9F0v9xMk428OiN63EQ3rwGNYGxUH
qZHjmhZz90PzSBnjTlCk2L8EW2Zvu3ezRVkT9RAHTnbtWBmuAj29MI/OvoymC6+PyTFddvDimRWZ
AbA+Vh2cEQcxDn4aJyCIL1Xj0rUQHLetyIB7rNm8nHA+Z04qsSn8bohGK80ZAQ09LYteta5E75i0
el+KOqMUg2tNUVCNfh8zZsLBgy18uqPPCdIKgiPb8wyw14qdTjKEnJLB44fMy1Ceevjz88HHdro+
lkYKhHMVUDCjdC59RKZ24L/5VDg3pp8vb8hScUFWHtLRXVVa68A7n5rYpCp3wU+T112FEh2AReT1
a/GSdKb/1S2GjlmaGEGKw36C+GJy8IcXLeup2rdO1iFzp4LhY/kKyj4u0VTLS5zdzpWoZfLgFsnc
OPfK6hJhP/ipMtcYuW7Yo2AbiW4J7lfl5f0NPYjMicOiUcXe599+8Tso5Rlw5ZSdo+9e19JdrBhQ
zZBeTkjY2RxqmDRRXuWgxdtZLvGCQhvvqQ5obWJqc5dzF0sqwXpCGfAQUgieu9pfim/CLghmKxjv
6iiHLROiy2n4Zzj5QD/CfDGvjFZ3j4bZmWzoCPgeTQTkd8VQB16kxPZDNZck/7KUWR/SF2z15VT0
yw8bnMN3BfgD2riuqIGA9UFekwOl/i4rigrJnE+aFVKluZgiu+jGEFluOX9WTvZZGZbLmbvO+s+V
dkS5S8cxzCDkW+7TMhpeuScPA8tj1dItjsADbkzyHkj8nmUAZZ4Dnb45S8Gidk/g0ALCP1e0jPvW
rTUrIFES4V77Ft8UOuEK4eK2v66sHS5qC/NA12RmaangpzrUhElQXNZFk0x9vAb1FJwBfZ76cecF
eBqPwZgti2bLnisbAnQa/AC2jAioRaqJybbIgvNZzmF/v+Qonq8LUJtBDCatoqtpgqlV5wlG7PG+
zzDxNDTyFmjna0kHcIdfwR3x7IZrciEJrFCXma7h76DO9EfvGm8dL+UO4ghiWxRPrjQee+Wvw42j
ZDO/BIMQ1XWK9Ybkw5lkNbyIBG5zJDARBZ9LZvcjToymBHPNLyALdb8TwFvyG0lqA9lclfLDw+g7
FoWlwvfNHApOxrJpAVxpdvUlGOap1xFIqGSZYrsLB2SaYlIhnQ3cZSWMTTlq4LeRZ9JX+LaMfZia
B0ZNPQ8LfgPusgAkP56b0UEAiKve6LNDWPlmy1ZTVW+YYoarqUmHBnbCOBvet4x85PWoR0wn+6VN
CIQAWkIz0stdn4qbG2jo0OQdnisTawqlwQNrYOFjAFldrUosm2M2OVEvWUBB7DilV38PZozbNDs1
KQvMINr6rZ7WbRWhd9Z4F2RuhNWFaXcFcaZD2jIvKgaewbfcH+C1NCZoUZsXGvPw5YITcr73JhI+
wOO09P0/4yDHB+owLveSqLWQhIGgbjc+5m4G65HfsVkNmMEBxdlQ1AXzexxoXfGgjdBujwneie6i
RC+e3wKmAZ2MlwnBuQMuObjADbQuFJHjONRlhP+5c+MG9LONgJMgC+EAqArbJtl1nbJ8tLX4jWEp
08eIvDqs7SfsU8ktI56WkDScv3C6j6nXF+Vypi20s7D9JoHl5piPljLgwA85Rtp1Xzr9mNBDpkry
q8gxB0XihAZEwYu7SFn1l7Pfbxr5CaWiKBERoOpc98KvmUL/fUT1v6EV+L/L6bSYyfz3qoG7tv5a
5V//KBxgbvJPnZtn/QaXinEXOM6QacoWIfV33YBr/oZYzWLauRHcNpnZv2QDyNw25dumGLBRHaCy
/4No4DfBoAUFnCV8e5t1+v9z0QDMP4t+gAkHANIgop6PogFBITYEFvwMeg/9az6DmipGEyX+H57I
Tyb474dY/7gMbgFbMC3zEK6+H8kBC4DLtLo2i0QxXBrBkJ71s4JagpVuT1/Uv/vz64GefDc2g2Xk
M5hz4dTatrPNaLep+x+GgEmpUNv21HJd2BamwuzAj9XckXcDMCirSWPBJWwiiEW2XUsOosEgs+48
F9TfZeSqsOVY0dRC3fS0coJz11pcnFbupNvgWAZwdm1ijppy7aNJoUiYIhjys/LiPAhTDtQGZwkz
YWXSSeNEJPL1DG9maYxTf1S5VUDn0+voWhP2rtHnl4vcKffnix68+/zNsuSEUX2h3TkrjM6Moqdo
Mp0F0l9FjCBxjXMQghR6RhCo8zkmE8FN4VRg7d38bQMUum7HBNvH4WAj/a7D08IoecFrj5EsefL0
rNZHPJ9V74AMYWx/Un3Ofxf1ajDTo+l2AtO+YtSGP6cpnZZhIz11vZix57M3IJlPwCriCaehxdnN
85bNVG2SZ3FWrUK4sQmaoiH9cSEyrQEhXdNK3vFZQptAE9fB9r8ZsdwYbbMdkO4QVEZ/gz/DzM7h
ixghB0RunFgevOj1Be2k6ovLcUucpUVY5vuCtIYWi4DnW+kLfJh6OIPyp/HW+z0B7Ry3AaPQKWns
M4Mmf77rFsg+se4cKtHGs+YwauiN2PeuRUDLLm3ShomYjw3zO5kK9HCEafgA3pzFYK+yXFIgEVeG
2bcZm7bz1rSr2+Y7XjMLPypni/pCYUzC5eygnXERCrpT8Fq6lk2uBDtidnDpXGFlr2yknwY+BMeq
r3N39sEN+GWSXCykONS3+HWM9lz4BPhiYzMnyfaL7drA/o51cbyTaW+KK+B6TXerC80FSwPB53XF
9Mq5YIvDVjt4uQHyAJDdFgEJ7M3BGTE4Yt1pe56YvNT07ttDPoSJuADg04lPS5rJ0YoI05HthVG0
4SbQ9jyF+1yXZs8EqmIIumckI+g649Kd6nFXkZWGipX4L789pOQdrpgnqHXlri/d0bytS3yHEXNA
t7zqSHEIPwOtssPrPlUS8WpLgs+dkXNkvN7iQqx7tx8AR0Z20BhnRrLWJy1MTgUCI11GWzSlDnfz
FEPbTDDFdT5B/70CgZACYiWaRJ51C/2g7orogXksI9iBYddH/kxYzjEIVqnPuhptCpRDxdhUrxgZ
dqMvhRXPGGuxa3uY3bEtrFsbwaIfjvv0RAkl+ucQz/B8k05mUjkxbdNmumMMQNQFB8mOFgWWuqp8
IVK8VhfGVJbBQ5EiZWL1Wa1EJTHtftxHOy0KGyBMNrp1t97OEyZK+obDuBCAcufWrtHLOx0qJ6dl
ayq6r1E/44wYbxIjbJbxopO+7oPXVTEMWM8ISEn6+1EiW9R3XQs5hwrKcZZYtL0U866Y/LTYd4jk
Mxm3IYrmvV+IYt4NfsHwYAcwKhPRZElOcbASUL998gIrn2zaJn0ZUpvXoU+DoDRT6G6GI9MDwPqk
P/qD8s1PoV8YxflqNAZIQo6tSUxwRGKcFuiTXdwXuOZ5OuYozwQLh4VB2eg8nFu5X+3GgGy581LJ
/oL6rwXV7vJ17HzDor1duS7EuVgnqwI4t66yCV08iEU6cfLqhyUFZNOmbl88Q/PQfXgx6XBKaZc3
QT8nV+lUJ5uRYK4I5PuFIue9holdJXB8NOYOotFNCPhRMSrsfFROQBlPZz7t93U9cuyuAMx9+fP9
66fXCciGE+yVtud+kLCw75uqcpk/tCUZHjvAbdMd7qHwL23L/9gkfZdt8neBovlhk/SLPOj8hMsY
nRGKs7VeLjqzoyntMcDI3Mn+haJj+/v+LefYHh8EV9tyRUi8NNKmD9dLWni1q6AEBlGLCSzHcbxb
AS/EjW8NcVqnJhQRbX4tEzn/4pt7r6X6/dKcCVhFHBrtFmq79+eBFiqBSJjN7bArV3u4uNVBkUl/
ME3s/X/1y+MmHdfHXxewQdvO+0uxWXvMKriUpUidJLOovExGKrE/v8p/PsvtRrBiIS8VzNY+vCLA
K5hXOig9aaFSi3aL5GaS2ntyXdVE+EHZ5XSRnbBL1n//Gv83Dv3/xwwtgH/+8C38B5L/Ln9jSPm3
y7f2A5d/+2P/EApb5m8IKjl9kijHGd6x+W3/QyhsOb85yNLsrQ4Qgcnr+K8Tf/gbv0DIwC4ORRvd
Md/mP3wt4rfQ5pS/KY8dCoKQteCDKPjPRMLvfwZUGSE/QfN3XT38dOS079/NnsQhuNTB2ViF1ldd
uyxfpRrVq4U0/Rfq0vdr2O+XskJo6ZQYNs6Jj8kvg2UVXdctZz3Cn+20ijLFgznyh+f/k8Li5xdB
wEpHNED2/OF+bMlcfM2XM2mJNfZsvMlG0f0KWf6Th2aFqBVRl1qbxvrDRZbRCdauns94uOo78Vvm
qbWd+WZxu+T6r90OYkWfyAakfkjeXOTm778eATA1A494ViCf3AQ/FfgxWbbDX1qhuMTvl9kCDSxQ
7IiP319GMXqUfirPoA4592PGOcMk+eX05/ey/SX/Xuy3iwiGmgRUCAo+lzr3/UWKEOcDtCNCx2Z9
HGfF6McZhKpiJFbmmcZ8/AsW+sd3YbsgZZcdWqGAm/9RJm4PYd/TMzsJkdQRulwzMiQatL9+V/y0
UfNjVvfQQr+/K1+1M5GT6EZIWotsD0GQOTO0cQ0zj6H//eqb+tlD/PflxMfI+Ap/17Qa1omjGOk8
hU3rV9bqU0bpiOI46G7+/O5+35s+fGkYxWyB7pRVCKvd+9tbxUBC7tKcKj03L21n5q9yXNMicuFI
qajMLZAiJTyxz4tAfUZIa499xqC7+GCmAaAoDK0oNNOm8p8JudQiBm/XGacG9xZbfdWKh6HuGEEQ
ez+coGyY01egOJ5x0y9kY56qYQBI9ef39PHX65m+uwHcuSmOU4hM39+SCukV5914yvTgHf1w7q9q
hPgn7ST5L0IH/vPLImqAzGSWItYjchXeXykRAURlPZyaVJl78B5+NILYfNNtS/2kVqrMv35nXGaT
6eJJoa58fz0caZSuaX9qaIbGK9hmypxlPlXmUt7/+ZX+86fFnYUcn3jp0W6LD+vSUgzU+mN3EivQ
GBqWRlwBwvzFieYnF9lWcDY/dgz2gw9f1Fg2gtyL9uQARTm6GIuRFdbW4c/v5Cdvg2fxvLA8ODj6
Pq5KtpMb1ujXp0m1ZIkvMgDrA5yt6Lzu4n9wJS4AEYFTL+L699+Ol2KfA614KuhpXEJNNA5A8+We
2aTzi2yEnz04WoIW/+NFZ8F9f6VOm2QFGJTLtuHCOSrpRVH6/GI7/9mDw4vrY5PD+Gd5H24n98rO
HPzyNDdEvc6eGI6ZsthCmtH9hQD9p7fD0cSGyOu7wcfbmcmz7hJdnYww18cWLnqM+Mj/xcu27T7v
F7rtTmzk9ZvBginA+2cmzLV1HVWcWj/86slKX4EMkFczSPfbBkLwdyan8hcRdT+9pMvOjpbPo+f7
oQmamalnz7o4lSutxSLNmoM5W/VJ9Lo5aa3QEwL7aX9xnxy1/uNOOYviL+I8yo5FxfD+Tn1/VBTL
1XEQVhoAwpnNb0A4cA0O/NhmtD4U/IXauAHhKNWzY/bFK/JWsjShXCGg4iRrXsu2mT/puWS2nNBe
OCdIsX8iO6Gg1NhaUruMz4923B2SwwSyNthn5YCECUU+aRWdpI19M2S2e+2Vfj9+LqZ2yg8Wur3h
VuQNSCDVmaYfVyuz6V2IwAQJqFdO2VevsBrz1s7pcUQ5L40bCTL/Ptm9VfzIPfoy54nmcSP5MVrI
5YYEzWYPZo0VbT6Zq7KZSS6ZeWXao+nvh46HEflWPZ879goNjWzJOt0PqJ72dM6W/AwXZnBNNGby
LBxNj7K2JvsM3k7yg/jjwT3CW9ZP1Qh9I2aUGkx8nCJ9M5qiocU8IsaoaeOWhzS1pjLOM1NfBu0W
sQCTe0LvTRdHUOguXXeC0AuBSnZ92Edp5oN15udFdnDaaRbxrpj0HJcMKOF4uL4uYHWJ3I7agPiC
feLjFmAYavGfDFP9Ixt0eU1HSlYR6p3krut0YkZpnhAgoNOyi5DOWN/ddEpxBAxiejZTJoigbuzl
aqgUwrYmbPR3Q0vKxqQe6IeTMJ5smVpVd6G0ZTLgmlsU5aiXlDiBnmobekrMmZGLeFvTrGr07ciU
/jkkc+Y14Qc24ChLTUEPrJ/uob61t1DkZirwGe6gc+oWQ+exsmeE2DtYVMHlREOiOGmmaTc0V1vY
xdls7EVmWe2xD5bKilYq4WMvu3uBCCY5oUPRR9kpSt/Om2l5oZoZjxka2Cnq+K3d0hdIyXFWjXOu
grJ81F6wvlRpbV2Rb5Ti6wuXcg9Gvhz2nPA9BndjU9+nDOvBbZHR8gR9GK89CZ8qj0atqGQk5gXQ
pgUUAl5INbzqBC7ONvivcrQHIv9KboH3neAtbUUhXoo1cmUr64uiLvmJ115P1Dz2guoH8kSWNShO
NsBUVWdfV/qA1tkkvSR/wAPN0149oYPdrFSZx27VF3feXDuAuaklFYWbs+HyWFKg25lIazepB+Tz
jpHvVerbjOm7WlMbpU23xGNiLXDB3R7iJl1UIx6nzHh0NgUd0nyfRm1LlI+N3kTp9UCakHzJIGHy
QzJHfQTV4QxMasgYAYQClvIGb7Nhxlkg+i/CAqV3EgsNy5i2RPBYdTU2liajx3oI3XUErjWV4aMe
gRQhIcmB97ep6UqG02mp4owWxYP0+VMA0q0B5iK8UYxVWVZ/Q8aV31VkTGNNm/mhX0vfr6vYF7X7
o9ItQdfrQD71bq0lKgI8D2QVIpXh3olaTZBiYIvpaGU3yTfB/FSgmC2Q4dJdJZkWNAs6x8quinrn
k/CmoB7by7cicBS0pNyf1qjXts6jPkkRYnUZyqLHZZKuF8aoT1oPhO2kiuQy0eRb7DTyDrHrsZNm
V4IM8b/vwP+/7fL/XI4A//2ANX6r2289qY7f/nb7JsfXiv/T/vibyt7+xoKZtn+cvG5/098bMQ6u
bBodtExsotRC5KD/7MMACuGHTYcGAIlgshBS5PwzIJF8xG1SyzkKp51Pg+RffRiD7g3fKw09XMhE
DjJV/CuNGFzL2/H830cQiCc0kDlV8zqQlcgp8cOJakLMZhhLiGSCBT+Jyc0p0TiMuZYtAaYD8rNB
S8TMrcPYa6fD2UoYqtn2sxQIDpEiwFva1RX0qB3HjRLEYC+ys00DAhUwrKs+Tup1zY+0o/zPjGy6
r2IcU+DRhmHunRLaIhyCBeV9QZ4VLhhQmM5ucqR55nmYhVjdBKL5gpwCEa0tbYQ4FXN+6ab4qnZT
OKJIGPXv8PSmB4HPD+oBSRrYrBbvGPs0iH/W3mlZjYPGm5WdjTNc7W1jIXyEVBbxDfH68sxDVwHp
iaIk/Qey53ccPKU6TLCir0azyNOdKgWTlpCE9HPGAGhde02UbQQGCQFbowcTdSeDiQdGSWgOXW8d
T5MXoIPWpLRaOwQS1f3QzmxnhpsTkUAQbfMyuivlKaNP+2gqW627Rcvm0C8KUjsQxvkOroXUILpD
jgmNP3dfoBSi80Md1pmgOEySvXC/NOlekTirQc15muNqvaJ9s9Ui0c3N4fw0N7YPY7UkuRqqbF69
BOh9GXzbPdfxAS//0CiUP9U2gE9Uj256u0AbcU/kL8kfPtYxc1eX+QSAiclgczISM18PISRmmJvm
GKid67rtwgGuJ6g8H4yKJ0JcxB3sWFPu4G2a97IovRcWs2rL5lXBozdlw3S028J5bJNh+Fa6AGcw
Fi7mxUoO2ZvTp9Pj5CzsPEWfoNEjA84G/Iv42SdZCbl6nppYs0IXu0zvTZaKR0nizH5FnoxWbRyx
3VoTVdhNpgiwBFIPrCY5q2eCxUFsEpOirsqhQvju1qkfxmRCm5xMk8A8IB2U5J3XgEU7tehrsxA+
0TIWGWkNJ2WZMm5JVHHeOymNh3zCKKKuNpEl+mYaFRBhqjHxd4Wd0oaYmP0hn8bwMQQ3yeB3JBy6
ZdObl+xPqiECgz0/ue6V3SX7iZF3sg/CTuePDWcy51BNXjmfMfMp0ZFKIqu9F23DKt+ziVpI2kpe
xouVg8B0CRUz2aK3QiYKtCSNkU/cjeU+rJrWRyyOlPhcBgh+o2LajD6E/FKykyxXIvNrtGc/MS92
0zsU8bj9EjGCVxz6gGhTAosq82GqGDJF0zbxe6mYodePYyfs+drMtJAgEI3Ce2qA/1UXzbyUK8C9
sZPhK50bWdxCQJ6ywxKyAmGdtJcuymYsgkdzwQx7LeXoTxeScPAuXsoRuRVBMwbnH2C+s7OfB+Jp
7lyE27zWRVGsu4ak+08FXyKXsTDQYStSjvdcgUlL92PdMclphly81m4tsWM6xK0/pxVOwl1RzNXj
bNgCUjphDvDbDK/H98Eh6xLbB1W4r8jgqOHHMnduBvXmTjSbrtAUoClPa8d1KSjaxfgUGtj/dwnL
jDoQQeaMX5EgrndgSX2F3jjAubtUocyvrI4QFk4f9JxuTQCCc0RUjXvjzwyfDxn8yBtsAHbF956x
KHm0dXEQKm++zBMxzz9Se1UHaDr8mnEUEESWo9JCnqlmkmATb4vIStuivvOQJ98Cqre33Ko1Pc3a
DBrIvRMMh23ktCYHky7/TUmC9Lc1D8Ynt8w2EVthjocZOewrUkAToaea+1oCZ8uz5bmzGavu0gUH
+8kpOVDEYej0RGZRMc07OHO+se/nvBqYfOYcTzYs6JYk0agkIhWWh2WM5twd0sRCPOc2nf7EO0AN
k+NkzXbQJusr/J0cwg2RrT7OW9tv4nCs2k8w88MS95DsQv2DIX9dHhFzBkuUpwnJRlNQ1dWBKjKQ
x2kyq/NSFl2z43m6CfHrqnwQNizY/SJsFt0wMcVn8rd8rEHV4uDnCw3sSGmW50+qmzAQ+hp/ArYh
+ewSOePtsRCAoW5FBf2pY3p96a00jiPMH2LhC7QbN1qhtodxxc/50epC4hKsKQPfPTICeG4I8rkz
cNgOHC0LS19ZYO2uc1knP9phg942tCrv21QN87GzePFOwpkghyacn0lFt8b6njN9M8b5Mi4gBdlz
cEH5wHojBDtgNhsHIKqDcFaBDto+alkN4LizgkP/wcVcyMvRhLxK4CNsDGZY0qd9mThVtZ/qQN9k
daWfu4GFmjK58Ko4BBDIy0UXOT0PiK/hFFkPkpwTB4lAlGWj/4DPfJSRrf1NAW84CrTfYjsnTNOY
KteF9YwcvnGu91mhySPLjNa8BHuuQKQXYYPYxcYLGSl77QWErEUShyfNiZCidQaL6U6DkPHSV/5x
8UzydFQhg3u7Lfn+qDCI+HBNPFwVBdorYvGsifBTsJwxTGo/D+R0JJEuLOdhAmUaEMZUDZ94J8wX
+moDmWAoYNA58DReOdF4xmH2FZlAzVy/0oX2sSIMNvIo7XREZowN4X/ZlpCwll34naQv5EMcAUqs
cE7Kh/A6TVoIuiSoWHYWnCHW4fOUFTGLl8i0+QpHa6S0BjCHkC0M5pX3fsG1NxD42ezr3DK8O7JR
kE2ZjQU910hln8XD0g31pV81KSKo2jLeSKwWMK3VXLiHVBnybE2DGfm9a1FGBLMVPk0gPT+NCF1r
8qIGzPVF2PafUGyUQVSwXed7eynGz4mPj+y4SIeYwkVxuMLaSKbD3s4rokrKlLWJtkfS7Z2sHbHs
GeTWU541Zr53JYgWfBArnYamHYsSfS3A50O5LBnpo2VWXc5ICeVpKEcOaISs6PVIYkPSXJMQpp+n
HoXu0Zum9Qe+GIeXYcgJa/C6OakvhyUQlISqXbGqO/K7t+TGF9AvKbGQqRRkjczhq2za0t2xRuq3
2vSTMV55MZ+TxQjrw7wazmWPsRsKvHZ7rFq4xE4TQqCvaFQD5F6V4RLskjgG72hg0i0YtCkfR8vn
+9H24F+TE0faFsE3PJu5mj2kNH1fXDgL4bJ7on6ScxNAqLPv+kndNBxnv8+4fC3EA0N9N/RV9xJO
S/E9VUtYxubkYy5byOV46XC3VGjH+uZhzBr91kqNH3Vm4hWBLw3vez8sz7t5Hr+iA2ZeFFhz/41d
ub/Bk78g6mst/MdFL4vH3MutHzbRpneIAtfTTJOOT9wZ9stkGvXtaFho8a222gDTGcWLi+2Lc9mQ
hq9dNaVfNPbjr/5mfIkWPPCvcoVjHo2lDi8Voqxhl2RJVkacLoNnAr/VFWlTlhu1WYH9o3BmVUeN
ojOGHBCHBudgGaDw1TVyrpS0zJh0ibmOgCLIV4F0qY+gyPtE9fSjvMdoNJ9qdPKQgNMl+NyjrRkB
1fboz7EyhXe6qXBY+8Oqz2iAlemuCMr5C2sa+O10QdrPuuy3m4Tb8TkwOcPUYlauvH4vt7fFLqcA
lZPIq3JP+CFmerhz3nzotVRv0h76F7orQxMJmkfFfs4QSyH1V8YXOKfzN9EK875gxZBRhtNqi+Nb
/QddlAR3Erg7todQCYh/K27TXUrk0wb1HoyEANpF6D36NLzbIPMJHkmwA7Un6eGWxNyuU7D7Vl82
+8YoVXhSBa6qaO0KjJ2rz3k6QmYtWOsxwgBqJYm6JiZZGvfJkODBtFCYn/NHkkfSJA1MbZyzjDho
GtJOrDJInX2qOu1eLVXS1KeesDtSs2GNcLxkLEY/xB2wjHuTxCEycWJn+lMT9lUGDZs7bq32bVkm
Ee6TmfNuDGjd5chKFDe5sKguvyreEixQzsLmI9VkvizGTAU4ZXIQrA41Nr4g8VUQSZJT5z3wBeeJ
71l+tsrce+6DjSxPCsF8bRhh9ZTQA0Xfu4Yq2Cs3yB4zRHLBwV+NjNB6sqDwcmJ3WKOmTOa3zWDs
8pEss4jk0Kn0wM9lPOEDxueZbO6+HYYObPZ2atpYiSj1WsLCXQpIkj91E9WVxYAATaBA8ohzU8dT
0lFYDnZNuKBBBIE8BWZNZAYRIabaibLB2Ex27BweBq8qAMjn2PJ2BEIYUKU9q5bHQWO73lmWCg4F
PvsFTaBaqDpSDV8jcI3O3mSVY38NLnDojlU41FeYbNAvIcOzSJ9djITIWAyqZUy0EjlI1bRYRKY2
QNUif7KqASMUwUQorUQu7iqnqDCHGrjtiHNb8xT5GdaDaEmATe/mVkzFsV5LJLELxikZTw4wyjPy
KgM8MU1JiUD3lg3dXD06anJNwhHVbNXQVETF2Rw5zAz3hijb8pxGKd1v0pIJ6mbIKkVcSckqO8Ev
uA7X2gniJp2N26XmaHsc+hHzihZjGV6Rk0G0LD19bq2cw/B70RuSvqe/1cPWRgE5SKqNKsoY1ujz
MgHkTNqGmh46kiGNo0RXuTlxB9s+tzMiHh7QSzK4lHTOu50Ao8UBNvOKfqcrKx9ifi/gqNdBB13s
Lz3j7xC+L7tql4ftsat4tQ69mEB6VBM08QMJJby/roPzMx4qqzJiSsIuiScvoTvQjxOhEBNYgeBY
W0OVnGfOkFH11FUpT1UHiuHM9rGunVI25vYaUkFfnNYA1xd8jSTPT+z/xIXBuwCvCC9WqzNpYsmH
xaJ9sc0T+LdqWZrsgKiRr9kGpaM+c8xG+ohOvbO/48thXCAFovDrNHXXJsIWVHXXS+awU1pVvRZH
oDt1dsLoA+2ID4jFuOzT3tmv3mZyU6On+n05DImMUwrEH4U5r9bR37b3WLVG6JyjFOfsg8HZCz6N
1OrVNdkGao2XtQPSrrTu87PQw1Mfb43/fG+s2s4PhLI0TTRh9ZY3w4Q3Ki6rMvEOMih8KzbgtbRH
10wSf4xDsl3oIdldHxwmZxzms3lpfaY1UpvTdaU2ngP06wWBZCv7/D7xu0oStgEi5XkisYS4m5ws
EP92Wik2L0OHHFTsJOWwHCbNEq/l1Bfn5BIUVTTb0iMIiPy7BOEp3puAs/RYsB2PXaMPHSVuT5lO
52TPC9WFu4XAcTuqNYKFSxqxFmL2zlnbPdGoaRBRw8uCoCahshPmImntbVIRih3+qqyLhyy34A4R
RVq8lrI1ngK/rrtz2Q6AVej5EVurecT1IcgbBSbUGbRiR821cVQ6dTQt/XGWR/JyqDIxOxV0o+TU
IIjHPJBy2objs58JglhjUnaKbD+oQeKj7BbBXLOsx+GMDX7kTfP6Xtx2jpsVt6PfWB1r+yrro186
nXXwSHpZkNHmDRlyK+Jjgt15lEcnXBysDsuo481f1EZSkG64m2ynvy3wQQDDSAkVkYOsxgjTO0ff
flgNpLgjPYdYyGq4DkTjf4ZcVNc7shnGl0BZ/XFdhik42vyixH7pV3KEGj5xuydMgiNh1vKuz42r
73LLhAuQrMXikhRcdXwzayDvhdmGCy0AS5koNxj77Asagvm+L334PKStgkpz87X6THsAKjqGOZSh
ft/OEYAdkUZ6KOpnxid4l8m9Vdf52taE/lDoPuUYfR9x2mq5WwVvbZQQ0fRiIZV51ZaGRtUBG6LO
MsjlYZXIp3PLhfW+I0fMAEfMrVRs5zW1LGAQWviMLTUoqToMXypDbflgTMBz6sC2Yiv5L/bOozlu
JU3Xf+VG7zEBJBJuMZsyAJ0oikZug5BICd57/Pr7gKdjLgtVwwrO3U4vTnS0+igrE2k+85rYBPdY
WwV+alOr1Lgv1+jb9H2jTd/qiPzgcnKC8WvXZX3E4tc1WWNgo7SxTfqhw0QMQ58u/sRhwpmS9R1b
tEvwQ+1SD8pBQyBVqGTOGHfnIRhzU8midNwoJawGvDY6bawvWnbJcEt1Kw4eYfETWtzVmlnot42i
QdoLdh2y6qWbOFnZuqqJdVaLb3LQlA8qFHaY/RSUzL3hx8nw3NmzwFsRpEcRoO1Vq2iy0AkCi77J
OywnHrUiw17M1kcTX18zkdEusKkXlW4x1aoP6Vd2FUxm2qylVFxpAjrdhn1IoxXmotLxAjipeZFa
i1FhXyEtcUUu2KPhgNoDVQq9oyruyRwwYu3FsBm1X30Ksvo+hVxhX8jQNyQf2wyse+RWpvFP00uf
CLVOO7LKa4RbjMKjMIAg8SarAoOXhwQ55LpISszankMn7IdPalmT2dUgrHsNerWGJi51uiygDzMM
QiQ0HmlaVb/9uJ78n61AZeox8dFAgQePSBWUi64wKYxtcMNq42lj5fCNvhNQh80j+H073s70+8MX
gaFgaMDtgTX5YJVYdmLJh0NdivebEyHrG8k+/hywNYp7HiT6RhvU/PCc4Jls93LGwjvWg+mpXiyX
vN6GUgpHqLNuVTA+VMIsQfVSkfMFqX9l7iqBDga+n3V26RezWV11SteGOyTxUccasOT8o05+9acs
Iu1riwlhDLalUvO9XsnF67PC7IDLdYxLL2iTGBVhPNWVS5lgRrarsQW+QUOj1q7S0hlRZsQDEEil
JiNjM+q5PXq2HiH7EgQlcbJGHs4tppTTQ6PYUbYZmmporxBaw0LZZr2JYavEJiqqci3bIU6bCNIy
rRFbtFzThvKQWn13tDJ8UeLUcKglJcpDiUQBIkdamYn9RIVp3i4eMpLWeBHe9YK/aesPiD5QJgJO
M1SYLhEotdGeguZo3OXoviBU0LYopNWBjuDForf1Utj5+LXB4BaX4tQGjNOjq9VxrzTYntaWH/3V
qIIyBStUoMPUxkgRQIyN2NG9CPBTLuz+udJbPGaoltEGxCkWe+t4GurvRa7jomCjInEPMQuWLEYK
2jNpWuBCQUjuk3wMB4CpobKZW7N6ghca4748G3Rz2xYWPIX0pbei9bgM79TSDtyhgYW7YTeTjY+6
Vo3buZytnwWeaqj3BKL+01ud2e4qtU++TBZWjHt7tthmPbpEFwn7/97PLZtWJiX2e0mCgsRHGod/
sE937imHsDp9Ww8PrTN1FAPxk8QBQ2mMO2WRYeHHLarbtKt9B0xFFkcuAMcO4m8ehajSKMXwDWqP
SY6BF9Ynx4roqNbjTICplD6R6NzHZI1DSOkPc+pITfZRQjd8m8S1/UuJHIzICqxj/hZB2v7p9QCP
IIpEcKa4KG4U3+D5jurMJ0enEM1TFk05Qj/AAX9IouFpVxUB1f5BmYZHn9ZLeImBWQDEJItGnAS1
KsYtS7GGT6ODyyZVThn/IY/CQIkkwr7Jkph2f46P3i7ugQehilAq4yXYDxQMU9ixf41cRYkgbnPa
NUZpUF+RekycHA8anP4Y5wnuFDTv410kzQq3Naok2r7m9guvalzlCZFbCkhF4qSLO2ACE6HiblQ3
c6Voj0GQ9hAQFlcYF6de2vTYnkHlKpWASJ9eWJ4sFRraQQD9SDnLGu07NqVpoqOlq18xkXNmN5v1
8IteqxW7CD066FFUml6QtBOUQwa7LanjIBCxoYwh1au6LKtnZ6zGJ42TJFFW0JrbsstEtbXMQvmS
zgHUtdgqJpydm3YRKkqRQaslzriLVKI2bfVaIZmv0BSJbgkJ7S/4zEKrG4uUf9NvG6dCMAww+gW6
DCZSnlgTfUeUDDu1rNdN5PTlULowGTQE5kRVUcoxJ1hYbR932SW5n3ggc7Ou/IAQed/I2Bh3ql+i
C1ljbE1u3McaRnJmjiqOXumwcpq5aP/GFf4qGzVDqsSSc5bcm23TOjuhLgVgyjA0gmygFff4lzjK
NXw3/Raf8dHaoOQUfzezVP0ykH+1niwl+LmG33dTodOHV1nnz1+BmeKow1OnYwva5+VfMBZzt1UH
fOFxdVPrcYNsb3iPQmfxC9hAlcC9r5qvsEEhM6llWjy/tqT/tzn/L6Sa3+vO30N/zlf05+Xf+KcL
L5z/sHDxQCgc5yUDBs5/deEFPAlzQa5COxa4gCyd+3934aXNH0n67yC5gai/ZUNgDgIw2aYCDeBk
6dVrH2nCw0Y46MFDTOA3wB4wUGC0AKmvaUF2QXlotvDGKf1grq4t7GJQZymhdF+YCv4ydz2X9GRs
KJAFkDMxLcRlYZSxELgfDjj37GZQzNpLCIs1u2wx+YovWnqf3M+FlmV77Pr8djcEcejvICQq6GTY
jeH8GqcU72YTH+zqs8WNod1MyHsoFKoy9Ck23eIX8pikfqd8KrJOkq4AAiiKG/S6ATQB+NUu+hib
tWZDn1yzLgWo9Hu1Kqbrwu7yL3oXNfNl1CXyW1FTut6N+NkF7hQM2WfM9yqEKQNrhChBCFBkvw1Y
rCiC0M0ewLJYSY1Db6hro/qkTvjn3Va2OpVemCEfs5+iqcG6y/d5PG2rMeTOUcP8h3y12xKv1lv5
qw1X+2rJNb3ac82d3iY7dCKx7YqV2e42+audl02DO3AzkAwKkDkLPm8O0TL4lC5OYBneCA/lqz0Y
3MXhRn01DaN4hzwSU4h+Yp/d3k/mIv8xvZqNKX2uu8jZmvY+e7Ujw6QNazJMtTS4iP94lpmvBmZY
mg/fS8SRTCRLUAzdp0GNUbfRKTDg0TyRf+DsTl+T0N4FdH6zXR0RXqNAYX6hqlHccJdaEiEdGNDb
KtKCl5xAP/YWaXquLmOiM9U0v7C0Rfez4IWlRi9vQqps36ZFy6niejdgYFxRyhDIxcVhex0r6Nzs
FFGnT6Ge9JdlaaefRpQGq60PqvNKy9vud6DP0w51mHTbZ3r6rBq5tqC8ciQrkyR2PluJoWFiTfre
7jStM67VeIx/pg01i62FZ8e4LTNS1109jPbfIOoElHgFt3rUWBaxN0OxumanYzXxALwpVPe105ee
4UiSkCrRAZYE7NNPszISvQczkNZN2KOqtykNtVPcKhAGSQ0dmwhtmGDJwEv6vqpEFxvniqS9qI0O
aa8UfOf9SH0EMcfILr51bUVEn0TJ/CSp8+BBGVGy2ba0f+FeW2Z+W0TK8lNHuwObFvb1Y15F0Yst
ItxZEz3uvw044Va7ttSnx64xoZjCajHxhkZ7Q7mYohYhHJSWgxfHCcOnWputEPLCuGh8kGoi8YcZ
89+qCVJ7hypH/CWndEPvtWyUL1VuIAFGEg2uAGGXFO8zcvEfQ9+j8kQDiA8glEK7ztoYDGfOM/zi
ozY73aCjSLvIiXTzixYnwROoagAxvRn7HpBJ+5fRp46zq5vG/hqhDEouO0XhvQqaod9DK44/p4Hl
g2Ko6/x3BqMV5euOP9s0qTWy4miu3GD9oz/SmS7uYb4gOSStRlwmueMPW6OXzTeF/Lq9sSp8S3vw
GzhqLm6mEe7NxZa8BZNhNetqdS+BoqJ6QHzw2SZUdNz41R5VTEPZYTa62KZandK8lIT1fwq9ntNL
urxOcGeUFc/8jFGnv3dabrPfs2+wo5vFnTXgN4AXMDt9vlHmjLr9CLMYK1g9S56xg8XitdZKHKi7
xfmVEB04JP1SuqfggzGHrRafWA35RH/XZl32bXR0aoYIQ9nPdT7ld/ar0WxqVNhRqMZiQJt1IWa0
ilYpDO7LBtQU0sFW22Ncqw62mrrK4mcr0Fiq9snicmu+Gt62NhX6baWP/g0N/dF20bKF6VC+WuU2
YGltBJsXC92m0bHTtePFWtc0R/tJF4Ax6U0s5ruGhg/vcnYdNzR6ceG/GvUGJJB3MLex79Wj1P/i
v5r6ysXft2qr4Lsp2iLcqtJxggsG7RGffTUGbl5NgulQyJYCM236PSlOgUANKo6/Mtj+1rYeuOV2
ZAKzRA3XjlNMswcMQk21JErTg6r5Ys5aTFLhF2YNRtXgYZIxDNWNVqbKVSnR+t1yrOdnSpb2UyG6
9g8imPOn1BL0lBoqvD+bGNY9/S2z8OnQaRgSmwN+SLs6C5KHBpJht6uFLJFoctB12pDtTw/w743Y
GwwFIVWQv3mNnGAWvxphk7MKh46bixpThvB46ORf+Wo9Nr6okL7YPQHmBptfDFxroKLa1uJXPhVV
Xl93kT0BbUM4lsLpgIGhV0JOvw9mUuC9nek1eqKx7C5RjBPFzhRTf69b4QjhPZcNGUNTaQ+p2gWf
YdEP6bacRA+AyQZos1XHYv4smwGNJlsPKP3k2jC/pFBDrgBpoGjQ4U9FtX2cWop1c9Z+IToQJV08
aX2v8lH/oZltoG+N1kFFMxxsuNr27MhvXTpp94qaj9wSDbofG6svrYtBy4H3lbGh4wokisB0w8Vf
dzs4INS2Kjq3v2A10fNo5IDiLX0j8y5f1JKXQqtsbvCpLPVFY2K6w/d5pmENp7DbFYFovuJvLL7M
/A+KuygxRbTVI+2Jh4puA5LH1C2MmqpPhIyvsndquNabPAO6Dvy8oBxODWPCUNvROv6PwrG+03ru
sn1pSuXWyehIUFOx2TVZVQ7TzkLA7C/ke5Rx6e0Re1NmWFr0StM983dAtVZhYWBWEEZ3ZadGOvyX
cvExDWftKkO7rII/EFpgF20jenDmNvS3KItC25OEDIjRzXlz7S8Qf9IfSIsI7XJp0uBXk9+zMca3
FfAdCoUFaQPvBV9xVyLg9kXLobZeZYnWezGI/mo74U2ImqSNpAT2w4Iuih2Lmjpo4CffNQoSoGA0
o7pJu6lzMOacAXxnrcIFPhmO9c0oOqzOk6jRn8getdlDJ2BGTbNV5s5tBoAT3N7YQVI5imiRjeSz
kB/CmEZwJ6d8voD6Y2Vbk0ODwGY4GI8mdVMdSDHrj3p76Nyh5IdRsUUBUt6Mwgzo0lum6PYYTiKf
PJjwhSnm9uJ3p4wUsR3bt39hDBD8bMdOq64Sw2osXnfk+Gk0Nsp9qhUoGqLYitIq/I6oc7UklvZG
VH33JQyVOrgC865Yl5nszP6mpj/PUZpoZ5U8CfGNNkk5brqop55c2PVEXoXJ+f2A5fY9BP/k52Bl
i4xb0cSeQZE1dkvUQTEYKAt2a2oZCWGGmje5m2GCQFBLNbk1PhGf2tLVTZLHGzyd8+mzLnFsg7cL
Dv63NYYRj82M9XH3MFOom2GBjZpq3aAJ1odfCY/j1PNVPx9u6KvozhUWpEVx39RlM7hUrgbtshoo
j7khqur+M7p+SegaI+ClR0RxnerG0Gn33sPt0BHwoWwgPkTGIqNA0mX5MPDxpKZBMTuk2yxa2jQ1
6oACi6Z9kjXIfaewsn/Szf/W7ElbeKb/Dzz8OgyMcKw5Sc8kw60YeU5d5g2hYbIr5SIcS+FufNCA
zyHZDs4CULsmsIIuqWltJ53AUK1RNvatqH7837y3nS5f/vNfoLLfy3sv8xdUAJrDzPf13/kn8yWy
+g8V7xFd2K/qXph7/VsHwDH4Aw0eGKV8Cw8ZAdXuv/DnjmrBYMaMSScR4Y5/gz/n71MtWJ4ObDXH
WNQzPiAEcAg+t8ifob9JU8D/RgAMnePDbWrUtvSNDlJxllGU3cEN40ESVGLT6wHNm8zFFkUdbwe8
J7OLKlQzHAraNJjP0NPW+/j1d+CghH8ODwGq56vfEVokKPS7Ja1LYg6PBuuQ36rQRUb2dKX+nfIs
orrlt+kzp50fZADqRoaxCh/efL27f47O/0FQ5K6gG9j8578OaXIsCHzA5cwKyzFZmTU7bxSB0+AQ
A626Kp4VZByeU+C/P5S81fadE49nJn60/gxn8T0hJsAmeC1xHOiTCcwyWiSE3BC7jVvg9vI6FNWM
OL4a6reKOvYOGZ0y/6bfuAjQU9d7f77LPfTmAnmdr/Uq/yYlbIc1WbkRIRqdcpCuRCwM4ccuvZdB
k3n/g1GkIQ2oDipid6vb0NLzzp7oVLgCS/tvIDr9PbXl+Ixf5CE39fXbvbJFbUjeIFOMFZmTFKwj
Uqt0txia5mpQG7TTVQw2QEV2ZzjXx8sGegf5GMiUYDftpZ719rs1TjyhVb6YDbVpcg2Zy7yOYjV6
fH/ZjifEWnG/0/2DbKKvzWfzQQObUSs9QMm43ZuFal21CsKsfpekP94f6mhCuFdJLhVE+qioMbPD
CZE7ISBmNIqbTKRfaDEBJRvLc85fRxOiAGhiu7Do1UiTPX84io7bgmEUlu82QAqKfR1WSQSWxCbz
mSJbe/nonAyNE4x7n4mchrNIsLz9SAG6Rk5var4bg/CBA1YFdK8B0rVPHx8HcQvY6tSZNQ704Tg9
lSAoNTVAGyfMvpBegrOSifrt/2+U1drVFgmuLCHWdkrVXRaJMbl9BWPt/VHWX4h3AOI9VA8uoyVZ
Xo1ShbEu+iRHyjkrJ0S0YJF3+B59DcK6vPzwUBDJcXal6IWclr38lDfajDEIWzpO7eA2PtZRdCIA
t9Vqp3636GefO7CvTo1vLzomZkttAS3ziSwYwoej4WDVhqEKoS+f9Uh3m7CI/U1oGf51ovd4jEuT
aHe3/ENexVnoi2vZlEZ/21GJypCX7zR9ZzfzoG4iX+2g2jRz+U3KHj9aHB/y7mvUFEX10NgJVC6r
TShfZFpCbVUaAxxbNFrLL0WGUTA0dqdsL1uEW39o2EQPnmylam+7uqtHd8hmLb+OytKBKaM2pjeH
htN5pQVH/HIwlbajQtaDb4bmD+hdqJgEmFqNEVbaojNwRrxg/RrSBwYiBsmN8ryNhstqN2gK1ihF
qAwu4FVQbvN4G0/lC3yyv1aonuHFH+88BkIQjHfXUQ1Drk5R15GOBRQ03MwncK1GHT+3KrJdIv32
zCZf/qrDvcBQi2KGTawBzU8/3AuTYoewHOSAH4OmXPcty+xTv3TxF1Xu1NJG+xDHv/uPbndBtMfL
pAsdPbf1G4gGa0WTvJlcGG6Y6gVdAf9U4uuJ4sBZpdUTi8l1jo6GumhMkVsfzrBBrzlkiUf8QscO
wOIwXi7rALqDJvaH5yXQXHJAzfPheLBWQ6HjYwZorcPuQyI8LrPkhwm1+wLwv35miyzbbfXddHiA
TAk4JFIXq0dK9YNe78txdBUjHnYONYCrEo+OiyjPcINSlfGb09kdoNQpVj58WdHjteGJ8uGhka4D
1LgvU8vOckqVuCwkOx07oXRrNxW8bjxRhn7/0UXlKCyPP/NFKHQ9XGU7tSi6XnXzthS0m80v9Ywq
fZbk2ZmRlnvvcE11LHxNleiPVITL+PDzmXaEvf3SsRbdQlcHO9YqU3LmHjnejgzCRLjuzSXjWG1H
An4TLAOsOKA3NNtrs71wOmQZIRBaHwxo0do7GGp1tgsILODrMgh4PVgYdP1Lb0RE+cPbgVGIZEyN
z7QoJB2uGjFAZqutPbsUIRccYNt5aQivH85OcWbtTnwgSXKvkQuiWsgePByqKZV4BrOruovM2j7v
zGlTwnE5c4qPb3qdvid2qbz6BABrSUsHdJHacF8iaRDneCiYgy42eYnyU61NzV4HthedGfLEppB0
dlFUs4VQOVmHE+PlMtWsMlXXbsQT/ZL22krDn8Jq6o9/LFJcIk5r2eOkIYcDGdnUBEneQSvNo+mx
x/XkqqfE6E2oXZ85TSfmRDCD7TbJI/mcsTpNEuJgsljKuNCjfecCQY9SQKVqawv+NuXFi/evieWX
rw4vOaNA8Yc8xIZrfDgz/GyVAqvmmZgQMGdVVz+gJJpnctQTW+NgkFVuHtuqiJC+44bQwgEXkwID
kCocoRVO86MOu+LMvtBOz8pBNxN+PR9ttYg5qK+qprDqguV9Je6mw7D3jX4eN5UWmt1Wz3IDM7q0
E5y9Evb/NsKaLdlaYJoffIrC1xC8i2Gv8qH8n1CSyh8fXXciMkwd1SWbpfC7bIM3oesEJsouCezc
Jh7wxmrK76Y+6mfW/XgZ+NuXKoQFYElw3xwOUsNHK2IjGV08equfGfSxR/6n6Mworyp/h3uIu4VY
YNHKA26xVgGkvlslaoh5Sw0fst8XkegwE4OdMt+OAno8hJOsGLwSmZLiophKs7gZs776VKu1Iu4C
pGnT28xCAK7d0jav++sgKSqalLQYG5hOAV0aE/HHbN+pBnsTSFU5XsZ8welCz+fR2LWmGgmvxjTw
IaFH/FmlNACOUClD7DiBKNLxBSSYj1fwKud8N6v0/l9EbZb4xmZJVT+TYNAGibjdUJAJpvje6IJE
fPhkU6gFLGRzZdkGgJHDrxE0aN2k+Mu62F6mez3wY/qV0tmiSX9uqOMPTyxG0s91j6P0K1jm7e4q
K4vWJYhfF9uI0Zsm1N4rg4bZ+3v4qOZmE0CpQlrcVBbSUIt46dthRCHjoOz03kUI+nc2zOOLGJrM
NQNH2cIfLG8CuCU3sNjmrSJG8TlXAXGe+RHH9yX4HkqPrCioIGctPTxYGK0GZdW76RilG7TBu29h
v7DWTD/6kKimRf5CmZMSJ/AjdZnu6q5M4HpkWZP3rik7UOYFgfAMWePM5XViQrxlPMWSnjtG96tI
RwLDyxE87V2yGbwrjVnczzP5DAY74ozQ5emhUHrjesAIYi39qypJ0wJNYKi4T+/h1qOsSSb7Q1WG
+H8yK1OAkkJAbPleh1vFtrRBKaOydyvorV4BMvB7iSzmrRlo9P3f35fHyRnfCSgW6okEpojkH46l
jrHtO0bHWI6zBwDidon94LT+ZyOEHm6l0j8z4Kl1XC4+TOmXCMhZ/vzNZT5bVjc55jJgoQY7Mt50
n6tyvMhJsD68jtTXqBZSYOZaBxx+OFQVyWrCwbp3aXCCI08rlMWM0Npn5Ti77y+jw191eK3bgvok
USqlFYuzdTiUU1tdWNIWddVmhlk3GDXWuCORarVRu6qC0aYJOo+xmKLbCaU2sRWQY6YPlmSB6AGr
UznktkN/Sl39irkFbSJsfoWOBD4WswpC9/aEn0BoDf2ZxV02xnrGlNMRqOSAE9KvNo45pkGL/JXu
womEbKSnGqCmMNm/v67Hu8VGR4iWzVJC4G5e7ZYcoS6cdEuB+kr9iEpCfREiZr+xDCfw3h/p1HwQ
feUmoRi3iFQefsHJaMMSIRrhjlra3aVmY2wBJkVn9smJUWzBPUUdW9KGWasaa7luK7RHYYoIuLFB
aQhvqRR/OCtD650oH4MZjQzaWL01kVXoM3D+wKPRk3XchlmOxhhI9eLMoh1/HkdHfJWEUhNL3211
woysdJLQCEKs8oroyqxlvO/4x7U5++aZe+P4omIo8goaZ5JHbK1sLZOKHjIQGCQgcgHyZqLF7ypN
Su0Sppf2tRu0LvImiWPimUkef7Ol+be82g415yP/AQUdQkdiZuLFxGx4uYCCG0nWpuKje4PiH2U/
NiCfjMrVaq8nIU9cMmfCLRpl3E+zCgLWh/TwwX3Og0xFVmjciuSf5mqUXvR+ZOEi68JfQxNHQj9A
zMA6k0Yf3Yc0ZYnZLd1C7JOO/Oo0EVI6YZyro9s0SdsDDmthLZpqq6JhkcV9cknB0VH+tELm5rZM
BbiX0XBmjE3en+3RruF36K/RgS4snabw4anuS9wAMJbmd8jshjavsUNF9RM67HdDnmKSjIXbmRGP
dgtH7lX6DGFydEfX4tE9GX87mRQQ9NGuvH6yB7cd9eCM6vHRKCj2apheUJ5bjoS1ylbMvAfKi7aO
h/aPipNDxYkYhvzMjjw63ozCJuHUMRHDXmsd43BetqCPDK/s8HWtI9vaDqJ+yTEi3L3/nU6NZJHC
U+OhwkM8fvidBhSMMrBWwrMy8WISk3wrrKZAzyOwz+zMZWUO3i3mxP2ONDr/IKM0D0eqlLAWTpPq
HtpaCPeMBapFBighoHLTQ6YY5rWuTvjaYYq9//gckfBZilgUlhAzPxy57AD1QV3XPQGglcQmsC/6
Kct3XYxZzftDLZM4miRq2MRzyxSN1SRHW8x6pzIUjNPkEyp2oInoKT2FSpVemXOfPL8/3ontSPMC
YzTegSWcXH2+dob7GhuVDidOaXdm32R7fQTu+v4or8Xt1bS4gKkw0Duli7/WkW6CsfdhnAkPN/E6
3pplYql7qPEdgF0suXQY1DnMsgHGXuqqQWXczsZUfZsj5N8u4TELGyUJ5Ey2mi/s52LAHwljdbUo
NjhIG91nI21Agr7/o0/s7CWE4Tok3+duF4dfHeRTL2nDCk9B/syDERbuQ18Nro0GWNj7Q536Cjp5
F6d1aSqvk+bJidn68yA8X+lS0AVTC58iUS/fH+XUhCgfUsPmUpDAWA4nZImFuWpXKFo1GqbvQebg
7EXhKOrRkf0fDLVcb5waBCXXt1xDRoxwUCk9B7LjLgXluskBUHpo/H00XaVqwTFhIMTk6RutJgW4
vV4ctqWHWv58VckI0TNgt2fislNLBwCJKgABIHHzapQ4yUJuWUX35DQAbMRjeWOokFScMFXOXHOv
9YT1WVmM/9h5Bi/+unszNYgSOE0svbgwW3cYUD5pARruZQC/X2hjfq1gMHdjIvnyiMvR9LkMh2KH
APy0V2Dab0jM5MdvJYr3PMSLMwmR9uoo2IozBT5hllegVfdZwitFwK4aL3hmgi3U2/bMI3niFlya
BSw0fCPKHasaRC5SOLdBZHhagm5wPee3nYUEb6RBAIXI8P5ePXX4YFTx/ajoA1ZZXYFO53QK5HPD
C+mJ0WQP9XvIOP6ZKZ3aQbCziFQQSeE6Wb37qISgdEcR0YuMOrvtUejdlVRtL3Aq1c4MdWJCqLQT
ZWia0Phvq+cqcPK+ROpZelbaml6mpOydXDfPBNdHAZpp08mk5cLFhQbsuluAEhDSZCO3SZ5gg42E
xrgHtpw9zmjkXBahLK9jszjX7zsRAyx9kKXJTgBMlnR4hUEtsVVwuibC4nNc7uKuK393/JQGvsJY
15dxaiOVNU7CBxEezz/e3yknviEpGZ5AFK1AGy4YxbcVkMIY7XjMJLGbaKm0l2H5kJmK9EIrrPbv
D7X8VatLwAHuCFbG4AoADXQ4FOLQM+gHJsrXtI19U80ZQgwt7fjrAqgORJnEB29cx6K7s+XQjF5V
9kngvv8rTi63zW4l4yC/WfR93044LHLU2CfN9MypTNBhg2GHIQ1yI59UDeMdOOdVd0+QXu6giOhn
Bj+12nxOnQ1MJ5sK1+HggBirWLFKy+uhl3tAllGoV0zTVfQ5PrPap07M26GWP39T2mr6fmHxNpbX
5bW5VecRrc5AFrv3V/PUKDZlLcibJmHkOhGOhrnXUdAzEbyJpwuppc6liMW/PYb/W6zzyVGIIfiP
seyc1VygpeeNnfLNnExOl40ef1/KVmcO/7lBlm/3ZsEGHYmTqRxNzwh16arG+KAiNnTmq5y6YTA2
4RVYoLemtXoF9AmMqVywPcnQ3nB/+5spqW6oioWbYIh+yS7pzmy5U9NySH9RccCyg1T+cFoitiPo
YyRn4ICjb9T2k5uBDlZ+Jtw7tbMRH10AtHQMj0rsuQKZJI5Shoms8QrpGhiis6+4IW7YZ2Z0PBSv
J+jopczjqFgXHs4owGnVmlT2XB4RTCyI3l1G3Qqf0+zl/d19ciTiFZoxhGMUlQ5HGkPUo7JEMbxI
DNXexOdyN2kV0phIHe3eH2r5DIeXI5OSAIQI/QjQ19lEqmuLSo9pemjcN08jZ20LQQbf0E4TLqJj
0eX7452cGiNxEeIIe4T+TgtUNXhKuYwTtb1fOoQ7gOzDbQ8ieP/+UMc78LWTpYIReqVYryItdArz
DO9YtkachhdqVSpbJy3UMwt4chQHUx8yMTyE1ifLmksV8SQmhKbPdIGDdf8Jccf0TOPl+A2jxiHw
DVrSZiKE1fmNY1Vvloqtp826vrFDS922Q9B7OXLIbjrgbT+MDeTHehBQvCg2vb+Up3YJrZh/kBNU
4JZFeHNHWa1CpdYauKPSQdvmwAnRNu+qT36EmrM9Jf6ZwP34sXQ4ZGj9mSpvCTbgh+NBwSwKkiHD
QxEICM9YqOgzOVGQvNRQV7UdcAf7Cyg9/xbrNevcnXJ8WS6jL2r76kKoWXfBYS+1ttMOHD/k0frL
xDHr4XIcUC32fHTpUpT8HPPFmhpSsffX+cRmWtruFoER7V7+2+G8UfTBCZDMw4OMau/QKPN3WGqd
67+fOIOIlFE7I/tYcD7L/N98TajpEC/S0PAapsrGAceBsDHqZC3+ne9P6NRQOi0huCYcDWGszmAf
FogWGYIJxYOFUk2R5pfO7MwPIXK8Zx7Sk2MtIR4VzAXBsBoL3TQSwTozsWHR520KA/QmGnjyymg8
Rx45ORSAQGA3oInZoYcrmGPvBza6NL2qVsddYQgS2YrwyqK+cWZLnDoKOl5r1FMJQ/D/OxyqtmJ0
EvWaSKe1pk8iGAT0cfie/WDLJynz8qLK9HkTlWfvnFObkWox0QD1SHKg1XpOiPzhR0XcPCP3tK+L
KvNiU63OzO/UKETDwBshpCCTsVrKFHJiNNHp8LR+HvbV0Ni7YUjONVxPjoIaiOpQhwK0tHpRySq6
sEpRGUPLMfpcSwTIFa3XH97f7adGMTi81E5obYFgPvxWKDpJyVUtvQABmWtDHRDTw8P8zOV4YvOZ
pKNsB1rHx251eVfqqP3DchYJyqBkMKjogrxlC8wfXjaeNMIPzIuJfwGYrbYAbdSI7jI0SwfTo40z
hLGr5+O5Qu3RsjGKlDxw2AlTyBerUQjxBQ+aFaLhFlYXgzXFO2e2kzPVraNlY5QlEF1aqWC81jSr
oBGo7VlT6BF49ekGBd32eagCe4epUPPhxvAyGEw5kk4e7aOqS4+IJTQrgFoVclTP6KhQZe/D8Vxn
57jABTKCVaMfKIjiiO0Pd1zhm72T4NHkIevriyd0iiytRJOkmuKviu4g55cp2Ib8LcvAMjbahMPm
Fo8RvdojwzeOF/gDqIqLRYgZfYZuXFbf3z8RC3PxML6kykd4yf3BO0MvaPWiqQMCesiIxV41Ziig
6/GQ/9Enq9YRTUTKo96GldGrTzNHqnbLUplihKFha9+3+dgPiFuaOYLzZ37U8YZbcAqES0DP2Fza
slXePIBVHMMnx6rBAzobYVDVopYNkxu29z0FQ9u8j+ymf67xtNa+pUrcV99LAzGAbSAiK7oB0hkH
eyXUfPNqxpbButbgr58Dnh9FfIgD8cv0BcRAmWaNHVIqu1sENSMvqNuk2Ed+oPVbG2XncZsD3cjv
tDwzjA2FCrjbUcBq7axwUJ3dmbVaIsuDBIHkmnItTzgwB3DhqzsNYcS8qrM+8XAdgRafR+zqDU4B
fvrDD7rRetTQMhn0jSKiOESUK9eN9FdRqNXvKgepec5T9SgS5edQzeU6MMHCEL4cfrokUhUdCcHE
E8aU0YdGrnCLSrf2WYuC6RMaa+WZzXK8V2jeLi8vEQWt73WhCtBHhzwgb5+DfObnrNXQvpHWh+sZ
S4sYhhpALk4J3bHVtNSQ/nOYZhROBcx2J1sEJVCDO/Mxl4+1+pgWKCe5EG8p+tmrYYp4llabq7FH
DEhVEclpCyWmrs8QCpZRLYILY7IGe2ukvmZcUwor00vJQXnu8nLOP4+Z0BEUsHun3AaWpUBJEmGX
7QQWyxVirprk0w8IbiAnp7dWfS5WOD4TdHtZo6W7vDQQVw/FZHW+aZR15kVmUDhbRwsm1NkzH50A
3y7hmlBEtfq9ggFdtYdIJMytpo9SObMljl8S8laQRXR+KOXR4D/8WA6lZ4nwaep1xlRfDHXzjAZe
fAVR61wmcmK3A2Z67dVS66aOfzhSq/ZzDMY/8dLezJ5ge4a7Us2Sp0TgIDV3uXJmg5zY7LagJ0zW
I9ny60L0nKCtUc8BnitqGN61k2/MexOVvXT//kY8MS9qQ0vXHuonvKTVvOg/x8EQG5n3fzk7ryW5
jaRtXxEi4M0p2mCmh6IRjSSeIKgVCQ8UvLn676nh/v+y0YhGtDZC5MHEMqcMqrIyX2OBIznNqo0p
aJpm85sp7ZavQ57tVSVvl4ylQrGA3izgaboG1xOpIDCmh+aCWniv5W8nY1ZOVk7LoPTa7uHdQU8Q
Xjl8Mhrs9AyuQ426xyZd0irALQf7wRl5ER8Nboh+Q1o+mgqCTABdIS2FXYgaayZNHeHz4xZJFSwu
Clmz3Scn9KZ0H5V3e+ci2JrBX0PJb/OXO7NQkAe3kA0N6qXEsUcfJ98ZdZxjJ9XamcHb3cGo4E3w
hZOwe/rqjJ8mnguoBlVBZqFM01u4/GiYalGF0Pwsc+adcLebXoZDKgEKCjmUt9qMZosuGdWhCunh
dHlJWxD+vFDbnfTzFvss1+qXMKtTo1/IKaaItZo86fkypuE3d5qH42JGNd5JjnLAXMfDXslO5wtS
1t3XscjdnbFurSJ9EB7HVBl4Q6zGOmdar9BzZMOgN/gun0HBz4o6PCHrKXa+8a1QAPhQo6DpAPjU
uN4wc4xxnx5m8tGYvofw2gRaA8x6mFzv/OhpAsADtJgHJoJMac2trFVexRTN8mCp7dpHojg75Et7
UVQg/QiG/nM/2ta4QFvzgqB9TcTVFHodTSRbFEWgDJZ+VDFbfVJRf3jqBj3emcKtnflrqNWWyTpk
2Owqlvddz9E/A0MtjkM75PbOOSJ/5+u8wKTazCtflp1ce106cbTG05EALgK4vtEnCg3Njw55jrOu
tNOLlg72zord5iHEkybbwJJpr67ncEG1HMoHcyhytcJUAAVLpwyb962nRt9J8ZZ3Rj8MF4F63k4h
dXNK6UgA3GD7AbO63pVowKZTr7ArG6933hgT3lxnDEyS7l8snVRZgTYK5pq++3WcRXoTWyiLBHPc
GgcTkTMKOOm8M49yA6zXjdycUilPP0ktuo7SoOod1oVDFJLmo9Fa9qeZL/93TWs0Sg8t2oDC7RP/
/hewNYdAj8hSyYHoW6++bMOaLZjEdh5oChBKXJjyU8MT+tP9KFvfGQ0JGv282UlWV2OTYsoGFY6c
GvfQfrPGfMq/xRFApfdU25PseD+a/NfWMwl0l0qXCd+G0+J6JvkC1DqJ3TwYMZD7jCpF/pR5VnMO
w6r9Qy9SPbgfbzU62v3yO0OIDBqKrKuvPm2nRN2dnFXjautQnVbou6AD6iBcj+fV/VCr5XoNRaGS
E1i+nXhkXA+tKXAGXYAQXQzpCIGCZIH0i7EHUr+NQjOW2g0vJMbEc/E6iqWLGeMcQ70MKCGcmki6
D4JP3lmmzSggBn5SKwHVXkfBl0MV0rDw4mRhf55rMDqIte3xQV5JEb/sBqaMqQJfTeGVRMRYVy3m
ZUHmepjUC73ZaDrnTWcmP6a80MuXcuK1EzhLVpnvoS0P9aFpLOn9riRDc3JdPR7fIfVXY91Sit59
isDUiWNshbGCqXlRS0i9zsX+RZvLrDipg2fzfxjKBSvuFvrEwWoB7j28BQAhsyh8SrKfsU5x0kkH
2jXgxZMU6fRF773hxXCx09wJc7upHRNogyY75jIDXh16GAdpeTf388UJlfKsklwfNZG5WGfVy86N
tRlKQtHRr6UjZsqf/5KOsiyhVFua8fFAAbBAERBvQ6H5Rt207x/9fijAWOw1yb+GHLo6iExB1Qdj
+vmitkI7zHON1srgRjs7e2NAtGO4MHTq7Yxp9f0k+Rxxs8/Tpauk0kbThJ+4m/CqwlPx4/0B3YYi
QzEcRkJBnBN2NXeWqXg9UiT1haNBf5tjh/s1xTLmBfSIspP1boVC+AS2B0A/eUBcLxPaoRN1PqO5
4IE7P1ljWiHvbvWBJvZUpVZXIZ+sPHVk34w9zi5cHaikSjHuw0190fUJ/3q8DRXbV5pBwUM5D6vi
jO9WXJ0pB6Z7MJGNQYIJ0KBGUJegILAaJLge1+r55C+oYGvPALy6Ey4sDuqDXni4v3Sra0qOUlIK
fyK2+Gt1TUVYjkE7tptLUyrFU+vkOMxp+DUhUjschl61H0uXiIcwCjVSHpgA028akmCVLAxrzOJC
fap4bvPKPCEE/On+oG7njyCs2Svl2KDRdb1JxqwozLpciksJvOIvLxqd40zh9pnJ2MMEbIWSFDXe
lZBZyGGuQyl5n6iDqxQXHe3KQ5zXlp83YXQsq3gved8KJRu5LBLdO46p61CZ0UwqOu3FBXeb78bS
6E9RbUfHSHTmTi5xuynoA1FfB9gl2Rbro8PDwzanR1dfRuDDfyMPXlaXVLf7+axqbRpfXiWkdo6r
rZhseHJPWQu7IQwvYQJU0LLEBS3u/hN8j/aYFkZyjlKRfC0hPe7E25hNnqseHUK0+SlEr76xyKpU
FV9TcZk8M8f6QxcOJctarbNDlavix/0duTE6lGwkQc3ikQd68Hrthmkk643T5oJWcRFQksz92tW+
4D36jCKRON+PtjE29BTk6cXAZEP+OpqdjJitouZ/aVW1Ls+iL7UG/9W8wc45sjptJ5z8566TG9A3
EogvG9hSw+E6nNtjeyPyZLxEbj59giGAAZJoyp1LZmMKoV7wHgelx99ruZJxxk0Dz9z+EjuVd9ao
hZEECSvoIKs9Z30RPXxLS8AGNwzWDdS41/oIJqAsde6j4ZKkretHPFIuloj2qjgbc/fKoEIOU2qg
evr13DljWRm4AA0XPB6jM74ELSbAXvJ0f0Pc3mUetzNHFG9H9vuawopWboKLVDZclHCZvqgLVSJs
bmwYHzQehrZtf1NmQ3v0qGdP0IW1mUapArCmMdJ0S+2kYmhjoxkfE92I3ze189f9kd3MH0EsmBE8
6chDWa/r+YtmF8H5WBku0Ty6T7P0PSrxIz8+HsUGK0HxCRIwXavrKHQpZozk5+HiZhVonQL9QtNb
9pg4N5+t/Ijo71IDonBiqPLnv6SgXTw6feVqw8UrZucdpuJlgMNh+m4si+jxtaFiQYaDc7S8/Veh
0hijnSJrxosyKq1+Ub2im47xHM/jTga/sT68dyiUs/60G9al185URla+HC98ZuZHRxlQO1H66fPD
60PfWpIfwBaQ866+osor6rhr2GrWFM3doZ76/hlMIIXyB+NwunEvMnNUXoEFrXYb+m5Dx1UyXRL2
9pHH4/SmgOC8c57e7AOicMpB/UIRgfLZajRUGb2hMxr1omGtclhGvBiqwctPosNy+P6ANkPxkZK0
w/66AcukkdHPs5arF3tu9MIv3HAgyWWBSHjjputP98PJ7+TqprAsWVuiTKaT3kIMut7h01KVDkRt
zKKUMIXV3ytf8S80P3VFEp9jkpIPwIaQ+zfC701oes/3o28MlvwCiiJa72yW9bUoJqWcHK9WL0ms
mS925XgvEXogh8RI6p3L4+bAZaA02fm4wNOYsMWvB5raVto7WateVPxCD3PZvwNdRR8xG0+OU7xZ
il2u582HRieKd55Me6klk4FdR0yMqjCAPTG1TY8Jiq1o+FLwYTy8YWymjrcXD2Wavuv7SkWBO+Uz
UC+KIZIjOid82ZU6nDThtDuX1u1ygVdgs+h0Z/nLXeVMqfAAkfe5dlHLMvw+dtN4Qnm+wvm0Vx99
/NOh5FXJo4vZow28Wi5IObiVuk14CWGu1tgzTtZJxSfHD1FXeRCT6emvwfi86ctTI19DxyBTcvx7
acjDXEl+2KDAL4Ze98H9zX67H7jv+abButJ4pRF1vR+aPJzMIsycS5aM5akXOlL0IS2w+1Fu9zkM
AAA5sFTRo/HWNVVXaW14l5l9UeoEP2EAtdhgj5l7KoGRPIc9PHgKBsvOztgYG89jk2YQ6aak/F2P
rcToJKMd4FwMYYw+u6cKsDmfd8Z2k3Byj9C5kAGoqbJs11EGU4u7EWbsxagN/WQbdfwhpaB7iQzF
eYNzevXonUyGQSNS8huA+3GdXceLKWiUZAXtC14h9UuGODjWHWH+x/0Vu/mquB85KICTIcxIwrSK
EmI3gPJkTJQswpV0NlHcL5rxzdQv484EXi8T35MkSjMOuv8Sn7+urYIgCtVR0/qzcMFq+Z49gaiY
kOHZ0/+4HtPPQHCxYEhDg+S/1UqNZcjrYBmHcwN65wyfuTiMQ528SSqKoI9M3/8LxSvEMcibyGyv
F8nA/gxw04ycdWcgRWO07yrQ8b+jL7xTmNmaPNl/RM6EXe6uBZmjFt4zmD/G1FHFH6V9J1zsPTCS
rBn870L+ORyeBnT6yQW5llfDiQUdEdTM0M/CePQlmkzrrCRGe4DdZ2Or5IUfsG6cXjq133nNyW22
Csx7mIuK7WHzzlptw7pKllTHtfQcaVCPLWyNSAw7oQaqPWGxk9bqU9ip2jniJj/aOJ0+VEd8HbhM
gNkzyERLvs/1OtZen6TLQvyuVEoIill2aJMSn5VSpM/3t8xKC/C/sYAeUDIHuMjVeR1LKGaDXZJA
gbhs4MCEuhcoZTMEBir1R6TKFr/XlvllSj0cIN3SQTGqgKDjdo5vaVP11BdJi+Rz5ny6/4ttbDFE
cygwQmGkf7+u/cVZsxjjkDIHXamdEIVAM3Mo98C4K8Tmz+G/avNQ2gH0tl5qLc7szC378Ww2XXkp
w0zF3DOWMhRteMxGI8NzClT9ZIGcUVrRnCJPT0+p03S/3x/v9YH+319ECrRQeUQhfP0KnjKla6NC
6oIjcYqZqau81HmGBz10xvMAVHTnE944lqQaBkcg7QSIuKt1jxpEaEcK1mc7gQ+LAZXJQlc4LXnl
ntzebSiJ7iT5owQP62qdU7QLNjOTZjA0a6TXnWfe56LKs1Pq6e2eDPl2LJpyUg2BVvvqtLW0ak7j
CQWW1Kx5a7XY4GKVlQgs3Lrh8/0le+UEXJ8TDIwWI2mZrMSv66tj16talMcoTrdLCMBwaKL+7ay2
2niOY6cz/pgz136vYjqc+NboZgdsBK36ENFIFiieRzpPJj2ryFN2EuHbj8fhrkGJD/cSbut1IwLt
C1uAOx7PoZVnH9w8H06x540PWfDILUsUqDUSmc++XUfJzUJpOo8oS1n0FwO/dl+oXne8P8ubY6EI
IG8BwHPe6jDOnGiQCLMJJWDvR2n2OD2aWIXfD6Ldfn7cmbTfUZ0AiIWDwvUx2HCnCEQh57M3pr3A
WCrEMkua3XZYf7cINjqitSe/AjAtTtj/gqnAGixqEN7Q6/ZFm2e9OPZqnJnvyUVrTKk6JWmeW6As
qj9rQ7tXW9rY6Aa6K/iowDWigrVKMwdEcHEMMKZzMbkQTm0dEv34V5oY485BsTH/JC2oxoPMJAVc
9yuMERdf0w0nUpdK8UXRZocinPaibMw/aTolb9iLuGSsQeqjVk92mzUzshV8J81SXRy1eEEFFD+5
ztgRzXNu7nf2EZV8yWWCjr+WVIiKiYRc2PMZiYPi4PSuXvqtaywny5rTl0zHwjVrh+Sv+3ts5ZAg
vxeJ58XIQvZxeZWsrvUhhbzQ08U/110V/ghjq2sDKDRD6lderXl/cfmMXxIlyp2XKhl77MQcjDnP
XqslCDXakfmP4umziTX1XM6HNsuN8G3aOG6KjaXZdicNZmbka1rcK9/dXl/wuo3zL91SZ93FrNKo
eSosnGdPtVq4L3qhoJ8pGsWogiTU7S9LGiqtP41jrL8rhFha2vtLnJzBNVniSe9nu/xYhGK0L/0k
5kg7GVNWfFfNYQyDsDCE4OuwkrnZ+TJvt58r6XRU1mVD9UY6IdWXwQ4XzTirzlI+xUtRH3gMLw8f
MjwEAC+BFefRix7M9ecfYyo7OfrsnLVCzd5WQ6ddcGg3d56GtwktSTNEYNyPwDHBArqO0tWNlkNs
c86VIor3ZjEpZ8y357dxNsfHphniv8Ikw5VhGPb46RuRJTALABN1VS5h/TpyleYOQHbbPZva8GRP
GE3OwvjbasNnMyvfTiFe9mH4YEUSdR0I5LRDcNoy4TrdQKc0DIqn0m6sMxYf+nEZp/mc1Jq6c9mt
T0KigMLgfY80GpjndSk/4uiK6HNaZw1lAV9BOfrvri88GtJW/NAr+HVAJmcUwsGvf6yx8LNoqnSg
/nJWM4FKdj4Nf86pu3y9f1Csz0IGRLGHEjspDI7e63wp6qGSGNi5nNO2sXBtXZbmU1iN2ejX7eR9
cy2h7lGeN+ZQAtwgJlIroai1OprG3PGwbMxtEgYcgvukSc8jx8wJgMsedGorFCg3kPcUdkGDrT61
wS4bzZkJhQwxDrSLPhxSzHj9OF0eg7m9LhdlCyq5GC+AI1jn1Fa0gN5ZOlw/J5ycXTSrv6LnW/ud
PYXvx6Vydq7KjYWjB84JYvMHVRn58196JEuZW0KTWIjMHKNDhFemb2vZjPdJg9szr8V/EY/Ei6Y0
aTVFyFU8UOlaHqI9cK7TxHlDlBI7kkUEttPPp0JTyk/3N+bG0vEch7iI5CzZ7poja4Jt5mwjHu/W
8o+qzvtnBMHmvxpX7OmA3bxL+Qgcime8GV6humupBm1skgGmWniGONf8KXoRVqWfO33R/QlFKXd/
70y3sXwXyKL+FGvtpPno93njswVP5qXiyhgOQs1j9aiXqQk5J1Gbauc8X99N1MF4obKHaIxJxYLV
eW5SOBK1qTjnxFryo9nP3bEY2+/3J30rCO0pWGAkSDyjVpkpGgm0yKKWozv1hiNiZQrUh26v1iL/
lV+fMnIostaCVZQsmK6jzJHI02IwvHM+j+0z1jJI1Me9epoQin4/V2H0bC4o7zm9Hn10BvTEHh0k
dyK1KdoRXMMIIVx/OVkqxJD3aRSkI2/QLDK0M1J/f98PsrGn2J3y5qX5wfmzvn/FkrtV5U1RkCiz
zHVwYov8nG5ncmz6xfumhQ105mHsPO13+DOqlKCHPzofsWiQnuyVi1NTN6Ze92aq9f670xtjuvNN
3y43fTXORZ4jcBZuBJ2VBOHq3pT6uhMKFEZaWEHfFOLBpxt7BmtLmZDyFznJ6ryvQ7MykgUn+rhL
6oPa5jhjAxh7eFWJQpeQjEO6g63bPjTwZ2fG3yowXJSw7SlFCpa64b+YMYpk0lGN3gSP0uu9U4z5
LCDBx0FBQZw/MA6fjG6PfHSzLtRKNHJEmwyDc2ndshgmL0TYqSGK5iWnFvzvAWWJ4tGx8C9LGXhK
MlDrb+RXYZrGIk2VOFByO7y4vad8rbu5+nb/Q3g9mK6+9tcwtMokcVujE3g9ZYti2FPfhmmgDoX9
Y/Ema/msO7GwfBKO6H0denlzQdtuUd+kwnS/q3PW2iOZiIP8SN4lUP27CSTl30NVu/o58rTsI5bg
dnHAW374LYqmpbsYcTmm/mItVhwMYLCTwyzSCME1o0w0X1Wj/kPr9tFjqv1c+owNGRVg5i58YgDA
12OTlUns5LWEsdWaX5pm9ZKV6XJRqkx/NPMkFC139Bo0GK3A7K5DqVmqCRtxb4Ri7ISncSf8hDaK
n3pJtrMx1k9WRkUlWAIIKK1zB6+umjJ17HFsvSQYasg30mvaGqy/OY5/n0v7fW9YO2flzVVP50zW
XuEH8AVzx1wPTaljQKumtJxOYRktY7f81uah68u27fn+btz4skg4JfCH3JMsdBUq9ZCpTbM6DUSm
54GHg/LRyozyw7+IAiENw2hywhsppsY0eRHrXRooWmYejBIVXkdrw0cfCEwb8EAqYpRMkNyW0/pL
BmhM3TwoKeWphNffaRy18ZDC3t3Zd+vXHJtBtibIxCSblE1+HcWarLpOMLkPBodjqDZL86XJC631
PVNpIVRb7fB91izYzGXR7FQxtlaLuFSeqNVIZ67r2FUxRsg2EpvXT330Rn0+KlVt73RANqPQAJEF
GnpZa6pnVY9VrSpOCg8/to5VPAA1Wdp656PajEKXgdoWWQd1tOux5LkRLUMBQTwrIFU7CzYO6qJ6
j96CZLG0kSCCUCwmyVolcFnTd4MW55D4FyV+8oqeF3ibf76/veW0r050DnKwZqCWsXVaBxkT05iH
pc6Dru7DY71QjekMjLl8UEHJ2RHNnvfr7QFBVcaW6FTGBCFrdcw6xRBCCKF4ZMXd8G7pZ+OIkVr9
j53lO0fRzdBIgiiYAKKj1QiTTq7iL9/UGNnmqDZ6FmiT0qov5thrqV9G8WQ/mTr94jdTOcAzeXA+
CUoDgfyIlgw2BKvhRb0qkCjgUHLraDrO6jgGLjaWH+quw/u9YxX+cz/gzXzKgBShgJLAtufJej1K
A++jMIz7NMgnXXinMHZAHlWx4wYdGqx70KqtOZVeFGBx6EvTL76ORiIbJY46E03Es69rQ/cZ51v3
b45o47dQsevieH94mwFlp/j1QX5Djehs2CuRybFRNFP9mxJq2gcFGPo30fAo16Ki2Elwt+JBi+AV
TtPAoXx9PcCOCnK2gAcKynlO64M9KYNx7LoofSpGJ/ww1WP+fH+EtwtIaYi3BZkoHwTjvI4YhXmO
yFKIalq50BUOaSdmeD++U+Zd24jbwREKfUsbijql8nVjvI2gceWTUQYOC/VMYUx8sZyEtkU2RGH5
pM1CPFqGhRaB7B+MIInbhvWxHh2Vp8QsOkCf/RxRO/E+A5drdxZtYwolWQELRq5PxiV//suXnrmN
PiX0kYJJ40HtKyJM3g9cdp9gjS8/7i/XzdnPgMDowD/i0EQEYnWqQAqqIYQXVUBjxzygDKzbx6b2
lD2zPf0mc5OBJEwbnDa7cT1zphIPOrtPIMibpx9HO2nbQ7i4yfREOuy8GefRy/zKTer2UrpJG73l
qIs+CydxZ8Avdf2utzOj/3uwU+qzYR5Zhm+qUJn8CoWv8J1IS3haedxMX0DlIMCfjFO0XKDkLcZl
Btlt+0k0NNaprzXta+X2fVz6FAAmD4E6c6weraTLjcKjDwUkcjo6Oas19MplmfPWhTA+0TUbslD7
TaTJ8vn+6t1kQKso8gv5ZacAdUIzMDMKVs9Lj2RB7qEqev08FEV2ctMuZ15j8amsd3X35MFxddHK
yKwkVwNAWMoI15EFUIoWKzA+hFJJnoyunk6h3tcHbRL2726rzU+1FiWf3EjnHTQgJuLfH/lmfAhz
JICQd2+UZoUZjUqt5WVQtjEeflirfI2VbDoUQsnfilaPD1Zmog2kDN6XhGt/B4x4+9nIShGvKi5k
qKLrwkEPgsReyoxPNMzcZ9sYlnd9Rppxf5ArSiqPOHoH0nUTOT5DIttX69t6OQ24nOzCdaSXt4qK
quUnydwazzRaxezbma4M/4l7Q4l8tXKW4plXaa1dBE4bql9powvDVLFjpHusTEkPmalPxUGg1+T4
reNMQtKh1OQw5maa+K1XzvazpfRl+tIbWWPvbFe56a83jbxludc53XjXr3uozJBbFqBsqAQPlT/n
uYNiY/8J64zldH/mbq8GWeyW5xkHjo7U+PX2bLKxQcoBKOVgLpaGiuisvKlKswxqEQrfQA9m2Vmr
rbFBuKaKQI0d9PTqINWy0V2mkIN0rqL8tKTJJ69RkCvS4z28xcbeo8QDe05CSajCrB6KE5Spnsdb
FURpXZ2G0VTPqhj2fGlujxaKSORGAMCwl6Wzfj2D+iLcpY8NEXRe+Bc3/XAwB+3EOaoeWiBSB71S
3s+1uZM9bKyb3Or41ECio5K8ipq1kUDTchLIT84JglX6fGjqoTqYSxGdhsUQX+7vk425vIq3OsaK
ZY4BD48iyJxWfV6MQfMH3rU7WfTG3sC8lZwIOgJJ9Ho39i4JUDrOIijr2kuO2BagwNVVqnF00tQJ
7g9pYwrp4HIoIeEGGWtt/FTFaM5jISACDHdArU3jD0yYviRl+X3pwr/vx9qYPg5/mlcchdD91vkz
FopKmJVkWTg4N4eoUqpjYXp7ucNtFIhy1EYkDM5ld6/epyVEfDcFnx/kntP67VR0io8GYvUoXIj5
ImNE+E7CpshW5Cfxy206pEXmOoI4g95qfm0v2pMd5cbx/pzdbgYqIq/AXuQZ+Iblz3+J0sYIbLvl
0qHzPevRIZy4Nk+DpWNYYi+Fu0cGuN0ONH5l9Yq9R7tqjSjp+ibtW3PqA4QCy8J3G7ctn8gZ8uRt
KOqsei9arXmMcSvvLdncpwXGONH6WvcxFNXBRlBTZ6rEdnl0m0RBnMfQqH33e3fk7XRKbJdGQkk7
mgKkTBR+mU76Z0KtNUUNwg7pyDhMkqMo3Pa5g5D1kC8IoyKZo+JNn4nuDGSc1T7M2OzlRFUcdcZ6
OnZRXZ8lZnLnIllpRskwkIowjoNSQbKMDNr1iBot7LPFrZfAGMvmD83mgA+0MkraQ5yNkXnqS7P5
cw5NvUsOYdqM85tKq1pcjjPwq9HOb3Pz7VFsoBMF+hS6E2nyanrNoh4Vo48wIuqX8hB2jhqMrrHX
oX4lf11lBuAj5FuHPSo16NbaGyi0VrYKfCsYCitbTm3nRM3b1FyS8kiPCgPmxI7zzu/HdFJewIN6
KN9GQsvetBTdFl58k9Zrn9WkwRsuWGanHuCGdLPyR9er0OVdirbmxxJ7teVUL8novcSigiCT1+Dr
RV21E4+BKuqWY+botf7VSxbnSwNaFMfNpkeuWOrjF/MLBfTyrVWUZfelcFMIwoM9CuGL0m6dkxCi
1p5qFSTjS6+mWnYaBmH3bwtPgKyvqyGNDrVlZqh/1bEu/qmKtvti5K3Z+kNkxU1Qp602+G6twBgX
QgMTcPBoBF7mZO7aY0T5roSZZAr3yXXmMP+wRHFnk+aHs30KtSbsPvdowDpHXlLJ+FsL8sDDhNjG
d2uxnK45lWWeesfJGZWFUs40j0+DqSNihTOX/tnwlkXlq+li62utOcoPUQHp/rNQRVR8C40wV9/k
bpOi+hP2ZfjP/TPxdpdJbhvZPIkGuLA1+noS2tQiYmsHrdeKo91pEar9o3i6H+U6pcGZGVwTXzBn
E71q4qwuew29BKWJUorrfa4WH+tirsQfSuqlSIrmzQK1jlaP+dwOSxl/60Qq9qpp18P87y9AAiw5
Z5K6vzpA0CPkLJv7PKhAmVzUtBVvoe3vqQxtRZHKG6RioBMAUl+fH1GmZCbA+SLoTfHNXGZUMIxd
Osd2EGBNeK0CFlsfu0bG7rIqnfetyGA8GKGrX3gshnu90+vj/eeU0fMHXkCLDi+r1Z1cGSgcx3ib
Bhnd2cPElfmSJbrnt0md7eSem0OSECoeKHSE18V2NGYVJ27HIogcA1e3tKpQi6ijqIp29uFmIG5k
Wu+8FW5qnNNc0lNKEbni8ApPSlRGv1XQoz/c3+1bUSR6ilol/PgbRgNw5XzG7xHRM9ysDl2cinNp
OHtWIptR6B1ghSzfJGtYMjSptjSowwTJUMRvrQirWpzx6NHt3EPXaczPfYDwj8bbgMyMBvf1pq5x
ktZSReUBVxjtsVDNejgmpiniQ0TFIfZRHlD20vatsVEZBsf0CmNaC/6bbe2OmUC8sVV09TD1yXjK
ksw8P75O1GelXiLYLHBa1yObrIQ0HhVZGrVILSs6Ja2x1PbsH1YMj58TSEtElm2wO+d1fB1mMbIK
LC2Vy8bp38xOMR8U08OPbvyoR90nWBcv/WBeKsN6WuYZ6LGRejtLuDmd9EjY+eCF4AZe/wZpO7VG
wQUaGEbR8ZhD5rOLlb1DfuvAQCqMVA3eIbjBVXpdLG6vejmFoZwBnwFMtW9FjaFOZad74KytAfFp
8exBWhNV29VBa+lTin5vU4LWEbbfN7bjT3H0sJuGROOSHsmercunvHruN0COUxTH2Plt5lqH2AiT
7m0VzX34osxW+f3x3Qg2CI4yGFJuqlW+N2cQRcukRBcVeURfDEnzhmrRHm1zc5H+F2UNfqScx6sD
WkFQm9VwXjR9OuXWlBxsSO07b295p/4vs/y576k7U4OFNGwBSrzedUZRor1t5lWgD472tkjqDoA2
PSa/FfTxK2TsP/JZ7HmFbEUlnZWNMxTlaFBcR81nI1uSTCkDYWiUYrupS9tP1ZAvX3jjeV9nNKUa
f+pVrf4Xpz5ZNLUb+ZAgybgOTJhMYdFYvzTvDwkuRYPfk/099lb+Oa08guBeyAY/kIzrOF6cLR2Z
ZBU0dTIf8yxqT3hZ9zuLt3lqcVxQQudLRsBz9TVj8JkpjjHAHU4L7X0PSvsEyL4+1F5rf1KKaD5M
yag+50IZ/zJjpIKrZZiDDvDLzm+yuaC//CLrbRSrNRamaEkX8/BnFI2Fr3jK75nS/NFlI0SZZPry
+IeIbjUSUrD++N9q5BwGQ8oGqgJT1PFxbNXBt9p6z5h06wiT1C3yRLD45D7XyxgmcW2D1eXyMZ0J
O/LsL55LSXB/KFtf+69BVnvSxtvQTsuIHrmehKfRnNuDhorpU+No9UPAk5/bUtZ8paw+AptrRBe2
uUliaxwshq3Qm3PbzDf0MP1+f0Cv07I+VH4NI3fLL0WHyKxDoeWyvNyP37TFPgDx/+ipyVdHbU+1
Er3p2v5dPHV+qHdvc2M8lsqPyt6Ttd2cV5kMSXwkt+pqi9jKrCMhUZGfzGP4Aiy2etaGTFz6oduT
hJPbez1gHv+StIHMEjzx6wGrfWUB6FZhexndD9UYFD9Vh2etnL6kdbyH/dwMBgIABxr6HyBUr4Np
NgTbuInLYHHqNvU9CFf186hAfDkMaaIPT2lGXraTlG9NJvklfVB4DWBUVg8NpxncrhGzlF1eloPj
TvqhLeboFI3qY5z7n5tU3uaAh1SJW16dnXGX68IccDQoJtFi2r1UfXOwnHKMz/f36eaYHHhDlFTo
k6/HNNuUgHMrlV2qpPvQmqMBk6GqDrMxNzvn49ZBIt0EKaFS9uNWuF6zsHb0GNvhMugo3fhGGSln
etfWTttta0DcbRqgK44sLvXrKE3sdcOkt2WQDSTMwzTFh2Tom1NbKI/1c34uEnL+QOVQOKFOu1qk
FAnOvFpECaixLk0/Ais8HaKhxghFn0yMKO4v1cb8MWmUL19Rwkzk9cjUrI5jw+3LwMxCzvyZxoc7
msvOE3dj/ngRSqQ8G4LHofzyfjm3tHEZHRc3LKweEDDzrR6Y+XPbI292UJsp2/uQ5S+9OjXQXIQU
QFlPMspWp8Y0xFaRLEMaLFmUK7+hhS8JLlHWiINdh0b+thKenT/VmWM3T2B+3fbxmwcJSz4xuhSc
k+vGS2T1c5zqwF/UYu7fd808PSeK40LjU7UvDy8gD4HXSgUNBEDr11NbgsrSFTydg9rSivi5Lq3q
D86OeM/UdWMJsZii700JC6LAulI6Wm1hOJkGwm3Gl9pB+D5wG9s4pFG0p4i8sScJxetXclwoAK+G
lGtQoZLczINJtxjRMBVP0AYetsKV5W56aoiO8tK+AQwVul2ZU0OUNBcApzPDOuDu+Bh9+vVzJgoZ
q0UFkC706nM2+6mR1idEwfXwP1iuFwAEQufH/U2wtTiIf3KB0J7lrb3a8Glv92qnIJIeFl76EWMa
14BY0fTPuTJHO5m+nP3Vx0XSRm5IHGrmawTqTD7Xj2OSB4PVijdx2fDGrVjJc+0N4anTeBoahlc+
pizwOpG2tCyXNEPJkVtN5OhIl60kw3chT8dDm4r0UNKoOMDBHo/3Z3PVCflvLCLJYqb0DVgdV7VR
lu2QhjmPDO1vRYtxfRL2t6Fs/nTHwvEXLDTeagdz55LZ2PaUZwEPMKsc/mvVURBRSdrPE+W5cnDO
i61IYaHG2clU5e9+s3wkHIDZPWx+1rVgL+6pVQ9NHiTIioO3hdY1estzMlJAMxCFerz4gu8Z/A/K
6+yadVHY6Z2BBiHoUTV2q/dOYZvJAdFYbzrdX7OtyWNPvvpawf5bV/JHjMnAy1eYEyhR7+PxVz3j
y9TtnOt7UVZVCkU1J9ohgJpUURlPkN+yF8POxof6fT+3n6yVkQRImWJ1df4VcQvN3yo5agVv6ayF
VptYfbuzyzfODHmS//8oq5t/sCd+dS3nzACjfECN0z6k01ic9Gh50BSABghHBTUQWi2gC6ncX99R
w/x/nJ1Zj9TI1rV/kSXPw61zrioKKKAP9I1FN6c9zw5Pv/59olr6PtJppZVH0OoLBLsiHLFjD2ut
XcSyM2ucknKkch/Wzh+FMbp/P3oESI2IbqWQKSyhJQCh6rsIoc9WP4U5RyCZjfYQJ/GWH1pxDpCQ
mF0NrJzWAKWI68UUjYAKrMR0Y1XTL5Tpk53B++yaDoojeA49+eCY6bm18xMaVxvR2u3lRQaCfiXN
SvDYQDSvbSthVDK5VDFOGTMcxDFlssIfRq7E5o4xaMVTkKehtXFMbo88MHMoPeATmC9CeefapG4K
0q8Qk7ChujP4vvGQz1G3ESC+v4PXbkmCEzgkMCzpkC3PvOslofD0uD55dcJwRk9GZbssFG16itDl
ifZA1rLmNIJ1SU5dIkSzN1IRNAi7GFmCpnCoTL4ajVn3VGbIRp2jvkxV3+z0tDmboBHDA/N5W8+P
nbRvnpNYrX/G5VT+0wPXzfehMvL3cwYxtD7xbzPtoqaIIkQvNUMKbuhZe/SKpEkPbWmkf1cWEzc3
0Lfa7cMKJRvpUJiYcrbQsmIoCN0Av8lSD926ZEdnugwvSm11zIMGOh3uU+YyDrt6HuKPnVGV3W4Y
5vlrkILk2xMWhAxl1IYs2SdGkXb7thYCrKqZhdpz0JdOvNNzo9uSIrv1IvKHZkAL0YAKnFcen98i
e1OByBgGHhVVwK7PbTTEftH30VHVxBYH6/YkYorjQQRAWK0uS39Wx/zQogOU6Bh1tc/ELHZNnzcb
7+O6FclntICvaMvGX1YOSjU2Snmys646gf3oXqOg2hJNWLUCE4o0D3YF79b1tnk9oGQzdstTFube
y4R44pFBQcGG0Mrqx5FC39BuiWSWazES9ICambWguDjtyrKIdvSYZz+nxre/73xXDy/D2nHwpDu0
H64XlLl1UYsZ9FfcZc0HpploX1oQQIfQGqYT0BJjF8ftFqnsNs/jRFDHoHvFu8KokWujVV6DRnXA
dfbDqH+xeZzPbVuGr/CKPT9UlfYoSnqQnqNY5/vLXSkQkzJLFwxkEEmZZaG9BhGmBMyLP+kQD6pz
2pZpuKP9TS1l6Or2u2kF1o884sach14FMTNlQWIfxlmtnV1LC8LeCIBunwaJZEGXQnvXrFvGx53p
RCMg2PKkNWOm+7kXMGZWK7pvFMqy41Bl45/3t2DL4CLngK8c6EnB4VKd9LPoC+tjGAz9m2ql02sY
bCnFrVoDv+tK2DUETHnUf/MzlR5YTSNYXpQW3Rv4VPHZVAv7a6+KQ5ANYuP7rt1Pxv5wnmUnmzbb
tTltNqOiiHBrbl8G/2mZVLYb0rjfiFjW7idBkSlZXEjTLFWv1GQy3EDFzWh0CQ8xInRf0tFoP0yj
En5//GtBNFIJ+CAFkJBeLyiIK5ORhi6mmmr45TVucVYi1fPZcPfkjmG+wSBcW5rUSJU6aPI1kxv8
2/fykCmd6rAuT1VuZx+qwNF3RVYaB01NrI3YYe1oSGwNxVOCMsA816aUOOgVy6X2HtHVEIw4hFB9
ErnjjX7l9U74pJaKl2y81msHhHo04YocmOouQ9oI3THo57T3cgONfL/JnaZ6HlR12hL9WFsdQQYu
1QDxj4b5YnX5NEwA2KsTKMB8l9ph+NWK1GyvQGQ/KODJNxa2ao8GrI1DJYx2Fh8O4cs66HUuWkMt
Fa0nna4XIzYA2DIJ8Gma+ukxMpxMd3jNOZeuFLOTJLzrFUbTPE5eIY8mM5b8oPYmnwEjfwt7+iYY
z/1wCM3HkpKBiOdJ0YJFHQH6G1z4oa1P/Ywyyc5pRmvfe5Pzy1JS99sIaeHT/Zt3exMwKBuWoFQg
BCxvHsIpFTuZNCejVcyD2artW1sNzT4awi2E/u23o9xIqA5mkrYzasHXO2kbrYlLtqpTBTrqS5CN
XYqulGqWvs6LeHHSpNmC+d7eA4g4YNvg+dGdAel7bbJukCWJaz6eraTxwRrNdD+Ps7FRRVjbQ+pa
1OoYO0tRcGGFSF51ogR4fsisqf6kIGX1M68Vd94HhpFsfLC1JTGxCuiDHDtIG/16SYWVZ31P9/MU
FYGzC6Jy3Dde+piW1b+n/ncri3vm2FHfJFC3T0bXRfvCjI19MqZbdKXbsAxAGURTSVmXxMjF3RpB
soIZHjntRp1c0knX/iO0GGo8HJXPkwICG9BPMG74kNUdhN/wTrwDD7PwWdEAaF/JivoUlmVd+1pv
2WJnhUyZ3z9+t1Dp/X+GFq6/NEIjNbu8PuVdkD2VraUcRFz2f3gg9zeO4G2syU6SERBhoQkGafH6
VDgiBeXe29XJmrQoP5QptL9Ra819oSn0ZkxXuEeRmenJ6fMtTfPVrwg3meSf3xQ5rm3bPcM8UZeu
T0VsXXJD/W8I1xv9nO5UoxQWh8PP+9u6+v1+s7e4AUI43hzX2LODSuwZEDP5qR5EG5541Qp1BdhE
YLypqVyvqi9Kfjl8vB7lrB11ZAGCD+Wh+2tZcx2gGPhgYKXo7Mqf4rdAxIln3cgqEw5MIcIz3UJc
Vaj1Xxqqb1/um1pb0O+mFl5KoOU45TZHhIFDibUzQG6IXV6bwdf/wQ7CQUTDRFigU6+XpFmNA45J
1KeMxPwHAMvUhokYRFvCwWvPCaGHZJLK1vRydhOTPqCmmLgotaynvxUxZdTuMnixql07J6WZjC13
tfaxpIQCGmfE+hCJrlcWQjrIep0j4TKC+GwUjXUGHj8+661uvd3fxJXFSS0XthCeCh5kEQc4cWAw
rnlsTqVZQW7U1L59qdDaTvb0mbu/6zLoHu+10jiTeg2uKce0LXGdQo0zekTg9vJ8tH8W04jGKDP2
imjDVa2UKAmnQOzJmJFUaJmMOyqjMUxzLE5KKrw3rbLjQwPD+dlU6+AFrIH7R9rWydEcbfcE7M77
w5qU2Nn4KVa+JaUAcmMqHORRy+QmNIwJfCuwSxv0v48oanmcegYX+UrgjA9nGyz4/9taUhOLwE6c
MtbY2cFQdpOX2sSRXbmbG2uL4bm6rPfOiUQd38yzRLmmddKohW+ZUQ9trK696GEcfJPKURurWvEn
jE2TbWz8IyH5wkEa5SyyOZnKk4j1mhAuKN/Gyose7jYwa+Q3K4vHJRbW5MS5oIInEvs8OuX4vVB6
d+O6ra6Fs0grCNQ+qufXN3ucndQwU9ZiOT1Cmm5gHIRTbckYr518KNCAaTj0DtXIhWs0cz5NpXPo
zF58nSyl+azT3KX3EPnCHp7qZjgOqKH7mq3sZqPpHi4bUM8zwCoR5oNMXz42TZs3UGY4h0rWMyEm
rgZvb2ai2lLOWXFeRHSQLWROgejMwk8OHfLJbguyDfxXdPLcuT5krer6IMeNS9Bkjw8YR8ycFEbS
zk2S7KW9niIzxNkC3LaW/pTDCN5gTW3Nz1g5I1dWFh9PheXVNHZQnKI+qA5iqPpdlzf/3Pf7a0bQ
y4G4R2WHPuviUolsVKwydIqTXgf6S6H29oHDkD1cRQZoBapGckch3Swb8nXO7ISswNVrIFGe+6yL
Xiwx2hsBx0pMCtScT0LyRTF5OZoomGc7pqAIth6ixF9pkvTfNT3z/uzhCDZvTmkoDZMUUveZyHbw
Tvc3cu0MMlMKiBcdC7LOxZkIzN5hxC7E88wznos5CKH3j6+6Lr5DCsw2jK19NXhYCK5gCSnjhZNy
rCIBmgcqNc7T6jlHk+ipaLVkS9lrxblTvZbSjIjdA3pfBPkwp/oq6hOKqEU0/Tk0irmr1SzdR2rs
PZ4jUTbi04GPo8O2BF55Xi+YAcZhL+cw/xP6j3bJLbs63P9IawuCz040Rd+E6soikldyK8uTDKka
rdOVl2BorP2AzuhrLtzw8XCekFSOT5NyfIBRrj18XWmUEQ1MmXWZI8Saz/sZuu9GVCFLGNd9Qqpt
1H/h7UngjrkocUQIMRdR4BWQzNxhP3rxrjccH/Gkj7bT/JesOvHp/hq+N2WPQxmkaVj0hFaydrTY
S4+pz1pU8cWqtm12jdbrfyoi3JqXvXbSf7ey2MYQkbI5a1hgNjKKya9jM342kzzcqN6v7iPhIdpT
0j1Zi/e4qCeAAVVK0bSoBuAF6tT4Q1aFxzgS4ydUc6JXm47NU+b1xI2mLdyNk7niu2Q5n+q61D+9
EarpbKFNUQSBa0xj70MZasmhVxX189QM9ocihjzqOqVz4i97W9zilUsBJoXCNpLock79IvSPYieL
WuT3kZhwmlcd0tj3XButP8vYfnDSmqxt4h2lKrWc3MVuX1+KRrHqmkkUYEaRdTrEQi9fVaYlf7t/
y1fOzJWVhdtqwzQytBQQ7IyeF3ML69A6217VhMf/wQ7OF38FpQsU1/VqmIvUt2nNavLB6nwD0kfj
o50/bdVa1j4QLUvwV3wiwF6Lm1ZVaumONHpOoisPyMuaB3dI/gNf+nHUEG1eAhuJGAI2spzCo+mz
xmHAUBwVcLPb+mOAktRGgL22GuRSmKMFE0jCoa93zSUMiMUMZdVQuUpdJT7asx3tc5FMv+5/H3ma
Fs7RJj7jP4rAJH+L71P2U6+XrYalut8FArbRzkDt45CKrhO7THMLOUOqGi/3za4dP2qzEscoVV+X
NWAGuwp8SZyfEqa4+a5WpXtTz93H3xdEHNGUo81DzLvM8bLZS3PFAb1uJXmyqw19OMbOZgSwthbK
UeBpkZGgZro4epkAm2LUXX5yQyfwnVqUnwYjTDcKbCvel3IKY23RW5XCLAsP1NkZ8zo6acXL+hdl
6lTrYEEO/h6motyFUe1+U6yQgUVRqKCdUSdb0vUrZ5LCto6GJD0QqhHyz3+riinNLMeUAGhHLiw8
5AIOXGr04/NUb+pKrOzolalFnFhaXmIkEQRQuH8OmhzOT4MXfCMsWDcCRknnOZP+9no9ImeCeUe3
CHGTrAbL3v7s1dA+P3zOcRKUpUAqoVG0DAAqrdWl/CpZlxoBVBp4LTSi/MN9K2ufhiFkDJekaSSf
qeulGLmRu2HCfrVZWJRISHXouFlZ9xI3yvDtvq21bfuXd86lgrS3SIZiozbbQSNd7rqavqIn6WVq
WH35H6zQRGc2iNRkWTbTa2VqKsAYHLYhcR1fM9FJTSd1/uu+mZVLBfCP7BsIIOSdJS1W7cwRqbue
WDfppk8oLNmi9lHkgrBqlnbT+rkaiWnvibauD2kUiedeBEM8Pu6nJI6NrgdKYCDLFx6kaqs5KgeE
KOcx/GtKYu3V1eJ8I79cWysdU9wgjE3Qcos3JW9V8I0GD5cnjMhnmqa7C53+D8vqPke68WIk/Ye+
0zs/1eYNlPLa8eQl46KxPlA3i1hjgETda3nOda4sZ086ph7CrgQDXqfZxk1YXeQ74JueC7joxSIh
+M+VZsPHCqzuV52N+7J1mqPjBd9nZ2YW5fjREMaP3NwS810JTd97EjQMZBa/FMLpRBDWaQrpLCja
Okc7JZx/GLXefnEbpXG+RJ2a2EfmhzKOkGLCNG88Dqs7zDMqh2TJ4t9i2YiBMIWAyZsn2CW2D/RS
6ZkOwAw5CwTKlob6ShbPxoLwlL0tgpOFt4nNMq0dg1hYi1Vrb6vMvoFz1Bt+aJLaO6llbVWn13yO
vB6ycECqvYRrSAGhORukhGEp5Romxer3eaAanX/fHazaIVlziL950JfbCAVNIOGDEmaveYzOsvt5
x6SJrVmh61Zgcr+PDaDmeO2tTVEZLAewL0NL551iVYw6TEZt4yasWZF3jmCY95podWFlbqNS7zgS
paKm+yyuwpNrps7b/R1bO3i/W5E/xW9BQWq3tNl7VD291kt+lRXiE54Xhn9mwaA+Xs9BjVGOJHeI
tZitcm3KyhVRUcfl44jW2w91Fe5nALuP5ysgz7nG77Ogb1jcauBmZWGxbXR00192lQe+XbrGf+9v
29oVopMB05/fVOMWH4eqR8RgBtwFwJk/IVi+MW7Q22WN0vvJuIWEWAnxWRKlMEsGVTeqHTACVDdD
z+I09e1r5FbBByW3p888iPYXmAKAPIzHhlO9IxWIu5mJQQ9VIscWRzwfKkexmTxxoqNV75ARsvwq
0uadRBxv3Nm11VGRAA3nyVUuOx6RlvZ1qOg8LrEQX2KtKTLEvq3w0AZz8J8OzdIDaiIP3y6OIMQi
j9QCy/B9rg/jnPQMG3aQp3PctvpopLmzQw68efQOY4WsGW4n9UuJkb22QkmpUSdh5mfhGmP2qlcM
dfjErIys3AhAbq4xhig8cK3IYOCDLYI6pQcD3sZZdoZE18BTNSO/i73ST9J26/W48UsuimeIXMBS
kUS9ZbbUxoo+JLabnZNAeK6vEpYcm9HQH71hFEnf2eaohknBR3lsfnNMdJPAu9dReuboRE/FYAU/
xqRr0ZYtrGaXana1v3+lb7eQyhTxDcBPOGfI+10bjEQ7WqOok7MVRc2bp6jD30E9iAvsB28Do32L
JKb5DKyJMWLktnIa8LWtwpoYcJ00yVkbYfoaozU89+iPfuwnVfxoSsNlvKTwnr1+aJ+LqkvPZVvE
n0JgShuLvv2YuEoYR1Iph2+5TAZQwGsDK89Z9JB3T2qXlsc4SbQNKzdXnAo+WYCklMjJ0stiQR+N
Vt9VbnxuVF1BImR03wavn3ZhPIu/mlGdPpXDrD5cu5VW6aOCFadgyDW83mQXKRJqB1N8VsXUfBGG
Or41VJkfRY5hBTuMBUHs6Lb+ogwJL45lxucaMbRdWnfCrylabOzgzXsjrcigjWld0trCXbl2Xmnh
YMXndHDyT40RuYFfeJGZAXmvh/9aJhDR+9dhMbAIb4JJFKHJaTilUif3evvivBcMCGbK3KynWvyH
pzRpz2y9xjA+KlSO57M7V0a+MxIrn3fC6d2fo2k3wZ5+ihoc1Cptumedvr9yMvjE6L3nnUj9OejH
zBd4RV1QsE/K/KMq3EStfcaaFMqXwPS64FUbvGF4zhg0Zz9pXarEhySI++Zyf4m3N54IjhaJ3E9K
gUtPRjrezKoRKSdEq4cS8d84/enVRQjk1knaH/eN3SQYMu7hgslcGGH7ZYofDUYVktokKJFU1dGZ
u+p5Ltzmo1u2/YuZBeqvCSAYNWOvP923fHvHmcXAu4qeE1gykC/XH9IetCppbTU+a0rmHuy2AACS
NMWjzziNEp5UOUwD50mCem3FSt3a1lqbO84A++6ZJFFPj7CbmP0IuF8L9uAqRHqukYjMDw8ukJyJ
tgZ3kPsn7/y16dwI+bcDJTx7ih2oTGRQ9H028Ng++sgyKQGMrYzAoHfDXLu2E49KbFvNjAR9n7qf
KBdVBa8sw7i6vgNDdH9RNzceY1QSJLUD4i6chGtjtVTzqwwRn5nj/vesdNC6Ju118JSPs7I1YOjm
ImDL5QFAlIe+DNaubTXeLJBTtqNzqQfNocsC+4xrrp8D0I/H+8u6eQoofQIMQlKARh6x1+KYBCWq
t3mX4cimREs+tENsWW9Dqrs/C6ePol0jlHD2i87Zmk6yskbqF3CvSA0BDC8Ng1jWmUEdxee+7bWd
3eCn+46516M7bklR3Fw41sizQ+zsgd+H6LHYznGIaD1wFdwE6bs2rRo/0BgCfX8n1xbEuSeDp80r
K2DXVlCbM905TJMz3NTokIUKazHU5DCnjLi/b+p2QWwaPHVyNwI/GrHXptBwnUtvMsNzlY/9YZ5c
7S3zmi2I4+2CiP4Z7UY6yv/gDV9bye06nBs30k9Zl6Z/ZS55u2dUybewoeN7f0G3pxBTSCdIuQ5a
yu+0zN+Cy4I4r1KtXOdpsr7mTfhUifitKLQ/66l4bZtqw/evrEwCuqT3xz3eMP/UmOourAbtVEWd
ew7EOO8SS6+esqB8mOGNlDiqNaRTJkR/pMWvN7EB+BcB/9dOauF8nd10voA1T31N6aKNZ2VlUfAN
aMvILAC3uDgUAmYWvGRNO2VTbuwmk+nMdmWrjI8AZ3X/c936QhIOTiBaunwyqGDXiyqaKRtsF/Ha
Muy7nYAEo2Xp326i7Bu6ABvGVg671FeUgkkAoJjXdG3MNkJdbQGUnVr6Ah/VuE9eOrWcDveXtGqF
BB3KrxzcsgRCa+BoKzg92qlr7ek1RiPnoEbJVpa7+o1AQBM6SlWaJeCkgr/dU0rWTl4Bf8iHs0up
r/aC+O+6ttutzuq6NSmIBsSK92Sxc5EbQv6q0CyvzcHZaYPWHGfLq45Z9biWHCkoMRuBDcK2VIoX
x7w1TEbBAEs5uVFjPcd1kZyLqXlY3VhakYkRgqkQlpYCE23suamXWGxfrw2XtjDFMZjrZiODuHVG
HDPwwZBaAQuQfV4fuCioRzeMUh12khQ5VHM1b4+zY+UvejAWDInIYZ35geok08ZRv/1gFp0t4NAg
IqB9LY8HGkhKnDQmIoZJ6D3niDT43ei5T9FcPSz+xxsF5ETiuEB/8EBeL1IZx8AR5ggvuKG/r7md
tdPcqX/4Vkl4CwcCDg/FpCXKA8inSh3bYxZAmA2+E3eVn+XTtBHD3N5dBlqSjvGpdBUwyuKDVRGj
PCwRIZrfRcOOBF/fV527VTu6SRgggAO3QPCVeotM/RY7Vimu12bjCFXCNJ7doLD/MYVWHQq3jH80
8+zu28grvmdlt8UBuD0WeAx46kBNiZfIj64tq+oAiRney6kNx+ac9+FMWObUh7xKHkYESefEW4WH
QieEDOnaVBY0zhBBhT+1LpRYuLkW806R1L1MLaMn51g4R/nD5LtuTLTvj7pgEHJE6QSj/OL3tW1T
L2e032KbB0wLfsXwpnah3tW/HrZCYY7oCVMSuLnwVI6aOH1QCAvJKTlCNnLz/luXVOZW62PlowFu
AlglS0ug1RYxfOblSVTnoSGHVKkH2K/9vpmmfB+D7XnslvE6SjQeSGvpPeTLcr1xiiinUDUjdBKd
KJj9yejDcFeo01YRenHP/rVjO3wZVgRvbvGB0gbXWwKmuhiTq+y0KDIPESyKDSe4cL//WmHWC5AM
+EiEuNerqcp5HqMEK02RiL/hdTnpKQnCvtmruT790+dualziybUeGzyNioHcxt8MLy54yPMCJsiu
LhVqbl8ySiFMnxweREm8WzE5x7L1IhX0F8srO9jXo1XUl8IhmSu63DtHjTL9fOiU31hZrEVx6qps
87y+WKaYP0Sl631KkNCoNxIR+c/8Bnb61wycPOIleQCXwuL6EJRzN6X1JYn6F7sbvhSsbGcJMftj
hd7f44viZaQNTYQLZGaxKDfMgjnp8u6COJk57sGjVZmvT7O6RahdO4JEt3hCbFHFWNxd8Fud4ZRp
h8hpC5CqUNCNoO1XjtPnSNR98UENorA6GIVuTuf7a1zZUQsIF6AC2i/AnxYOuDR7Rtclpbi0HfCk
Xa8CDTk6Y468ctMFzLhO82wA4XXf6sqCOYxwJlAXog29VPIvba2eLZ6US5aEiZ9adnByiBAY6F2b
6i7Q6uTZVcy22jC74lCAYDFfjN6tHImwSMznsQnTIZsxqyuDzlQsL37Oo1l/u7+6VTNgDGV7iU+q
Lsx4oqhSL46aixW0gfAZotwb36J4Cre0UFYNASKlgI9kNeWGa9eF8FNh9rHN3e6d2B9DpPGUfnxw
7IK8dLTK3gvCktNlyJ/it2S5mSqdokzaXAy9fBkVR5wtbQ5O9/dsEe1gBHq+9FPcAsr1y5udCkcP
6qmtL6PVpc9O1f4l6pp6c+jmz26mz9WnIAysaJ8VermlrX97BwDlkaBT2YAjwjt9vcDS09uOqlN1
SaqhfauqrGh9RRsmJP8ch/kEVtiWD3Y939cr8ZoS8kF0t8zTLTtXncFgvWZJILKrKea/Mc0+bw5V
NkwX0+m7Pb3P7q/727y2VPp3hMiA2SAvL0K7RuliKCV6c9FoXDcnBvOAHM1NwjAEH7JY90VRmtPG
fbi97QBaSHF4fmTJZblWiKOaG6L9fZmSsXmtPCG0zwXCBNkHhelBgQ9LjLmePMRe85/7y729ILJk
C9ZRHl8qV4sLAh7FHts+Ly9hF+TPgZLndDCqB5lS8ltSqwUzRBub7MOT6//tgkAPbOxpGMqLqMf0
pOh1/WnoHhznLMMFaYWgnMQD6shyzhk4Y7dIsqy8qOiFPdt54f2Tw3vfk1YWOWChvNoIjFY3D3gD
Y8hAAXA/rpflmhm4fF0vL004pGijifgUxWGzv/+JFnHrv8siOMGxoFHDQ3ttBWKKZXYpcuKlPZW7
MrSFrzPweG+UwVYZaXVB0FUkwhwvs/TLjRpoBsQYdnCwxNEVQ3ExsnEralhdEK0aeMYgim9OOw9q
xEgru7wECfFQGDfzvjf74W1o4vZ4f+9WbjMZIkIqwF0oxS1LVXViOS2UmPKiR8M8+HnQMI63GhFe
0CbLedGCSt9gMK0ujqo2hUyEF8HqX38tPSyJUxnGdBmN1PnTQoTbL1Unfss9Z2tO29rXwj9yLqDU
8cAtgiKmPDC4Sp04GLrWH1C6svcRgC7//hauLQg2ABR+oi85AeF6Qa0ki4xmWF3QTRXfkqyx3/rQ
a5/CWt1in6+ZAhfPheKqAuFclMd6pbPrJsNURMq9C9tUHKausPaTKKLz/VWt7d3vpuSf/+aRyM3m
mpZfefEM5rbuqXTbyb4iENx4TtbsgADhSvGCUgxZfCOt0GZt1MLyYufGeEwjyz41Jmqv91eztnGg
JYAa0VORxczr1TB1T3fqOmHiQFFVwQuc4sLcaRAcguehcMOtaHzVHELANNo55M5SvjlRB2ZmOjMH
bxLV3gy96Jzode5PepptXOC1/SNG/Jd9KHuL1yuDuYGYR4tPZ9fmfWnks99UXb1/eP9kV5RnUJZ1
0Gq+ttKVnYedmkvbKYPFFBPR/YF4L9Oyqeho4Ya1ldceCBIBNrVTtHRc6bR+O3tJYoWFXnj41sBR
z0mO/GaoT/4Uun6aKS1jocN047jf+EEasrCvJYhMsh6XlZxYgTGBMFxxcXJF/WQnr1W1q9S52w8I
pR/ub+aqLdpTvCM0qihlXi+vN/VKaVyOvDtHRE1KJprqWDI3tt63YWJ8ahRn2HC6N6eEJILEkPCU
doHEK1ybrDIrMgMaOBeV6YwfMirDu4yhH5/vL+zm2BMoyHYO7UQKIdi5tqIEo5m5XYaV0gp3OoNw
X8tyKs6JV08bbmPNlKSyw6sCYwK74tpUPJRqwXTu6DKOYelT/G6OlXTtXRKHj0HX36UiJSiAIUXc
Z97Ia1Nq0etFNrfhpc4z6xwoqveqCyd7aTpbfTTYlAV8Xn3Z06Htu9xAo1Kj0pms8BImTrSflPqP
Ip3i4/2vdHP85CQPQlmg+JA1qd1drycrssCJ294569b8mmvaUxwMrs/okq+9EjzYH8Cn0xyiQUWu
jNA6nZBrYwF4j8JgisclIbw/2F0QZb4bJMG+5q8NGy/xzSnHGCUBGUP/izu6NmZqXShnyxSXxEr0
fRHNnj8bxRZQ8r04f1VCIsMEYk97iheYgHPxmMBjHkoPfOvF1bug97NCtAymF3FunjPLbcunDv2S
8RmAb7ZvKl43vxji6LWOtM7a0Pq4+ZYy2cVh6QCJAc0sidrWLOfRuC7bOxVevROBp57B/Vk/3KQZ
P7QIx2wNML61iFOmaisjRqlkungJKtUJuqLuskvc2c331tGCF/i/efrkitTJ98BnYu3hzyqvHk1f
zhFycUs2rNd1rtVUZnZpYFD7eZxrO3c0t4iCNx4F+WQ46KC5wNuCdFqc1KjlEI+B1V+GiW4MkYrw
EeVoduVsbUkSv78m1yeInB1dKbIwmRYtV+Rm3IawrbtLJMLxg6lNzPGpozbEopq8MEu2PriaJXyD
aaKnSi+KF/I25+cQWo4fB2b8ILmCW0otDQVthK7AV94wdCFzACCt8+bCqODmBzhC3W+8Lt04rLfX
kxwacMZ7GKEDgLq+nmqrBfPohe1F9KaIDqNtKE+iR87g0WBPptHkZkwqAFfPK3FtZw5iBqNGbXdx
Fa37mJdWdpyMNv3B0Fx9f9+X3i6JFh74KqqBLIxu8rUpaAFDNih9cSkTxJJ9e1ast1ZXx6/3zdye
TSJX8AS0kB2GqCyBxVNWGwR6M2Y629wRwaBRL8hw4xlx4Pumbu43pQFWIgWZwReTuF+vaGKUNzzI
cr7U4VD7UdWHfpowQZtmZfPEzK4f983drAy0GGhe3j06JyDVFrFQa9aAuDxDXNKZucZZ1WkoXCK7
w+O+BSFeMUWAh66V9NoIgi+OXy1C1Z2sqb+UIpz2Dit9FblWP5dV8HDRSKKh6R9TiUd3nGT3ehOj
trARw0v0i8hRJEDerYKFZecbgYn8ga+8CH0tiFD00GyQizfQjNmuPEZ4ZzrZYBceoyFwGIaaxj97
k9FjVlHpL3mNR924XfKL3FilEEdTWcoyLXMbYzQ8ZfJG/aL2RnBooqY5zJ0bH706G161ueufncLM
Xxs7C36h67FVsLi5cRR4QMZJdXI6euqy3WuWVQLpwpsuSmOrewT9R0QG24cTOKyQf6ArCw6KM7PI
6UFkuoxt5xa0xVjsp97+x2prfT/Y2oPwecqahCpSNxc6AgDwpdh6ALE/S8dWfYKZo3wcuOdPlWFu
tfCWR+XdCpVFZIWkstDywRkJa3MvduenQHUZP98rXxtz+KwDb/DlBHVQzMf793rpRqRBonOKtQTN
vKeLy8ZIhmRykN5/ynJ79EMnsvfTGDm+aWR/tEX05b615aHAmiRd6ORvTPC6kRxsaquynbQenwTU
/r3ZKMGui7t6wzXKj/77ySfcQd6HRjwFWpzxsj+uyIga+N3wFKZF+csqNXNfjnN/GusgOwd1a3zP
kqQ4duVmyL5mmQFaVJJki4PTf+1POiOoc8tJhidTS+r92M7tXq/bds+PMx3d3Ck/tSN6NkHdeN/u
7+zSaco1ExdJJD9iF9Qiry032VjNxjD0T2lXqAeg+MqOwQ2qXwTzo/6ZmVq01Rh5xftFurqMLMcY
GIouiu5JVLP9FakDmN+1Fn2tnHGL4ff+b11/SkpOFMClBL9MIBcO2usyNYp7TTyNhp2ozEOd8+gp
UVq7/8bjmMX7yBzy5Ks7NGF4nnojmv12zBP3Veu9SNt5KiihJ4KqUDlMmTqGe8tkRtGGp73de4Mq
s0So8WjdUnwG0xwGfRzFEzwqcB+MDqw+9olbHj2RbUGF1myRFwKT4BDTx11siNWXcdIyEfcpzu1y
JyilvQz5EHGXqvHb/SN1e1k5yEDSGSfP20/x+fpIpWGkFTDOOVJp1X7x3E7/NmXJg3Pa8KvAV5HR
QZ1FElCWoAU1yMvWDe32qRdesIszO9uFttltfKKbXPDdDAgnkj6sUJe9Xoxe6AEAY8bHzKZR/lSZ
Z/rPGCKh2XVJd0gre3qOmAhypB+tHurOjS5WNLgbtauVbwfN7V0piNYY7P7rnyEPrHlMXLV9ShO1
eLWCKvnQ6N1IKSsfNwQEVkzJQSrENKwYobPFt4vtPKnccvKesn5On/QEKE1tKeJkdw9jW+BIcPRp
gMixwmzwIhDV57xr+yB3n9Ss0vywaZNjGFbBxju1jGakFZ53PJxsUOPkrveOQwowiDD+KXJEeGRO
swskKSnPiGoHx7bt028mAc+Tl+fxsZrs9HT/Ltw6dkqqENtkLkievuxrznnRM/oucJ5q8IAfJmG/
1ETcF3Kb+Ui0UB/nXtM+GvAc9vcN377PfDxJ75UyU5BzF2dGD7rWsubEfTKd7HtUo5GOhm2KuGU2
+W2obsUft3eey468PF5Mtv+XTycCP01K9un8H2dX1hs3jm5/EQFRu16l2r07bnc6L0SSTriIonZR
0q+/R54BbkpluOB5GWCme8wixeVbznIiMoeEJ+/tqcWDs/14Um9ed+fXOqoD2DWLMh5KBuuqIGr7
NYA8xD25HtzpgDYUwXBCnOr0mwgoZlzcySh+taFXUkgf13H5YOLOa45F0ZQSKEm8PGiZdy59yIsm
kkcg1NnfVqJ7kE7x2JND25TsbtYltKBTsCQCnmrgAngKwkt7Tej6cm8ANYxYBjLseKqQ055vTVQk
J2RBAT2h4wOWycQ6x4Nh16jtA0XFxe4MaQMADGqCklMcThW9wjG93CPI0dG8wP5E7xg57vkPsGzu
IHfN3ZOmsKlOYcHaxX9xE09/x2MUzZnAuvRXLpiLjYKxFl8oMMHCBc25uk8JAgOwWjt1amY97vNE
yF0LEMTh443y3ijIbhdMJVLcC8HGyWdlgA5QfvIrItjRZ3VfZZBKmPSV9+GdgcAIBrcGmx/TWSNw
QQDraD7b/KTjCuw5x3Tbmjfi5dPTWYR/AILCbllY/ucfqpFNR0Yh9Qm4DFBig6nOlITO4cejXNz9
qPmBjISSMf4McCfLXP/oylSNDPzRMnkqLRSZQlW5d6ULeQzP1Z+0MkQMsgyFwtiC7wIxaVXBaXUO
F/JQqRPQRPOG1CPLYEITfbKu+DbKgusA3gKFxbWMW2saUaJLI08YrEZqQnVZZ/koymu330X2heng
hV4QvKhy4Dudr5yJB22SwsjTYJv4qctnf6tVHexH3+F3NiL1Hq1R+snqwDI7tKUB7VrEfpGwnA+K
Cng9Kpi+nQQ8Xr+DxjF91/EgbkU0qC+1F9pHFUJs8+M9suyBswsY6ddSPcJHWyAf6yKqEwyTT3Nf
nQqXFDtWSweoXtyenx8F9D8QAIEABAbJO59aMscoyvoyP0VKelufQ+uSUf8auPad/Y59jjAS+G70
cddPpBAi76ciyk+1a63awyLMn3de3gqeFUlxFb723nCo7qG2DkMbvF2r4xVBDiT2iK1OdcPZyY54
8uOWih3ARubKJXvxsqDMi0sWXwkQWCTnq0u2nIaq7eqqPrHEs9UmARBDP4AQERYZsMsurGplUrkI
t+Z+2HOvggDgxx/wcq4wFgFwDTWrJcpbN3iHyg36GDyYkzcE8wYr/a+DpzsTw3ztjF8ePYyEBX0T
n0TnYnU1ct4Y6Bd29QniKuyuIsSHGXsUPSEW9zb5GCSHIJrl56QblxQKWhp4t0GthBrEukQmBiCZ
A9mVSNzmcQ/CY5vVI7CAQ52bKwfunZUEchgKx2BwomPmr045yx2WUBaWp5rCPBw1FndWmXVt225p
5zByJV59ZznRcUWoDGIUzt16kwIhAPe6BPFG6Am7o6ybbgGwmR4jsB4fw1nTR3g+XfM7u4jRkZHi
NlucCRCoowF0ftxhnTvkhrXqFCEluIdam7eNhrE8gmJHeWoq0asvc1En/L7SJGj3XVFEV5b58l5D
EgnPEXC2l0bm+idMoLx7dojJEZppEublUZzi8bjWWXxnFDx5uKqTxe8exbrzidaTi6aLbNhxrrl4
BLvuFTxW9eXjs/feIEvnaamF45F1VoPk7twFdaDZ0chC78yku8zLIc768SiX+9IDEwIQ0QVxgMRm
9c1yXCnC9Q0/TRSaFjNUK09lAVanCMg1baPLoXBpomy0pPtIGNfQ9wSsGBN4tjwVoISNWQjfIgg5
BySQ0OOxkOH+eGaXuxEpDLY+7KSg1A48zPlHIroeprCJ9anKtbsptOeddD4DWs/H8U7COG5HIxFt
qpbbreX2k9LcOAjIVvFEgP2NCxmVlPPhC728u6SfT/DL0mRT+h5gIz6qHUMK44npmpje5W7BcCjW
gB+5WFau82MNfrvsonI+FXryD6JK4g2sR+T24zW9/ISgAKENBKgoakIIYs8n1SFmsHoS84mzEP2S
xovaNOkK9IEYNL6uVf/eHS1CCQsriJrXRXG/G+H4TaLpRJ263QfhAJefGru0hUfT68cTu1w+vHHw
N4MBMnAx6NSfTyyRxkJIfxxQBvdqjjq4UuAH+UCEfzzO5ZSWt9RPEDbjuYFO1GocA4weMrXh5LHB
SWGiWB409Al2Xe9cc5V6b0pI0ZCZvtX310o8SQuPpxn4kVNE+uLgJKbfcQLR248ntCzMeSC5/H0k
gP7iYnLxrlUjGT2wV+gpcgCmh3KYZ2DSJeDMDW1zOw47BOvONfbx+esGTWeEk1g7MHXQBQeZdhVX
Nn3NBIVD4n6yovqFSqi5VQ3E9XtR6dsZYtnb3NTqU3v/v4OiFopKJcj94LaefzqViIlUpR/uPYRE
BxuWdF/kpc5gf34t7Dr/dP8dCr0Y8JEWN7L1pSx8f+h8Pod7TkF+Mm5BEIA5zv8wIdQIUTJAnIAZ
rfbiVGkBGRwWgvLMi90whnpbQAN8Z9ppeP54l7w3IWiioVyw+CRelEjGHK4plYnDPcR29H2NYPbE
QBe/Es5djILkGrI0yxEG3B/cyPMvVDuNhg2RJftBaxcCooRtoqD6HNEeHwdHFxoti+kympvgcp2P
ImKIJCWWRvsuLqO/ka+xjayDZDf69TWmzPlt8Z+hlvb0AsxC3ru+lZwBmGWalPGeN5b9cFkxKTzR
VKLJA/DElZN8ORgoipga7iXAMXC5n88rruYChCKS7A20LvdDSOKfSA7LTHQAq14Z6/JLYSyEaMAR
xG+EtPOxmpCTsJVhsig3Vl06tlp9KetEXQlu3h8GLgD/sYZbVzOrKlZc45TtC/hVpEUIOfGWs2vE
5ncXDtf6Ej8hl1hjuyRJjNGUJXvrd47J7AjAhxq6flPldXONTPTOlMB5RyVsUZVLLuK1RHXSaVmM
KYm6Smk99qiH5ddip3dHQaICTBrST/Rqz7+P8HLc+SVn+6H0Wb7hpeE/o7Cer7VlLpcOnwasOfD3
UTsFtOR8HD2GNVJ3Fe6Zkn6q3JbBKrPrDqOT+1eKpO8MBVATmFAL9ZKiUHA+FJoTFtGXn+zhW26h
ShBMGZUsRIuwbz69u4ELRa8AER4UP+h6qCGy7TDxNtkje09SZ/CTjNMyuhJKnMe3y+WAMhW2HHiH
aHajPHA+oTqK+6aODNvH6J+xr6otY+eh8j3uwBTW9jSV81AVG9hT5P8KUvdsM0cufCU/vtkvlzVc
upHLhYizihT3/FcEU0k8qsYE/DJct5XsfXA6vSTrVdXsPh7qclOi9wINGoS4iOxxAs6HAv9X5QQV
wj2FPna3FRYaziCnlN615/edOSGpw0AAzYBwuS67sCbgTeSUbB/0RZvp2IcjRlV4G3QJx83Hc3pn
KNztUL+E++3CUnXP59TiYvd73yF7oMbqw1S7/1inrdPCquTzI4ELhfcKkCdA09Zd+1znDaBGNT+0
PfqcNKmiLaoc0FxQxG4/PSkUxlAgWwq2kChaJv1HAXpgQ2166vJD7rf/5HFuccFPZIvLzP/0BQ8S
/yK2hOIfQov1/SGImSoPbNsD95s2gxtgn/mJ5Vfmcx7jvp20hauNxHURdkWH53w+aoTRG7cUmlhl
uSNoY6eJCP8tu+G2Lc01bdJ3djl6OMmyfMAUYGOcDxZ4ZnF/68VBsD5OfcvD57gfkytF57c9/P9x
+zInlJtBI4Z+BHq3gNmdD0NcATfdsiF7n3h+YdMhGWX+MDmoCj3OLjgIaa+aYTEenVWdwr/eeVYN
6M5pDvmOIJ1tZ/S+FCHoF04HcNT3XpuIHlEIjdnzJ7cTHghEJEvIj3ILOgnnP5VaTkzFeXHwYvt3
ZVS74ab4xwCvdOVGvVh6LDzu1IUZDLg4MAnnA7FyIE2XV+Ywwg96E5VtuE06r7xyEC920zIKZEjA
RMPORUXwfJRmgiFDGczm4Fm3GTPiVWWXzgOq/7DOnAd9mvEj/c9e0wlCILy0C6wX0eSaPtiHlQbH
RcbImFQoszCxjrdBPXKcd9Lv+LWr+i2yOtteGA9d+qW+iqI8ShLnk0xGmggTztHe94v5ThYjPzWM
Fr+hHBLFW78gEpKg3ZCAc1IaER2SRJY28wgR7c6r/au874vHEo8TUjbcfG/SmMEqNSiYRG8Hwoj7
SbLv3TTvXUNOAef/8DGH80b4t1dHt4XXXLmfVrATHDOMizsDQTyUL/GSrMaNW88kJecJ1qGiNKXc
eGksWZz1rUMPRS+SG5q08kaX7vhEe+J+ZX4RvHx8gJZE7vxj4EegKAQ1RhTZwb04/xiiHHwfYJcE
kUIlnZ1bu1AwAlLCCw6FRuEmjUXZPuaisOGVBsbliUKbGNAFFIbxFID7fj4yOvx15E5Tss9pXRVp
UEWTTNmMZv/HM3x3HFyWi4DH8m4vK/DHiyPKsHRV3yX7oGuiHzyf+yfHa4srIeR7oyAmQA0Tcd0i
iHM+CmTIJG2hm7iH8ll0CxAnmGFafk6D4T9bBkUGHB1Eqbj1VqMgUNWxy5EbzYjZvK01ObWbko72
mtfe8ofW22KBKQJZh0TiwrdlDHhRViOCfGTNMnOpU90kUV9vlK6vFUPfW7mltQ7kLAo2iKrOV85P
ctJLnbN9HjXya1i0+T7IS3f3+V0APNkChAT5EcoS56OYtmEArAm2h2jrtJWecg49UddEhC7vbyTI
f4yyOk1VM9awZkXcbSNpHswclKdK+FCGhVr6HUgr0fbjWb13esGKRn6JKii6+avxgDhJRlSDEGHT
sD+Gc/w9r4cxK02Lhvt0gqDL57RT3nYg3id0NvHgLmWU1aXl4YkoCS3Ynoup3cdOozZiTOZPkRD/
OwqibOxykEAQlZ5/LV0ztB5VxfaEtXyP+y85QP/L2WJ3XGNfvbPT0QVAWwhEaQgxrZnftrMIG7we
yjN58NdkRmc/R6pBzGP04eOP9c5Gx0jo40NGAdlztNqCPsnRjKAj2wMp3qS9S7yt4/fB5zc6prOE
hwDi4n5dRURgrocTV4bsE93XYcZCzm7hxU2vqXK9s26QGcMGAJYkWWDi558IT7wFu1fwQ5D7xQNR
hb1RpEpgEtGabx8v3DunCjAfwHwRzIP9ukZOQyJzxoJ24tAb17np2BQfDSHtc6zD7lsQNc21WuFy
bFa33xIDv80Pidd6kzd4J52Z5OIAYsZYpbb2YrFxG+FX6RiS5ieiWRbvShsI85eXd1GTTtAKbf7t
o74xW8CtnVqlFWsLyHp7nn3s4TZXA3tF8yA1DWxMMxNFHU/nuBr8H0PYs+8M4J9ui8d2RH2NT121
aZULUSSofITxD2ingNXZ5tQR98y6uGBo1fbdnnea/EwKMJHxsMEjd0fbTiRb2D04deZz1fs/gnbw
IYZtLYSBvW7EL7CebfuMW66+mqZZqBEJ7On3MYFx/JX76Z0tj/4hYMLoNSz6FMs//+PtbeYKxgZo
Mx8SK8pn2BWrHeBP/8OruITmQJgiS0TQvNqK/RCVkAqZBHIwEWxRXYFx04xSx8e78N25/DHK6q4t
Ih56SF3FgVH13e/7cVOhjrH5eJB3ThUKGWA/LFqtaAItR+GPBSumqBEo7mOr54PdxtDWT8OxoFsB
Q/gr83l3qEVBBp0ZKC6tjb2BqZj8QkOCG6aNcPEIkGMM0AHYw/D5c93d5TqHgsfC2MJ/oHq2TigN
wMhahq48KMHlNspJt2VjMu68ebxm1Hc5K+gdw5psaVtgIde+2BoUS5iSJPIAKLyXjXUUbBMeBU/d
dT2Kyw2BoRYlbMR9gDasZbcUgxkPDMIUhPR6neKFrlPaJ8mVI/TuhECUAq540QtZB5Z1pwbjSfgv
MCM5tlzSZ+4k/3Zs3l95OS5HQpUFDBwEloCdXSAX0DDPPeQA5aGOLFUZVB2mLhOG2gESiIlzLaNe
D4fvs7zvQC8AP4QAcHWeLId+R6gTti/iae7S2NVufpBcc+B0nUVW9eOTtQ6VluEW0YQFow1x+XW2
FVRu7UQNqmk1lHWztpDVDR08vWlL2e+bGDqZraOdK3HM+uV6GxSH+W1doZazOs4EtTofiB+ybycq
vpBoaLdT0PjHypuGO0S53ZXrY53KYrylJQhNBdRBMdXVTchEPs18jgmag7LEcW5/GZe+6rZ5tLH+
UjBa7Qpljz6o3h+v7jsfc0Gg48ABIYlkehV1QLON+Rx25gdYEOokLYBtfp7Cumi3FhTHa1fxO8uK
0ZCsAvaGauUaIl73UCqjnccPMENRexsbRPSyBTqF5+PODsk0Xrkr10d9WdeFxwBpDKSqCNTPr+Uw
EoI0BgPyOh7TJG6ANIa7+pWv9/4owKVgjy7I6VVsHce1KcYE+vr+BHwioFTNBuDS4Eol653Fw6Ih
/kS1bBGIXc2FesjrAgMHhBCkkzhVvmlugIPityIMCpgOwvfv86u3yFUAbfNGmF+HpM4EnHbttxgR
vrcPAFP3p1zS6OXTW3BpeaD6HwTgC62vYy2TMZ4UENpE5yVU1HlwPxHX3bt9fq3o+85dggYlUknc
lehuvHnm/PFKk4baGC6ReM8AwHwWoooPFS7IrScaptMJrIx9D3zWFf2Xy8ONOvObzzIAS+jLrw43
3CYTt3RmdZhipxz2shvc4cbnAZU7QAXb9mTDXv/smASQKadNH23GTofsyva53KTYMovSKYJ+bJ81
C9VKEtJOFPmhC2T5xYp4+tL3XfX82Y/5tq5oOsP2Gd2y1cVZk5oFksJOCeie/sZYNWesNO69ZCb6
ZFoGahIiIGiSL2RovHrLhP/4mK3ona4Ei/YwmvHfsnRqCDC1xf7j+byzasC/LKaHCIBwuFeDOEGn
SAOM8yFuZvNIIuKmVWiu2YdeHm00FHENLzcxiuJrjDoKLDUIJ4M6FFUgHx3No1fYUgJfCboePSYu
n69syfcGRPEUDW5gxVFcW+XpfhPmo2cn+PlEgbp1NaenWij/pBvW7Uw01cdPLyOuR8Dvkd0uRKTV
tuATcN6cdPoQVKbZubYXR1dS+/1/GAXND+hXgbcAaPP5jlDOSL0C+K5DFQ9VJuE5LlLHNvnXK8Nc
VMKx9dCxXJTTgHyBuefqRPfu6Pm1h2JKPhrT3M+BHtguIbIaXirwTH4RlM3ITVeX6jhC1C85gCNt
5qOaSS2QbXfc2xKIJc23tvWj+qnoJ1c3KULWEj87DJtwK8DUTPbLMNUWhsRWI/Aekp8D9vmQuaaC
PETS13G9d9um8TNnmKXYlDmvzVeHda6/4SGbwy8ssHj3gE2ro00362g6cs8dmls6i7FOWT8L8ez7
Ksx/cAPqYsp7n8K9fCiI29643hyJVyBuAIlRxRBPe9XGpPsSBOgGb4LaqfpUsbpzvjGXT9O2ce3U
QuJbQp8JDdZizHJlqqchodJmyiW9V2XjZJGYK1b6kUDDaezd1A0qTqdU6MbKgymjOv6leOUNm1HQ
ht4mI5+DrIXAlNnYwhPtwtSbnH2uy8J5ElD3bjYmGR17I4yTwKUad2y0GUzZtJuEBIX3kodJmaQh
9refoRPERWq7YRr7tFV9we9RS/Wc28CZ9ZBV4PDkmc2t+ZFAzbV/yIcqdlM7QlQr60xT/RojNHpO
dCZT8dTEcT9t0UQkxYlUjoVJFrS6R4BSwF/ejPk4R9suVhJ3rs9ac1eTIup3hITEPSCPssWXiaNv
dGQNCyGwM+eB3dipmKsvI+SJ3dtauHrc6TbP6T8Qzo4sBJYB7pruMUoz7ZyGJM1Pgp5j+N0rC4bQ
Y+DGbHnuSpOCg1Lq7dT2RIg0GXFZ83SIaG/v4wAtvm0F0gxwzjrhNWobeGwFkCdBqB5pN3mOTb2w
K03aTlPbpVrPHtTYWtpGd2pqdLTta165G5Rbcvuog5Inv9yZ8OSpritaPSXeMOh0MabNw3QuSFsc
8pD40c9WhFAGGGOva/5tSFB6U8oKAW+ArPIoKb90UZfgA8RVZ8dT2fVee9Kqm+htY0D732uSSL5l
Va+YOOaIXN3XNxvhf+3oqeg+BHnSO1SGuv1fo4v69K4hSrOd0CO1X6e4Ud1Ro3ctcdacflRbYD1i
yAZzbxTZXNZQBko7LnCYUtg7lmimuU05/kYZzbqbGnFS+6UkLPZ26BUY8USWyviuaDkKQALoApXx
xHpI8yBipHbl2A2vUKBqym2X9CLMsGeGJgVlALcSmyt8laEt23yX171nvrERxau08seIHF2iu6c5
NH2Up76eY2ZTN26H5GGGj2T8bHrYqz46tXWpShNjHQnZwTkOUfyEdTqCdhiqB/fOgPbvAa5g1n0t
AogSb9xySJLU7/XylzpIbG2oVKI7jcaRINj6XeCkXTS18X7wZJRANcVn5kuFcNNN29aT36qy77xF
r73tvF3su+IHKgfAI8+0zdlhpnNfbYeKj/YrCTqhtrGj/QDotqYH97sQgy22tHfbaJ8gC64gmuJ3
6sF3awI/dLQbeb0ZRB2q1IOQnf1hocE5Ht0CdLTMj0wDXUqowTV0I6Us6dZCUNrsZACy6Cto5lR/
jycHzvDDLBK4GgCtEP2iBQyGhnQsYiv3RnY0G7z2GLgWuKS4nuKtB2WRR08hysgM5D35pgzDIdmo
XPA2m3Lb1k8K3LEb1AFtvnVz0Q8AY4dK3rIJTnLpTKCDDGBY0ndP8WwJinRgFZO7jjD+bSnkCpmG
jW3mDA8ja38rothLTxs5nmbTM90DqhQPRm8iWQg/Q3FziGHmjY55BzPKaUSMn/aD7Io8xV2mnDsq
tT8dqa95ex9OrnT+algFBQUcI7DCN6HJCTH4dxVk51Pq5074iJV15yMMwLzyC4QPA/tjrPuw25gB
3oVj2rWi7tN4CA3EP5Mi9DLTd9bItA1nL9JZU3uA8XulbNWtmtlYkdSpmuX6dk1IVAZ4bv4I11ro
YkW10T9Kmw88Tw1vumYjo65Sxzmo8Nsg5FwNClIOdUhvakZEf5x9HWIVq7YxjsK2ZV2cRgTsjJMz
uyU9JXlRviQAdw0nQafWpLBcEKeiHh1yUFjVYFfBCixMrcIwm9x49Gub+HmfjZVu0Iz2IQy3mXuM
eJfj0SX3kmNHjGntjAm5i/0mcE913Q18byIVRz9UztR8Dx7P0OLFqt2mPYxqiisvHQcEu08sTFjz
0CXMfU7KHMUjM/vd3/Hg05/MMGhQGbxMLIv1aG9b3hdfEUOIx2qAhTCEQdGDOxDphF8Dxx1ea2PG
MUOVfvZvBfR3A/At6SBTOY7DbwV9/V8MUGt18FVf53BHGrCGgGK3DgoEEEvzuvs8giHPa0MHFe0B
ruMx1EhmeDhtoJgRRlimkPXPOpg8eRN3VIIDVeM9Lh6sgcbwHRCHQ/6vHlr0JNKy9ZrilULHpEhl
2ExRmebchO6Q4sTNxb4CuLN4Fo6IuzTv2Ozve6MDd36sl//yqkuVh3VKdAVtMexbBOu7xDT9kDlx
z3+akAUmK4ZANKlqVUfuSO11j7RFlf5EIlnzJRwK8lTV3O0RWRjjbLy5D36QsZNQc1dSBT/BGy7y
bEi0qJ4JC+DlEITAS971TMjW3QRShb+pVfQF54mwVzM0hdxCTk6q3zkSsDEzgHt/tt+KSBCEaVjQ
LFUbmJws9ZU/kxDVO3gQIbPp4lXcVAEJM3SSAJrTXri5EnbiT/3Z3FgPtYqhqSfphAKgORRYvLtR
aPPNie21yv9liowMHDTDpUUIAbc1wwCwf1WN01AcJOTJjkXQoyFC5+B5ik39KsPO2UCdwX/67NTQ
e0ViDhUA9JPRnTpfxap3miFSxhwaOiqxad2eLSGf8znCHrqqSBmBVEejH1pCCzH3fJx6kI5blL44
jIWvvw0awhZp5Yyxs4ErCPkfUmHwacADXvTOQHg5H8wFN8ibJyYOsAwC9ErCme6lREw9ZRXgV9fQ
1xeFvAWWCrgy5HtQ1L5Ajpq5QthLq/IwRrgKOYn1D5xKL4Uy5vzl4691kTxid6B2lwB2sqT56y2S
Vz76NSXvDj3DK+kTJ89kYl8bT7Z73/s0RwP6GPBKBTMXHg/QDVpDscNKNqNNXAwH+lcmxrk9+K4N
Ux0AD/vxzC4WESUhbAuU11ArBCVqldc5U6s4/ikgBvkUbZGdhC+J1SDdg6j369NDITwESs9D2R5M
8dVWTGp8rn7GUF2CHZH3sUyhRSb3pfqk7y12PRw/UTMExBx8HrTlV7MiYzn0ou7ogfoQjxrhvbiR
VWHSIZDJ7uNZLRn22R2FocDkWZzw4MmMwc73PKVjBPVo7R56UNGbI3DE7nfjtFGVupyrV0+47Elw
THSr51J+zkj4PxMFcwngLBRhgT5YrWlBeSc9gdE5st8dUvAIT1J4zW7koiSEOQKujJIlxrhkxCIH
qWAI6LkHR6MZ4DRlv3HyuLlyJa4PGeqhqJQEixT3Ui9Zg4hxJVZ1ONP4MIBDfSy9ej5qv//Vax3t
/N5cW7r1zgf/ZWmzYDNiMAjTrEonXaDCaDQFOwAGU+7KOZ42jtc0e5GIa3S59fotVBsoXS2tZQgM
QcTwfI/IsQdeaELpFbFBkGkgUiH10lwTcLlcPyAO8IlQ58W9AZzI+ShJU6qEjGF8GEX4TyfobQtt
rRSp45MNZ/7J2mrsU5Q6sWoLEwpQU/d8MGkGZ2Tu7B2ALKjsppsaxKCl1Or7x8fr4iuBZxiCNbwI
hQE7tI42BOaSsJCqYzM1HGERPMeyBfPwIgYRXLnlL8dCKRJ3Ew40YH4XkghB3BdwrYfw7yQS79Ti
4bqXtiY3FsDpK8u3nMs/bw2UihcoMO5b1FpQjFx1NnJ3srlJiD7WXSHpdsilG/6QNUNFY3ZZ9NhU
oAU8uAPL1e0gSv3sdNUwHD67tgvdEe2B5bqEpfBqW84LvozTuTh6bSW2MhT9K+2AjklVIK6J0F8c
AYAEULcGQWDpLSLTPt8vSNEANBfcHKt54LuxDYNNNMrwymX8poW9WlcEcMAAQwJnAZmthmH4CaFb
uMWxtEhUN6bEzbyZCmdQGQot8UuXGMqOKFnIOi1tM0638cCD+YHpSfmoPPDZgahpHP5Freg4vos3
oYwIcpfcMJep8dQ1bVy/MqIsPNUKnif5JhGRHl9MVMFwMoDwQnmoRqcbX2a/r+0LreJguE1m6EFs
/aaM/vn4G/6n8no+ZbQElq4+WnFQ9lw/AW6nkYgkMYdFmEHos0PuZx11hFm0XEpRUx0Pfwd+1c8v
bT2P/tcRAs9UpvhfpHcPtEMebMKAeexeasBj7hi8PcYsYCO+le+ImT4WQun80KNMhDpWAjOkbal8
4qcWyE/zc9AA9mQgADjtg2zw/z2WAo3bLY1ULbPBrQXboMAkyEvnVnGRmWoq8+3EPDJsSyQaKkwT
7djfPTonELjUboE0O6/j4DDYYbTw1/Go3WMtW3U3j9rI27KqPZjNBQliI9hFeyKrJiDiQJbNK34f
8Sr2t0HPbJNK7XjTTaBB/dFZLNGpf4jaKC4eRFt44SMOWl3czrxhBbx/Jw4+QIzM/0YUpibPU5BI
/4Q7NSpvfKVg2jF73vQd2XvlbMUQmfGeTkgPj8ABAHyV0kYgFg0Iy5vf+TyijIGSqJ9spYlYk7E8
z4ud6I2vNjPSMrrlxno5asBx9BtnFLO2rHH6o6OKut/NxaSTbDCM/RBaFwYJbihVCvG4QKd2Cqdh
J3vXxvuWufQ7ngRTYLNL0xwc2NRVG5x3guS31Z3zbMspfCF2mPQjdMMCspUsL7+DVej8lp3Lnyfl
NFPaB45AZZoktXMK8tG2qdd38i+JWmqyAbW9flbRPD42JelB5AxGcttNXQBVsFp0IpUS4V3qDlNd
ZVFhFM90ABXWrHAHndzmcID46RSocG/RoND0b1Rp/OmWVwn7kbsa8vy09GWXJRDgmkUa5tEcZ/kQ
tC8mrHqbWgvZ38xpiqTeUAqVSp6CkikhhVqxpNqHkMesXoSTTOYmCpnlG86nYtjbGgzXG8F875tt
/Fn/CDnMTA8oy1XkEPgwtH4eEjz8cGJ0XJK2dZQ8NuE8eHM2UCLoXyBHuy9FMflqp+mIOnpaImxg
3+KqjtUvVGOLv5QUqt87ZW6Dh4mjlbpx/AqoDTMrfJIJNvTRs4FjCkR8SCDKbJAjnZEZOeWc9qQi
aL+6UD24M8Lk/X2piPOtmIGsOriwpFRDpj0e9Y/J2ETVT5sY9ernYc4fhtHUX2w8UfrFWEDj0OjP
J5Sp1DiHx7ipK4OKT2T1a5DkEwx7Wqi2nBhquL9HtKSHdHJ7O2acDJ6TJg5xxtvSb4v6No8G+eKR
2ZEAfmDnp56aWPgy2iLpfkvYXEEOFgqkIm1gEftqfVl197wbaLgLnd6BlXqdh8GprIHHvgX01vhP
qmTNnedXgdp7YQMHtZKJVm5oC3Ymikk1anceOhDzYwVecP6C5gBOI5SxNE2xvUSESAkp2V3A4+oh
4DMaIwHrhiYTHqNJSp1WF1tN8poemJ3KeYNSdnm0vK+LrctQyd1GDlitmfRN4aWd50DQFvV3VPhF
JOOfDgnm/Ob/ODuz3bhxbgs/EQHNw61Ug+UpsZPYyX8jZGrNMyVRevrzqa+6qgwXfBpooBGgwxJF
kZtrrwFQL7UPC8VnGhI3ajzNS1rauzWtZBmWqyFJmfY8CRg1J1j0m/PGowSy8T6RQEL3w3EXZyKO
Dk88eFVmM4WZMdBbskYxTIEtKzCmNnF6c+dBiheh63pFHs1E9HibBMnMg85x5I3rxVkZZqkw6mAs
Mrs9StfI07CnZfLHmHu9DHq8FmiZg9bloZ0n65eM2i7dm2avfUp0GoF7U8+6R6T9zO5UyD5Sheh+
OwNc271lZtZnrU2aIsi0tSrDRWnr725NadTba+tFhokD5j6Vvgf0RGEQiEW1y97N23bfxOv6moxJ
adyZCy6kRxe8+28h+qoPk6mZbPZiM3Z2IlXuq4Ln34ULx5IelMSEPnANqn6MreHOh9TIJyBco3vS
aaX96bNp/SXrKf1uSHoDYe+nnRkOrnSYOb0oq91scDwA0riAq5lm/y76LPmRF97sh1Ii1Q8LaUxz
IFZ0yjta1156N3Oe/2XzNFscoO1ZDxpL6XTf0HWOu2zS2ld7XD3/UAzril6mTl89V8RED6uZe0Y+
ejns16nM5mDwK9rTqdU9WV3l/5zNvjFCZbfV3UC3cUUFk3a3mW+M+k6VsitDk+jHIdD9eM72ft4b
v/SSYysEJGA+U1/g5FjkOKcENqYuCsIuRJPjTHcg5sLomvPe6DPPDylRVhguhjO1O/I/x7t4yVGy
z+sETJXlU8Csou5aWtn8KTOtsqLC0ccilE4DW7fhivEJC3jX2pslUswwy1zvj2u0xjccSDURJCxh
mnAGWNe4VkMPp22a2IC7TMC39WPb3hHTMg2BJDDcDpCotv+LR4g6QM5a8deXs/Ejnu0l35eDHF+n
qacBO7Wu/61MFveLW49lesBfq7yP1xEyoIdRZh9iN0AJlZJN2QcCFtOPAZNr/nNu+nS3Dmaa7LpE
Vw8IqmW5I6thuRGNz8yg8OT89dye31hbfZ3txgTHqxAIa9A5zxrlBawQ7amznPbPkHB2ww7KjSqM
aw6ffeeJ5Yk3N7/KobZFoOd9+8VYu6ILehcMN+j7xHzIE+WqvU80Tb3TIG2NQQN3fDlUaDFfG9NK
piCf0SBvWystXZouHRvDRMbuHiZp+tjPMlHsGn36rFm5TI/cG+zI4HA3EWm7nR0MM4YzB6ca6y9l
27sVrhslnQMSf1IrAHFho1E5eNlzX1UVTnN2XO5KTDm/dC4dxYDi0yxDNS/2czaIud658zx4h1VY
jRvQWzG/i5UvhEcf2yz0Bq15KRdHFntPxPqfZmm8PkSUP9H8iFdEOfpIB/euH5bqp+CmY/Ox6MS6
LLGXafvFHUxmWKjlp1lpehykTtPEW4xGoR1pY2IXopRBT68gOLYIynThWO5aqxoDq3HWItS7ur2l
y7AUQT9jmhTGEwhuWAJvP8uFoKbdDF39gZyasQDYtjsvwD1RK3bD2nlZ2I4u5lrryJztsTDM+9C3
Mr0KlZDLP5bV2N9IeRTfK9rHn2vLx/SsZhlKkkSctQnqZiKccZqK7i+w7vhXAz/z2bMH86XF0aW8
JYNSM47pNLX35rBCX0c/yKm59hZtJCd2sKov27r6QuHVfquKevhhxwayN1Mvp6c4rrv6AJrlfim7
WX8lwDRzg2kGJgwQ1lDm5tUivrjQDZ6nWm32Qn2BhYeutDQPjNRUYg9+at6vmeUOu8pe5zxoprWW
9LNWJqnvO5oXMTHDauuHdrcF9fH4KdNrPwm4aRbPuSax3LRVZeg3K8ZT1W6aher4PDj7QnNyjD/G
wha4a/t1/uH4ffwVUyu/YU+npgrkamRNSIabPQX6oHfGkRvKLNLQUfZS3eSmJ7PjKGq+RjiA2XjT
TnYx/x6t1lseKMAtscvNdNK/xotyvSNP28c3XVeM64FZKqujqhKHF+raHARow/v4B/SOdPlE4ZA3
r5YterGvydXpw9Hvc3XfwpcbntA+O93O0SZuaZ1hlVYTWMnA5h2MTS69faMZWRWmPa6IrzizdTTT
OU9+O7G/xi9o7WdaNnUs6r3UtBm9z1T0EpEkx8gDtD6r2yVG73ovccp19GC2hqz32Hh1xe2YONx5
Z2w11oMTF4Z3b9Hgkz9t6Q1ir3mF4R+aYR6c3wjqRqZAFwtkpZo4hX3NIGRnIpf4YdderB79JBFr
tC7LbES6ay+vPeun/2a5K066QYHUqX0gJ2Z1HmGFWF+BoQyxZ5JyHKgSFddjKPop96Mxnvzhzhk6
bjozb3OM+lmvi7tZ6KUXDMhavPve9msjxGTTdg5ZQYuX47qh3ET9keShlo+tuqGIcGcASjzudzpX
q/mXY2CM9mIZcoE8wcXWu3cpQL91DTqVrctZc1g2OreP3GrIaq1F6nbfE2r35OsoyOEdQsH1pQmr
phmaFxsVtR7SYOk44xJSYqbA0uQ471s1iebnUo1IUvViaf07i9uq+ViWkyiP7WKkiq6cVYvH3CiJ
02UpWgZLPvW0xN9j0a/KqGa7nB51VVH6maKbvbuMTGx/3XkVJPBvs6mKZdfpmU/SeWw39h18mqw/
EONnrzfIiez6WINR1X8qUiLSp7HUyV5P7CnWQ6QuVnWoIa1jfjlzhf1SWu2w4EuzuM4jfvHuuMNL
zpw3JsO6/G07BdMvUPXiVZgB1Fa6xxjG827rSeXdvkm0/rkfRGMe6Ua23GS8Yii12zaFivgI9Kzz
Q9e69w/CXPJ0DrSp8ttbp278a9Z+b0BZ7JhQ8QFcyAg9h80wyMlqfHCqKBvrcV8ncRzy4X4DCB2i
9wGIt0ZyERYAmCEJAz07BXbMzNNG8MgqmvUmfdDd9cfqZgAe/fL68YGwKkI4A9qNQeoZ0J5ZXqNr
bNER7dM5jEkW2dfgGVj8udd03+cdQUBA3NkNG/bjFsninLUPlCqokmtCLv3atx+Qm/hhUQ4vfovL
PTuKuYfk8c/7T3eJj8FHZxq3QD76FResSwqqhotqFWF64u5GMxnZOSbzwy+LuxJ9R4pe+gUXmUQF
WW3VkLs1jo9lloXLLMtbgngF4cVYE1zBOC9ncQPyUfdt4A+WE9vK+U+jOLHRmiQ1t7ENy/R22N7j
BNHr43CTEG/Ita+39RIDIH+5ZqX7xmTSTMCXYEvtYU2egdNWz4MVamwil/0sDza39TKQnWdcc3C7
WPxbp5NvDE+r7Uu7kKTrlrNqMGSiJV6WwIqhcXixv2Xax8X+/QVyge6Dm6IY44wGqOVbO3sme4HA
iuPzEi2qMf5RqnLCamyc76NHplSWtNNHuzGbSQhbNqA7ejhW5unbm0ZiELRxLaI17YyvBl/aC5yD
9pcnsD8V5D5dgW4v3xksAc1DXE9TwUcXejpeS5iMSWRoGc2DMEOndb0vbV3XH24nMApVLJoFWnVU
76ejOHXcrFBpiBOEM0qluZSWF5iyTaEw+qK+Zit0+VC03vFyhsWE4ASp0ulwqlM+9LkyI1kWj+N9
6o/9/7zKqz7qi0FLerPoxL9oS11F9XY6jtWC8kJnySNJUyFM0oHzzKDlWPXFtWjji3W4NWQ2T9pt
v2ebPNsb2ziWUpdzHomq6XaF5Y9fdb0bdpOTmS+x710j8V98Ytt4QE08G31oBEqnjyadxZJrMuaR
01NQlOs810Hs1Nq9rGpxBUy/eF18W0g/Uerg9rFJW07HSswe6wvMTqPRyuY9XpNi51rVtZydt0Yh
eMjhKNt8Xc8zSglOczJdo0CccET83cbF8h2nmvFjVtTo43CDxiMMIgEuOQQ/np2XtqozY25sLYpn
tDK59LtoLNG4BlVdrEEOqJ8Ec5asf9/fpy6fbrOv4JihswU9wz7bp/yCe5yTDX20SL8/oDFww7Yt
syu70xujcEwyg7DSoc+czyHv0BxL+HDsTmV7HBTA1yCKa+SIN0ahfGIC2dnhBp2fYHXGvbPw6iGy
LDGSei7dEELBsHt/xi7OSXs7OhgGziWw9flOW5VdAbTXDZHWKzfM+3Lfz8VdkhR3HuTasOytayfz
xTe8yY62lirWz2hjzpM2nMwC/VeUgiIfl+eq7+TRT1R/aNzYjGTRzFfKjst5JGyGQApCPWAi4ax9
+l0hcpP6qulTlA9+ErrChGs3luOH55FNgrMKogLnJFXv6ShMnonngisjRHHJP25m0snEuSUhp3bC
Av+GVon/pNeNdS0HePuLTzpwW32zbRcUVrgLnCdVTEM8NhM5KZG1Nss/mjm1e5nW65226NXNQkM0
Cbsit190rgHH99fO5cxuQ+NByYpH5vRvP/Q/NZZsqjxfh2yONJ+ykWjgJTJyUM/3R7nYg7cHxCcc
20HOMrplpzObFmlvyGqao6zXaSniz3ZvdnTBMOe9dmK+NRTeNOib4ECRQ7M98H8eSPeqdqHnPkdG
a1qBplS/X7zMDfvYu9Ys9t94bVQDLEgOmC0N6XQojDsa6vwcwrVe5j/QEiYt7SlHqBCfKac+xt0a
f9Ld0f45pWoqQy2RzRX/sssPkdY/jCgIREwvNJHTnyB7rchnItKjOUUTcDCmYk5+lhp4nFvZcvk0
05npruhf31oysDe2rQaVNiqv0zFNmRlyBOmPPAvcQxsRO4qxdj/8yUNEIZEAObG78ZLOnmwB0ojH
klEE7Ph90/T0JEv55f11eWH/RtENq5GbzHYSWEj8Tp/Fpb9X41sxRambIswmoYhdLLaXeX0EhbLG
oDKl/hl7lkVnY9XKOFgcB6+7kiS94aADcPfHuOyRJ6RNOxNOqfq02MOV1vNrRh38kvM9wucUZmlz
HrNRnP7SVWTk3G7zwUKen1PdGf6WzZRdmfU3ljRfKZsBbEWKpvOLzzrQfkubbsbQya6dTyzpxAkL
TVXZzoxLJ7vprHX5PRv4Qhw8uycKubG9+Bok8MYKgw0G+oBzKDuGfVZ5kBmpXEkrhbts7R0KR+vu
sC29FiF4eWwSduH8a6mOTxL+lqczmuR+hg19piLqjWrgxWqZHqq+NPwg7XDzeEhjIfIHutHFtZT5
tx6QzxaGEK7GkKC31/CfTaqIYT4tcaEi1+/lHejik59X/ce/U6obCm0SlrBUON8Ja9NIyIHh+cph
6Q5eqlf7jryqK+vycr/FRZbDmS1wu3ldEGYUXfCkWVDqSYrBHcIbNw/cXo/tvevRO7iCCVwMt92G
DGhAG318I++ezpxVTcB1hBdFej3VOLaV3JOzxbBuY8SB13zOLs5lBkPwyUUWNMehLjgdjBCPCSsU
043yzmv/ycCT6+MoB0/caBOb/Q5JknCfZaMXLyameWaYarlehpVMupZGlF38SNGkcslZkrT6xHHg
tp+XqWi/CcPqZdhVRfqctb2vgoVOd4eESk6tvDNkUdRhBobzYyIQyduBtVZ/6POVVVT6ZflqpjYt
pzmhh7PDFAvmv20ucxP1WK3YdK21IvsKQG5ljzFNnvrQO8SYf18R/vy1Vlkav2PhVGU01ksyPRm1
x3nfIfQed6IRmfW8VjZf3MgtA6qIQfm6H9d4kKGlg5UGk3In48pbvfgUmWiLetziwrGhjWefYjWO
c0o0kh0JqX3Dh9NiO52OomiRfZWFFbptf2Wje2sdsZMCN/J6NxX96au1M9tbJ9k5EZ3DRT8MboGR
eIJqJgvNNZk+XGbBMqdExEQaZqrJZ3k6XGbNfblA3IhK28PAoaVNL6v49/un2UUxwCBUkRaQyxYC
fX775GCQ6bS0WiSa1A3HWh8IH6BFcW8VafdZqwrnyrd/sY0xoAXKicsIsj8Msk6fCv8Gv/XSiRui
v9aPVkxDHU9u48qrenMUFN5IvTdAyTobZU4LHzGar0XeVEyfFZyvb8ucXFOlvDUKXgPYVUNtsoEd
T5+FDl7amKhGo9Q0uhuCSUnQBXO5stAvlx2SeApgHZtjiu1z/1HDT2bWW2pHaG2NvaCNFJZ6TcPT
Mq8db5cPhMzmXwAVIJNK7WzJubRc+fgNO+rV1vhQSKFyjHs//ECgwbQHuAhSD16gK5vZZ2LI1SOT
UGXlV80vSLyw9bwt/mCsYz2/v8Ivn4nNn4AXPliPBXe+FCb4vbPqOy/azNJfIStmL2WxXLNceXMU
btSmaZLPzeXodCnUYze0bTx70ah740s3peOdLjL18v6z/PvNn1R03IVgk7IlYxnlo1Q/HcagNrdQ
JvsRrQ6kVuiQZXZYcCDoQqRaxPS45uL9lUov/heLbsqPaaLJX3WGv8IBNgN51g6xSPrh/Z91uUJh
gnIHBqgCL+Pf0181V4R3dsTYRk6hp85nBWFkuKnsqli/LTBD/r4/2htTDfMUbym2RSCSC13MkExt
NytGczI75HuxDw4+N7v3R3nrmVDB6EAWLpfc88iSMR0brYgHP5rjdITylWuRQvENkW+UwftDXZ5k
OEWCSSE/IEaHa+jp9G31Au12Xqpt5dXRowALVvxSbrNeqwOR2NpfM7v6Eb4xixYgE/gSfOxNIHA6
aNOSLYPWLI5GqHRhq5VVqI1Xk5wujxeDcpw9BTICBg7nPOEUjpXUzTiOUuSdj02WFb+xZ8cge8IP
kTQzdeU4e2MqKSc3/2+dVhoyt9OnamcVWzZWCpFMRj8QGtJ8LXHyrxqY487Xe+Oumad+vfIC35pL
fBfJDCXFAm3g2QvU7GFK4zknbqzkpPa8WTv6xnpN9PPmKKiIcZAiCMzQzjbnBc8Ey1qGODLX8jee
MvM+7bwPX6GJcSIXhcOGXhZNyO1H/OeWUWm9W1Cbi2hSnrFbLUMcytIprlTJb3xcVFD4wgMJIAHz
ziYs7VAHcqiJSFlGFvaGXR0qkvUgBNa/PvxtnYx0NmmajYFCEjOS32Jm5qL2v0s0m094bLwKMs1Q
LUEZi2H//rBvPiArHp9R8AgAz9NpNOq6a1OdaSynLP4FWKAP4Tz23Ro6c9f//PBgSM4cUH0ASOj4
Z2UIVbClRuD4yKIE+WzqDVTAeql246DZV7CjN9YgvU0qC7Aydvtz5d6amSvMCDeOMtXHWGZ06M2V
81Eff85RgG9QFg5TlILniELm564+KEtEmNfDCdRyGLbOqG4+PG0+T4KjO+XVBmeeviMpCiKulyy5
jc2hDHFh8PcVsWz3DQ2Lz+8PdbkN0vljj+XKgjaWdX861DhmEyTBdYlGlf7PUvFfPzefV60h3KS8
Frd+ufQYawt0ZSFom6rodCyjI90rmeYlQsFnQsDAMx5veA9LGP9aWvLlamCozQGbazV2QBd4W+Zk
XmEbIImlM4c9XKddtsqPumP+27UioBtMgiL7glaStA2V1TJbUSV0uWvc9LdcfQd+l2o+vI9DTgUS
dfkHtOzCt2xuIOXr3E2w6lg/Wyvpu4U/qCsYy+UL4pynA8fVBAQJS+/TF1S4cZaSh2ZEsUytQzt0
VkTab03K+mp9+BoEGYEeMKJU6gve1elQkDlqt+qVGSHY3mw9iFjXVeF+uJ5HA7gpeZk6qgl3O5T/
c2aUzjQ5aHidSNIL2U2j9zMtnYc1t6Yru+rleqP25RqEFhpVEPyH04Gwu1nNxs3daEj1f6SdZDdW
oawrxexlCcEg22OgMqSUP+9TxcRZlkU7uBHOI/UUmK1A4FE46yvXZAGJFZsI7BXgsH3UBnCzXtdZ
FWxKm5jyPJRolkIv+h76jeqH7iZ1x2dtbOMrT3c5hfCMqNAB+cAU0AOeTmHslTh3tZJSpeXO0CsV
B6LTxuP7+90bo3Bh3Ux64e6SErx9Av9ZEexMaQW8ROr8Yte7yW7qMBmgiL8/CjAFf8/pdWgTdbOF
QyIFSTTOPiUNwUOXtlkclVK5/k7kk6vfDJOe/sJdQb4knbL+1FajiYOZyk37jWt/521JZv4CvcqG
fRu6xWSUD0YGcPTcl62Yvm7NenGI83g0Hww6vvW+cMs6fuKy6jn7WYt1eUgwyhEoKzRzfIAr0NoH
jx5YikKsAlTTjQYCeVIXw3yHJmdejth/jGir/Mov9mubuNZOk70N/zZrxuEWr85Sv7cXWzplkDft
UOyRR43LccS6Y71xJr2M93GZWtY3S4j5JZv7ykaOhL3WU4uZlnVTmyKdd24fw3zVFrMq1W5Uk7Pe
lKte2pGpAF1Ce6h6WltL2g3Py1olJqqUbvinr9TQPzRNTs/Q6GXybRa4ZO8mLV6TT3I2STioENb1
u5WdeIWSDTty53a9/ZXvvk1uHFMYwP5YOYUFNaW1r12Y0p+Ua9RPg8ETPySzYRYHB4vo7mZ0rXXe
+1mpsFsxSsuPJgsTqHyHb365BE0tMM3R8wX/FbKQx29TNi3/y1uJh45Yx9IOp1y3y2eiM6G1do05
owtSjpMMQQnPjFQrrF3VzWSZHEScXJBG3GwlnBG5y9QhuNENo3pCiJX6DylyvopuhC7UI9Bl6v5Z
OqGVP4dWqfROlziBHi2Sq7TvhruibZHE1YnbxXDcLkAViXIG/Zydp4d5Jq/zho5vd9uBj77aQ0OU
c93ZGK4hphIVnBVLebtVzvp4yGuyS3YzBl/qqFsjXPyqo3Vym9tW1d26DTTNnY13TBc2o5Lixspw
bdilMIjqY15S7N0KQ1ecgBav5Z6r9/J3XOzReHSVjuhHwGr52Wt274EP2E5/s7Z9LfduPSRY+Bh5
O+GdYq5PWRw7XgjRN80erQnA4d5eB328pSYf86OT4yC0S2HC4BU0a2qxkV8p7AyW1qoxfluEavEG
64rhTlWqiMOlsiS+EY2xVmE/xiIJxsHM1U45uY2kwxZyCtZuwLKmdZwURUFbjuXtEItJBVlbmP2N
2cOe2hXYKg97zpRyYa20WhdStEv48WLKk+nZ9RWvN4F/p8Il8zx15/fOYh4IgU0sXNPGWe7ndEqm
Y5PY6CeC2h+M6TNp0R3hRHOsib1vwvT6HhN2Otz7U+F9T2WufcGGzffDLG7T+j4h4rgOtBK/0kCa
qKDCYu1ZT5unXBV6ziTiYE0QIoRTk+pdKLi1xYDAjspDEqeTJXRKZAAUK1amAjTkPkGNgDKf6kXk
Xwy9FV9Ih8/zzwlhYvq3fl4r9VlnvWAuXbiQgZ2uUG5QF91Q/UBrO4y7Caqa2FlzCW23cxJvHFFP
2uXShyrGqCvIKkONx9Scve+2G8/NMVMWGdF6Tsf7l0yJ94Q3jSSrBzecredSpuX/RrvV2+PUm0sJ
U1qbXqAd58Xz4sKB++SiCZhvBkCP/isGSLz/bPCbl05Mib5DF+RDG9fnUqJvSJNPuVxX7eBjqfaT
iOEyftBJj0z3Od+x+rVM+kwwW83nfjfhGYtuFeHfcD/KZYTCDUe1CeH1l9NxSyl19nKw9TngK2EK
0eKk/g+24bg4ojgb+0BugZE3ixtb8iZOXX84+KUHsbRznaT8h85G64VyHhMD78IVw0gx+zoWdQCB
670rG6d8yjoHiVezzL3x5Ig5WY9jMmnzwSyM4XWNXTl/ShDTdPtMa8t2N/EqB5Sai97vq6ld1WNW
JDHSwl6YEMOKRA4aeSKjsHbjLGpc++y+se45amPkKhVtyUNqz4W6JUrBau9KNcg5qjDgEp/8sS2s
oE9n17gvxhkZy2D6aoi8NTaWe4pu2/wdGzYh6cqczGe763z3W9F6on6NwTS1L3qZjkVUjlo2BOmq
7PVYGfXwmK9IsQ9OjhD2G0Fvg92FsltssXPiaZk581WMFpllgucf7pEeIiOcZtqdhiioQpHg9WKz
tBqTQ93iTHyouriYQzUIaTwSbLKuB29u2yaUbbKwsFY0ikevHR3yLstlcL6zY8nm14o7rXDDRitr
1EVtXE8HumLyqysWawnH1ovd20HQLmB7SNY04gPXn5zVabT9qHpp3Pi97oqfaIXK/pDmYJAHugql
bgZzIZL0c7bgsQuhvbVLGk2WWA/K5qaN3RyXfkzIkvVHaiOHHgJjiUWxs3v2TbQCddN98unfDrfQ
2c1P6Era+pem+iTeoTbiYkvEuf6X9hXXJll4a3MDIawjb0xmsImR1tX2HytLaL7hv9H0u5K9mZYp
ynV7YJ5Xs/zL6dNND77whB8sfUWghKhynbR2y5XibshzZHz+Qn9lbzdY3wVYkso4oP9nA4oQSkmJ
aYvVDf1mMb62dtXj/TY0iLnW1XMfE21w8mhx1zzfr6UlMGevtKHda5yd2tHxF+qavNGsIUh4S3OE
TNG0Q/4nr/wssLldDp4C0tw5XeoTXLemLV+S0sejlc/ipc8IxvjsLoWuBUu2mt9lksjsKRdex2e5
YszCboa12PCzE/h+pQFrpJ6+rJNw/S8+5g6ohegemnuv7GlWYCOP3xqWl05zXFF1vhIGZSGf4kfG
HPepa5LZmAgDZ+hFbBlfdam+4YMHAYf9d73HPtTSoqXNM7GTqMSGP9mcNUno91P9Ew1UjPssNKxf
CoHTrxl9yrpf840kNLujwX6coP5B7mf0xSHDLvwP+aKZ2huIaPJnOyW+/L5Kqs6gOJxaownKGSXG
brv8kS1RL032kqu86F9q7DORxRoTtgwKXxrkz7M5f6bXmKPGWdQqviyOgaoiSDnHvtmQ0LtnxYW/
21X0aHOkcf3yWLipLPdjsQzNwzxNyfjgCm1SN8gWtXsUDaS3pa7MS6ZZ9M+DNlp0iHNkP8dmGGI3
9GAWaCHaXMQgVJf8IkTi9VOC2WLzpBGj7Bw9S9m/sTBntY1DWqef4rRRJLYJbMjugcKm9Y7qeO1v
2tjI1GPp5X0d4pu9uMdYG/Xxl4t73edq3XwqiUty5mOz6tn02Zxk9Y83eIMe9ZbUX8TkW+NvP447
Y18T77J88fijLpj7PFlel0og7S/nNjt2FKeRjouDHeJKYs/Ubjl7ZTu2ozrIasWkYjAaQJKgk21P
9k/r4ZJ5a2LqCbmiQ9YSwpaOOWzNuMn2gybMr4kHvnhQtUyhDqydRcgNpoyeG1TCQsE5Wl7Olu2L
Roaml8j0h5nOnvnFS23ZvgySxRBhJ0eakc2fi10ybJ4OARyXqbp3+rJqMRbMK7BJFqv9lFijqz82
LLjuq5e0xrjv4lpYx5rdHhqGs9gHboUmlgIFspe7ukKUSoaNlU13hdUX3j1Soam52fRE7d/S6eJy
P0hPOKznEqXk5Fb4GJfYasoj4juolyQ/qDIYRsOoD/CHXeOTIToR7+ssjXELxF5RG+9bLN60IlBa
UmFWoZJM/FN6cSEPlVQrzSGBRPKQI4CwsNrNVr6eRNvcDWkx4YDVsaU1ocpV/Di2nfUl6QYUb3af
qeGB3NvaiRJB6m+YaKJ6xXGPBVf2fqMd4hhJZDCh9WiOcxuP6lOZJm6FNyaIHj4ukzWUT7ar0MUF
0lGb43uNXOHer4p+fVpsR7LchDKm10qrcZXM0TWmYZzkqx8gtCu0oGlcgrlSjkJnyw1NfrbzHNch
dRv04Xj1091ssg0Fiy4puzjcnGuRORs+e3qx9AH0ub5yt+S+fN57j+sqt6vY90EgzeSY+dioKumY
D4uJ9QbeB09Nl2JWIaplwGrW+mjMDa0SuPtgKoApm8LpDOhIpJya1uzjCMpIFTSeyB5RlxCZR1r6
4/uX6H+xx7NHxb+FhgkdZsyizs36hJfPbif8OOpxss0D5Sn5K0GG8aVBkOsG0miLn02RrnNQccY8
+0Wi+eFaiOz3+z/kjSkHE9PBkBx7a7idPTOelloDMVBEWM02gXKL7sBLlwe8bfoDcukx8tOK7Ids
SHcoPp/fH337289mAXYyEAxucSTUnYsZsD3uOFjL5JYvbO0Osl9dlJaUNK8rvqIY+VTIsq7hF+dj
cp2BE72peGAoXHDyNTEri303jtCOc+Nz4+6wetJ6tBbMHKSmL1dQmQtqEuOBrENKIrFQg3vB7/kP
KqNz/edrZ1XVGZ0J3W6t37JkQ82VGnbE1sUPFOjTj9yR14yYLiDPbWRPp7O/WQyCgJ+OnBPBNQCY
gNPkTREWqVg+IV7HyBlrtx/vv8gL+G4bih4FbVQagTTkToca6BnP9UwHEEbm8h0dfnWYeqc7VBil
HFPJ9Q2CGP4f74/61tTyBmmkArvTTDhbvD2lkvQUbaZEL15Ln/5Snqo7fRx/mw2XWcSxQeFggfH+
qG9MK7IbEHHynDCjPIfZhlErBTcrEXWu1PcybqkDS1cFMSkA/5+h6CGBi25eiuft4jlHtdvas4jc
Nvb2uNDIYEFUDZ6QXHMPvQD1XNikwMm+BmOD7fcMPHSEa5VCjPhzdxPu1RPe7+aq1Vc+hrdGAUwG
GUfWBg50tk5Eo1U1nwlvDEhkVyMCC+EiXesovLEatyBI2GnkIm/5OKerEUejXBkeCb5ZLfJvEm+G
Z8VMmre9RXasmGcPSAYHX+Pm/ZXxxnrcZCo0TTx4PGxqp+Pqa7tC4kvyW43wN3SkXXmbjwoXFdvC
ALOW+T5R+vxcpLK78v1drkmw5Y3X46MchFR/1tqFt+D0CzjILabWKuyLVH0buXuHAEbXSF6XbBi+
cTpCWPX9H2fn1Ru30bbhX0SAvZxyi0RKlqtsJSeEHSfsZdjJX/9do+/Ey12I0IsgQQADnp3hlKfc
BXinvNouZxkpC0J2c16FhvCwRcXCNJ9/xnMXp0+52vZUXftes8IEnLt1r1Er/raQ8HRn4UY9Kh22
gUoEG1Htv7+9+jfWQHc4mOwqTiaAmMvfZRuyU4WodNiqmH3Q1Rpjv6MVSZ5L2Hh+e7DrLcZFB9qB
jpXEPVwdl24yVPrpebhOBsIv3dh6/oCWycMMIRHRFUNNyqcmK6NlZ49dnyCdSicEUTq0oPa2ezsh
XW5bbBPDqhGK1OwgLyBqeffFwygeJUudhjAcVDn9Px4tI8+QUHGzIkQaQXnOqzQ6Gcs64LgQ7V08
14dG4vg49CarKcH9l0N1mAdDSKYoadWNGmZVZt41KM1wQ6wCvZ8UOb4CVjYljHffRQxMiRBDMrpO
7OTNwIXewSwvi1DPlOGEStXkN8USvbfv6DAKqm7ASQk78Be/HMUZLaQ6EBgKkYiwfxslopausYqX
yB3694I8X4eCICoJX0Sw+uVQKnkLB5ehIq/VCWroNLhu/vvtjS9X5SJkYxD+ftWFL4wLzRZy56Ig
1bbuyufKC/cTKsL6egS4QFk4z4HkNm5t7VFeb215kgHAMeBWuFjln/+xGbtOs7tlKoqwnNfyr2ko
1gcnQxLn/RMDxyF7kLTwvW20RENLE3WVFmEzqs4ZKxJSn2XhPx2Rtznm6vvHY0+AxqSKBbhoe5CX
1m3cMk3KME1xMVzX4ntHr9Pv8zHwtOy/tyd345ABOFPZ6zyK0mv6cgmtwR56RPPYGu6xdOb6rjaL
r3pCmtMYenQa3WahqiZ2bpEbHw7QNsoAtJ/w6zY2L8XixX2Vo5kU5krpvjQjlyG7ct4LA68vfpmz
wQ2CDQPSYxthC63LcqlyFho5HNiRWv45qYz8oXPWXUKvfEQ2258YmZjClRgWd0uiWFfKOuoSNaFA
JGf1S0Rre1+1kI2nwu/gUjLRZvimtkX3CQxm+3MSzTgHahTj2MDNnXVHKCDL1ypHNMxPp9gz7pfB
M4qHNu8M/d61VgVvGaJO5YgBRTmcnLTPp+Ow0lYIeUcbKRLOETvnJNCO66voKK93vEbSynsc+v5X
4np9htgsH+SQgxVZTtQVEK3MDVHHYV31sXOgPVhiUZhqyXJCioI8GyVjJACppkf5vQLyRDtYMHtd
MJ4rAQVSUW39ABG43smDb+wQj9tBJeFGhRc118t9GbmdyR7JqtCiT/OC8t/8GbuaPbfS12x689Xo
79N3l4gjNCrk8fjjBtHYeW4x9FWICpXRPKDZ4Ho/sCuhO5uvlNp9VUd0NKQhSJuuT8TUP+qpEZdH
+O5Leqzt0fgXTcp2unOjthHUZ5c5Oa1xU/5SYNJagciA9P/Vj2rSHwYKsHHw9vm9scWh+8Peka8I
ALfN+S3RII2ovVWhouTKS8EeHMG0qdppsRXr3VIXkPhIq0Cn8C/uiJsnCzMre9HIVkMMGIf7fs7i
U+oYzZmOmLIzr+vvz3WEVjC5G2kjKLrLD+N0aPkYFOK4IVbbOKHhOxjIEZVTcn57Aa+fLSpLVHcY
jAT1CubhZF6muSlX0Upc3B+aosAWITUMP4+waqL2SQPj7RGvPxnXO/E4gc3rU7kJR2skAtt8sYuw
5pwdUGiqOXY00rAL1w5vD3V9u0toNvAzgB9g97ariDhs2UbmUoaaKNujvnyomuqA2Q7FQVlOxoq0
lDKg0c71fmtNPcmLUwE5EZPKFfjjVBW4tcQ4gZRhnOaZn4zuMbUL86AJ88fIPb/zXt7YKjrwe6TI
HRJI8OWXo1USUVylbhkSKiTHsjOSBzMp3k37oPho23IIomwIOpuDtiLGpaE/1oSI5+A/pVNtBd6C
ciqfc+er3ZiQlMmWEHR4eWTflxMaxhgJZGVowrGc50+p48X3UY7Fytt748ZHAv/I3w4cDY/rLbDK
RfYbelnZhF1z7rWRRauyyTdn2jqGsrMhbsyIV151JM5Jwuw2WcOcEKrVyOyFMdWgswBvcU6WYvn6
9oyuUy9JnSLlYtkIoLZsjMngXY0ym3VbyHAJ7XNaWVoB982qcTqb1ak55PgVrTsreeNAQ/znHQQ+
CKNli4PrHDFU6MY2YVu06nkGFuxbpeIdMRV4N+icpwraEWgWmV2CcL/cGkamxoPbRXWYZNN6bCzR
HzMx7gUzNybEuSXgJZmkCLutvq4JcIu11Ztw7cEglbFwv5YA6O+MIbPfnQXx8Gqg+0jM4QNtvdZH
BHjxHmlEiKh1dyKi8Q6lyMzDomGt+Pb2uLEJUbmnCIBIDgJb25qZxFAP2ViL0EDS0ATh7ineaTHE
sFdlujUQj6OU18KVAw2Uy480z+mYIVguQhwgM6QuJmhiirKXid8axQPFzLsFAx4o7uUoRbGYo9ej
HYcSrPoxUVbdRdcRSNvOsl3fE/ADIVmCT5R30pbfU3clwq2zPoRelMXOvTEvKD2nah9Pp0XxUNZL
F0fshTXXkyPo4wXB9QEpI9Kuy8lh30l3damHsOu8IhyJFWj01HWa74QZ1ztdOrNi6EMGDrR9e3Rb
t2+7claHEEFscaZIP/hwyroD5PG96vCtKREf247HP+Ai5E/541HsdHugEm4PgByS7Dwa+ozWirLH
fbk5IVu+95BFeKg2CwcbzQH+GI9hoU3lB8UBaYDirGXgRKDA7X77RF1fuORwlrRewj0CJZ7NbTQa
Vta1gInC0e6q/DjFk+ecjU4hebCcYkhDyu+6d7cUZfzp/SOTGcC8pxvIIyk37R+LuZo2NjRiVe5z
YVT2oUJ/trozaw8cy7KAdXpse3zgjro9j9X57aGvYypZRmHD0VxA6WWr4qCZfeK6ad4GCE+0vlMZ
67OWWAjprmp8v9Kg/9TaRnsA7xftLPf1DuLlRJaQg2FCg9uyWFpDdGIu8y4YFGHeZU3Hy6ane7jn
6/POmnJzySdN5uibe2WetaYH2dkFuZp+HbMS39qyeXGT+l/b6qL7txfzervCKJEgVOlTT+1oM5iW
msCZVBtVoDZFenuNl3NOXoGKh7aH838lm13menIsiYunnghja7Nn4lSvItNMkOgRceccRQIm5Igq
9KAe5yY1cwn1BDMgIT3rESNG9ZEGxDh8lf5/2H8CIdR630xmI8I7c+57BLSB1p1TZaJBOsaG9M6c
xAguK3Pin2+v0+uFt/3x4AcoKJOiUMvenOsp1rNJE00TdEW2JmBN29L4ZBoIKJyKonKb1KfcXiSH
aa4LJ4xgfmaHojPG7piKOQdWnY0E3muzdOMZH+o4PuU9VZPCn+NScx8atTXM5nOJ8rT+w0xAOtwp
rZv9svg6q58n3J44nZCBH7Mi0TQfpFNmPQGEwMZxoppdfNYxmhiPMdxeJMXAu2UYf8RF8/L2Otza
LwT5Fh9Spce2dVHqxkoFXGLmMNWAuahL8YNowfKdpnl/DOTI+hv23UT9FKk2jziauakxAXAORlm8
6SdzvMNgeMISM15Pb0/q+lw7qBcgl4YYJ3Pb1tRF53m8bVEV1DzEH0AHlcdCd4p33x6EdLKlj7Ad
+dKWeE2y0jWOi+/yMKvFEa3R6F5vSm2ndn7jA0FhpWtP+ZL0ZSvKViqAq6xkEIGwkuKl1fQ1O6Lh
nt9Zel0XO4H3jYWjIym7LLIhgbrY5SswrlplLFoikDJ1XySEMhh55Xe+zvV9CONJvjGkFPR2t3V6
UOS1BeqkDbBRmu4Rtl1XZLq7Pg3UODd/R7YyiB1a3/UiIkzJ40JUTGR8RbiDIYkQdMMTkxRZ8m1u
zQmBSsUbMPImspx2PtmNCcpXBc0OpALJCDc73ZiEIHaUSnCgSkY/t2zRghtEQf0cL2Zigj1faGW/
vedvTdGlRQ7Ig6DoimStK4sneqxpgqZqmk8QN8YvRe2Kxwz/jp1Y4XqXQKrjjYH3QoWba+NylxRm
2eDtsfaBiVG25rdl7kKRa9slP789p+uBcFGEWA2wAjWqK5iQomHyVuLdCueh1/zZyEGfxkbz7v3I
KCgSonMBOsjc9pLdMqbAbJl9gF3Mz9gSd1o5P01ND99mUN9fqJdxMUE4FQ9C1+2lIbDLVa1E6eGS
9cXLALb6BDZ42kncrzcDo9CkpiGPjCM1xssvhL4TkFRVDMFUzdUDemiO78b2LCGJe7n6jW9EoZQ5
EYdzmrddKkfF+Ic6wRRMTa4cgGdg8i3B+O/eCXTBudABTlCP2IKnZqWi92FS30fvDNsUvEI/Ktq6
7gRPV3OR7Tx5OSF1Ij/RZtkyqEzOmABer/EEeOpV6WXf1e7OZXR1PUBM5dAAE6JNIQmmlx/HLFIv
1YdpCnLDoX4yaOoJjzEcTJQivZswo/ffXrub46G7QEpBB8zYxteqiqiXgVpMgP2Y94UK+3Sqp7n5
PepJfqdoEayZtwe8CuiZIIIZkrAmA0Rnc/+1SoFDgWdMgSUW85TGyf28pi/zpN2Rgn7UIv1xLc29
8OL2oJwsna0oB79cVfTmhdqsNt9OVV88Zz3QYGz9rsEUJknSynf67uNUTjthpCbnchFGyrlSNCB7
AD1EJHA5LKZpWae39Ry0MeD9UVOP6wi2syv1/CHqFeULpijjt7mqUpCdZWt+sYVp/p4j6/ntNb/K
HPkdZI3/X+GXUs+Xv6PIFgE2256DuDJtBHYHUX5WaC/Hhz7SKklxqpTP0HLJPt4e+NbuQtzjlZhP
kdDZnBltHigP6d4cDMO44MRl/xKAb1vcJf2+jv9+e7Cre41ZesSO1Jy4P0ncLmdJzd2ehhRpx4Qy
/McBZwlw/Yr9EkXW73ePRC4KgArGKvfOVj92ino8D1eUP2d8G0K8dKCyDVoRzKNun94e6vrWYSQU
Unh7EEqm/nQ5qRW52KLJIc97ANt/OIOT/8xbYe3coDeWji4qJTmuaKkgvFm6RNMx9qgyNcAuNftU
NYXzUJZK9Ekfu3InPrgeSifzBGsLRZY+2rbaSeJZGFWnzoGbOdMpi9rpOOswjJK0fjdjmuLtq4AN
+QQP+DaLozytOTP8oaAexfjVKaLxB6FeuhPQXR8uHlO+EbUZdAkpuF9+oWZS01Tk8RJoq1gOunCz
5ziVsm+joZy1IQXFDQRq5zG6tYpgPV+Vh9AG31ozwOdzl9kslyCNAT96MJG+j6y6r9Tx+vzeHUhH
EOFF2dEH77Qt/sT50nYaHLggpQV+X/RgZhEIn49vj3JzQi7BgtRSRwJjs4ra8CrWoy0B8s/fFuT/
TqDaIL3iFLIz0vWJAvGISirwNOJsbubL75XqheMki7EE+dyuOG95kW/0sMLens/1zUeQADoPE1Zi
/CvQ74qD7Gx71RrQ8v5a903Q0/n0q0X816Bl+L8MxtGVqF+mteW1t4VWuxHEtMAb3AWxC2d1vplA
gOE7wRUNPYI9faeTcHN+PKUyVnl1n79cRcmmtKtxWoPZheJ3aOx2PggVqovw9A4oV7XszPF6g5ga
zSwg43w09snmsyGC7y4LaI/Ajao20NAJPw+eh+lY6y07AK6bQ4ERA1iFmiXF/su5TR3+q+66WIGk
8d+RufyHkeB84oZqdyZ1vReZFGovjuQ8yCbG5UhdvUSRK5Bx1B0lPafVYKLdRIX17b14Yz4SPiDr
BLTq0Da6HCVdqlEbzNolwcX1aCxb5adZwjvC6NL68fZQ19uCRSP7A2/k0jXbahvlxdBZZYW6XWNa
YNGGEuJ4YRjxScM1CmdKT3l+e8AbK4hohPQ3RhCNlvMmwmiN1cOmwbSDVcmcD/EKhqFfzWlnt98a
xeXS4HZ3Xr/X5QpaLdRCTKScwOjdilvWq6q/1Twvdm71G8NQLJWbTq4dfdXLYdLWzYlGTTdYijQ+
KUOB4TG96PdvOnnRStE1KkagIy5HySqvx8EyjwItxbw+L4V3Ggjhdjbdjblwv0pvHQrojLP5MHWl
JdITzyX1W5LfVrm6H9U8zneO6u1R2Nw69x7PxuYAiSxptd7KXSyQl/6DU9TeMUYHe+fz3zhAMoQA
P0LiTJltUw6O56x34GS6gYqAGnJ4QvuAICnmpnO+J+z6+tBd5gyU13gGKTuoBJdbWSG7yholLhGG
0MiE4u4R8Uu/Fw4QEvDag6t9LxxI0aWv4o07ZvWRdTmg94BFR4YA5/I1wd1OWb4v7jd16Q5l8qFX
4H/Y5bdE+RGJ7N7xMK4Txvx3q/x++yhen30CR3lpUkEgfd2+QoMTZwPOChHfAiSlUTRpODV6fDAa
Ey3waNzzVLj+9ozH3nqtpnH8NyEDaaoyLhkMotpwZyyPqvpIZ2oP1CP36eX3AGRPYZC6AhU0SsaX
pwWblx76zopUYNeMAREZHYcUXrsP09n7BPYsD42+FY8Y4lU/yLKmHbW4G6vKyBxWSq+SnbXZ4cBe
axsrgDiku5AE6GtgVIz14pF4LeVJyvZ0fq8pcVStLfYfjA3ZuNkKRqtdqjtowsVh7ibL/J/mYkf8
GFegYg8WRovDXS4RC/crL41yXGBq/rasUgJbErNwT+/eUsDCZR2Y7JG3fzP5dMjgWNdFEuKGqh5H
c9JDLVNgjaA0iw+id3x7OLljNt+aK5FOI/13Gs9bKEGLQh6dm6QN4Nynp15rzWCeJ/3BE5m4Bxia
3bv2On1/e9DrD4yeOdQ7khUaIJSFLzcYJoNO1tteH+BA2nLsU8SIISI6qRNgq4WSXV6v3V7jmpv4
aq7kYIbkyEjE2pVRUpRIbWS6qEHcDa5ySBHLHg9t203d6ZWM8DiO9frsaoZwDuWkiuxl9frBPtnw
BD/2I3Vr1KBUvEOrBKOFnPsoifKSGwiYC8WrBu5xnqJSfYBqV1rP6dpEtT/EBDxPmj4arW8P8IYC
0Q1m/rldilp5qRRaF/SyZ2uQ/ts1rmwYm7fHyUqH+p9iHmKHZkDSxWR0zVDWxySCVft10fH5xiVV
oR7rFN1YntTJTQZsZVHiPluwp56VqXfbFytN8vyEE4HjnWwxqO6dPUslD+QE2t8t9N30LGIIiw95
NI4ZP9OBSaaOngPdK5p13BgN7Qd0EOwSUbwZvqT5NAwYFdYdrrljVmj5AXzPWt/paa+qfymmNin3
WrOuHZKmSjN+100yxdyP4sJTT00X5dqPbPLc+SkR5BG/sXTOkQ8o42XO/5uMqE0e9Q6lmId4HZBF
LbSinQ56aiPTkY5F/D3Ls0S7y8u1TA5uIYAnUcmxc/UhUWuXjumcLdnM2DkKTs5pdovUODu54zTB
MDpz8jVX6zhOMEp1czwLsEVtIZMTPPlg77Tpo+cVOkfBm3NxmMcUBmFLNVe/87LGce6Zdj4cjF5N
m0/R2ue6lBmtuh+DKBQPKQp9be7xC4r+FUq/lj+g7Mf/2miSJKcUBff4Q9NobtQcjCqC6z11BcT+
YqjRsugoVCENNdSd8Md0sNRTRDMYU+q6N0wUUTpVfe4IcvtvwEli7etCbTn9Alq4HwPDWjqElRC7
xn98qJGASbLSGU4p2FDxaSzy8e/VQEP6A2/Y6B0SVIHiY6YW3kpDd0LrCrvcqD0OBWIcp86qsvQO
o81hfljQJrDQfaiW5synZo8ZOnffvbHWrX1s89lOwtzJ8umssvYObt9K6fxNK9uL/xWzNmRHbbI8
Ab2laOGAVmpZfxRdmtTH1Z1EeS8ap8sf1UTV/8Le3s6fWh1v5qDuZwF7pEtw4h4SxJGfRCLg7SMX
U/SHOlK0L6O5uO1jmqE8cigmfbSedD47bcAeNYZHR8/sD+hD4TotMPHsHmN6n9oZCcHR+bJAw0ue
U+zfi4+pB8jlCDZI9C8iXsonFNgRKylZqP6udrRYCZMxg+uNqoqtfa/c1v07R24ETeUSibMnRQUm
cU5ojCx3eWsvaKrobqSrfpUZ5XQyTF5PLRgwFjWe26FN0m+TpSzaRytqECHNYQHiwdog1JcqPp5I
i44XKVY059nDMd2nLCWicHYQjTqsKVrZH2plEj9SalSR4UdGmX1ocq17nKd6RCC8xKP3zml7w1J8
F6rfC638aK7hkBTeWPhIlnHlHdFXSuIvJGBxigdwmjfe0YwVpzt3uKt2tXQsVZi1EufR2QBlpj4t
BbezH0XlEAULtfEfoOXdFFkqz/pOoI3KP4DHCd2hZNTtAzxjhTpnIlzvOFOvFMdZQUoLLZSyXTiO
+TBji+LVKLI5Cy5hGr63GEK7FmbbvZicwMWm13uY1KT510jY5g856mP1T0EJzw0UAzfWF2vJs996
YqbZC7yfqH3otHn8B0aci28ywlGeP6mN6h4UNx7N42rFi3s38ugrYTpjY/SkenNsBIng236xRvwO
7pTMcEq/0mKR/Ihni8ocnp/tfGzRxBAI5Ri9Gag5bvdA7Zyq/KDyYC54gUzWComlT9FETep+OkxN
3KxHZ5hd82OyptM/YCjHH+PUd+rTWLq5ixQbEo1+lVbL+N/bT+qNGAb1e1laZtMCGtqCD0XGNk/q
1YA1n6kn+FjzUVnN6gPeQElgoK56h4aUib/Q2H4YTYH0i4tE29s/4hUJfRlNQKewwNRzuVAL2kby
oOhaUSemEeR9jHfkvMZ5eSKegTs1jfgLL3xO+0EMHfSfqSSD+mZowmm+a6WyfOIyqsSxStcBiQ9j
bbGEx1E8x41b6E6VJSfsogvD8TmY1RC6bjcgIwESpvut55zVaa7c4Rx13aicQNLMGHFD3jLP7ADv
+yKMlkfdyQBz+fPQ9fWhGZBuO7ewGvQKZSv6aK2vzyZO374dj84/5aRF60eT1vz03hBP6jHCcQTw
/eoDuAnxFETz0nWs0rBCctw4KDz/rc/5Tdy7pW9QPhvsuVCDt7/NVerAoJKgBySbRJj2zGXMFQOv
W1FhSsMu1sbTquDhXNfcXP/DKKDm4OhB56ZKfDmKaJZqXR0jDZ0imR7dllJmbnXWzlyuglbQGGSL
sjcA1IpU4XKUacRs0HRqk0BOt4gA4MBgFa0Xj1amdCFBqxew1/d8j65XUI4qAYFYCNB03aTEo0dd
Aq0uMxAIwdWoB+G14kO0mHfKCLdmB8MRyQZalHRA5J//AT3MDUpGeLJYAUCQYTzxng7plxHnY+Og
N/UCvsYo+vFhFIbS72QDV4E5QgqoRzJF8i6O32aKlkCljN2IFMya/jOU02Pbjr+83PkvSaI938Pb
Y8myDAwvJEDkn/8xTVEtVjPQfA5aeGuIKEVRd5euqocDhYECAJXql/fuTSaHgJrkVtD63QKuEIVb
LF1hclPZNwdP+p0jPSh27kDzxjaRnApso7gLJcHscl5TmzpRXeleUNswe08Qvkzdr3SAZQfLQqzu
sKDL2D5YqG0WR7fuVt70YoGSh6mW8iDSVE/uu9SKzWNSJFYKfc7DkfxkrWIej5HTVsuDaYsUiavM
Gd3Akh5o9kGPSgTVlKJz0+89R9M+60hVPiP+NkH7VeNuPRCtGN2zhqxW/+ylcxzdNbSIB0zlx7gL
rDpPe+QNbSc/lmBLiZhJ/NChwQEHacQ2dtUDkKuy5/cUyhI22grptpiF0txbUZqtJ7Tzoh+NrRSj
7w3enL63hgfeSwJFAAsAgAG5dLmuWZKYWMOryIciepQebPThYPMjubkDR7j+foxD7UGWCwGnbtE8
8azpg9BRV9fsLgu83ioeUFyr97YJv/bipZSzAQxA2ZM4CNX4y9kYpAAQEBAcQqJ1vi8SNz2YxrB3
nuVLcjUKEsOyjkuBbWsNLNo2IednL4JIqn4IRHpPZhr1n2vDS3bu5Otlk3GH5KZSzZVA0ssJzaxZ
j3pbEjZGVTzr+ijms5OiwrvzeMrPfDklKKg66kXooKigu+Tv+OPaWMxp0OtJycKVLg1+iRpkiyNh
IzTirjXXxW/huuGS5SiD7Rd52e/wRuWHuRz/lbIvAYhsDtqEl+MbFm7fVUvJD1fA+YByLnrHTnrv
GsOzW4x77+n1B8T9mAqJSlRFpWRbHocU2lVDhYRPJMRPTS2mcwVLyF8t0OjvvR2lSyQhCW13KUa1
ebntGItgOrlE+UVKqa0s/7Wq6d2wJf5mGLcU++lPAGTbvC+OXad6myoKRb2UtGacCaDF+G56G6O8
VpNxWbEppG1uiiFzXOEUSxzG1Vz8Ak5Qh7NV7GkcXW94iv0UgxwPHWpKIJtRMnAWJOxOHKp5QZ26
qiMvSDp7z0nzxg6Q+uRcR7SXCKk3w8RLO3T5UiahUiXmZ2s1jACzrTl0x1Q/vr0Fbg2FEheVV6qB
EhhxubWzvhjWqnOTEHnR6aDSYj8jZJs9ITnT7Oy21417eYxcyZw35UGGGPWKI/rjGLdGh46jBit2
ympzPA6e2Yx+WzVcuYU1UNwGrtwWP9tKyzTb1zQUGf256CEOWsmCmu9quUnx2IM6KB7EGqfa2V4r
uOYVHjB6YEz5mOxUpW98b34upxH1ca65bW4D0Lju+0bLwsGkhnivUZc27oe1Je18+zNcDySjFAAO
OjAbXqLNF7fNcm3bPC7C1u1qcoQy/2R56Z6B1fU9JpefjhtpCI2XbT6Q5yauG2gxhEOhxk8IRkq/
5G5E2FaDWYuGaSR2bu5b8wJNiJQGOFmaJZvDb2KimmGhCml3WJHlQoI3PaVRZr7/kvHAXkqcMZsY
tPtm/doM71kjdWD2U58Pqf4F0ArEzjNwfVboi0BfkSGljnDV5v1uPeFotTnUoT6TXB9ad86Q/Br0
4bMKfnbPp02evMvTIlVVuGMIXR3aW/rlycyddRnSHm6wWy/mUwMbYaVSPiglaiEtgosaaOriVzKV
1Qy6b6YUxX2OtsG7N6ZMuMgRsJOWkKbLX+EoUUfOQMHe6ezYt9ZCeURjU/n27lF4iUAHgJeSUbRc
+T9uhrlORRnZVhSIONc+QDrpfZwFyp3vJ6PwP1dU9hqRpIG4zoMEHGGzopHbqGU0wSBH2GIQdx68
quU+LtUx91GcXaf7xEUW1a+tCK/etycol2kztNw5FGrIDqAybLaOascOtmkOFFsnc5GJnTVq7po+
9ajxO0nrJzxWmj+lg0qQTb91Z/jtMWTmFmRsKIKUAiDwbfKT2Z3GpSzLOuzLWjn0+jQfdHWJd7rU
N9aXG0yVF8srjk/+ij++IslxjJXKWofFojV/oZBcVYeq78bTbJHGoO+sHZYstf9679KCepbYQWIz
rpqtWMW8IDStaVUbQjX/N2uX5otWlvNJlV3gaHWyO8BB06HvbPfr2wNfLyoakqAI2VJofNDbupzu
pGLogHpGG6aGh+sPxMEn0df6zqbd3tlyWjTpMDeUZQhy5stRGmVencpsuhAntz5IXBpzQ69N50wv
psNiGtnde2dl0C7ziOdBgCDgs5nVUCBfBjK8CjuV8rrVjyDmKcfuzOr6PEDAhQslw09mtgVnoFHt
uonqijDu+qj3dYsi7kHY9lwfnUI7jOp9ui5tG7SDuuek9frKXZ5FyT+nGUhKCXRqK6rTNFY2IADS
htGw6vEj//fLiYv4bEpB+aMGLhsRsE7I4m5b6Z1v597S3Gd9PNthtjZ9fiAx1nQfKAa+FMyQBCjz
IPidlMVds7NnL0PxYZVV6NiHvzkm53JA5eZJS5vlv7VfzH+I/seaAr6bofMbR3MWtEZhOQfVUijk
IgDbdqcW29ECKrmWRnfRLAasG+Jefe6pkVNcb0q0lcBq9rOPaHU9HRTVjWJ/xprYOUxRadgPS1R4
0Yd16u3qzI26WIfOmpbC55LKuvsh6y0NFfhKR9kZ3nf7bUaN23vyIsx3/HTQ6ez1bfqfYcxO8m9t
rP363VDMJLsHN9YImnV4UaKYloxfm9Joq3BWEIU/lnHjmQ9TPavR0RDxHAWqOWIg4OI1PT7SijCe
58hj3eqSCsUR6QWDToZSoASrNLb1AtK16sK5q8YXszOa37pQU+vYIl9dHvJuWZaHpHDBcmcWaW5Y
AaV7r6wiLxB+TYSnOPQA8dq+RXbdebEWCarNhbeEeY4lr9312rNYezXAa6D+JFogFD4l7z3jnm2A
QY1GWl4ypjwYYHovz3ru1Fzfw9KGhLWZy5q1y0+9sRvB0+At47pHxLm+W4iUEImjcktjnrjwcrze
pbNrR6ILBVpk9l0zKVb7aKylnR9SIeyvSZUP/U6l88YcERZATJBHUNp7buYYg5XCyW6FHK/xFCHb
2PqKQbaWG+t7NdZYTmYH4lDjSoMItHl09aheeNAhxxcW74Psh4l7gZTSj7rxGlwYvHw4v3153lhQ
VJYt4DoIQ0rk/OWCltBb15Vae5ioABFBikK5O1hJWxmnKDY7j6e3tvY0AG6s6KtSDeuJOA6EtMtB
FxqpetI5Y5i52Lj7qaZGJ7XvkVDKIdntZETXM7RfHyO2i3Qq3gq8WFXiksbNU0jcW3wmDcaQHObD
HVy46dOQZ3uRy43xpFYTxE9EXFnbTfwZ5TMiaLq+hqOpi9hPS4x8/EGFs+6vSTnSNOrKaA+ver2i
+GLC6+MfYlJYXZcrShdRwflnVMPJsuunYq6Ku8qOk58tt/RO4ndrKJIytJsA48C62jzveqf3JuYM
eoiefPp3rXQzguo08MPWqoadgOV6LEeyZ6VKCd1CsO6X00qENg7UaIxwNaYhIKzRHpIRK6fJQWrs
vQeBcIXgh4IP0RGKL5dDmWJBYSRNbGRRioi0YVgeq1bPv6x6n5yQsevfPR5IUm4yKWAgNRs3eWa9
JOiYm4odYmuS+UqC0EaZ6+dG17+AY+l27rBXbcvLEELGDuREFOkkiW2TSQzWlGgKEJUwG9HeO6Ar
MBaHImoK5Us0FtEMJijqVOrVOYXxWYvRiZ5Ns47vFBUXve/JrNbzmdqv8+vtZZfLuvldOso60Bco
VtOu2mxcSnC5NlSoDsw9tgQlDjVnXXHinWo57ZrrcSjL0xSjPgkTaSvwiMJCx1vVJ+zaBHRTLcUI
721sEIyvg8g6Wpttb+PcUeEA3t8tEaCrYwfVbqHLYYvm5+QYxXrKm2ZwjognGOrnvncxSkwqd/pW
r4WrP+duXhhH9pbA/UXVZus82YVLm5cOhXKgf2Q3D81QRVAa5rQSf/dTpzYfCiOJ4jN3VF4fY713
P+EJnHmnSBolPdt0oh/pCnN36KiVq/g2IE7+SH+lxqoNgb7pIfdMUTwQoNRhDZSLfjKBv3LAj8p9
Lp1p/kVyBpZmaWjnH3PdnUyfpmhqH8BmxIaPGQkuHu1sWL+7IhLuPcjZEuxUtU44Q8Qt9NPWLZT1
mGDXWfwuTAwmfufxuA7BmBh5dKQxbphhGQEGPK9Dwh2uDlm5/ls3+Bl9hMEItDhBrrE8G2ApxK+u
SMr0blDLkncm4nJG2z7CnKunIJ/y5EHOGYMCrneMy7veZFPsI0hW9Pck9WZzzLTS/OjU2dB/nFLP
/mE4Vbuc8RqnkZ8jSqCcrdlDeCUBy+EiVdBE9CBtJ4qOrVEmn7HBq7wH0Du48ogWDWycjeKZ/Gt1
vlOBKppDQajTnUg+nTJworwzcSKcanGKhklTH/tCjawT/GagZwkKFDA7HFFik+l0hoNWpEj66Fx5
aveEjR/yg0DXFO08wtb6B41TZToIIlr1kY67FUMd9XDvqroFpxzVVf6Ps/PakRvn2vUVCVAOp6rU
rQ6229kngsdBOVJUuvr/UW9gw6UqlNAfZjCeI7MokouLa71hng9KTJ9svziD/GcNjdacVD1vvkzY
7XhBQR3ymxdnZsPbP9Xjk1F4uXawsaBqP88jtKONQ/P6pFmdTeD7S5XVBifBsTkPiZE2Vro28+RJ
EwNFmUJPqp+JtriPW8gf/x5dFJYPEc4fv/Q47R+MhOVtcGmx91NEt2dnWFnlHnupei9mZkQpjWHS
4p2Zm9oXRyqUo+sQPZR7txw4LEjVdOHJE9r0VskHakBgCUgZUUWj4LYuIjpTN0eWVVWBkRQFYKWy
fWdjQrXxQLwSYWimWgtNgJoFWPHzr6WJsM/sNqqDzgQFbM9tfAjrpj0Z5Sat6NpQTGh5xC+1kfUL
Oy+cGKruVAfWNJRYUznj+znTtN+eYrsbFZIr8dl51bsiQVxKe6v43KQt+YbtNUHrDeYTmiTaUQyV
c/fWW4D2BCJ86OJBxuWiPf92xLEeM8C8CUwnLB9HtypOCbnqmzOXZRSWh3x3qaktn/Xfao9iWmIy
0iaox2R6F0WtAqwyB0OIVuz+7RMyqCwtNSzikrH6bEXUKZYex21QS604uIUt9qSEW6nY5eLQweTJ
Z0Awo9a59uz1FJSCMm1sgnmsHG5tei19aMYbucNlQssorksmZiB6Dmzm/LMpFCDNViRUjWhcPqJY
PJ0mDeLk1Or9Q0xN9/T2b8c5peZPV4E/V+OFFqgKIHRtkNr4buVVZBxqtW83ZnXt25kIFRuWupBQ
1xu7m/JSghpYVihJD40sQHnWzhYG6PKkLoYDaMSz7VQeA8uv+GfLcZUAXS/SlrtZ2nvVkd5d6Wn9
Ts5VuDGhywIVQ1ExJSxQPCUGnQ9ldAbZTzKwTOC1dkUff3X79DQPmuGrszqSkpQG9mvay+3VujZD
JBipTy0UfjTkzoftcjsrQ1tvqYul6Q6RUxWHSrxZSWu3NuK1oWhs8VxluIXYez6UIuceHwHcTC3F
whENEWfaQ3unGIf97Tld2/FLXF1eVLDgrVWgsL1YMcehaAO8r58ctKwA4yUSEc2iIGKEW8/hizYj
j0WuDjR+4a0vqsKr8Fd0qZIIlfGGKEsftaTL30WuI+8UD49gcyq9fS5JMxVezV8HYPnPQ1zht4lD
7bcw6oqjBNewiwwIcF6TSd8KI2UjQL96Fp/nArSrEKdc8nQQQ2sw2yhGPVdSvAnDoqvmo2dl5KRe
pnrJjmdiCVhdbdPwaDWg2X23aWNl37aW9zkWw/TTnTN78GPFaS0/HcxqOFD+tkffiTwCY6JbiGWV
TMT2hTYPoz9Cie98G9/ID0nHC3bvDKmVovrTVfHGUi97Zj0vbyn/AwOkeLz2aiY9DDsVMG3QoOe0
c+NBHroCU8Y3b6gFbIWKEfKe7KlVTSCJXcWprEoEU6h3e6OMk5cGKR5MG9rqOzKnPKHfPiABx2VM
HCMo7JwfFcC8syVGVwQRDg7AizGeTOvR/KDj5v1HS8NwI1e8OJraq8EQtGNiKVF7FbMbXpVAkqY+
sFyI776h14TuucWOcmf3jvHx9uxeRT3PVo1Rlvof2nyvDKzVAa0qEdoNTrkocGut+tzQfh7gEjSF
B77LLGvNj4dJd3cJfHLn0NmNVfyH9WOFRns42do9l+roPEydm2qHJk4z+1tfIeLmT1VToGUs7BZX
pEZzwnlfdWHvBXMcYkzHU8BOdFAUIPmbh17kI1zdDt3sJ61VBt4z0aBhmihj6Z3qotDkPXlxF+/F
FHlU1idgwur7caxD8StWeDL+LjGV9D6XRsVjyFTRIX7UYzuTH4a2c35bWlT+oCS/9L+AyaM2l+SZ
/J5yb+Jn3xiZ5+dY7YaH1M6d5xGESv7RSMz0PygA7idzIQW996bZsh7l3OXjYz1Sdnxr9IdrA3aF
hitwas7Rcrz+ud9G+CvgfnotaMAKHDyv6/08AcuHHv8WB+xyizEUmr8IprzqbK62NKQpF4NhWwuK
NE8/NaUi9pTwYBlII803st6LC2AppZMhovYEf5HXz/m0onHCnLrstEAZTeuvN3QxFM/ONT+icRif
Sq02t3b0OgwRfxZAOtJ3izbvWnxDMTsFdN1sBAnhozmM0yySwzyL9L2IC+2tAvZEO1IRaIQ86ujU
r2tPZcLWaCphBVkSqXvUQl2/VfvYN9Txv9snFWzd5cz4kPjXuNxwqACvQp8bj56HIPQckEEq8U+9
G73+g61Ow3ygKAYnI5x6I94JrWvExxa6zdcZgc8+KBL4QbuBDQ7/gaoWRqUy8R5FafZUC0pX1O2z
DlLLc32hlP38XoPPMvsRkiDlB8wtk2pXjo392FC/z0Djoz24n7UhtX3F0SYIm3MGVSIbOgyCogTZ
BL82o3qElpJH6RHgy5TtBR+lPBJiJv1lnqrY2bva5LofpNnUqDdknWXAVyhcYPp9jjFsxwkTj/xf
mR9HxR7HD8T8cN710oIbpDatCL/Hhhv/QJmQ9lUUz1Z6DL1+UE86Aur2j0JNPAMwiFcpL/geutZB
wew1OlrWDHQVK8rM2zV07PEOnvGTf6xy1/5Z9LIId8MwepmfziO0BIuH9l+1o61HnCg7+4RLUDns
vcRKtHvNiPoOKMGUkkMUUAC0feoUeYpzWreAVZNaV8I/kBw0008qa7T3okTj6lgYaZJgfz3FnzBG
x0wZfpv3txlmZX7Kqzp/rlEVfSGLwQ+4mKc8PuRScX70VP+g/4XIlfiD1fM6kd3SoUrixP2VzepE
7USmc+LPk1rrR8HWx7o3VOJf6GKFhd+APcLNukoS7XukDH110ONc2qe0lbO787pEjXeVm+eQsbEd
gW092upX0o/Oe5friH4+DZPMqqObpzK9d9EHyo9qjM47lvE8FAdf7zVhv7NiPe4OplJ6eDYnPKlg
ek4ptJDbx2GNkFkOHg0+/gFQRr9sXSOAYF5DQbR5dNTezEXidhgMG7GrggHIS5tGD2+fCdeKTk9O
o4ELw65vpnYLe/j6/jy/QGmWUwhEOY3iCLf2eYCD+UZXCUploFnScD9gqh57d9lMLrEzpaHWJwX8
h/bg1n1SkXy2WHBSQbF6BLajKD10aTn273Bed4tTbpVhcWoUFVPlRZKm3dOEs2K/1+saSS2vVL4X
YT0ZFD37zDvWmL72u9ztiq+J7PuvXM64njlSFOa+L71s3Km9ouofmqpu9A9dkRk/7Qh146MyxaW1
q/J66O44tUbyZNZcPxjZT2JS/a4sJajrSmvSjdzmctFoqqo6DQgIKfy5unjcokelqM3xKq4yJ/Mn
q8ycjx5Nx/B+hFwxY6tDx3ufFKqSYZreIijjS1lY3bfbm+ciVeV6hfUN0AG8HcSOVY5Vw9OLErPz
ghHHgl1HnYuOrrkl57L8Lec7g+z+lWuNnh5UnNXVN3q40lVC8YI+6/XpCHwUp8hZxeLWFVb2aJil
URyiPhTORsp6+Zl5QpKwktYtPO81Nayk+T+2pZo9tE3f05VPjp3mCMi13T2Dzpiri3JfqcnJqruv
t7/sawv3fNLL2NTMyNDdBTx2fhy8eHQl4MLsQZVhT8VX75tfiqtmL3YaIfEQJar4nFZK8hU8Qd3f
jW4c1ztFQWsC66LKepzomn6HXuCVwIXLQd+7wHnFAaHNcXiKpdolx9u/+HIv0MRYNHAWaBSg29We
BPycY1Ac5w+o5EoM1pvxlFGf3whXl3uB94pHqx15WUBua/grNQtzjpSmeJiFEo6BB4/xs0bNKTna
iYrZdHXwxnF6f3tql7kXNWee+ABeoN7TZjxfC7vu1HrQy+wBrwDnUI22/s0xSoU42KRfTLuu3qqF
iZUPfXcDQuBCSzQukG6ZZSQD9OQHDama2jeJ0Di0Klt8uitL9qofsoimL7SwVarMQzguJ3fIHmoL
kbVJgueronELrHC5ZFS5qSBQR0CdgeT1/Ot5+eRGMxiFpRo/3Wl1NL3rhVO/n4QUH7I86f+z1G78
/NYl4wPSDKbuBFgQUfbzQWkEmFIPo+LBzbP2lNSR9tVF9+qXpzTavuprbSM9v/yUiNQhSK0tmGD4
BstT4Z9XR0f2JCTN9AcQX7WfzBQ/STOL3e1ZLX/LeVA4H2XZqP+MkmkmvSFAiA9qYsbvbDDuSKPj
iy7AfL27PdQFJRX4Iaav/AfhOGqs6wpQPKRdNttT/jAUov1rp9LjSo272qK/NsvsrsUuPjzaNR2q
w5yacXOwbZEoHyksZe4uLHU2Upl4I35NeQEUvYic/rNl1/WPpPPyP4R0A/mIiXagIUzRHkpVNhMg
NiQDnqmfDUBpek1pd1PeyMjvhFnku6IMIwdwG72lfaUpwjjgsV39VGo5iw+yH9LoV4SDeuiHSi4/
Y4Q2ps8U7Tdd8i7WgcKitUj4UUdHd/pCa0QbTCBkcRy0pCR7K0b3QshWP9S1nb51yV+HenU4hM1C
z+t8yen9FvitRXEg7MRBZdUk/wzjnwX58+n2il88i5aRuMxBTdEKozp8PlKWWKnpVRAmBA5HPlje
+KvtRNadmerafmwmCRlkGB7cyWs34uvF4XkdmTI+IiNkEfZqjgWa9e5Q8zlHq3PvOGHqqQPnu3Gb
XxuFhgEiVjhTLO3D8/lhmQfldC6UezdquufaHfunsEqdt16DzIXiOgLAy23Iv+ejzOAfFdDHyj16
08lzU431Q95ZW6isK3Ox6BAQZ5ZbEMDb+ShQqEiPM4nSD7YBzimpmvq9Dp7Hvru9Jy5iN8BcOPG0
qDRaanCczsdBO2NAkSONAsVW+x9I77vfcTbo8DSQ4+R8HKpC9KfZysKte/7KCQNlw5gwLvljjS/l
RbqQekIFAl67wMySuMZmvmgpCbSel2wEu2ufU6coSW7JYeaxuppmxjt2BGUaiM7x+iOtMr3aW5VN
yLn9Pa8NRHEDuTYUilQiyPlAdZjFRR6GDORhpo3wibij1Zx+fvsoFI9fOSpLOWU1HeieKAYXQxRI
R/njNXp6yPRwi4l0JVzQs/z/g7ir40R8h4EHOpdwYU/fC09QaLNC2d9Be45/Nkln7BrNzgiRJi/5
t09wAVmRUECevOg2q3QmeulWQIZr4R0dbkS/wR1845V1bfMTMKBToGIEK2YVECOkPfombuNAcyZx
rPpK7pv6xWqe0a03jzmJ8Ma0rmx6GwXChXKK0QuMlfPdQXsJw0tLTQI9NM2fntHiuzqO9qwfaHBM
W4YQVxaQfJay9YJTpx6/7NV/kol2jCBmeW4STAmVr2FG+gMfzHrf5x79GzXV7kLKtl/SNE6jjYle
OQYELXRi8XoB/X/BzSuVRmgZWl2QHIY7VBx4ulhVtHGqr3xO7JxIOOl5w15Yt/AbZBi7NIF4BrFS
O6nW+MsAOHao28R9+3yA6iERCyGGUsoaaNHEmhzk5KTB6MnmOatL9Qd4pHQjGL/+4LP0Dx/nhfa3
NL8Bba3vybEjVk5VmsJmchT8IOCbDfFBWEtnY3QdlJKI4TS+5shQrGjXd8o0kjkBe6f3OSojHufN
IPZStym9zfGA7KaRuhSWdHTF1H1r1p72UNVx1+1D2dEBUsH9fKlcr/wri6aHcuMl5ucZcJT5lLZK
YvozNsRzu4v61LI/wmUnCyyy3tKPtme13Z1dGHnzvsxm42scqcD6b4eBi3cZFywcBCDQNBiwDFil
w8D6uYmjAYtV/EjRyhHTXuAz6E+K+pzIYotfeLmfSD0wXyJ5oB4BN/z8wNQxHZMUWZVAlHAF1BRd
GkwNcx/O/hYu5PKAMBRqa3QVcWDizXk+FETGsGlrWFY9Wq3H1sqjU12Vv29/vsv4RvPCQ9EBnCN7
dy3A2pqVHeYKKqhT4SYH0xvE90F388eqqLQ9OrDDcxb3W8qPr2ZO55uY/Ut5b0EGcBGuScadmU0N
dQ24DiLLbdvPBiUSz/oCT7lXklKksZ+Zg+c9a6MeF+9RyKpNoIaWQEGhVNUw/oRTaa9+UVI9m7+X
Va88tdlc6v7I7k12lLvbT6bZT4/VCLcQspSLYlckylL4Qx3qKBuZJWw/tRLZt6xC5tYXKBL3pzhS
iq2n72WIhda/yAhQHQNJtC4c1O1Akmi3bWD1Tm35sVt1D5Meqx9k1E1f1L6Wp65L5+GhiCdhbISL
S4AtmShHA8M5ahYaseN8E2l6NuVG2tPiNRFj2w+OKWgXGbNiv9SpJ7PPMslr8dhkjVu98Omn6F6T
WfkHQHdsfLUbMek7NaEE+3J7311u7sXpC4o5+Q/Vy3V64pGxep0rikAa1Gv0SczvNHQd/t4e5fK0
wirzQE7TcKZztrYuSZw+Ab8Fl9OZgPD7NZDRZDdGPGrvoJ/OW14Vl7FowWagNQ1Hd2HurT42ei+6
MYccJqyD6/JgugrtHgv4bL2bY3v8amWG9ev2DK8OybLabC6i0hpz59Z5O3poQActrl67blDtQyPc
/liVtXto0mzL/OjqeItEEdghLtU1SdDGKqFADoygNA5hfUyHOPyiZ2XxgcYvV0zS0kbZuFivDEnt
Bu92mPUcoHWSWbWqxjsnqQMQ0uJOidt2pxttfIedervPEN3ZyM+vbBoY6mjqkDeAfl1rpSBkVovG
jevAnLL2qGn59DRkrfMgELLbOp7LS/A8EC5kVoI7R4Hkcu1bTGfOHFVbgjDUIxAmqbQmB1aBa3+e
EE+VQSpq931nDtV7YPn0PLKCbbuzus4sjolhoLFoOaKbML4TQ3m4vbUurwa+AZ0hEEeUA6D5nYeO
Qogso9RaBm5TSGR5jYMo0uYPBa5iN7YUY/ZyEPVGvn3t4/876BI3/klIUYYVcxfCglPxtjqKvPD2
WhmhvKlq1f+wziSf7quSKiXC5af8M9SEsL4BVwaqu1lqx5L7ItDVQu6xT9/SPXktSa/XmZyeYi51
FegO62nR7ALdopVBiLp64juqgmxkZITDM+eXj9tiuVP5uvTCv1NfueOjPk/Rd+qXZuuHeZ6+VQvZ
WxQx6PSRwCwtm3WyqsSD12ghNP8arUhf6aiizV3yVj9kRgEltAjawRQHq7nKYDrFGGLkwstgFhlG
o5YpAGs6zen2Pr2yZUgh1OXzksAQBc/X0R7MWRmUBhx1JJQ7dK5nAl85BzIk7t4e6sqttVQkSCnJ
WVTSzvOh6ArPfWza0L9p6wNTqLHkrnPrjVIBy2eDzUtdB527BcF4PgrkKCFQsUCwYGgQ4Vdq41nO
mdjfngssOv6e1aakOE5LC+QK7e51fbzweicEEjwEmFPl8/cEiPv8w4DuIB6NIirzajcrXN/fcpEp
BR3fpG7Ewe1nvd+VE5agH9VZw0ANU5uxP9hJ3Cp0WjGavG8HZdL/FlltfAEEUKUnqm04zOtppmo7
Q1pNtJvT2PikmjmvFgGSxH3iMZ+i5mqPjeYeWqsBTNThqWDfxeWotQ+txdvep2BSChS5SFfe2Uo7
V4lvpVriRL5ogHumvihTJT5Njh5p+3xCW3Vfub1ZQWQp89l3eqvNwQGKrut/qFU/OXfS6ooySJRc
TXY6itn1ybSGnhAb9p2EjBc3xW7qIzAQYQ5kte51LX7py8KpDh2JpOcbmrCiZ427Se7KNJ3ylygC
olX6/ZjoiZ+q+tgf0Za1e7xDQrO8K5vcsX+VtT5JWGPuVN+joFmaLwViY6ClafQ6v1JLjezASSu1
OMDDSMLfzLa1doZwQxu8SGioVODLHqHtRHpIhs1I5R5rVuvJnCIRfXMbu/4eDrOgKJ01iJC2lM2b
E7apw4+J0m69tzxpm/44tPiTO4mpNHexqcjkgzOh5IqkI36QrW9gyZefkIPUv0b9CMvat5M6neQe
4dxO/w2NmKiFLhuSrKLPnU9Szp6F5m4LhqVs0UfJkhI/OreQDl4YsS1wYMf+LS+e5o43+ylUw0L3
tWoem6MRqo2yz2SYOF/GgbvdH2xDzB/AfjYOXwoBpx1ozkn73hhUcf3etJIfs5GUOuSg3qwPSPC4
ztdJL+VLruboy3RZK+YnT41FfurQ/hgPuK9yU/qObOFO+2PTpd19GlVKdzdqdY+0s+MRqaB7sun8
GjhB4RvkcsMRqzv992DYc/Tl9im8ElEWMQLKqkuL6qKLb7JtizJTai6GFIV+MfcoPUdV420kUVeC
JOOAJV3Q3tT1VzHFQ0m3xJ6yCfIxgxGNfDcSyZOELORTI6m3kKVXpkXXkhcyrD5AJetHD4STQccH
sQmgqjV7NW7CzzqMnA0O7YXvLpGSqhxlHRJEHPbWaHmzDu0xtpGtBK7hhR/Ax3TfgZdrLznAtu5n
REdufkcmW8x3U13i+FilXsOW7UvpWve1kVrZ0zS5abPzahrKQctt2O2UztG/IuOni+duGqZ0F7V4
5e7txCwaHkNh+CeJ+hx18kYx0k9WN6vxO3a80T2l82zL+zYBsOmPVg8RVVU6NFERCnCTfQVHobi/
vX+WMu4qhi9W0MsOQv7hQnRS6zSvtc0J8LlZ64tSOBJQaeTSErQAoiuZihhsYYM/UmMDGpul2L9v
/4DXpVz/AuoHsCJ49YB9Xe0sC2LEtLgOBMg62NZ+nL36XSiUtPDzNsR1WcaZp+4mvbYeXVtJ5wdZ
znW7N/pJ1/wqK2gOOq7SGjy+ozLd2UoXykNhpsLeoVLXxCcZtskP2YzzuwK4+ZY60JVL0DbQ3eVW
RxgRQM35ZZurOGMNPdn+CObIb6p+XyEptotE+0i2a23kKldyapo1bFsIKxrjrnKVDHVeDbFllKmc
ufUtdvW+RsN+pnVjzvMDB2mjrbY8OderQ4YH9hmIF0WrZfr/JLm8DuIqkRnxJZvUJ92QJVxF0SFz
nzd3uI2pwZTNLsi4zt7YmVdCALY+SK5gkED7eN02Uno7Qqwur5kq9cYcNcV9E3ZbfJmrcQ2yDK02
WrGXiLHSGFESD+vAqMp+pwg8IueyVfaumo4bIfTahPC6oDCPWRGF+dWnFNKMqP8zVOSGQ+Mbaaid
yszsN1bsyobkLYhwCUpDBgW5VeNmhIqLYptVBzIOnyBolN+k6f4x0DS7N8cs2t8+vpeTghxD8UBn
jXhir0sWblqnKPA5gvd8m9/nYFWfRl1MG3nz5ZyWLgPlcVBMNNjWzJUmMgHmoboSlGMW/rfIlAOh
sfP6WQvNUN0ZoSd/3J7XZVxcThfHDO4jpa91XbPXUAkfslEGal8040GajRzuyrYvzEOf5VHkgxdw
mrvKcQiRlnANucsUGYafbv+My/NOmZ458ywBFmWtHXpbVZ/USG27oC9T3ERz1XwGXazvqMW9qtMl
3+PQnjZO3rWvvQiscc1TOEbv4fzMR57eh5HUOsgjQzoFTapKcGpeqkQ+fq1DdAeCtN4yPn7NIM4j
zcKWXyjzeF6BGF+VCxpgTDKDRBNwk8bKi5fIVvmMIIWU7yES9dGnypvjCQhaSY0KRjLu9rMmFbWD
3gImc5drppypMhT1D4DPXvot0VsAyy3urtH7QXa2e+I5af5Qwy5KYO1QFP6cmL3i7a2hzsdnJZyS
dqM+c+V0gL5DDptzRjqzliEJG8Wbe3wrAtfC2sIe8vl9SfVi4wxexuil1AS6HnAUO+W1Wv5PjO6g
aOMYJGXQ8PTal2QMzS4k8el9VRjJV6sY82OE0NODjJ3s7W1UBucRiNsb1TWkGM43S28PnRwVIYMZ
IPyppOjj2w4aUrfPwZUPSfcUSATwFd6c62toThRaRTGj2LliBsaoFV/VWpob+eDlZbCU0hdlW1S+
Fnb1+Vzc0YuqMrb4kGU6fTHsfnzidajfGRX+EP/DhGyO1ytchgf7+VAxsWLQhSmDHr4psgYQzhoj
14//wyiUIJfSJzzadSlSoGgXF0bcB6Sh/T6qjQH12mqrEnB1ccBSguMF+0295nwuOptPT+O6D5Df
9o6pNokTXgPz99tzubY4S5PO5WYDYHQBe2i1No07tw/mohUful5PuLOdCvSYpWwUUC6HotwEo41+
IPg/WJnnEwpl5Yg5HQj+UivvC9PNfoVChzJB+27jtr46FOhgvKaWTuNa+Rd2adR7AlwUz4LfDi1g
P7YaagO9suUQerlKcD4ppb3uOCC2q1UCODV1lZksgkEoc0xKlfseGiWH26t0eXf8P+QXgHIS4gtR
gkgfwxQPlSGQUpfzvqCxcoJnUakfkoil5Z3UmOn+9piXlyQZNYzqpYO7QJ1X9xV4e0gHOWO6Qtjv
J7uffFk2i3GKngW2YSdHxa22jtaViYKaQjEIFXEyunUfHRcP1Dxg+Aeq0QFnjBHtzXH1+BC7dvMY
VvqWv+GVjcJzGF3aRTQTKeLVJG1ngtDRu0OgSBgs0sZbyQur6Ji2vffmW4uXNy9jHvyU74mI59s/
Q3UEolUxBsLVqzs4DOM9DNIt7M+1DwhVw6brjlaQuq5SWmYP/yGLx6CpOrvCLyTDPaeSejIFie7I
z8Wc62/HWCzcNyqZ0O1IJtfd97Kn3WunDQLOGQjbEDYlojVZbmYb19W1xQJ8w7FG54nJrRZrNKsU
/fpuDEKjaoMssvVTaaBlj2JQs7H5r3xGsibKJOYiWkXD6Xyx7ImGR1h7aiBqzbqLpz7bx8KtdwnB
8dgbpdwY78rUqAMRGsGXg/heN/CkVal2i9BnoOKz8HfCBQsJwdAqH3gAWBv38bW5IZFlmQuviNL8
8lv+SWxEJaKGXaEFY1MpB7fEu7sw8+JdNaOg34SbIsmXgYQGABUuEGGw+vQ12CeP865RCtpmeuZa
zyo1z71GvvGtzIrqPgR0+pJP6Afdjl6XcXlphuKuwFvXXOTZzydZjWDfsIMaApJu9aClquJHeFgc
3zwKD/gF9koeTa64AmFCf0nnrMCo1mzmdrqjO4T0BIIhTf/mVy5oEBTAGANACMXY8+l0Ns4aRcux
bg0JB0yzw/ezorRvVaUBJcVXo/FPY1Gl2Xo+Cr5cZlpglBbULjkNL3hzHyLU7FeV+VZhdu4UIOyU
CcEVQ2Bc51DUpLQYnvEYdMDXfViRJb4zWr5z7Lj+H74dGA+X8Lsoda+7uXlFBXrs1DGYYZf7MlQy
tCCcrevy8gQvNVwGIXEnoV4jBEuharOYULFnuyv4Ww6aryT9eLJxkDjc3nXXhoKtD52d3IMC9WrX
Da6Vm07dzEHtuHR9yTxi6UPeGLJTD/7x95tHM4FqoAW8yFlCFTnfFJ6OfRifS6VW5SE1NtnFXgyD
e8Su8a1y6mwKYFUoxBMuwIesCeKizhoxZIMatG3k7XVsI3eoW1Vv/3wAlzlD3JO8rNbgmw6x6LHG
lgeIY1nv6LOjjVuE88nIlC15x4soRC+X98FSyeG1oK+Z2roBKQTvMidwKVP/N45Jt6+HJHu5vUKX
o8ACIbSCKubC59o/X6FoMLO4blHIbEfRnqj7z09uV8M+vD3MxbYzcKQjlEJnXsDf66R6kLmbD0pG
KWHBsxSJhzeo0WCSY01bG+HiiuIoOby8aYTzf6CkzmckjWJse8vrA5mK8JPdZ3Lf5bN2mtS8OwpR
bYHpL6fG0UVelOY7uCc0Y87Hg9uP/ESuDQENZuXOmPTUH2QdH0dNbJymazPjPcKzZNHV5lydjzQ1
0AAzSx2CFDPqAy0t2oTJWB1rraq/mnG19SJ+rRScFYCWqESytEjP045fT82R6hw5FHuDsIujXQwb
/MEpEKqTVVg9umC9vmdysh7QtPNgVeveiU7ocJqBzAWpjofgZJTmo6FOW6fwIivgK+OUgaKlxlpb
zqowFSeOrKShjEHuVJM/m8a8H6uueo7rYti1KK59dLJui517SZ2iEsYNaoAfwhWE3sz55x9rq2kg
g+mBpDbvvYSpnIpPuQE192NVQYH6HrmzmR9BVpv6E3WLCYWXrnHFwxCj/3wQYWeFWPC0JNVea2rv
PMTozB14K3Omm13gKTvodRT+6ii3uj5Vzlz5YyuRlWdYio4qVPoiLdpdPIjEu+uSzG0OEo/g8lFi
zOJ9ncKqTvfkwJXwee7lyn810tWxnzSctj0KP3Hk4zgxGf2+oToV7iqKpO1bSwJ8HfAa4POWk3BB
oaLGXvSkM0bgIgGqAh7QeQ8lWAePRpmKjaByuQ0YDCQ4hC1e6zxbzhckzB1hZLOzaF179k+jc5vo
pWkHs9zrkWWUp9a0wjygazltEXUu6ntMk3cSSA4yEMpfqxS/sUovSifsNNLWNX3Dy8QdTrlA2aRs
n4REA3NnNbU4VJkdvtyOpJcBm4mCs+VpDaeLqZ9PGiHgYnTN2ggqJEN2sGb7+8Kupg3i42WoYRTU
onBDAWfPaOej6PU85nqYmEEc6VPqe5WdtZ+oeNYeo8FTR7qmGMaNFPLKeuKBBOgXcw+KFeuSoqWg
RzoNDMpTcJK72Ubzi2ajUpq7Wh+VbpcjZhOB2iP+3N/+qpfzJXpjdk5p6dXLY7WgNWCW2RpMMwCv
ZRv7tkqriQ4nvgKHuIyL0DfbqGn3twe9vDmABC2MQ4rEi/vPaik9VwLMgAYOrslz70VkMgyc/vu0
cLeUKS837NJV5z3DS9sEpb+6pAxrTNqGbgYKm7geG3r4rsnrz8OMhr/Zx5+FgpNz1Zsbu+hyr1Jm
X9QfSAB5xq3d1BcJjyE1wL1MNlCPFI+jfS8T8VaAIQUR8AKLJuYiErTm8+NppsJaQ2JicFyxG2sj
OnVmZPk1UqUbK3bJ3+cVRRqDLdRrUruGuQtTB/1Wt25QqFHR/O0m3ge7DMgVkBV63c4J8HMYHouo
SJx92EaGhsY57Qg0WazCOo1pJOsn2wh1vMglVZa70gjJVIniosqRVqmxAOustsy2qAfLXjq/ypfK
DvGSChIw5nX3bEy9OC+a0gvAeYkxyNTBglsBOzTb54OtJQ+lW2vtDsdcvGxcBeOpg5Bl9Pn2jr/c
EERMhFFRIFr4muulGhA4cqB0hUGqVvJLlNVo+MFI+XR7lEuI/IJMBARJD5ktz2V9Hr00dwgXiHYY
ICvLoQI6huW2ZeU4ExU95dA7/CMQxM2sBf4xlPhWvnelgXrPBMKrv1dk29/rbaZsVYauTN+l3Isd
kwU4D67E+e+qCnw/ZuQdgmKKQCTwZvZqf2iK4c1gnYWDsUgbgEReyuWr495NVRLV2Oo+IAmb7bRR
yJPSIPRy+ztfBE3OALylBWlBaYYKw/l0oiGvsCqpKSzQCn7nNbG4qyEwP2tO0T3gdt9tmTJcRDEG
RJsEZBWdIN4Tq2mR5ypzqVCONAfpPcUdnj4nVKvqyp+SDrXryimzv2Y7T+gAsbk24szF6tFSB7LO
jc/6LYy+8+miKJyFSgW+ArN30u+SriwaLV5WbqQ1Vz4rNxF57SIFg1Dt6u6tyiKju5pTz+viWTnm
uhkKX0/76gm9udg4/h9nZ7Ikt6207StiBOdhyxq6m6WW1BosyRuGJflwnklwuPrvQS/+X8ViFKNt
n7AXPiEUQCCRyHwHy4invfvhFs6MRClCXbTYX7t56zoseqFYds/o+k9jOolDW6ZNdipF7L242uRo
vusO0f9yPPeA6YG5OwKLrF0fC+r0W0w/Pjze31obay2ZXzj+uvSvsJm7Xuusq2OnINMMDLuDg2CJ
+CmMrfrx/ihyv1wFRSaNJqtEGhODsZe7HmVSBDzMrtSCLuyyx75G/KNNQi/Q2H47m2dj61JUl6wV
ULncIaujH5ZLV9Cp14JxUsUxsVMHMRULSWplKg5m6RjHUFPnD60d7RHktyYJShA2KOwOhl5lGak9
GpHXtkjMIav0DOx3/iBZaL9KexRvve8hRPFYJJ0B7CIVY67Xs+jnDoSvpgUtGNZH8APOo56X+Q4B
dGNv0FmnS0T5WRLZV0UlBcmUhmcM5yOt64ek1X9aXWjsbMCN78WuI87I+gsNutX3SrrIqRKFx15k
C/0UdXp9AdkK9s3o7c6fM935nOMYdCqjbtoJq5tDkwJLDQBpVLDa+9jOFEpoRLoEeOUf6wJJdzsr
tK/LYItvKu5ImBt5Ichhe0/5cCPy4P8kNWNAXlEBX52HsLX6ZAwXLShDUzxHSRefRd8nPxCgxtt1
ad7qGsjtzDMepAVVcKiKaz8hQGCaJnXrUeZ3tJdCaYajujQpzosCrOD9s761a2QVnB1DRxK5iOu9
2fSRSukVN5EI05JjWmTxuYrJfu6P8qoIswop1OsM6qvwA7nlV1dUN4c2UGZTD+ywukyIqOS18mTE
yjtVjb4WinVShfNvY5gfh9j7R2tdH4OM02AZ0FtL3TnE9h4+cWve4MCoI9Kp5FW1/kHahDtamep0
bPryYPdhdimg8j7en/dGkOFalIURXuKU+VapgFKn8bDUDbKSaVF8HrIoC6I0sU5Lu+zBW7Y2qaTi
gZpnoW9c2FS1GZrUYSgVFv9PKlQiMOLF/hrGYfqUhV7/1qchnTxgPCSTxE9Czuo45qGimoubmUFX
DMUHCvTZ0UOB8FApanhW7cZ5exCVxS3KWuiMQj9fxWstbbUIazs9wLl5wf3V0I+Jar5ZgIZZARAB
pUTDkLfv6oO19rAkcB4o1DhKh7Kplh4XHV1kNJ32RK43diDi9ODUVf4nz/v1yat1I4RmhrdO3JXN
p9GJosfaHaudqKnJy2V18mhqgOgiZvI+u+lsiGY080g1gmjpvQf6ESHkyTL8MBezKH3ggn2L/I0R
+0oFfyMTQ3gadXw47h+Ejd3JASCf4MYleq1V7ZaWmmlVoa2ZTzyFqJR2YaDA4gDmM3o4k5rpnhz7
1vKiiGsSc9Asv+mGTbPRahUSo6ACw/lopa5+KOt+Od+fl0xu16sLVkUWuXm73aivC6etU0OPzMCy
xt92rXxpZuuZnsQL1/1nN5lf7g/3+h5djfeK4uAhA9iZx9z1pnGKQjfmqLbAIiBX+YDglEieeD8t
47GnmBEf8yVFa96ZsvqJl1ukPowRvn2HbGnr8pcVp4X9pLhD+1JHwjI/A7hL3GM4iUQ5aLViuA+O
MjofejhPMotNJtwmSjvXg15Rc/1vkacIFZEsD8lzNyeZh+ei4X2x7GWuD3Wckzl1OL/2T+Giq9nD
HHcW9ABFuMUjvH/R+1DXE/HdaGYT/5tOKApxPlyqYzx15vd6zHP3NOlq7x6NVjGBTcJogg2L+Lh7
1FueBn6qoBLrm06so7E1OeFffPn+l1bkU3TMmiKNT0aYos5IYoua1lhTtzrnIG5yfw6z4rPrhPrv
mRr0eBC6ORfHCYMang5qqHy3a+ipHyy1jvTnKi66QI+cujwMjdn+Fc9hWB+MWB1cH81eI39seKf8
qBWVioTdF2bsz8RJ+E+akv3OVSGyhzGZ9F8ihDN2gDHUegSuEfXVovCyv6Pcg+XZ6EWhHrFgG5yd
47ax+W0w/iQrUtf4pq5FzxZrmwI5416ALC1rB+DPaC/H+7txaxTJSWGNqYneJINVSXXfG9n8kaJb
vjpDi1bMeU8nZmsUbmoyL97sPExWIVkAn3AWoERB2w3x0RCTc5pCsedtsDUKuEMeVWSXUkTl+mCN
3Cyeq4TMxVLFl0XNxu+FyKLT/RV71Spdn1/JHsFmkM9yEy8myostHkPUNksTeeVZNseeK14pFK4R
MtGPeJ4BjOnsmFR2GVCxPKZ4Hf7GQLMzjlrq5N1Xp9aH3yo1mnTv123cFfAjiZqyj6sC0rlehHiu
gFSF4FZttGm/lVarfZpTxXFQG7EM/EzTTvWlUNHPuR2zMz25OaDVsPfQ3/oUSMCBo5e6YjcU4t4u
yGUQuw30ttDeQ76P/0ZrwNopJ2ykZvQmUbRDK4LCxRrFvbimQsmEBJCw82tOw+hBcPYP+SCGnWXd
mA8CKlSc4IZIVNwqc4F0AMCkCfUgnkYIaVbpHgrF6XZuoq1RXE4i5wRyD4fl+tsJy8pKAq4eJIMG
jrCA+zZWhKv7G3jjvgPW+v9GuQX3jSj/tqMeFNUonuussD/DMNP9YkyWi9Z09ZdcVHuPzs2pmVCv
yJc8MojVG2WIsqWIu4KpVe7gK503PTalY+0s4MaGAAgKVExmDBQ9VnEmUuLe1KvJCNLQ0o9j5H1X
1dk4JlUW7yyiPEarIIDaJAUBx+alzu67/lS4tKV2C3ANtjhgTKXJ7fnUz27WnUVXZh/sRvlcxkt7
SdvQ/Hb/+20sJUMzO3Y8e2S9SwyXx2xOFzBoeUCfckL4CbuEvYLkLVVOFgeYHEIdZGDUJK9n2Chz
OlVebgZ51H4MLe1/onAVaHLD2VWsn16SHFPlm9Mo7wmGnxfaoSjZ6C8uaBGfJOtIA7byo2H8lHTz
S9/ay0Fb9s7/1kpwQYKGQKlAsvquf6JBK8TRZ1aCdhbexPPinqMUP7X7671VQKSezx9lScEsZnE9
DDkj7SdvMIMQOj1gAbNq0C8Wi/khGTGGPiPrGQ3vCnss82d9yaidajpCNmeTXqNGMpQ5ew+3rYnz
fIIIQaQHoi5T9T+wimDrkUmGxRkUA8bPuHgUJzV198SANkeR8pNUEfEHXMNNJipRPfMzg8aa+nOl
C/OciKb9D9uZQj5gSEQueffKcPXHXJJlnGNUI0zKs7k4NapdPtiYu++c19vIAJlDIuyB6jCf9VN3
FA09pKo2A3NQo7Nw4dV6idaf66p/+7LJoYCWUAqlVbFmNM3I5OdGV3EDq5EFqb5Nxu9OvMuF2ZoR
6BywWlS3JUnzet2EyIdEMYh1hmWmqHSkVGSizPLIX8Nq582yNRZEQloEYGY0aj/XY0EyBX9us99Q
8o7eTY3RHczRVYK5rbyd03Z7O5Enkr+5dCJNyuSrwzYMqPZPimUF1Yj/uhWZ1YfS7MsHAEruzwQU
td+IXt3Zg6+Vh+twzqjQMFBDomZAJ/l6gknRl5rTqRapIy+zDwsl+n/TxCtr+1jFNS7kDQ+HmPeZ
Xr/oiDQspzBvu+8jMGFxmDtdtL6Kc85LiDpECsp7HFEEwNwBlqKQjGYeUUN9tupq+Bh6cfVP2iId
cRhMM18OGSyhxTcKL3ppqyp5sWJL+0oRtW19vUvDL/WAt6evKyJVHnYim1zM9bTxUeC7wgeRrezV
tJGmSKzOswN436FPH9d4bIn7hywkopi9xoMstT91IjUe8xA7HzwrsMaYkqR4h3Fedbz/c27jDb+C
DEFebsCG1+mcgvelPZSTjTtNGx3xJ3Vgls3uzrtqa4ORM0I5oHGueesypj7gGJK1uh2YiTL9mEa9
O+CMUTyGXZIEC9RiX4ja22F4bkyN7hqNYSgBwD/WnQqh6YNhDQlySV30Q8MG5KUVpf39/vptXNkE
a4jF4B1lkrqGIlqdMN2lE2FQRpHV/lAdRYdm7yE/n/q5gy3AMgkE7KIocfUHrmwzCtocw1sfUdy8
6w5NoWeJ70X0mL9go159dKtGz56cNMxHSPm2lQZJspRRkA5l7vjILxbGzpbciDRcAVRF4KFy5axR
CNM0lvwVOUgWjtUR6Tk8SXo4ShU6Gm+/ElguabUl23E3LYFlKZeMU+iQbef2uQm97qgUlfKQ1UO/
M9TG5wenzqQA3hOn1vYXjcgFVggzswL1hfpMS3O3cvZStq1RqCjJ+hzzIS24Ps29Kjw9mko3UBYL
JIyB54vQl3AnQG+MQuWK25IHEb2q12LlH/e1XnR53ccSP0Wj6tzbyfQAbmuPFbc1Cl0THQI7nSIa
mddzmWvPTNIE1FLpDvjaIlP6WFfTngXEbRYv4Zbc1HwWrtG13+NsZhR3ObiU2QsKqWr21YznR8dY
IJPFyTEJ7RN96v/dP6YyqK6CLsgo+jTgCBE6WEPia8dGTt7LrMAhsnM8lfgl4yx/d9tSQ1ci5rPd
H3BjLckPwPbA24EmsaZMClGAT0qFEqCWnhxq00iPSWcXOyf3dhQkayV6AOo8mIm1shWEEhDdw+IE
BhIlZy8aCqizFM7eOhfoERbVDbIQmhfrL9ZandOTXHtBRPH0Jawm/ZxAmnj7KNAxSZwk4w562upe
FK2Y9Dmk3ufI+uQA/vEfO6M5+ua5wJPlywC4AOy7BgUmKZpmHQiUADhA9DINznTOlyz7+h9GwRZe
girljFZRYWytGb2nNAz6bqgfFxdboZiH6ptbO3RdiGwUjnmQkcpfn1cygqhGRjsMFqjV/rSAWx6j
cs9m5PbogDGANg2IBBYavJXrUey5771mcDyIlomZBOrYGh/rKDKeZ9A12tmcPe/zm1cPVIN84FNl
4h28egUjmYGVGpXYANya+xSqmTjajbG3q29vPQAqtMZgEoASVdfoKSyiBpHkRRjES6WQMs7pWcx1
Fox6uucyuXFMybJ4AsGglqzBdffBM5rKNbMwCLF3+027MXlfV427g3fdHIUmMTQ1djaPu+sP5YVe
tYxOEyJS2PQ4X8TNo4pc0Zf7H2dz2aiVybo1Le51py91Y1xBa0bByS48qXoUn61kyZ9HWX99+1AA
CEDfyaNEWLieUKx7RWX0fcgnabqDpgv3UIYO1sp9vgdV2Fo7wgIPx9ci4Lq0ZPXd2NcqzbUSz/r3
7jIm50VP9rRUttaOnhelck4S/1ztg6zR+nhUyBXj0Kkfo8rj7oltjMrGcni6v3ZbEyI2AFAg1ULX
drUZhKUrkGTnMMgQ5wPAnlhnJxfD22M2Zj1c15JujgPDKgKpEZaMbmLQk4yX7K+snL6CbtZ3Uuyt
AIR8lbx9WDZeK9fbQChmkeRNEgZNbSgP9Omy91oVJ34i1OKzoy7l49uXjsILNxj7m36hXNo/kq0Y
0cG6A5wX9HZafRZObDwTJvZcerY+EPwekKVwzCWw9HoUGyyvSHFBDShnTKcFx57ANBfv0/25bO04
h94MzXLUIgFsXY+Chzd9yW4MA0NoyTHC4fo5MhHBbDCePd8fanNCyKDIpvFrw/p6KLOtUML1GApg
uP5PVbXzJQHXtLdumzP6Y5hVUGixqUqLfiEoVL3+rCbWB6Xy4odawUr6/oS29h0HSDYCyUvY49cT
irQQ2aNOD4Oh678Kw0kfImUa/bYS/Qkx1ty/P9zWxJAM5RDRFEQFY7Uh5hkPFaswuc0z0/nSDVnz
rYLjkx9DHLF2piYX6TodljaqKLzymkBVcM3E6hFcg2YmosviWO1ppqL5q7OG8GeRTqUpZ8jDdBIO
Mpz357ixRxDGglBJSAeOskb0iXGBfiQEypWoDZ5KgtfHfnKMX28ehSo6dwbIWijXa8SrpfRFroGI
DuJ4wReNgsQp6Sv97XORxTKotlIfmNrj9fYYmzakMsNcNHSqZDAan6NGTXaAnhsrBvjEATWIlQ+l
TeN6FGeKarfDsicIl1RgezqpJ7t1+refXexzQCgSI9BPWIs/WnPdZBW1gQAlxOnixthhhCib7qiu
bM2FLhEwS6gV/L1asWRJo6TXGicoFlP41eiGp97aRXXfniPE3nhHcGBZMHX9JvKQe7Q1rLFB6y/4
MZaV90x/1j3lca+++ZLlz4djDTqITJXvdP1xcHjJc0WtsUV1JuOodkh2cPtXO8u2NSGYskRWFC24
BVfpcFfrVu4ZjILLruvHqKEcPIFzaIVZ9c6evo0LTEUmdRycV8HD6wkpkzLqesyengf325ApgYib
35EzPBczJ6mYu50S3ebUpPgZHUrqNOvdrfQYkSwTU4tLVT9M7ig+u41uvcuN3jneDwp7Q8nN+cet
XmvoimWZPEiKOn+Z9BHj9cItH7o8TnZmdXtxsLmxX4EyAeDuBtmvNc1SFJljo/JvvVhO+xvd6e9R
53Y+YKLf96d1e6bkWCA8JAuaS34VHwo7d7xW1u4SxWt8EEXtaeiWvbi9sXj0iWQWARqH5HW1BYdh
8hTPnJygggS/HNALtg5inCr9SBXT3TlVW4MRk8kSyCjx21rlLAgKu2kX2U4QRVPuK4Cb/DxffuFU
bbw57NFHZsPzndjv1Dau9wR6yl47xrobzJSkD2ruiHNL73rnUG18IlDCcuUoQPFKX0WJtsG6qIkX
NwC17x1mtNyOSlv9++Z9QEOKy0gKPvCoXe0DLvsxyXVqAVrbK35f9cVjXul7zgevnPDrxIFXn1QE
p2tDFXed8I84lysj5mQBLtFLG5SjSD+1QNi/jJjk2X6jzyjheM6QvlcyTtYxW/IpPtQI6EMTNhpb
59AV/F+0HGPv7+a41PqhdcKl8+2x152AHVi/aN6wLP9ExN3wV47YndL7amIoVejj3Rgn3+Oq1boD
yHLkpu6votxa96a3ysGQRJJCXi5PaHLxIphEV50SYxJP42wvL1kRfoVgN1GWT7IPXZfkP+8Pv7Hz
oSRRSJaVUTDJqxhllm44mFaHY7MHfa9t6vQcI8h9iXL719tHko03cG6Q93jzXu984YbGHMuHm2ri
kukKVTlRtXaojELrvj/UxvYnEaOxiNQAMJR1nhS6aW+qSakESlREpxDzsAfW4M0yr5QjQMijYyDX
D2zd9YTCVl+UukyUwKjb+ewONTy1Jvph9uqeGOPWfLirqLbadLbJZK9HEkZR5MVsKwHVVvco0NCw
QAxBvt9Zt63NwIeRaqgQDynwXo9DRyau+yqOLo5TVcel6Mq/HDeqHpfFGR/uf6INtAVbjp4kj10S
Zkr/12MZjbJQk20Ri0ERkdj7qTWqr3OtY6aaw9e2nVj17bL8pJT9A4qaX+Np3quNbP8G5kkjigPA
M/L6N5BxNK0GtiUwcrv7nxX2zY9hVpejizLsOQ9tz9fCLnzIitY5jq7evrhDrx1SIvjO+/+157mK
AjQrJWeFYoO8Vq9/idNbqYqUfXNZEP7IDyaaAN5X6JtpfJ4nNTX/UfMp/Fmbs7I89V2ENkhNhoP1
pJaWSngkKUS4CkthHZXOWeTKly6ZFWRlYxg4xwXqiBYAzlS+Qovx+g841zbJ59EelOFo9yYU8axR
q+aQ94XTWb4zO80AALhVgxq4gf4eij2xVA2T9mR5iZd/H816+pq2RpseehcjBV/rp7A5GmGCN7TN
M9Y4K5P62piyneVJHdpJ+QLblTqA3yhNu7zDUDUuviRFXYqP9bhEL6XoIyvQitCOD3NRel/iNJ+0
Q6hHmXcx8N2q/8rnWS0PQJmU0c+N2KsLv+PRmX21YDOVD4KcoTrycInxSwmzuj+EVeyBQ9WmcThX
bl8qz8bo5PmDW3d2FsyO1U/+ZBWa5luKzqvAdAcccxFbMGZ/pHfiPEKm6CPXpwbY/k5VrfDOtA57
j7RKm0J+3aRNaXmo3IJuaa6W3fzRmfOsedHbqiz/UqZ2MhB06J35V2amUX7KNb3VPkwQnxw/BUlf
a8c5dcLyBMQjrnw3SpzpobMKvCmPdh1Z5gX9rSJ/dhMvqY+Rvlg8ZBc71/a0+DdCDDbpFPZJTCju
rzOgqCwwnQi1MJC2xheMZyKgCtGwk/287uPVPgdrCj2LCh6Cm2vBAIitSh53tQI+UNcuem72X9NY
Gw9JKCHeoCXEEzKV2ksyL96HpVaHL5hBZh/vx56tueL4DYRQXnpos14ftnoyGkwDvTBwkGQ7aJTF
T6nejDvBdGsUXutgkRHDlyrT16OYWmNri8fNaqex+zkqwpg2bVPtNGQ2QraEIFEPAN5BiVy/HsXQ
S0SU9Sy6FGEIscCr9M+yu/0ca5G6x1vamBGoDXok9Jwd4GKrcFn2bbEsoaIEoUqIPuih+IJPQ7tn
Z/iaA682CYBrZDt4TwMRWUtUpU6fza7BOIlYntGlOSh2lPppGb8jOj51k/eYqu6RF8+7aUzez0b0
1LkYSnZD9CG382MLjKXX5gcEfc9lUfzd580Z07FTVkCCiJTqMKvT0ermyk8Mc+da23jNAteUrCdA
DazQ6qZGpjabENSOLsA1vw+EfJ8qsnI0uva5MPh3Zb+dFciBlY16qnjUjtf4zQJmF37ibXQxrLj3
zUKbn8i0xE5BYOuqZAB5UVvy4bxu/HlNYk/hVEYX1cWtJizShzjPIY+BFbTs93YoRmxl3J9tV+Js
aH8cB2fnitzafKwpFyRlCdDZq5XN68gokniOLnBMtN+Jlg2a37RAud4cG8DAyiYG5VAwd6tTS30c
q7WFDxijUXNMs1bDDyLa0/LcnAzHiIcNulQ3rZJZKKO2VGF0yUczoi5VQTvxdfxuj/dnc7sdqeDw
F6Kykvq3hlpVCMrbQjWTi9oIOz9RfykxQl0ylAAjfXDSj/noxZ+MEnGTnXW8jUuomUD+R2Ofyhj1
neu4BKA0hxhfZRfdMp5IEbIHJD4dctc9+bfbyodkUUsIEfDc23oOTgG96gLsuiTc/uJQq1pb+Gbj
JB8dbZqx5hTQjHZO+daY7BIOOphc0uXVJllCtbOWJiovNZ/xZc61NjkMZo9sVZMP1gf50ny5/yFv
Nwxf8FW8CyFCin+r0OukrgG8uEQOw9SGH6HdqE+ZVuZ7es63X41yAe95WuGcMvShrr8auZ3Wi8Qu
EUQbPayXhc2z2ZseKrV+eyEEpiMcY2mRw1Fb595lmhnaXDMUJjlh9TRrSTg9jH1W7ByBjSkBuUCZ
l0KmKjtf11NKyzYDtKBzaUWz4htWnZwqLR/AnOl7sIXbj0QbCgwTmH1Ki+jYXg8Fu0LRFiTFLwKO
3E+qLt6DCyJjTw7hpmJA2QhUF5EDCCtN6tXRqtHHBas6jxdNWbAGdJANM56bWB8zv7Si6gfEvTh9
XpqiEA/D2IYYAdVlu+etcDNZid8kd6L0I31j1rZzqYX92wIz4ZJjZa3Bles1JN9g5r8ZvyfB1QzB
Cbdlu3zV8HVwU6gjLtaLmtXjcZjS+XM3LM0lXnTl2/1TdnOuQSRLKz3aRIgTgtK4/oCmtzT6kBvi
YhZ29K3NPRH54JCwoB6sgdoRivhvNnCRIGhQDfC4ULu5yamwVKj6stHFpdXT+j2mtqWfqfX0VsEJ
jE5sgjHqmPTN+QjXEwtdzMzs1hQXQRexflTzpfiUoBa2pzu8sYAOmF7iE31zSTe8HqfBEEZTF2O8
mEZHD0QRvfkQt/kQ+Wnv9jPyZ3uUQ/lJrnJFZsbHosaDGQGCD6tQPNZFrbSDHLHxhn9zrSsfhdCm
h9yKkOoytPhHyTvukOizSE73d8tNZJFD8/R16KByh6/xdo1T4Q7MnX2x8OR4NPU2+avFOOnBaps9
MuL2UER+YjJxbP1sUhent+dYjJchtPGkr9XKKE5LnqvvtGTZK9RtnGz07oFekZoAj1tjYKIk4mg3
3XjJKtv4Ry978zKQ8B/fvnqQQfAdlSgvQA/XW4USi00ZQ8FiutBTfPhiveQ9bY5O/a5SEA/6/vbh
UB2k2ANjzEMx4Hq4XJ/qeDJDCpuR5BI7fXOuw/H7uPR7yopbZwC5b0rWkqRqrXXKYBwjnZZm00Vd
puUnaLD6HxHN2viIlm+enPU6LbWdnbg5JCBGKTMONmat105rXYyllU+XiDL9Y26ore2XXmr93ddz
kWMgFpGe/4f1fHVKlypHzrrlmWuJmtpOOl3sUhQ/bW2ez9Ri0AIbo27vBri98ChFAjjlMU2tlZbG
9bdjFKchpZouvT6kh1QhRvtKW8aPA+/dl6l0xPu8L9uDmxrVQ1XXe63qrRhDu4v0WeKBbuoFmrUU
oqfceonGRmDlFRYPfVFlT+380xxoXvqdS7MXcKG+7Kzybb1EMmv5pAgjyCrpeur1WKAINrNtp6aZ
+gDj+Lg5VAYKFIdSROH/IjUSiW9Gbfkx6jrxoimmX1NwKA9v/ty8LfkNZDZALL3VzTg30rcTXx4u
4bQ+N2LBblNJfgkrHB7vj7Sx2DL9xIlOJ7UGinn9sZNYhwbjJNMFl5n5SUlM40fcdNW5aCftfRmK
Ae6Oop/I9fZQ4htxD0F2afxOFsArfrXNKi9VDaqwEy+JWpwmo0/PQxa2O/4DG6GcLBR1FKKQ7IOs
5ocfe1Fz6U+Xpu7rU6lV5YfeGcYTOV2yc+tv7B6ps+qC4pAFInPdqVVSTM6UMgJe0drT9EnPu8rx
wbulz1ORKeOhC+O29I14hr9oTPigHRQDitQ5j+js7uyg2+9K9JVkeoo6APHXv6XGKkBz44idrLY/
S2/4a3Dtp26cvrUwAHyKy35oDl/v76XbL3o9pvzvfzTg8eUtPCpw4qIIDmgNLhExiCbZ2bG3X5S3
NZUO+rrgu2/YVW4XJTgKy8vZKZy/6qYz/jaztEn80A2nf+/PaHMsEKPSBl5n/6z2qBa15DXoxFyw
NRsPqjlOJyrXymGMvbdHeMmaobNl0BLill7ljEbi5GWkM6087JXHOUnzR1styvPkunt7Y+M70VmV
BQqESSm8rM4Eef08FfHIiyaJs3NHnTHI8yrawTXJtblOFZkQWiz0VwgsN9x0d547I1en8dI7MBfy
Empo/KFW1cyfqrhCwm5XS2t7XtxdHEL8zNbeH7bS9Lras4T9yM2UICDxrhJNugPC3twTwDCoOVKb
45Bd73I2Al4ByMpc2gG9KqFEExz/GuCyUb6ZYoICn5TgpbdKsZl6xPVQUai6sUlt4NIP7YB0JNCw
hk7x6f4mv01nqD4g2w6HjmXjJXE9SsHzrC4rbbw0pgA7Y/U+puPZocPz2i8GXkj/YTjqzS6wFgmX
kD/njyihlaMx2NC6L8mYus90+MaP3aQ7/xOqpjxSXpp3xtvaFeircceRhvJP/Xo8p7KRGMvEdAkb
2vt+jfhL5ifu0L19GfnzodDQNib4r3MHY26BcNXKfDEQUnXeuR2ExWPuNmPHaOOSoGalZdXT/cXc
mJx8FgGFROMf6rrcrH8sJg1qiiuZUC8UwsEYh833BBGH8/1BNnY8eZGLnhmFEG6UVUmgCbuZ6mWr
Xsxaw1vYju0XnefXk9m49Z7vw23yCZ1KspRltY/n3io2LclCBzJqBchiOz9PdsoImZssJ1xhbGkh
m4zoHY/DIU2U5MfcWnvmN1uT/fMHrE5DXg5aWMaDuHQNzHwnVVLfEMr0UdGq6T98vD+HWn28ShRg
oLJeXMg66Xh7seEbGV6k97/eRiYgYcBk0+ik0wVcr+jsOqPWzuKSue50qNkx/hjhflp0c34oY+2f
dEg9v+vtnV2ztTX/HHe1kLT3l7AdR3HRrJQ2o9Fkz1g/70H5N24ZCQgB3MD+RDN8tYaGwq1vxhR0
TIy4jyS58TG0tRD+UhX9q6gi9Ie2cY9vX1Luz9cdSrFsXUyNkfaahUvhyiv6/PucD+XFTEX/MaWb
fuaS7w6J3UUfad69GSkq8S+QkLEeRqKDnOT6vKsu7sNtznQVqsVPUSS+u6JuHxP6oTsJ5Kvaxer+
Rt1eQg8RzOJDrvbNaBdpaSbUW1KzmB70pJ+AP7Q5CruF5x6LaNEOojQwq8jN7iGpSu9surH3kEaU
F4yp609a5LknwF0qaXfvnMOl3aPmvmaxN78RajaYW3IMelXXy1HPKeQaMx4Rj+5r39WK4rk2KTW4
WXP0eiPCajaxjuhH1ee84sGOWZweYLqho73WK6fFzuov97fGVviAekhVgJocMOhVdqB1haW1gyou
aW1FD4qbxl/1BTWopfX2eBKbW192zwj9VMHXEv1zoboF+s7jxVkoYZ6TqSgqUA5R3vqu1RvPqq2E
4yGd4j0V1q2TzRXH242evmQgXa86nPHUdOaM1+lod83JarEd8q3JWsydrtbmQBRaZIEYyNK6aGUr
nbrobjFeXBdBiBSnPr+lUrYThjfyH977UnmMtzZJwmoT9XBsk9kzx0uV2Eh2TeZCRtf1VeITN7Gd
slu126NVbW0T6QfCZ2MVbzS2rBaIjSuLfvOoeV+FKmaOWTK/00iMduLw5vRcdqLkSYB5WkXItCy0
cshDcSm9Un1vpCMiLYVuF74qYuzgp3ivBbT51QD2SlastGiUV/wfOUktbEXLq1QWL5YkfBDzkme+
GLJqT0N2a2bgVGlSQybFL2r14eCMIYE99rxxQa7ovpVp5OKDMU/fkZ4063OldPVOOWFzSPISEn/e
ajecrnzBzUtJeDp5sRY/tONQfkka1b2ge2586ugH7ZyAzfEkkQKsKAXiV/XgP9ayFW1WxRMvgKI1
j2qTzucaI4knxS7tg+mOn+8Hr+3RILACOJDopNXtoteWF9kxcFSjQMcdL+Pla9MpHTQeG7/BblF3
xtvaKTRK5CMKIBTlruudEi2lZieuxwdE+l/z67GkRjGn5n8ahmuTyh48/bWVZzmU6eIldPDars8+
ZVo3fUBhc/ovnwqcDiEECBIQ+uvJzLEtlnqkNaIpffS3EtvpyXad5Ec+jtX3Mcv2msebiyfhqbx0
wWKvAb5a2JqjII5cunHO0rMS9rhVdKPa/XV/U2yFKhk85DsejeF13yXTK2+M83i6cHe6J7vM6jPC
tH2AsZV1uD/U5v77/0Ot37txrluLVVJ+RRcwOdDtqf1IG96pofnU9LuKxlv3J+vHq4mHPJtjFT4W
D1OVumH3IS1nP45lPZy8DldSgUrGaYblFPkdJfLT2+fIG4p+NWNypo3rbaKXA8yRlDPmYtR1Grs+
OnZjq79bYnAVPkKSe7ahWy8qTpgUtKLxj4jJ9YC1VYWKWPh+QHh0LFxKDr9fCS3/1odN/nmE93PK
s1l5kdzE1q+V0v33P0xZKkDR3+IKWpOoYtdSpjqneeGqMaYbovBU5eCMlABGcKmOX7XSNvX+mFu7
FnQA0UUajCJ/dD1rpbSUAZLJdBnGSJ8PYZbZLyRI6fsq55rc2bdbRxGaL2gwD6cc7qPrwbKw8KZQ
pWOh4sLxpeWMKAdVcca9jG9zHGm2TOAgu1zfBrQlKcjbLcXsXAPQWuJWOcSi3QlkWw9GyJv0d0mp
wT6sboG0jY2mFoziRLP46C5zdR4ajG4wnkmXo9Yb1dO4lOSXhR3ulNA3vhr0RDRc8OakHbrW968z
1VlI4ulGAITgcHjWAcudyF+Urnj7BoEwzSICjuVyXQNVlDbKDYcuz4VliL45RjEXfq4Uzikt9f7h
zZuRfppUVADuA9x/FWmsucd3R0vI8cIlQlQuGrPqrOTqEge6Jtq9otBGYAMNCRscnzlpH7RKwKLR
nQFGwc4OzVZzD+H/kXYeO44bbds+IgLMYUtK6kB198x4PMEbYpyYc+bR/1f1tzFJQUS/v+GFgbFd
qmKFJ9yBCOpPggVFdXtZ7/8W/lLLg2lnln5QGr2xPzneIFZ5jjCC3DYdZHmobCXkoKMZnD7W6Oy9
hEWZHcTrN0ehOMRTi+Mc6h7r00ZTqZGWjk0CtiJ/Sjs19OYiPtIvv7EVBScXyA/8GRUDzfUohZUv
RdH0k182hvl9Vov2pQWD8F1qCwa8vz9uvHukjNRCaTpyVW/pCKneho1kOmz73kKRPO50w3MCA53v
MU4a9WTXhvLxQ854QhKMyi/9zs0esZ0pxgaTtIM+fRvg+ZiZy1XVsjr3emAjPwdyn9gt8irKPeph
3ZF2163lFQxuVG2EAP+7k+h/AlsFek0tNTMKAlmVfxlL9EFPUY0Nqme23VQf3Cs3TgQ19HeYMCV1
BC3WH5PyQ2LPYP79tHEGBB2jVuo9rECX8qyk6lw/VWVSvVlxpYSX+5/2xmYVmRA3NnV8JJs3Rz8X
3oWmPctwfLT81MlW8ma1pvFRWDo6rZx1nqD3QsD2hU3wBKU5b8jgFZvKz2W9uxiRUByUB/tgqD00
mbFwV+cq48tRHtqs5aC3DSaaneLHBgU+d4mokIIjCfFRBYt0RaVhns75mOS6RwEIKfgiKCRBE+wi
NxmU9khV4dYKc7GKuB5bGOiX62+bzLMZUZGS/QYpQLdP5OGsSt2R39V+FLS3BIMZNBe2lVukedMY
U54lveyPaOm99lJnPyoWKv33d8v+IgC7S4gminvkENvv6EQ1uHMqtP7sgCyYHCX/qy7n6Y/KlDrM
7PX47/vj3ZgVnFVRf0DSHFNn8ef/OYVljVsnPWjdn+dy/hft3Xk+zY4WHQX2+5CCZ4/qCuVnWPQ7
SEfcqphqqEXhx2WsvQxmH17NQoqesiSsPydZYJyTyFAftMaoPnz+AE6qQjqLrybAHesZDr2l1IVe
NH6eBMnZMhY68IiwOF8/upACn4mOOcEmTjNbfE6qGTMMWJwqe7NOLkBGx5dFs45SMbGV1+VOCJ14
EgmCC7CjLftEMZvGkce+9g3J7E55ZmVuMxu/AcTSqX4UZwuFNbeti898hr/uT/AGuIGxhUA/IQUN
cXmTqxtNovfVLNe+LY3gvCNBFMltqznBMu3douz6i5aV1ok6vHMyMqX8qqG99fGvCS6V+JB+Bo/y
FjGqjRSClkpqeZSXeHKbWO5Tz1za5MjobX8QRfQkQjZya6rfm4MRW6DH2lzq6Kup1ncoZt18MsPZ
drAL1ef+lIRqvXy6v8T7J5EMm/iJmjs1hJ2bbZXqk6TXFXQwmiWfwFqV1q9mTtLqNOW0fg/u8f1o
hL9wkEmRCNZgZ60PBl2hIudWeO9clA9at6ifeq5q1FSKwzr9jbFEXQTxWWzWhej1eiyjDh09jNPS
t8ckejTNBNZpkWeP0qIqBy/9/kYj0oaegz4aGSfSw+uhYq6zkRUu/VKu25NRTd3Xpc/aL/c/1X57
MArSvnADBLXO2WwPWa2LIITD6aeW0pyK0pSuoWEPvr3E0pe8aZUDLMWN8UibuVh4ebA43JrLpdES
zL0aV77WdDpC/7GWza40hLh7AxJIEy80YHZePjxJBiN/AD4kAsXNiYc8XudaalY8DhaCt93SP3fA
K85B1bfXtDKDg/2//3Tv0jHMUbjlQlZYf7osjXpKxXTVMF77kWiddAnnejrfn9T+JaIVJkTGQE2b
CM5t9odZoAvSaaBS5KRVvAiFgS8VWisPRTj/tJQoC93KKuwzHedv9wfenwEiBzJaMj3quHDZ17Mr
Ql0NEF8BhpAXw/LqkBj9ntTKPLyBldU+fAq4oHn14AQJDOf2wE3WGJdQzqnZ1WHqa3MceTWl8oO0
dv/B/k88S+S24DS3wshZnYLSsqPFL8YpnE5QcuzEQ9B8cj68EyHLgnAAUQ/whsRyvXZxMKZ4IfWq
n0xTfs3taPBaK6o/pViQngbeyoN8bP+tQDuAp6epjDwJ1cH1eJIRJiYWRJqfm5LqYKWqFZU3BU3t
POqlbn7+6M7Aa4FjBiSGYgSSKOvRjAYQdsK59q2mVb0FSYBLaEzRa5fJ0sFC3njFCYUIlcF6cqh3
itnN2KmZM0edXwxB9mgnKiSqNOr+6lT46qgUxsOp7CzpJMBob2lfxQVUE23WzvenfGPngDBGhVgQ
KanCbA6D5CSRxJ/0IB/S8tR1WSq9mOhgNQdXyv5DInUFupSATEjNbLPMWA2SojbSwUdtSKcJpdJG
BAUvPUXdqBy8Cfs5gZ+iWEAtCfoM+dj6MwKpUPIepWhfW0LnpMrVeE4JT9z7K7fPZFGOE5xQehmC
mLbZLBgvJeqADa1fT6X0xxjZ0/zWUQ58SNsx/B3IWyIhsmzMR3Yd4tevQ084atRDoBaSKcCNW89O
M2vFaspq8pexVh7aqh8fYAen57ZM0zcJLcUPH0GE3bi4YK+D8+TtW4/XWWnTEuJxg0VzjhxD0l2K
ttVPMTyag9B29+EQ7gFVD4GAU0Fiu3nnhmIyRlg8GkuKjPigjNalHeL0o1tejEL+AY+MsItHfD2h
yMjNBsyS5pMn/avYte2qQ/Xh141BBGZQoEi5uralW+opNWqdsQnRtYzq36vcavLQS6wojx+UuTT/
yfvSmV7DtEuLx7TSMvsgULmxlkj6AQOmNCBS2M3NWZdJkw5ZKvsOPcNLJ0u2p6mRclBn3G1GIZEu
XP6oeGjkXJsvFnI0oBk6sj/QHnqJ9QkunCK17Yve1PF5Nsdw/Oh2ZCqgWYleKbzTH90c7jgYKhw0
dMXHvSH6iYeP/TmXU/s1L9X0j/sn/MYSkiOLT8iGMXeSc51BIlAFtuL3DfaMwdyB/ISoc/B231hC
vL1oYsGFw0hsq3ET63lAjGAZftqa09colhVvKkvphCNgfrZGLbvcn9XuJqYRQ95PmGASlJOMr7d/
0EWzM86t4SPKbTrnVKsUqm52BepfWawhebo/3H4Reb4BdFAUIlWkuLEezpFrresSxfAdIgZcFBsV
83HYSvXP/2Ec7kN6vqAwUbhYjyPHE6qaMK78XkmGtzxuiCKrsj14xvYfi0IbkAMaleQaXB/rUYIa
pmtVZabPwXtq5Lw7SUbl14otnZKk/nF/Sje+FC+MSXDMuyxoMOvB5MCuY7scDGFfHZ80R8rwtVQL
ZPvrI6bRjaFwYaEsy/3L07JFs4VBZzuDOVt+JgEo+ivXrAL/i0pGcTruKUsdBFo3lpFGIFAfKie0
BbewvX6IrNRAHt43qWc/0/yyGldxuuzBDGXg6V0jHbUqbkyQRSSq48bg721KUzlEUKZZ2b5Z9uOl
k5L+EmS4mY1D82FEkehmCYoCMlxQxLYwz87MjEqeR4aKOzw+UGjThjOaNthwlmUmH9zztyYG7E7A
UihfM+56kyANUQxzbzq+GqCg00v1b7EVZ4+tqh4c5BsDMTEhSceTCfd/EwfEShOayTAEfg5FwZ9i
ezDOXdM23/QulI7s9G4OBtKRvwBYgnpczwpuWZZH+BWiRmFWuhsHdv+H1GagOcBv//nhYwaGTlQp
eMRICjcTG6NQjgjHAz9Rjek0lVX52FhAZKXGPN0faRcyksJQMtMElU64rW1uD8D8dWXVSuCbTZn8
oKxvXNFdV85FPc2nNumWhyp0osf7g4qlWsWLYlChVYjwPmWSbZNuKTITu10GzSVNvaQW/ds4sY/0
4/cnmvtDeInIAhsFLnbzwWJup2EweMWW/I9yXL4Dp0ZAtWwsd47rv+5Pab87GMwW9Xkq2RAJNns+
Ce1a6mNu4VCpg7NSG8UTBeHqUVuS6ABmtl89MZRAh4B8pK4s5v2furwxOF0/j5IBzTpe5HPAv5xA
GRMB9/053RoItD06jyyeaDmsB6pCPWqCPrNgkOvzYxYZxiMXzJGJyX4H0kelUCYqc2Qt23u+oTk1
TXZuiUpE5mKDiQh/9eekyk9G53yCNPb9/qzevQPXuw+eB2RgYIHAVGFTraeVS7UZx/Vo+bEyvPZJ
c0qqGQV7iG/D1ZH7S6y36BNRni4X59UqxtCrLe2I6CL2w+5HEKe+G6pw+W9OOBQxrixoqr6J5h3u
HVmdeSrVyce8iZDDLBFiPqVRNbuBNfRf7q/Ajb0KRlzEC8L0iwxqvQBJKulGF5SW2KuNCwZGeoRW
j5pbkx7Znd0aio8qVCMEtmd3Bssmwgl3sfwENPyzraYmJTRagMUYKAc32Y3dyol6ZzWCeNvdmUlV
WJjGsKJlkzZ/5/B9/m2s+sPyj4Rz3Ca8OMClWLzN2pEcdWaJmZefTlH6qbTG6LVJeukgGNnPhTGw
NCQw4OShm7n+QllQLZmRzskVaV8NthUzkj09Kscj2cUbAxFwi3uSjQjkeHPEQf/Ww9joyRVIjYwk
hJSdEABU3Y9uOCrTEE4ZBDwdNijr6cTSTBQeGsm1m9rpjKbC4vWDrjzQ0Wj+h6FEGgHIHuDojgOh
ReWMkl2ZXqPMUtLnybSCwaOpsGiPRR3kR6Tw/RvDFYIZLRGB4KttVTr7HPFaXuX0irJFabpLq1We
1Bjaa9hmIPZywqAPX8piRCGyRKzBJSav1xKngihN6zG9sswNNvPOfE5IoA5e6P25XY+yKaoGqQo9
RunSKwgIB11fMz7Bluzcqo6zgwkdDbW5jkupLpsY/5CrbFTd1V4a9U2r+/bTbM39RyvfNCwwyMZP
1hDQrq1/Z2FVJGEaQ00himVhMlpuCx734CK6uSd4VkSwzYbfgjgliqxJ2cnpdUhkycXS8mHqLMRB
zJe+6aoP1x6YEmkLfQvRWt7eFFjcGUlbael1JMb2nHyYz0HQx892Mh59qJvzMgWQgsBjD4orp3LK
ubLSa6wtr1mWnKCpP/eRYnjNEBzRkPfvI0VvUXxQYZ0KCMJ6m/fDnFsF5cNruRjRd6ttF81VcTJR
3ERpR80dCqGm4UxDP52WzDoUPry1KxGyEXPltgfavB6/kiEMaHmWXpta0tj3Ztd4KTi5zhuo8hwc
gRu3sGijEZXgTgchWvz5fyK6DseNrEk40x0Kqq8E3OUDxfXg4f4tfHMUoMx0rXFvBve6HsWMbHPq
cTu7xuPkYNCtx49TNxxVGW8sHOrIRPaQLiwqwpunS5tlldqKwgVcouwVB9aCyHRgo3RnHbLQbo0l
ECMCw0BlU95skqjU8yzM5uw61LOjnpW8Cv+0gqBd3Hlwysnrq5J3s7BM+Gc18rv/FrCRFE/JLZku
PZKgL6VkLP/2TeG8lontSC5vu6x/OF4Hyo3YGVcBtw59qvW6L72s9FIWpNeUEtcvQM31eRyl/s/7
X/fG6QTnRP2RyifYyW1xNZmkOkb1Mb3Okvl7qsWPNnjO04LnYZiqRx/51laiBkTzF2wAeKTNwtdR
lC9lU2TXSLXLS92XQjZiBuxx8JrfHEdsVmJVweTcZKcmG1VJ7Tq71lKQnSLklN3IivXT/aW7tY3Q
cxLLBuYBwO/6A9XRWMVdX2XXuNJeJ12ScPppFneYw49nVCT1YBxE6xzU2ZZNVhpOI42Dnl2lJR1P
uWPNlzmPpsv9+dxaNeFTLnRbRJSwmU9WVFFH/TO7Fk6bn/I5GxBn1fRf/8MoPC9cjqI7sj3ovKBa
hG5IdgUoWV5GO23Oeg/u5/9rlK1aGsVfuVJDKbvC8I69cWiJUrv5SF/j1oqJpq7wjOEN3dZ2rJAp
RhWjdEjEeuWQqtwE6G7fn8uNfUZ6C7iAv2ldbZuAo1FIel+m8/Ochw22bzgfDC9yquVf5ynUjvSd
b44mLh3RnpJBpKx3tRXFsW6i0vrcjvCdXbvQTS9QUu3Uxrr88+MzMwUQhIImqd5WnyQysiChCzI/
q7XdPYAaTjNXZT1/Klk0HDxj4nevM2fRRyUfAX0tCiCbu6eSx7kYKmN5jhKg3kAKurS7DvYoV+fU
DGL9nEpZLXs2fq9HQcl+mwifFdMRCBQ6I9trb8mWUgfFrj7rOKV/N0Y0EBMDxsP9xdyPAssJGVX2
igMoeFusTZupYT0x2VBDc7mowVw+ycpQfRTiBehYxAJ4rAhpj20sLClFs4R6j5EjmhefSizXn3qp
Ui6opB+90/svJnJlIWD3ngZumVshforzZAkHvyy3PK0y8z9Vqdbfej20T8osKX+Zg/ZhkB7zw8aP
TiMNHupLm2hHhWw9Tynzo48ZL67ZO/1Jnfl83hCDoLeGYYgOzvfNecL+pJTKRKlvrk+cXQUQdoUX
uBaPshtOVgQhE/OGBsPMCzXd2U1M8+uHNwuxBfq3qOlo+q6pm/eBoTYjdhTxZI5Xaez6Nx7iD9uQ
UcaHCgfYUZTZQdqsZ+bQl7PyXGaUSAK/bcbqoxbI9cP9ubxfE+ujjboangE8kIJescUvOHZcyKGE
gHrW6u34WxppWYFod9m0X3MgdPGTaOeNbh6X3eAG0Bv70VsSHdU3o5aRJScyzwOvVWbxn7V0ml+d
GOytL0e1NbqaUzTZWdeyrnHB9TsGqoNx3nsA+9OjZ2t/+TITNoJodcOq3j7BC0JUpW4xk7bWMG7D
uED/Fx9lfEzbdCkPVdpvXBkiUwKELhSV0C/dfJ+gL5zIKCJ/MSZTPveImtWPjhzW9oMZtIpyHUaU
s/1B0XvnG8p5RfjEL8ypwCwx1X2UcYsCTLIh1Z42Y8Cbu0YwLyECidL4Ve2tXvLsWQuKl7hv1O61
S4Mx8ZpWnuQ/YjPPgydTr8sRaQFE/r+NXekMH24pCcE/8iMKlwot9s2lb8zNUsutnPpplZNHd3N8
KZwwe20po53v78J9IM2jCVGJgjdIagKb9Vric4KkS9JkfufoE6yvJTs3jS2DIWD3BOXyYesaUPsQ
M0D/Uc+BuLc5W3blpHKgLpk/BE2TnxYjyOxTh3XFF1VNDPkgnno3VFifMdieiMYDkMaTGBn59fQC
Go50KBguxwSjK9ylr7X+hw1Izzr1KYXuwkXb2rEg3OhIgLlt0hqhNxqyXX3Csh2UQ6L08S+tMRGv
pVPfmpc0CRXtGk016jHYZTjFNydO1OlUhZb6Dz60QQ6l2ijg3IeaFJ3Njlrt75lKMnaRtAVexhSR
2r8axeD8Q72pTlyV3+P4Sz/L7UOGgvNw8I135wVdBXpeAprIQwvvdb0IkEyLZC6LxB+mTndnS0pO
qZMdIQX3gDqQXuxXyjKCzUv/dT1MW3VLqulQ3hr8Uc5zoyCcbBTGJWmC3B3CSHUxu8EPqTAQ4KG7
+NDOS3wAh9lPFWovftDvUBhKDJvfELVlQXgLNB8xBvVJGYP2NyWK2t/uH5rdfUdZDYkpgVAkv4FO
vJ5p7yDrgFhFgyxoUJ1me668JA/UB0OOjjonNyYEM5OXHaSicGbdZDdlqbVYX5iNX2Xqr85IdSRc
8Ii5Px/xP1mdEuZD1kkpGia2KLCt55PmUWWHy9L4HIVUP1cLR/QU6LGhnaS6HY0nmcqBeR4pdfxN
iy+d3bbVpKNXRHyb7a9A24Th4acx082th6BWW1smctt5XZavRjwkD1OSjw/YMhqAdnsrfCgmO/sn
HU35AGi0uwXJUoUuH1QDQE00ItYLMFND1RuM2fwg6r8Pqd6/BX37zaht7VlOouzgVhLnbTNR4fHN
i0kWJuzm16OhZxroUhx3vlQ25mMga9DOq6REUz8u86D15rEYyJcbezm6D/fzhMYp+uxo6YEh3kpE
oZ1nYGGEAEreoND5NFop061VJboM9VBlz01Q1vXB7bP/rIwp2iFExAIHtz0sOc5uXRJMfrsMRC1Z
MUryS9HgcRWfWrm225ch6Obyraqi9FtZtst8ub+796eVOIGMnbgNUSyKZ+vlFoodyjiZQodIMb6n
mSM/6fIC7Qp3u4OHe39akVLnqkV7mSiVNu96KG5GtQoD5IAyNR6/6n0yv81Ahw6SmRsrKoodgEKh
/EJZ20yIHpbUyBm3qDmnhuQh8iV3rmTBYjkX5TA3PtZRVvC5IUkcXJlKa35wy+63EYEXSGJ2MERA
hG3W0+x7RW+zEsYqXFJJFEJSs/XK0MzjFwhEiHQ2kIaOOBj7zyiSDFIbRGXRqtgGmQ7KgeBt28UP
06E8hf3ouI4MLBC+x7ePbhhuH4rgsJ6wAto514fL1KPCokAhjQ3zEVGI9qzVSvigVJN+kP3urwK8
MmndsUE5kWTb65UE56YX6VwrvpUZATpdvdpCZpnVL4SG8RdNGYrXUVKigyN5Yyk5h0irQsEHU7FF
fxloIM1LB2jUGVv7EfGPYHanuG4+RyX6ifcXc79ZQSuxnMKulatue+VYQgQtqw3VX3IK6fhEKBFp
foQG8aUW7uJeGKV9/2Yq+fgzHEvlqIN4Y65kJoIj/3/QxM2RtAI1hbwrh74uLL70mU48HkLTU4Eh
5MG5BNzL51rf7O91BmE2SWZMjLH+nMrQzcUSTrkPBWko3kppSHo3bI1oUVyzQ4HtOWyGJTmFitK2
T1yXsuWpbaRLv2dFnIRf6x4Kqq+DHvg6tAgSVt5oLjJaZqNeJO2ps4MlPluO0KqNnWTIvpmBSd91
yNy2IEGN2EXfSCsbTwS73jKFuuX2upRe0MfIn1Med/uSTnX7GygIyUtNpILzIfzD1qPBTWOEH7D2
tjIFCXcUIVx9qHuvzIysc9u0yUsvH03r1Jrz33VqlC+0Mq30k6LHiobp1JC8Fp01PTpGpj+1nREk
p6CSL5bkLO0Zm7wElvnStQ4QPORwXbMJqNbKlaYkNT++sT81WTU0Xu7U4Ri5Gghc22slx3o2MO+E
stPN11xTx9nr+1n6t+kG4vQQcvIv4U0eeFOsOK+F3V3iEVQSUvC1a/dK9lvTaeR39jIsmmfxoLrh
UkcPGjKTvUc+a5su8ma/ikDR3E5FkDcwR+NsEzJO7lIV8gwcDeeNOdAWEE5GdYqtkGNio2TkBoE5
eSOuIL3XleZFmzO0I/VCPtk8o5IHCQ6oeZHgU/tXz3/wS59rjDrbZk51t3fUtPC0JIqSc9r0bf9s
o2M1eggoVpU7pItjPWZqB6nczAOje4jDJW9OWoocyRnXjlB5pMoU/NDlKWpOfJyeE1z0/cRPjZYl
d6MWRQiv1WWpe+qVsJgv8pwv7cHttTtbQCzhBFECRXUQIuzmIVp6Y6owe4SZ0NoRrSdwB7+pSZvo
7mjJ7df7F8nubeU9hWQFRlZHzYa7ZH22nKhS1FHvdV+iank2kv57VuRHSuy7SBhqDAQ/asi0YdAm
2sSgoTknMt/E5j6O0W3UKM2E3qIvLVNaMvuzPNtl4Nn60PCtKyktPklFJUcHAeLufRW/ArNVfgAQ
sR2Pv7RLTaJ5afuTbtPhDmV6fk7TvhhVglu5g8vk/aXdf0cCXFQjFdyQqKztrEzGvkNCtke7TWlR
CLXCKf4rKgKnOlForz/fH2z/HQE5iyoA/WYhOLO5kOW6q+WICo4/qEXqWdDLTlNRHuGpd6MAdxcK
r8KhBXzzltxILdkIQy4Mvy0THC/1OmwjwPxB4Rx8q93aIYJAJgiX12JE8oT1ttTKbAiCvDR8CTMu
08v0NPw2DFrzT2dM8QH4/cZY4Jl5yAQUC+UJ8ef/6ZzPRjlEQ2xrWPa09eIhiNaaT3OSqcoJJ89D
LZb3T7F6zoBIUepA249olnBhcxqkUdSN8p6SYlgNPSXFwQlcOc378c0JIixP5yR3vgAxieNHtVap
eRuLnQ/PRm4M3anBs8J8KUNitucFa8j4YOV3sRO/jn4fRgMia2Vh1qthN2Ha8PDDo6AYfMapKXpp
GnkC2SeVFHwmq3rJG9haB8ny7nCKvJ8NLPBIIGy2WmkTvbMQBy/Tn6fIesgbJxt/hFOdWQ99FQzl
mVx++WhPHUoFeRsFQWBX+81cp3HQJn1Ycs8OaXBJdQtTsXaxx4N7YBergauhk8rOQpsC4tJmRXu9
iOwhSGY/L5TgHMO9d5Nx+NupUuerpc2IGZSB/jksxqNe4f60Ct1WSsfsbX7Be2npPxtbS9IUnm4l
+UOnm37bjckzwNUP1x6p1ECbBU2MsBAIvU101hux3ShBAlIfvxf2sdF9s/o6eF2cQyue/d7EwBHL
bEgBgn2zRYI6ed92hVU7JIJp9qXvLfshKjr7Uttje7I6OfjHTI90KfYb893dgg9HL01ohq3PQ991
cTXTIQLAHGmvZEsZ5mijYmUnu52l+SGSmtz56I6hukpTHKyHSO7ZOesxC5oVhW6Mjm8oSvW9Wybr
UYub3AN+gzezGWbZY51m6Z9V0SkHwceNPcPQtIGEzjwigpvNmtcjhdhBd/wgDdQz3tDa2Ukn7X8Z
hY4a1T5WFOL1eoIQsuJWbg3Hzylcu6MU6G6LLs3BMu4vduz0eK3oNYmquL3ppU3y0KWoMDv+pAal
h+CUfWqqsbmaJTXyDz6/fDEGID2hOso/bnaJVU3OsJhAets8Uf6ktli9FEUe/Xt/lN1NwigotXI1
g0oFnSzirP8caCsqy25xxP6nBr78snDyeNOWthh/ZXNkt55kEf9edHRF0DyUlPzX/eFv7Q3uWY6B
iKS4WtbDz1XZy2UfOjyUQey1OWYl8tJPBw/QLlhkklwpcDsYAxqy+BX/mWQ2V8uITontZ+hj6Ccz
slqwc+kS9W6fyU7ixrhi/alVXb3Qq4TpCEogHY9QNjd+BagUndCNqjtKHJsjSAwOWZE0y2/7wTbO
aj8Vb728zLIb6aNz1do+ctwsUZflhEJ4pH7X8wgr4g8vuJDmpVlKSQhvzU2fRZFKboe+dXxnjouz
HgQoizlFdzDKjRuOq40oi6IXlLRtnVoKrLFSG5vDaA+Fi4f5zzJQYlfRyp/KbH38oacHB/ydK1O0
GbeB6hwHajKjJgpHbpBfoXOEj4B0u1etwUzN0oMjouaNS0CU+olVRfMZcuN6O1VpGFF2SwJ/wPgO
KQLISckYO67VmMtBAe99pdaRHaBgAmOYIXhOAm9djxVOMqoiuHVe28le2lPKmynkbvBDdcO00D5P
VhpkFxNh23+HEjmCN9OJ7NiVWrRSs0gdBi/S0PU/DcpYDd/LIm3rb/KSEmlHKOTmblHZs3WSQyc0
3iqWd3pTSpzqHxbdmn4R1hn5Qz4UfXIaEP+Qr33e2eUpnQNadBOe4v2pNzGdeMyHGh1rbWwxhVAH
zrI71E33OnZSqHuKtSSKmzp9mHzS+8ICF2M0ZvxQ0c6YPAUmRncawEzapywPNP08tlPxV2ah4f+w
hI02cEj1ofQcSTF+DLhMF+7odHp9kmGigLyTyqR+nDVzKd3aMcMeJXlxOSvpMs3PY2Ehy2tVRGYH
e3x/c5J9AmAS+ZGgKGxqq0Mj90DRoVbZoXwdrUH1zDbTKPIoKK8n6M18EsCcF5rYR4buN2KWd+Ik
9ybZBdCH9Z4g2AUkWnG6oFzPZ7Q3xoLWpJy+9H3cn1NbWz4pQWqHB/H0jbsaHANNF2gzoma22fbp
iDjmGHWSLzdO3HyTcTRhE46qlB9E0fuVBbLFxUFeb4iG8GZlof6NkdIM4TWyg/pLXg9BfDLGbs4e
uyaw08hV6Vl2rlHYtfV5sCELHpRCb8yUtBcaErLitLe2VCxcJ63BqkPYh32ffCtnWT9r5WAeVCFv
jQJjU0iXi8tky3eaUhO/VY6yP856eI6jKfZ0vf1wUwXtDXJ36jHEXnQhNhGL49QkLC2kxnZoitFV
rWx5RGdnCj2pLo7s5PY7kyec+SByCoUMzN16Z+LAqI91mYfXNpz664BN02mY2JNZrkVPFKDKH7hr
HTnK7tcRrhialLTNiZN2sgDNMjlZOdjhVSGf9JyuCQnM6g+jcQX/GhlFKltC02eL+U3pMDRDZIbX
uAmVJz23298dehtupI6UXe8/0jeWkYiMZjIEc4oVW+FGCs8hSCMtvOrp4pVm9xfaKPizlN2TSRXr
ZEsHB27/oDE3mjaAP4V0yVajL7YzJQqCNLo6oy2HbpjFmUeXUP/m1ITR9+e2Dw14yugaC2smKhbb
XR+mpbTU2N9ejc6ihbJMP1CU+jsw5cGFhXXkjPQOJ12/n1S+sFYDRk1eTmtjvSMnC1mkqgkkf7Rr
JfF6kTb7pjGEMo9FLMk/g3Tg5kTjO0q9ELgSktGAysqHAUko2W2jTNEflNQwunNHz+Un8sQ0JrpR
LVFxKjtb8kx9Lqu/7y/SjQ8iRJz4vXSdyH83V62J2rqltbWJqDzK8nTY/04ATz3HanYQf++vWipG
cBW4zdGoojizXp7Z4XkcnNT0OyALkCDpK30hSJhGL5Js7Q0rh96f8tr8VOtR+9f9Sd44t8j5gpVA
8vm9cLUe29bz1JxGhAbIfeNL0pmyS9XPOdhvN5YSwRA2HK0eUDVbYNFCf3OoYUj7cWyZL/ks07SA
gT3+gG4SfP/4jFhFiIskMwJvuZ5RPWUqQYFpUXGai3NYFO1zpdlHN/qtdUPoAiFkhqAKs9nSdTIV
dTFFtl/19GoqQAiEG/pReHPjnFKSpRGPL5xQ8NvMpdXAfrUo3eMwM/4h1cvnqRJCi+QOrlYjpvnx
lWMfcjFwzZKnbZ78KKkSYwkH28e4137sy0Q7V5JxhHC4tRcQCYE9Rd8fnZXNKNWg5mhj1jQNDGv6
faZLZJPwuiOyEP/en88eYwXCCiUoUMzvnIqtC6eTj6FZSqrt63hcVC7iP0V2cuy+eyoMqw9PWpOO
P8qBPNMl8E9KQGhdG3uyiTzW+f5vubVf+Bm4+4n8F0zueleOpV10Wb/YfiRJCtleOHu6WdqP90e5
tba8+3RjqH46yCesR2mbyIJvYzLhIRlcyRy7hywoetdaxqP869bWBBpODivUBuj8r4dKAm2qKo3G
BJjI5vfcljtfHfT+O8KWqmuXqvP5/tRuPMfCTZW0QSe64cytx+vVeTSyrHJwE+mWUVAw6sdyUUBS
RGX3G83Z3Iv66sMC/EKugdxZqBDQIdki5OJWKZVpEuIodoK8UdBLL2OZl2fbrMP/4d4STXBaFSQ0
aA+vJzjCzAyigNO3DLRLQ6WzvHapjhzobu1DejAAZvEREaXP9Sh1HEaj0bAPlakdn6Uijc7Q8I+i
wVubQ4jaiXMHb2rbCgnRvQ2rfOJ2HNjtYxEPn+KoLF4mSy4ew7Co/rm/OW7te/JiIXrhUKfbir5V
au2Q+3LQE4KrxzlUjK+zjDCiGena5f5Q799hE8xQPQLR+N4DZIrrFYxsJJSCRXZ8zZgwiuPnZJ96
p9MUd1lGvfNyy+rz16Yplci1JQ2dRLWuF8kNSyn5hLqf9q0bzEJ5ntM0++oYSfYt1I35R4UEy48i
KOdPsFbCn4neJbJXttJ3SqHqJQ8SQAetM1YPY1Ab06PeVVl+rvCCRnc/zRbrzFlQfuiZ3cmn1k46
HHfinNqakub6Af7vnfS2XQKB9aHngRQj9+t6CawQ5mYfkM6oWfT/ODuP3ciRtF1fEQF6s2U6SUmp
jKrLbYiqNvQmaIO8+vNQ/+JUMhNJaAYz04PpRkUGw33mNa4n/DyXau+njQHgF7EMiyoTLUsZ/XL1
3DZ+xtigu3ujskxIlAlgh7OKJmzJGwZQ4/OYj7bYYWQWPcDLqDE/asq5PoZtm4aPpdq18UczV/L/
7i/j9Y5ZWDTQFIFmEd6vtW0auMqipUkU1IadfBkTM/TdbJ4D/Ja6jUv5RniH8gTMrqX+vogPXH4t
PXZKUNBcylIvZsAMeqQhKDnKh6aaqsyvk9F97OU0HDS9Ct9fLzAoLHNBg2mm5LhmX6noY801Veyz
W8F08VKEBwiw3x+nEJ/QvgEcRRgL0u5yillmQUySMM1lJmdqcNSawWLofVfs0zKpCVz7/P2tZGII
BLKQeAKPetU0cpyimUsZwWRsKS7ZbZmc0koovqyxOLu/Wa6vMxDaXGMAHUBtq2vyjoo3e6Hi3hyk
NIsA+0/tAYxm/+hW0thXWS43Dtj1JQ3gFWC2yqiYF66BUVEUml47LZ8zl8Mhpqy6x85tKyS5MSt6
DQjQ0RWmzrNetEqb1Gyq4jywsmTCodM8TTkFOlmER8WVzkZweWs0YHSLACnXBtJEl1tkJE6uPL0C
m6Fl/V6oTXrUSw0BeE38tAurOd5fsje67OUdhRo0lBIou0u1YK1omUmSLZGMRWAYnZ6eKE2ArFIg
8LUPoekWaZC3VVU/SRPegi9n6Af7cbI8cxerqfkLD2bXPYxq1eYHe25AFjnN1LyM8DBAH2fp+LtS
jaqhblokDpXQQha/JwKFZu+OffvLrKkWo0bQO18sjZdpX8jKS/6KAcXMHwlipmYPJyZTD3qGnNeh
UqL+c9/YmvDFOOmNX0hup50h5PxPxEYf/Hno3I82qFUcJnUxfOlNE76zReqWnuwKnvB+4/OxGquv
R5ZG1kGkvhi5rh45qcT6bOK2HdDBiHeaMQ/7oirmw/1Rbl3CCzB36S5TF1hLmWlAW+reEmUQKZb1
RVek+zUcw+p7ZybvZqXTIaDpyr+p8xGTLEfuj+6T7kkuJdGXgRrplo++QXqwOnVL8uXmhAgJ6K/S
k7iS7Uuc3suBaZbBhEz+EanO5FCCKDwW/WZCcWsoCK4LCQHpHLKKywkpip2g/tSUQZyE80nBUwSB
WJGdakgYG8t04zoiCV36VQs2HTjN5VBx6RVKrBhlgEhrf2xsNzyaFIE3ttzNCf0xyqoJSr25SqtC
loGC3vnvfgRC0w6OdpL6lG7cr7eGoq63AGyp7ly5pbRJ2aqof7MZ2u4zvpH493VRvJNy2DJouvXp
/gwzVkF9JrMRiCFhRhTp2RkcQrLLPcV7un+Obo7CvoZ/Sep3RVSIjFgVCh7xgYFRtk+uqe5sJXFP
7x+FAQC/0QZD2GgVx4hhSO1BN6ogz+3woOBPdGi6csud8sbawGhhGsQqFP/XXUtKBnEiSq0MClpN
Pg3x8aFwm88iVPJ3NxiQkAG0Cm6RDj8p0Wpba9SHut7lsJZySGiQatFjlPXuxuLcntD/H2a1BcLY
7VyrVctgsPN/tNTRH0gCRh/tri2HyFsjgYeg6gXL00Bc9nJCaB1WzdQrZZD2iXuEolR3u9SIrI9A
DFN34z2/MRgESJI8bjp2+NrmDNhXkuaNXQe6mw+nJEFGpapF/qMWzpZE2BIarB4jOvaIWi2PEbtv
2f5/3N1OG3mpJ2IRLFIcqA1L7UPXTfZZTJm204vECnK3MbcCiBuDLtreizaqTpl9Fa9UlXAid+hE
gC2wMhw7Owr7fdx6w+v9U3UNSMBHjUrNAp9+K4ldTi4nK9KbyS7JPORH2QrENtVfWV1BpUyf0spI
/GiaXrHs/np/3Bt3xlIdW9BIaCVA9rkc122VSaZhWwVUrYpvYuqTj/julIeNUZZL4XLtiCPAzyAj
t2Dk1lCHxJ7HPOZEB8mUdPpnvZztaFebXPTUFsu6OblqmPafxtqIzefeAh7od+YQdTuPt0YGeBin
8Ys+08R46gpdes/lEA3Np0jvk+p5DpEi82c5xy3q/P3wFTig+Nvz0jR6qsw5Ks42RVrnZPR4yGMf
atWEMRFLfvAEAEzgelCgzipIbG2nji1p0dir4c94NAvbV90p+tcZJF5JWj1U4nV06vmTbhX5cJxz
U/mcU6rCbLZNk/88UcfD3g5T/btWd2O8b5zR7jfyyOsTx6cEg4SB0YKlXHdRFOR56QznVTDl0Mad
3u52vQW3IcvMauNwX2+Oy6FWJy7O56ZLzKQKYsPJDhiddwcBvffdR4xRKGovaC5e4XUlRUiJYKIn
yMHDSDlpqWHsatxh/odRqGrzcsFpxtPSvtzovdnHCUZvgktimp2HwYhljbLEZKcbH235g9ZbnWtv
eVRISMmGLweSbLXQatjqYSa0XePKdi/kiBu8qTT9I+7Es7Zxum7tCG7ghblLaZkmweWIrZsnQ0fS
G5hx5/5jOan4alRdpfoWrYiNz/jW77yaHmhTXHYIBa9Yn44XZ4bSNQK9AGFh32dlbf1JunU8HUmf
mu+9Fvb1F3dCaYqKlK2V+7YzJ3myQjf5JpKiVn14yGq5d0uRehAE7Bn54rmJf+TQL7ydK3h7d5Az
dIPmqmcNu6yb8/GLbQ6543dDZ7nHeIZX4PddOXmfubiz6WQi16rvoj7qIBRTE5t8000s89RFdtP7
FZdov8eheVZ2Ua05k4/Vn17tSwzIItd3qVD0j6oj52yvl3Gavfvph0AJ6xChJTBvtCEu14ePsDgW
zaxPktQHipTKIfPSzOeh2xJBuLH56PovQBiSXRrxqxi9goNjd7UpgmbC4yNvB1ShW2OgMzWrpzmP
3g+uR3EBaXmUtxbL37WkmBPpMb1DKQIrLbPfM8JivV9HdUPjWkmULSzyjfuIqS3K0AgxLR3Eyw+Z
oBxk1wmjqerc7iCOpTsnDrWNMs91nMGcHMCxYEsX7MSqiuVRaGkyQulA0qz5zCatvma9GPfcUpk/
GtH83MRe/u/9F/LGGV7ybAegxltxZPUOG+OcaUnCoFYudX9Q854z4P5jFuO8/x9GYhsSz7BJkGu5
/IilJ2RY9a4Iom4CjoeOhbA+JAUGSQcz4WnZ2Py31owAg/VCD51i+SqAol6VpipaPsGsjuHBwATp
g+bNWwaRt9aMBtTi1L3wz9adBi8109Aq6ibwhDpbf1tQ00Y/bxPcQtParbwAq2/TPShEYFsgiuvI
DYAh8RO7HzIQWfjl98y0GcfZ0WmCQR/Knxnvs4x8BZ6h4itRpWV+XLYdwkZpms2+ETlK4yeZEdsb
z86tDQTRgYiA9tQiSnD5Mxpdq+KhzZvA0irzWDdm9SkcTfHBmpPm8f4OurWkNFhI/ahvLG5Cl0N1
CWLz2MA0gci8ITxFVqzbRxmiQHC4P9Ct2wyjxgWZsNCK133MptcQF7csVhXy5lOUKx24EDGIJ0+f
5q82cMsN8M2NAdFBoz27nP6loX85M1uZZ8gxrQhSZwDkYyS/vbjMfDfKEjDKW6CzG0vGJU0lmSY7
81vXk60wGoFc8C5UiiE+xZnoD0nbup96U24FjTeWbHkPaPYtopsgJC8nVqeYcOkj1wvIQYDNmZr7
shzM968X4og8P6AuCLLW/bciT7SRviKvD6/4K7WOmQ5QUukv1ijtv5Bl26K3X/dUqH39/wHX3ecZ
TASKTbYIukrLiUXiT1Wev86AuUFUP4Pd+k941kYH+tanJJUhk6HrQBC+es37pOQTOg6TnBWt2U3T
7BU7pJW095dAuEwWoBuIICoh65tTM8Kk7Mh/gsaDlhrWneKHQit34yS26rw3rk+GAiMIPws+xdpc
SkkmpQll0QR9bdBLd9VxCrwwSx6LesqeplTvDoUabkFAbo1K5kmtAvgM1LDVpnRCywlTGbdBOTnR
Q5+12jEyx+7Y62YfmEMrHuyx2IpYbg9KB4e+H4qe63LPWGSRZ+ZhE5R0OB4bMQ++3ofmomzX7JOS
dzevNjtH16bXfFd0zQHUcGtSJVk9EtpkpEDMqjYYZiGaY6hk9aPLp/6E3jjIXbtqSwQo8nLfqEYG
ptq1swBCEl5siQXf/P61euPeATyhwfKAn7jANC8vgzSCO8KTzY8pbYAaQu47QMa7CMvYDVjtjY+N
ph9iF7DU4Dqv38ZwmPNmRPAuGNsx/5UYavQTK8b6CZZ++tEzlIYgpIpO96d344DSN6PDijgzZ2ct
iWOKgUjDrLpAMefsZS5L5wk+ebkxyluefZkIUUZAcnap2KDau56b7o0YcZp8RVvUzaGQWo44fmMj
1oDzKF6sKaz1fN7nWdI90aCc9kWXT3s9L/tjV/SohSHCWrxvZSGW45+wNJiXVjblzFX43872aKed
059Vl8qKEdblYzp78dka53eyD5ehAJ6TrS9Ow/xlNVRSJwBUm0SekYVUfN3TIp9/2j6+ay3fRlnY
8oQAfGdk3S63ao6NteFIIc+qkau72FKbI6HPtBHxr5EMDLMI48Fa4SKiObkuLUJRyLomSeaz0VIF
DnKvjpvT2EwOdyFtAlDuWttWD7VZGsXBxq70V6K09oAZztCjVUEL7x87T+fyU2nEc1z4XdLZPzL4
vMbBMEsnwLFVqw4ZJI3m0Eaq805rmeX3MwPYY/TBsSxZl1Dop7paPVnTuZQ2lX+4GBG/oQeVVRj5
xsZ/s975Y+Mvg3Gmge7xLLHz10q4HpVQU+1S41zbGnwxKmQN8sETOiTsA/r8NrpxbZ4+pBTNdD/X
qA8fsQRTxU7T06rf4yJk/dPyGHV/jUVtJx8iNRuyvSnKGNlUJZpP3jQNjp9pSv+100eRkXbldqP7
RVe7xqFNuib7OmizIvam1Xfa0YiRK2HsKa02Jru6KmlzqejnYEG0aH2B2l81B+rQpsSMPVUwDC5S
En3f+Z0jf7Sz3m/ETjdGWroqyO1RwaHlsfz9P6rbRQf13i30NqB0JHiB1Z+maGgVRcr+/pFy+INW
ywcXfqk4UHODa7h6imwYvWmdZ+bZ8BB3gc+TdvtZUaNdrofWp8FIir8rq3mny8uyaZC0XmDUBtMj
E7yc3tijkaLUunEmA9Ns3wQdeZph/RW+2W6SclYvwNtgdAgg2sPkoEi6fII/vqVltK2XpbN5RjLM
4FaO5z1E6majcbRKFhhl8djgBeDckQmtpwRfXxdO4pjnCWnMR3OIo1cjN91nK9HmB+x/xw3+2a3x
AHQuZD6OOJvxclZJ7klUPhBNSJLQ9oEtVU+anaSPRh+BNyibLcG+VXD9Nj+XhgsOItSsIPRdjhd2
XluhE2Wd+UXxD5TexmNNu+qxgqjoV6jzvNCfn48tyvUbz9g6XPq/obFneaMdAb1cLWBb6S4kVzwE
hZI0PscyPnWh/LdFqetxTOIiaDQr2dekZKcs9EpcLj38Hia++/2zcnUoF6mwpd/tkXziPr/atV0J
DbuhhghdOrePFB7kLoR3slfqaqtFvCojvE15UXpD9GkR61on1UPrqdUsIuvcELH5RV6p+6Soyn0x
VuqD3vTnvmfgqStw/4uraKNKc2OtaX/C2QErAwNgba9ZwHvJrU7Hh7Ka7Z1I9OHEEeLDWmmHEFAd
H+CxI7uU9dPGvbdGZy8Tvxh6tc36umltRcT2uRFiPHTahORIplofTL12jjMI+13Isj8NY9nvWtFH
JzN6J9Dq7Sdwxy+aW/Cer4i4JmzfrHZT+5ykhX0Umtbv4lZsan0uj8XlzUvzC7I6rwliCXT7VgeK
gL5C41Q9C82WznFoQooMncAG8TAksVr5DgKfta+3ifbBbMUg90NH52zXeE7R7WYbo7ONXPZ62SFQ
0RNBQZxsVl8zWnMd6c8uN9RzG9fnmadVPhmt80z8jG+3Y72k6GVsxFrXdzOFCPb58p0BXqyfHzDW
E+KcJh+hsPKDosaaj5Gh3LhBrk8TVyQB6gK3pEexrkvPWS5o7YXGeeqtcdfX/fDYguXdl3kYHSsA
0ejcz/UvdKooyMfDlkLdjUku7+uCZzIIK9f5tJhmSldJYZ4rrbLQPPKSwAHQsHF0bo5CI5x7hxTa
XeMDS80qmlwZzTNxt/rEV8++pFHmbDgiveF6VtuWBh0REO8cJep1ZbHGTRhJvdo5q5WXD2eRZFqE
BJoA1oYnY92WL7pSt9Yzwo1d9Dyltid9My6jf93ZScOPbV33KjdXamaQ85wWjYN4hwZX9W854Sj2
oEAjVC2/aELnSwwGeNohBJx8T1QXzTthWQIMqZIVqvNRaHk7+slE4WmHUkb6t2rEg/5oOn2HYIFS
2fKdQrJcDNz7XFB8v7f0YHU3WTHwOhml5lkKt3wR6JvDpXayH/dfmeuIjBeMjg2NFBQ/OIiX9wKl
VLNGdsA8l1EoX4ts7l4jt4MuPwjjQON5ODZKMezvD3rj6OP5sOBLyay43leDmnrktPqMd26tdfWD
bhcKZoaG8UBcYeIj5yWHxnPTXdyJbEsC4sa+pTPKg0pHjJrk+nXX8yrBlAfHP6zJhj3KYdY+64st
wdjbo/CeIeBMcX990agd+xQsunOWw5Qf6EyZT/ivbZWo3zhrq9NBMYnYlrL7wjRbZQiJ1mCJEMMA
S5EYxBVGAY85argzyaY9CjvNfsyZanyUo5q8eiztL966eD807fALCe3p4/1VvbGVllSZ2jzFeerK
63xZ5Fi/tQrGlUBWn+iKPLcZXkIuJNK4D+WLpxjp8f6Q1zES9ayF1QnrAkrTOnCJoqi2oGijg1Yq
4XPXe+YhGc32oTSlunGrXy8pq0l6xGpSEUVx6fKgJL0VCWJB5ZyDeLD9qXdqfV84dqpvhPbXc2I5
bfAwUJt4IK/KdW4oaY61yllppPxRkOtnviMa/a9w9LZ0Ra8P4rJ1eCiWzhWFpNVBpEenlt7sMlaY
ls5OzQez9IvMrcQeIFTc+qrZJO0O0Z7JQFA/1d9pPsUlZ4F9IxHkr6D310GAV81zG2llFGA37fo1
FfW9lOL7e3cJg6DVShJNt4xC6OXSxUnRdSYSk4HT1rZfmE73BTrovCv72N5o4txaPMAXb+BELu81
LUXTWLMK74Kgqgr9ocHq4Si6wnqq4kjbOG43h8LNl+gJIwfSwMtZGRAYSYk66O59+alJzPqBUvJf
s5OLjULq9c5HrgZk9OIaAjBp/UTUXpfGUetFQdeqynOnDsUvLTbL/f1Fur49eOuAn6F19CbSs1qk
Pkxkhp5oETiFu9jM9uX3pmvF79qz2hfZRt1HgULgxnJdT215ZbmuFkkqFMZW7fZiwiUssxPgii5Y
JhhD/E9Yds7v+3O7MQyUS44XET6TXHfAJDwHXu6uxnSupa+Rm8lLz5N8ev8ooAV5DzhHxPnLF/6j
8hAT4qShAB0T5n23q4Fi7vJC2yJRXG07gmeCInDsixo6sM3LUdCQXQg9Shvo2RDucpu3M9LyDGGO
9yKX30wgQEcvxa+Fu7++HMDBNXUGIO/cDV33asxW/XOojXcCO95GIVw3idXZAVc0anLfYSLjR4Ut
SsbXckYZdk7sbiOSvdoCgEdAZuGjgcIVYcHyWf9YnJaAhnsIrZZOatV+qONo782bCkjXi0MiTd2J
f9HbAq96OUqJIIo3CahWyEYZ2iGZ7ezkFZ4x7vUat5D7++3WYHTO6OUgBLhAmC8Hs008FVoj9M7J
OMf2Y+nqkkpqWUyhr8PM3bjErypQi9Pm8kpQFOK9WL+/tTLX1QSY4WyZwvbtvM38yooPiiy+x1O5
Jax4azQM98igOLN0W1dnSQ4KktvRHJ5Bsug/ZS0x88xq5bEjs4t8K7Le2b5mFy7cemrb1D9oaawT
HbXvVU8BwhkYIJr2Im+6Q2+VU4sec1eXJ+LJd8rxLSMu/l0AtWAhUE1fVQSSPLK6EZ9t/DYH619U
P5SPDXXg1/ub5HrfL2cK3jL3LGSot2rbH/s+h22r0YoSAYpO+hevDsU36EXi4X8ZhdCMm2KhU6zm
UkJCQvMKiIEH2/6AKzUFOjFuaaZdPVHUh1mcpX6yCG6uK3LYg+GFYHd94JWz8yFTE3EY8DF4MlKM
njJ7nA55rb0TYMkykQXSHCd6QVEC5sPlKcvNxlLQie4DxOqKo1Zl6V5tegSjYQ7s73/FJdq7SCdW
Q62u9t6i5dXQEw70wp1fDTs191O8oL81I9knucw+elOcP2ZKNh7uj3ydyXDIlp4OKSG5GTXIy1ki
9Weh3a33gRza+DGLQdeZdl7tezfD3SdE+3toZ79qQ+ckWmVA8Bw+UAvfF8ykn7ttsfGDru82Aka6
WXSbNOgMa5lMPkI9N7IfA83FTQXspvLBSdzyIJGw3oj3b+wqcH5AkJd+7tIZv5w6IqrC6MxYBkOb
5ie4krafd8Poa7LJ8bmqpsMgYmPjwNwcFPf2hamOgfuaWkBvYcwVRHcCzDHLpwiY2DGrzSGg0C8+
OkiX/07ddKsPc1UY04E9IIfMm0Hd7woIRCITFU2VDYEdq0X6IRWl5SNa9m+4mHzNaJ7vcvS8/R7A
kHYaLGdT5PXGqhJcLs4NyGwtdfXLT21VydDWXTSiOxf2R+lMyV4MEVlOH8nHjR29nMvVYaKouahR
OQsleU0iGjxqC3IyRoynorb0y6hxLD/qk/yTli3qNkYqw18ls5z9XtNjZZ93JnL+8yCoMIVNGlkb
p/vW5JeOAmsA14h23+Xk654mN5IjuPAV2P851uDtulE5eWrRnDbmvoTN67mzlRH0JKrmr6vTbC9G
JnafyCAUtbTokNSf0vyHnrsWZNs6ld8dPjh8iQSzYX/AuMS3sPPaaFlptyZsoINIeIL9CKLYlxNW
4dhWxcDB0ocWDF3mef2htmPv2dILK0gi7Wdt6ChNJZVMvqeZeIxV94sdmXHmZ2579PTC3NURKgen
RKBruBE93TgMMF5YBsS9OAvrpLSf4ONbmSp5GHvderIoE1s7QT3c8XNrmnU/sZovugj1eG8iU5T4
1OejaaP1cutH8GYS4CwCBNRtLj9RghGfNyidDHiFGrm3XeQcC1uEj1pKK8b1sn4nIvW/xmnyn6Pb
oZl6f6dch1lEwyaNTG58bqJ1yoLAciPUnGso6Wu6mLl80THi3BVEqw+iFhuzvfG+sQ/YCyR7NNbW
ZvRFjdmDk6ZT0BRx+6iKsCZ3EVAzfHOKXly1qH2E4dugJvbbSpvWAmTLO47KA5xFTBApeq7hgmGS
xmETl1NAXbQ4tugV0FVxsXFJlfqjEiKAaXQWFhpCmMJFIKGpXj21xQkk9fpW31c4GAbGPLanKO/H
g97Yv8pqrnZGWW9FHMu5WJ3e/8PyEOm8MeUvN4WrjK2O4wcoPNbm2COp4XepaW5cEje23iI5zOpz
PmnMr+Iaox60uoqTKcDoLn5RdB2gRhlpWAvM5qEfswmdNUt8Hvqs+Z07Sf/t/s57szW/miXSehaO
OlCa1uFv4SCPXvPmAB7p5Wke3eigq7GCcASavE0V9q9G5GVfIq7UnWsBzXMjpfbjPDGPiVScvTM5
hj9FlrZLs1YeXIqqG4fjxhsNWRwggY5aI2qKqwu7TZDLx/ZnCvD/nM/lOM2v0kOjx4+NpqEVqYft
9zzXNhLVNbbsbaNyJy26SkBsKENeLn8jurIbhmkKRsWrd1bfZP4Qj/IDv/Mzexfzx7oqD04VenvT
Wfyua3X4ImpLPg3UGUGcO1vaFzfOLTxB7NzB06kg+lZxaTtmyhQm8RzQrKAlrI4DGaCn9Eg3dKnM
TqJx2qOR0yAZXSX76/5GubUKFFTo69hskivKGyXSvtHRZQlaVRv+nQxEqR2DeL8FiOvXuRc/53nm
/S+LQC0MVQwEq6EUrE4HOmu5gQ/YFLhOrwaTq3HU+1ao6ikrdRUFZYvXw9fjRMUJLpfxXwoczvIx
Q0HPQvQ/a1qfpMv9WmEe//3+B7lxZxM5IaLBjwMVp69WA8280EGgYgrAsiLakaZQ1n0tduhzzE30
LA3ZtRtv5a0bic4CIRuYCIMm9uWWxNlVLRULQ6G5xUtDkbn9ee7nYqPOeY384IoG7r9czkt7ah30
dwlzK0MxBZVOBX4fuq530KaIWFwZqzZ99ByhfypFbf5ngxn4T0HoLDo2UI3Af/S6tuWIcvMkApa1
eakg5qJqczltaZnoIyvNHDRGastDUqu26dcjmqq7FtWlo5qxwi4OkH97ZpF2SDzo6s/RkcWz3TcR
koBYm/weE6eZtr7UjdCKOB4iFPkR/72uM3XeaChh3M1BOBrm1wp9CRVYlTUfhtIkjrC0qQi83kOn
BP2n35lZn2ZUuB4TL6Lk1cNd/DYjJeCjAub4LYICGynVW9/i8nKHQIWmDCYvqLQT31x+uUaVuaeV
hRro1Fn7p94LldeB+l/0YAqTWg49+uyl5B7V/ETxkldLluU/Va5Yz8LGSLbppvELPsyePCwUZf75
toM432jm2VFQGAUi04f9RnRyvckvf/Py9/+olKDyb9tNFfObJxRf2twzdoggeo/3T+/1yjGKQ7hF
3/VG/3NqowVHGqqBAc4iDTKex/HglrWRf1Dn2kh394e7Tux53BECWJC6wBnRgLqcFQw9L40c9rAy
O2Apja4xap7NBM+Z2c2OXdc8D107flScqSIYoqK44NCV8TVHV6bCQUyiIX7/Ny1DXmwOYmhyEmps
0Pi4VVabQ5r5nIa6MQeAQcbKH8oyP4wgYbA1o6hwVpxqcHaNUWbqHphI0n/RzLj+df83XCcny4+g
/cyDskDN1sXTRtrc2GgyBFWNHqk/pnh2+ZFRHLPYkpQ2TWUIFEvPydFcucsQs3pE2Mo9ODEl0LRT
qI8oU/6XnJJ6H0sU0u//vqvNyM/DMweiLTqHLl261bKl6HuGQ6cGOee28I04zS0fsRdD7u8PdPW2
LwO9iZJBP6Rivdofrqpkc4KgblCNeU6gUfwdSflNaZR/hVXtATYfbbU83h/zGvZFE4thqasBHyQe
Xz1hdphjJw0XOpg0YOq7rlf6v6yqCUGKDKHAoFP2zQdiXqUA9JYaqT8Xhl34E9xLdWP+148Ov8Xk
O3OV0vEF63H5pScjLmnSTGrQmJ0nPigxAdSTxiv6ItIy8o4FeV+6721ThgcwZLWF6j/4HkLBHtwh
usDmt/tf58bSExGTq9DwW/o8q/gvqnq9himiBa3RiXPoqf2n1Jq8rex8OWWrU0jhifib3cVWW6tA
an3by4o4NJjG0f7H7krg9XGpDPW+zCKr2CnxJJInFW8DbS/IysPdjDPGz7jzJs+X/USDw09Lvca0
o4WqtMVmeOPiXPw+yq7UbyBXkgWxSVbrQg1MIQoYsue00HLrUI/apHzU0doKTWwdR3zINX2Q08eS
/w9RQS/FkO0YOoSi5wpscXZQHWUShxxoPyT8LFObBxHj+fitF9Ek90Vd5OPXxEjN8ahbo6K85qE7
iH/dqZrbZy9MHKvzUz0R1d/CSGkV+cjSWFa7j/AiKmZodKNR7qOyxenenuZM/rbBV0QvAq+LPii7
rFA2rs3rq5wXn9IRoTDPKjIoq42R1LbUhYySZzebdCCESP78Y2a28UPO6Qg+c9CFBqLa8kA8m0pq
fJ/SCYZ7Y0Rpsdc7LS5eocYIY+OqWhbicqGWEhvoyaXpxXZaXVUwKsO0SXK8xJx4/NBaXfeTLgNn
WbOV0fsQO1I1sK/BjvDh/kG5urqobyHOQsIEtBKkxmqHqBO1pajU4+c+hsf8IMY6ck85MmxYipki
B8nodc9QqCKBgzxaqhvrcXVOKaQCxuY/9CQgca6esXysCJxsO34WuTcKH6PR4YvuVFvcgOvPy+4n
HOYRX/TT10hzp+KZkZZaPpeIlLs7o/fG5pOaId369+TG5X8hmcov3KawY7j/ea8iFZ5oWgGwe7gd
QBEu8/8jHlqEffQqQWKllon72CiecqqwGz6ZVqVsBEXXn3KJBqj0QxwFF7ZWLfKGsXBpslTPk7Cn
Bx0H1FOMPvj+/oSuR7EWrftlGApedIIvJ6TEuV6Jvq2e1Sa34BNJZ18ZTb0R+16lZ7Aalzkgk8Gx
uKozdcMcepneVc+96VUnVBT70+iW5hdnGLyDrimE3fendRVOLTRKCjka6G0QvWsMke65VZ8bvXgm
1tfxFCVLxcDMAFN5nKzEDj8QiCbV5wjaoTygYeSMP1uviZstItX1fgGmAiWWPAkqOtjby887zJ4h
kNirn6nsVg+q0KfwCKO61vze0TZpAjc+89I5WWQ1oBdiBHY5mqWXI2XaWDwrbKlD2RTNQ+lO3sMQ
GXrqayBNtY3tc2N+C7eZihnFS2A4q+2TZpU5AXUVz5FMbTxzUoDxXuq03y1Hkf/dX9MbW5V4ZIF/
gYoBKLkaq3elmkyqKp61xBDdzjQiTD9VvadSf3+gW5+RzjCw9KXLflVdSTUMEsEeCZxSE3VnYEMW
UJoSL3rf0RnIRjltDHjzKyKl+n96EBQgL9dNbQfXTaZRPFcjCTvYYvUJ7cr5yXYJNe/P7eZQIM/M
5WIkiF69Dw6+9f1sCfE8hp5d7OZJNep9Y3mR9xh3zvj9/mgUzfnpFw8h+ETCSHeB9C1M6tUBgEiY
jyW2SM8IIuN67O2EoVUf0MEtAoztq72B0PM311YCRR1/pZDoD8XslcdJUNafiDJ37pwNL7IH6ODj
Tjr8Nmdh/ztO5W6SmbOLo1x7jKFs+aUhxnaHIQaJgZ5kmKRVmm/0eXwSRY4maFd6ybdYmwLRGc6L
19saSb6i+FW5+PRmXv5MSVueZWu6H5okbg5EuwMuSUMw1B1dXSXMp+cp68VBjW0XfSsHxb95ir8l
kyYqOmdtf4iiGJucvt/zRw1HvVd+FG36YoelfKhVJNrGJOxzPxFOEftO1DbPAMm1aJ8abvG5NKzm
jOhJds5kqJ5Kq5m4KdTQRzLzQxm6+YFfJZ9dTKmPdZ9NdR8/0ryU0beUKv4rMoDytyaKMNvXk5cF
7aLks6vjsbVfHGj5yWcnBHnzVNszH8tDNdv7y8IzJt2DB2R5lu7cl7EctMHPq1yvH7zJqX43coxj
v1Fr/LMqTC6z41TYlKj9uNBzVmQuiez43mYpnqF5a7P3lESKU2JLJJy/XXNMkwdXDou6QlcMYxM/
dzzN0xdbher+gNmKGX6D5Je09q5PUZawdmqvdeOD5WT1f4O0gOq6sYzNIypmsjp12qJopiZZnBxn
0P3EbnCRyIg5Ws0hVHAO2BtTOyZHtMbEfIApK88KFKFfet/UmHX+P86+s0lu3dr2r7j8nX7M4da1
qx7JZqfJUZovLGk0YiZABJLgr3+L8rnnjOjh9LtdLp8qjTRoNMIGsPcKBNe9fmJuluTGYI6R8AQ0
kgehRjPWS90nkcMA0w0DaDbDU0UfuA7d5L7udqLmeXscA3g77RxRmGOMF0LTPgxgC4ot6sc9tAvT
GplwqFW4uCDA9UK/AILLMbZ1WzbwAqMlNUGz8LWMP4u6ZNqDlVbDT2Ezy3lsEY54E9mouFWRQXQe
JHlQef0WkHvcrHuzBrFUWT7vkGzDGZvAuaBvN8ZQEQiRDdL/atoNNBiAVJJVyKhL4TaEDFi16Z0u
uKNtp1dRwVTawH4tLUhoB9lQb+lQUflog4g9fS1yroq7rpbkpYeZkNp1XaHKuKWcu6FHHNrcptxr
QMspSg8EFTdnSKbZqsQDwIGWS8bCspKlGcEq3MzxIuR1/WLRvO1C1AZ6S4b9gIoCJM1LeQ8BJd8+
yCqrn4axzgDnBcGL31Cg9qwaQArDFPiYWTnL4o0CJRaqc+kh4zAVu3Q49dx5B6W+OAgHLqmXk02Q
EeXCgydRUbjDkEBzWNVXaZnm8lHzif4T13SWx7mDVxs2EPzpNr7RqQpmF3rPbkdLMXHPA0HFrK5Z
68MlLHg6K4T3kN2HDV4z08EjpU6jiThIfLudPytpwS494GkIRZ++2vvTiIXkQ+nGpcgoThbSz6Jx
tWMF9S//lgyjlSsQGLLai3Eh68kPG7CV4DEvBc3jbnKpG2lCVzpS6VJCk2/0BjCYYUG9VZXjDz9S
oyH1lVbiQ+EQYmZdMgywpzft1McBD55siRJxmZflUwZgdJPYpd33IWzv4S6UQlLhOVdZx0LHK3J5
Dfth1Ya6qgZ5hEBcW2013LW1GC8ER4EzLW3v1lUQToug7mh7oe4Ju9sozJsIg4mx8mBXXiPj2mwo
mU+tChdvpybZpnbtftqqTtTNRQoFsiBMS8vs9pI55nCpChMKDtJp4OZkQL0KVJe2ZCkYlHMmo5io
bt44LhZFVKRNBtdnG45rW11XtNkj4w4nMjkh9RC64FE/QRMQGQdXy0Hr1mrdljcwP7J08NMHM4gC
HvDmAoIHlnZHdLNgt+gI174MPdjrl56RjvmmxQJ3dx6trSlGLkWYMabat8KJVdOzk0F4j2B6cztH
tEDqO/K4rZzIg+z5gD2QpqYTwcqYO3HTGNCvxqIf5MYbSuVvqRpFHWt6R4ub1DW0FkG0lCr0gWYf
tp0NulnI8AgVYSv41N0owwY7yhgh+xe2HUes42iM7NQsOrhvjdJpjpi7sd5NrEEGeAho85SNuMpi
U3VYrBVl7EmWZdDERG87JwSSnr90EAv6kvleqm88ATUkKCOCeH+kKMjAoTAzEfOLEUA/yMvRvNnm
CjSMEG8gDso5acFR0ureVXvIx+U9NjchMGkgpNBDARTmV71jNo86B3TJnc7H0Y4HhEn9jqQU9Ypq
JCoPi3r2SvZbyGGGY1PU02ZULnNuK1+ocs8rKcBUkr1mjaitKg3KdXZeyjxyRR9U30tb2vySagE8
uRC00i6Eup4vEsci1gVhoEZMYalaRUN/bCVEV8d00hJOG3v6bpR+RRN3TL2vPXEIj+EhhmSvqXdy
DDthpy2kqeAju4VORG6GRqe3oKooeNuG3Bztu6md2iZx0MP7Cex+/pVOBsQMQK4CiSVC6KhJooO/
81zoU0MQgaapvckEXD6QpQOJJ0aVkmdboMMqADeGQtFNiVGYd1CVqVAbKQsimCahzK96MX5lQMqM
CfEgchL1xJhgkdkOgXkPooJsbnuoelEGjGlTVFFLCqnFGdjR/gUI6taXaXBsqNZ3nrpqIPUJgGZt
Wf0TvE1GfhBTX8kvwlW5HU6Z1PgekCivDQtjBLqD+U7ON0DxVvUWskhlEU+0A8cD5Uc57dOaT8UX
1eoeSzhKq0UEFSo5XQ52L4dE9znz48HOAnXlWDR49OyyZbuUGia/H5HBdCOTOinbMW82daYkhYwL
oKx+fwvTlbJOKs2ftCMOk+4L1KBhQx+QqoBvKJIkr0gjlXnMMdgoZzvQUtxV2dSRK7P0Wu8rnn+4
IljCs4aN21NNXsLwzmy3mQ8/umji8D3YjA6pK4Qki2SXQDE08JPA7vR24EHqdUTGzDYTKLLhKohq
Rz9tJtxU5uoyalqR31AnD/lo2dPWpmZWX5uWgHJl32Y93wecKeMQTLkHm6bWAPJcYemjqqC6iie5
7rRurBsV7be1mHB96Uozexp9LIsDVj8gdXqOzNoGbmq1OsJVr2fJaIAKGsqK5NVdalnFpWg8g0Zu
2pcIG6mlajh6GpJgcIYuBQ16rrvh1LPy2GxIim/re+3NUEDjNSnsyWy2toFLWJLJgMgD7XC73dRZ
3mn38DWz/NjmPNeqEGIUPS56sGYJ0ikazLxW37KAl0ERilqDJ5PWV6SLyrqDjgY44KRLNEZRUmU+
3FMjT3TZEI9GqmlP9pRm37NSmOa9lnfs2UgNaPnHuqNGvnNB24DLd14QdSiGwvjCNBu4r1QiWxcG
3E3HBJdwqq6DxoZBDGtbdidMEgT7DOZ3bYgLHqcbwPPdNoE4ag7lOMupAxxcVD45yPsdjDJ1yz2o
+QJ8PYxItR1rrHwICA5siOvWaV6NQW+deCzFaO+InLRHHRcwL8TSdcZYTobfRqNbWtqlNupNkVgd
EQdilXWa1LpmKRhB5E4Lrr3WCji8MISBerJhs5Q5+thscoTj4AB5FIponzay3btY9yKcDDZC8saq
mhvNVK6PCxiuv5eDZXRWXOO1p0K3GjIH/yWjC2SpQIlF8TzwDhky9XaoabV5Dy8Aq9zZtGq9UFOI
Pkc6KTcIbQqFRmwTXIS3mCmZxkjr9MaRNKmtjmLisIYafQvqEqnTjVhn3lRgyUD7EJGIj11zcE2P
kj0uHIJEJayX4XyRiuGtmkxv2BqTnWdJiqL6FLqjcFlSdU1hbQbo/+a32Atlv+1kjgJQBYcjH4+x
ZiIXrZGN9baZVWxCWFRCaSqCHml/axVGVX5PoTQlY4NrZT5GDe26G5JV3YvKSxsagW6R0g6BwBL+
kQAWm4VIomqw+sVbskwT8OnmxyHhk57jHFd9cVXpgUT5eUBt9KBMPLq2yIUE6XWAC5WVBKMeZHHV
5hMfQ0DHUnY5FhbB3Qs4knKjKxCvd4LATRAoDogSWrFjFlN+2RPedXHZCG+K3BKoyQg/bvjVbJlm
bXGFAwEYd0a/OIBkADtW1xSo3JbeZN/bVTe0l245dOPGLHFF+QKye2cr1AY0N3grUUkTl1aROyAD
D7IuAKjSmwwccOAstZGFQFBQiepjE3A/hLBFX70CGTh1t7/e6P/ndfyv7I3c/Psxzv/13/jzK6GK
wclKLP74r2v61t4L9vYmLr/R/55/9c9/+vsv/uuyeGWEk59i+a9++yW0/8fnx9/Et9/+sGlxPKpb
+cbU3RuXtfj1Aejp/C//f//yb2+/WnlQ9O2ff38lshVza1lB2r//8Vf7H//8O7Sf3qUr5vb/+Mur
bw1+b0fa7G/H+T/3//fuP37v7RsXaMKw/wHpFfwPpqBQ9pmBJcPbv//G+odvQ2IIyD2k9oAB+fvf
WsJE/s+/m+Y/HNC2UKUEhszE6xe/xIn8469AoASzYVY7QJoeCLP/+f6/zdRfM/e3VjY3BMJ2/J9/
/z2ZowEhhhIQssSL+qSe5c2Qs14/Zg6P8C4J2joyT8nirDW+qKj0KEC3He4Ax8GFDpvkT7TI9n1g
bt6N9R/f5X3ff8/m/dX3RQKq94RCzZ3rx8DLQ9gSpQAOfd7y7yWQv1pe5Ad9nZamzCWEFLJpU5tj
2I8A409kq8ZL09Gion/7/IPWvsI8cu+KACj+QUlhwgcx/9JgF559Coa7NvTzB75rGEXOySzgz3GU
Jm4jpo1JDSLiT/8rUMdfA7QozhQQ59KAKcAAAVVLH71T+IFfKKu/kn1/NYz1/r7fWlmkSqfUOBr2
lCAvewgyQBhAoB88snOq/lpWY+iMQJOO2U4zAeZnUHQSAQTS6MUYONeZAeOM2j/6nbgscxiG6wfX
hQcYHFh3n8/Z75Wjv7q4SI0T6vi9B2vp4+iUX1SqIxuT46H3EyClg+H0288/ZW1lLLKdRg3TdWgJ
60ejfbFYCRztiV2zsjKWfIys1RiHeLV+9PQnGOThEE4a/wTvdGXfLLGVGYwjhKuj042Esam18ZDd
KI1XL7/WmblLTwkE/CJjfrBKlioHEDZEJbCe9KNjvbkjP3Y1NCp4sVHImoFT0mxrDbQlgtQIqQ9E
dxJcdB8b5GlUFUSZzzeD0uNMG2KWplvZ0kTzpuvOhalAUc15naTJtE1ht5dlOsQ+ODphOrAdzv0I
2bMNXgcJLDnCyda2DHloq6/jnD2N6plKkeSjc0zpZaugVGxWkdPnV0pvr6VGQr+bEgLMSyXHq2GE
3q7vhBbI08RM6q7aGJmAPA/bIvDEhenuORiuvBquNPnSQ8zBZT+ICZGMQm1s5oap9wNX3Rgyn9Hk
NaFv35WTFQqL/ftQ/+1Mfx9d19bJIga2Q+nkuJLrR9Xed+zFLi8MiNB9vrh/AfA/msD5Q9+Fp7Ls
WSNr7CG3q8JmglKZQPa3QZl94uVuVHsl+CazbwrkSqSZJ7R1NpbC07DIjxT4IcfCG6ZG2pNlO1/I
QxW0B4WzLNayMlKyP7FXfq8B/rnV/UUUbXnWScqwnpGT3Qzml0pDClu9GIWKIMc/TX5YIZv1+Zg4
c/z4aEwWMRXbcpwM5OyOlp8+q9JIOPzIOItSHRmkQNur+g3eNthazrVwBYQQdSPOYMJsFSJOsyzs
BXTmpP6c1XUW5iQP58QkMxxoCSLNYbGwqunOS5sIwuxRX8Bx3fSjsjygrhh69lfo7Ie51C4MbkYO
/WmgEdYPkYH3BcgjYQWuRAu/cHOcIuFC0VS/H4wnQi5T+PW56YNfvRGDQ0ZwiD4fj5UA6C9OglTz
5SAbjL0pPWTNRqTwTrT8y7zho5FeRnADlIxGMzCtGQrVeR3JFhn9cZMzfE9jM2paZDCc+22kGy++
2nlTFSGhFptSRcjrhe70PCJRpgxAlHXjoixuW1iuSMPdtKY4hRNY+/6LA8CFN3QH1Vt1xB14B5rO
Zam9fj6yKweYt7jzBUUpAQszcbTkF0h5bjQbctw/mm5nNKcU6leCx1I+iQ5ZCQ1THDJCw4n91A/f
LO3t896vjIu3uPVVFDkVrrAuQDLr+p1yThy4a6OyiHe0pm1JDbQLJ5M4lbB1xfOuY3tf5Dub3X/e
+bVxmX/+Lu5BhZj3BseHDOkNca/K7tUtT2Dr18Zl/vm7pgnkaWGxqPRjzuLW2olT/LqF3eOfQfA/
fNiDDsm8ftSP0OKJmpJtW3jVuKqOWz0IndLfe8VXxpEIZY9QTORGGpUEBUAhYo8i8a7x2LDrSCuQ
2WLVru+LJODOobAbvItZkqVWgpfoFqy9qKuMEDK/+0Le8GK87b0rc86ZNd9AbAJSeS+ciAq6L7JN
oCc0e7az8sSdbm3wFsFG64EqV6mHSxHTkKZJWKCd2fIi1rhUcUDkmvmRcgdSgUVOCTqurddFfKB5
WsMvCMyZhotwGJCv6PNN7t6OqQ+xu1M4zpWBWeJXOyShYRZYIVTmW83cM/vERljpvTvfIN+tVtnM
QqnQ8DhWhYkk8sVUPk/qJ7hKYdWcAmGs9X3+7HefYUOnGnqs6XSss1dpHNOuPXGArDW8DBUlo6jZ
4KRm+QbkkO4UM2IlOiwtQQfA6DwvNaejy1FoMIZYtfm1dkqPcq3X88/fDYcFswduwcny2IgiFn2C
lNWJ8Vjrt/V7y1mlp0SvgulI0nvOtRA5v9AB9PzzmLm2VBZ7U9ftzIYzLC77QR161cOo3+RwBQM4
NjSHH59/xto3WOxS6N410hvnz2A7YT96FQ8hM33iC6wN/GKnFqRmUknsVEiOdtijp974K+06i3M8
n/pG+A3ald9q4OVPXY/Wml1sTWQgtQLWDtNx0HeoMaenTHLW2l1sR1TyMlD+0V2oAYSDcc/dEyff
yuQtqeiaSakj54az7LrXbw28wawTcO61Ps8f+W7P1FIVQz9gLFq616CnR+4+X29r7c4/f9euiYKI
Bj3U6RjgXTPtnFOePWvtLnciEE+ZoHN/8613dxIsu9bsYgtCw5FDQRbNVsVlYUWoyJ83DIttV3W4
JDKOdpsMsImXbng7r93FjhMVhYxzgIBUe9/G6hL45RORbmUglhRrfRxQaieIof4Y21mcV+cNhL3Y
c6ijTSnE6aaj7d6b07049YBdiZ1LlH9eAN7mCQxESW/dStxK3iAThhoa8/cjFPHOGu6lkFUmctC/
CT4l1/NQaQdUQs8LnUs4I+1510+c6scp3wi1H8fz8pf2Yv81+Qz8qiws6HpHnKgMNueNxGL/weik
lJ2NdhUeDTIS2Xm3yCVK3ZqMTrNmmvTQHFo7Sc98NPy687+LQ4NoDDkBVnxshthpd0o7sSJWEidL
+yUA54nfEYzDFHwb2E9b1lslYbee8jhgDzbQRoW4OWvIlwy8CrTFtGfehHcyUklgs7XfP2945Vj5
5db4bmwaEB48QbEndVrgna9vTXhAUCf5vPWVSLKUhqiaNKhhlD4dR9ONjNqO8pfzGl5cTktgnilQ
StOxZxvX20EI5rx2F0ehaGH0mo4+LqeeH07mdXFuhxd7EULFroGLDGIfvbGavZQnGANrI7zYi8yS
TenlmL82h6hpDkWpU+zPtZWxOA6ZnXErmKNHYLMQgh6hNG8gynVi7yxYvn8+uJfYezD7hgz2MNPR
KF+4ym/giAiF2UT14GQZ3iZwHonRhQCGRBlwYMqbFazuamOr7MTSaGQofVcUpzT0F6TCv3qzOEsL
mIxpFkNvgGSP0qYCQGAuJR+ksMMAO0OUQNF5d2PvnxfzlyZgPYHWJySL1TGt85uOkmt2IuivTNsv
Me53G3rsmZPTGt/Ek9sSwACSXgMueaLXa40vbrcC4INCzqtNWAZ0bqrE1+8LzTyxJsz5RvRBynKp
b1+Dm8I4M8ejyZBL6ccQNLukdSGmT15SXsRa0IaZqR1MJY+uATsXp4wpZM2ApQoFBSTFNBNiFFek
hRJT6YaVpx9A/zvRvZWtNhew319nAWfjbjNgC+d6h5TQflSnHn9rLS+CwwgNyRqXFUQdBSzzvvVO
RLO16VoEB3siKZcV2i2Mw0g6wIGAU8xPcXZ+sTw/mq5FhOhKplp3jmkDXDLh4p5UKtJHJ6rA5/TM
aTuW1s+gfNbBWSr77633YMNbd8A0AefVdj9qCJb3dqLosz01G86r2G2qLTXduIS9Z1Bbe8qfHO3u
88g+nwwfdXZxC2d6CWzr0KgjBYy2Km75QMPGAC3GsE5sjrVZXMQQlHtkxy1dHQl8tMv6pxLnxfil
j0rtOBQaIa2Cw/hG4WFy5tN6SfqCoxQglRRZO+DfIq0pQ6Dszrvq/xJSeheFipqOxlhitBU5OoBe
9idmcWWMfwkCvWsXRCcAqaWBAASBmswfIr8+M5G2ZMtDGBLMnI6oo4uiJwtPaRWt9Xixt4EEh/g3
kFXHicfmDey7Pl/Oa80utraGmq+CxbY6Dm3sXJ3d7GJLw1Ra9FWXjsf+AVTU77Tmr5/3dyUU/WLQ
v5s46tBMMIFCa892pfZ19ItNatXnPRx+nervGpclLRzghtVRg9RCE7LzLplLN9Je4WpMWjQ7FiES
uP87vdM/7xpLKe4RHBxMH5q1Lpy78pSg78qCWEoQDLpWwLMXC6LNb6Ci/lJrENU8MXdzBPsgdi5Z
i8y1/th1KSeR0X8NcDQ7IupImrjTXgMUM+PZrV7CZ4M5oUPsUIlgk/tvHDYwgtBNld5rGk0IOQb+
LRZupFDgMB8q9gwRHvzjPuTA60JELCymbj+W46YtXwem7SFCs/PTnSPvxAB6344G+7T0BZT73U0N
7l/A7EgByK+7mwbw2mnSw0ZnYZAb0B54ZPqXz0dgbXAXR79wvIb5/aCOtheBe5Wy+PN2jXm7fjSy
8we+W7lwfCg6lenjMQOuxvXuszyLKkNPmuFLqt3qxY+6ftOa+254dvqXDNefzz937fssokc+6iJt
O7y0fQ18jp19Sltord1F+KgKQIVnnO6x+gbjeHXmaaIvzm4vGKssdeZmfzrkIE+ZAK9cCfTFgY0T
D9L+86ym5bOLy1w93bnuazqcV9yHJtXvkwtMbwZZHXSbpE+WGxb2iVTwx/kuqCH+3q5r09Y12TSi
tN0CqJ3i/1Zol3dO+7VvTl3GP57K/yC+BrWwcANHEtDot1kfpjT+fOl9fBDA8eT3znce2LvMnuey
2cLSBvIfQWRnp4pLa71ebNRK+bJxK/SaAMBB9gPdf95r6+ON+h86pGkNmUFNSFzu0gsjs25NdcgG
G6qoD3r+mAOMBdZVrPdOUpPypjCMUDOujEBLCtAEShgROznbObY6gJkKD/dq01EZ68S7NTQn1jS8
UuCI175JumPFg27kcQsX5QEFILAE4QB7ykDH+OVf9Z8BB3yj34ffBmHVNy286hvuxlM2bCS1Yx81
56H7UaZGRJBfyjIL5eEmgpTqpnG6cBpz8JL2fe2HjvT2I277nF2BwAlIWhv7tkw0t95VONiZC/3F
CWCeDCg1O7YA3aJme+G2F9BBiwhBwK7qTWA8jvaPmWJfVl88qt3bRp9Az/WaVN918eRJc8NHAqYV
wP2am1gt27R9ESr7lRYXOdxb+sxNBLnJ82fwvX0bDPd+guUI8GHOHipzYT/d9hAi4oKEJChD5hih
7z9a4Bix8VsNGche/1q3ZsR1gVK8jjclizRlh6MHCouvhVnzODk3HgH7tPK2TgW2tJ/GQ72Z9MdU
+VGT2Rs4zF25UG6zLioSgHQcxNC0AY9tq6V+lJf6DezgwIvQNsw0QtL81F1nk5cvlqhuuCUjq+Mn
9NxWlvyS5g9KcEY6Z66ygFhRggQVfb7kf13NPlgq3mIvoajs196AuzalD8S/8H+QC5aFoHIXU0KN
XVbtU3Jie60EhaUjbOFkORCFeEmm9aGXacjzrdudrEyuxMsltqOHDSwJoL541DUjdNm3mcWlftbW
Ba0farIP5D61bgX4k4H3yrN7QodDze+h2to4Q9jlXtS7LIIGQBjYl3g07fy6u4fW/y43kHrwQLmn
0Jz171hGnnKW1HUdudxNGtOITCCqtWDT0GoLDNoAeJ3cmG0HcNoQ2+YhL58K77bNtsLbajBB/nzi
1hbE4hAWtjemoGdgQehVmGqogt+e1/DiGE4hg8QGDePYBFGhblj/8Hm7K7O/VFGG74RRdHNixecX
JTuM5U4bT2B1P07RQ6Xq93AHeHjngCuE90xlAyr4o8tE1Aooz+dl0iNiK7c7wNwq/vyLfHyh8IPF
hSK1KqKGVI3HKr1x+AOrLmHvHYr+xJdZaX4JavaNgk49wRkEm52QacWGKqiwFJE7lCeWzspOWUKb
uez1Ss43Fr09gp8TBv4+5QcsXbc68R1WFucS1Gy2ICXVEDWYn2qWTOpTJgRr7S6uFUYN7mZF0W7l
JGOewO7y8ylda3cRBAfLlNBWQcbTrfajDs7aiSfr2lzOn/fu4t9SyoyWZeAxFjL2WAv4dBNx+0Yi
j3ZiMlfW/tJshWmyt/253Dp0T3X3YmtXrBpCS+eo88B0W82A41MXi7VhWsQc4lZSa0ukqEbRQvHS
3wJodl7UAQPot5GSqiOtDamFo6+irADv88QMrK31xWY1qtqC9A+qgoXgl8ag9qBoR500MDr1AfZI
8ecL6JfA8UfH6Dw972baJYXoaxPRzbMu2pk1a11Agzaa9JsJnFtVgz4dfBfqRgOW3i92FuQ0dH7t
QJ5h6MDT9ttQqCRlRqhPXTxoxZYVQTTS6YF2j60ttlNRgin+VjWXml+FsDtOOhbB9in5vP8rWV5/
iXIdYYpp+TBvPrbiS6142I19VEq8scEMbvPvJViKI2QvCYoMHb2l6XXt3nr+d0ZZ1OGoKxugjqcq
NqvuOCGvpgVB3JeJyCqc8rBReGrA8oTVy+e9XTlKlrjZcdR8BkkClNmqeBBxv7XKs5KwAIP+Po1+
bpSanA+pjH2Hk0tcQszi8z6v7J0l+hA22a6ed/MC8V9bcqMNXz9v11iBgGPOf+/zJPRcTgEeuAzF
EpORMGN31fDSGNesRZ5MZS+zVUdNX26dkEkn9uxDTZ+M7MWCiao0y6hDssOb9K1tFlGmfoIrGurl
l3rooBCWAab21RhIXEPottuCPx9CMDAcvD4yhbPpPShOZEY4ZiCWjOot1S5qdszLC725M+gllBlo
e6lPl7VzFOpNsB21E0P76lb3xXSjcV4ktXjgMJMKdU1d+kZ25zEfK50Zz5Vd4X13YO5XNVxn8NJx
/BfBLpgbZ/1zW0MJIM2DzUQ5tJF+euLOFiwU+eXkDmFu44FiA/EOmwbLiyHeDSF2fpkLHVC4B089
FPTGHB66AdrUMpbZjd7eT+0FzBR07apqd1lzQbtr1d3D0tW1DlPhx/mUxV5+LDswsofrCs5SE3us
7CO1fnC7Dl3jUKh0W5R97PMftRg2uu1d+x1/ViA95e5zPvQR10AKfrblj89nfm1FzSHvXciBfNkA
hzdc1EAsKcVVoZ23B5YOTXbjBg0Z0e5ggoxyOZ0KxQun4P9JiUIK8fcOdyCD5Fk+omE9TVAWDTUZ
xHl6mzVamDuPtRFb1Zfy+WuaOJAL8L5qzmtaTeHk7wP/2S3enLG5o6y+dbSd01e73LuHc2vi4HUK
cW/7f+k291c35/F+N66pLgZaGEBhpLSBKMxRz05s1XlDfnBGLKWuuwkaoiWYMcdpVugt4rzb9uOj
BTV+PR4R389bFotDGuo8lWRQ3Dg2HernsWmcd0dyFye077at7dEZKVBdlF5cn/JQcObY+tGwLGJu
VbvtvwE2PdiprGw3gfcth1AYjpRWq2Jp3I3Zq+W9dupAi1ngW8YDOTStShjbeSP4slxGUIsIiz4N
jek7U1dIadT+GIpOB6sJRndXGr+yXDCINgIaTHpabwrzpxmUu7Z503y6l217RSG2UxuHaoSosD8l
0L0OJ/rI2XWdboS89LJrx7pynCRwnPNmagl6DVxNGU2KN33X3VXGhYcExllLYCn/WvYjdFUyrGDD
3LivsjhxSVgJOM4i4FiOa2nNnIPQNRbm7pcUmavzOry41yu/hkqJlqJY8qplxtXosROg15WbwtJ1
uJVjBrkyBcSHT8IWL+XcfehhJPR5txeOMX+GCmcRKnLo0uu5Y+MpqHUhy72jPYBMVesmslIiyaw3
CLVGELrjUFCz4NZb47qiN5CkKq8ElNdUpr14bfEWaPp5sXupNDsBug4xZAxk44of1nNu2T8+/6pr
c7+IKtmQVrZjDBOQ61AcjM1TV7m1dhdRJfPNgloM7UpcZyFE9nZedxcxpYBhmior4GNM95nphzNB
yVDE//1sIBYslzSC7jaQbPLhuLM90d+VILhEzfZ6KWku0WGRAlYBp7HAffQbK6TtReX1Ydb/hP8N
ctNxCdFzO79FIhOCJGCOjnet/wpvdNB6Ffi+5jUpwUKpv1DV3w+gUYo6jXHKpA0YfcZ29I1QF2TH
AXrrv0zm1URusm5b1ztpwPgBr3VxPfAvVqbvT3yxj4P7ErVbmrVudRQDZkP07tAN54WiJUyXQ85k
KiYMl1ZdZ/1W5yf2z8pzcQnSzXurhCychTq+fT04CvZiBPmRHCpytp/jenneblpidrPBUhJkPIQl
s417TyTcezhvvK3FAuWTo1MI5h/luJM89s6sci1RuxqBxSrx0a6hX8gvwym+w9p4L7b/aFkym7we
6Hb24Lpd2BLUSB9ltiH8/rwBWUQCi5jU1TOJ3KBoLiVHClaeuM6tnC1LtK7TqdkSHn2HrnrXTnDS
vWB+cOJoWYmLS8Su5bS2z+fGJ2cjVcJPSUGvdXpxhsOtLRNdgTuoU351g581yikQY9+cNdZL2ewi
Jc44mFgkHdjYaWSf6vTaYMxf5t2N3NNxb/agqXwUiT3uWnoq6H4cm6z54941Owaq1l2J7nrpt8y4
sLPzajW/qovv2p00xoLOlIh5NRJxG9md2d/FGQwdTWSC9ApBz4ihkejUJ8Cka8O72ITKA7HT8kpk
nLfpTf943lpY7LtCOkyfXDTaX7DNKcGPlZ4u8bQDfMem2v53T5H2+bynvyQQPniALMG0KW/xBjAg
ijs4FBZxPhAmjft9MGREbH6oGx616VG4RlLWFvxdtLBoUP38f5yd13LkSBJlf2hhBi1eIRKpBTX5
AmOxitBa4+v35Dz15haLZnzonunpmiSIjPDwcL9+TxHSRTzjZ4tlsl76JTeM5CIgViuKQ1085dVL
pobrsQjdWFvcOBw/EMt5NSYRRob1QtA7GvaWTqbI2xbLAy1+NONzwsRJs9GGoyJTQjmV8uD3Fb6a
zXM21Bt80pDNvKIQcQpxUYDvashf9UxyREZjnKtloRBWmyDNNzh0bSPwmNo0V4e2O45ysTU7vwvu
pomCyi4K120m+3Lbt1hrykhdtdClcOlWQXxexnIXC96sj2sZMzG7nUcbv92NVY4byyp8NZR8+iIr
PBgfrBi6GYx0fV0q2c+uA7faqTJcYiMYS1pFqYvPaKV+E1S/CH636qkae/sElOx1vmLfyi+6keI8
8UNRwq18ygIYWxUKu7PSfvfy/Zw//Ht5fvXQN8GvrVIx6bKF6Yp5NZiSp/YvDYvq3x/+xYa6WoP9
NwS2eTNeHXM5ZphjTNxY/abs/tVD36QhTT431SDxpqPBJxO383x1zaL+/dD/04H+ZcOKN4EQhEjT
YaDEOTMJ9gJ1BhtzIu1TE5WYbw9Og4tpi4V4nstub34K+gse/HbaBj7GvxcYMt88yFdv7yZwJphO
dolOoBfNF6F8yn+Ys9xKlmIxlqwQtcNOrp5a86T0P/u2/wLymfIED96dsgof51///ja+eAm3cv5S
BF8WWTFNoVV4mL9ZP9eL/1++4VsVvtpWVt0P0bwzFtiV1LSXDoWMoKP9+ybqG1/8hJuVr3UB1vg1
oxlKoK8KbJBEfC4zsv24fcjml5+9m5ttECMrVScwtrtsUx9+2KP4n9/Yf9KLVAp0Nb1qQDF6eKz5
K/xZqvy/gY3/fLDQipquUoffJWrn5cpdxXDFv9/DF+FAvkkG6n5sJpEJ5F3XbPpJpYWELD/5bkTh
ixV4q5xH3ydPUs9zFy2inHuRKbQfPfatdF42IBmEE9ExMd5qYbmYWW9jevUdwOqr574uzf+87zyo
27GIWR31cmrnI970/37sazHiL5vnVj4vzOWUCgG91MAMnAqVGk0hJ2WKBg6CI4ii28jYwH43//2F
utW8ldSHfbnoQ0tXWIn8pbLcrnybqLTh++qPWeur+eBgJelVDYgtk65Mf04D99+/6Vdv8Pq//+cN
Kno5jm1M7EnvaNl8Exn+d1352/u72bVNgsjMqgg+hRnuot7r0tLuTe1UUFEPMkD0MwQZFdAYudMM
QkoUMSYXNpWK6qQo/Nk0mTl55ROcsfBT8ykXT0u5TUPmlYenxOw3IVMpAQrCQBp+jcN72t6n7Vpc
Nn094EFrOo31G/Nt79/vSPrqJd2clkmuzFeMxrJTJGo9OLJiaVzl3ogFmtgXMFoParqZ0xPTC3kr
Oa10ieW7f//sL4Ls7TxAEmmMPCfcNnPQW2EM+WrTys+ZtRvNH/ZVb6cCMN7XO9YBkpCn5S79WXnp
diYAF38M6xVz2mUp36XhDfN3ex4w1vW9///LC9PT/3fRqiOam6wsyG41ACy9I5e/9HEfii9m+zGi
LsyVdTic0spyCuN9iEKa7ls0JHiCNk6fGvYwrKNwb1ZXn/3n0YATsx2lF1asLeaCb0ql2wrMMmK3
Zolnqd0bykbh/9KfC7Apveb0SuMvZe8LCPxKfY2/67rFDK2LthZ/Aeyd1GBbWdVOaj4MCxf8KnXA
SdnBhNeK+qfUMEk3HoTGPJYdKkr1SIkdF3LTn8TKl2NcIMrYHcr5bgH7kFbbLjiPUkHpUXeDInBF
IXAaYR0YXK30ivlv0+6V4lBatRuOrUfLGZvn2m2Su5zCRL5UzoR72RCOd1ElrjThqaj+VAY4ius/
Wf5oGU4GB0YO7otwG2TyLoB0MinnZdkjbHaK2sWu1TaEQ1luB1VyolFxuuFzFvYwmZ1SWqsJaGAA
OXow2mVZenXwB+rOOGFGbaD5lJLPilekD70TgnMXxKOVr0XckZu6XKdSyEAV2I8KAMgwi5tpaf1Z
xNJQ+DPm03km6tbFZy1u065dK+bbeFXexiUlXIz6OVjk57zaWeOfWNy08ZNcJs6Vbd9FkTsLx8kc
/DbRntrgLkXD3zT5nZYz/MsGtmhlh+MKPwR3THVX6z/HEh5jVzGzKPuidraSHhvwY50ttkBYssd5
JcGozELR1YzGUYhGQtA4ndXx3B9pclAryZdNBRSx4UhT5Zrx4qrGPVUzKka4vZt+MHdOH2eORZ9O
lnfNFTee/jHq+Kgu2GcxzTkqxwUHRLPVHLSYtmK9ZwDbcUEfG91fIsnGrt/jIEUN0opubXmql6j3
mnxurYdwehiS/ZCdh3k18Y/d9b9rwtVO0qlrnCUfq/TI3wv+PjxYfu8t9YrOaWN5Di7fCXXzfOyo
nfut3Ngy9+xhOA7oUCL6d/oxb3a1/NLNNaoaAnHxacqvbfqhtG+m6Q/B6xy8Sv1nxr8zJD/F+i42
cifLhEOWeEl2CJa3QF4nGjphPM2H85SdquwoZxvSaZCFjSNZAbPLqDHdYDzk+aGJvVG8s+BB6Eyy
1MIxQEuRRBWm2ifqOKtQgENohm6bvwwJmAeTSSmyi+YtTzZF3xyCbMaocFqJcrHCSN6eGHqJBGtt
gk3K1ROCYKcTjtpwGPXO6TpvzBmpzt9N7aGYS9doM3du+ocJ6zKZmgQueQfyJK+TTvnVuL7dNovg
5OnzUm60bloN4a4vZVcPazvWtk0x2CqLVEjhdxJ1BCkAjkRjtl7JBCKDWb/kSoNOkWTzyscktfvW
ojSCwGSZHFMGo2n6cHzsmD0VZf3Bis+aejLEc26iy3YRpNMTk/oI74R3o7lI8rQPVfluylChKLi6
p08JddUFpVNBb5d7ulncp128thrBxT7CwyC1EOgPo8LN+ru8+t1M6Vk3tW2SlXagJL6i3AVmDnsT
LoSASQgNkqm9IlFGW85hq0BoscYHy5rtqlU9o37Vm5TJVvTnVeh24fSYUUzpy8ZNpHt8eW1NHe3G
euxbNFDsPTNUXQuHdsM8prwBK3+PNYQ3teEkVb6mx+8IOH30DDMr2l5H6V82jzAHbKWN11O20aoe
RK/LvAFCq9RtlCdLvw/kpz5ujpjk2/C7kCFHjqxUK6T1XtW+hQN1l6J9aUSIVij6DEs4TC2HQLFk
V+9MpwR7GzT9OoHfECrdpuHGNKTMIIjVa4kEPptqW0Qk0WeaW5lX76Z0pbYPc13YVh+sprl3myV2
jUJbJfOmzbpdla3wt+8ESsS6X0z3y8BYauIV/S5rX0b11NdPuswA/0UonimhCtVWI+HhT0wwXhXh
rYguIyuoDiyub1fL2NxOkNSnyklixcj9fVjSk5fDlT74oMXM8pSMFKqekvheZbNEkATEYBvI1o7m
mFNYiaunb1NZbQnWFjNngoLXvSqiv5a8SrwbJNlPOPkG5VEx7pYWsWXmZiOTZ/VzGTDraaX8pM0Y
Hsqi9KCLU1aLPEOeHmLlrWi2V/KgElVuLlCNY7wMlRYOtAIMxOq3Jm+UlqSv2pTapQo/pKVlR+wx
0VknVwzWL6nbJjxSGW4RS230AXgNEwyaDOPnYZwhnfTuHDyhIJJKSB6qbFfVSjTQXsUfE0N21ni5
AmPbe6t+acxVPp2EYdvL8abr7ij2cIRm8/ixqJI9NIknC4KfLayiV714b7lLRVJDkc7YDoTYpMJQ
IdnICVPVh6KQcFWAMBk26xBqd16usvkIb8euC6IXcATpLKWlX+AGW7cLVFyIiGHoxdqZYcBNFh6h
rXlZux6FPzoehoh2xJLdL1H4bBzKhNyMNBz6Qgb8imJ2qtyyr/FmKVsnaLuHnkO+veQQ0sKTqrhT
uo8YszRiX1R8DmO0Y04aV5BwXFF6F8X1JO809XHpT5L6JGVnJetpj11qAQEXA8y9agfyCSzgSqIH
hQ8G6B97jJ670G2KNa0kTB3u4uERFBQMDpzUuwr/46WheMvPYPTDKsJTGKKlTiCrdO/hILAxVXsc
mo0MHSJBWFaK3mCRkA1rAK0HM4O30UEgM8kLlvokN0HGgj7Cjl0XZC15mrrYCzthtyE8H41q1xOd
yqpy4jB0Iqv1hVFzgEWQamGrWgyezGh8X91bQrhKh0Mytr5VCDjk9bYVr5gjO0cUr6KW8ixt3zj6
FOdDKu/y8g9WkYJ0zqJt199D0LC1+rVbAi9szzG4inE6VPHTEmOJuzSuqXgdZWs1fm3z50RepSN2
c/2qZ77GTIlgIcd7n6wMvFpKSCNj8tkkawaVnLiIWUSG23KHWYgA07NlPWTGeumOV8h3HWt+1u9K
Kz9K1XgEOrMXMAaahHhf4ynWobcXYs4XfTK4Gf1hctmfyvYOjIVTBQEUq8yPhuqjm+r1BA6KXzqw
GqcM6n0+jjjjXkgOCQXmCrWNnr0Db7HjOIYZJLht2a4k+QH1j12EqbOY+0H7JUubPLi+V+XcBrI9
sIfaLoXs0bg6N4xY8PVkwE/aL8RqVaQfC+dbTvaykNPDG7VzFrFChl0r0WpMNVeef8F1Qc33VPbN
cQ7fS5JpEYcKI1ovvGXwU9Bgl1OviV6hqtcNYEX9OmytQ8egk6L9Npp2lRqmFwpMhQXFpptFOG8A
Hlk3SVWuM+ltKipo6R2JgCMdpE4BPiJ7TRevpFj3hnbdNLU7ZQwTClcvjG3aH1K9v0/0T12Fl3UH
KoUEtGtbvylHb0l3FvgNTaqdMlljEuPoPdiDpSe+M42SHzJJc9UksnNdO6hl6rY1uWEpr/Nqttsl
9yFR2k2d+W3NOJgmsTVKRyY8dypvrZcZq1L9Qfs9Wnj9zTQeBqN6BhWpTI/V/ELOsIYh8wYMgh+v
7EIpdZhLIbiBys4/5soXQ81LKMUu+nEaDFuSSeehPRqk5VU9nOM8c1r5UowgqDTocBUMKRKqXp8Q
aY9cCCZfMp6jXFktfbEfCs2eowl7p/rS4FYZNdJZ1Thyxt5u63QnKwV3AcMLk11cuwG1CCuzHDii
Tp1jEqarVIRLGFNkN43ptLHhGOKmbsgWUz4g56U0QPtSKIoTrtLVee5PdQVTJ20PsVE4uRmtkZE7
Au4XJh9qoM9IKoyi9YUmn7lWqnQ/YPit8JoXYdlbBfoxVXvNCKgN9joSSdEif3YM+umBYVtlvmnH
jTZlTs0EEawxVoFqy7BOlHy6S5fRL9icZjlgwgImkEx+SqOzKU2HpcN8Q9FEpyt+60Z5kuNdU763
Ctx5U+bwGl19btdGi0o/OrYlM04mYDPBxoTaw0mPuy1zbqWPtbEdfA5B7AbdU69ba7EuVtiX7xRr
y++RSc+RFkE+gxPjKaCmAmyHBsWfc/NPMmCVYxVeakwuIKPqOjG978duVc6rzjgZCg/OVF8xIlTv
+2NdGZ4+3sny7HfUgErRtHHiW02xfGmqHPoogsgGCavJxbFyZT2iOfbYcUUM9acwKp0acTyZYxIG
nhmWXrwYjKuOm8GsPw28we2xI7QZPTy0CoaTaevypS/jX7kanWciDVOQRe3HS+wgX8hzfJEnODwD
yR124BJRO26nYpNjLNMp5dEydxpzYhjs2KNeMLNVok42QXfdAScdQ53o+BJbvzDmq+wKI880BrsY
cwOKOyT8RHE8gZVeOo4mdZ6lCR2pnlaSWLppoxxGPAZgW7vsLb9aHgumJUMOXm28x0bRq0ysyoPy
YdSmBxH/7j5LHZo+DDb6LchMlR+4CHY6zXtLGL1hNFawIhAKOP0YeHXUg/97kMLMNcD8zTP3CS6S
YwK8ii04BYXXL09GS0qQq06u62srkTjQwXUXiCBzQmXa4b3fTGdL4XSVpM6tteAJ5p+Ta9FxUS1X
Fjdimp6t+tOsVVtlgLNVJndhPBlCmA3nzum4LMxme1Tnh0U5FWOwWzrZkyv2o7azgsvCpTyKOj+w
uAWHNbh51YEz4xeRAX5i2Fel+qniSo9Lf12eO2VlFMdQ2uIJbVvSqxw/DdFlsCLb6vbELdTsTXyo
E8oadY8SeqVjra+L84MQAXcMZCctszNtLvKHyqbN6wNqvShJtA5ma9OlwM/ycaWF8u+UDFUfov1o
PM1DTbeKjMHKKcEsdtxASspjp2A0tkgJHrrgK1a0FZFitcPMhZwCA75tmEPLtoIFvZqHdsVdgibv
Sg+EXaAfFW4arUEzeXzojQU+Ddd+Y1H8UDkMOgO4Vy/7crIzvfFkq7Q1s3JSop2sSqdYiA4jLeNR
dFVGwQQynTxkRkl2BRnQwKy/TeanlUW7uk1tKf7VFfEjXZkTVRHMG6RtEXHCZb1xNNXmoe0CH7kd
t4WzWZanKrok0931YurkJMNxpzjJeMgKGsyGfNDH2blyLUETci/ahXpzrOAMzss7toiOUSi2XAje
Yr4l1BRHdhF1I/S4WUSLfFjsjA5x8VZmjK1fKznRXde8J5RrdFUlM8vcOvyEfkFdK3Ra9lqLUf2s
vE8IIwEk27r1ERjRvTmwgmdf68213nNVqZV9lCpupQO0uY7SNF6Ua35ueQ1PZoyfpaHDcjXWWnWk
4uhIfPVYicO+W0fQwfRscCwhXumU3tRB5YLPngAL0JnMaE/XwLNRwnaNW5HWPQd6Q5D9XAicHSOf
SRAec2FYhyStmcJ9QkpRICegr7LPqWodpOnABy7XsojEOTaq3X0ir836SNONKRiszYo/cf0OGHUX
i50vgRyVpflcR7lnZJ/C4mu5tpKDTWYq/hRZTrQ08D0rO1HIPydtrZE9cDeWlMWL5oWYJyqb2jC5
15aguMJ1ng3nwnorpP5YUo3SNAV4JLl6KB4XHq1jvLUFxRAbL0C0ReN5QKITCn/K+UxZYzbvNTf1
xvh3I5t7i6pQahxneLspOVUxAoRd3mTtPQ+2I5X2Zj12hd+qcA8TqgSHlExuaF+SYlNSxFB7TxMP
AXi3DlnsGP0qMFJOIt2u2ExNrK6W5XMiYVm4XU6YcSvtPpVGr6ZAnGCqpDHuRH0N2fZ4ykfhucHY
sk+LY0KcrjPgCXm2iWomWgBcSglytOpSDJObxopdci9dJjfnpo32ex8O5t6IlHVOCpfrIQDjt7zr
d2JwquKYSfxTGZquUPduZ72rrYprVnxIaF2IPG8o6rz9YdOp6UnQajLjz9wcnC4YvKEm+wOamQ6D
O4QxXJ+AcuVjsARry/RNelw6VJ/YyHZ581QVgWMt5FaltutNRmpEKrnd9R6pHepo3lqtw1yA08D4
7kCPCxnSEpDHMzp1K1X31UQQtxpbB0RZlhOlJonhh9HJyQqmWqVihxAV4Eo9sABribkXJpXJnJoS
zFjxZIRXa/rkFM6GJ2pEDd1ytTpw82rkj/ZulNROJI/70WSh5Ok+nI+TnN0l9XRugI+aGkEsEVaq
FPtDGVAHYLa/GNfA+JCNvRl6atfoX1SWiyyShggxn0bc0J875rIkQbrUqvWk4epCdeKRKV3Y28Gh
XqzHtBg3aisdOnU4zMHkt0hpRSrbsrDJM2z3KUBe/3iiCmTjhWdMiZ0NwobjUJ6biDsm6Vg4HLr5
13Rndsqu67pXeUSKInML7YNxFcoBJV3AsWEq3Ec9JbYGPZpEcUSL5LPYmGS/zcIBjyeDMcTrcW4+
RKvyc3lxa5GRvVzd5pLgdaUm+GP+tgTqTkNuMGugS1IPmHrIBBTD/3Dq5vJ1ahFF1/NRDiS3GPYl
Jh3TK6RtOw0etPAlbKxtX6U7vO1eo4XIbY1+s8yOlrBB9GdzAHcjfdbDcw2fQ40MbxGA6HSBF6WV
l8vjqW2yyYbvfMelBHWAOxRc1K2XqDO3Y1S8TyPSXb08zLW2kdIGRwkRgGVidLSk6ENxERoJRGmC
Dn5kfc3eqAoOYGxBGvdKwzue78N5bwqnKeErW7cRGEExfEwMr9RJ860OTIGJV4Vc6q6qNcBcFtGp
m4uGh1svJCCLDc1ZguNdHS+flepXTQVKRaD61nLPsJpuNXLvj6xHsbkzkvIi1LVnpfK2aGfq1/Wq
xdYnVFBDTfdgTldtbW1Bk3M3Y4WZg4VhUAX88G1s73MKF4Elb8XOoLIJY75rwCA2S+kK6jFJN2Ah
MSdSWQBNuZbli7ocI7T45ji6JZAGT8nqDDn1nRYyxjIU71CHnSnt4YrLNMH61fWfgcWsFHpVNf/Z
0SS4/vN1VjQoAaGSDI6SaVeMqXUxbPaSC5PEB+e9RIqY4SmpXvXYGxG7FqXedyQM7RJdDLm3BS2i
lqp9TkGJuxBWNPDoofky06KfGWd0U9o66W7MKcI0pNKT0ty3peED7bZHus7BJIIspf5kncJYcaEY
271YO93c34Nyea8s5g+awunzt4CW6/SpNQ9G8LH0HJOCseq0Crgy5WC8Pobqt1E91MY2twbO3NZr
xsMUFau2jz2lP+mmsDL449Xyh9uxN2jVtm97v7VUF7NXZigsmwRg1/VwpA51k/jh/FbMm0jb5XIO
t3pv6U+12HrVKNnhIroCVYNE9EyRWU1JdmLdYDT/vWXtV5R4JXpsskUeDpfUnpmlkFB9SZEfC81L
PMhP1ahlbMfRp/R1l5tboVqnRuiN3WbWlneRtLOZOoymGIAMN8G4Dup63QsYexbiKoqpUvX9KpC0
lchGmHnZffR7Sov3uM3ZYYCo9ZGj9rc5T2BvzadYwWbSMtJ7E4QrRE7ZFtCfLYl8wBBmFaYSufV2
GHccGxsWuN814qaRiAPp8KkTpUCxrhfpIQRdovP8NW9/jntKjIHhzqb63nUDSrn4YoW6rQyc0VqB
m1ZJAQlG8roYzNw1RNWdlgugIMmxKPdN0+wVSrzHteUCM2Y/tune1Jd1FMubQBDXYmFyq1P3sGAv
EkKurmv9gDvBkKurOh3W6gB5hLaFlB1C5TGdn8vkw0o+kvE95AiQ8DZJ953yXo6U2rtTqB1H/TJw
ZyvwCg6pRFIwAbPqpctH0j5b83Paf05XHP18VIc1NXxkgqK5ooKqRJqnp4wpHK7t60YKGcE801CU
GnjSwjmULyZVGUvcCN12Gi9pcwiro5odpOgQSwdx/pjkq5/3PcvQHap01QvCBVPQgtC0iImTBQwm
p+P8EjHY2RrHQTtl1xPwoYYLPOtcSOvcy+rB4WX8LsuPRltVCvLGlhN38qbA8qCkE4lMHFyie518
V6MIX0R4fIZurcCwR5qCQeDWULmAMSurbJXseL1eztY5FU5NT/WoOAiBcrcozV7jSAtVWoFrbMlp
vfmtxtgw2f9y1sZNkH9iUorcYt+LH5IQrhWFDTUeksRrhacpfmwmR5a2lAoKXKPS8epT0+5kza8U
y80hAXP9z8zr973rDeUoxMe2O2kq1iV0e2mmhVQvd2O6LXpTeU0W2We6aJeVb/Jk7ZX+Tm3B5UqF
iBuN9d6X/UmDNOhaw7smPnWRtOKmtQqtGOIhuKsOAukvYv5lCa21KiiHqz1O1l/M6DnvEbb3j0L8
lNMv6u7Nyk0qc6tGW5PUfK0av4XxXnstko3QtF47q34rHqX8xCg/bQ2n9c0BuWnohSDFh1Z5mHPJ
yYjHY1Czbo9KNlzi9Gi0kYdBup/JwaseXSIigqhh8EOOSMOAi58Z24XhNxuuM7muOr153wvZRlC4
/4j8oAoy0wNKSU/sqUoK91X4Ow/zD6suvWWw9qIS7nR52csVree2VZzaQNuLAWtGHm7FpqcRvuN6
pdN8hIQSUwW4T7mSqkWyGjsQOp3Ze02EbilSXHl4hAuIT3BLz3kndh9yM67QTdkypY+MQoaWi24n
CfdT9ZvxK4D1MMj4N0Xy2I/lvdnfS6Lwjbbj79IO49YjDPxw2/QjQsGsdYWC/v033mNffe6NMimZ
8pLzj88121VtHSrjR8p449YWTIxjsdRmPjehkdmvxZ8JJg3rqjv7eL+LixA+rPR/ChBmcmWiAJsb
zKT5ir5RUn0x4GdYNwKjMK+VqcsFDiVF3yTx2yAAStclzlg6srLqT2nthJm8yq0/ZjDdZ1FrV9Rf
Q6txQ0bei196mn7zLF99JzeqJKb8tSy5/o61RmvKTX/4Vd+og4Z01M205CsR8+NMK4sG+L+1P189
74041lx0a4jznIkhye0TL/5O8PN3aahxa78TK42ZBjLzzRw2gMt9xTxybbeDbPlG/POFQbVx68AT
i2EnDLEw4mJKua52+qXzw4ocm+b4IG2MRLQnAQahomy4Me5iTfNU+TmYM9LQU2HRWxmIw1RGpKAE
iT2cuvybSY0vH+06Wv6fhZ4NKWjvEMVxTtUbXCyz6mu8B8Kq2qf9b3rQm7pfF90jah9VP1RYqOu4
WAi1gY1DCpedVgZ9/EnYB/mDrP1sfNcwb8IFX0dJMcHCpjZ3qTlDSv3REjKvS+A/v21t5n3biihd
O1qzs/yn/5kvu2HexIuxbEqjWfhg1Rc6G4bPz573JloYYyqpgqVj2Sg7osI11P3Z595sfaO5QtPj
hsedZTdEfahRBvnZR99s/5pBpWLpmUQsup2YreLpZ5H+1s8nAidQhMM876SP5bn8/e+HVf6uJzTM
Gx2xFMuCoc0G4VhFnYXMY9CubrSUT6YlpnGdneJcIQUMLpZw7VljDNLQXxyzfaW+0oIQhL2abGOy
iSoBiyWrGzoRqxRSbr38LgZsZcfpeO3Ox6LlD9KLGLwP9Z0li74uPEThgCBqKy069sNsply6+/ev
dd28fxEE3kIsDTmJJJmK/y4b72e8SsZmgMXQjq9KVb/HFb9iFEw/W6K3Pj9zquV6VrOUjOS0NCvD
fPr37/BFtL+15FEKtS8kNSbah/syud4V/v25X0T7W99DXe0rvDZ5N4NQEoihMAoBhSUTAvh3BrH/
e8a/vf+baDAkoiLWGnsgkSNnKS5FuRfVh3J46zKLKmNAA3kzKPu23BvZW9GeONbL4rkWBIRuqU0V
k9J15pT1Rz68WcJ9YDzH8it4dX2mYAtRAxJ6e+1aCtjshJR2ymxV1n8U+qSQsHW54jh/jNMnLXbR
MtsmLZvE8iXMl4w6cjrjIPe+MZ5F6ojirzi5aNKHtbxSfXaG6CRN50W/stjOeWMdhWY3Jce4RHZQ
1jQZ3yrqO3rdnMNCQReJgie8w87QbBYYu+X9pIpulT8NwbZGn21tw/6bqe8vNOHGrdWjzlBYl/R4
El29ObgMInyiVYO35jxR6NcRP1qOFkoQN0q34iasUny3wuhH9nPGrRVkO1mlMDLotZvqQxisx++k
1F8t8ptgKZehGgnoB3b9p/lQfXOmfxXUjJtEaY6F0hxq5PrF8KyBF0UKSnnMwXVLDZn8bSnH9c1q
CiVXmnVbFBcI03QkQsOt2k2Ubrjtj52vZTNFQ142XQ1Dkw9hubyIcXuy1AK1gX4xi8jFWdCXKC5P
sb4Jl3UeKk6Ux/uZenKq7HPYLLHy3WT3V+/qJlR3ajYWSyqRE2xxIBh/5kIDNPj/TQmGlm52E/Gx
8ZFuXPydY8p1q/8lBNx6aF1hA2mes2ICjbbcbwYn1nrzw7NQv0mP4nbsmxrvuV284MHg5ck3iepX
D32THklCzsR1xedGYe5YA5UOxCTjz9iJxq1bkwiuIxd7TMulD7qjP7tt6NfV8p+MrhXkos0mZkWM
l+BB//XvM+KLpXbrq5TqYSsMyHSu3iRt4rY/vHHpN9tdH9syGK9vYHlZjt85fXxxoN3aKOU9DuJq
kJPLWbXfWOjR0SAZIjIJs3N/9j5utp6aEFDGTJl25VvvFn9+9KG3ZkUJbsxibLLYmpfa8Kji/Oxj
by40eRNzwyvJE1Ex0uayXv/9sV+8Ze1my8la2AijLHOFU/q1gQA4DyvHaBVfyb4z4P3qR9zsvlTG
W9NEiYuvPE2JP4N+SQDVW+k3zkVfpLraTVLSi0mkCP+XujPbkVvJsuyvFPKdWRyMpFmjsoB2p88x
z6EXIiSFOBnnmV/fy5W3u+4NaOhKoB8a+ZC4Csndw0maHTtn77WtjvVzHi+maFgpPZ4k7czZvsHM
86+V6R8BRqkWozdlkHPtHJn5XnXR9tcX4CfP5EcQkV2LoZ9bC0/9U/Rg/Gs3tvvxgRQlA1uTEYFr
hQea+njaf/1pf7KSuh+2YC+MwsY6n1aSbJ8hcqK+KuNi8+sX/9lX8eFxtBWRwjlux3O3dhwOs/Ov
fRsfWUTVnLp0xvmK23Y7n/Xiq19/3p/ceR9RRCAMaht+2EwkHKLgDnB9hmbutp7TTSiW37zJT56e
j1wg28tk1KW8CW3Rs66D+YJA9eW0/9pG8xEQ5LjkhUQtTAevbpOVJ6ygRG746y/oJxf0IyQocqWV
9ZIL6obQ4CA//KZq/tnrnv/8T5ujhCeezzOf2XaD8YuR7n79cb+flX5Q3IgP7QPRja7K1DidTDxh
M0zAFE3aFF2k0FmN6esSDSge8RW1eDXmOjAmEwvXwUNzadorj3GWLlFzXXu2RACMzaOOd2nlMPTM
d+PyKIr5POk/xdJeI5Y800GdKn5UudjI2duVC11ZZ2d5Q0DDbC1AaITF57M7wshMpAqfFg5ZpDlc
eAD7pkWfhNkh1bxvkXYnHvNzaLK5/8aIfmNxyopo9XmMXGJd7BY9Heyu2XTw/WQRGIt3oaP5oFJ+
3L+7DFO7x8WKtjHOpCG/aeH5h+JO2igTchs/6iMAO9QFn3/9NbvfC/Yffc8flieswpZFbTpC7u7w
2j6F06OL3shAQFnK+3Lm+wk/jamxs5VzmFW37bLmOLceM4yj383M5cd97l8WIeRy9KkCcvmkGJVX
q0F+PXclsvLY+JiJ7HJ3RpBMziZDBhCZR6SCu0hg2OGn83JdZ19T+w3rAw6Hh4LBYSH2C7Pnqd9O
Ah3LEoE3DMY6DxJ03sn4pcT3BcJoLdp2pREL+9OED2gvrHSbMd1YECVpBvXuV1KjvfHk9K+DVrtc
jjs3pkmCQnv+XNqfU5JKpvGQosuwrju9NRS6G2a2tbVuqsNkf6NNvx69/jFri+vK6E5zxlBpYFKJ
Sbl1ynWDpCxEY5I5MGDHp7lFKT3czEjmo5xvIr3ymclhUEMjBQUtAbtv9HdtXKMBE3sdi/U0G3dl
h+bzzbLmVc9hs4rLbbZkTxP53zp5KpdpUzYnx9uWJrN6eI691QQ+Pxzzp4Uo5NEdbw0c5LXgH9vJ
gELWMAMHwXg/2yseg8q7goO1mqq9V3Wrpr0lQGNdJP3GEV90feHObpB6xdoZreeirbEpoknnUw2J
89kD407U1D5RUNfHod+aC8nWeFLyuL2b6uqs/nLc9m4eukDipOhtI0C3sZuSG3TTfl5sNIBy37DW
YzIcBlT4ka/XxEouFbET8XIwMFiJKwL2Ao0cXbkZQRlybfERXN66RskyREixzgPGjS3CQITNwQrb
7TB6kE7V0cLqqcIJT1W+if1u3zNr65J4oxErZM20q71v3RBuk0TtC9iadux8KSKk0xi0Iga0Mjc3
XmIHhb6fG+eMiFl7BmjfRl9p+2vi38xYGWiSrmmHIE1V5Ofla+n3hy521/PZd7iEiIletKpu5QKT
iQmKuzLwIxjGpUq7y4rBbz1tcvEyE7+7JBc++Lt+z0Hohn7ZtVzGC0vdWfH7FOHWtJAkVCjb3XI9
iQdzHI8q29FRYi4a7lz0Frz1aoq2TOkYVa0VGnRkQaolwuFytEzkYgUizHoz6uWhlxiCamSjplgV
XDFRPDfTs8mdiDRqYkgQDuE6D0ukUvmqjYx1M8MgIfZlUf7KGZ/hHrdJvM4mLCY5ytQl347O0UTm
4HUxcjamlhVqX40J4K3MHGyFhzp1VrHvkJMI5i/H2dhcJPO0hQIFenCTZvdZLhEOvA+OXJFQY7VH
o8CcTp9oGrjgg7d24AU55p2L6xrjDvhwG3xW635qy3wbM82Q6UM+37UmAvNIrbkYaKxONo5hVaC3
V9zHNCO77NnIG8hEDl4Me69HeRu56n7wT8i3cmTPVXIcIZpX09ZrvMueBdpvXwyNJzDDK5q0gVkB
a04prSBuMTZBPavjbKO7l8nl+eyR6ZA4MjjvEBvXtokBaxZB5b7VqFu76ambip2Z+MxebzMJNlPu
EQdZXbbuY7Ijz+bHITuWy7XFFmYlz22PKj59U57YV5WH3LDZK9+kOzesSqycGuGnYfLQYfi59vLb
MuM2ntyVRNdvqv2sLkOfuLbWhxhdrofuUVqoN9HYB2UWv5upPkbxfc58nWfpvCGOLgIo/1mMBUtk
sVm66Dlk2tUhC85VfulFn2SEFJ4brkM/N5IPs5oRDVU8oqZ8SlF6FETolNly49XmY44mfs6xF08F
63KqPuUGK2I8Zc1OT17gddO6cek9u0352gzeYTAvEKXG0GJgPGAdhkDqFVsnOXXDZ6u5TPSlbb7K
cdqmJbvyxFCyPSNzx5Mt2Pa/zl19aCtnl6V3aA03c1hccgJYC64baTBNdu9WMJmxAXYKfW3H8CjM
95avLhv7cmg+10zko3HdAa/3OjiGUbWZ5cFtplXtP3byE72lIE2GoPae3Pyb490P6Su5YYHAShJR
dPTFZx8fw0Lyjt36t016U7XEpUT3afOUJ1ueqN0Y8mquTi6jbL4ZyQRLjGM2+mjpWIHR4MJWXTNx
wYiHqilLWzzB8tgW5nrMEQ/kbbrp07uw7E5DgU8DLY6HzLtGu+lRmXCY8pR6Dec7MyvQ4SJgieKH
aLnnYwQmoiNTDp+dIbxozFtDPI7JrqMnjJVqSsaDNo5+SE9YXWaMkCpE7GdcSj77X/qSHWd4L/Hm
JbPe5v100flY3RTPb/0SKuswxUxZW5SdBjerNk38MuHKZUh3jrQ1kolSeKRQu3P73xH0fsK08D8G
MceEJ4YYYsaTmq+61goS1ua2wRlefxNjuisorTqELklTEAKFnR3/AOm/m8gz1mOM9y35ttj5XRay
uYX3TZ4HuRtR59lByeOZlvQd5aHrB0RXGN6Tbt3Exr7pS1ThCq/mvdIoQ4ty63WIqhAG/7rkEt/P
qT8quT4c3Mou7rMqHuj0DugVNa534DX1bWz3+9aog4TFGKfxfnR2dbVcSOu1kV/RwK5s7QV+Oazi
Be8lRqwKlceUujiyr0kYWS3YIsYFA6mxqUV/QlaYTLdppTcVyHkvu+kLTKupfWrPWsKKApVRXydw
xfvVWhcPmXXbAT5YujGQpbMxwzngrPo1x4SqsmWbRFCpGBrMtwSmb0uMnMlhxCeWdDcuKiZnJoPI
fBxAM/qYSdLwUsdfkNK61XAcvbuUfSodi03EWVL2/mWaoUijmx9SWWFgY85QZsQkjlin2yOkIGuV
1wmW8m2D5X5kOt0gCmI5WJpPS32C+UMlhF3ZL59NA/Q1rcQzhrY3Ltw6uutYuGacAFO7VfWlcq+a
JuiSW7tc9mZ6mLnuLW6uMEJVbJR7x47WiNOoC45htQv1wR7btefFwcJy5vroOTFbSIE426o2Ql4X
LMpm3a/srmQVR/KJkch5E/3dmN/F+M/owpbnVnVyWyGUg5ihGrVNMgpQuTM8fGqOeZHoq8X4xJaB
InMMHCqnaribU+ak0dYMLxc2z6a+l4sMIntnTKvxzm8v62lZhedZi3mKllu7ePCtGzdrNoQdrwRD
8qS/7P2XFl+mPkwsax7lsmtxJ5918fAEMq77knySwCYybP/tfTg+meZtHH0emlOSPod4qxPuhZz7
z3GvquizavBS8cLpQ9kk58Rrag0WXIl1n5EW+QphJG9iXDiTj26ZILRNjxGxyc2HSd+WzNV9kgcQ
2m5kbh+UbW2lF94Ryr3J1IkgDJk126pCfm/bF10ZHwpOPyES8VJ7KKe4PGpmXFA/le2nPLxvk0cr
V0dMQgABnYdw6l8MszppHunS/7J40+1A9ifJC8S8BQXBZy39p758EB0rhImRIS6PIepPJ+ELwC2d
GNE9Aq91i010MNkE5tsyD4kqm1ZDeDWT3lmhdKvfQutusMtVgxFD+fALxKMLoDZPcMua2YWoHge9
66eXNJuDsj9auGoICqVsRYUlWBgt57LgUXSqW1KHVzxkeODxMRPdwMP+ZqV3PeWFydVXj/i7yB3p
xrcmPDlMhe0b2iWU+xsbIXG3XLriIhmmnZQqgADSmaeZ/SMXn1KcDpN6EvLdItLPS8pNNJR3voge
C8zaCZgRGCgdGPigD5HGx+xAGefPCLb3jj+0NFCHOd7l1pewmzdyogxAFb5uxF7Eu3mscbKfLIaY
2uPs2z5naYkhOkM312NqB8MwtI/SaE9mSWhMHXecmb1wv1Bel337EgPI9lSPByveCQXIgCmRhwdx
6NB55t0mwnXQivrB69UBpv7ViKvfn1G16iD3wKdZGO8stR6J2EnPR/GRUgj3f+/duJj/4/Dq7KIB
nhLKbTcpZnMs4xFuZcAC+RJvMTTVnAHGczFHrJ4ypm2M3LeIpkBimvDbY2Je2OXTRAPN0TNGkWWd
hVTkeDksT95VCzkh5+up5l0x7NvhcN6EbF1/S4Tep6GzxnK+lg2GCHE/00LI6TYZWLIWHQUYPkBW
HJIeGbS3n6Zjm8prX+QYa5NLxwGSqxEV1t0mjnYp0BXZ5nehJXYdTpio6a9C4Rzhpu3mGOnUSNhb
M+0XIQ9+b55azf3IiiQBMY/uq4HtJyxYoNq7CIF/03wamnDr5+ibH8jsqebwYi78e52Ne0uiPASE
85vt7MdDKPGhUYhziS8Dz/RpxliILzpuftO7/05C+8E2+RFVPFqDNwq7nk6y7x5ZzK5CMD2TRx3q
AIYgI2qm/pc5ok/5Dq6BGsRbYy47LYZ1nU3yYLbLUyy/pSq6UuG3X/+2P+m5fiQcN4uq0c97YMO0
WGUUQWeJ8liVv+mOfseP/eh3/jACEJkchloz0qtMJ+gW83GMjoVNVNH4LTHuo95iMH+wRpTG3XFk
T+zn9Er7V/Vv43e/Y+J+9Ak+TAgAlJce9yC/IX2UBYe9Pef4QeoNSrJjOCpcF6RMltcTOQoJTueW
vSq32WWKi646IXWdoCpI2/zXev3O+UL8qb0YYwRLMgbjp9jYWePjkvymv8ju+uMb1/nQuPS9Av8G
+9UJ8/2qJmOXbhy+xD3SiHsOz5hDihMFEFEeel0w9S+SL7UGVG8F5tLel+woSyyCGpMae8FGYJWe
8C3oguPv7VC9OpHYul6/FYs4xtWwiY1XgUK8dOS1Kl/GaljPUbLJ86d68ddjhhuuOrTtRTg/FV0d
QDdSOGKt7rpJ03UOVKSh0VyHN448SlZT1rR15V3g/Kvr58zsaa/Btun4DBjKWN3bEkNQtqz96hVU
iA5xsx27ASK3GaAC6XOf4hGbvNE9xyyUE46jqczPnYR1aLSrM2Wg7iuqircspljMEOoC0NAdztBY
XnbedDAEiv4zqWMj9YUyN5hYxYJdsb6Ky0M7h2uXFqFNH2Jy8n0KiCvjWFB2mOmtg6iyFUA3PKrl
/Jh2ZdD08QGdMKStV9+hbE8OWX2saLERtZREb8v0rSijU4XRp47RT+NihNBiOzt3vFDgqktyDRiR
XSxLctUkCbsxdTu76milPCt5EE04wEfsjNEu3EauBW3K51JjfZ1eU2FfFuU3p6z3Ws6B7s/u/mMV
PyTN8pqNFD8evkHP2nDkXFcJOw42vbZ4GLJLO7tEKArcKUy3av7s5NZmNtM7v3tX8Rdhx0E1Ao/L
fRofKWetbNXY5noq9kZ11/lVsDjVt7Et9p2xcGZ79cUJITl21+4id5wNPBMO8mINVWk1ePnNgpl8
xG/UDNN2LEMaSPoCw9v3hPEo1q8SYUGsSzJzXzIaxP3ZXglI0V9S2kj+Kbeu4uWyo3ps5ujRNZ7n
tDmp4t2PcdW6eTA59WbGV9CP6krEzrGLnM+JQwcC4YYy343BwXtMrFbrgq2tCFp/TvFtQRfrq62C
r1Hk4ib1zd/MQX4yzPn+yP7poa+zdOCWCUeqjoGu4f0UxYEhkZDEuOOW3ykcfrKWf+RyQ2stbCBC
46nLHnNiht32QmFr/fVG8ZOxyEc8t1oKDilUUqfS3KcRgXnT/Lvz44/XrY88XD+yEkFndzxN7WU/
3LMD/OaFfzLdsj+s/J5yyrHw6ZT34CGGcIEMBkSOsOPC/N32dj7h/mBz+UjIdf1Ct9nicmFxclRZ
R4agR7vsmIIsSdLH2NzNhWSdSdZKyN8M6392mT+s88Vimf58/rWa+M3xz5Uhnj4QAL++zj/70j6M
qWQWx/nSc50j1ySJ/DTZHQZUIHTj11+/wfev/0ffmf3XHTANO5S0rsMO6M3nlfqQNMlVVonPVkST
nmjehJW1s774w8TxVl/l4YtsOJKck/Aw3EFZCvoKcFg077OKE61ZflZefujwWzK82zaDtUlTfSqo
pn/ziX9ylT9GCZjeHJlhNTFqxGHoxYwVvPJi1PdZ/DpWL9HUQVmLXheQXALoh8pg+vgGSLNuZYyo
uiqsnS1mJFmajJTeCuNLCgT+15/tfNF/8GV+T8L808rShqkFXU7SS0R3yCYy0x/89Su75yv+g5f+
rn7/00vXnIOtXnAndEV6k7vzrs6jjerGg+3NuxJbmmFVq7bUAeB6KD/QOIrySWEQsmhqR8VepuM6
9T5ZKUrK0jkybVqFMZrUdF36n6OUlTu7r8+gEtqalkWZQSaoiUN4hAUVteC0TJBuYbZvZbdx4tcs
fMvcaoM/bl/N2VM5T/sMubFObhyG+QUxq736FIZi3apdkYB+WKbPYhJ3pEbTJXB+86387PH4cDqY
MxVHNUj+k6VLmiB6PQEMJuyNSe4f+vV//zL9j+i9vPnnV9z+53/w31/Kam6SKO4+/Od/XiZfmrIt
v3X/cf5n/+ev/fUf/efV24Dxvfz4d/7yT3jlP945eOve/vIf+MqSbr7t35v5Dj+67r6/PJ/x/Df/
b3/4b+/fX+Vhrt7/8bcvZV9051cDoln87Y8fHb7+42/ctv/+51f/40dXbzn/6n/q6L1J3j78/fe3
tsM+ZP1dKd9xlC2kR5PqvEuM7+efGPLvnid9oaSpbM+1nLOyryibLv7H3xz/7ybxUOf/OcKkSOfe
bsv+/CNL/l150hLKkq4lTQ8R3P/+YH+5NP91qf6t6PObMik63Ezuh9gK32Y25SnLJWvGFwLO6odV
jYsbNnmWHMvRqKPsoTFbIS4HOuLZwIF7tke4rbIKrSaH/xcWNXZdtcAgis6/LmQ1usJG51zZajZf
c7x6TtczkAduHPg49qL8BXPqpPyNgspi1kSD8meAPOLeMm99P2KGRf9zTkb7kzupesDg3mhF9MSE
cZSqb4EhJB79RI+EBlpJP907Lb6dYMx7d8DnOrrDRjIlo+ksi/rUxTbMSLg0A6dSaqb7OWvhfcBb
ia68rKtAeoiMaMDSEd6yHsoh/ho5ZLXvyjQ14wOoK6O6sLzE9NaDsEvI8RBUDerTxUj2PoMY0HfK
GrrLmbQLzRRZFG7NXKKbQJesse0u3h6vtpc+idI+m5j14I/WvVHNEFDbTDjRZd1DcWFGqVrMkl2m
bupkpG6Pu4KWLVfdM6kve6/Y57Iy4dsNXba1i4nPonGu0u4sKvTXdZfrPOhLx4WjE8/VfqKKmlZS
57A9qhLF6M6aBYTQyneKASxm63EonzrDy7dSTh7DkK7J2obJec2T1W9yl8Tn5Vgb5CBCDemIJjlq
N5kOkiEs3iTbaj5nmRWP0LB8zM91kse9SZ/HTpa43jrai2aooQYiBrhLtkh1A6BHAH6cK9OPEJjz
s20YGTS6fZVNBaSpxWLkKIeizq9MlZQRXJfGHre5oWaoL32GfXXlWL1p7PMQchiNzRxwVm4bHqut
IWW1zy2nhn3jmbRMM7hxy0aVKdiSBAbAECxzW4/HaPFa+HOyNXYm+PhsN/A6EwwSz4XbkquF0b7W
8JzCaKAnBvALHhnyBnBmyp6LR8+bPYaWZfpaZaqDEQ8l69FbzMkm7sWvbhZDS9p/UdldwMRtLufY
QRfhJ6FDY6gVlIW9W3l9sNge9gxLZ8VTB5dGYP+qom9+7KVQvy0fYnATRoKZXGpn7VrDES8DM261
t/fkzHcbhzk82rb0jGsPgb4LeG9MrLXRpKo4upWOX6a0Qq3eJTkNCd+BYUfrsETl7EJIC7dmPrVf
KPoia73gh8i4XXPjxqpc4rgjO4LqqAtTtUwyDBxINNnZAxUeqlXtRbTalDcCAo4MZ87WUoY0393U
5Zr50bnukXnMubhMI/gJY+xjcAM36b21vOcLswjjWybTjtMhNLckMH0bblwMtQ9JTtcBKGhaCdKw
jgpmiWVOrG4mk9K5KKcpftVNzQBM1QxE1uaUQDJ0ql69GZPv10FGiGK9BSdtiVUZls3ONYuw3PhD
r58YZfgWM/i2wEkNGuVUeG39lsrajvCfW6bilmr4fiPyduNFDMeMhrGJKkZY0ZlTJDxMvfaU9jvG
2fgtAHx08i2WA91vA/rdwInXLC3+T/CsjZux0a330A9lal6H1djqWzm7bgcXyw+LPFCKELFy05AD
EL5RXw0TBJ2QrHtAt4wO4QrUrBI8WEsN46qt6MIHyjPU4l7LOMkmEbi6McF795GdPbc6lsVeGWgl
Ad52bXM/GXODkIPBZ4IKvS+zT3GWSgdG7cSAiqLP8XXQDKk+L7lioCo68HyyerNeyGWWm0nZ9B6m
1prn8ZjzJhoUcNMmPUog6A3JJiyE4R8r5YXVU5gONERlZ8XqKrGIig4Gm1iVGepkVc4v+eg6xa0M
NQhwq1MZjD0jlOKs47E6/xkpT2fvz0tvHm56aSRAQNLBlzivDR4tWgbLjBRszgdSO4zYnhx0WEVV
bBIpsjMmN22ACo25wNJAjnF16IpCvnUp1plhBHB6PwzuMrGc9uJWhMR0IerJrbcYMIoMlrHKmJAM
ExW3k1l2/GLllokMcgx7FEb2uekUG2ZPoGTvjvpKVsY87nrP6cWDknRsN6L0EJeNYozuPbu3HrRp
IdhI5UyExNRPtGp4B1r+vqwnNAu2wzQm7pj46nCiF6FTI48CYZ1zZerKppNuFm6FFzguKyNoRJ3d
VvQtcKc2y/g4lC78KDUJBnFZqmN4uOPAAwYPKAk3dh9PbSDsbPBBjzS+nweWG9bOIdSlEtxIjVkB
ig8r6zVsdCH36WCgPgA27NdrneDm2rUcExhLdxmUSd0XHDhdTyzQbaqzJKUPDWVz9tSc++O41Hex
TlI3cAUp8qYYp4icBrYOFGBNFO2LWNT1wc9K68G1hCUCC+Cyd2m1ogc+NVTQqRxHL9CQ+hrVEMLZ
T9zHaLFkm4BvKPIojq77gazQM0I7TI9qrM96Gj0/GnoC7qL5HrOreZCmuwlx38ZgfpPYalEwCb5r
00y0Oi45FNCorssCpHzazKyAOoYdGTkUSPdFZrsEjqex2VwXXgcD2AP1x2UBIQQpMwV7M9bC+oZK
E1FLYugRXIrw4N4UfQXkAQGkf6PT4dxNypFJbWsU1rAJ2sgBO5UUKBUa71NcW2QC1y60QCQl80R6
7FJwjfypsgCvCs8haZMILo4W1IB3VdFwDNd2zmHFkc30ebHDQm5teBEMrCqUa31VwJG1qKoAfSJ5
aE/UVVNzrfKFjTywl8ESRyyZU/KmVd22jJakhRdllaZePj5O6QhrJYOT8mUpDVRN+Huih85Ss3Ui
7Tcprrqhqvsv5QQHTYQWl3SIbQ9Ets6MmIbcmXqGG60jKYBCBsWPW7v7hCylagcir/OCKnUK5g5R
bunbUKDO22dukvhbDM1UfkvheeU1GJSc9qfGYLXy2qLeup1Rt0GYELbEMwwr0BmLyVz1yYxqJy81
TJwsH3sApdKL3qx8gIRYZE3T7EH0GP6hUyJ7rexl7q4tXfnVnZ3PXXNvxEbb7CynbIDbtUu9EYUd
hqgV+xma/igTva1yu/DXMF5Gb8N5wJvXs4JIhsEzndVbUpw51J0zW+XNkjqZvSEWtnFfCOlq9Y0t
iVy9d1OqZ1p5Y94M2WxsjLyiFIB5KZuqnPqdV/JrtDy7htMnFk+hGacJ+PNhiaCWhU2cfosMF6RX
lJp+vLNJC9DszY3N5KouO0KlyWlb1ToCS26kvk9AtZzop3YgWHk8NVviMXYa26FCTxO9b1pPAGqP
6CVS+ehwhag1fl50lt1SXYWIwCLIkgzcQ2keHO4sD2zzPFfrwbPFq8ykbNaTW9rhOjM9esOTonpm
Rl/JtyqMGfbIskMnakWlkVJcgbMDaOWOl/4wNNd90cK+CUkleaNqQWqWxLEG6zSL+pPPMfLBh05l
rkOm17eZHu0pYL5B8KVn5UsLAa1cXlkRawIFVGzmm9RnbBYOBjtx7vC9okuK/Zdk1PTYx0oIBIrt
iDywd8z0mzOJAT7KkLc5eReieZomJyPSLikBCsY6z+ytjJrkW6yoFLZ97bAreUpKubdcH2T74tvm
Z8v1xmol+xDKfxMV832Zl4hadNo7X31tIxAzo9FESelVtGx0GdXtyvQT9veoIfoJLCVUnSgfombt
FYJhdGYa2CXRmDQvc2lDRTQBYKE6bYpCoz+rwfkkk/mehqFGXpb4PVGHOqVMFQC/+5VG2wm8hIPG
/7sT+nX1Xtx3zft7d/lW/X9wTsfQ94tzehGV+i/HdP76P4/ptuDA7XsU5u75QC7OzsB/HtM5wHuc
kj3lCs/l75x5Dn+c0g3xd0cgbFXKtpVwLMvl8PzHMd3gnG460jRNy+S4zo+c/845/btf7r+aWdKU
Dm9j2g6f0XRMS5079H9qapU0lRwh/K2f2p25a/Si0GTmVZ/0eicdjXI3HNz7uT1vzUTmIII3lGus
bcblXyPDg1hTxDJ/q2eHU0nfZtNLs8Tj9ewOxqcu4agb2GM8PjepD9m+7UDpi44R00n3XQNAUlHs
ERDRGF8GYaBbUEaKOrvPiwIIPa56Behv1siXsl7dY7hmWOKzRpLmIMoZ5qFUAHHCUUbq2UwMFBwL
ldlD6WZY1wSamG9RZkY5CLMcWpWlmX6szRbB9TynUHgSI+Ed/KRKH3zOMj7qAReeeMmxDZhG2Pdp
MDTmlAZ0LaRYu46Nf1lWNdLUpLC6JzEm0XSsxqzIN23rJ4wZo9JFjYOYEaA/oDm9881iKBFwz7Ja
kFcbdspQsHLS4tufbrk/OjB/7rj8teHJhXRtF2mnSWvHcx33IxNmrKrFnj3vkBC6eZ2Z/vgchpOq
/ls9dl5dKl/aUlkC6rZjfkwJUrpATmdb1+OAbYKZoajzfYMKJN4PxGMmv7GywCP6S69VWqbLvcld
yRvSSlIfBYIFJUgYJv1nek0NaFYn0y+F8sm1UKot9wsmZfKBSgboG7/1COSBuQKzbZqXZtzA9Gde
HU1OAQU4Hl/TRgpKby5a3b7TmiCT6CWKoIfvKm1FN+D2yh4DcydNjh+IoE7s0QjWvJZNZ2V7Ifde
NKnmzM9DSIIoEb2HA4+SjS/XcbqixqwulRUb3Y3TWeUzmgnarHLonDFYBPT1ZYlI+tFGPamgp8OU
ryIO2vIhHJ3KX+mGqc9mAb9L/SurJmCaTMopZ6ym2uvGGeejn3hDFRhV7lhbF3njVzNn75q5t7K1
28h0WRUzWLV9S59p3y8N7RvY+IZEBKTd907G7nF0qxF0bdZnyyrNaMoAUaxJBplmQJEc6Jj4lfac
FmvoD+51489EVzSLPUEQypb8c1YvC91oNBJnqagHXV8gsfZ3yszdm6koWnVMvMQhUmThK6AUzrLP
XTREBRkXXiLXi+1nZuDjlKvXrijzGs6uY79ZcTQTB5PlM6h3AxgraAIjzEmFyAr7blloW66ljv2R
r6Psr1onbwkw6XLwouYwhsfWRex3jnRBd9bYGs/PokT/HDsKWfLc+BUZGJLPeRSVQ7/d5em/WEY2
8EPaGP1DQ0MqIqQWN8uWqsZ5XqiDka83xPeBnSfLCytH6xNXJ3LCPNMYYRuA23rsjp0h+So8V03g
vUKbuXRUwf8y+w5J/uwUctpNEChoXsCiade1rEdKf2a0/tEpMh96ns7/F3tnsiS5cqXnd9Ee1+AO
h8OxVMyRc2blvIFVVlZhngcH8PT9BclWi93WkvVCC5n1ikbem6ysQMD9nH+sdgk55s45GXK4gXht
0uaYtZrFIqgSF12TbV0CgUmVZa0Dd3nNAZR+23jJfyfKEIU2OUC8vI2rhlWPu/LcSWf0t3QGN3rH
0beiJfODGxOmk0VhSdpov/p3MmN2uGrSjvhd42X51doSvbDtl9V/86h1fgEKa65K1w77Zh7s7xkA
8i3lU5S7QHVZs2WbS2vS8BliN8VajuW28ZUCm5RT96BNjo6Elbeq9rZC+rgR4yU1eZC+uR/Eqn5p
PuO3wnGIpDJNiBNEdiI322VZJockObS6qI9HeNsojXkahUxNsHPTugNdkRWhJG5fjmTpARFtFCU5
I+0WVbWLSFvrCNxf0vww2AABsF7bP8jM/GqT1ZUVu3bwu5fVOBS0VJ7snkWSz7/90bI4WU/3ZN+T
jHcMKaTC/8F9+JunmAc7+HFLvwpLC6KsZarRhiw6eqyLxKPjYG3IM2RlcvptvRQoOWOdXrpuZG2+
jByLWwcTnbgmLMSQU+jre+vGze9krZtu77Q0qxMxSLET71ZHcHthC4xPGqvES7LSuxTA3vwZSw49
AGwIwKacUF7y9UhRkJLrzGMVVv4IVd88LRRnI2eEREZ/P9KBulvSJriP3ZxFuIhtR8LcEDjVwdAq
hFNGNW9eklPfNQQrBobOkUW4W40HLOZPEd+/1ZTpqffYAxHl1iEVRpWLwi5IMeKBNpHJXizKbXdV
5LYvEdcjBr5cRb/16mtcCtKTelOHBYJmVZB9PEivNuOvaq4YpcmUyBDP8XXl37F9aW7YDetHt58b
WNx2bjFKFDj+PbT5q6qPXs2WvaLbWS+I6ThcoHTXp5amHQVdRwW4lUO2MLTEhuMBNliVBJDmxUJA
/aq65lEujYWw5BiYdqaS6f0a+JZAqtqJb+csJQmlCX39mcduaU7OUpCOrVnvDzpOlpeudSLNsuSg
NGQZS09D1UPjeTrPql0dZ9J0x6r3mrsQ6USwYxFNQUC6ZSElP48blGRtrRt2K2aBXZTkdbyzUQrs
PibGfbX9IH4TGG6+/dLnUx2WOLn3fOm8zxMhMBsVOemfLF48ZMLE5YxXNgcmAENr1bJp0RbyCpnR
H1FvJeOfSkpgkthJx5r4WAX2pXBx8qwiOdN5qchAIag8RWo5EX7fI2Bo0a+KQmPpmyIdLSxMhJLT
ULNWzyDKzi8AYfURrsNwz/oXvNVd5/6qooiE8xBYkanHW83Cewrusit6YYet6NyJXqfYJRjb8Ln3
WP+i7C0LHEdtdRgTLqOmydZblq3oklVY+u0+Vcr7QrUkQfLlYhnhFkl5kOMO9xHHL6BycemHU0mm
3Gu/rP3X2B3SHwPf924bLX7+2OWSc78piNSeBxzqu3AYSSDFw0BHfcKS+NHEE06K0VkRXgLPrclO
lU15RRolvVKAP4r45KzKH2zWj1w6S1j72zRPhgcSOZgnQy2KX6VXNdRnMCYRkTxW7/kUR98mdynn
0Vls3s008vBF5bj6grHHpFEHtf4uEr9nipybRW28cKjkvshn/UwYuv45gMF+lAMv3QbxGliSm/ft
cPBdSCRST1cgH9ACInxTgw16N8E4vJdVpN8hH1efeoA8DBwi7vN2Lq5zaxt7qaqJweR98I0/pVgu
wLXqJXnauv6sIXF+IXYeLgicE01EOSOOI7bdI66wLPKA3gMTFB13uk26h96EGaD7it66SfMMkmSF
PlC2HUHmpqSC9G2noj8EER6rfYjUcd32UR5UgMcmb7aRf2kMkU26ihvfm2nLCIYCv2W40hb1tsQe
ZDWlPc70ROpvOG1ja6sfvuNF8s46Pe08nbMOfCMrJeeObaMm/ZpKFF8NYkIs1/niq4raGHOkSyGc
X+Gh8EFGNrrF3DQe8zaTmBhGqEvV8GtAS70Rz54XV63flAu5R72JcxqjYutbbEAT6wIKaurHvlIf
FPC0xMRXbOs6ivybohFaWmY+GQAxM+JE5YOjF9tQY8cYgamg8H2Mp4BcObx/ydTqeFtdkBX2sKzj
SlbuGDq0BM2oWJNv2fmFcygrlQUPJMn4+hs+mb+Piao0Vfti4WQ8Y/xx0YEKtNlEfa62CuVWhqZO
D00kuwYv+czfwk8N1tQLwbcExz4Y2/SlDwEEi13Wmmx8XZd2JdlpTEp5QKzjRs9jVvoXAZ+3pvrA
KCLBwEJykGlzAu+Uj2niadSHhGl3+ildWT7ibZrMzN5QRQG3qFPx2+5IbMjpp+CErPuXpRvGENIr
0S7nY+yswR7kT/W3TkKGwU3Vkl592wdtgPOpcUxOuHQys/ieI9W17v3YKvCsUiCLeWyaKZI/ZN8Y
fVt25FpuF2+ZXkPngueLPAKrz5eS8QYDLHHCUaa8N5vMy58eyrDcunk3XWizVhanKvbsey+aMdrD
Ck/XrV5SItfRgzOeeB23YQWd9+wwW1Nhl7mr3qdRmWGT8geJNV0HPb1UrBcI5+AeUNRLJOtYPOQ7
+ekN/aD9qMSpTVSx0hy3+s059MnwvkICkhBNDigIh+Tx4fP9ikgRb4agZ2lVC8qNtZxJxG2Hwkv2
AzRIvl86RvJdWjqqucq8EjlpFkLtIZfn5gXeDgl2rvruyfXLdD0tmNPlXkUuo/0iiuFhNh6/GW1o
U4lWtXYDLNyM7ClrglWMwW1EhdEO5Lp4sjDAv2QWet8re2/87rht+l40XfwY1xUB2HE9gSJrr0eW
uk6z/ZbuJKkKrhUHti+TADStCseFvzpNPqUW3N7Arf3vjq8EnS3OnJ7I91rhrDrjs0y4CwZ7IhC7
+Uyz1/gyK2949bkFIWfWS8ZzMV0CuWtiih6pBOmxSczalcek9wpDjWHDB2ZhNyjtC6Be3DCOn91O
lx8r4xLoFjeEs4O39IpDmzgJr1ASr19rkGFxglIvWiKxI3AEFAmpOks/M7/aKIgfI53OVK6RAE7h
Vpcj7ixCctj2aVYCk+Ye6qLD3xb3/weylv/fQLOL0P8/R80QA/f2Z/VPuNnlJ/4BnIV/eQGwGRgY
MIMfXJQq/wDOQpQvnNyhDgIhFfjAvwFnIvgrAJ9QYaBc7bq0LP8bcCb1X6EbuG7IDwW+b8gK+i8I
XASI3D9hE74GfQoDynN8T6Nzkd4FkfnfoDNrhtilhY9uW+pFJ3Kluz7/cpIcX4wqhHW3Suco+ILI
RxLuLG6Nwy/0ezM+WFB1rFutsxAAQlcvVZl8CO4tbzqkbRjbODpMwCKwrqUsxhumgjykW6BHA4x7
px9egjnUQO1rF7+lo8BLqCEqotvQxsVP165oFypaF4mwcCbz0/MIeqHmYHyIZrLeg4wDJo/6/D0N
agZbize6zZP8Q9FkVu38qPwKQ8vYP7NccP1nd2zG6Xs0c3wEYqCpl1fizan84jPtcRcrhB4PXZFW
20CIYa/cmeFLLejmvS6jGWyBOGaPChlqFo2Zj6eWw/UALWzG0VHPcm7a+65k398VbR0/jnNsrsuL
6HhFC3wXVDjG+jUjIz8be66RZPLuGC77aQsLqr/dtv8IJeIDkLZhE9lOkKlhkbUGFpaxVmuFow39
KcKPltrfIaf5fWgjceX6Ixh7o2tz3wdRSn8ppSFRUDz7DenrVTLHzyERtgWciSEoXVuzX7guXtLJ
5ee6i43XN9GfzjQfZUeg8gKmA4WQjVe9IKHALvNEc2fonx2mxSPgUP6iPXu42OqSWrFKemvMRoXc
Z5do+k1rKIxrpETQs17pIB/v+5d8aMV9EonbtM5fUs+nAW8xHYVXcxpzk+MjY65kYK+jqfzupoRu
PjDck/BKii0cuHzakhwsvVJ39TbIgoJSTo0/yRW6ue/7CcdSwNOaiwusUzdhch4j1JlMMM6PkOIp
4gcuXKuiW6SpdH0MyXPgQIU2g+/yL8XWF4kv3cgXIosjO+TP6+90zP47elCfc46uK2jEufeQ45sJ
rxwVvzudh3SFtfrOb4mAdNEWELqwOKgTOnkcChnfRtI2z1UWlHf4pLPvVa2aEJF+LM+Ih6fj7C3I
BlRC12tVuE9r1TY4uEzyq+/LdtevhLBWVX3RsrvZXauJvF8cuqH52B5Sz/QkD0goOmdtr6olTw9Y
h2+I2msYEARR+WYkTDm2XFxIZmCgc9nwEEouOSMhWjKMaXvdLUg0WXyelW/EU0uwF82GcQsxvLzI
FO+74uBgE6gTXAemuhoR/mBdosq1kuLTeio7D6UXP0VZaGHqFJxW3eicCrxmvjfVnCDy9DKKySd/
W4TucV3d8n5w/OrA6u/dRsIJ7/u4Wu8qBHZ06/r99Zq6rDlwxxQNxMrbgpDYcw9xe91Cch0ECQiC
/oN93eaGAtalupB6wxZJz2tMZc98HcchFXOWUAtD23VPhLN7SbMP26U5L7F6ZrymRypMgBCYEub3
YSU+YE2XfblczKtJGhWfhqqebZTxY0NXdXx35mFbrwjyNvOlQsO9qE5QpLFN2V3V4c2N4gp4x+m6
7Bx1mmL0KC7eyGPxrlor1HU+O/lWoLa7quG33aD7llP+lYomeGgXBqnSITGaPhdsoj39R6/0Wq3L
MUiInDjEdKUTpcCjPTm2iuNqM+SOHb96kSfT5TXzL+aUOqiRTadIDHZ97ItTOLnVT6KmMEQOAI9t
Rmh1NE0UymaF60H8pa14QrmCzIcFiilhj0hC3KCA4tSRXq9ojSl5gI9zH6O+IgAYU7oV8MsTdCP9
rfMFo63dhoiJhoCG/N5ZL35lvnYnFhcUdoxlebq8sqVetWimNH/GjZtO+zAKvtRlGMSNQ/37IRtc
SSbMcnKL5C6WZYT0sPgxeIieLy3zddHuXEzB/FOK+txDaSm6px++QGRiguWXSn+4aDMc43+0q0DG
4B5ENx3rSd4a2R0qKvoQ0uy9klqqzFxf0olLVVxPJbGtc32soYoi6sDQ6Z2XrGE2q+5MR5EgoQ/N
FO5J8jyg+rhnXN9XdtyGYcKxgevHwdMjBkAqAOcGQoaMEB+nq/CYGnMnevIyUqESecq5gJiTkZZf
enSWhwF1ygyw+szBFgr01hPhFZoGhMxKYkyCKqcDMxj18oilG5vU2Hh7WSaPLQozuKLqvvXQfsUZ
GSWUpBXdsXOybteWrjz5bqHuisJPvh2JRuUqza14FB2XbOLgjqpMpF/Qd1HrThHMSxBQvVp0lsOP
UAP4BU0JPVWY6wGnakmMbEFFU05sDYoOf+8P4R+cUuURgZdLlK+4qVT8q9EcJbpGkDIlLL4TW+E5
nO1XNGfDbZS4PYqfzsMolUT3eq5J0w28blt59dVsaDydE8SVUEJs/Zm64jjEGExE2iZteguU2OxE
nZxiSnnIFKd7akB1lDuGslwP53gdBQTImMsbPEzf0VrfChSZgcnHr7XyeCPC+9Jb5Qk7YMdLVP/w
3YhNnPJehhbkULSWIU2gf5zkHwR83paz88BQfSBH6k7M7npbBHh8s8I+TtyHoV95GKM4RIo5fsum
idrHibiMBUVn1D+6sXfTWsnhOBUUMBBObDq3fLNljYqTGNjT0ObVbVstwU+rQv8KFUp1jIaohy8M
5/TgXWAFO4ziI4G+bzSHd++lMVW+CBs3JeIgVsFG3uiyLPd+m+bvKEydDxust9wgBWYqVqlNhKzp
N7KKK1258jy0Y7Xn7LPbyheIEbWivkjSoOuOYu9bF53hGJD2ZRPzIebYJ6ogwlWIoinLOPVgWxXM
wwRdU3e0hlu4jgckXdQ0jcMB7xPeymZ9i8LSUqZT3OfIoprJhzNde86+iwOu824mu2Y0VXfnyTof
IiV2gVwCgMf+kMxtsc16j6qrUt6VGTm5I6xJKYVzdLKVk0I6f/rGqtt4tU+rmz+NftgwnQi+v831
UOiDM9Y7Cv3yP8S9eFtndfQu8jCxxel6zKawPlEkF+AuoY01nIj49boBVW7rLi99SsFVXjCANQvN
9YPwPsij+eMjMMXxnRmKCptrHTSYusv2TSNN2eJXB7XPApQ+UdkdEIF4WFwVW+bBJF1z20RzcUVy
Gj1Gq32WktEJ7dTPyAgMelSAn3MWNZTfLUnC4inpzX2W+aSDRa1Ybrok6B/6IOgO+ZCIPZMwVGHk
6GNOh8R3LIHWtsIFvhXuENqtRg770+8rfHemAEtN47Inx8FZLrLQ4bHmE6P1WrUuumb3VcKibnyD
VCtb5XpenIn/Ptp2dU4iDynudWKVn6IeNfcw1kGzp5+TflwKfxAEFUBP27YsCeNeklZDHVW19whC
XHwqKp1vkNuY+yijcmjwwaRaO0d3sZ7XB4ooV+9UVu2KXabQ1W0PBvrpzhb/P7PuOQ/oSMqKeTqD
K/BFk5G/YSIwNw6kOfQINOJt4OQeaWhNSypDHlzNQfaelZdGWilWcewnJchKitV7v2DozYpCE/Xh
EziSlv0eYejDmsDggYh+zXYUpxzdcPWAqpYoJHSDZnoVsyENsBkoDc4dR9srjPL9fHSnrL7rlnG5
HoVwgPXFvLgTZZpU2/THbK5X8T37a39yQkAkqqYF+GhZmydy70p7CtNiKeE+5+4FNIAXBhmx+DmF
bfJKbPlKcF0x+zdNkDgWcH8aAGGCOO6+PSfXemOJvUEtjvay2MOFZoRZjWWqb+u6rqprzurOOXKM
p5dAG+gHWBIIOIphqRcG1xjAkTfu4kbDsdMqcw8SbJ0arFS34Vs1A7E/FUjxaeaau9l5mvsMalYJ
lGIUJcMljLzsWmOJjXv0rOuYNvI9R5ZH6JM2KelbfhSQ0ZBU/ec8N6bfBGWZdjQ2ovc6B1w78mFS
hDURbLD0FZWVC3vZpl11Nu5Xja2fFzYGR4py3/9SLm0ZrXS66YySfJp+tFMJUsqCyTUdtDq3N1i+
2phQiyWnfoqYxelnNRLmQy3JqNLHhCiohnYsNHvntUMbeJrSQmzWZUrnq3zKm/HaRozZXlfy9/IQ
QsMotyjn4781219sxFmd/l6qKT57g8i/ClDbHTjY9Bg5g382S6UfktKAlY1reuD5ONssQMkaTWgX
N06N6tzMTvIwy6l4Tim9LCgK52t5Nr5D7Vyy6k3mEA+TB85LVTj3F4WfzIU+Rx5Vqi2UnJf1xMw5
06X/kS22TLr3rDAko4w0+aH35pgKxwPdwu3TmKbkuag6vMvthHukNj+jvjcnpafXavaIZXICjHSq
Fg8yapMfkat/FCW/J03QL3RR1LThDiRHtFdheYklG+0D+pYduguBScG5FjmqTOLInnspKIjEYSD6
4tXqpiGigjANggXE1q3V41J7Hx1Kb7aDaGtocaDKrT7KfPg91Ho/18urxaNrF/JaxoVO2nac8X35
2SuP+mMgUj+poU0cp/1ZYKoa8rNfDb8ytz6VmkKytfRPU9Z/aLr+zBxSjoVVMSFZQlta75r2nLUU
R2NHeZWV+9T2lNFN4n4MMWwMZXUVhfY3cnRKUeOwvpNO/wMkExTbLR9iZWn/bm9FKwn0QCi8hfK8
naP+OgrkwzCTuFK7w59QAoi0+VUeUQfteRf78cQQX8+obSSDcTs9UjXwvoTmk63cnrw8OuvWW7aB
ZjPiNdRuc7xcglV6Kts/GbkzWkcPheEqwzZ9sahz+OIadvVncenbGUnGuZgy4LDUwYmy48qaERfm
a1j4PPzlbKT3sVDNXE02/ViSft5GNj0va/RRmOyXQj1yLdzqE9zjDOCKZrIkJ3OJ1z101OscS0IY
1HQc3eCnEyU0861wMZ1O7WFy7YXjr+ElLB/YcBc0agJSlOvPgdjYTYpPsEDVv7UVoQ7jDIXXYgAa
9ert6p5fmcgUMsaqD+F69WZhYaVRu/juUudQD4mLRcUxWymy67lwb0zgAEsK4nZgkKtNKWiadz3c
fNlLlfuPfTYdW9/vHlMYZ/ThfMpG47lPz5Lp1qzwBfzvuEoDxC3Fj4YikgF1dBNUR2jLHy6juzvH
VFXOr3Nro5dL1mKRRoQ4rbRE5y+eO+1wKVwlk3tGTE5rOZFtmJK6S9s1qPdmDgrCn3pS8S751kN0
6qLlimAPdvr8BSH3VptiL1R8rsLqhzQ4kCNbXIku3YlJpSQMiKuhEUcXNNbrnZcIR90WGdrvmQpc
ko0opXbVcBUtREzJ8MkjafFEw3UNdazbTQDA24rc3/Dib4ulezCrY+4n3d6Dn5yBat6zPv2OGAxX
ruidQZJ+R6XieONa3Gjc4h9dsnjXYSOrkyuDHXmp7RM9nGKXJYslmdYJHyCjiDzNSNVp3F7v2aNQ
gwoCazyp0P/O+AaioXwEZ5bABNROd1y/3YBSCErwHg77By6RvclIutT9rUlpYM39w2rD8GmME/AK
h05OPE1bSojBNwgynTyaOQZ1tTbqSgQxHF6+V/ngnAB2yFoo6C9X/o9h5Xurmi13G32BTntN2Jw6
oIcoj8Adj5E3XgFqsX2DTJ6wm7EZOsDZ08mvqGtq3eAgLfWZQ+1/rSohXooIJupdwZl4UVL4QkXL
sZfRZuOG55bYQPahAXVDcBVcSA4CQbOqOWfUF8amOKnZpWexu+vq9qa0bb6xBPTkFypTCbPLw3Bb
qei7StuNi1cZ7ZBhmhiIb4PR6eJmF7bxW197fGP7Y8+VXbMzBr564Lwm6bIj2TDbBQNzfBl4zi16
+6coCqmx0/tleEKnfe5a8+KSojmt5ZPkA1dhdx4l2xr5hs4lZ0jmB2SL48ZdCeEJai+E7fYJPJxW
S8YQ3yibtz9Nsu7jJX7uLKt4WmT6IGLKO30HGrN329NUy99V6dCpuf5BB0A0aU5NdKcL3uno8gdc
pGTz9JwG021MLyuZq5cIC/2UoFgm4dLscRuCBboD7V1B+z21FWy+/UQAdFuQkDSImX6M9a1rig8R
Qt9G8OtdowFkKhpnHPtgYo+iMcJqq/bWMnMEZBBRUv86r+ixcyInszK/nwRmubG/rlp1l2ZOcOuX
nB1+BIjR5Zjdgije68X/IAzrPve7u2qR80ZIwkELtyBnaRBnBolXfDwHDEkIM+sPcDSCkMtjNKYo
6KMYQwhpSvi7oLc0EC8mOnjgUb7EUb0b6DtkmRvgnfL5NlvHgBCW9IdxS1ThKtwhUz70liZMkbrl
Nvf8q8GvxEHI2EMBVf4sBI12/tQTlzeO5iySDEhVqA81M1C2TWwPhQLaxufRsWw13VVTKj6WpKJT
NU+/Rh4BmYI2OFrdn5gHP/LecbciwbVOHROeN6Iupj58LLPipYrG0L6HrFGMsqlaEDogBkOIg6aq
TOtI42AKWh7myZSxU7g/SropC8hPhGXLSG9x2sEFjhce/IBiRjY72UAeH6wjoqc+MYt3SOFq62uV
wZMeC3jKl7VE2MjzwPK6V4SQPCNIT8otyVMOtfeRH/xZBbb/fcoJS8ko34zvOojsdMjzwf+DNZeg
3nWyT61rKFJDhT7znjM9ERVjkD9s4kKNIJuNs/akxXXNh/ViGnoaPJPEMoOIcNOVNr9LCQ1+CcJJ
vjA5h4ryeENBpFyS5X0OGrqoYSScgrSpMWGrx9NGebMy6YucLyRmHyF5wdJgA72N54rC8bxteYzh
nFV8Ixrld+2ROJigP2dhrcWGx+7N+zHvR4D8yjjHeanLT5mp4dHCEt6LOY+TbUWn1T8KHf6bbPsf
MF3/Odf2P4uvn9U/O8n59//BtIm/XJ/NxxXs+YErxP9ykovwL6yjQoc6lCHaWyzh/ypRVxKTOWpg
V0rFf3oB5Fj/dyO5F/6lFWJ3bmys58Lwj/4LPNs/k2yBFIb/+xDxr5JKain/nY0caQkKpQGdRJQl
02POgMhtP2XOHgfPXP1fQgyk9x/+OChCFPkupno+Cm7uf+b0Wr/MqDfKKbjqavW+hkP65dJ3RWB2
P9a3xlGgN5YjrNvU9J9/9V4Jn1zEcrpbskVfNvYCm1s6+tn9jF6QkSjpiSwOxyZ7xKmmkR8NuMC3
EcrU617h20Qa0tgzUiF8HCmmL15g7Zp3TlagdbVExDPiogHCiyNBPia1bCU8eQftKLrMe8whdh5C
W078Li0ZEjH+wGnLOqsmIFOTvndRgx8zHR3OfX/k/u1VBuYYpU1zycAmIWfLNCQ/Q8/BuLcsQfLa
hz4vniuKEPdeVQJh+z6qo+2KIR8XoA6cYIueZ7q7+FPe+jkqr2t4r6e4AvklCwoN8rYQVcMViDYo
QqILnUSqbNs+ACnJeE+BiJh+Q9xT8IUUdPiM69CHYUlW77DMmKFMj/J2M3UFysGwkBaLORTPq2sF
OgKnL6cJTD9eHoN8wADLrUXoBG7K9gNqOHpLwxnAGHaYBD2/ggMhBpx4JURm1n4q7GmCLFBh3uQy
zR7d3kP5VZZEBUAWLgAAIx434ArXmAlIPBSP1olL76QGn3CkAIPBY4ZMlIxHO5bDFgeWofcqUJN7
tPjfMUTYzlzzrW1wL3dL+GyMRBZTl6TGEAPSVEBbToCPb74o7cpBqp8Aq47cFtjBuI5RYgK9s2mT
MD9MX1lnR7UZuY1GgIgRgLtUPdCrIt7hRblwz1uaUgykULsmxyEmsnVbW7u8DOjteOZIiiipZ8u9
n9he1k0/lTR0RiyRhKOGwQFWT8xHb1Dd77Rxa+hcSUBsLm1Q3JguwTAhO6O/48xBBrMUi/tcxbLH
a5103bpfmql3T8KlZTkhHGF8V9anGZmbg6R3j5iNi7otsJ9xMs9ovWcUJJuu7txhi1EUzbUivh7k
StmwPJdLr4qzViT/bfmaOF8GvU2yw3Xb042g4dE3PbHvF/N6lA27HFesB6dUsM+OidP+8NBQtcCU
l8p4gXOLWMxcsatGAYou4gjs/GUsWM22bRlINw3hNfl+Wj3ATNIJeslEunCLUmGH28vFlv4nHDP2
eGsK3mZ+jWdEa7Y96TSBhpbIDLxN7RAJyS66hAwAZTGIgwzt+NwPHXMlRxdyH88z+W3g140HTDab
u3IGgdknq99+r940riiWxKg3pg3rZd/h+/oJWBSk/J/GdbBP6Ez6tMuATEqOTdThaEypmVc4/X5b
zy+H26xZAsz1TdfXMDEi9a9QRsXPSYH6by/nqqsOftoOvwrwlIH5pHS922HpqQiu58lYfAcJCdRe
v1Jpoehk+1xR4A9AK528H3SwvAZp7z43xVQ9xQgMUdx3xfQAxeEDtbZGtjs/93AH/7cqZlgukS+I
s/5PV/XDzzzth5//lBLztx/5+20d+H95RgphpPQJEtA+9/jfdTHa/csYJV1urlAgm7loaf419uVv
0hfJVfy3n5D/dllL7y+kNZJAcWReSEawDf0XLmsmBv74/xiO5AX/vs0lDs3qAvJrQBNropu41yyJ
OF45+OGe4gDPQ4l4MB65W4Wu/foEEj7XzVFOOIogPxbyZGcsFxn8p5xm9pBMiYRo1WD5s6RVgHZm
hh2HoR7PUz3I5ZCwjZGrvFTwbEu26nELt2oeHd86FWjeiM830hRJ1mumzR5Fy1yC4U8Rcf6Qil/+
tDTVLs1zLMxuk8e3yyBoXogw2l7uwWl8snSCB39kXkawzAUo/VVVl3jbUPKoO6wtRt/EQ77GoEx6
MNe5UyXxQxSuXfUadJcAt8WiO+EAEf7AVGC6rkE9V7quS0MEaNu6L8Rg5kOUoQfltKyFuy+9IhpO
tWvz9FhbHbdvIP9LeFwWg/Cx6+EuXuCh2gc03ja8X41fsIZ5ukqvQhfI+q7KOkAJZIJpeYNCs7T0
crUAnMRH5e0lSlnU4cg8g86txFZXeNPN2MGifVohRXNm+NGjuFQCdOmj43mU1CaSmAoIWxCw+nFU
Iy6nkuQfLKySlnfx2DG79OfSVbHZIGE0/WvWobc/+N6YecPO76KiJz4SZ9znUDmWQPkuGyXNLb0L
GmyQLuQ9OmUW2Dz8ZRukOX+CkXCOZy8YquGmKXxb3TuKUKDrzjpheT+adeIBmCmPRgzdLrIlgFm9
rJdfkvTdcgs9mybPUI9+fR9nvsnUVrV2nRvuW0GeCjEx2rzmssPTg2lxjZJTxhl+DGOVxjBSKw2G
rKxl+BSPvrBUZZdNdovdYsrgtNCxf4c1JQDjfkC/Un96XdtfK+wsg7fBmcRIi5Fxnn4Q62PwBKZx
QZQDRme5a6gKAy5r3AwcsRQ8dYZRsjkrVSdbd7UZwEVSDndtINu7eEpVjRy5pA1AmSa+4l7oYDj7
6F84O6/duIFsXT8RARYz92V3s5PUirYs+YZwZM6ZT38+eg72ljliE/DNDGDMdIkVVtVa6w8et75W
SLC6Qd/DnDYowzA5+QG2+Yg5gujKalfDkv8ij4AnD7w2pTNQ5lICt+LjhzKUufYgikSckIyh+J0m
2cTQGZLG3GeqBzzE1iRAplaBeAEaS7qbbUBAoD8aj4b1lgQpmBXLszyxSaA+b6NKLhFGz5S9Kwvz
rcoQjkd0B8/t1K8DQOLgssjyrSQ/lHmnvnYlZQdE4PI8oluCg9/OrUOvOUAgUn9CfZZeUyM0ns3S
zrjVgnB0dzp619kxK3J6bu1kFSu3uv1JHXS681zW/b7yDN2/48Um7cnJh5RyAdCwohDeGcCt/43W
AX9VFEkZfNLO6NRTbbtB9pRLQRxtfdEkKPvESYGWDhCaEmsxK3qEjo2QWdm54qF3I6Suq1CWLWoz
VvjNdZPslNlj/ujmkiuOgw6GHsgRXSLKPccBW106NqrZlXspofuNMpIYOqfGVTnayNRkf0EHV+WL
DBEEdgeysOGNRx+Xx2LjNt0JWXHMh0i806M6umnliEwdKjA7xSm1uvKXGD1mJ/Ewl5RajyazQJ4D
hYz6BSgL//PIHIp6G7ad+ZikkaD/pA2qvLfKMAmPnujs70kIy/MQ9Zn/e5BJL15KiHznyEDDZRfX
rvEYdKoa3+kN0YbusKfcqJVuI7kSRcP3fkBeCSy/sgMJEV4so237G5rYbrcVRBSdNoBG2V2pJP9X
WOr2HQ3JOzDqWfKMxpa4r6gRupsKqktKfax9KUJJeytrTToDzAHXEhNU2505ePQQ0wBNjr2Zhhmt
b45xodGZ16MQ/ofK+1YJalTdCyCZuUOFB8iLgfmxueVoe+atmclifGGLjNX3sC/j6OTD8L+t6aF4
z27apDRQLS+tf1UjqHXsBn0bHLremd8CQb9sb6BV18I3qWrrsUE9xz71VS2+eMbQo7YiD/x/UMmm
bDJdzxJJlU+pMOc0tNuptHrr6aWnbkCzJmiQNjApwIQqOPmg/iW87TDmar6rdVcKnSoy4U4WtcXr
PLeyqHsChQqHOhxj9wKjQMYzqIawh26w2VC7yWN3uM81/pwd+agmXhS5CQHjmR3dgS6xffUGS64S
tyKjMFq8dNkQvyw/V/BL8FNr3GJGg88JOiGQZHQRVgC0PKW7RSsH44Siijpvk6Z+Ses9DrRuH4Xy
zUi3ke4dqIFwN9DKw7YcEqQXI3DuS/tSBv6GAhhaVPR3tZ3v52VzEi0MeESQsWbaU9QvG/pAbl45
kl/492lvNjKOL3msvmoZehW213Sv4eDCH4xIi4tdjXdHAmuzNWSk4DOrOIAcH3Z13GAuoCPDIJBQ
0DU8LHLAgnTD1Sh8HNygvE9auHCOVNOCuzEEtdntEBTRSehVlB+zHIDV5OOSpp/CwmvAa/mZvSfx
BTDgG0j3nH2JFPPg9kmV7BsttCn3kZ5LjzVtZeCPja+jZtLnVXOpx9Jtt0blecCagJwbe3zSR2Xj
QTJTGhSDdK870Wea1HHqJARzqYx9tIfUUBd3auuTONYTHvCYjZgubfrA9s1zbXL3bYoCWu7vQYkh
q2vshMGBZcOCVRDfQToUtKi2geCeghvSy+UXy0fjeVcIy6UhDZxA8Af11Sc5ytCpG0myb0sr0duj
qrvtzw7wC/0maAOkHFFZNCA3CvvOkgg5BxTahvEQZ5U+fLJLaLIbrBxANqdePSQPBUjc11zPSfU0
CorchrYrQW0SQYdRF9z/YFdVCuxgFU0tuqSuTW+3RyTL3qFw4HlPXlnwYoHDNppIMjUe5RMhKcxA
otR3qBeCCPa7zrWBQNjiS2NKPSsdB0aExnIjN1AMAt5IW1sPEhWVdPCg0F6qEO+BvqL4raDCvPFJ
+IFhjggJHnXyl/gGIU/xKTfU1tzyXkwPUxHqPgSkQBvCyIPqaRRl98TfLX9XLRdx9EljIzghCu7z
iKMv0v4Y28FSHCB+AnIYriaYF5IlmS8eSinl0WD1I3NbmjggfadGgID/GOQQyyiO2p90K8Ng3UKf
TWb/a9UETa3ldO+lFHF3DRFouAEj3EwydxDbEchBfW1LLMRVxEtBfCQoGKQ3yRj0X9SwsegE5ZPk
bZFT7UbeJO+/2ej6IcblBfSscDSIgdJVcZ1mTlVGFt1fE9q305ocWCdEFG10GrWQ4nsfYGX/DPVl
SG/GwadVpPRDlJz6Hvj7rjTjytu5vcC0RFC10LajMArtiMTiJAjXKn51Y9f1UB+p26Ls14VK672w
5qp+o/EeLn/ladoqB1jDY/EtQgHIRjdWeP3DoPuDeFRhMftOU4eutYN6k+wNzRSvmSLqOzhJYbVT
RNHAo5aTGisLlfxoB4nRHXd2mjVooFZ9iF6NFqbSyfbdwnzk0aM2KG/rQfnZSsY8vwD65AiJNu1v
5cqv4dnzy3dAFHnMANJR48+hoifNbZiizoFZGAz111ZJZIOKdN2BaxKW+qlVdTVnn8X5fdaWenAs
KUroO55wVNaLBtE8p29QngZkXsj2L1WVS5pKgRg7x9RoFNxS/HHrs5ZXEx8+LlC3sESejZsi1G1Y
LaaGP8CZXW8z/zKFt/tAdl3poTds2NuhK3GCWOzQN4C4IDLo79VBHjouHy9BS8OoG5n+vlbiixIb
bDrDH/vsDdp82P2wM4LCD+p9YvxpI59XV78p8CqZ7IwJPD/SIRsHl21Dv7YBIJzh5VgVJhENbz1k
o5GDCndA+CgjRaVHIuUFdfBNo4nx2vdlhdKbBNfT2KamyQmATN15e54OlTLsVIn/dh23jpoOc2JI
g9nwINoaG0pMwtUIoByxwE9Z1MZSUUDkgY52SFjxUq79QSm3QUNr0klDbqWdGkRDtZXUFPSEZxRe
TlTo1XYDDdN9aSMbvhmFLgytzZ2ihjLFE8pHSJWhxgBV+VUooWrSc8x4E2nIjnk0yuiM/CLMFukO
N6IKE5GmgDtu6W2OfgT0/tJ+A/esVE+NTzb6lNJHhkavG6nHi9ZD+D+JVYKfSRyFXCaQIwRSONTq
eGFZDUwrfMl+VlIjCA+iVdviXqpUnk4tESY8Z1nRPY9qHNYPedr42iP8SrxubPJS+Vejq5pwSOP1
5Fh0EaTKkudd+1wNlcz1NSbo2Q9V57YAcIUKLXdUfit1CQitQ/3imyyZ4tlqPOT+AymnUeZ7jZru
4qzR8huz64JfaUo3HeliJYEaEbbYvgWAV/oo2qOKhNocGc2m9ar8LuFNcuQQNq++HLu0b9vGOirG
iAeHTFEe6EZsQpmvsr5CAC8w40vNqmCmFhXIBiaIMSO8tRkpn7ISzag/oGAPhRZFxH4js7w7GNDU
rRW9UB4Mu1bSG0TiqZvVCdcbzaxUB7MnxQ3kt7Li0gszz1b3SiE3CDHn3Po/euGlYKWUvkJZny4+
shEi5oTleQlIqJZkwCw9Yhj3il2b1YOeDxbk4xg5FqrbYxLvgrGu/BuoLzqGLwJqPwVFPQ0c4Ele
fVKHWroMTQMmUlHTzrpFhrPkvS5lKmCKSsuNL3pcWT9Rc5DrN1lUVX/vmyD491VIHxaCM8p03E7w
1mKk4rBCNVrNeuQnCv22tSSrJg4JgX+VLuG2xIcXYXSUDbrQ4ICsDKRtDo3gRchUOTCJHPTnSJhU
AECWuWQ1PWSWE/cN5o2ajhFhVsM3PyRNhKwaV5ML8UNCX+DSDYQ5B2Ik6pOakeP3V7hZ52+ahHfZ
TSnScQLR8Urdkk5YT51f0BKWbTofW2BrwavBg+yEdWCpoPCZWJ9dJO10gpLtfyq8wvgSNWakg7mM
AgS+6vHZMpGmmrKoyYJiQK20RZrjwYAY9BUgYyx2Eho6JwYZHhCvprnTltFj5IU1WUDdd5h/uVZ1
0D3A3yc8qxPf0Sy2xjaPdJBtKObp1X7kGeDte5VEmXuuSYtN5xIyzxIvRv/Za/ES+5pHOc8cBVNX
7ffE6vGfKab7qjNOejfUBizL2AYuRZ07FFnj22rQZSdsJA+9H6ajcOAoRNaTFhdytzUlyOlg2aQm
xTQiUHQXm4sIPQM2mCQo20hxCXySigVMKuRDUPbKqg3Kt040Qat0c/gMFqE5AlWS0RSHZ1n+qHrZ
5bJIsN86S0OV9B73VzCpioWhqj3QNlUxr4wKdFM0U5WkBxVfp0utgpRE8BT0wwigzj1VPKkn+0bX
Cz4nwFkhflkBPhj1KMAnNYHnPSKVmgyODaEGxGCrov4Qu9lw6QsTWlmBJdTgKniSwjAHaAxggNep
bRfRQ6pp1neRxHEALI+XyQYwmv2MJmwElFvNsRRpWvAQIxjCFzKgFMM3CW46XKcQv0OpBOW17ctu
+CLTpDi5UjmqMCzd8C5vswSVDtMsUnJeQbRwB0RFbpIWWPBNW8I93zQ0X3DEiOgr71BelBQUcFmz
A3qKbeXT69AD99nUvdy6kUIpOMc5LXOyXigkZ8VtGrgGuCkh51GAR4H95UNqhntbHOiSq2+N1ePX
xzvOxZmrU241135smklPSPQdHryEzfECsBwkeZxq6S9EWc1HCEH222DhFHZOfREDexKxrINVMgbk
XSmi12Cmu+BJ11X1UatdWomlaw5vctybr6iYpOeoVlMHkag9CGEc0tIfncqR2GhV1b3KVNU2dNd5
rWGJRuTM5DvPtY17lVorrLgqGEgGeD69+GLsT+DgLbRh60o6JQYsOqp8bveo2cp4bitTh3/n2liF
5ocfORjnejCgU0wK/eahtp0A6N1UdfRF6D0rsYd6qcXmCixgBtteg0CfZQFeqGVA8WhbJxFLEaL1
c0ebU4HyNQ7fXApKnxPdre6H3K4h0qTiBR/DzdCVv3WkLIFTwGYpa887h/oICdAqdP9GL3wfbvsf
hwDD4MTHXUJyV4G9obFj659daeJXGjyeS6AvMTJbUz3ntzq2GZJdkUq9M9Qq+8mWR3Ef2A1sSzVM
wEsUg1dtBNuWc1oN8WModz2u4rmqRY4fDNT4Wlkr3lS4pAo3t6pSCU6kR2FL9UmoMoqUpdulPzR9
HH5BRKChl0iDPvWYEut3Cl7vp6ajzAF0sUAb2iXuogSZUgam6uVDWfcohiIn0jVvhYJSwKab5GZo
uJS1u8tsE1s/xdNdEO6ovN42fR8gTUQt+BOlerXf962Uevd9U3VfKUdhYg6ezfrFwVKOhjHRvtTk
zg5FdFHHso2wRFdhjyOqcSFcm9+hLrvGikcTHYQPi/uzJnwnrJSLL8NIFQscl2jUhCjRosZUDa9D
sR/KVxMp5Hddjw/0zKyFsSbPiXesWiWmgEhdLXeQecFfdgzcbSqPLLwYH0m+tpFiUowv7ZVP+7vx
LyGFYhIxTW3mXxATi5pI9LkDeeg2L1THlW8Tt3+8/jECTvJHMze3OAv8jssEEXfHB9TG8xQhuKi9
B09xKgJJ3Y2ut0tEp+/cxCqZ0eamCdyXwNB/DPWKfdvCB84NzXyzlqWsGnNEbZEd0VwrxkIPz3m1
8Q4rHzmBI/5PS/B/51CdaQhCni2yKM9zHLCn11yMPVUcoM1g0bVUt12GNKbokNZqkQ/GWROlLvS9
f9KzxbykE9AObLU8REoOJuj6X7Swh9SpSfVuD7mDHaSVUuQO9ZbfSW08k4tSRbKRvfC1M4Rbco5h
ZYmX5nf693djDeOgCyViLJPN2XMNRLICc674ev1TFvpqc5I54C6YWUWVgx9HRDmXD6gyoyPzRLv3
dH0E8bfW3v8t37R3331BZocV/jNl7rQ5xRugWt0UDXkRdKg3NbBy0WvaJqOGts6aRa6YTvNHW2Ye
UWpUpT2Vt1BbneUsOVCyPeY6CkDei1T9hpCCqjwrFuQ7LV7bpktncRZZUisnU2yr3jGFAt2n36EN
T63wAvVolwWHAkEsktZIf8nzg+x/T+qVHbK0hLMQI3i55XZU9g6wg+TGVwYN2glq3eTw41OjZKvn
cGEh535XMJIlhXPIQL50nsi2fIiWXFA4fJKqFl1bHIWxqKEnd33nLHzY3AKrHUWgCsQtnZTDPvr+
vlaMU9dzLaT9yhALN8/kcvJ+b8ZapJJbN72TySCzA7i3trFjpQgsTmqACqt+p8mKKdkEePtoUyqz
sOFhp4OwbtI7hiTODDKN2butA7LzBWjHVovAjyPdH4a4te3lEsjsC4Wm6e+R3OxmtMsVPNrSV89i
Sh9mqMJ4/CFBhi6O1l3o0e0YTMm+kpQDeNlq+sr9tzTUFNPfHX58NIy6quLeUSwP0Ju1TZXvKDVu
Mql3XGLAqMob6pfXN4xY2jGzUIOOEJQuJeqdQfpiy9IpN5Acr86Q6ujA4A5VINAfXuzqN3J3W4OY
3YPDloZvgf9mrfk4LVwOc0QhNaPEigp2LXV2B4smUNSvUpIcPOXZMH6Qc65cQn+O3QcxTpnFmxAq
tYu5ADEuIbDhlhWRB0HWwd8763504mSr8Vsr7xl/2tkmVcWGw6N55Tmz8wPo+S3SUZTQUS5je2Ul
nQ0mqej0u4Zul+TrOEUOmNKU2zr7KZUoz8flzcpKLQRoZRa0Ylcfi9Ir+ON5S28U+1FPEH3Sg1tV
jHc1vVyDw8Au7EtjNx3E68P+wVl+MGcThuX9dvQsm3R4CmHl2H5GjcxBBeMME+GUaTaQK3cvwCN1
+c5jFuv60oXpF62hKEKg02/NIcT8IIIXG1NjKQ6lCI/CRyku+yrL5q4y367/lUvb+I+16rtDYzey
iktG+J9tTACo3e9QG1OYDtNOnvYsRyYb1W1N5WwYXvqAuk79aHbn1V0sppvyo5maRUZfKfwOpUW2
cXWJCxAwFParDOFBOskZHup7X/1KSQDxVnmP2OPKpl4cdhYjkYb3S6r5vSMldEChntp8f06UyqwH
ImLNxmQqwJxVeDrhafxzZcoX9qOYhcQw0lMMH+re6UXwWCVfBGqeU4EyN8D9XfwEWTvEcSjg7ixU
JVcGXQgVYhYcyxgUfyAIFZIp7YvwTgvqHXKItNPcN9xMjqXxjYeDPiDRSlWL8mbq8OV5Y95iXXPW
Wwi/aZxt16/DaeCPFn0WP025LimZcjFAD4Nv0zWTM1IaPKx870J4/rPo7/Z1LJfAVpEh+3MBeur3
zNU2RmmCbb6wtRo1uajdpesORo3ei3A4clYn7riYhrI7Xv8blv6EWdA0UOZ10W3sHV/5pSXRozEm
RxSgcRncXR9g2jAfTeEssCmyARE76HvHpvS3LUz7d5blR7bS9Z9fyvjkWQTzW0VK5YIXCzvBlH9j
0wUs7St3uNloO45lB9zHcP/c4J3NJSevnMyFvSpP//5u7RBwTZFH95BiQVQdKs7wCdQ8PCb5cz54
+3AovqFgVaw8UBZWSZ4FH8XAWo1Gx+DQNQeHZ91BY0MFEZ0rCr0rYyzsdXka+90HhfStE6vSCXCZ
/lk2Jt/dlTVaePPIs1gy5DDRa4tEIEEOJI+0PTN0TuoQZVrjNOBgZnjRM8F6ZUcsPMvlWRTBEl4F
N81wmjkR40Gr1C9JdoaoDFTkni2hj823f/64WYioZSOJi45AOWU5KPXxPrD2yPZgGv37P7nN6l5f
2nLT1fRuhdCPjsFh8GEdauU0gR1FDe6JDV4f7q24/Mm7+PoULjzM5VlQ8JBMjZGYJLExQuw0EJQk
DJWvkafdQN+8PsZCXJBncaGqRJ21BmMA5j56CPqbo76lCHu4/vMf72bwtn/PlU8busQ/oXdkyKY4
oTyQYV7/5Y//cNxF/v7lVq5UQ0Nb2smC4Uecj29ZbL7ikfjz+s9/fNQNe3bUoY4CC1DU3gEK+hPj
1zvbKk60t+lSAFq9PsbSJ8yOOkXkoUfbnpg5aZVphlkCCyse6/50/fc/PvBYbvw9RSJKhywzOx4P
La0nfBCH/MYbH5WsOBTTGzF4XH2XLU3X7LADrglRSyP8h5FxFhrRlzt0lL3PVIv/7W2ObfPfnwOz
3pIaOx8cA7n2KanoSQtUC5lNjkbFCwx465aAUuYI7K4cwYWHH4ywvwdFOSnSrJqekenC/CbKk6jx
7J5ms3zVUQGdsmN5eNGHO0La9XVb2hezc0+1BmdROxqcpjR/hz00Uq9PRvQcVg7lx3HFmID57wNY
K4a81rk5HerbT7IrfypRoc/t4QzU6SSJ5+tfsTDKZPTyfpQEZDpNi25woskaNwdvB9b1brpntGI8
2lm0+7dxZoGgzPRiwA9vcBQDaUXZF2dUK74qcn1oxvbxXyfNmgWERAMBZId8TimSuwY3hrJw95aW
3GMVcWm7f1uaScjz/aTR/MnA8rWDg5glr7Nob2fNMSmzLygXvHjqP1VXDWsWGFwMaCuXupmDo27z
n0y6g8M78aTCsF0Z5ONr0rBmISH0Svi9UG7BEETb2He3AfLQHB1uYwuwtkgC5982wCwueAgIaJJg
A/hRu09Fd8ksSGOyq/EWxUVWjaOH6wMtfdEsFsAdq1BcmHzrzFbdSAjlqyp5T0SrtPZgbNWtY6DL
dH2whYhqzYKADXgGLAoPW3uI7u2hooc+SYFbxXegkyszNy3FfycFFKH+3m09grLAq8g6LA8XB+TT
cU4kll7/gIUoZs7Ov9bFleTCB3DwZYUDN6afARSCz1iZn4X6vWHOzn0XG3T4bZ8oGT83w6tF6SGY
MnDAWLsRY9+wF5+L/N/OpTk7/amvg6XOWI2ehiAzVX0lS7YhINA+xloyIu8X6sqXLVzb5jwG1ICM
6TkTnuu9aal7SwaLGRwmrFKhgUqosRNYe6UvbOmJz/w+3tSR2mHtxg4om34v5zkiE9XdnwqzpePA
hqfzWmRbXK9ZPMgGyaxzhOucBL9MqjTCe0nCZEvjkXRgSHEviFH5Xdl8S3M4iwlGpViBXfBdJB2E
TSVD9wPgJbuPmRyngrph/9v9Y86iggcuEZsSSIx+3n3SPeuYxpQuNdipmzZC48G0Vwsz009+cF7N
WUxQtC6VEYsckKZEt4q6pyUfitZgPyActuuAiG08P+4BWY31k+Ka9luLsv8275BiEH4lba+f7KXJ
nYWNBrWvOID47Zg0jhLDfKhGSkEgrhqBcl7Wf6rKL2hEXh9sIUZNTnLvd2hDHPfymAdY7Fe/UEcu
IQwDcrr+4wtB1pjFEEN37caTigFxnTxFaETeWmjuNx1isKq2cpwXjthkS//+A3A+o7EgMwbIbSdv
ZUeuu+8D7Ft8rpGWz7coHP7bVjRmkQNYqeTqLUNNC0IHMUEjanrfIauxXW1//Sn3frALjVnMMCEs
Cs1PudhD/2thl6+DEQNPQwwOguBO6sJz11a3bY+lDElAokdOoXbfIV7cTo8yYQfPKVVt/vc3o5ce
ry/k0i6Z/v1dTu4ZDZ54sJ8mocp7j7Mdp8Xr9Z+e1umjz52FEi3RuxxT1cHRMwSPLHvvGpXTILe7
aWP7dqoVXh9n4b40pkP/7hPUWHENP2WcLnZvh9aAiYeWzz8m+oYxix39YOmIKU2PF0P8sPAjijLt
RmuNb9f/+oWYYMxiAhh5VCVNXnsj8Od9G+TNUdVA3UI8qi5+moHoUyfOQtY2GxEX+r/teMTt/5o0
wMV16+OfBlcPmTvbTy+8zc5VklAsoXSCag5mJNe/cGF99FmsQIsilqqMBMCkf9UpzS4o9U8lof76
zy+ECX0WJtCRS7MB3UzHlkCv25wi2czewohHhsjOSPqck/z0b0PNwoSPR51d6jIQuvBpaqNlYwyY
+0Dj7kxjeSzXGsvT2n9wcvRZoAAcmY65MRL5wlj9HrRAmkpxnHD1kXupQSHE2A4BCTWMTV9Va4/a
pXWahQLA0YWW98rgDFlwsYRy1HAdG7KVDbdwY+izaAAfJcjkhF8XqfIaaP1z5bef3EA5rB7U6e/8
aNZmcSDUEOOtAmYNP7xum+khsTtbycmWfnsWBEy56gcENwmTfv00lUtQo1wJk0vTPgsAnRwWuNGw
fxV50qRvzqmu3K3+4QvTrs3OuVsrkYxOKFvJj2HHNbfJhL2AS7VarlgaYXa8EU63WjOXCGBuvaPT
pqXGs6WdpDxe2TlLD2BtdsKHMexle4TGBgfrMsQvPHvL5Av/SZpf4IfFaKsZ/gLSCKGTvwPjEJR5
IGt8TqLmn2wV78t6PAmEI0PZO079dknWAHC23TZuYWOit/XlenBZmsf5oTe4+MNUcM9ATLTTcJ/r
7jYr1F3sr4SvpRGmzf3uopSQ6UZIWicXAwTfT8jZIrltDHC3brrywl04J3NZh94HrlGU6Ldbao+D
tmf8Xm/wLAR6bXa+zQi11DwsRqScrITsQDF2kStFj8gE17dNXnyTc33coS7XrczX0oCzQ1+V4PbL
kQFVyMkW2YgvJhc6zBeAIruGOKzmeEsjzWLACBzZNVUkRLMozo9GF4ebwEfWxk11a5c0aXijBAq+
jwilrizUwl6YA01L2CyVH4Ujb1EsozDT6E9Nowd7pJ7F0YMs41zf1QvRbQ4n1aDKV8hujuw5f9+a
2gFi41G2/r9O24/+f7xfqNLGA3SG927GC2/MOZQ0i2UkeuR8dMJSffT66lauo5uSR8AGpKijaZG9
8spY2NhziGjYmUPV6qyQbhU3sIC+iNw6XJ+ipW+YHXwrVI2wLjiWLhj0KemdPKcQW70xuPCVceUD
lkaZHX7qVVLhmxZvF4ChlhEe0PK66cMLHKx1wNbSrppd8n6ulrz1wLOUnb3HzPK7VEp3vqcfsMDe
XZ+tpSFmUaBuGhyQhmB0iiR6wcbrPNVCDFtyigo647+NMTv4rAOdGMFnhAGmCT4HBTcxzL1NjB9P
VtP94xmcnXqElbGH9vmUTuvzO9SGlZMdSicSPfjcYiWILRzA/wJ5xq0SBC0HHTU2f5vJw0WypHo3
Kv5Ke2khds1RnTinD0YEiZAFCDGbHY+68TIBvkK6F2mc7ldLiUtX8xzcqUJ4HPA2Hp0kRDKiv9Po
ItFMSqG/V1CBaS0hnQ+wCKXp1af40vRN2/DdnZm5VdAgTD7++fU/7Ssq8YDKxvhXCBkuBeaZem9T
YYyGiaAOGEmRQzJwfSMuze0sNMSy0FIFlRSHLnmYvo34tOD8u0nd9piFrxH0kevjLASHuYyhxwUU
RXKuOBElxnbw6BDKj4NPNaB5a5S1tGY6oh880JVZdAhQCo0UvVTQ4t3nqIeZpnzuewkJifsQVQhj
6nLp/T7C/6EYf+trsOM/GMSPxp2FDJxaDYubXHGCCNNORXNcFXnpes/1necnpGYcNKHuwCnJ8Qvg
Si0LkYMCrFfF59D2LyLn+OtoAOEzslZmXYhic6ynqZRNYdV0Wnw/VB1ZriGE+9FhkDzzRkuaelhZ
2IVraw7LBPasRaGd6GCv8AfoYYNvbKSvVm6uhe05R1+2rY9CVOxhOxdAPjXq0UBlqHBgvccbGE5P
ocvbohGrG2iKvx8s5BxH6eM9EIoh0LnDol1JIqNpX/piH/vRrhouWfoWSJ9796lZK6EurNIf4Pe7
wz9qpT12sq87ojPOvV4eqrK/IHqImom0skBLQ0z//tcQOSV3OdSdUK1hF5hqfQvlt0OB0ytvetL9
6wd8IYzN4ZAohvVu6Wa644n0ZxgXt9xvJ93+ef3XlzK0OfAR/ZM0HpVKdzBNPdSadOoBJGupjAZK
hDS38g0io4Pa/Akq26/rY04J7Ed7YRZMolgimZl2tiuwWq5JBPutQD2rzi6Nn3PznFRJXlmkJTDD
HOhYeb7RWn2jQxSeqpfFUS8vHoaDDNZmdxVDhtY+6vejFO7X68ULh/fPPfhub2D1VFZJzqgCUCDa
PZ9a9xGzqV3Y79E8Zex+wA+8vgurl4lgZxk+9ugrn7w0vbO3iW138NxiSXeSvLrpQgweIGxP5ilp
99qO9cHC5GvboARzfTUXjsEcBYlanWH5pIuOXh7h3r8k6Ja6xXAbFOY/jjDFsHeT6XeIFbkNH1TK
xU0P+Szuo2+WHVDLW3mZLkTDOchRzaFot5lLdBqHEOMzcNSydKOM8GXH5Fz6kw+Q+3h9vhbO8xzs
OKiJ3SL6pzlpgNyY1baHRG7fcGC+/vMLO2+OeJTSesRio9ccyMufO137GbjW2jQtBYs5vnHsOnSp
prtPxV9P2N+b7ClKbrvuOVai3UB2kjedY6QrkW9pZ83ihAhHPzJG9P4zWbF4/3qXPva+5GqFRsA/
Loby99YyjLghUjOEkJIXxdY+x1G5X+3jLX3ALBnxNKnQxj4xHGQEWoTP4N2UBQB6oXRfO8SsVpZ8
aUfNDrzaVhKcSz4C54B4izPhSZMsxNuLxLm+pz4eAC/cv2cJDZkAlSIUPzGORIPMvgnUAtGmceUt
8vE06XNYo8BfQFZwJnSUeBx28kAD2TPhBk6KZRuli9WV/bSQhaCQ+vd3aLrSynnIQIaCmkpr76dt
7Hc/0b3HlRNOJ4A6HLQ3aMrscKu+PnkfxxYEYP4etFZFE/aezjtOqvfI7537Md7LQHcqGKTZqN3x
DLo+0sLx1OfgRwWJthI0Vet48W8IC4blfvJybdNxB3UIQwHWQxxupyAedn3ApYWbYtC7wDz4eYqS
W9LCWP2eF8ajif6bXDx36crp1KaD8t8vBX0Of0wkLxBFZLcOMqDHgay+lpBXuEXz0rGDcBNSnrAy
aUtPZ6RG5froKKH0jkXbbzLKqXw5MaowVHwqPW/nmc1JTy6GV57gEwW++Gzz/8VvcIJntUb6ZgPb
z/XKSbMz/4LhWDLxTvRA+irD9wNVYfGLYTze2Jh0mf7KRy7kOOhr/T2Lqmz5Rp0DidUxkR43dhMj
YpSKwD7LmlY9t1osX0x0vx8lMWyNIe4uAkWdL6iudTdF41V/vBkNONc9NjeHvk3zS6d01T1aB6TX
ZS27J+ge/uPQQQ9fSQgXVn4OdLTNLspHn9pg4aXbrsXPS2/PffolXC1Hf5zX6tbs0se7PjXcnmK+
7EsvGsoJkS6eukkZoGvRI+mer2/hpWFmIcEtdSmDc605GvJkMFvdhzSKHwY/3aFpdk4kRV07nAt7
eQ5zRBrWqBODe38KPrXfXJBTsKtD3O9DyzjyAi1wPDED7Fr/jf+CDfrfG2uMRmA59PKdUS5vQRJ/
843hZpS1lcba0tTNT7+X61ZqRUTTBGcTtfDuUKCXt4mV7VNpfLW7lSizcPtYs2eAZ2IBY6JiSMFo
/FG16ckK0ayJ83/8+dnx09BKHuoyJRPWIcPWwXgZOro4a8d7aZam7fAuRhaaWkSRNeqOrEcPvtJ/
yvrxOe4qnAoKZFpWn7BLszR7BISkiALBJcZpvJNZmxcrTCjkKSuz9HFSgSbe359hIlZdBhWfgXHf
BpiNiXCYYUZgTl70+DDavgPP5fqRXPiSOcgxC9zRDBu+xPbbh3ayFTOMW6uPVw7i0s/PTjwev64x
AgZ3bPl3DqjrMLTa3hOD5fzbnz+FzHcLXje6kXhBqzsoO966o+R4bnC3+ppY+uunf3/368inKv+P
uS9brhvHtvyVjnpnXoAASDDi1n0gz6RZlmzJ8gvDsmXOBAnO/PpedOXttlHmYV89dWRFZmkiDjFs
7GHttSBqiE8vp4p/AIQ1P9hTMl2CSrr6fP4FVvraQLb8+xhO1U0TZ4MAlulLPBxoTMCKzX2QSkG2
vbrUKoQNswL4LUX5giTLO7eYcc6hEVFwMF0in1LezdnXjsanxSQW5KmDFG4OhY9Nx3zFJzPxi22U
A6/IMVRzCalvYE7DVNzbcwNq3QdbFxs3+5q/aWIXQScNjstlq028PYiR5HsgUI5NrSErXPq97G/j
CoS9cnpOpvxt8+1W9ohnmBzVts1I6VLJddmzit+I1tei2oKdrXqZhqVBL3JVtwRFL6mgGhzNrQd5
cPajAH3irs4c9b2P7e4i07K9gpoqWqaLLXKilRdzjZHDoZFx7uJo6REoP4vkH2snvtBVu+HV/Dl2
FibuUlIw8Y0ZsjYgjLspoOcybGZJVhrJhQm7pCh/J22usRdC/lUxMi7q5VfgC/xQjNn1HIqLidmf
bQV1ziUyIXa5B6LrCLZ10HjA881KfQ0iwY0zvnIATIAmWNeajGUIGRuWvtYcFGzQMAItabFQqKFC
r91Pm72DK76iidCkkGseeYjoMfbAixhH3lvespdq/pTZgHeft1lrYxhmEWSvEJdxbLF33fClm+2d
q3RQJexp8x5fmzHDKPa1DW7eCmGcnds3PcL5GsJJFK5pfnQia7d5j69ctI5hBaNszDtIDop9NltX
ccRfwk4EAHDDQYREFIB4IIbeSpKvHWUTfynmKIscCBUDxy2AGwQRGRqlSQiqhwz0hakPJkanBBHv
1oArzpAJyMQcQiAqwnjgWnki1XgzxgxqpfltNTW7YQuvtvpahp3gs+vYRYM4P1zw72DdVGV7Ijhi
GdQYu6S8BQI66Fh6sJWjd+d34JqxN2GZVoKUIQNn3H7Kqosh6nYaohQHaH7Sne2BGHV2BxBXJw8Z
oeBfd7wrniMZcH7wlXk1cZoZWFCB40qRoBH0Liu9E1yo4wC4cgi6rc3VWzG/wvCcIFgL+UOeO/sZ
7NVVbh/JVF/ltbs//xIrJ2yRu/nVtUGOrIUuQ+XsI/QQ+HPyyRtIGZDEfiz79sl1odQCFsPzY61N
mGEvksTpCUtgk0gHELwt1e1PLxABAGThQMO+lY1dOc3CsBqwSCN4nVFdGdRDiqyBnCChAPKQssn9
UCk/alMItV6cf6mfNZs/pEtMoKaQLRm85f6ii+YXRGVvwAH3EemfwteWugeKszskGfnUuN1zTyII
DFfxLibtqxIF+ImLMdj4IMtB+9MHsX9fytGiLnRBcBa49aSKO8S4VIUXcfs8zi/MehJl+brZzrNy
aQvD2yFO3idyxsXqckedbNYkBw1GmPNvsrZ+hiXplTtadrXc2kl7TXP6Iih5G6P4CBbc6Rut6mzn
DJCcjXn8/fyIKwUrSIP/PncWdPrcxMJFYwGuBhgbBAQ/JAXZlWSJtFAmbUGehrArI8c53OjXWHnN
n1qJv0QVWuV9OypH7FkSp37OhiPQi0+TIy+cMr2QbvFSlvYll5CdO/+WK4tmYluHSaZpkw7OvnNp
tF8ogNvc3urvX7P/fLEwv7zOgFQL2pTnn4bqIor4fN14yfdcyY9kSOvA4vQOuN2dVumPllZ0w91f
MY8m1jUmAuRaHd6Jxl/oxG1ksqFNq6xq41St+DgmvJUMTCrQdjt7iN0fgYUIBp3eQBlq/14Dzw2r
WERlQt02cfZMWHc9MqFJi5aMNIuajVdYMbvcMIdqtFu7mWNM0RwHkmQf7SYGIZ88op3wCEW/85tr
baIMFwql5FqFJe4pe+boUq0tkB9HF3UHte/NpNTKiTERraAJ7jzEI85+kLcJROBRt67BkjpCBsly
2eKwgXN2Y9ZWLsaf2fFftnNTEwU3vcOsofYJG7CYU/e2h7rmYh42Yf4/EQV/sNomQerILRd5Ylwf
XdjsOILGjkdgeo8V9cshhxoneqihXJKro7Szk2tBgajO3IchmQAKKqccCvKtu2gjvs9ImEDXYYTG
hgcSdLRsowuJQ2EFhZQt3NTKJjHRrcKaigLNR3BFI4ZC0Gh3H6q5hOvLreSg+l5uLN6KpTNhrrGC
WELMUbyuqtgNBGuKe2DFw40pWrE5JmdoBb5cdLbAcGdaXOK0frTH7KIAJ8X5k7RyXplxksKu5wPy
MKjtxxDF6SbXT+tnqAHkiBQhBLPFS7o2R4a7UEGWNI6g3bKn6SQOIXiB77pMidfzL7G20oaDEE4j
iFQ7vESmwm/cne/GJL60sLM3Dc6a48UMN6GCaoxKIvjfQLrvetd9HcsSwnA8OpERTrmFErYQ37wG
mkIx9ECQ/GkVucYkQmdhw/lbMRL/BhZNswLpBbxlvagwdFF71E10k+bdM4C82i9CyKOOKd0IOFbm
1ESO2tARmecKK9ZF9AOEk0qo8oE9PipytVcT5ELOL93K9jZho3XFa0xs5oB9oNhVtN7FYDdqSbOB
f10x4iYLaD4k1sBynB4hcu5nsTpOMQRxqxqyEtgqtEfrAPoGqolWGwdq7YWW7/9iylMrRz6wBFjG
4dbHtNUf8gTyl6KC3PP5GVs5SiYc1B0rN+JsObHgCAsWDRZw+84v5x++tuqGOciKyJ20wMNZD1lM
mubRZdOUcwDG63nnCqiGnR9n7SUMewAVl8HLMxwnJsVLX87HqmzexZEtTPQmz+cwKyGmsYf+IySO
bPoVcP175j2c/+RrM2QYgnSEBI8zInsjXMh+9TbwXwpoNuv0TmCjMIGb+QjFmxCKSHvdtzfUqtDR
FCffZOi8dZ7a2KUrb/FvYE0Lggk/w4HOK8B36z4kmQXpKX6zGXCsjbBcOL+cAwmBV0ixEdxbXXiL
DL+FRA3qCSMijvMLsbKFfqZhfxmgjhjkCXOGhUAPmJfEo0+5+nH+2Su3oonIHO06ciD1huoBR3LM
ztz20tHzUx9Btsutn6NY9BuneS0YNNGZcZ3ZzJoxT5K4exSM4ffB+4OQyW7x0Rr7luubxd+MYBdt
8c65M4454VVWduBE21vNlF1CS1EeIAG7RV2zligzEZnURVND4mL6ph4iifmxI2kAUpb7mr4hyYmS
ODLPgC742u7euWCGBxCDThRk0phFJK4u7Jp/1qn3IYRCqoI2/Wb0tHID/4xGf9ly0xjWod14fA84
OGLaGRQmDgjmupmcEhfcymqWt3zMt3p+V4YzcZdV0kURFEn4PsoYc/2S2823yqOoZZU6u6wgGXXD
4qTas7alW07zyvVlMk+OlobAC7Q79/0wPcaQHoKUKCBaWxtvLXA3cZg6oiCep0Cl5/YbVU4g6+mw
eLN0Tn1ozwXKai8nZ4Y3swEJW5vExT79smbE5r2lOF4IWmXXsRdetwMN4jy6b5382YH/5m4Brdem
zrj5GQ/LqHcdvpcSUj8Qllw4+PvtuVuxqCY0k1IOkBk07/eaMzjondhZAOAOaEi1QEq24Y+tWD5i
WAb0VsW91oLviaJ5UMRxAagBmy9dd26OBBLODxUbsg0ztFaHJoYbAFG9HpJSmLI2H/muK5JFciVB
70fT+GFlv0R9+rEDCUwbQQ3QcW/sJvuuZwj0gb3udN7Ur82qYTmsESirzMMLD0P11OU9dFirRxm2
j6Pbb6SN1ubUcBmwJ4jjuoxDPcZ5FdDgXNJukAG8hwd0ucmL+OcX4SaEs6c5R7oIo4A9wgPYsdtB
AK/YCS993gyD/nznchPHmUvWsUhxTFbkPiBBcmgSvQUO+PMsgaTr94Pa9T3yEA0agOKOxHuCXCGr
ZeCUme2TRl5UwCmcX3EPD/z3JAg34Zq6j7qCAv8AQFjdfoylm9/mtQXFDB1Xe5AAodRHuH2pBuZ9
SKHWurHRVm5FbmI3G88CxTMnHLmqo4aQkiXoDv+3KJ+gBO4XfQ3dWwJNTjC0v9Pccm9ZyF+sn9Vn
tIVUIoc0KAvqFGgkdTsCz9HhP2i/ZbH2ac3Rp7DhzqxtEMN8tHaiI3vCeLMD+FCG8KcZ242IdO3Z
hrEoI1EI8G4IiFtN+YWy0eOAukCzsTxru8KwA0ql0K+14RK1hf7uWMMdr130EoHJCFpme7RpXkK5
7y2yxf35Xbh2XA2j4KUhL+wljrBGdtlF7DnKgHllEKCDZGL/9fwgf76SuAniHHgsVdJikFiC7Lxl
kGB0r5qtLp+1py9X7i+bq1bgPZtKYGxCAFj3RYmGwTgv9zT3Nu7uFZNgslMKblU1SPjhho+zD46S
WzjHyqsvgUDeNGkr62CCNm0ayYZzjGH1402S1w9pVz93XvOlpe9D74Pl9Pd5SqH1WY0O0FZebR9c
Bpnhpm5rCGTId6FauElKyXloFVGPAXBnal/V9kUqvWbjSK+tsnGkc7dCRT/EwQhBcuRN3qVT1ReE
ei/nt+ja/Bunes6bmbQEj3cgrzkvosFAcOsUPbubaIG1NzCOdgoz3w4KQ3RK3bS0vEO96En076MI
4CbfJBK0XAmNYwAE40MEkpjdBN4TKDA+UxKfyizeSGysnAYToEkkg/grEuV78CXu+qbe4eZQufUB
yMNN+73in3MTmhl7fT86HbyISJBgkThDBLoIQEyfuxxqqw9OBMnjend+7VdHM+78WXgo5DJcF1Ap
PU5De8ma+Osye7PFayBn8zdEWgreXnpqks32uZUtZ1JRctllZZvA5XOyWn9IM5Z/hIBfnfiDpSw/
bXO+YeNXbiyTh5LEsWaSwV1K2nTyK4jfTkwV7/LUoXj3u1UReWgT3QFt3rdZTyDThP723I4LvygB
dq9H1h4k0/Xr+aVauR5dwwooOYExrtNYKQtdC0gLZtAWbVPQ5GXsdfLEyUlsHNktP2JtrxtWoYXi
dAsier4XdswDi7DiRzaReZdEc7UbK6esfK+N4/35l1sZzaT0GiH3XVo0XcIQ8KBSlukTnRbJrckB
4xphd2Lo30esyU3EaNxpNPNHDfYET+7A59cBJZLtOwSKfc4ify7JRsV/zd80sZQQ0NVQjMBeUI13
9Ob4hskC0uiojfiFHA9WoZPLohn7E6ty7P1CKOT6h43E+0pox02kZdE0fVEjEwMMqQ4k+F/A/wZD
spRN0RURU8gTPy+adMJJdw2EcDe3zoq1N2GYLvGKelY5ui/L9NYZs7RDz8Wkry1n9D69a7+Y2Mq6
b6I21BnyQACB8XF8cEeogpD8mDp1ipQ8iMfPD7RiqUxgZVaPmfYkBiqLZucRDkK77tOoFDyudiM4
XTnYJu+lRYaiyoqY77uuAyNzRoMmBCZ7MVZYvVNqkdc8m+kRCJJyy+wvp/gPEZhjmC41FV6TSIvt
FTAnA9gcoKHytXfLAConn9xB73TZHXFZHxyg6/0eMPFN8OXajBp2rC3CPq17SGYWTXGdKP4VInpX
cRjfz+VWoLc2hGG7VFN09Vy3WLQM2nLTU+f0uxgsqcP0dH5XrJgrE2PJOp1zDwLN+7EZIJ9b1I/L
telYkA6LSB9g258fZ21rGCEK3D4LksTYGiIld3Vo7cbC23MQhQZSRhcIoQ8zoJYXm9HqynVp4itB
FTWGHqSR9/WkL/oK5e6QbkR3K0bBhE+yhESZleDRLvrwm0jOvoQ/td2bs7LmwnBkSF90Ah4K2ztp
D34g1n0DMQxwXe3nRGwEQ2tDLN//Jdqyq9YeoghDuEvGlKa7KWaXblY1PmKJ8wu+tgDGuXQcy8vl
hCGol0IT0Sq+tvO0lVlec/ZM7GIHyJHuLTx9VNYp19DRK2esgeNUYwCX9raOOES/LFDPQjXuBNng
rXrEEo/+wdwI40D2CLaqeMKZD70GRYH2Arqhzo64SH5wh34aq/6CArO7sU4rp8ZEKyowCZNCoy6F
Xs+vJMVW4+OU7af4m5tiVGV/qcvc88eSue+7JYRxTrOsAOw+RwDiuuLRcg8hPDFwyB8LPW8cn7W1
M9F8NK5HGZYIoXCFFw07AfUJlgtZ9b6KwiAco13Jx9NmkXVlxUx4n1U2Q52FCMoZUGSsmqYgB667
SNPdMORvSd2+FxHHTUyf5ZAyg347uDSy+gG67sBCuqf3ZhdMRJ8XobqXDIB6gkcmWF4mLUGRWRTP
m5iuFbNgIvoyh/RzupQqJfTsLNp87Ih7yVJWAsKzYRZWV9+wCyXvc001xhjUd2j7QOOZnBbG+TY7
YCOgwMezl+KdJShu0lT2NSUeGTXCdce9bS35OCEE3HyZta1lGAOq+ZwhLgIRiBv6SJlfIGS6lUNy
LVt+yEP+uNmcuzaSkXZwLIUStQtDoO3wGE0/Oxx3XgvGAz6419DP/pKK6e285V4xOiawL09D+L0M
KzSKU2k1fl/d5ZyjaPyZR+QqbN/ci/MDrWw3E7HnjGTsBxf8IDOQ9IAU+5727rKuv9j00Fa8GxO2
V4sYu7dAHcDR38BMeECzCvcWdXVU76zH82+x4g6YkL0pcmpvlC5qDXyIEeElV4nM0PVavfP5xl1N
ANMqvBzHfmocZINCNDvUcsczZws2sHJTm3Bu5OxjmWUUuXAnj/yGOt8346e1uNFEHGKDthntkJRp
w+lD3osLQORbYLLCK+nGN0R1PxyVI0zGrEXR9FKIcKvHawWfyv8NjVjJEqUYZJ/AcXDdD8WlTYpD
gWDOt7z+ebblPi7jy7loX4nIn/kod0D6XE0otYIq4wiXYosCbm2DGFZCqS7znA4poqolV1ltf0UT
5EK0sGFR1/a4YRqiqPGcOZ3hWSeM7MFfJV6F6KIXD2zlV95CoDkD9v3x/GZfsUMmdLEsasHCEnWn
HLWl67LS4Ueh+2FGw21j5b6X2+517nL6A3kVtlXNW5lAE6xIBzl6YqnsUtQ5lwmkEegXtxrIV6yQ
CU70Iq8kbY3zm7ZTgCtIVulNmX1DZnx3fs5WzpcJS8xZ6VhikDBzYd8GYwj8Sk7qDX9txViboEQN
puw+TmDhwEtBPhYarTn71JN68Iexm5J9PYzC8ks9NyoIQ5cDGcGs5l27gZllYmQke3vgSCnQstsR
HQYCVDiM2Uc7zK4hP7izuq3E+J9XiZnV4iipkrpPkVabocu3xESOnex10VxksfXt/DqtDWHEXS6F
Y6LYMsRMEtB6ddIHgHwRjAHZaFdWL+8ZhtvLLv8l9iIJODYg/A1zYDvPY98iE66KD6zpAJHI0+fz
g6wYBRPY2WRVnBELYUpmjU+AGIL/pds1lbyTSb+wqZ8fZQVwxk2iT9Kgn2rqEdUjJHrrbXFKSuhK
aKfddXYFpd7ox4zOZC0FZD/rJ931x/eGsLZhVR1SeGpssFqOQKqTzv3jWGXtrq0BLvWmjYTWn7cE
N/GfdhurCf8sTG+09UkmLwaslRbypKfP5+dwxaKaxJ2VA9bOMqxxvUMS3OsPUTz5aAmCJOgeJXxf
ZGzjnlixoiYUdFIhsawxReUQUWvYsMyHeuf95nqsvIeJAm0Ws5JEudiXvTxBB/0WvpbdpHun0pcL
sQix31cIMbk69RhZJa/RrwNAlH3pdCEJKC+mDXu6suImEnR2QINTxGj1HEO5j5zxW95FOwamqs3M
1NoIxvmHf5UmSQOU+mjH127rdcGyr0qVndIy3kqQrJx/EwlK4mku3QwNRySv+Q1kr9Jj6kagdurK
GRCYJN2X0xBvzNlKTMdMFExOQNpgZ+Xi5TE/c6fdGH5AeT1lKEgwepPVaGWNH3Lb2jChK5fezzrB
LyY0K/KIFjaQ5dwpvyckfA1lGfp0HI/j5IEwGVD8mAHLCNDSOw+PYW2qnloDWPSBxF9Y+WL6FCWF
8sNp3ihxrG0Kw4kr6iHLogF9P0UKrcS8HZD6l+mHyEvKfd5Wh/O2Zs0EGMmduRzTKm/REwhXxz5I
we/duZV+MiZ6A1ezdiOYONMyx/JHlKDTzXKfWJh8aCsQcWXFXTpOX/qy3rOhvG97kqE7CzDrohEe
+Bm3WolXXtBEnFK7QWZwpOgAsVvtk6S/1XZ1X20lsVdWyQSc1iN0/+oaPZtkCr/mTtzsrak/hQod
06Elf7xrkUzGT6+yikwDnbQfFnFu0ooT+FPugM3dWKK1OTLsz6jolGfEA9Y9rrtXmrMUBV/VQn+k
rfLp8fxLrNgfE18qoActnBDN/p1Ij40bIq5U1pVw3EXlCjHee1NWJsZ09pqWuGHu7llV2B/R9qgu
BqnmW5G0I2T9kPd7nwUw4aWkUWOYS7wReP8ERbbH8q6TJtXKl3Sg73KoQc38u28IgWoJ8odG7kew
AJT7RFL5iWQK3SF9m4ArHKU7UoOqMJ+qYOwKqTeqMysWnJsi52h/bptKJABj1u7toJzOZzNlfjUP
d8vtVI/Ns86TR1ipMdh0Gf4cGDETxFiArFXXXbGUdTPrmCIrm4Rds2Hr1h6+fP+XOyJpklykIx4e
W+UXUdAPOtrS7V17NPv90SCgThL0owDXEoWv1VC8UC236pl/dqOYSe/YlW4eshjPlmUSzOgPdiQ6
N+QcJLLaeeHTphvyZzPATNonxqcsshsMpLrCJxWNbynyIxWb6w0782djyUwNbdCLMkuCy2ffjzSY
6/QUJhm0wd3Lza7qlV3LTEjiNKUkG2KkPire+FP+AhATEshR9Uri7wKmBsqb/nt3q0kx2fJGuQpJ
3X0+s8GXQAHQaauxYGVHmeBENRNSkBRwfKttPkKZ9U65VrJhuFZ2lAlKrHueqAaaZvtxJHbgVhB/
6IRQfl3Nu4kmX+0SOqx5fnHe8K+suolPbLs69RRULveFfHTa8BpRgKr1p01k+p9dP2bCE7txJmHi
AIhCl07IwrsE+NqHrzk4kV8LF2xYdHuD/fkWA7zq94MOlZtuKKACue9Rdm+dYudMabDAayblLUnk
81O2NorhW8pW1ZWFLOyeFHlxk+pE+aLrYWezmKOPrm/Bkz2VG9HT6pkxrpgOyn8FE0Cso66YAv5U
1kHWz58Xf7mT1edoTqBNVJJAZPRA7Xwr17+2ww3Xc4LalDXUSASnrvUK2Z12R6Ocn87P4MqmM9GM
lKkpDt2FW7TWRbsnrEs/uAziSiA00nu7QVZn41ZZ2X4mpJG1dezlC/0ncdECnLyxTOySiu8WS01d
4eeufYuGoP373mvZMb/cYd1C/DTHMTgOJe7dsqQvQ21dwG1IgmLgG3f/in0wEYzAcLk9d9HURJ3Q
L5ZQDTdP01A/bp7gWB2ndmOglRvHRDD2zlyHrkS7lqTJYSjTL57s7y0UmM5P1soOMzGMfTSG7gxg
PzxB76mv2bWXulvFhJUjaiIWNTquHbHQP+gheotYc9tFdXpIKDvR1LqUctjyMtd2smkLJgoQeQgS
CxDF6ZIlkG7XOwX+m+MmYeoK/QAzUYNz0rZp0nN00xZaFqcuIoOLmkhsccghN/l9SUJg+5QHCEcg
48T9ZKG7oN9RwQXUXoos7nYdEOjL3+eFfRiq0N6iRVtbQ8NKwImYWGeh9OgshUcxOMzvtjoM1iyf
iSIUAyFo66yw/4BFExGEbNwhgpAl90uRXnbqJkQ5FZQs28XulW1jwgcF6N1Bh4HcXj50qvIjForw
UhPke31WlZ5zFfI0q06FQwF6+HkK/uM3obzmv/4TX39T1aSh/tAaX/7XR1Xgf/+5/M3/+Z3f/+K/
jm/q9mvx1pi/9Nvf4Ll/j7v72n797Ys9wM3t9KF709PDG1LU7c/nQ8pv+c3/1x/+r7efT/k4VW//
/Mc31ZVQDXt4ixJV/uPvH118/+c/lsLMf/z6+L9/tnz+f/7DfyuTf/v1t69N+89/sL8kIjI0sXnw
EB3UbbDbhrflJ+Qv13Ucx/NcDwEvR3CFMUql2/if/6D2X0hk4S+wRja3ncUuNqpbfuT8ZTNBUYPg
jiSw6rgF/vtz3f8LI/SvlcA0/P31r4qGzJAJd23PBVSE2NgOkgApZjZW2RPgKdJCZaaKxZgce6El
h2AGq2l5mCfbOTQgiqqDPp5r7FA6cCn3fTiot8Gac+pnQzN+4wUdJqgTwNPbsUqrLhBjCGK8RuZJ
GOQWsCK7oay9GIpbNQ6YljIDUU9BIctll5J+bEfh3MZMW/E+G6I5DypEu/aVHrUDLHYHmPtNhv5Q
7mPgyg3IgEeewIA+qUAMYHjxXZEP6koJBVJy3umou3Ab4Ljv09rKEr9qQTkS9E6UkcC1YlkFjUvi
ZzuOsi5ovMKRl80wQDml0k2nAP7WIgLhXH8YaaXz3Ujx4f1w5NPVGAEN7CvbSbOAIpX6o3aT9KED
/gH8pMMASsqutsGCGdExjQ814/VHXlKv8muuw09h3EB0T4vRo36dC659u9HNI8Q8KiuYonbKUblv
rHBh2Ri+JrXWtl+HVANpRggI/et5ztku4Q39wWyuu30v0XC1EzO0lo6xVXC1H1MLUi0cvabyrij7
lAdUhLLyh1CA4rGp3PrVy2x39MussSdfZ1OaB1bVVU9IwhQg6+ooBIJzviBLxYwmOzRrpzKIPIFm
VQstyHMQDWAUCNx8glaurZsGFTc5ZcmBgazMPXi4Cb+kdTfcJKndvfWktPMrodO6vUtqlTbBaOu8
wzKIfLrw6t5tTx1Ah+2BzYNOdmVICLDUkk+gUOpipHNpJ5lzLGUX/phCa7SPI2b082SHrfiQgEv6
C/hqhqRG+SItAbsjtTt+GsYmy/0mdVlybO02hYJu4gLkkyXABAdFn2iADXlf3IvRDct9rLz0BZu9
Aat9JsDg1MVoQoLWXsu+qKlyv6a2oOI4zqy+55SiScFuHRH7qHXOgx92VVT4tcxUsSuSHvCYXkCW
mDR91PpQm8m1H0oOJTqvRjYlaCyImfmsc1l4JzrRfmuaKH8kUUgeS0yQi2f38SeRDt1j1zPlHSaZ
Ra6vigyxcj6O8nvaN/w5HaDcFNjaDRN0GE/xK6GdBehhj5IEOEPHzEdxdrQDr6cltJRs9jmr0zjG
/WJJcmNVIzu1NAl/DFEeXwEXFX2HuL390AoJHa2ehQiXyzJ8ba2S/UjySr/YXV9fok2WfwpDKFAQ
NjX1iaV9RHFs4mg6KAHS1L32yhEdho01RYFwRFH7nEST3LW9m2Nj4kAOwRip5MVVzmQd7HCkyk+0
HVc7GRHktUFo1YExeSi8zHdJ6lRB2KT4U2nJGdonTt31AaUJdFBqL62ObpTX4KoSzN2lgub3CTyX
fjcwVsSg4XHiVxXL/jMDqOzTANvyGHdeUuzqWNs40nLq3pyfa93SurmNisG+x/KW2Du0vSjiSr/q
VLTFzh65frWgoY0EfJIOFHuD9Z6vB8vyAtm44i2aWFvuYq1wwuNqRNda1if0S8tUewUmObAvxhlv
SBDLKFzItSLXOwD3kiXB4HbdxwRljDBwrIaF1+WoY4nWuhm9GjRNHR3AZo2YPKttpzvZjqyYDyPs
Qr4HuiWNo6BvwFRxXwrOjlaqsjuURhN0C+QNWhSGuNGvhEvXQaNu1fCdpVIoB0Gdu7jxOos7102E
h2uOLpVgcEqaPiS1p+hBTLSvjo6Kre6C1TPMY6EqyvbphHYIhKK5ysY9b8q+3rWCy4Pu7RSqlBF1
PhW0Uh4+Vkqd+pOca3BCOq6ML6wE9CY3ddMD1FklUgLaGU6aPleWTadvkyftF1ZrUoG5GObt5HGu
7j1VldrPZNG4gWqtcA6yOO/uYkjXx37W9BAOCQfLQX7SsmvmC69vv0bRQko9ixrowXAI7cjHBR6T
fQQtkE+JzciXKEyRz8qd8B5bHYcF9DrFD8jvIhPliiQPZgg50GsbbM3/CkD+R77RTfJNq0b9aE3P
5zdn6a56Kx9b/fbW3nytzN/8/9BHWgBuZ3ykTneoh/3qVC1/8LeXROAmwaXxXLjB9kIh8N9eku39
ReCXOJ4riOcizkFQ8reTZMFJwvfwY2rbxCVsqQP97SVZ/C906kCaT9oEnehEAPjyP3CT5M9sy/+F
XIMDHbBDm3Jb4t+2DYqK36PhVHcJmreqp0lw8qGBV12gC94HFB+9wo08xVPOL6GNAz8K5qweXphE
0NQGzB4PXZsBJ/DYs8eRQbAWhMS46L3ATqZg9vAHvR1I66GdH6tpPBBdXKriqkb2SnXoU3XGiD6z
6JLZD9T6mrfOyW7DPfuJcuh6UNbS76gP7qAcX9unEvQ6onm1an3VzUV2UWo0WLpU14ECUdVBgy49
pu3elSjwOeGOOfIt1BB6RSOv7JokAJ5UpaDrSa1Ae7FfQzE1Z+iUaLqLHOAd6CAGTno7Sv0g5oeE
JZZfObCoUKZC0+5l3VvgXY39xSQKkJD7NEMXYtG2u7prmE8o/DeNeg9kPI+hrk9W2x21XezcJj/G
glzVDY5h/6V3e72LhmYOLM/axU70XRWAx7XpzcBvIK8WlPqChTBYOON+7uW421l32fT4/E23T2MR
0DLaxcMAMUE3iC3rMCRyB1x5QOwJcOsflop3svjRxWzPZ3VU+pP0vsfM8Wenxq03ew89p7e4EFCa
gkt+bEKIZWfdDTyDT/PoOCdGC2gQExkdPIFZAbGS4Alu9PgtbgafU2eHFkOYLDd9gpDwoUZSCy1c
JznBD6MTdF4t261vSIKbIkmjS6u4tvnXbBSfHQdOs4dK9Vy8pt64s9ybwVMX/ZAxJBbAmQc5ttew
m8tjTpLuymEcyQDEjKwUTx3qzqEjAs/53+yd2W7cSNat3+Xcs0EGg0HylsxkKjXYkmxLdt0QZZfN
eZ759P9Hd+O0Rfko4f/6AIVCobvKkYxx77XXWptFtlqvsQo/Rvv6kZLhger7k0EQbiSWoHnMs0rW
U9VN74qBoNiTdne9WOu922Oamzg3ZQXGo7nnHLN4i8arN7OcjYSI1bwzR4kX0hTISRIWz0eygpvK
gKaUDt+bMGdHV+31rEpcV+qzCRWHh/aHkWae6xQn6RY+DdQCo6mIyaXBu2bNsxetFHxC507l6fWU
8azXIT2wM5n7WaudNHvwC2nDW9OjkzEuvrbw3pTOFf1Fjqyyn+J4YeTTYW5nLx60w0QPwTV7wA9M
eTG+xPNaIPNZTlrtHAVSxdBO8T4cg2I06HNp+rrzQSaTp7eT8KPWPWjdnSPNsz6VPtyhK0HR1bO1
a0ALPzUPOZabZfetqz529jHWn0LqyELO5yXMj5UM3XvD7cozCZyfmSs24NpN7SARTF2/HP6aazrR
lA+DVUPW7tmn+nGZVP3eLNrCK+Platanx2G2TsZavZe14Vt665kyaT2tHOgLrD9O1XOYaNdGV9Hd
C/eYeDwQznSBPr/Doo9/Y/AsjlKXzkd7+qGtz4n+WRCu5HXYPAAnH+oqhks0TIHQiDPOvfWY0XfU
L2CcBf3wYCAypBwQiP56ltMHAPXz2j1UHP5kbPuDSstb6lpXCTyh0H4vxgjebugPIiKzM1Jvyb72
sNHjSY2blsITmDq1Mcc9VWcSQ6/OtPsq+6Ji8SOMEtIM9B3jxzlMPocWp8FZS3bV15ImcPbEFjGr
Qwsze5m/9nXhl2F2RN+H77nh+E2MsY74VMAWbjjmtW54S0NkuX4PtR9lViFCtfzaehyVOPXpQ5qG
XBHvRitxb1bT+MwTz9Yu/dGIvhoLzoN59wlT6erQ2PrR0rLbwuq9Nb2OC4HZG1rkdomvHTndt23m
h2yXAiG+p8Wl7dlxejVKKPcL3b4cumUEccgFuIYe/Rq9fmRqsod+fXadv10Ni8OJGY7Rjxr6kX3n
HlG6nRpcgPnxEgdHDb2IbxfjD7tdr1dHu13nD3qMIflJH2gPIM36Y9cnhzhqv9TSPsWRdpUZIfKV
olTnvGq446PIXW8dBAIHIeN3LdXod721Nl7cJPnXzorvAblKz3abe7tw/xo5tUnZP+iGJC1R+peO
t6Yts/mvdkpSXytd4zbKuiNiw5NrVpGnJKFzX8Xvi8J6EK0CwbLkwoclN22avWsB8P5yU93XG+NM
k/u7aVX0qmtVUPdwIiqKCp5RTel1JoaA0q9+1UhjOFZJmXlr1D02RWz4S9szd7qdn5tJN10/7Ubr
1qzj+VnR2+kUgYN/MkvDxxi/93Fg676PkyueDb3LrtpZoRtQnfStSmSf23IpPVnU16Glz4eoDA99
iKh27Lrw1E3F4PGBgazGK9k434raiG60ro3OoC+1n04uTk7pMFznoz18CrGtPzjtSi3R4SaqEmvE
jIT+6PHoPMfEmkkMmglv5qmbOt+iShTQfu7Byl1OZHzXzManUAuPrrUZ2leRXVK+f3IX5q6Vj12i
olPWrvfj6kxnGh0fUl0+E7WGJP5iroO5h6Ze/5D67Hh2pZdfjaa2r6Mu1BEBqmHTu9J122djrV5G
C1LOU2x8EqB+2TjcLDK+mt31uW/bQ7jO35I+c/CztmQgktlfLHV27fpsYE5y6EoW2B7IknDSkzxK
vmlpva/6PIEhOEBzjJ91OvRWlniuoVpGWZt4VTme46K5L+o20Coq9vZ0its2Pigxtwdh6E4Qlc1V
Fb2fyady3v7OXrfnhZR9ZVNZDZQwif1kkeRenMJMTRKtv1r1yBvX4abHb/FH4bjtTY7DJuqzvnyq
4b0EyxLOh8bq0PoNWjdAb3YX3tU+MfuTVF3/0GN9cyhkJ9/ndFxZwQBiKznofTh8LGUVH2WaRH8p
2cS0Nyrb1vDrWC6V1ynLUxVRQy0iGo3XC5d2ndjTwaoX21dDLe7LUBIQJWl3V06ZfWrlIh+cNksK
r57j4SmslYzPqpf1Q2hRJfJwxubxX0Yzucq6pPeziaY5a5MBA+WRnXOF0jOITCWkrUOoVe61rYFc
sRJYjHpDlxXXWcM58opYs2841d37zHXsL3LBUMLtiv4WHG4euMI6669Sjyv7kDtr8tWFkR2oRhs+
06slPNKmrNdxpw2NKBjcGjCj5X29dsY+v5WDJMlKs/7MnUgdYCStz9bYLLxe2Lyi2XIqtGy96c0o
ekDFGfu9sZR3Wr95JMlvrfuRdocwbZL1aSiz5dzLqQ6QYkdeFSvz1pzD6YPWxfMXya9/p2IepCkN
zYObuvbR6Tr1UK2Lc+d2c/XATwnPSYomPQ8xM0vpv12m7VO2GO45Rd5JAXag8s4PWL8Nk0hOuWGf
69DKD27hhPc8xnrQxWZHI2szJB5E/lCb2rvBqMqvZaKXT7FdVbfW1CuOXiq8YXEYr1zpdl119VD4
Znw0ya5pQZFMt0ndnFwDYwrXhNacF0Fq2ppnWg4mPmXZHjQr+xTl7fNiaOHJDSPFkdQiP22PnZUa
f9n1Wl1H+UYbL63lo7Zm1d+FcK0nwLzwWFXZdNXpRMq5EXeHcFhCWqU56pNdunFAczZx5arQ8KF/
aRnLRWy1OFocuFn04KaG5a2gY3cSPstNZdJhlMYn35IKtL/sn6cxCRLnYW26L3H0EYLydNTDMbvL
Ylq/pElFCGfYV6E1ncMojN/3oZsd5TR+TBx4Uw14KGfUjW/lLD8CP0z+qjd3WohFTxE6yQYueuWY
JN+biaShTBbdMzP7VjTzh7aafTxmfsaGV3bG5NZG290mEQF7nnyj71xNhK4+G4P9lI665bdzH4w0
Nwvl1F2rUd6m2Y+ctTwsefIYpl1/r6e8xGGalIc20bJjGq3PliaesQ8mtE2j9KaPGz8SfUI+4j7m
sCW5Bm8Wd0VDaE4PytKf6c9y35tdd913A9lBk3v0qhcnt+k+LaP8Um15iyBJiezs2hBw4JJF85Wa
srtRbSodtyRhcrFKOMQ2G0W516A/+QcuU4Li1liDSvvpTTFYQasJmJpze1ckUpz7PnbTe9vt6sPK
vv2ewoA7mHEYnltNs4+ToTl3NLbCNFCzqubMI0vLxTZ0p4BD391l+TC8y5IkPYGWphW10irjZBTu
IZmb8hC19kBLuLywAfiigvs0Hke/Afw7FvSJJI9yCnG7rD1i7krv2n/GaQaIy+tKPxTs78PUVvHX
rkfctZjxdb1oXXfbj9hprKWMBq+a6JiuteEQ1JluJTd4HHlyvbLMev2s6Wt2bLTxpBbje6rXp3ag
lRoW1XAHDPWFpJjuLev8d0TrDn/SIvffbI//j6j8H7ExCv/fkMrj0HXJ378iKj//g39DKpqhnH9R
XLKtjbin67YD2eLflSfD/Re1JeU6lm072ANs/gT/wVQc418OlShbZ3/pVKS2ctV/IBVp/MugJ5Ou
W4RzhusievgDROWnFc1/ARVJbipd3ZJUt4R0DWOvLg/NKtaX1MUttdYlL1GJqb4fDQAtn2cJGZRX
n9eyD6omX9t7Xe9X9Rg69GK5ctPWXe5bY66REcQmhbcCvDcrxqu0aOlHnC+9Ux3qsNUfssqtnuIo
cUAe0LeAEU5ZYh15jEL1IGMrDIlVCi0mLy9LB/yzpMfu3AVdthD0+6DPWNk1VHQAPEbgBnJz/d4p
2+6bq/facl9rbnot6tlYgWD1autwkSh5ciOiVj+Ug8XtZvYdN4obFQd9khbEjbnO76wpJMHhPG/1
Ldm3plcOJdeOSuy4C9LEyh4R0Ag6nGHDQA9uMRoKr7J0zWWguoWpyjW3KQ2vd9toudQC6iVJ4t9r
Yzmm6YB0ER3slScNvQUFc0b7d6S/aestU0vBZFxr96bIDKo0v+za3xQhdwLNbTzczdlrxs+/Xil5
wiTq2HI9WWaqISb0yCsF77aK5PRVF4VovbVPmvimKqsl/wbt1vg41lP3eZk2JcmSdPOlBr4vKTb8
Istw6U+31eT5B7XXb3a0VU+jiM7WFJF05R6kVonDUK2a8K3UnNaTnYKrH53cRRcrIGVWONvY0aWf
8VOA8+spcaQOyO1SVDItwYEFMf2VhKNUOaxaHi6xF4d9rgjYseOgbVqWuDQB6Cc9wDIvbGgLZugZ
1UllfteNvDlQWRWKluC1WP82o7Fzn9jyjoxoyDLGTQmcPtTrP0Zv4pgue3OKP0whDhnfrHGGigtS
1k9W6b+9zBtE+vJbOOjWdq3opg2EuuNX4CAR05rKqmMie6f6a7VNuziq2MzTC/vpJX+Furi0GEQa
AMm2wJhqxzKzSkjeUxcWTBqCX+Vro5Mbd5Lmlb1fQjla/MkqqEG+/Xn7Q8OoHBlTNwxDuIa0d+yZ
wqHZaKlioiZHRJEXZ/USmKoKDzh4t1dvj/XqCyFfOUgk+MYN4N7TKiNw8a2wOMRAfvlcH3D6EuFV
vyB/ul6a3hI3/TDNVGzeHvYllYSJVRgWoL7ndGDPZ+zb3vUwBcyiizbIMFqVPxtddl+EFHvJocPu
yVjaLkCNU/Nm/d9X7Tf3w6uZZVilgB6UIxBw7pmQqyimpRKSmryklUdD0DnNd4Pj1IOXGJX89vZo
25F6sU2VtC2QflcyLO/dNve/8N4oE4txpa0zFmZaNly1bW2fwsGkskaLxvvOFjiEKoykYyb4whYS
PxVeLwe3mF0XYodtuJA8doOHIQrjpCG78roQemTkZy4VtseuLWkznFMW71xPRfzuk2Otds8uI/nO
PWPU8rL3MmAwAnLZ9cqI/Spr1XJvz+lY3pF0dsrXyyEX75tZU4BXeUZhHNsDAOT1YapIuU4hC1yQ
gpVtH6jJWCgXD+HULI+Ix7EyF6HS1ANC4mT9YSZNbU1XeqdIyDycFPT1U5OM2vg90ps1+jSRQziu
l8Iey+7khEj4XVLqRvNQgsvOBOlRpVJ/winOvsl0e1mEP6G1Dv1lyqvlXYc5c3GcnblplwBaqFgH
fzDKRDynWtWr8UzDmkLWAKu2m3+KoUUkXjxHqzEfajuGWJGa67x+HhwB0BeNdBjxZFZHSvq6PcQa
Lsx5PpEvRLoJQjY6ZUr0WhXyij8D9CyItbkKRz9j5PRrXsaUY0Qk4YJkynC5OiiwanRijO2U3uXn
zRZ7ng71DLODUsxYwA2YqDwAQw62CKFgNaKYzXvS82aRP0pTlcTTTV2AJh8qs3QXcSwxiqTr0mCG
9GPzomVcyjM6L8357mrY4nwSLdj4j0xZtR0h2o3t+ivl3Fr4SVw2jZ+Ycxf3R9eYwMKIbOz+YC9r
nH533TwvrzUzJCaBcpM24laby1o1HhaEcUV5SJ+nYyahyGx+HvBffAgfZf4sxUpdqFVgdddiUIV7
NUVTATc3qnugnhIHpHc0DYh4fcAI4+5DTPpX3hO71D+KtHbcx6hFt6b8obaM7HMn7SjmTc/1MfdU
Ni/6HVFhIh6XEu7UzTgvXRWYA2kvG1cl1rXTW4RHh6S0ovnTUrfzVeRSFgjqSi78LiPLbT+pi3Sy
rmO7bKmgF4Z7rPqpdDSio2hQ61en1DYb6pol2wBzp5LZaTI6s+xvu0bEhqJdS2LkiBumLF4XD4Ko
gWVn31EWoFvMzaSc0TzNXZHl56nmXZn93O6TwYmunUiz7OZoQ5xPP1LRLIanNQY9GPyGIld8ns2O
DD1aHaOYA8xz8lp6na4nq+311mQ2z6IfpH5djdFIxWZ06fReeeucW9XkDZLGirAPwSbUIZJaMR1a
c5Hp2ZxHmEJ9XSsV+bOWoWt11MLMQtVuVvlV0JYgObO4GIDL0ADnKaI2E9cig4AIbWqa079m0lu6
ZDRVM7yrBcX1WyAXY7lTxTCR0CemNsLKFmhxrqZQH+fbpbKN+ORMtD+8MywnSp7sPIE5dTemRe10
+M2T6i3QggrqIDVEhtD5mrdR2H0KARkT4a1tms/ww+ypL+lThDcaoArKgORKya6ehuvCBmU8j5md
mVHgzFD0xPt2ybUQCVrR29VDRSeCTjvknclN4a2hIfMvyzSJ/nnQCgcfn1Uz9KeCktBwY0Mimc9a
a/YhQEXcP8p5kvLb0ls2blVvvxUv32EyKN3gqbXIX1wiDnvPsQxLK840J7QD3J0pssKpOndF1Rxm
m+JhjfH+hQfi9XgCY2vdcHgdiL/3Dr2pbgKVjwvMkXDCkReb+avK1lGBmVzS62paF8Z7+RZu3ye2
kJyivM2Gc195SoVqHPvJccn6K8dnN9J2OR5XX/Zhd+sMVLYqYKCDpqjUvD2zu5zg59DK5rV3BZen
sPaGU0NFXJGLlQRtiLv4OuOqAKae8/BG1+PmWVfjcs4Fi+PXbQvhLi0mQLkm7WhzWpWXmoe9il0J
Kh2d+NVRSjf1vTmVEZla4gBV/sBrwLxOB0OcLTu5pI5/ubzEVzZ/NtZcsDp1G0bmFgj9EnqE2rCm
fGL7I+PBhbNXa3p3qnLiyhO2ZTiWuY0EAHx7pvepjmMLeKnKNljiLQ/b8fwVTefqyu7DHw2nbKQm
V5YZdXk9nQNy9Gk8Z0nW00yx7VfyU5qenJ0w1S85ELz+dGHDarUIf3TCy72REfzPJnTMeAt8UFMo
81TTUrEY/JJWDS2MIYv3nj4KpnnJu2S/xRVuoygZbG4uwWm2tpX/Zc6FGS0Cf1B5ZY4JLq7Uc5ee
ppGD8VhyO8aUyZErrWIdlY/VcmJeiORfxrbbNtclPTOgAsNycYQyXw6viUgh6UzsYHEN/So3RXMd
iSl+F5YEShdW+jdjAewI7ghwHEvau5XORb+aKWlqQIzt3kZEWt5sWdk9NhCXujC+HgrS8rad2Mum
sPcS3HzQabtjNXAv4siGbjGn+U1UaVhT62Zf/5F26edVwQOrILRLYYN1iZdzuIhEWFYZRScUsc45
bTPXjyWcMVEPoW86pa68KtXMC9LCl8nQz1Ed1yItsQ3SMPKTl6Pitk/wa0otyK28f6iEmM5KLQNU
QV18yDUHgrAGm/rCGv7Mkv+bITCsElwTZA7StF0h95pjp7QJQ4SbnCp7pa9ykY4Tgb1YqtyDwqYC
aBJaGPkwCIb1mOd1UfndotuT5+ptCiH17cvj1ToDjcBP5zfBsuJV2m2paBjDiDJXdhpSJFZ+jWIk
fxoHVGrW0iSXGma8mvKfFxUJr4THzkpvZ/mXs5q2sJfE0DUnx2nHlv7gRUNRyph89KTFgd7P3T+D
Spz8wiv48m5iym0ed6W4lXiLyM12w8qxqWbqZd1pymb9Q2qK6VHH2LHycRrW4PsY6tKIL+/knyPC
MwN/4gE0uQx3O1rPDM0cCP9O0WQcRVtE70sttU8YC9TPbOrPQqblY9FH821EOPfw9prub0SWEdCL
4wQkx+W0N9SYawygGxX2tAUm6cxyA7gIFefHXIoRUnBnBJNW24c5zeYLR2qnCtq+WwiLF5ZQCrhL
7j2cw6iEvT7O42kcohUqUr96Ll6939p1hGKTyMJfpz7zKcQlx3wcpiuVKXWiIuEebHyYPTjKI/w1
UV/qAv1qn7ONTCbGUCZQnLJ2+7yqFY9D38IiaubRd62hPmnd+vdYjJduzlezz0jQDE1pA95LuQc7
rKShZ3a3LqccUrQ/l0K/XuOuP2eppX3ptbi7NZCLeJod9d3x7YX/3UcqweOKIoSca498VDKCMLi6
ywlUjRjPwo/fM/Pob5e5/eftoXayE1bawZWQ2NkFaNGFs19pqXVzkuJdcGIGOoRmxozbRFudyoK+
dxjsdH4lwtwXThO9m93FOPVdSpM1vdU/1OuigjVvnlGG1X5Eoua7mVHcFVkWfy81denWebkiRNuu
yRNNlQIGKvjJvqd1XxQNA8EqsxLLNK5zbZbrX5qGw74/RGH23q7t7rEYdVXBvlsm/cKq7IfnanWl
5W5CHcBTrqGXl16GAd2Y29YaTJU9nkutLh+sZvw7M+BVgSDkfofD3nWpJX3w9hq9vG15Y7aB6fYn
DTYjus5dZGRhqZ+pOdYDLPXKf3ItmwqKnijI/MKkl4rXSDU+JZSLPr097svrdht3S6ioV7mubrM1
tsvxl1veEBnUmHbRgyFxBO7pMGFK2rGf8rhipbvpz9Ti/xmPNeZgk1yB+r0cr17MGbAHKN0K7e7G
hn1zp6VUcdo1/Robs37hev3d58FXRtsFkXjTdr0cDjYK+hen0QMlK/d9abVkbT2tzL2BZBzYTeEb
/ecTKoBrkaEptu/eiLTqTTcxiN6DCSnGQad5z2kBNjyaWMjTRkFWF3yEXt4j/55Q1s0gnBVc43uY
GHcSfKlrwYTKJMLBbhkfJ/6Xw6gW538xFDI5wWCEQs6+4YVjmYTPAlbPGpbxsYNvaXlVNTvHLJzD
S60Ef/dd3I62QyUGKFzsTmJvTNEincQIUnwNbyHSObdovmsP687x8e0lez0UD+B29IhreQj3LS+K
Sal1Si09ECPMGDdGC6NbYfMp6xr7j6LnbbUwqXMtLn1DJwXbxxq9S1MndBp6kKmuPlpQgA5thOQL
Eid0dCuGITK5l0z7fvd9ZNTbyrFExt7pe1DwcUan1wPaetmu14ey+gjh1MzPxEXFpYft9RWqHE43
FwqROhfS7sgJd8jGeExEkNja0Lw3KrtZ6M/YO2nvzW1nNoc8RogEhal3lo9phDgq+ePLFARhq3Pz
vZJi/O6SsTKhLes4GIFYtY7yXIGkvs7roAEI8CGqYyeGiu/Pl3bL9LhsTN4u5e4KYfaKRNqaGLRR
dnLcIIBzxGt3syS2cWzMxToUw9L+8ZEEx+DgA1Dxaurmdv/9en1XNjxVYzaDBHLPqOdTAEUMLmbh
dBe6hL1+oCiC8TaxfamX2HsDSCz/5sHUKjPQTYJxUeYY5RmKGJE+H6dRQ4JlarV1+OOTyaB4H7k0
VCdp372KCfyB1Fo7k9dpifHloA0SXTKyqy5HFPL2UK9fCpZMp6BgOVtBc79nEhMgF2GTESQFNOSY
rgzvpo2LFs7aZmhXZBfG+82hZIcS99n2xg3Z9zUoVDVqU8p4AsPvg7H2872Mi3+yZr7Uo3SbpP8m
sT/vHLYHuk0+zlXoal7uEWpHmDkNyxrUbtJ/1oeygJSel+n57Ql8PQzIA6gdlTRFRLHXNrtrV8xt
GRlBp8PppGoCxOSLSpjPb4/z+n4BV4FRQ5AEiMTb8PJzHFfDMiuVRqDnmK73XETBCgz8jx4XdF0M
xxY3czUGuOtdAmhfb5GNqmNBJaboDIi0SxQd2SdFtM5GQF5iHEc5aUHZmD8WmNJ3cY5g++0P/d1w
QJNUKBXZNzHFyw8tSRyMiJJQMMGgOHDK6/w4Wa3hCTcazk2y2N3hz0bc4HWJCB5UB4iOiPDliKHW
hBVf2FMfQz4+usb3QdgoTOoQKWg0Xcj09yeA0XjXQcZgvcCLkrvpLI1idCvd7Y+DNurnhqDwpBVV
mHtF7kDK/eNPU2SmpPmg+STcu8m0yFURYzBYPYj4JGpXP2R03LlecRPx9bpSV2+P9xJU2KBlPo6L
eWOEATPvraAdvCrDcZT9cTZ661xGNdYKbh5ah2Uo0hvG6+7CtQ3PAurzZ/6p+cPrZRvfIEhj/2B5
8GqvdhmxEyzR/thH+ewDqKZIm+dma666Xtg1r9YRDgaGuRv5A0IGvIyXu2Z2xxACBK5CU6eWL7Tf
q+P7GhVaeq2SOrt/e15/N5hrUaMASSYC3bu2mlDWTCNBex/XZXoTOll5dCtKpP3G9fzjocAbNyzC
YnM6+yWEyDzIRskaI+oYbmruRtC3tbDqKABOTfnXH4/GS83h4/FhNGd3GrJBhTDBOHsRNfWANMl5
ytBcH3os4j68PdT+KQdV4TmAPcO+INveswFTG3sPDHp6WMV9f606dSa3wF5ZOeRFi5n6NQTqC/tx
19GNAwGcs8HhoInYJYBDvNwliWNSoc6r7mjXbnmvWWwTL1YtooOJAm+YGcaNLYYwgAKnh1hHmssx
mSVWA/GqFQ95Kan25VW8XrgXfjMXCnYlkbiD3JWL4eXPmt2sLw2bYr7AYTYo59VFGiCr5RhB0LlS
dLsL2lpG+Z8Oyx+nNogTwJ5bwtxdR30qI9T85XSELrFA9oNVKFvL9CFtrWedBshWgyb+7WV/dXS2
MTeeIStBKrB3fgyjmbblWTUdJbagPxJzcIOOgOFc1Xr3p5t5G0qC37LqYDr7kMNMhyq2lmQ6TtLS
vLzITT8d8+ZcLnZ2IS7dhx1sJgI38FtLt9Am74uFybo2a6PUdOykJt+ldlv7uo7y4e25e7VNtlEo
FirKpODvezpdkq9x0lj2dMROOzzNImsC3LTygDyAlBSG2k3bizX4Xwy61Tw4o1CU9p3NTKsfzKaO
5qNoBLKNTVXWQNt5iGt0UkY2qQCe+iU7yt/skg2S3oBX7jwij5cHIkGgbyBMZFAlt8ZTcn3HPbQc
DVE0f/59lHO4EzgEVHn3AY6ol74cHEDdSSzmP5uar0D1WYY+0s3+Y4X26rQ5BXx9e1Z/94EbIRLm
2Qa0vapBxjrdDFpjOibW+MMcKuN2gMUCzCYvecn/fiT4kVjEAY7sDd8lIkHTsEwOXKJHV6vSuFrc
zj0UVNIv3Cf7oJhTAMvzv0Pt7hM7jOmAhtH3EdlQfZvaGa1OxzrsfJWZPcQwWhVqY4TAsK2mC5HO
jkbHzb6NDUkdjiSoPdvm5Y5pUyex6wGpS99j+KkTF5/dKIrvc3ueoRcX2Vihs+qsxwqDptVTzuLe
62M4v0ca0d00QsMaoouuxmQpcJeoKYWT0+rahRn6zT1BzZ33jodcUe/f/v9fMuWQLNKVwI1Ho+9/
IM9ePo7Cdi5cE/uQfZsKnlU4HDA3ycx3odCq8gz8hhXvRiQtNbdw4LShiUkN+ndjXowLmMOrKHMb
T2GY8DNJMPdOeHCrai7XkfEaKQKkqpSbB5kEoFDGwcFmIOD6iPxugvmf13N5evso/eZWZHjSWCIy
sId974mBplhDmMBoa9Sc3xkNbi6nTjnznV21q+M5FdYhvdVb8kKTvN9OMxkmHIqtbranbqwo0OdR
Z8flZo5F3bI6N11vi4Mq8NAbM+dSVeA3W1xBlmDXcYppfrJ3ax47qI2rMsZj3TQ5CtROpd+BPK2P
yCLmHvlzK4MFMu4/Y4ouucbDrTloumy+VzQE7pAg4yfgjWHeH0d9xvUTonR1iJzZ+fvtBXl947AZ
SBbBoFgP+DMvN3lXjQWg9DgexUhiWq9ZbRzJGCvDN8BZwgux+Otl2OIJioggQhg17W0eOWymquG5
Hc1MHz34K+sXhBpcMmEf87Wa8fDHX8covIVb4ErJYne6jDpfc/S645FKnmj9ErR1/p7364p7IStU
/flwm2PbNhTxIYysl5PZS6rqg54Ox65OstNKhe1Zj+Bb43CTpv7bn/b6dnIMbK22fJEPZJe9HAsS
3eIser4c43jovotRmlCG7en57VFeB+GELr8Os5vBTk7thF50OY7woQ6d3cefjVZP6UNAjPyjMTtb
u8NjlaZ8lBWGZxii5gFHNdwWss486TIpP2CwEQ6Ht3/Xq2272ceQ9zDXwOJAoy+/PifNMyuihMAI
u/hQwH66quJQ9xYSzuPbQ73as8D7Diw7Qn2eLEKrl0NFTbSGWdZatJQeh3u4ZXh7F9C/9KXBdg4h
7nzhefzNgIaOcSAZnWva4OEvB4ynDFsT26AJAz7vtzqL/2Q6aHscN7bu4sHWLjUfe/UmkIdTWeNv
oHEGM/tyQBK4vC+XVGBapVfvRRKpR93MzB+RRI3iFfBDAed0yijX0eDqxRUNaC8lVa+ikW10B40G
BamtkLvbZoR6rplno0CEHjdfSoqZ9Ijph89611eLn80pZpyDrhBriObCFn+9lZhL4ZKcgapykHZp
ph1PA72G6XlBaWXTNllud8SwbDhHxSLdC5vp1fvHd1rgnToUIUFZbLdva9PGV3CtRTDOWnlIICE/
MqM/iiVKDhbyuqt8Mv78rFA54L51wZSQ9uzFUoM7amQMzC1GfAiL0Y5OhybHFO2zsYrlUv+L32wm
6KBCwFEjyXoFwM+mq1ly6s2AJDY5SLHMN/QkrA+VYdYfzHpqA1ok53cjAjYv10X1/e3T+upaZKPA
SUWKRW2DoG13eKJ0Ddehzo2Abj3FdTggUsfFqb+wjDuaF9NICMFmZRmpF0Fs210KOqlO0ZajDLRZ
D59p/jGdu0SGnzvaz6hDP4Q0vMviLo9xhLfm2q8WMf4F+ozV+h9/r4UedNOiGBu+tfshFtyErqZG
FsxZZD01sM7OY941F1Lm11fSRjjidkDCQqywf7f/h7PzWG7caNfwFaEKOWzBKFJZGk/YoCYiNjLQ
aFz9eaB/MyRVYs3xwnbZLje70eELb3Dbye9RmrS2RZv+sU1IRqEe8GVBjovbyAch/8+z4g0lXaQe
SbR6fkys3I1HchN7S7DwM/Etc+1o/rX+zbIV/u5yLB+OkCCgiMZLTB/39NrrEJqKsLawt7ZyoKI3
qPCSgHX7wOzz3cfzuVg/Cg0wc5kLUEfiweVa+CuV6GGluxZ8xW0qwWyjAANEyC398hGloKcoy8f1
x+NdTI3x2JRotVk8IzSLzsbzzLT35p6+w5REn3TwcWvg/whz2G1r/ZuPFHuPwTwUBL236iow7NPB
NA9h0y7LjK0yS/UyB333SRQz8GR8iA8kZzTkq3m+Ev5cXKQOjYAlf+XdoidwzoEVg9bCaGCGgDzr
23oM9KNbec6O6xUjpqBTiB5Cjf14WS+PvbOgywlSQUcBcTxvQPRaHaAjzlSNvI0fDVNrV3ZqtWvD
RQ0gSzR9UwkcE0bDrraDXjlIPODL/fGPeOfbLkdi6ctTsQdierrcKLvEmubWfFuB6DjOtSNYh7kI
iwQBpo+HWr7cyQlhuvRtydechWh7Dh+tkduOWjgryIAG+Z2cVHycM6hcH4/yzqckWOZYUGX06Aie
vf3aFJS+23FlN1VibxP0VVY5WNKthh3iMXaFfYTIca3h/94qvjWtAAmDTTlPRN3BQ3LW50tOfGnE
MsviAE4F8SoFm+fj+b1z+IG+eC5XMdc0j+PpB/MjoQcdPQhi1UxfYzurYQeQdXgDNOmtFpvXWuDv
rSevAZEukFhKcmeH34pgmixQuW1b5eaD2Vd0Ikoj2gCPDVZWVE3h4ObXTA/eXU9anRRxORdc3qeT
FKZykV8NaD36CAQ3Pao5iakF+BTOyfaf15NyCaEFBFtUH89tcAAuT+bYJsQzhYYSUF0Q0tDhtIOv
UC7tdex47ZXn750VZUSGA0pOonherxJuNssmImqTcYxGVZvNQJxNbweRsL01VfJN+Y55JQt4Z0HZ
loxFc5U36vyYJ14zuwNfmSscDUX0VrKtRKM1dDPR7T5e0Ivg23kL+y1yJmQlgnOgRq1PtpkH6PFY
8Dm3uVVX6xIN4LVVF+3C4Zu3mAzVmyiS/9wwW0YGKk6dhDyTwv/prrFbH0WVQQBuSiOxBlTYh52N
p0qMcvP/Y9dQd1hCNyILoE2nQwWD37s4cujbrI7BNTXTvMrQankwkw5+vtZfK3K+9/0sMvOlIL7w
zc8ORA5COx4UF0y8bBxXAaGI7EjsQTr8+vjzvTsS3TnSFx4mwt7TmWVI0nl6XjKpRJXmL6nE4D4Z
WrJo7pnx/OXj0S5vM1Jhnh8eoAW1cf7wznNrWnnARY28nb7VbPSIUlLGHaoXxUEvaEd+PN7l7BbZ
CUqk7kJqt89t+3qwBMg6lPZ2SHRnj3SSsU3Mufnm+lHy/PFQ7zzvy1jA3NmLQNHOfWMH9BzI/wc0
PCavdpBUkx7e1WGcem2zQ3ohi7cOIkvlvduaOZL1AL/Roq5bZPcgzRpIMt18/IsuLx5jyYjhP731
4c5NlGu6u02l5dSE4yhyGlwL7Tz+Mbn2LNaOGmOxoZIOiNMb09y4MvY7H5qcmCbnAl8B2Lz8+79i
VsfwamOKRmcb51AZeEJ881AmJpJuXdWsPKDHV0K6y2vo7YalyUlQ5wDCOx2wSGdJCFIG26Gr8u2g
RmQn/bG8oTaob7IG4U9hRRFS+WN15X6/rHJxRh3cTgCOcQU651XQxOstUQ4TeM6k1tH3j/n4YwMI
MBND/X0erekoSuipqVO6tzpmWU/NWKNNO0/y1faaCbnh2byyGy/Xn/IWlcsl6wqIrc9KBSPsbyt1
EfqmuZwcHRP13Fy15TGpsDCsHf9K7fK94YDNgftfwP+ke6erD5CPZw6w7lajC/DSmOgPrDJ/zNHe
8cZ50xR2UFx5dy6PNnWQJa0EYUosfV554WP6tQFhc2vlSdnh91nBse4St9qORhBfA52c2Y4ueQqE
HS5kdhbFCfKx0xnOBsm8HfOiItvUrm2/nkK3G8znqUfX1O3GHqeGHNI6zjU/uD2/oJnhrcREN9Wp
3OrK3C9D62C50UAl0I+gjLmc/L9Ol8hBZw1Ga9JuEf2u6AOVr+B/JdWVQ3X5WRmHXU2Ki4YPyrin
4+idOY5FQnUrLVXyKnQPcbDCEEcBmDB0Cv/HxxfWO9MCngAseil/W/8T0PhrWlgXl3Figy7N8Y1d
o+Tg3PtJpT9+PMo7G4fZ8CQs2TScwrO9Wvt9XM8U87dVkdmv/ZQUIgxyKY9D2QzmP6cntI2WYpJO
58xnMU9XUDW5IgGOqA92SfI90QLnO0ykeL6hHKx1G96JSdvhu5DXVz7dO7OkGsl1yJu+gDDN04F7
w+uXaG1JiVDYdJDNSEMkNBsIg5r+6eMVfWebMBZNOcKxJdI9246+QYlgsqlnOSoRh4TLcp1ZSCLA
Akk2iZcnV1DI7463NID5jBz+81e981HrGzyXlzafo32R+cXBI1i58ZscWVwqP5v/x/zI24kAF6D1
OUeQkLZ1217ZW0tg1ByYoGirHKMHRMC7tYrc/tqLsnyck9SZVhaHm8AF6spC1Tn9eFauEstvfHvb
tLPXbuuy9140tAABZERtt9GRJTRCsCf24mTTDckaN4hgNys6wXqJ9Dbg4mtXzsV+4ieBcOfCZVdZ
gG1Of9IM8rR1QFxvS9K/I79abcoJiEbhqXz9j8vNUAsAzoUDS5X0/O1KMkR4aYraWxqv9X1cD9Mu
madk02dwGEb4z1e208W1w3hgzZYipcv9c06ScNIIQVbwGNvebOEZdoI2dzgro3evXAYXa8gtQI4E
LI2SOSXDs0c5R6XKq8cc0WoY+Nt+srOdClpzw03++eMlvJgS+DLuHT4UzVIks8+uncnXOjcG872z
4LW8sGmcAyyF5Aql83IU/te0xJcLRl8oXad7ArkTE3B3h6R5pVlik+aZiRtHNBW4Jvzz0nEtkoVD
0X1z1Tp7iWarsPup6v1dBLvpJ/0ldx+VCnGsHC33K2NdXC8eVNUFQ8tI0KrOT1+BqYJTWY2/S3Ob
9pGONjriSNZtZPXHQteiK66Fl6tIDgugDJDEIm52vivGfMhzt639ne2qaUPdcz5GSEHsP94Rb1Xi
v+8UKOULr2Fh3VEtgw90+rFG1wMKXPXVWmrScEMLhxnMFmA6Dy4SvQghj+E4ADm744SwpCbEjmhH
nzSxDpAT3AI1wtwMeEOQRA1lWxb9qsix5gnjqVPtFl8G41szOOJ3Usfti6xn/wESsPXovKn9j02h
PgGhHY5R7povchp6dFgH/MFWEP/NFP/e2PmZTX09rKD96neTr0/fE2mi/9hQGT72GbW8tYelGU3F
1gzmAzUs7r/crnszLD0VWaELgfEplia0jcCEwnmvV2M/3ka1Z02bqsjdX4HVwTM2Ezt5jdpCItM7
o8o8ehRHbuPORu6Iy6fpkczt4/uqG2W/HYSnjVvXadJ5DYxNVFsPuYomxG8s8zauNGPj0W/r7hdO
fKLc0eH1NxEqNghnOdMsf1kxjMp1PHEagSdaqRwQQHdyYa/aIsmLNeYbEwLmQylRFchcmtGoWQ3S
TXYGrl6WFfZ+3Ebl2gzwiHoouyJONnEbO9Fvy56GbEPggbZlqqeWuOnrafaxVhSN0a1SW2sbltAe
qB4QjqbNVlgyEEGo+zQvtG3QJdl0U5X9NP0WdeNgJ0QxaeQ6GpT6PEaelc+hhyx3sOtoz9vrKzuS
DXeyIalvcNIAuTiwoi/bDGU7G3WyuAzEWbXLartfC6AjCITH9rwd6E2EcTWnsGLLatP2fnRl/PNj
TkBPALgoLSzYPEqrZwdi7ioF+TjbRO5UHXqv+x6NQ7l1fQ0jdLPqX69M93w8kn9Y3zxqCxWeNuNZ
lOSYUQKs08sOsSXqaIukvcCpaWrxzKtKGoXrORGpvLHNGitur2v8foNgl3nEmHgIdt7kmM7OQ9B8
3o5Ro0dIl7a6j1awjWpS3KV+/q3qEi8JwURP+l016Hn0Am8N9pSF/mhzr6ZYP9BbtZoQMS3+rHEW
ngRh+Pi5jz2j2piNNPGB8HLKFo6VT17Ydm6PKpiQRvQgxqrq1qh3ouUvvZhIiDZG2X7tgCN56DVo
CT1ZuHivtQmP/yEHzn5raHWDhQlXyg99TPEXaZssK+8DxB6snez1xNibmZn/wekqx7ZAb0ixQm6N
LHiUnlk/d1iQfR2h+rgrA+G+u8zo0vHOc7R5I2XTpy8S+S79yG+d0h+5Q//mvxiTvPm2nxUIkshq
vAqdBeGBuCxz2MeICoA/n4yuk4/phC7sTmlBVUAyn6w7jLFU+suag3JHPgvsJKcLg3e2Q0NMwymA
dnSych24lNRrsrZV6zxthfml6eNmqvcyTZJ676NpmyIhmsUGcC1kzfowle7sHExyU209tkETP1oY
jE8vKA0av3rCOuNI0cyI0cWpA5qjvlmITRQgFbiyW1TKvny8E0ndzo7eIt9CkkVZAJ1eKv1nW79L
Umly5aFangmj6VYNtRxvC5eYA59oVRX3ocOxb7fIbrivxRRNf4KYa+GxLiOe9rwCKRx2rQm0rKe8
M+xnr0x/6H6Z3McVD/lGjDYKe5g64aedciBiK0R1CNIuqoTKDEWamOUDe1xmiHbqaMDW+Dj3fC+9
qh5HLZb1EzhrTWwdX0TVRtelk67KprRaHS0ylNZux9YzcJFQOlooKzw3gHFWkEzzO01g3bgpG+Hj
w4rwYeJ/tlVnz19dbfadLxgUVj98tOOR40Nvq7vx08Wyb0B+C3U67gOzuA8UWom/UxUFNReR22Xq
vneLyjioIR82opzNbBskRdC2LJNlpfglWkX3jd6et1K4sSD5ltRBf8jmxKlx7IkdFYUqapp0nWK7
OIdGksXRNqMOeG+bVdAhn4gf31fXFSOOGzbgoJt08Cq1zWJO911UxDWoNzZjjz+JlR2irtUG3k/h
dOoJAbRgCE19mr2tk8IZyR0qMU+tlOVeBcmUY9VnD/qNKlEzO2qE+E+aIxIfn4t2wsoCKFaLDnrS
en32CftI88vcCmTqV7Ll9KEwo+HzsxZFj9Gbji+UWkdFjTu1V/mOtqKzkVTuqjN568ISWJW/KJYp
MQPaGOtRIlZepfqDXqL89NObLW3eZ8qqxKZP2kHqIWDPrHgicHH+Q+u8y1+pPM9rDac6/+Bkfvyz
LQrjuR7i0bhh+XWFBcKUfek5P/EexSc+cgbyutHWkTObO0vPcFmUbgXxHpUp6wsA+tRBYHfA+qKI
rWaXov2nvpfpGBgPHcIr6nsddBafyTCn4n7Cfy5FZj2aXuPBx5nI1Hu5Bk5MYxbJ9HIfVwhHrZWs
kZYKI+wmIG+jmYVbFaK6xadSU9E3G2sH6yHtjZkPnkk92cK+FntHasp89ZABS287hNeoG9Vjlb5G
VicycycLL/VugpbdP4Rt2lstGvKBkYvNbMtSvaJ/6fy2+ZegQ+wZyGtooZBaqDDA06HblTHP3D5u
jCRyN8pusUjJsnrOvnszfanPMopsjeDcRfnhmGAKi6XZnPjetjRy67bVvE7uVQ3t9y4JGs86zpEm
DKw8snqkLY0UKcQYfwo2ZjWYxS8aaGNw5P/lEKxG1lBvdK/xdoOrYgQXY4wArc0Ya+niWIL4Br4B
XVd/G43GKjZd55o/9YhOwM+xrtNunYi5j5+0wWr/s40GfkrpTpbaKWna1Sqok/Q44Laj7nCWNSYK
ULwum6I38CvHKYDgbxyJocOhCYIBlyJ0ULf6QmOYqMCL5AskjqK6yzCD+dSUaHz/IQbDzcWCe1gf
UH6TRjhluvEr1hNcDj6+aS+efHCxXLT0v4GLUK48S5AyezBHren0g5ZPRYHzU6Swb/HozU1h5nSG
seoHHAJePh71rYvyd2QFPps3AroqXRYIV+ediFgBMkim2jnkhIsltiUzouorCiPtT8tMEvfeaUcs
jPIU0MFGG1ox7epEcJvZk7ZYhU2IoYV+Luc/jlKzs+rwf+mHMHJQAt3NWtT9kLIbcxn2UuoeZHvD
v8X+rzHXYhyGMb9SXH5rp5/Oh8oD2Rg12CVzPodD22Rk+USD/eAbXQx/06qG4gYVt6BdI9eeEzZX
aOkXZeV/skunEZtGeLX36NvKIhOY6H7camWc6ktqY9hNWNGBjp5JsjL4XXFsWovBkrA26L5Uxucu
77ODjRum81Lauf3Zd3qjD40UndEbF+8Q/wq6/A0IcTq9hR1FnX4hblxSYIIemGoUW+NBgoqqt0Wp
63eDSyZd9235kCk9Dza9PWRpGGBFn4D07r62qqystUK89qD56qtNb+c3eLgCTKlQ4yd7GH/5kTSv
0UwvAgeqMkAQTXjQvNoUNk9jZpuOa+t1Sh6kq1Qtw6nu8KuIs5pmdDixobqVn2b6vafLqdouILh/
FXShR4l4+9LZBkZDRWA5cn/ViO0hoQ8aufqhp+b5iSZWv2mAoSOomvHkTDFG81fKAcZySk+/jw70
HzkLbCoR7TiHlzLVvva10j0A9MD6itZWVa3xAUaJ26utzL8HoI127hin/kEzKYVgvaxMb17hfpJH
JuaBbeA95WM3CzxNi2J8xffVz0CrOgjZTXJIzRURbHHv8nf1fYslTnVlDktucTIFiltL3v+/kveF
2sCABVHuWJOPo5Qvb2oCogfq8MFt20ze7wGn2xX/ASbUH19El6NShKUmbIEzZ8ecn9vAGprIHCj/
1oWXObs2awO5r6Q3+o9xoYrkNQ+s3sfNDAnoazHushNPZ8wXW+j6iA0xunm2T8rc0qgN1eLY5Xpw
60sfBeIeclL8lNIWfdSaRtZh1li4DBmo4psPSY4Q5daOFZZceYs4Lr42UXqvsmzEFUY1rVPsJmEW
X6bYhAWC3RPUA/Kb8k/HHC1UVKM6uMJrvNh5b3Bm+pZwDd9g1qebPe66ZDD1Ujt47oCIZBp/l06v
fvOWOI+8hfFGGcnwgIql8xuPx+hKee9NO+h0DRFVAZVDtsB7ghzi6fDmmNYlStv5ccQc21gnQSxv
i75xqdYQeoj1lOaoYE9WYjcvHuXShpff6R6RWHemVVTnwvtqxU4Vb0yPADdajbOIxA9fDOmd8iK/
wn6KlHNVTZWH5UwCOE3bFNzRrQrtwTf7Rwlo/RYJSHsKJxszBOgsNWRJ7BRr+5ftaDaZ6KSQsol7
w+03iKsn8ZGOVWAeB2VKP1RdXmtf655UObuxLen6K0pWgZ6EjtHDCNaTqNN3H+/6CyAAZcMF32tR
6QXoy19Ol63EZZTCmJ4dpRtPc2gFqsfUcZb3VNCrHXWA7IiR+ohpavyrnnzjAKuo//7xjzjfOTyS
KFEAfKCUCcrpvFyPr3IaR+4wHsuWTtBNERGLLL5HBpYm40ht07IyV1/j0ymtxZRIT492WunF9p9/
Bh3xha/HReADQzhdimmepeEXSX/MPYXTvXS9aTUgZD+tHDMRRphg3b1x4ly7GydRYJ9WVFc28VtZ
5e9NzEqA8tQpu4BDBPR49jXwuqUklybNEROM2N8togxz2I0+aqJzP2ACkkbT2NySYrU/7Kb3TRwA
7Oo+76ehnUP0sr1DU8SoUdRjr3XbocUsc90ajZv3Ya+bqt/7oz5kWwjH3W016+X0PeIbB4dRVtit
2hHaQ5pX1IcuiFuk+f22qd2tg/XHLsKDoNx8vOLnPQamSxd+mSiP66K+dLri0jCtOda86qj57s9J
97VxnSX556Tpa/tKdHvRE1/Gon4AwIDvS9/vbKws6/0Ck5vqOErt5wTzzA6jQuDBMzYq3dUDtVHc
3y2v2mJWJj7JKEnWcyqGr1TkxhtAcVfP3nnAzUWv011h64M6IUQ567AoCpqyVVl71IC+pqseh07s
efMGH0mHEubK7NL5Ghf2jTx/usMW3SmiEvY3l8d5uM114upT0w9HJO18siKnqK39WJnduJd5j66m
XTViTI+drsXai4I1WD80uF2sc1X0xZc5oUD1BQ/d6CFNAi3elBhgHsnsTI/SaGsMv1CMl9PWc+ci
2mVU73EvdWMvXZd5nrlfR/xOeLOsMpXOPRSXXD5B++LRJa/tv2h2lWrZtkFlqFqNI1c1hRt78u8h
ETXxlc13UVhi/QFaofQMXmnBcZ7tiFpGml3GY3W0XKu/VwlmmOBOurrYG3QofbTA8Atct07XzJgi
9fVP2B2TvzWyTCpIdWzSA+QIfZ0C+EiRznKT/4o6rjDPnQ0tW9fKtG5GJxquYrOXjXH2DSGdkGYs
PBdac+bpselLAACJrNqjh+9a+tBVvOx3aUJ12DCQ3z02ueHc63PrRDvNLJzkQRvtvFsNlpsjm45l
j/f543P8zuEC00K1GBgPnecLOqDZ6srPQUNwdVr1cXJHMJQDPhOGUT0MjZ88ShlEj8T45k3rOE0W
6iib1QuUdfoct4AmrwRz7xwt5BX8BXOyQJHPIT5TIiIph8I6dhSSqffMrgw9o5x3dkO/f9ZpQ18Z
8eIhBXWz4GbplXK7LAKOpx8Fj/TCiDS9P1pyjNuVrL1yWlm9SPU1H1PUZdja0uyejYz/aONXlFnX
GjUjMDd5YTlXvsjlAjB9fgSaDLCELn6N9Owo1mu3PTqd56aYuNIEW+uxPbo/vFim9brDY0S7+Xgb
LAfmr31JmADgCNTwcqLQWzynX8EZn7gxXVoEWJiMK0MN8ysm2b1DWJG2zZUVf2c0WjEeLXTybAKX
JaD/K7mCGFlyNXgLMcCYy81czDo+10jsHSwc1v58PLWzvudC/IAhAMKcni6H7u0A/DVYrtzRqfPZ
3sz93FI7pDdCW1KzrmQCl3Ni6wCCIRGBvX4hq1MHzuRFwOs3qcAf8240Ojf5LAea2nsEH6PoSvHl
PJtfejxkHjDkl1QeDuaSQv81LaWPyRA5mYsZju0Y2arC0iwnRRwin2SPm0/u8Ekc4xthEIhBKzbV
gNH3EBU/tAXysqHTk+RhJNlZ40bYczc3a4TO5mI12rjc4NOdNXWGSTG2Zca12PXsHuTX09BHKobG
GARr2t9nv36khu3Zs/vU4TX/SFsqyCgmYu4eUiy5mytXfMPIAPukKEOvpi6r4lnUtfxS22bWXQnd
lt32195ffgs/gXgeisXSGz8LHgelO2VV2slzGXudEcZ27K6SYjK+yTbxXpJp8qg6BsUVNMjZMWfU
hdPBH5y4xcXw7Akrs55AQY7jky/L6Fc0JOI10vx5/qGVTVetC/Qm1BVZhTM/jKUvyJgY8gFV5iAA
2Dhd9VKArqFErz8pvk1wg8OwKo+1XZU+1vFRYSIjYYnc3UVdLJA0Cia3qL9qvPTzWgUybjdU55G4
uHIbnOUQy68CP7YI7IH3AZ1wFjnXsx3hKNdNT3o+b3qvUO6KzXEjzQxrZJTEy0M02dxEVMFLa58A
hGqvRZjLJ/5rC3D7IVvKuwz3DRwGudTpwuRej8uMioynsjHiFNF/fBx2ba3N2hcLA5vHuS9luUnb
sR2RSlZd8ikCECIOJZQEPT9Y6A8ZIeByRyB/wHV0rYf9xoU7/YFcFJR36SADFuGHnv7AtmojL9d7
F9hBY+ApD+sigN8oMOnB+TvRhXZrtwqBc2rtQVKGxjB7Bs7BKLM/6b4Mxm0LGIDGE2AqmyeutIry
xSytuDtGcipvZsSL5Z8WVIidho1G+R8AnxTdVmSxjMJ2QJufml8ZIXG6Muy2fxGTSHpa+apO/XVR
1xq25masGXtDKEduJ0MF4iEKyjrfakGc5eFQ43f+5DetS0VE69GmakdioU1WxI52qKLUaVcDeiuv
aIanFtLsuGujWClU1t/TpTftpzo3Y5rQhZZJ97HsJrRHS9VQAMMxrx725pQitYehgfbMryq+UHii
ty/5oMXKKWRKmKznShyGZroHrW+Lx6gq3e5aDez8lLGZFo46ubAHVtGl4Hr6rWqtAhxn98aTbOR4
i6udoOigVLkqs9oQq9LOCnOdF3kqFyf0aG1OEinZOFnaahBWr+ABlp1xunPgxtF5IbJbRBDPiV19
JfHerezmuZ+jB9lNyT6g/IxrWke1o4zyP75dRntjjKort827A1OcpDDGEec+OV0GTdq1iV5P+zwF
2MbTLxOhV4Ks4x+Lx8xX2hco+vzDFg70/uMn/zyi4xOAj2fKCynQ8+lAn46d1AV7YVLJcy29JFh3
zZgFFJGBya5g2OQrt48K6zUdDW8163X6LGGkfy6CTFy5WC7XAIQhP8YE0Qjk6hyyr9EtbbNKG54H
j52Om5YZGoVQt2JU7U63m/Q7zqDJquhd7b+Pl+DsUWMFKIW8gdgooANyPrvRCkw7WyEq7ck3cC/D
X2RM1G2atZm9BjuoIIP2o4HjVxVcvUzfZnW65ZgrBgywMS0A0Itp8N+hiZ4CzGuDrniWS7eGirXV
FEv2orAVpTazwB4rXE9FOAcTGhVJYJfzyzQ5pFu9CqwsWafalMlbqY10FkiGZPRkct1NfyawTCr7
rSArSvwII1TIJaZNya6PzaBaTYGMitupHpIm9JPcVKFbTxMWnnNr0KnOy/ZYybgSmIBxCjf9SK9G
+JmpVkLXJxiPdPmBpKVGXK9ND81VxCwTO8c9GwmaLXUVDRvqqMmH7pXArHp0LTV/i7gBoyf8tht3
N4H4KDdArucARoSedTuM3+1mNfcuPgiJO+jez7mHxbDCZrCODqjeFFwOPfIlO+qbmfsY+bG4LTO6
rzslAmexMNDMgaViwfpD2zedt66pmA5rb0S2aiU60wUeQO+qeQHJnnWPZeT34oi6eIZOLSBjWqqV
M0ZGuUpKkdISRjc633qw5Z8hiXhV6CVR+zkH2UAS2mXz9NVxhfNtyed9cGdD9wjupnR3QzqKjF5n
i6kxlk5oJAAvlXtflJr8T9qq3efplAGmcq1Wu5WSEC/0a6mSjZvR++WZKkewHBhvdHb2q5W0VhE1
qkxQMLFq7OabL2PPfVxIS/MjiGfNuAEV6HTJSgVevOmIiKwVUZw1N/tGlvpdxg2cNdtZzi1y42Lg
eZs9xZGeqtrqv7auIatbaKAFRQ7QgL/hnPmPpRTyP7NSkx8i/TDiel5WdbA2BcgHXAXNYj0XcbAH
lESStNIFrchVkCQAF6CN+YekSSO1cyTes9hC0xSW/px9Jq0sgrXSFiyPW1hlszLnGLTDDtienn2p
rC4LdvVc12pFnxZgXVv5XQBzxUmiVYsJHWo8jt0GxY2ypkK/8Y1y/NEUIs7XyBxUteLSHP1PHYmn
dTvEYvCglyVaE6L9Onpi3xSZma24EMaj4WGE99IjMQNgQFG4Q95CBK56YCMU4ntnEubcR5NZyRvN
CWYndDQtq3feoPUC3KHMxZEqQ++8wkKJx9u50R1cm6fE/DnPKudwyRoWuzSF7+Q0bHFUxu5qFMVm
qux6JzxpG68akJo53rpp0t2Aeip7c7sENURUwtM/TVqNwDHW43UEkSZyqm3mA+sQ96ISuJVtnIQS
7mrO8u5ptKuseDTnQaHgmQstugKAv7wkYbfQOCcIp4hHSe/0ogLoCxTETftnkC/mGhScv8nqRL9V
epV8qoZh0Tqz7X99kDl0S14PhXUpodpnbxMVaiAcELie84JuixBF+upnfvUz8Doq1RXn2ThSzo4e
Sny5r4ERLx8kx4HLSsZBk5Fqz1msLXy9Q/DAcp7YzLNhhIOP/LkIXQ4ozM/FdzyJlBjvgQ5C6Fp3
SJUn+49fpnceZ4RuDQCRi2YqgJuzBXA7MWfulKbP5aQTGrVFnD90NKdubNFEL9ao23vHUhg79rP3
NAXQV7Q+1a5koGfpF+8jhxLF5AW5ztt8rrU2Ze1UBEYlngtHGDkeuX2q4h3nC9+HGCyrfuMYretd
iQfeGxXxfiIiigT0ls+mXggKuHYx188eBoRPFQqtv/uonPcA7At0A2m2XMmt3glGXSo7oL3hwpLc
WmeJ9ljDG2ussnruvLgs91o55dMGzBdm9k1VeWtjSHz/XjXyvzLWsh3N5Q5kLNHcXQuZ5/HjT3+5
+1yd7gy1HzbfIttwet7qBMxjbRj1s2yr4lvX182tUJGzkvTUjzldHGxhYm4FOWnDlVP3zlEnJoH7
T1kB2tdFPOTxShdTUz1bKDjfj4OlryfpDN8nisuhKhxy26zPnj+e7+XnRgKX8hMKB2x1VDlP51sY
DcKUqs6exwEwZp1mvIKarEQeTmm9pV8EzPDjEd/mcRZ7WYtyLJxYrpeLAy7dlmihq+ynPJ3BuJZY
G1DNcP1k3Me8rAYUaKfYzmgcWdu+sUuN+ztKgv4zt4GGRonfLO9xH1fNYbALK7unRsGjHEXm/MIv
B0HP5SLmJNQqZQW/lCcGcLq5Qv5vZURCWV04pC2x3PrjiV1sHSQGQEdwSSO1vHhrny4lPJMKMMOY
vQgvK+Z10DnNXgP3uDPqUd97AeZioUeJCOxg6V3zdzyrULBZl5oetxYRBU2+czuKPOulJdCpf7Gd
RG47TWfLEClBsi2aVdmO+R4xMOvBApZ40LCkevl47uc1+mX8pVTGn+mPQ7hZ9tlftT609A0gy63+
zGmR1krLiqAihB6d36iUp0/UreywmXWv22WNW74OdVIUIe4z3idQBoL2oXD++/gnXRwn7i6UKpdq
xMKiss93Nj33RiugE2d5WjxbcBf2iDfOEdhu29mjFRTdjnN7TYnh4jwhb8fRNYJFt8uk/nm6DjNo
8ohKuP3cRFrkHzEkR9ipESDKqybI9xK06s+P53lW1WXlsbZZlpf+4yKtd5bLJxoxwTDF6nmYNPHa
NVr17KVGtksKouuPh7pcUmr94O/RtuNhpn9yOjmkZUESyyB+qZO6/VxJ86tMffdYkt6LcIiGfONq
dfavSTpR7KJQRGeRi5nCxemgLU0+oG5N9H+UnVlvnMjaxz8REvtyC73ZbtuxHTvLDUo8GSiWAoqd
T//+8Htzujtya0Y60dGMlGqg6qln+S/PorWSO2o2P8JgvSLNi50Ht/G8u0aS9oWc7OFKA/Ty1bIy
jH2muzTE2N2nSy/mVE150acvFb2ZA3wrALHGoJLHWEFUu3IPMtDhrzsJjChasV2BWDFDXvfu6XIV
m5kaSnjPpB+NegI9MTZkW0tejlAtS7v9o3uw9r8u0GtT6AcGwmwTKXgWulWPLGu4XrJp2HadAXnD
rLV//KbJxa4Vovwy+kEZ7yzAICpctEyA8qXLlN42ft5aRYg6ZOeHLYqJLeP6NG42necMAl0muBk3
42hUPdLxgdG/G8IPiofcwduLKiu3jemxW8ffYYfnl33ox1YKRjJe81aXonxtsiItgMIJd22VD8my
TXq9eTcICPmmcjOVRHPWWkPoEqUfWtXDbiGx1kEUpVL98Vt7LsO5b+vu3ula7UcG0Ll/AAXZvqWq
0r77sm/fi8Wwsi30q+WL65SxHSVD6nRH3eqdZ3sql3dQwxSfSM0ZYT7QWo5g+mAlKkwz7sNiTtL7
0TLR9h5RAs1uuzKrnvvY6LsbKdvF2VRMJiJMXIC1JQyfZNh35aJHduCP5VZ3pyU54NitR5oPNfWt
mQwt2PdJW/87Zn7OqSjgqu4LXx/TF0nlrv1RJm6bX0BxZxvSymraOUFW6Xfo1LrHJLMKLaSx2/3L
/8Cvk2SO74E7jNbW7nohQ5o2w6s2zo35rVK1vFUt98ItTC3L36KM1mebOTX6HxZ3erWFxoUoAA28
dgDzDMA7rIFdkzjz792N2SsHrDBmdJX7MBcJcsW6zpzri0+1NO18vZrV0aZ3IV6dNiubTUy1N0Ut
VtHFYZrI1cI0lYMXOXblHFQlSwOQPdyFsK/6zN47mPr0981M7yRyUVIb3jynyeNbJKMGc9guZiyW
PKLeCuqfpQkgJ3SaRL71sNjyzZwM/X6Y/dR6mdBBtaHPFAp8CaloGpKfzlaYmgEFKvpay7QRVeV/
p3kfuO+NAia7QWKke20SO8iizsy87A65U1lt5s6Y7WPpQwK8AYwvfvX4Xru7KhEapfxg9UO1Geox
e0+4pr4lYPd+loUsVajptdyBxAqch0wk/j2OHp7c4p8Se99pf1f1htbd7OGjXENT89j/aShgVgko
ZL3zD8G/a596Z5weeg2E6AaoMUODnuDWh6XbMRUTlWV8L+C+6V/ybsGGOvSE6z77MU1/AGclHSeF
RtuBYpAoQk8gH5s+zLq0mbdtLhrxaCt8/nZBhyHxazVMdtCFiDmnY8hPnfUMpWZGSJGTahKtw2Es
qjBuQUcdaszlO85NXk5bz0NpNgQgYjn3Waq670qO/fuKfPsHB0tDi0Y+7XRsh6D9KRHCEkeJx151
M82yRvxhdt3QFtnk3eRt6ZQ3OoLNA9mYFN+dXrblP7HyO5uWQG+6kdln5nsDpTU+5HUfSDwLyLw3
Yz0D68D8sVE3QLELh+YG0ntPQPJrN8otNXbvcTsP+e3QoSz7kvVOYRxkM6NcxTxLy/dNPpVOiJUs
dAr2IyQIn9vigMjVxHixUqhDl+mQo2MkBM4FwOSHzSpwOBEbvCTd6IMf2zda2mfJrefF0uYNmii4
+llpxnTwCmFsuljZD94yeXO2ySpHiB3pqkuj0C7q79CFxRj2TgyxNIQUYC0Ia9m4a2iZme4kCYTz
2mF10t8PMe20qDR8qQBWun0V2onpvo1xAxMstpW673mrvbNpZuD/d1adGguWeTQpUAs2snI3OU69
zVqTMUJuQ0SOALpn7nPgAo8oYEWkthtNTY7ulFHlWhtK+H5b/gKz2bsQYf/kOEb8WbJavlqG0faH
IeADPcTd7E3wKPQFIW1RoZcrPaf9VQ+gXB/gv3gDuZQqzGi2aiu9nTtdQ0Mn7YrJ28ACq8y9Bots
dU2Y1L/VGGRa6BWV9keDrT/AZAicBnu22LsmgHMOUyYl8j0PeDQJ4EpjP3f48uq6AzAzNC9+kqbT
TYvLwE3aoDGwyVEmQRDcqVv33yQPxCPNLk2Dh8hpNKSuGD/1YAC3MPtzJyoEO2nrNHb5x/AUFojp
GNdd5CDNqO8zocajN4sy+M9ZFuyNNX0k2QHqcA7TS1wPlJCRqpcSobGa+6oPtlNh+KHm6oO2td10
2IgiUdecUS5LCBJWIOU05RkyXgyFAqVrvLgOdVmohVztgarKfdf7IOmXqUuJuF03mpEY5vE72srN
GI5LnlwTUb5MoEmdzRVIB9GPCYF1mgQ1NGKLsTKqlwVSyO+GdUE/pSMctbTSIrhV+s1/TWphVVPt
07lYMcbn0BrbGm3e5mw9gwZIjm3qZPVGt9EUnZy5fUZMPYfhXPXjlXTv8jlZFviMS6sN7u+5C/Gi
2tJsk9F6HtOA1G1J0x1Xiv+QF0v54LrVy39/SmohWsIIUV0W3WBcZ2mZrfUMGLL9Oc2ZE+pZ0kcT
4KE56h30WptGL/5rN4UZPrr4yG8zsUHp6qyXV9XAlrIhLV6cnnIkTIIG5ZCqHB4h6XYw6OdaCzum
a5AHW/+aZM/lfgbFBnIMjBathgv4iSh1Seds8J/7sYZKBZQVnDaW8pGynLTd9LktDu1CczGqoSN9
G8cY+svnb/0vPwEoJLIQFIWrpMZZbQZkQE1Dn8uXbsq1cB5zdBZHQ1pemDRBzYh8kWGij953GWjB
gIqAM1yRVLjcZoRCxnqIHehIyp5XT3Ry9SFvvPaFMsfaM1QcO9SaDPvWTvBWb00lXz9/5IsF8bmm
bctHt7nAiKln51dvMw1Mt/liYIdx34zQFEdhO7dMdppbKCLXJHove7U0DsFDODR11pbpecPSq9B2
hYQZvziVVA0TJLfjogoAjoS9piUVhtLCfR0X3/tquz14d9Maq0cNQOE19ZTLJsj6U3huggjnGp7C
6bN7DmTHJhviF1v2IxI5tnzw/aZGkkDCxTEKKXamIbXNmOjxj2I1/haGsn6mc2881/6CpsTn3+Iv
P8ihhbsCy/gWTJvPKsrZYgzkE9++GsgkHHVGIT/6AtHBSDgQphDKasWmAclEe8xckKVPDAqSPOA0
OGat/+6G+ppW2cWJQBvJWQVqP74VE9jTV5THQdAoIy2YwOhqCrE98H91bTH+tNPFORIsvs9Oax3g
7Os3uaic+sorOd+eqBECmGX0vm4VSHRnnyiYzdgp+kI9aY2o01t4Lar44tXSbw+QvRCuRbAQWuDn
3+G8b8KinAp4e/Afmauci+TKRIoyK3z/S47Kxj9dR9W8b/m35t7UuQO27lSqfmeNZaOuhP3zniTx
D20rMGOIMNKhPw9Aeq+ArGk08oGxBL9jjFLu62rBeiEzgzHYOkum/SjQebCj1m3n9Obz575o7a9A
TbANqOLwf1Zwx+nXBrGnFDTr5KmSzfRrMjX4uHLBLdRqi/wHVKxuH9iJ9oQbZQavJe9f635YQp8E
/Frv6iJO8FtW4UuUNsFNr63u09+Cw6bdgnUonoxSzLerYt6WKio7xChL3Vmr32fYB0ESo0nSlvvY
X/K3QS2xdbjyTtZ1/rfLw/I0aZFMX68lyHRnd0ImDKsfaRY/zYMub9Q8lw+2mjzqQCBK7wpBu1+e
PbUvlvS1PzQoE0jHzpUgfbktXPpaIImJmTTnzvFsQQ7VPysG56nHqqqKXNlnFeQIW39VemfPm9Tu
ZR/ZcJXcEG+n3tx+/hIuDwSXIQxPtBTgBADqPf0WPfKm2dTo0xMaHOVTjk/0bvH6IDJjWe0La9Ru
eEXX8ur1xZ6+eBCUH06ZQBlp6Z0FQ0yDrKEuk/6p7ZY+CN1Y4iA3Fo52Q2cn23/+hBdxBkNO3i3J
j47ICcoqp08oQA2opjSMJ18v+iREVYJeRdnG/wqMDnYJZllXqobzwMpNi3QM1yCrMX64UOEvpxYn
dSBd9rIEh2lY5L2bTmJ+AHYx3LCP8zcm2c6WHq7HCVuK1L/yUf/2yER1Ep1VIxIZvNNHxrrRqJTe
6E8L2lfxjp7XMD8kPbLnsRSGcVMwwiuujMcvNjJPDYCft4eIh0nJd7qmAF9StvmsP2H6IZBn6Zb2
QGultyPdHzzrSBep/E5HMC4ju4rTfz7/yH955+tdQkin2UJiffbEbtdwZqSynrjTqi6Ec6e+1auc
b96hNHTg9sr2MqVLBWXAi2KYblcC7MWWtuD4MLhDhpNTDNb69PEZNtT6rJnm08L8p9vYotbsm9xA
uk0FcSKubLFzes+azVGTEbhMHnvl1J0u16YS/Sk9CJ5khvTfpmkGB55BV9njEShCV+37Nkfyo4zT
zoIS6QLLrJx80n4DJrEsOtbDYB16Cc4sEYFAmzYYisIKBzsFvBQ1dt2Wd10767WHVKiT7piVZU5U
ZQ5VUu31flibbbqF1o2kTYgxCRJJEaUqaNyhTWmJi7oeEOCYfOFsJmdN+rvA7h7FMGXdldGAYfGs
J9GEd0FOvVrUrrO+c1XJdhBdxTTJfSrmiZbTUD1lqFDZ8HoQ56r6mHQ+FYV314u62rZTN+7t2pW/
ej+dv6MgM+zBjurXftTF3QJPZkVurLsRv7TzmVdqm4OTIl3zZEia3XuhJSo44j5Q9kZU+FLb88Jr
uozITwTbujNLbZ8QxcRzZtTymuTDRZDnxyCFBx6YggDDvbMQCPYtVctULU+mKdMCkZQ03oh5mofI
M2pnC9d5DLM8tjafH8q/LQvdeXUIIOfxz3MOSFIeoi+V8eShtuLcaK7C8Q3/WrrWTVMP2rEFFrVr
m667Mqj6y2HkPiMKrDcaFef63/9nBDopiJzg+vQnwGj5v67yl02qNBNDdKiDzZWnPCdzrmcR9CIL
Ut+S2Z/fZvSNZLAsg/4Uwxn5kYAR6qOeukzS6CvSDUiBJbsDvj9u0r72zG2TjAwsDJmpGwOM8dFX
3jx8QSTH/T6YuWWGjba4XjglSt8ot8vm7VgzjXjpAWinERI1wtsgaNQcBJTmIazyWgYbexQF5BE1
rNh3Y+5EiFxnUF6jP33whP/nsAFTZksDT10l0kDhnxsHmFmeNKNVd3dyRJPyPolbOuPLkCGzDzFD
xF/q3KatyXy8LKO4WNz3GobWeEQIOH0ItAUtKznSU9v1uB/rt/oUFNoeohHI6gr49nhXW8XwMzPx
4dmKWdN28Zxb8koVcJ4NfzwFaR8W08QOuFxnGyTPimoxAaFDEi3y9msXNMZjVrgN0xkmS1mYx9ki
bmkeD49Ktr18sui39aFB2zl9gzwur7BKzq4vbmoyc8hHH0BYJqzrSfqfDUviHaQNE85jzrtVOfTf
JV8iPTdaa+N6zP/0kMNUvZnCleNmnGEChpm2lNaVS/zy81K8r7UYlA9qFWLG6Q9pHRUsk+Nmxyy2
p6aPZDW24/fKAXkZMVvK0SycPcXIQLRMpkPZDq63WaTRHWeQ493d6KvOScE1ovhjcI9UJF2h1geG
MqLKKnX/jy2SCWkukDtHr1ZzgeZMUsnIjUE5X0kKzuIPLnqmD08HUDdlBtfl2VtNUZsbuyQ2j7S0
+vabXhnihlnsaGxoSddZH8GHiJ3domBsvH4e+j40lE/OCWuvnjZA1zgv/IDTF6kPAUKSfWvfoUFn
T8D5AZFi6Z0KOPDoF5Zj+TXD5Dzlt6ANBnOuzYtBREU8qrYNm9zsJobrWYzoa+cm3+F2w1pth8R3
dgLsL1e40+V3Za+DzDUR7AN9Ci5cp6dVlNodOLHmh+n31TNITVQS8jLo1FGLhb5Omcy5xNxQ5czy
RFe2YdpPUxMZgbQeu8lH+7noszk5Ij6kbv0UzbctepBJF1kDQFFGUuzC72Xbz3JXFhidom1JrdDl
Q5PsEsOop1eoHeKtG8DRbjp0+941D7zJsWrtFJpJW/nvvsAX+LYs1fBPGTOzCMl0WgocNma5rwKq
rr3rafVdUTlIdnalSZWeQ5k+IKYGH8KLM9DJIUJ8wj/WdOlhMLd0lHdu4czBHa0mrdmPjWfc5HVQ
CR7QHubtlS/MBzz9wDS5uEuZHX3o/5wV1OVIs9Psl/SI5k09bhiE9AdbZ7yzR0Z8OXT5ZHz7fMXL
wwkijQVpHq/cy4v9zNzT46bN0mNTCbv/JxhG8yey6/6wx7oyqfEYWgwuiCaWphfSQvcitJOQcYSF
mzmMHV2JJFiKtPDCdN3Qk9s8F8a8X5LKmTZ2VpkuilyBeJu1ehQPTuJX3qEHSmRdiXYfDKnTdwcH
EegKaRuh68IIoNRnByVgLT2aqu6ym7HLZG0gPYGmdRi0dXaTmmMsboOmrwJw4VmVmmWklDftRowN
IK0PeXzk7u/MbeV3VdaiL2nq3xzRBI8OXW70vm2zAOYwmuBFH9Cgnr82NWozWxXYGJZbRPlbFF3z
l3wRhtxzZHT4646rlnwztfmEO6SWIdcYGSI2oQS0dvFxrXp+R38uyFCb/fzbnlVPhCpoFzRqqSAY
NBE6T8NFjy9yk3RBcOcBOf9T+54DvFSgemfY8Rdd42uFA+MRWjOpDK59jrME+mNxiGZwXxi98GXO
Fg+8OVkQZvbvRsozLuIuG+ES4O8rf3tplSWvFFKFhxhZYPyiUeSI1xYFAfe3448CBwkEmIbI1Uzj
F8ovXadCaXjzowVAfzBujSyfs1cagIBUwsIvhn6KUqfW3jikCzJNTlwmD3GT6mKDBqWPkeMC02sH
DyIP3hIjDR79eLFadjVBTtEqQNqITC6oHtCbrfJDO6nm92RMgCau1Fgf7/x0l64jIY4bLD/mF+ev
ZXEyTmOtO3dTX5cVygaIIgYPhtP0W4AsTbuzqOf3TpnJfJ86Wvnd1oiVTIx9p1lqlKcA8v9pVOqK
W53ZmQglxsDaj0A1UAEyWl9yh8uSy6Q4oUy2afIMMRNr5Tedtq2YepKBSJhnEPTKgsvW8TO72YP8
T8oNPLzA/emUlPMvRjP51b2fi6TdeG3W8gUdf0anc8qEfaMsOKIvjDil9SVH83k4dlBtAXek01JH
oyFmZ2uDv6AEKGvTAIbiL3KvpB6PL+hl8lr5Xd6TKpGNeAi8PHuWYCYBJUzurGr0Eeom/lZljLC4
sOgrYN/r53b23Y0tdC5aTo72CnaUxl4npww95wbGRGyDyUEpLJgRLJRarf4VIvfRNKwplN4+P1of
tfD5d/QYS0DYxTQCWPPp2RKF7qCb0ht3Rb1OU91c+b9IUpPifWlNWbwbfibTsDPiZYss9Cy2c7qS
WwePA7DpPSNNVKjiuTXvSa9z41F94LEz1VmvCTL8qwhdiWDez0o4g/eSpDlXraOPjcWtvqTD97ot
vPS9SQe1lfCT4mAbNK0dREGXcfv7yTK9BDSoBAwJAAR1Sup5pUT5S3ThN+EI6YKl9xEvOH0DsIf8
wi+D+c4FCdlCJAr6L5ZmW/09Z87U72w1QCEIhl6091mnL2K88gMuMzELv9Z1jE4byLngTjDymRh0
D8Zd79Jmv887PblXdt8hHlDEOo2ErEQVCznlRe0+//prJn/68UnAYE6s6RhafecKEWlR0Yzvq+yI
UuWYQ+vX5NNkFjjW6U7tXYmk5zx7IiltbaQKoLHZ7LfzJljn6MrCKtW/M5JyUBRAfmIlhxgba8zA
rVFW3/sGH4RotMY6j9CQ0hwCoaYZu1LvTL/dFP3cjnfNnE17H4MvO9SXJBueZC0L84btOpYF+r6y
S668pssPxK5YFeYZhePvcC4QoBu5n6Vi0O7gQvrGHjFDHQbmUvvlcwW3gcvAGd6Mnnh5ZeG/fB9Y
LbwqlPv485xywGyomrQuE0c/zfoJQCUdg1e9T5DnBjE0OcO1QfDlWWD2jhYRWRRcS8L66VkAW9Q3
aSayY5cFFU6pOmLkm4EUOv5CNu2LR1+PjRroZpv+7jEQap8+35DrWTvbkKuAGVIGqx4QzbvT9amw
vAzFheCu6WV2O8VrqU9Y1Z96xib3ZhEvw5Xc4qMBcbokhhWrfgJqSJztc61ApsNFXeqJR7VreGhL
TQwcniDoqfZO0yvVfC+STrRRPimwqCmqdABrpJP6X4xkLn+4iZHEKFUPaGq/wEVF3NXU59K9NiL9
S3rroJ8OUoixNdoY5z1cXRu9OnBVcmyCmNwxnLUhX96HsesftBn9k1CVAvZLvg7t8yKtH1fXp1WB
uYuNx1TWnUx2MIi07uh2kANC1yxT7SGQhQvQYIZEd9Amy/mtxYamxKbnG8hd4pVDcqW7cHmWHBs8
EOwDpm0IKKxb/n+Kedk39dIy1T5Wk2HcZkkGPmjQRaodRFoAoQ41i1txC0dT1tf45B82zWff2uGe
o+pdUQbw1U4XLy0nyzEX9+7GYqy/4Js5fHd8kH4yBOwP4Nirx4QQsnS6j/1PF8cupQtzaf40qmzj
eFRUAwiV+WVG11pxg/ey/LXYYAFfM+aqyxt2Cj0QR00E1Y+mma2D4+ZDEqO7mq7lfJegrrUNfNo2
0bSUEmix5zXtth0DbTo2BhSQd9VotVCP6Zi2rdqm2pDJJJzrvGLSNA6u9I6TxfT364DtwQ1icbW9
a0sE9EIC9wqaxjWsDREmlb84qj3VDOREN0rob/8cLT2Zip1dF6v+1OdH96JLw9lZu/wrlQFY+HmQ
9DKvBtjX0OtwF32Mct/EhUOZWvktSdDijIBIoQi1M2pATLei8uSvrDJsrb/5/Gf8ZX+BG1oHaIx4
mHWcjRpy9KbXnkBy9ImY5UYLWqoDP110ENWtPe6X1vU3uXJQgf7PC0OAY08D8gAadg6UQiiTciTB
9wJkQZ+TxuPeoIa04idoCkRhWWZHKDHXaqMPPaGzPU0CzjyNyGBbF152XlqSyQ7xcrdiuj0vUtng
qt2M5GkRVoU//NGnOovDAd344Da2/eVedVJ227gdbQ00u42m8igy/y7LZn87kOl5a1vPiHdLgC47
rP6gRPVbR5rzW5znyIC1bTm39ySvhn+IaUfMd2kwZ+7dMDtD96uYcR140DyUr56Xxs5/DVND10Rr
RsRgnBhB7XHLdAGF/U1r57EcNuhSXVO9/bioTt/KKsxLUss9BpPZPNsG68jAs6QeAKWuMujPzPDV
xupyOT83SNS8cWJJE5DkCL5SG1Q/0Dof/GkD/XdpAUYznpB7KTPtHwC0CNZ+vlX+8usIQRaNTXSf
VxLFeSNxAG2Qxj4c4KJfYOkhZzGmN7YhqDOCJfe9fWJU7f2Y9m78atZTSZKNX4ho0COCZvg1gP1r
bZC3EvavYa6VsP/zZqb/S7oDSQuWGOfoNFB2Ht3dCebqcXDG7Fb3M4gWStFjSW7sjo2yx6cZX1ob
gLVUV/LEyxxgLSldgHjmKnhxjgUZ527JB2TssaJo/X9zuwDA6SlxAHLQg05ya2FfSbMuO944btLS
JQn3V9+EcwKN6WW1mcVmeXQmGPZ3fREL9xDEo79XQj7BKVn+zVFOC9EOnr+6agTQ3IxB9aSjG1hf
CWDnqOCPV04vj0QZluVllxmoql+bRdsds2XQZhGBf9aHDe02f0I3xpkM+4uDqtljjzSuFiFT7xRP
/dIMWOswY4SPEY5Qb1OcG3Tgiy9NNQ62i+pB3GmvbaHZ8RNRSEtvWsTC6sMqAZ1+WYCkudfSZvfi
SxKEQYojI7xyo8hiT3dRgZdBaTWiPSbSz7OfmWWl8hlYsI/UPJPZWxtYcoViOfESRVVECqEzFGJ8
w+o93wlXw7WDq8tAakSjJS7RcaYBFBFTvR8x7Hz5AtZePusM69ChKJb4Z5wPXhI28OeLTVWX/qvw
qG7CxpgJ98w9Y29vyALeAnIdjbCLDaL69njrVLmAC5jG0ypUkPmG1m06/J/KQ9zHpY8ugukkP11M
lYaNreW6s2WkWyGCE6eUt4vZYtfjOLIvHxKnsAImzYH9Mx4zQ7vtJtNtn7VictfczIXkABvIB85q
mOLQOUow/cwBZ9z07MsmNEa768JaZ+68NRbGKjcueqbxIZ0M9AKdwiS1Q9bUw5S9Y6z2y80Zt384
DddJHWLeDlOhcHMfpFw7+oX2zUUaHomA1FJIJX8exS5uWnSe1jKOzBk4hXM+lnEQHnewk0mOmiuN
/nfqDDDeYvidtzgmaeijpWQdKwDjWvS8yDRYmNDO4MCjvUyQON1WXVozD/EBQc/LCrhurWA6dryU
DnFap9F+Ysgg2lvRGLV3UAh0V9FMQPntjNL9sRRNjl+TPuXB/EMXuo4NKMMBc3HDUVSyv8ldbA1u
E9vAnzbs0Lz+nXKRXPNDPEc8csgBHDNg+4CyMy08gyiYU75YpSmzY6DRBtkb2extrNmBpWGp+Mjc
BnV2H0cbmlnFWOxLWilpZGeGFXp57mGMgaD6lTbEZRTkN5HDQa4m7CBqdhb0EcPQO1WU5ZGd380Y
v9h2Bua4Ut6xTSAdRRi0cFtjImLt2qRRv6UXBz8gh2HHqVnV2L99vsEuwwd53DqnZv63yquclQpJ
55HLABw9kkosetj0c7npGhRekD5ndtu310QsPjioJ1nDhxDgKp8NHIr5xdm9XJA2FHlfYT6Q+3WK
WnCDbxHOH3oOHhCfxYgWpoDDWdmFSodo7kdew8ZHZw1ERZlozfDFgIsh70i5E0RRMQkIEG62aVyM
oV8lS5leOQzrNzn5xT6DZqaSUCYhZZJ8n54FBEeZ2fWjc/Qm1N36vPJe/KKbVWjCtXyBvg7xrQRf
/CiH1LsyD70spxjirRAugD3QermvzhbHSAjHlMA6sml8md9orVG/dbZe4aoz+glWJZ1npYz6ZQ3/
xNw6os2cOJxmha2NB7MOJic1KcxGZm96mOIH8jvt/Lm6r4sxV0+r7M+8h9RYIK+BI5YZKeSRn8Zm
mGg4ox1upZGvBf2SI7eTi/lF1zXbf88Nlf+xcylwezLFkEdGac1pZDJT/yrga03hjL6ct41tDwoi
dkNdcCf1qTKx+BraABYRoHMBoMc2GyfbEGs0YzPrukx+mH2ljmOWglIIC7CJVh8lWD48TZYB3/fz
7X/RLyM6EBkMRDU8Zg/oy52+XqaAtGYbXd5OaqgcQEUdp8BYPH0PKrp/hquKvZaz+itRet3NTl/u
YPhVB73GtYqg3e1nWxm3tpH6z5kcUV53MRQL8ZO7VoScXwW0qPhnLUDI10hozyJyikx0BoNc3UKd
dw5+UYh/KprdhxnS0rY29eqxyP+jLBchcIWvOEwYUVtl/bM1aSFUY9xq423RIFsgpnqIYt2UERT/
8WCQmITC8oYrW34NOf973Jg4AKQDlEl+RrfYO+tP1VkNAdtv+oO0l/Kr4yElGKYMD7qw1enoX9kB
5wHwYzViEY7wdIWBx59uAK8LNCZ6en+oMWikDyaFHvbIVtWb2ZhSNmiAcNV/zPzXNdcOCfgGdh2+
IadrJuYwNg3uMQcA+M43hJnUsqn9JJcPNug0bK80VXwtO7KtKwv/7dVyG1KqgThZYWGnCyO/EOB5
b/SHqmvVxhudatnB+RZtCKLCu9atuHi1NGMZrSKWBCoO0snZ2VIuQCRJ3XtT2lO6mXI32wakATs8
wH+rmlT/87P80XY42TisB+OCBQFDraaop0/Xl8EIaXRxDwrl7ALfpWZOeqDLK+L+C2Qye4y8fnGX
R1fM9a3Ktdo9FpiX1F+aUlFzN4uR/MQ1xRToc2ka0mqdBXgkgwaobUw3c374RqH/aoho09acUXva
uGOVfZUZRLUtF14QHIQvzSdUxFC7zCWaAUepAnc8BKIo09dgXtDQ2skuhq69ZcPZ8btISsf4lTIW
Jnigtd0tY9TofVe8K1pQ8N2bxIGDXGZOkyJcWdHKk1LEXdT0Zf9uoikn7nQE3IodFjBe8i2n5O1v
WjBZmwbPtOQGK7qhiSx7dojnRFnzOJILb6UPditSjQVK0hy9oWoAP1gGRZBMIZDLOZFglb1hUF+9
LMirP59/rL/sDdqDAe2jgBxTP3eT1Qybcgg5gJu5Sozlq5lmBjiyUv8zTmrpH4o5N68c9Iu9z1h7
1Y2gh0M+45yL4AdiINdzCnGTK6N4AEFqqB1YRf2nJjpRbT9/vPOUAYOV/x9jWIh1kzacnfCyqjp6
CDNoH2w6LfoKtA6RyJ82foy5KVDMeitb1K3CQCuv0Vr+8qCAjVZJT7RHqLPP0hVHjH5cwoHmkE8x
KAxTv02M2rq3F3N4//wx17/q7MSt3Ewf2DX5CbKRpyeuwFyOek25B+6RMWzMKsOSBGez7Mq3+8s6
PqhmRndgOcHYnj2SEbSoO1fCPyQIJtjfBn0YndtS2Xp/LUJe3LKomaC2AU0P0wJCyVmEFMLE4ALb
ngMQ8viRWez4rCc+ShqlrBfMawtmZ8E4FFdmMmf75QPBydakG4TOMcX82bIGZXuvhsl6qrMg2RY5
zp6u1WBkqiyrPkCcL2RIMeP9q8nUPnz+Ec8z8o/F6Yqu0FGYSRiynn5FGzXAvG1j88kI0NOCCx7k
cRO1/jKomxn5V+ulHbJxP3m1hQWX5sj7AF5ugcmwo98l6eLP28TpRoc+OhaK91k7jI95Ln1z8/kP
PYsZH78zYIxEQQpEkL7V6e80Esx8MH03ntTs6W+mjLMsytupjwjWhdwoX4mXz1e8/Cx0uBkFrZf0
qlN1tiKtOB3kgzKfsCpbksdezu1ramrFvJm8weigjOnGDxSE0+TG8lr77fPVz2pwnheyKPNB/lyb
7Ocds7kbrJpxgPnUrwLo7WQ4717sDJEm0ZzTsPLcwFgNdm3B0L7V3OXKvrh83fR06S9TRq8iVh/W
2f8zReIpbSDji/WU1NjRDFWNNaZTmq8BWsBG9H+UnUdv3Egahn8RAeZwJTuoldWS01wIy4HFzCKL
8dfvQ+3F6jbUMLCYPYzH1VWs8IU3NL6tlgu35snN9TZh/oF0Ebk76jcnGxFZyD7AdN5+irHpmaLc
s4dPWp1Rf7BTaT5+vLonJ/3/g9GFhXfFIpPXvd9NWPjpZtdUzpOaKRPfT57SfqMQgcCxa+nTHf5y
ghhM/TtNA2ls3+B/HiQ4/3SOLGmmley1J1oW+aumgYqIqOd41zYqlf+YM7zNEWTvKtBkBKsI1fs5
mghQjAoY3BNtI6LbbNK0J3eI9Qd0NYHrCQhem7rrpwv9x3N+HXt2Je6vSH+X0Prk+TNF6rZmHdtP
TbIEeCXYSPe3fe81kZNa06aqyu5nh7QMvHMNV9rFSbZQvsxvH3/hv/8MXLpW0S/uc+PkE2s18keT
5tlPg6UZyJ9Z+c5F6BmJsaTSbgwl3Gs3m5sfs0j9e1BLMVzT9BIH4bTks34EsBi8jgbH1KW1/P4j
4JGuaknAwEfoenkwZjR+9ghnJMBwkhQRzQGE1uOST24F1SVHniUYx2W9UERxBTVZzhcem78cbPTh
eK9pEqMlesrEt1u7KvI2t59kmYMMa1OxQ3fb3GZekN+quGkv3NvnxxoVOKIg9MsZlXbM+wUQGSQe
3Hfjx0VCN8Bop2y+6AUg94oaRXvhDjm/NIlEOF826vPEJacvaRDnQmvMJn8ypqbqH1SbLdZ+6sZh
Y7mawATTTwdvUwkpv7lYB30N9AFtqwupyPndQm+IbITLmzLfGQ9dUWXUameun+q+K1/5PX2UjaPV
Rnld+ss+jhPzJo8x9/l4w599WO5pdvuqnknJCOL5+4U2eJSGZETYASDFVO1oy4bQqZEGVU23a+h7
X5jm+XjoRwCgXfHl4FtPC6w1Ov4zGNH4qc4nER+U1VcvdgPaDGGkpFPb3J6Wf2tcgWZnSBZ0rYFw
g54G1hXK/6gx+cFT56imP9SBk+5l4eEa3DjVNO71xbXzC8t6Wkh+G3QlTpPLsrPO+DXCpW9S1GVy
LAwzweAHO7P2K5pM/vIydZOdbdqOEPXalEFxRwEBNvEcYDe7ynSX00Eq2crtMLpCu3CwzvY66kXY
QJBEAZoFanISngRidhooZcFT6an+U95imIW8k4/CECm9/TDInGyVBmfxVA1lRfLtpRdYZn/ZAbDY
QW7pcIjpUJz8gsEoZW3Nc3IccOC6NpPU/BbXaGv6qk3yKDeK5FLXdP0b/0g51m9BI5ENjiULYfop
TnmK8QNA6iN4Qk590W5qqygPReP7nOYJw+/cXxp7I1K8mSPKBPSaPj5iZ3eZDTkFUQdyHShtdG7f
H7HCGMDVo611FIB+st2Ye8W+a/JE7B16SBfO1/lcccBd57nieBya7e8HGyyVVvEo82OmaerQgMF+
WRxp/QdP72uAStwOYU0A68gOocvz8TzP3871m6IdShwGhMg+HduqUeD10Ak9ZsjgfEb1195j+aUf
1Ki131zh1KjXgVxQsQZEZ6zS3xM6VRcO+18O3ioHTLUMWvgqoXkSEFYubj7osHtPVoe/aEtvWKnn
dEo054GGAOoAaKYTvaSw6FfL2EmLr2ytyqfQkGNW4dEkzNt2NJflwrZ/y6Hf70I0PcAXwId4q86f
bINK1WY1+HlAFMfTvsV225Eb9Pe8ISxafcbgHP/hGP/oRO9vfLdLZYSBTrcVoMuSKx+rFtS9sjHO
IrQ6MvTm6qn8grWZb11D6dFsquMzorgZLYFd7wXTbwrRw6NCVH454hDYjBG9KdlsBeyF1wtffq2v
ns4NmZjA4H41ecZOFj3L8sXw1MAJc32txWzP8iIXeV4qSZ6CJZ8mqP8bNsINaMzcFLMJgcNr81tP
Hy4ZUpy9o7a7lg9BDro2gg2nNe+eZ8dz4Uo/geVy6BQXVvI5cY3W23b6mAxh6fvgthK3zZ4/XoS/
DMyjRoUKKhy5yGnBwUUav465gp4CpzWwaYHF8ZVWQD7sUQnHbS1fhheRCG25cOzOrxciMp1eE21f
XOxPi1RcBDjoFlNyVMoxSiTxDRmBmJYGzqxTdqHQfh6ZrqYbSLdS5iDJ008zPL8BpTQgJ37siyL5
BTyny/dqyCz1MGpj4Gxn1IFWHxgXRGMJHLV+RktNazaWkUtr0+lSu3Cu/nbrkK6sz9kbmuE0cdCS
RNlycMUxHSvvU8Nrft/XOrwsw0LlFNVzGdI9nA5lacfwZbRhAnon1P7jr/8mLHZyBN5EMVZiLQWy
U0ww+FzkmlQSPI1aXzUHO9UWP8SVwcQXCN7isi3TekBML81b9BMHz/maOB16h41dZP3VVGtV/Cm2
ZhWHml3gTAzaWgCnlt6DiXPWIyQpUYYFZSwZxfNUPc9YKjgRzuyOukeUa07D3i6TuyURxS+vJ/Cg
2F1Zt22AtOsuya0sffb1tBcR8A0fpUYH9Sw6CDmq0qgfx+61YbTF1ulBQu5Eo6VzFEsgF3unVtq+
L3xE050Y0X3ounocbNC9qdMfmSEkpfMeo508m60s6gb2Pf4iXYcXpWN0IlxBlUB3gjHTQ+Lb6hGc
+DDfKlhz46avNSGvdWPRre+WU9jzdadsc95OGHPhnSH8GpBgKpcHjD+t/5qgMqDu5Fn66eOP95bV
nX485K95OVBwg3BwEgUPfV04pnTjJ2VX88+5GuWyF77mumDT+tSOaowbII/M8AXDsvPL/tXkKUuw
Sg/KYpd3qh3CdpDq3kafNQkHv+5/IEMp0yiP6665EFC89VxOfu6KAzDI+ckX+MnvH/m0mqB0JIH2
JJaqHDaQNiEb1Uk864ztCHEzmEMhHxLV6f5eA13V4swzksl0ZTzYYYMwKklVO1qDDLWp1+0tW7un
tdRlSbiMlvG6xDr7wCr05rsxZvmzV+qZvUXkU582hkJ4bAsXuXxwGjzdtxpoFwbuSjhtaIaakl0+
5Db/hzLLoZCsV9iIYZZbBYLh0vlfI5rTxYAATI4I2nJ9+98vhk5BBoOjIH6ilW3p33nocBsJ4TeK
hBbV3NhfK5pj2AWPc6XfwwMOroNU1+pr+FD66ETxgFdqTdXnUg57HugC28AkC6AeVzOZwPsf5irP
rt3Zqo45HfT2wWrF8i2DtZLeAzl2rqD1dBfe4fMRqcZSdiOwpwELOeH9iGKyVFPnQXmEVWXq+PjQ
d51Lb2jDpJtpMdWXwLV/GxAhIK47upPUotd//0e9D9AU3YS4a46lO/pXvIB4ssw9beYGzJOx17u4
6a4+PqvnzyyldPC0vON/qzwXiVYGi9E3R6TEOye0sUbvCmsxor6sssjqS/QWW5pbF4Y9z5uIb9a2
E1U/JMxPw4oSwofvpF51HAMZe/cpCsx1lAWT/IkzEZxkWvBLgHry2vldcEh2gYWZfdtfeOz/suCc
eLI3WjDI4wUne2rwhtRsiWCOKIHhTtOBeeM+FN9cG9J1LevmQjj9l/HgvNKqQdqT3ttp7qKmZNQQ
c2qPNT5B+7KO/wsqEF6Qk7o9ZoXi+PHH/ctjztRoxbJtEBs8c82s0B0a59mSxxhLAmOXzQJKjY8g
eUyQbM27lnhDbIlxDPNmoJ7MozTURXqEJ6XyC6ny3+YOv4fr8Q3v9Cah8cfm1lFCwSxiaI9JHI/7
xFyaWys3rAU+Z/2AdS6g4I9n/9bdfn+VrUw/YkhOMeJap6IcdKxslAx6wJipjUNmLHTnlQLZFFwt
jUctPWv71seYIWFoHTMh0IbwSR90lAKrkHh3VJGZSR+pbL3SLGTdDQ9iOqKVIULgOSm2tGzcdZNK
ryK9X4BH9FwjAsZXb32zhjofdqLV4RWOPrLToDDrznkMJu+S3/lfzvCKnKDhDoyY47SGtH+sbGBn
mjW5qjjKti9edFG4O9jMsAIya7xumiU/8O4dPl7cvySGtENWigmhogvZ7eTRLOFWV228eEcbZc8j
nxM0gzlZ/8mxNfeu1mVf6CirnQh6VjpJ3OZaGoZmRjFIphLzQmP+57NFl8jEoYc3a5XPXFfpj1WY
A5V6HSqQxyQ1chyYZ8yJS9y3JiCmvnnb5GjZXYgczrf0Wk6GakMDA2j1KdEGIYcxz4bcOxawVzQ0
1pFwZRHmT2mGbgfkzna6EFqdZyeMaGGPuBb8Vonc95MccU0B+MaIebws30Sq7KhYltQNW1kN248/
MbwK/rZ3BwjtZiSM1vePa4t5vh8tdnJJkCcCbmlv6b8LW6H1ARcfbPErZZhu6nYJ7NYB1UqVmhj2
jTmy1InoE/sTJ7sIvqIop3V6yImS8w3KoxpGCnGXFVdO7Rb6L85b5yJ7kw3+ps4B031XZoz1pxMv
INMybH3bK9juyfWk40QIYFQRb6GoPh30CfWFl0RZiX2/KjHnYeNAYWMhjKy3vlOgghJxPZnNTJw/
UL4rNgCstPkagw7zzkzKzukjRJt0BPhtpzfJKOfA/KSRo/EQNGJ6IccdFnwQbSw4ndKKdxjjYAcN
vbPPQy2LvS/eYA33a0CfX7VgU3bOOAm1kRmV383IeSwQ/wEZGSaaPok5GrEt1D9B/lR6mBNyxlEz
tsuTr8nA2xZOMLwKG3/Lje/U+kOpRv3ZmBxjdkOnsof4kGV1E9+6IvHBzKaG81T6cVchCFgYX5wq
72YQ4Ub8mNUTZMYSvny7qS1l/iIedazPFcewvqkTB7tWKHXydcE05HvbUz7b97rR3XCeNQRl0JBY
wjyv5/SlrWm4Wlirf8UYUj6ldiLniD5SfCxzClLoq+Z5VA6U6Ta1LLobVFXrLErl5B1dNPw/x8k4
vOReHv8Y8sAoQqrvVXkYzCT52oDO+0Vp0oi3yFjL5Ble/WJFZU4eEBaIOVgRpj2quK+sIR7vM32s
X5HAIYuajYzyr7QCgQFAgf0Iwh4mRlwz9cJmkwadrtCar7rXBcKIfyMMkUks63x8iLAQC8SOJDGx
7/wlVsETOAQ8ATS9dG98cx4/Ue6ssx287OqGMM0PotbFs4NXQSDLMqezfHKXSqktNKVEhVnmNvja
E5t7Rw/XMS/UUbn5z/G8+nvfmGN+z6TEZpkHv98uoOivATmXZmiPej8+zz6Uuc2y4Fq/beNc/mpi
JDEJ9/RxierY64tPPd1DE8eEGhV8e+gM7wWr7vh1tElvnyHnTsONr+eajLymj8VelBjXUpCZh3YT
y3peogbKp61gFziKbU637XuraIeAJTf0cpvhE7kerwRH4DRVxrTpabfjrjcJg1wsaBDCTleAYpTp
EsFx1xyMr0OF7cE3o5G2+ZAgXN0/Wyz/Vyo49fBqCw9DzRAjArM+iKQYb/XBaOv/khGY7hOt2AWt
qrHFORGj8c770XdJNv7uRGq79x0ymMuuROpgDhvXV9e1ngZTuLI3LD4RgqVO3gUPjR23zk2etPoE
gWWAcTe3eG9H4zySNW1ibEPuUTx0ymv+YLFVOG1MboTAIuXJglhp1X0mVrjyYzLOz6WTC5wD9UYd
ikWOxJpKzUtYgH7UQycpF28zL7b0jkjpJTXfN+/8jVbq3RCpVo4P7bIsxoH0R9u7Q+YEeyioYNJU
4mLikvZzOuyqQGGRaMpiRoMYcYvk4C6g0F4Guwnae+Yb15+yLJvIJosWeTxDmu4j9IjE2NqlKn8p
DReZC0/lWcDAqw2MYwU10HanCf7+XrcolzTYUc8Aa0znKUZ/NIcqEiMIN8BsuLYXOFr7uIjzS4CG
s+eLRhV4X2TDCLcB/K7//o83GhBa4g8keEe3qLSfeZ28KEoW6cbECay7EP6dPc4OGuekiXT/1vzt
1DZRt7Fhgqfio1Ux1Lu6WcpXQWojw3h2nKOp2vlCgHsebdOQcGi5MzPY84Ao3s9uobKEfpiJqwxC
z1v0QfX7dKqrn1BEjHuj7aZr3e2svbE4wxwhRxXLcBrsrx+/2qeZFU1uICvULrnVKY2fwanpcpZQ
h8pnc7ZqM7QaumBGX6evWl1ku1bPSKUW7Osm/FJGRBzbsv/nlhRkBiyFqF1DMgvOaHVlDfgTM7Hi
GWKujHd6Zk6/tKKnS5G3PLzXWJGaF/LJ80Kqg7wgASkzJqEl33m/9ljRIbTFLXHsrLQOCwfHl8yT
yZ3sJLEBJoLN/Yi1uL+Zu6J7bWqIwZS7Z1BlNsXef40LOV+r4jq5DsEobLv3PwbdNCqGZjUd/RHF
zDkzVITAgULJwVHeU6C0S3Tzv5wreoDkd2CFQBWc4nxBTHtL0Vvz0WkKqNBSOFellY+fZ1XHlzj6
p5fHusFo8FMOWcUkIem/n5yb+Vqc+En93DutmWwCSwVISEo8OQMvU7eib9tHGpDlr4/3tc9f+2cs
yrC2AU+Apj5RPpTN98OKsUEcrjWbZx++WPwQVxX7iYPYfVkskeybZKiTTVmRb91ZeAl9+Xj00wVe
R1/9KDjYwN/o+b4fneguHhoUGJ8pAiEUX1a194QK2XBwuwGnmo8HO725sO2jxAV0lIgclXjrJMj3
ljyzXPhPz+ao9Akvp0CE4BYxGqWPZr7aSSPEhSHP2mm08knL8QyECYtW/mkNFJTlWAOBli+lZqH7
HK76XBY2SJWXEZbJMrkCHTkan2t9IlYnnl+CDYAZ67VOTFqfrZ8Yc4RsloeAjoBvFiZT5mc7sLbm
rWPFLg+slWhdJErU4siwh2CHDBZq/Eh3FckzD5I+h0OMInRYIEXnPn+8pOeblumhe0PqtCKPTxkN
fRanI9mMelHJVB5XtOJtS4bwkqtpjrSpc2+mNBe/Px70DNbJgPSQVto69R7UKdY9/cdzV/aJ3yx+
Vb9gP45OUtkidBX1XprcJE7vOQeBmfcGj8oSjvbcOt61bzR4P3Vaa+2R3R4aeMD93OxJaKerYCbO
uTJnTU3Hj3/n+ty/P1qrQCpXFfEtKomn5frUARKTy858ntuqQS6ZaonaW9DELlyL54eIcQKWlSyc
YuOpHq6h6oSKs2U+D7LL5l21eD8dMGdpZAw6bY5/nxTXIfMhieX4np7YMm/sDpG1Z63SsK7Kk0oc
PEyz5gsvz98m9ec4JzkyIPasGHUcNsgGpA9ZBSRCiFDKHG/o+wAl+3hafxsOgWvdAlQIN+e0PYd3
k9dM/mI9p/S/Cdqa9MZx0uKHLvLqUnX0fF9Q+gZbvt68DHkKQEizSnkiNck14nz8NmpN7IYDdc1P
/zol6vorDWc9n7ARTh4UKXWUXukivySTNDCF7dXCw0m3LUqz1nz9eLCzZ2RVZFllf2jt6gQpJ3er
i0Kp4WPD+GLVed9uRFkFr6R+yJL7vT3fghNLX5w0a34v0LHGCwfg7BZaBweCCJ2Yvi8v9vv7ALiA
teRUJF7ImzAODKBUWzD8/CDM4qSI96rJq4MRu8vh3yeNxgAxMHC4lfP6flwYMXASoZm+CNXGNHMw
/tlWXp+8LPgov9TI+VKd6HU3DW1Huv/8nAFhoJACZgzVO1C3J6N7WN1pViPhU2WUS60xh702Vdp3
u5PNoRfdparc2RFZxyO4ZtMC70Xw6P1sQXfGogRY+IK+sq9di9Eom93UxwX4GZQxgs3Hi3t2StAW
W8FXq4QV9hqnel+miyInwRdGoG2iSmonpf0zWJpLTlxnEtO041e83RpawpK0ToNK2xYFL205v/gp
BZL/cAa3kN2VfoLZXTv0d25BLe3K7N0g3lq0rqiyjq6Ucl85wXxdeKlThIU7dstVnDoKVVanQQkF
491uFOS9c7tcS1cW7Yvvi+aq1vXWwGNM68soHxasVhG5Ia8PVUVOr/ZQ9BETwKPOxfe+zb6LtEOm
4eOVPfuQiKryYnjE9CtM4rRb0hLLeQrxgZfF1TzwGJP31cB+ci/d/pIax/lQMPspqOJdBMcfLe/3
e2ZczAQqnmhfkNdWL0LkgRmNaXfE4M/pdx9P6zzWelOph5aE/QnZ0ZugxB9hAYjblOTRbF/6lYy2
j6euuPJGO7AipE5U+zvQVdatCJfF2Qurb57B/C9UzpeJcocRdyViD9WyiGqjd572NOulNCNPdhOw
gSGx8R60k+VHlvj0InCTNH87xGtXdA/mZqcp9IHQjRadfJAwbMoLiJaz+3X1vEANZ6VMECifSqpw
xNs8dcv+xfC6AWk/HFMQtW/6x8ls6y+z6TVbG2vsfUbd+cJ2OQub168Hj5iTSI38LEY3glImMZ6M
L42gmoeqYEPrHL9Zu4/aVJfdvhTJcsmF4exKX08j7UOoQxxQoFLvN04vfR5JOMsvhjT6aa/R0wSV
0mRYLhCujfcVDjO7osv/+SlhXBqIKCsQDUDHOdmwbeskaWq1w4tpYSwe8lX1a2EtBx+GzreBDBlv
ZNe8VFM5OyZrdAj/i4at7hHBnQQ7g5jaTKFu9FL1VDXx9QLIEQaDVpS7ePSKZvvxSTnL6ulaesBH
UMrj8eBaP5klaCNwbdUsPs2g1W9SSTPaEGN2S63vLm3rvWunxsMqd3pPqc656pnyvWzH7t92Fk8X
Sle8XnS6ADxTM3v/kdFKEY7T0AT3SsKKnTeTpu4CEx2EosNnNnJRvK3/La58G9Omr4RRE2EKYID3
Y6JMWCJ8HGsYYfmZggwDthVkVivu57L/7+N1PvmsjAUAAMsSFyj5W+75fixPOrLA6jZAhVnvfoxT
GW97FNHxyPFm/fFfx8LMkoVcyQiMeJrclkmh+Yk3ims/dtD+HSYHUXGEltuNanwQXR+PdnInMDNo
oIQ+cK05J0AV389sVVJ0kUqPD00R2FdFMHePejbLDZZD/sY0y+6C68RfxuPRApZM5eEt93s/XqVx
GWe2cA/o0A2hD3/9atBrRGuUbIN9hvf3pbjg7yPS3SevAqzinMzQMKF2L/3iHCrpfE59aTzycHfX
ME/HqHXGYf/xgq5b/Y9ccV1QapsgkhEYWLkdJ8PlKukRN8PJIwcVskG3yA41R6+3Vp8bYaxr81Va
qgUMVVDs48Aqdx8Pf3ojvI3P5c7ywpuhwnYSTJYuwm2aKvwDdrzim/BlcZNUk/6NkkL5zR80RWcx
MPPIcir/trT1eR8DML0uF1u/8FNOXrr//xK6sNSj3FVQ8yTBdCyayxO17EOFXPPG6Zf5B6oa3q5F
G/GBkl8OSguF4ascmddfH6/C+XmFiItyOg9PABTqVFhtoT3REc65Bw1i+DXYP4zGRZk+e7W8xC9e
v+fp9+ZV5avr62f3T66hEjYP6RFDNZXd7MY+rTc8ebjfYuixd2fw/h9P7eQ9fVtVeHKsK9hBkoV1
6n/ERmiwtU4+G2xnY7YtSplZd+PjXBoZnd5u2pnucMSqtheGPZ8m3V/M+ag/rPiyU94OkByET+LJ
PnipEF9pWpWhu/TTbrI6PUI707iQNJxPE1kGIluIFMS2VJrfTzNYaHlpyWgdhsLG4npMzU1gC3WM
4yp2Qkk2+Kj1Jm2mj1f3fOMwLCk9vQFmCnb+/bBJFevrrWtzHQ7p3kikc/A74kHMD92nj4f62wxB
+/gUlni93NPjQYIbd4Mq7cMsW/13R+fyS5xRGMLv3l2mkBLdcocJaT3968pSFCHNRpmSYGz1PHo/
RQQXZYwhQHBwwVPdSRPtoKjSAudWlbNxqwGFjVrfTS+81mf7Zx2V1GyFtEF6O52tB3qoK/vBhw5l
e4+Jp1BKMqFJfbdtlKTCMrf9CyOefUq0IHQ2K+Ny/3Dxv5/nhDtx7E+mc8i82cQ6pSrFVTrrcSiK
Rr8UjBDv8Ne9vweQSvzjc55EfvR0TGxgOlQ0XWs8lg7EkEPTuojBQEAag3BqgzwIgYS3zj3w3kZ/
Rbyqg3lleeqgV8MUI/6eOogTDOaI0AdoC7eNzIXaKRr6JNBhV2XlvK1dJCi2FnimxyRbMc2WPusv
PN5TF5loEWswoJORnmvi1P2jbpVxuV2GuJRfzM4d59ux1Fr/cahRuN16ImicK3uWVbuZ7Tg2vwLs
T4fI9tmX14tZe8XOGnq93gxtswyfgf+Z1jOPm4H7SokpRKiDIirDKi/iTzWgMBxCK+x/trVhJJ+r
2tCSjVmm/X1jVRWZGZO9x+OgFDdyHOVRy6aJLnDqFt42HWz5XBB8fffM0ntWdrzgj2cF2tXYJtZv
E0eUV90ZOi2CzVfVgNa1NAubAhHKUOHnfuBn2qCpmj6XWxRl0/466TvxOC6l6d77bokyQwsN/sFL
9eQIjSX/VhEsIpfC8oUehgHXWewoEVn4PNYRSoV++ckwKgDYYz7aX1EObSlbGsYit8kcK2vv9xUd
9nLSfrTSLsztqEnH2CwWMgMh/11/gy64j3Zn2QYhWLeiuUm9OYiLUOTWcOcNAcCJDMlA986P6YlH
FEo1nKFcYbp3IhtZ1gXR/+detkm8L4dc3LUYMreh7jfjjzxxsJ8F9tKjkpJoPzLPwMIF/FfxLSky
lJdAEbRSf9KKBo1lpyiL4pG00NZec0su112Z+MHrGORltpuEKcvNMGgATEfZTMG11nT6LdVBkArd
PEvAaGqaEMZxoHo8VB4eM2FpNoW9M9ya17XVjXrvCIBnD9DwQQMOcgCJDu4pyfcj8sVTlPpJqv9o
jCFr7nQPZf+tpLPj/u6CNBGRgzVW/1CXylq2iVU6v1FBReyOO6O99TpEaemzqM5wHmJnAivnu0ud
7zykwTYotMT9Z71op9mIbGXZt8qjhdyH1NbliF/LPGm/ShksTzaeS8t3egr1XG3LuC9fUYrI1Ddz
jrXvzag4PRIeDdDlJp7rAgcetaBjg+suVeSkbvta4c0k9ORZCsurNrk2D8WNN1c1lvK5q885N3aa
65ECsdKFVJtz7ZnTCJyzMOvheoTcgnK76FrvR65MzaO6P3jtDrMoNQchj7f4kmcapfEcoN7azlLO
Dx2Tb3lVqBGxMYy/wOxBYHtW7rBYVxMqqI8ANA3v2u20RkZ1Ohe/WplKm45JI7Utjqxy4Ld1hfqC
zuGorvFPLq+8XAkUwman9m+Suh7lVbUYMOB5DMcmbFC9nm+KXtrdTypiafdz0OymeRR5QzMmwgJh
aK585dROZJd9e6iwdqCCNg/jHKLjjCC+Fow6amlKc5pbKgN28ZCPUwGn2rLmnwjZBtOmSLmyUaac
Uw0YP4rRW1bW7B5pC9v+Buk840vbjtVj6miuv0taf6rD2aydFMu4PONgdEv/XLkYsqKKWQdtKJqu
T+661ZcJQSCFnqIB/N2kqU6pAzCM7t3RkAWy7A51GhwypAY+VehQo/boJfyBwBq7sPfcBCxazVbZ
IeVdXLc2BnwQHFzzptRWN4SyUgXgINpP+baI+ynbzErqn4Ny0drNiNMS2mPp1FNG9NLy4FstLpIK
GzWqLMuCJjOGkaa9lzgG2LdSJu5/VTn5D0jE0CHt7L4He1PYQ7b1BtbhtR2zKaGD0SdDNA31hAQs
epVoubtTbIUt9axk1zhtn2A52aaoIQJswheP9P+XRhv891gkwesEPPHFbS3pRGt+W4NyCqafQ59x
+1iIX95kKhHHxa3Rkh+CkYujECL4rGmDVRxMoWdyj67TcsjYpnTb4jr+MiWFBAft9+l/U+7pd56E
hLLRlqa/E2buJ5FY5n7Y+r02HYKgq78WGgDkcJzNxgNbrSn4cYH1u9XMzotqt5NyG5cNRah+8tKf
mI5U1FJrrw5Wq82CSwh1ek0gR2AvuwWQVrDHFhl9E9UOmhFBJ+EjLZ3KH4TAShNRGnN+MjFZEWDF
nL54CEQ+fQYHWTxlaZwuOy1wZf1gZ1Kznyxbo20YEjDH3WFCYf23mlcbrNbKZf5UTItzM6sRB1pN
m6v/mlhN33QhnXwHvTowd+jUtrdibefhzKvs+27OXSMcexc23LCWoPbSWNxbrwLYG3pAXV4KqsC/
UOcz5GFavBEhLdnxVWy08Em8Db+IejQfysjCcKrYyTohS45VUwHgihHzvrIGFjfMUYi+Q1jLtnlw
7PJucEb30xg3OhRT6QTXNMcTZ+N2dlYe2liO3cEi81NbbBZ7fdvWgYZTU9YDTyyyTt5a6VBA/HdT
0W3SGhvFyOnoU4ZuqpzxzsFx5WEk65WbTK86naJquYLmLDe9LYIkmHZ+XbnWrQ0f8WfWxiAZBcLe
eAuMpcpC5Cq6o1/aHihYPy2yLYl//6v3y+abstD/2lK7VVdktDoNH6T53TAWTv5UpnHTAzLXiyE0
tLyH3xDwsfZQHvojSDi8pgj/jIe5bjxiLHyKvwW56S0PVWH7oFAzjPhCg5ylCqeOEIYXp6qRgMXF
Rwvt3FAe11Bg/PDstBoR4R/VndL89ruW6GN+a+lj98soqSeFS40zwLNeFnCVhrbyv1hOJ7vIGMvh
V6YZU37ocUasrkyjiZMb/oQVRI3WCS/sTNE/+PTNsxtfdONPb0jgSgpXOuqzUau82SZdq1N8LUrL
uIK/upo3LTO6l6ltKHOfLr46OqLPUiZITrjprNj38T2M25j6idncz30Dbly0uZGFihjY+oWihEr3
/mLG+UY27rAN6g6oD1Hj8GvgPVG72p+QGh+TCZSnk48ugpuJl3wN7A4EIA0OM9uwn4cgchLX9kMT
CqA4THU5Z3tN92cvbHtdpje9MVc2JVQrrq6KfBRbYOtOvC+8zvqcCrnUW4WJEE5r/UxcFgTL/IwE
9CT36UQYucVk1aXoRJyGpJw2Od5VGQT5UUu10doloCH9qFk8/zFLDHATFdD4uyaw6uS6MyQQams2
7PyqzxP/lwgquHKI6w/urpyqrI5KIWLJ++qb7SZver56UItKXcOdgr3mwO4QXyQwoRa+ZA9rqALg
uHFnAjwQ+mA7rgokI4jYG9co72K0oeO9bGJ8A9M6TrNDjjQGB3GEAxJSdUTGuZpTQGMmZm310bX/
R9mZ7ciJbFH0i5CYh1eSnKtcZddk+wV5ZB4DiICv74WfXFlWpbrvtXR1u9UkEMRwzt5rO4Y8pQx6
RMx1Fz96S6r1oaklxgiMOmh+EoFUYCBx2Ao6HqvNSZpgoUdZ8gEURQwrr8TxQbwmxVbstfpYbkWQ
4K8QKIcXxM4LW7qyg7ge2gRGEyrqjQz6yM3UpK+DOq+o7SfJtrb9VMeL3njGPR6mQuBJq7Cn6sEA
Gmt20uJcqEX5kVpEcec2ZtOfq8ocIgFSqyLaphn4fkW7qOHRGcZARDS++AXe4lRPdUUM56PeGrHc
YDob+ABM7Ik72WsNocqWSI0jJ/vRKELVtIO6M3H2FEfTmasgFA30AybwtN0lw9TLJERnjwBkBT+y
y/ZMgPIgZmLx0vi96qly+FMSGVOZNzsiO7xgK7pR+1hQXre++in/5rDFqBRvMG+6WtSCz9Puh9Y2
2Bowc7WR37dcthvNqrkFhivYplSl9qlrFvno90GJSKAbhwKMLFBGrR+Yv302pwCetKFubugumcXR
tifU8EbQ8OYaQ87jBxiPXrBBBtDKW1tUbGcoMubaPTtrtl5O0tXeA5Ez2hfs1Fb8dZFd/2GAID/s
NQE67Yo18V8VBbpL1KAoIHP6vSheOAV1mHFI7CPa4dMyIcYyEctu4lGzd3o1/17Nsvv3ixh/CiKX
x14Y/QEFcnCoeC9en7IlKJSO5D3rSI/Cy28s/JhWVLGBB06dK5mtybuk7Rpp35mnOGUaCls5mYfC
0XpzR7gVXF6XPckTqpAk3SZM4V5ILTf7SZ+Bt+AaSXqj94jmItAd7qMdjHZ9Axrf+EFxrd6Zczqn
t55T8PIGep9aNE4jkCqhcdj81Hp5Zp5NJSsFZAFK+na2y4mHIYp8U+pNfefLiUkx1AiMU1+LFqtD
2Cy+/Zt2S2wfjSr1n8CDx/NN0ynnxR3AdYQ1S8hv3GgcAgM31rLdYC9ayenLR2zCN9qRrZ71Pvzg
Qg7ErDQlLqoBdpK/J6yxHU6ZR/jdEaSTPuwoDS3n2ZVmvTOIBjS26ewWT3Pgj+lTq8WwrjkSAkm0
RzzVrA5DfKXf8KZwARwHXxC6B5oblEkuRg31NCHB5qUnLajtT1JYy01RZSbN8aVUlKgT7wcqyX6f
qvHx/cHztkKDawYFEtUolDqITl6PnYSTPUFnTX4KBvfke1X8C5j/KnuT2TUL85vyExhbfE+rygwx
gn2prCLOSOl4QNyjymj8zQPfHlDZedP2FaaBuLzyTP9Rhed6VC5pi6HyRQ/6+tZo1rf0AWLn6LZB
djCzJb/XFknEdtm787PZE8nkMVDOZjYSNDrFHnvAcWrtk46P/9f7j/nNC0ZRQ6YFLxlOPmqvi44A
20IzGGrUdMRDToe+HU0cDKSmoSJFmFgx638Vo/k9T+PYu1Jr/NelYWLwfqFCOOjNXz8Go00aGoa6
e7SSdV/H8WXHVqHfBfRI2KrG9fjZ4zGdvUKbdu/f9b9eAS0AaMkk8SAW/ROY81eh3LJRflTe7B5p
h0DMqzvLC5ka4pVCoI0b6iKEG0vKK0ZoDEC2QziNIHEHVs0PMI9LdWV2/scQBAjJf1ZeI+3Ei9Fu
WV47JfBjjvMyiX0r66CLNKXpp1GVbUYlLVfXDGr/ePwrgxIAFlpritoXbVkRAO0vGukcYYKbETCG
ZC8dQMH4SdKTacxqL3rSpKzFrj69//T/sRShjEPQybdt2czXr1+8MBT5BIouRTAM/q6Mk/wbVdeJ
vPVAO47ElK55GUv1/4cbvXea7+unx0e3Po+/X7lZxclaPyPTBJrCt7IMrHQ3mRjWpOnJJqKckmxs
LF2QiOcluKaR+dfjXrtO/GUA7728/KypZfCAjx6DAuNfDX/t7KtZ3ndy8OqNSPv4R5I14lCzi6+u
LMRv246gopB2IItBtYca6PWt11j+Sgoc9FVHKg1h3jEpbTioE7UaCFnnYY7me6NMTkxuNrm3MKXL
/9074UvGYEDLGsN4cDnnNeNkBYLojSOYQhO9bpccEQzdFF69XNHQvP22V+ATeQfQWwHRmpfUROFJ
aJEL88pITXfaWTUMY1ZIn8JZldpldzNVJZadnmw2bxd0Rd59DKizpzuU4/6NnIzpWlvuTX4guZAB
mZa4a1dlDZP+6xfggr81iKH0j2nbOXuzZxMf2uz6924ZLGeFpikncFkt917ZDeV51EkqONs1Fotz
BdoigmVNxaIwsn6rVQIJ/f/8IGnwMyiZ/pkP0cxftCkDX7AE+2N+KtuJeqybY73mLBAZiWf+Wuxm
O4Eq669c9M0HwUVpGeL3QaGBevVi+l+ELeg/FMXJqQwtDXs3MT/0XtGd0yQpl6MoM2OkhjLn6SHR
cQv+3+mAy9P6gTlmkGpKOMbrV+LoncmaaxNcJfG9DjXi8VDQdKO8VBrdIcdXiWQE4wJuO3d6eP+B
v713vN9/NuOQQlDvXmyMefPSXOhCH+OkJ4XGbGElmbDQNolI5AkjZHPs3UF2m04f9d/vX/ttZIRH
d5jpYMXHIX26nA0sjkVzW83ZUSek8Il4777e68agOHnltKoRNAbtjao79CUirYb4WZoknETtOFUW
hQSinCN7aKY62SwkNZbfDF+15pkYqUTfF1VvHdyxUJ/f/9Fv1sd1tVh1U/TsVlvQxQfU1lKj9me3
bJlw8VKk+DyTvbIznf7npAL7Wgjk280nl3N4Ppxe+HOpnDImRWu2c9tjmQC6tyms/ib+p9gNtSHy
K83zN6vhemt0klbSxMr9vLg1vSF8TjWIeRMbyWQxotrCKmm5BEEaKsu20p/0xyybpytbjrfzJE8U
JRFNV4SizPgXq8JKW2BmnIxjH1STOlFVNbeDVU+3GVuvL13KsbUHuo9JOiirOMwbTfzqm4mCM7qG
5Ir0580Tx/GHQgyeCVV/IIkXT6GdNQotQ2cdDTA1Lzhg5Z1tJVZwrAJ7qv+fg1MHQ4e0mcGEvRG1
6uWdE84hnbpBhkNxC60judy9ccgYeP5RM5ErENfRYzCfsZ2WV9DCbwayzywLshkLJ/4kfsHraWdF
6WY1h9zj4qrSDE2+nVurpjfVmNOd23q37383bx8rl0OuYJBNzBHucp+bEAysqKlNxx7jd9QOc36P
iTHfK1le21+9GcfcGa10ZKuoJBBxXewnHRufe7bU09HM9Hxf2Wa8zQGObaqEUifRPOaHykiG//0m
V40jvfz1eWJUXX/UX5s6ZCDegCR5OgZjLf0ord1y2kylTqeHxqVdHpKl637lXaXK4/tP9s0Ujl6d
2RO84aohZW/z+sot1RoPgOJyRD4Wv9hLYn6kXGs6WyuedHGaM4+oNrK5gHbAg4Lv8P7l3z7tPxou
jsegckEMXixfY1X1GqcT+0gIYoDJXvfSsLTL5jTIwtwWovrVGRDm3r/o29GEznGlwrB7dtjGXcwY
mSq0fGYtPTZZW5xKw5msDbl3Xr/RqC/Fh/ev9uZTIe0ciw787dVy9saWKYOUhoDh9ee2a2UFtaGl
g5UkKf1Dt5a/qOzyhP/3JTH/ruo8tLPoZi+GU1aT8+SXcjgjzzPodMqS3luZs0FA2a6SU5t0w5W7
XJ/ZqxpZQLUIyg7uhNVWfrk1JJqkjhlI41kn6tzYpwMo3GM70DD89f69vQkUpViEWIoJDz8JF7zc
5fW0/t08x/kPladpj5km3HqTUbrNfiZCuQ++I9QcbBYKc0A8MNZ80Rm/1S39lPyeLq3MfjS1J92Q
xHHvmiL77cv21rmf0xlnUnLurdefE/wHWG3JqJ/biuJkaGKCDk10BB99YtEOlZivFGHefL6o7FE4
rdx8A2HOJbuKiEQguSqgeVsq5Z2Et9gfSHL7rQwj3Sexa4wf887SD/kk8/37L+LNVxR4a9ljVYD+
Efqvf/+vOQsJtjNUhJ6dibec3DGsLAuJsqNit7oh0yy9ss9+O8DWW0VQS4ELUdflaXsZLHLq4ro5
W37T28+a1+jlrioxsFwZyW8fKSdri6wkem2Y1y+RAdik6Mu6Wnsu2dFk8xb827SypsfipXJmXx01
RFc9rGetmn64sd18ef+5Xl6fKIkVWoANDjEZyuV1iP31XKcs0XuWwvQMX7f6YhWmTaajAxbeXKkd
cd/k3/A+L3tbm8okev/al9Pxn2uv1QXWv9VeeHGCKlSnEUDCtRtW1zDrAUnSAqGj6LXL50FW9bNK
e/Xy/kUvv5n1ooxgDpVIiTlGXKy4fOy5P5d9ds5iPvswQ9P0yZYdSVCDItwzp7+eXJkgLykNrLMr
KICwVmwMLLyXyFXkjiYpK0t+JkY13YL6iY8Anod7y8uGyFVueYCJ325GQpuNTT8gVvPwVF152v94
02stASE8oZiM7IvJIkfX0gm6VWe869ZLQJ/uTgNAfPYnG4GaE+fqFHiajBwoLFe+pj8L69/z9foA
OIggBGWzg23lYt0XKHgMYGX5OaWbSL4BHWBM5gnNrLAm3eepL9Fz0XvrCeJd2mU54ljU4k2RaDTO
BzkRmNWb846cynyHYt+KQDG5hxax9plWQv5tEulVDPefUurFj8b5z0fB0GS3cnnWHmsOnG5fL6de
BvkHV4HHjTSJbDWEpAcRKRtqwM0EHuYbZC2lus/zJPktRmsNOcgLULY9C8pjbXbiF7Iu+WSpLCkP
Wm66Wmi6LBY3AYrF7AuOllLt4qDJ4pvKSki5n2g236C3qZLntLPTXyrTi2Dr1a58BoY9Tbt4NvvD
TDsXxXebaL/TNlYG5AkrTmc6NXnb3dGgGG9wI/ZLHVK9q/NIiHEUjzM9+mKnuq4F+Qm7QTf3mAts
gzehO9W3qumMLbOqln7tlm4WHxozGDtGJVKYDcG01v2ooJs8NYOTiFCbjTEZtpUlHP1gW3XzKwV0
fGeky/i1VoZbk2RmTk8J7SeoR0umfg/SaDXUnH3RHQvX4qQYMOVNoW0P2VnrYsfejqUnd03sUGla
SGHamVbqx6cg6MlLVaVB2APCmql8bBC95He9MejyYIGG+IBHZ5UleCMwCuksA/jdhk7PBjyWp22z
viuq274s4qMNc1CFQe5248fZ7ZSxMRo62uwGkcMBGBMiiTqPeHdA2NQDokyv5JMc4qq+w/6TNJum
Xgh81P3JPc8YWOONM44UhYNsGY5FK5ohnBtYSQPprlMIF8n/ivmVeFnT7FQR5XQ8xyghpvYLAE5b
D3M5ANNyvFR9H4Gfj2GGdOyXL6FTfJgKi5T7oTTNT8E498mHmtjO+bZlnsCNPXWVtykWhU6lmgfr
7OYwUUPgeb3YZvQIvuLNFB9luhRrmLE3i/2SZF66oYefAjkarWDnSaB7eyO2GSLI7mcATb4odrT/
IZ+BpDXNDcnMvr7rrKWvDrLq9GTLzoakOKPuhp/TnHQ/dL118u1ET768t724LW4WP7aNvTY5nXEb
xJ1FXWZ0/edldJb2GExIXRzPkePHbCkt44YqYvnDU+mohwAn6Jzs86kVjDUOhA9+Qgjlr7FTSXtu
h2BAEzha1VfkHX7yG9VDWnx0ZOWp3w6dvmJb4xaM4ZG1bnywkq4lQ3osagQKVKf2kpMHp1Rlzfej
lVfZ1ra6ZDjOgUrgUyULKtGKb6CNwN8KEcWxIspNNMySR2VPlNlRHejGJz5czXqIVYl8w5tSoPil
Je0ftGNlGSXTqngqsto2w2Ush+EJIZT54qdMe/dC5sNWNKVuPGbpiNYsNuAUR7PHzPI5n2PJUZoQ
JjcgWWGxfxouD4nEYlvvN16xVB9X9t5TVSZpEY2p7jxRilPFE7hgvXyqbU+JsKTyKY5NkoHbnBKt
7DUo0400cMughZuiQi5B/Y3pWnyjT7h8rY1c/6kTKJARAY705usgCnC7ei/8PRzgwIgKK+6mfWzI
eESaQCxspBzU1xgWJv5BOxiS/mQIajEhUCX9E7DutTyoBudG6hXGNfK6QOWTARPX564ndHhjTwn5
vouwjE3u6fh68XeOd0p0lLY7vV+qLxqdFISgpBnyfThTN2z4Hvr2hh5qPG71jlSsja5cam/mkKYn
MvVYTSwWhm84fNskRIHvDiF0seBsjLbqt0sjPWcX163TIDuWhdo2+RJ/Ftks+w2FTdHQtgqazxOm
1W4DnLb/PActH23MefbFypLgSz6Ckrr1zCSI9BSG30nr43gfNLamb6ZEjNWBihHQo7CkiHtqFzMr
9ihM2d1ULYEwapOTLoDkE6L6JyOtZ/vUkHyaHk3Au8fOWcbmY0sLuzVDuHWpESGlzG4Duxjn08jC
ftKothsREMza3a56+OegRI8ZsVUDJBYLQ2rMyI31Ja2g4+zbADX0nhNb7kU+4hR9k6o1IsQ1BDyd
cEbTAUQ6mOrmIahY3l7srDTr+3YUnjgRrIZMKG/NtsK1O/faoUnb5FcsHANjMPP2ZG+HyrBVBLQU
+fGMFJLATPrw/ucgMYMXEmqzZaPPVeWRnw4uI0KG65InnyCgPyJn9+UhS22SoZBpD+in8pHaz908
DHHzQeTuJM+UvhY01BXKDORYTVaL4YvU0zY7SkAGN6UfFMVNNfXqVIEg1T9NgbJPnJcg+hEdpo3R
7A6twW566o6WAeA94nxvVsd2moZ8I4kpDSKHc8uDIvPsyQbvaB/6ZvbSl5gtqbxfxWRfmECa74OV
arcL9tfylM74qD87VDnkNoUYqMPq1yoj8gHUFY+ot4zuNPrA8TrS47KtnjuJ8Y2jgwYU1Oyam9UR
c8TjTupmVboN5DxXtKaDBgjnqcD/mC3tXo3t0vIlK7sYbhZwd96HZahl/2t0U+9XWjZNs6MKZg8H
HX7cT4Cy6IFBc7ioDGI7pxVs0ABuolVHgaiJk8V+caq+/06lVLaR65f2r6Dhp2yCGfbeDo24YUfK
TRzjR5u6Rn0TLGCS0d0jyi5fYPu1+ZEsSSP9HY+xaUOTjOsXVWJ5OyQZGIKNX1bTARCm7R8tLXOe
S4Pa5LitZp2aABXg9Ow5s3K2fd1r1mHWvM7G7m6b5Zmse/kt8zIC43NH07Vz2gEWONujVyYbwrJs
7yaefH0PtIJDWFMD7n3SlR7sZ9o6gLd0Iol2sD6a+nvCPJFs6qYj7svzoDJsFJoSd1+ynhq79XW6
EIPiIAvFABS/sZHJ4bWg6vWBGSrJIj1Jmm06kZBwXGOOCpDMqYBc0Bqa3uIq96tnzcpRZbbaaMe7
qrZY8LsOzBmqGlNGZlab6d5bwBTu2CNOCBLBHObhZIA8vK1ntNIbTSb9uDWSMhkjdxicFxXIOdm0
/MgGlmjn5VvZBOX3bu5WI3cwIVwcstLb+XY6sY3xm5gdWtCh2rW04MlMZk989/Im0wr21Pr422s8
pGLNkGNNnPSM+uGUmn5+29uLYQ6hWy35bVG3pXOcPT+LyrjKnK22KAu+pVW7c2hITzibum2teMsW
eEb95hWujfJU87KvpHOX7HVTqe4KSqhkISCLHKOs9if/A/UYkd5VXg2mcYaVuK9IbGdLR0cr2GuD
8Gqkk00yI53rCJvEndMGBYChECWnd4+Xp2hv+4yKyScqSPkz+LSlPqigB2DKDsPsIgle7rPWTGjc
gTaWlbmZaJm3B5ivRHz1WeloW7xoqPc7B5naVDtq2kigBwpvLLKyOiy7VJM/zKxJZOi1jWVvGdyI
1HyzmilMUsveMOFU7teisIt+S4iCLJipKO1FyvQAXnQZQfTJoIlk00lL3GaWK9wPXov/LAh15MLt
uSE2Gya/hi54k7IvI81cyw3U1qUNflqXflDfojRvewqvsdblm4bNcXUjAc7njNlSQ2SB1HrdcVPk
/0g0xeiwebQ7zVs1v8BTcreqZkTUvXhUfe0UkdEAtNlmnkuGh6VIQXOXXJt/yAUKX4QtRR47vehR
24HxCG6TuFwwrVusBOZ9G0jxcdGTsbjBXhH0WAtE0Cc1TiKgHDdLZaRfXc1J+2M8BjPzFpUR85Pm
DwXgVmvde+JCFclWAIRJ4XD5peaFQQNWkl7Qklo7VtQRymxOTyQaRFknUZ3IEtw8GKvblDC27wjx
W9rrQ+Cle60op0NmBaqFl10URTggw9Fv5CI1a4PWP+sjg+JUtasy9msbUsjiRy5NfOrQzUtzyrre
lXsGUedgX8qVvolFYBV3cykWbe8Io6Ji2KbdxgSkFnyYxoztkp2mtfFcLatmtJzrtDilcQ8GQBWj
EFsEtu3BTcpM3wLG4oBnoAomVaJAfBk5TaPTaaYVpMVZ6HRB1zCTdUG9mbTcAy9WD4X87mtsSMJy
8B21TYKg1CPMZU4bOpjW5iP7EXM4LKuZeukCtwcVqHkxClh6iSQtrcS79chIImiG8cApjMK/rYPE
XrY8ZbzJKYl+Uzi0i/tYuSa7z9WHkpzFXIkOt5GLt2kcFLafslIZk1WTbGXpL+kjlNd4F7DLT+po
lEH/7MXmlJ86u8kejWz25m0544sdwiHH8h6a7Zg3W5XVAFCnfuzLg5g6/v+1LuyfKTRpFZudHlk/
4trRgUyuCtTvVeY6X+JlRucZm4vmb9GGsnMmTaRVwJKHZYCczbphbNKCOaIJM8JEihuVuZ641Vyz
ufVNVZmHRBASx5eMn5P4cpC4MpSp0nlv1VxspqmPP7s+8p/QxX8WwchxeJKoS7pNK1XtnRJAcd4W
FPL0dR7tgXuwTCW27EBinj6Ca/eZFO8Wfawrp+LEku5vIZ0vdQRKLPjVM4MUMSoId+h/DEWTf+nA
3arnqmyw5Okx/sJaZtYPfCDdfOsJ1Kx7adTJVzgZ03zSiS6aCbBpiuGjiPvhVNm90USprCx5KAbT
3BktBA7UwmmXnarGS0hPmYulzvfTEqROlBAvyEJmZSNaCKqBmv9IGsrUnyTnr2/dkhi/2wyiTlj6
BD7urZF3q1jIqm2gHH2J6tEi2CBsrazr0rBdBDYg9ufIIE2Bzy9MkHt/NExV6DsEoeVyqqkwDztv
aVoVcahx5AYtSPM0Vx2iUbQVbjBvq65gJtWdxX7xiGBX23mKjXZrIDw3os7KzM1IQ756AU6/BLuK
KF33wUS7LJ46bejcKFsI9omSxUnt3exlvhfambP4G6jmxvI1Fq5SH1iE5RAxc1fOcaI4zcnX0VGY
ddC/FRNm7pnocZayONkDPx+vCLNYsklyasV7YoldATsZbXe4oDNJ7ZAQzKoGz5kYkk2iuwxbDjp6
E7IRtOXtWPTiIz4Rke9dtzad/eozOEkXwVVolBW2HSdfjG6/GGAwUX0QX3Jb8PF86zMmisgK4tzf
5d2Uz5gIuqzItrGVVupD4HaD98xCa3hPIOPZ7ocIivpvRuyI/L7DKGzc+IKa64Y06m65xfhkoP+e
59Wf6nXBd2ZW1rG6UWlL8Da7yVDvZqTavcAVsy1Hrct2Kk/0F4FkU9/0Y4qAOiYLHrXrLJNfbpIP
Ouc4VxuS0DayWKuvVBnf1nQtx4bUSZ/A53/4axXyr3pybywFY0zvzwboqOkud42EydIv0fTjp2z3
vUc94lPFyP2fsSIUWVE5gPN1kEWjX7r007tWLvy8aMqz1ej1Djg9E5Gm4QENvSwf9gJg+HSCFeRa
18q7a/v5daGQDi7EAyQBNPkC46K6OcBpLhOTK6MKYQvHSbvUqHu1Jj3xJNFxZHnV90QVGDhMCA6h
25vuZqTI8tOYkupK8/qNQoHmn0UTENkcykjauBedEuEpR9qOVpwrH/kFy/2ynCgZlg1VkLZ96tAf
D+e56Gla4fz4mnspJQHkK9joDFwY71fb3xSdmTz4Lztz9lwO+IHXw0FTc5kG5pDcZJNTPpvlkh+F
AWSBWazE/FO04CUHD2MF3Pjt+5d+U+i30Eih0qQzCXnPv6S3dnygo40K5eSRv/rZHPt4p9kWzg/b
ms6YL6/F1b+5VQY+kD30KORiYNW66GaQo5UstTUXJ5l2zSaV0rlzwOPfLvxGhsBai5LDCx9jeu2N
ry2LV+OPK68sljW7D4/vJY9FuRyMezsoT0KhaN8Ws9/nHy1nnBUOzD8yhjEhzW9GE7PxU1UTqjaz
w9l5NcSUWe/xB7nzOAfbvpjq4CXXlL7sC2Yne+e4ZZ4SHkYw4bH0YdmBOzdJ33v/VV02SGgc85I8
9gi0ZZCX/Pn7f80ataoqZCdF/iQSsWxt3KxVaKeCaR5nFut9i833hqpMi6KmLRT5BCRiMcm7Irgy
ai7mrz+/hP756h5B78KveT1g19Mx6Qgqf7KAExZRCsNvL7Ml3Rvt0n8Optnawiq9pnP9M0X89Qq5
LHIMcGjEl/G1eJfCCDH0y5Qpr3wq6qy9A1FRYMXXK+vYy2bJw3g154dpOnVtaLNm7nsf1YtPShyV
3Ba7J8AqsmSuvJWLL2j9URTMoYszn4J9uezP5XFgSD1hzmirOh1CXMNj5AlrxIcnwMGEaTd67Asx
+CRRW899R+E4NzHylo326Ksu/9kxz/+oMPzUoZWiodyYZTruhSzlFYXQZZ+e3+qt6HEeIBU00/2j
3/trBLEFccTSpfMDH0lXsykErUWIGTbMkMAwIUM6nTDskIEaBK1xHtQ2hB2Wv+1Jqz7zbsR8ntum
eR5zw/y/MTHrbyM5FJEoU7Nv2Guz+dVvQ5pnjYF6YMsrzsi0g0+mcDI97Oq2Ojo80WvyuLdvjita
6xrMbOTy1+sr1nYgplob1UOZxbi0ijGNbwLON2AGqKJlYaus8n9Sof68AW7PXlViiNEuU4HHYqrM
yVPqIaMG+slz/flzgYvrxZiLPOKjt3+/Pzwv5ts/10NQyPumee6y7r++xzXtauA9qgd7cfDh16JB
hFvOT2braR2McI0tXxyIew6D7RW19L8ujdJh7Q5CFANf/frSroJ9wRZxfgDvLg6jrzkrlsr50bS6
2BWjYx/1KfGfqtoent6/6fWmXs8TK/PTJo6Ynsyq77m4cmWgdBdcmWW9+AheoOuJHaK2qiWmdUUm
9o9r0ZrHbgZQ3kZiebF2J20XzJU9Lw/FaIjPhvKH8wrCGmFEAO690iL+x4jlYqhraTvARbrk3dHJ
mwpEx/MDiV1EBAxsgw0CP8cRgbE+QuooOmhq7z/Mf14TW0GAWsrjz8VXIodJCxRnzwcmjx8QtWS7
8YUdaLum6G3oSINohyvb4389Uwf6F7J2CxiSe/FMDSpHFohhbhPq5kNrNne1KKzncp6/v39vb9cx
voq/LrQO4b/mHByYqyZ4mR+YnlcHf07ocA+1px8r7ykm9uiArdL58f5F3zxQlCLs/FFN4tdYFXav
L+p05eKXmacenT7j4B2kkmJKXAROt8saVDowgzBtXnmLf5xmf38TULQQ1q1Tv7HKoS6FDaJrF6P0
vPYJRbAF9m4Bd75VQcnuIWvz6r7pIMIfEzM3D11K62PnL52hH2vTHIN9klqiOy3Gi+e2/UuSLt69
3dVih/d8uemkuekGZ1N6E/be2PXScVMpd9b3c2cVGid5B9A3deMA2AyBSelDYsfqMMRJ12/cVNRu
mLQ5PBbUN9a9laS0PAj57J+nDBoGge2z/JwHqRX/pIiRLN/qXLU/m2n2b5Q5YXonBjMVOKVNv7jy
0C5PCRzNOKjgJELKxQyKeOz1q7LbyYtnxNpPPUcFzDtJjpnLHGYV740eUxeyAocGSk7d4jvNPMre
pSM9SDsOZap+romJ/H9jh2mN0ou7YtNt9ONvQkDbNhWeHw9PRi0DG3FFQ/5sXGuEp3CCKaJK9PLK
x/hm17VeEynQemJCC4Q05fVDSCi8d7JppidZG6MMMw7a4yYHkVFTLlqkvfWMYvoZEM7sbzpf6LdJ
IKUCmTHZBP4aS9OjVSIztbryLC5nifV3Oeja+YiY6hEevv5dqsVdYcWyffKGqbpNljE+ICxKlnVB
o6Twvx88HtWAVZRAOcx9F4sZNQKXkE+qMbaTWt/jePR/2Iklk4gWiQQl4PmyujL6Licn7g8Z3yoF
4kwI0MB8fX/CGhAoeN34pFW0gvug7p6R4+k7IUr5o2dGbM4lXBl5Rby/znmvJgoEduuBmKu7f0KB
Xl+2AmBIv83WHi1Ip2JvDq53Z42++GJ4OfC0ikmf6ar2mnO+5M21l/rn4P368gxsVJNU8JBde5ea
wj4GdkD13HuErkT7w1F+qb4seTI7kdO73vAkLFLA/Eo6DLkmfvINS3MO85zCQDLtofhWJVYW7KXN
LLunnSse/DmH2lKYwhDbxZ7Iih1madcRzRYzJw6jr10O+aPfH+y4U5rk7IB1Te0Jos4QXRPtCiDH
KAw5RqqlvgH2QA+e/HnVoi9x3WPrSYx8q9lTWuyLhpGAyH/sxq1MYpOg+zLThlul0kDe0VUIfnGM
89tfMp9n+2EmmKP96AA+4LpTP2MQDnW47/2tG+uB//N/DmLGLzotFw0s4j42EK9fbaaPXucvSfAI
iQIuhQd+5pFMvOrcmlnrbonCaK5xXt8MYuJ5kR4znDi2cqq4WMoRDDTAKyiGqjrrUDvkqX03zHVJ
zzNxk5XsQ2fkk5EYTbx7/2b/eWW+VeoblLnMSw8wUJCFevVUP7HqSb4UqpL6YI53Xm3o0J9nAg3K
+LqKcZ0I/h6/Dp4PdOqgSpB7w9S/mCi8QrAQs/qtLRGQxL0wnBcgGF5w6sie8HaU5eREQulCLGOu
6WeCSLRmM4JBSU+ERrnZKfAbaqf6lA3fKrrT1zZXl8+FgtcfOzaTi2Xxay/WtDjN9cYiqO5pLNze
DhHUtN+AQvbNNp5t9U05c/zQwQHQovffx+V0/R9n57HjNtK27SMiwBy2VJa63ba7LdneELbHL3PO
PPr/qv43FiWI6A+YzdiDKRUrPeEO7+NCuhfMBrL3OT0lqDrAK0PmnyXDK8Dj5Og1VJ39JeyCfPN4
qJtKyf8fC1A6jxYE9Llf89gr4AwUSfpWDUV9auqm+NV5OOtJoaqsCqUMtU1qp46xqnGajw7kBuah
MazaWYjX53ep+B2C/6ypUIJ4s2e7P9bp4GOe7H0bu8HW9hPeid+TOs3opfao3ugCDLTK/HZSn9KQ
p/KDjxZvlcr8332DIK6qs6WeFDsuLAig58GT5Qg+BaI/Xe71l4jWNQRdOnELX/52wmJELm6eYyo1
83Kir3L3SAhfnRF/ao96bBTrPu37T2kC992tNF5n2TfHHFakWe8er7qYzdXJY7YgMBUV1iOM5HmB
OQRCg+xFE59LP5F3ct3LT3nSegACmsgAp9V3mybSjBccEasNtfFsYbFvN/g7T0gnxCYZBIR/fbvG
wejZ4D/js9+N/UlScmtnAFzfxK0uLT2T974ze1skR0SBqD1cj1VbtEs8JUzOw1Rk2y4w0h+1pfeu
BLtsB/Fu+kHpFcf6JomXctDb+0NI25tQJYVyB1yd66HbspdoQzvx2Z5M0P6VE73KQVtuStAxx6l2
yosn0Y95vLbznImdTPkWdI2FvY6gTV4POgwpbZua4jgKWrBpQTAhBBwqaC2swjCKBxeIlbJEb7gz
U5HY0yRHz4Eoc1bllBQ0pqowT89g/sxj007NGztrIprFSYGURzO/N5Pkf3wbIabj8GGp1uB/Ozu0
UeN4U6tN2RmkxZFGn6+teqorG7X3ULt6/FnvHBnKM0hWU1oTwgXzLTtxWFHNTc+553U/U29wNoqO
lg3uycUBDW/1VFCX+oFblvIMgXtpVe8PD+jona1NHfl6Vfn4PnI5JqvaDulwGtrKzlyoJFRx0za3
vpYjfPlA8egWBiSs6xL/DXPhjry3yJQ1ELWWodsBvb/+DU04UK324uzswSU881/U69hCOrUZZJRN
nWj03UHK6w/WxsR+RrSIINfE/p0tdj1qkYZO1Rdhdp5G09+bziCbG6Su611e1Ka/GvKmXMmZA2On
JMF6vOj3zhKp07sBFxCd+bYmY41iDmt2tkbwWqseuC1Ik3r46yE9lWzyCV3ehT19k0hTh6TvY3F0
KUIIRsn1fIMOiLkVatGlkNSxpbRcwRQN+ybYNAaCOKAWE4CEviJ9GjoihR0BtHG0KlhloIzkKFnI
cW4DBPF7YEeTNiKKAhv5+veoRoAZbxOEl9HzNaCOed95u5Cjwt2iFyAyA/KgYePERWht5KGJinWF
q267CqmG2QsLcnMMuEXRVBeBiir6KbOPM8qhZ3eq5hMnRs2fEUTDU9Dj+rprowGtlKaW8UjJgEEZ
q9ZUo+iQWWBDHm+Ku7+BarBM0oOxx3yBtBGndJr24aWqjWndw/PYS0WY/Irj7lcvT9a3UEtRQM28
YFr5ZRws3O83p5BPQEeLZ5szQQd09p7lfdHnBkqHl0z2rQ3npYzoDXvVumsa54dCy/4JCbVwISS9
KW1A6qKXJGIGJGJpS84uoBwL0qmOKumMBl+8znGml1dhQRqXqE74LdUHC5njchSAmOZJB3Kwb8YY
91Bf7l96NuZCLfneItAeF6V6fhEvzvWuHEhIYNJY/kUbkApxgwxSxTDmk4zSSCS7WjpaT74XV/t8
tPM153Za2AU3YQXfQ/QmRJuI/HCefCuGoOGaE5LAZui/geJxzkKd6ymx9OSbKekmaj5hmfwZprg/
P96AN7cSQ2NOa3IsSYHocl7PHfQuVtAGO0AZ6nyPGlLNSpQUk8pwPBpdYe8ej3dnx5GO0rOiJmrT
+Ba/55/SrzaFSgfCI7wQYfWvrZw0pGKqvDJDQ15Phqd/Dnx2w+NB70ySva0DQSQ7pLYhvv8/g8Z2
jKJ1r0YXB9HfF5jfXCulYiJtXmNZLS2xs+7NEQskJAH4tjwz4u//GW4kNTBhlcU0q30bbVFpWqlU
HeCFBuhsmj6IYE1NnIXL1eD/ehWHw5TkLReddkzRbl51qehhpQ92fMk0/N3kLEBarZ1kuDMx9ZbH
H/TeDB1LBKIgGBQixOsZ6m3NlQpr4NxZWKwPFKtfC2VECnyKLDB3RkxSKwdfHg9655SoKroa9AZQ
I6AJfj3oFJiSJnepdJZaySlc34nii9Zn1tpPjG5NtK51qwzs58mKTGvhhN55SYlFqcKagEUoTs8b
egg8yGpkmN7ZzzHsc1UoNxW8p0oNkHlWPBCoJu6JCdLrKOV6WbMqMBGlDAv/2o2bpN89/hY3i02J
nJ48+S2LICL0628REDiOBbj/M2Lg8sEcDVCfYd3J9jppAB4sLPfN+RGjsa9IQMS+nntIVKrqx3Ur
B2dbCp2N16XyrvTiY5uhFoMY9+i8Pp7d0nizl9lTy6EZoE2eWz8O/06WVweuVXZ9ip6v+TtM/Eb9
P8wQzTQySfAxRCazvYVJUYFujx6cw7L45Ust3KTGit9q4GpMMAu/f3yCordngAejvD/vtNEUjiLK
jdFZburwK2jQ9JhafrWVPLrmKwJCOzo8HvF2w5A+KhTGhKkonrOzez40/Z4yXBGdTbnFbsLpFDCJ
MqWPrkjlpa95cz3AFidx5HPC5VXkeQ3QRtZRoeYane2Iu04C6u8ds85qivVQpeO0ti1POygBYOvt
41nebhwGFs13ahJcFXNxFGVUY6M2jfAcDKDKVmPhJNJa0sNY2YDJr79BM4Pf93jMm2tJTJZ2Ikbr
HBDgutdHEQoDCqJeG5+bpsm/eSHkGKDDjvPJkgb7zZuS8T9Pq1IMC5IgXrKfuo2oqXLRsaXQCv+I
2GG2rnkThroUa/GZ4Mb7mVY2UtppoPk7KfWM3+gBhohrlIMKnTsgd6/HethAIig/fB/xM0xEu0Vg
D15iFkh6uFKmMLOiM42pqdtUkRH7GznuR5p0kvX2+IvfxGtizsSrIoJEZ2y+vSBbj7VTSDFsFxnt
YScb6t/VSN3W5r3chg4lAxfIXvEzy3ww77A24vPjX3Bnn5E7vwfsQs90XmBMw2Cy44maE0oErfql
mIpgF/u0hlY4I/hbeUoS5aNBqihn8gTRGOdc3bTdFJoag6QZ8Xkq26pel75D/dq0i/xVgqC2h1Lr
/IFs07S7qNX8htfACxZwTHeONc1saolAhVCRnYepCa4SkoE1whmYpi25hWIlz10ldX9kysrOhmZE
b1/gmOYLp1rU7q8iG6Zucyfz9gIkpItyfcKgexLAVV5yTvUoqjdR1qnjHvxkurCqd+ZHy5XMhHIE
+gvzfWW2IOzT1M/OTlhr343GhgkIR31Vwx1643P4LwMM5IWX5zYZAlnHPib9w06H0tPssSuVAQMf
L0rPWPQO/q/Y04tkh3RoSwFK0vxXQslKX8s86+1vudXRX1DQd6tg5nbtAYX1ZtpIZR8tJUV3HgwE
c2BN0A8lN5pHW8iDKz6qYOlZ0cog2BSwi1zaInZ3Qv67GhYi9DujIQiMljWfH5LEvOma60Ad2oIV
hdHWll8AnqNqSc3Tiv8zYPSFC3f2veFI/olkQIPDhpzd2fTEqlyuQNRBcetgk2vkWCvqXfX/JDzK
fjy+LO5sX74fexccD6IPc2cqpW5xj8GDAiKGoU27wMNJ6OhFWfzt8Th3J6UJEzVUIYjSZhsJ6YY8
4mrIz2MRFz8UB5oTsvR0yXOlW7iB77x5iClQv8HpGeGz+eZAYRQNH+QnzqY9tRhIKWV3giKm7JMJ
c6esNpU3FK6jbTJp7YKs3J2rl3cG+VwSV/o7835WBkhdC7QxO8tlipmBblbs/9izdjWE1te2iZbs
s+/cCtx2YpcQ/dKcn4Xawwg4VEus/GzJvvrV8c1kXZOFoUOWxM+BV5T+hn4UUM7Hq3lvnmj4gTUh
vedGEqv9TxKpNGUTjlpZnFFUKFc4JISbQovztTbWgPRRl959cDzWEyy6SnsBnDb/cj1eMsJeKsdE
Oeu0hk+YA9SAW3Q67/B8IabWMEWX+oU3G5ZRxFmnBEXRBjGr6yEl3abMjgPF2UdJdRskY/0SBw1O
BOlQA6Z+PL/bSImGIE0bUJFo0yMROHtFEq3JgXkr6jlSxvrVysr+s93DY9umKRAkJAMLo9x3igJb
NpESDLFK6wBaYEkW62Y7ib4kVwEVMOIHQrfrSWu0HZFLULQz5mbyHvrpcMH2CNKB3WWYDxo7zMqi
JTvHGwQysRJVHmgXtEOFWNhs8lnS56Mf6+oZH6nkEgUdgoFoxH5ux1qFWTUM5W950HCjk5vpkhVV
tB58C6sy7BHx2S7RKhirYPj7eElutjg/iqIMLVqMCamUzH5UHse1LLeGdpayJPzd1WHi4WrROyr8
Y89P91VYAf54PObtnmNMNO/QkwJdhrLR9edvSNajfDC1c5HZ1q8Ia75PJWoL8McCdfN4qJt7X0xP
8AaA6wthJfFT/jnBEBUn8YDq527o9WaF3EqWrKteWlIfu7ejRO2WK5HgUJ9XU327lfVy9A2M0ZLi
iba+/tPvcAupfaX+z8D2I3FbTVt6Au4tHlKjYKEANOAkPPuQpjQOecwvOjetHJtua3RwD8MaXRb6
69b3oXWQ9nn8Qe+tnVCSIzrj7r+B4VZNSRvDr7QzNAT9SfItvdwl/YA+Rt7ZSzqUt6tHx4SJESVw
OTHa9erleOpKaRxp5yrUVOmThVKGtmmqWjb/PJ7VzVtK1gQ4gxWkVYOo5+wUwEwFMDMZmBVrMgLF
eiPycSf25K8Bd9k2s1E4X/caLA8kbK1kYZPebh5G515EtF9EQnP/YKqGRRa0pnEuQgV9eKlA7qsv
yz0aQtXah4IpuY45ltvHc77dPNejqtcfN4nLMElUiVHlsXsNUHw55PCh4GWoxv8ieNILj9u9b0wU
y3VLmO6g0Xc9XoXKQY97oXlGsz3ZJLYabCglhm5p+vUzwiTlKvIQbMYCpv0/zJS5UhxAsZXHTmyz
fy6BqPPx02kn84x+FQ6ciS6HqyCb6mqTO4i7BaOPG87HP67obFGrI7y9KbF3g4XNYpWY5zKJ9T0s
NG+jt1hZroEUmuBjY7P8/XjEe5uIJqNMREh3j3NzPUlpBKIYY9F1bgrTvnTVoKbbIcR+ZxX5KuRp
Jc1p6jY1SsNLPKD7QzMsqEmF/S/+/p/vOzCj0kDl6gwaP8AsyavwLqzoHlaVUh9waOLLg9FfcpsV
t9tVSgrBgXKLKDahcYz99vWw8TjaWYSx4gVJD3lvIPUzAHPL/9q01Bo3SWACAxW21oiV+CiymR/d
z4AIqUMLOp8NuXM+67ZrZIjHUnFpQ19FkKluLkqotBv+zFsVqHp/U6pRO1lpFSyMfPO9Bf/BApNL
a4MPPocuaPlg1AjxlZfIjzIUGhR9U/ZdvtP6MESDpfCPYZpUC4/2na8NsglsEFKMQG3n7YayKGxI
d3V1CSo4O1Xul09IAlY75J/sDW5OygZT+2KDLWj5Ve8baeEM34aOdM9Fd1DYKOti2a9Xu8h8w8lQ
OruYKHC0KD5Izl8TVO70ImvjpO8sgiVsU01DqgldwizbS/idm4cYt9GF+/rmDeSnsOLwmASEwJir
nBZDrLMAcX2BMYXxqT9pmE2O4a9I6Y2FipN68wSKsWguACujrgds8XrafhUhVVbr1QWaZeGsfMLa
17G3WmWD6V39VI2t5G8IZj20lqIgw7xJ6M6VmPxQfgpCqJH6IEU1ToMJpXvuPqglOCf5ONdGkvVZ
CwzJ2yKraCImXUTNtHLafApd9Flb9LRg7lurII+n16SGMvrBG4upUXLhtQVjJPyxr6c2JQhQNJgD
XFRkU9dTLgzYTKdah5i3HZq2+ERcVyxQYW8ePca0YW4iO8Mh4u64HhNIJEBMy28uuI1azFXYqQ/0
kqYJOTzZLj5eGxYDCqS+4CyAKZ9dUmCLnMozuuaCVot+KWqaj1z+0ta3ZOlIwRCwS9eW0UaJpixd
BbbWoi6CXfKHPzUzpg0qmgEOnebraXdIeOSDXLQXcE3BC7/0R5uE/q7Th3Qjt5W69xp1Ccx1894j
WG4A6uB+RtramON8Bj+COzbo7SUpUepe5ZxpMCQGAjPtKOvH3krtnabi7OdSc/r+eL7vNLfrt0FU
e8i1+Af7MmO+zmpRQznvkgvV6eBbH8vp3h6q1lqVmZ9BFy7rcYuNMJpYTRr0T4PiVD+DBvEqqUL7
69DWSgtvrpPy/3qU3l8i/Kq2LTIueySMfVcrPgf5VpZUZx/B69uFLVDvhQji9r5lBiQsgMe54rn0
rpcsHuWuwlEluRjxGP1o4GY9NUi5qa6OTMZGSpRkrbQ0FuAEB245aerh8Se8c1JgvtBToSQBkHzO
+nAar859OU8vha0Fn0tU1T4FEhaqmBWiYeQX1kJNae7mDtoQ+WxgsywYMsPqfMnaJE4wq1eyC030
6qlWrXiPHUaH0uU0dbjF6fmL4/jBW6laaet63ShLqwzZpi8xtNVPCcJLr+NUDS06cTp048kqz5Tq
pzXYe2edGGazBrAofaGHGbduXidtvBqMydtXmpq+ajDEVtY4oUeaarxvYVrqT3EckEk9/qyqCHNn
O1O0/0h/YSPTI5sdxUFykG0t1PTigEPGrwaLWSwEzCrP3Mao+59gpRx092MEdejTaf4GE+24OAgO
v7bFtsVuVmlXhL/rqZC+O1OgV1uIabrhDgU1DwGUGUM34ZgdgeugG2WpgflcqEkmrR7PZO548r5g
LBN1FIGXobN5vUNLejxVjiU4YU9YVRtdjRBpLBA7WakUjfej5eTjGvK48YleRiTeF8U6IF/rvflY
gn+pe73/pck0z9Y4VCeInqaTuVVlKVmh4vK/xz92dpqEwLIOOhlTLjhtQF5mKQAQcMClpe4dAU2U
Wxr3yppqQY4CqgZFqy6tdYfi1g5lEsRguybcPB5+dpjeh6fWAQ0ZKxKYz7NPFXlJDejfQbFTi7Nd
nmGFEyspFQ/bDojVgw+KFFAlpanNuUU+iMIeMeL10hSTZ1WZNCXHEZkhEwxXr5pfMV+2ZSGcbNV/
UpSSYR0m0SL1eRacvg8tuFs8s/QhSbjmQ4+xlzd+gqp/Kn9C1iINVxoQjG8SwmPRKtO7//lyMC58
4Dk25H1Y0h6SO5CKCsjw62FTzzZpvI708GV51Fytj/OdPWbR1yDvMzSgYDLuzMpisxmNan+K0w6e
XEHL4Y9Zobb9eLnv/hoOBtAQ0MWmPK9XGyrGUgIjfmxqKcAKZUi9Tdcm2psuIQTu4j2oCo0tZzrT
n4240/uijla4S0/RC6XuZuFunT3F7x+HBjkVIgqvhCKz7WcWfdvJqZwem7T/G5p1t5myChWu3NOo
GtFici0VbU45UJHLevwpxHX2z3UnhoaQLriTVOBEFHu9Lgn+fnKFaN1RCijtmoGSjy63w2+d1+Xb
46HepejnY9EkQCGD2jLQ7tk0kaXK2q6Nc3wHgvSgaQm0+yypwy8w5PL8rR6q/IcvW1KwhbAKunVV
NIr/XWooAJ90ChLqGghgbrgAlMu/vdlZ31otiJWtjMrF+Pr4x977LgS/FN6Jj3hjxYX1T86clFPT
hXFdHPtRGd/q0j9HY9U+a57pLdzTd0ci5CWEsMnd5iEviselLWV+cfQlWd1Opm8hiEsSt0kLv4+3
j6d1Z6dx5TArDj4EoDlKyYGgOXiaUhwxoQdQjLhdPxxw+vA/9VKloKLdaekrcgQ6MiVTavcLG/3O
XDFkoLBPQds2bwv7cjRRSIuLY1Om0UsbpObneqr7H4rca/uPzpSBFOJbXjCAEHOAoZRXnV6PWXck
kkf/uMFZVMok40A4kTxLkhk8U8b/1qr+Uql5lhGC2QQmyqFyYMDQHJ6T2Mqsky0P0VCkhe3wKW3Z
z65I2Rc+5c09Tn0XJh91M65ToSZxvUEbOzRDVa7a42QlymZoJBX992raydIorZqqqveDX14ef9Ob
V1qwfumA2dDhMHKbd0hMkmqrMI3iWKkAw1d2k5SbHGXWN3nA6RFZs9z6nBeVgYq05yMbFldJ89/j
n3Bn2sDPYHKRJQpLtNk7UiOzGahwfA60XiwksvsCS3t1mk6R3WPgklOKcpM26xZ20+2imhSSLNgo
CnHwDTFBzuLI6NECO+a42weu0knxF61BZP7x7G4fJvYOARt1ZgrOglh0vapSWACNwtj7GDiY1nzr
oSYg8wV4JT9Xk6MM7hhGISrdTqhIh9hWs2bbo17mu7adZHmzL1rcfL8+/lG3qy4spgQaHTiyg9rA
9W+qwC52ai91x6SlgketssRaXI+HA7dMprmeM8R/vcjrNzjZFAetwXzk8Q+4/fj8AAFtEfRQx5rn
6FKLJm9rJP1RkX3tP22UtNaVEn368ImiFAwQT5SOBNhbBIn/XvlmX411YXXHDvHLH4mWnCnm2BuA
lsUT7Ll+L8RdFyMRsWGvHkU6rgDLiUHAtlCBmK14WDTIwZrqcBzZtZ+x9yuKFYsht65SCk1KcJb9
W2g1GrKEzWASICpeuc0wIxvXiHFQ2hzYruEnI5QCAITkK2QayWCsNKOPCO3iurbWqQLNcoUmKtqM
MLk9/Alw9NYJu2r8QS2rgigXR4ClhrRRTo0iZx4WnIPdpW4weckLbNigeI1tIHv0A0bA2lbXtG++
Y2b8r1AhK14RFa7QU6XEqb/pZi61Lxwoe5+FY6z8VHB+cP5OnVKT1EkavKE27HrzSRDNFJfqVmW6
nUItnmwygAyLGmfDJpPy5oIWR3H2itYpjqWRa79gqtSQNNOsHFWX+0HJ1mgFmMaqKLEqpK/bJrti
KJrsQswp/c1QsXb2wmsTuUw+S+7ChEResUuH/wX54DzpGRZqLnuvsdFYtyZn14Egsle+oXRPzhCq
lYtDSfVNj8b4Le6o4uNh7jlYEnQ1kGoPmcphl2Pt+ybB4uJ7Ya+guxOC+RjF4DUVXCZ18FQQZ3o0
/I2jMCgpQVP6QNsSU4CDjs/Ur6Q2ejT+K0uTnpH27l4jFGPLH/R5u88eturemgyyUN3OmvzppYAN
ULqaWln9ZxVKiORS4QlfPaTp4pVvekm80cuitA9K2eBvWUYpLnh12AeYtRhhWv2Pj4T0cElXK1u1
kU1hD/MF+6eXJG2+EN3Ms1CeQ24NgUYn3oA1aMzqJBMSvSaxZXW0tV4+BzaW9m7ooZLqRikIMhUJ
+3ElRanePIMgGVRvhcKO2GBFK78khuNjXeI17YBBKVXYbdow+0MUTKjwuCYpDILSjlZMSxexiHtn
x1L8WgjDtMTAUc6e19gOfSoYYX20EBRbm9jPdm6qRjki+m0LgtUaviLTl+OUVaWfamwz4SSpyrGJ
K/sn+L9pCQJ3EznxGR2bp54HCAKMM3v3OsRw0kY1K5TpcYKPPB0ZylHq0a3ylXHhsZvX8sWaQTzj
oRMWdOAOZkkBDOKI6DqrjxxvFor3Z+hRfAQ9SYe9+5wqyM5XNkmyleTp12Aog62XAIZa2Dt35owk
BGAMLn5ylHmq6pAotp1XYytYj+YOB4juOa3qcJNoubIw1E0BgOYFI1n0TYjDoU5c3/0qSGhCjl4/
ppVafkniDM+Dzh+5GZI8KJVVVwTF98ev2k0kAxWFvIKPDLidesD8uSkyq+lLtTzqSmB8yaM0PwAH
l57VPJ3+SpKPdD6g3KV9LXKsq31t6sLjT6BkBcZ9jkqLukzNnGbUTzjyUNpFBN78CaWoQwvXhOGH
J3ztb43QqKsVwe34u4/Ql1mPUyOFwttEXnhzb767iTCZBeYe2B9JwZwYPyVNTVRlGaeaLs1hImHZ
NokurRW1lVbq0C2h7sWxnU2fYj+Fb2pM1Pbm1b2pMwEpVIF+qjrD2PAe9H+iRK2U7YSrY06HoY6+
+AGqU89ZGiPg9MElB9vIV+eQiGgS/tH1LtPHOhgUXHVOnsEhbhFSQ2yg6k+VYSC+jsRu+ll3ckne
Ph72zke2hQYkujkk+QiAXA9rlINmd62tnnDGcFapYofVOSFQ/JMEfiafIxM9w8cj3oSMQt4CYB68
BtGSnMM5xwBDXcnxlJMVjurZLoxsq0yKukNlRPuDjaWDgQ+2Pwg76+pOp7RXLMCw76wz3CuazjA3
ub/n3B+/r8FNqZpyqqAefE+HVnuVKngOuPNJ+zgd5ENi+uVzIQs28+O539xaAMhYX7RHoclQY5ud
a7VtUv7QUU7x2Iy1i0Xq9KZWDkLgPoquC/3H26ua0YAzoXjAeABNZ+EjDck+h5uunDisQppXQtQB
LrrqBsS464x7bQ8RLPtboov/ir2m2h8GdYg+/Lmvf8VsznoHkh4JD+VUVp5/MXKTK7OwJg2PGm+Y
fiBLrK+K1PcrGGmZny+8V/e+OHIPoN6RrgM9PPsGY4r0fjbwxYfWo4OEvD+WMyrIQdoYVriwvLc7
C2lMoILA+0USPEdh+6mZymZpqqdA7mPt1Mo2DiZ56h+wOzRDDCb05o8nxVP4nHh5my2s9+1RpkZn
qEB0WGxasuLg/ZOjaFEw5viQmidp8nCF8pFKH9djG44vVmGFaxoXxoIcwN0RBW4FZoEgV8wuD9vo
WyenVnrSsrTYJBig164sZ8qXwqnMTSep6sdXk/yeEhMvspAhF+/mP1PUW0QV0Je1TqUC/1Obei3d
pKCXZQyTmnJhsDurCaEcLgMhHkWbudq5KckGbveWeophNb4MWmy+okI/HdVuKt1YznrkCI04XOeF
Zy2kfje7VjSXwPUS1+BReFPA6TuE7qt0Qqss9/V6K8eDTGQcT0UOTxMFw4V9e7OOVLrZsVwIiOuC
1JgVX2U8qAht5JKZxoWwUQoPCAPFpxCo+CFB/eijXxZcI9cgTV4Y4zTzZ+OZVYTeHTZkJ8OIpG1R
cjILJ2xWAb3MjZLHyiWWgvCbknTalw9ewIxMJKHBlBCezfpsAzmdZHSGOlanJmrUL7I5aS8xMMVV
hM1F4T4e6yaIYyzQRQY3L0gjMNrXmzVIudmdUK9OrY5vkuE38bHiNcdRpwO0oJALumpULlVx76wl
OHv2DwVjcEbabFQ/hIKT+YN6qtPG8Fd1H0pvVWk4rx32ChuEndqFzXP7zICmQe+FXglXARz42RU7
BaFtSgB2TpKnJ1/xhPCqP6YcWQpb1swo87lmqEdnzxBqPym4owMCQV7gUJcK80XFw9ujo5ECIU9C
lkLrff5r8JziaAX2eKrU3NrKqXBC9cc/hG1L9+1tQQ5CMw0ZasncuwKMfr3AeZO2QWUp08mnhpAe
1MkkOe9kr9ypfUZlF+Vzu18PGtIQJZI11Zs8Ec5gIpPr4wj0KCqib4+33M2VxS9CHQSWqtC+hNN4
/YsKPQGHjWXXqRgaH40hU6mTlReSIp1wCENCEJ1uO1z5QRY2u4zM2357/ANu9zwXJbcWbUtQMzeY
7TG1R59m2XDScegALA8kZkUXIzH3Uxmq+jbEZbr/CTVMWywmzLJyHj0IcjTYydTeu3fa9dy5sBqD
fMF/aZGknU6JxRJYp7itAeq7Em6NyMOkfe7Hv4Y2i9uN7095hIRfEjuvSoT8ubMuDKPB0IKpWcrC
jT7fLCyJ0KcQ8pTgMtDFnL3OgxgCFdn+xW9GR6+fhkwicQTn1dTW3s4lVBZlLQ10SvODbyqbyaPA
m7hTaZX5QWqCBtwcd8a0dHxnW4avxZYhQOLGIGi4QWJ6U+ag+eVg0kkhb3R7Stj1PgDOUa0rEwXC
bjTGZ0PB03VbdKOafjDpFONT3HzP4gnHb6TXarqpCt9FfSptrdilLIPJYwDO+E+XWf5OLboh2Tpj
Esepmyh9VhyQ7pJHBJy9YYXwjZcs3GfijPyTBr7/ILIT5AF4DlWO9fU+ypJY8gIp0p4SzOj2DUSX
0Q3wGVt6HsSCX48DNYlOCYYA3CI3j27SOKNZJ2BxrETC2RBHvCF2kX6wrFWS4WG96dIsN1dZODWp
C7oFHFY51OAkH5/Y2X3JdPkZondBxeGOGXpLI7vUcsl+ig3srtxU4ke7VYkYAsRgmJULw91uN4aj
dwH8khYjNNHrr+skBkzUwbSfWl0dtnY8KvlBlzxMY/MgXpVJOKwtSTHXco340sLK3hsb2i39TYo5
qLGJp/Of6DFsy7QYusR+ksj0kSOidEUfyuvVA5BnX9pH5H2OG4Rj9gqrEw2nx196djeKLw2uAMV1
2ggEdfO2MVywqBtJSJ+kGsk5HY7JmhvL2E4SrgXVOEr7OgiXwoE7c4ZEgwQ6fU6ehrlSgsKFb8Ry
4zyRjkflOtEi3DhpJI1rUw+jk1/3mCGB//6iVb2iLhzuezMm28WpBiQllcmbWKRDW4ti0xPHtNhY
nZPsx8jTnk1ZudRZ0G2ooNvbx1/5nYF0da6gVap0PgkihFznnJuKK5A/TNM4Psuxr0XrMdJr+zdQ
QuUtN3SEuX2jc4QIX9eZb5kcj/73oSroUNKHCT+ndmK84teaJF9BrunDKjH80bDccbAy/9KYrVcV
7iRPSrty5GLcYZgyLTEX5ydSdKa5EYT4zTu9T1xQ/2zTqrOl3G4U7QljvXwzOpESrTSncp5bORyl
hfM4XyIKMbRaSG8gQPGx5k1FWU0nNaMkdvJxf9wodYQ9u5L3RzPqJuyUI+Vr2xlLZZCbq4+JETEB
9dBx0wHWcj3DIZiSQpfAtrVWpPiuWii19UbvVmnllRUhjPPWpKDLaEp5A82upA+QtVvVgoW1gCme
Hw8mLWjMoq/KjuGAXv+S3BlwRqTO/zxiQ4hrtyNN07rIlb4zt5I09ruitPp6P2Z4nP1EbdjB0O7x
fn1vjP+7XwXxDAFsojYyBUEAuf4JCJxk2EKX8pODtqi/ZpELH8lVwM5u1JaWtPb8KT5Foyz7B+q2
yreqh+5Ht1er4az1Oe5w2goZ/j76VHlcASX9r9yaVsivOZ6HTn84tPvMK9XsBWM3c1gxoFm/FX4Q
mJtE0fDgpX4UaF9Sr5+M3TB0w3ejUNrhYHmtLK+iumq7nW+kebfx9UALVo0q+y81IX6wBTnd8AeJ
gzaGrU0gzdFa61S5pEGX2mtMBLPGJX+QdFxoUUvk59TDW0HG2RQuDcU4Xkvg8THu7AAc1xu97xPl
CyDq4VD5jj+8KFqtInsKZVlf93g5Wj+ifpre5ACkmqsEKQydx+txcyDg5HFPv6dQVGOt2SOBW6gV
INUaPCGOLStbQ+3KF7/UpE81NoprI03LfE8wuVQVnaVtnD7uKrEFdWhkMPnFRv3n0GuT36e1UThP
tlZOq1yK60OdCVh9Ng7mlxjDxA92UBiRgI/KhbiAhfzJbOtnDsoiKFs5T21m2GsPfekvbWP0ayJO
zIkff9Sb6JfB0PDGJofJISA5v2bigfZYXRXBMzi3SdnHRgh6DdC2rLkTrc2Rmpyc2+syGhvhjmnh
sm01oxyvQyMITuIUJwsn//aD84tAOtFGFt9gTgGqPZv2N+Sx58yujN8j1vbfSNFptdfC4UtprKX2
ws21Lj4B1x5cbZqGUD+vV5hobwghEvrPuaE1J5Vht7Q0w6PZD8bCu3szFBJtkMngIwqxXbKV66Ha
oPPIs0z1qQLD+KlVw+GTVFYhDqpQXh6v7PwqR72MUhx9A9JgmnHzaLkbK78F0GSeEicspU1Tl86m
azzDdEeT4+1KReMckN5FRVkPhh9ONlqfH/8C8d2u7k9CKqEoTMWVo2PO+RFDX7VFWSXtsxxYZr5O
ENpPnvxyTMf/x9l57bitpO36iggwh1MqdHJ3O7RN2SeE19iLOcfi1f9P9WBvWJQgwoMZGDPLCyhV
scIX3vDz9kDvao7rkVBs89DdkzVBa/UFmwjmX4ZNPekQ6PZdtxjOh3nC4WNfF6HxUVSI1/iN0OqY
JA75j1006YVy5N2lBu5Dz7aVN20A8f2MmZJGbpEPEz6OZoVBuJta9Ogxk7W9bz35Op5aAFq+hZFn
jM5GIHqx9VkxFFxRdKPoB7J5NQ+tbQdKszA3qY70j0PnaK/oHGmPIQKo/w6tsoXRuTIej5skr3DT
0ERdbUdt7LRWwzHleRiXapebYfGTl0oXfmYUH4u6sjeu8IvtTyUa2oOEJMEbJ/A93/6dkloj4Wj/
7C6IYHaJHfLW2Nnyk1R0eLu9KS6eCzkWzwWIPs42ndPzscDBeClyY/2z2rT6s5bOytFz0/BJixr9
2A3W/K8ez2LjA14MSjsaGgJQH65txlwlUZMTuRMOzKhMOotkfaEXaOtTdqcNNfg6ID7Obsyq7Mft
qV4cNDkqURvqKJSWaE6fTzUUlY7fd68+19oColCxEvEdlGH8cHuYi68HcoqYiN0iTYy4oM+HqemR
mXhjaM9O6+Jgq5dm8UT8an/SJ0c73B7rYmcyltyQnGZmRQ3vfCyod7OaYEz8PCdm+cgZ0I/4wSyP
VoJSE55AZf3t9oDXJidrhliFgCIjMTsfsFYT6mDpiC82Elyqz+5FWX4BaPWA/Mq0tU/e8cFnNxYp
PS8BTzwLBCJyddIh2UICFFb2soSR6e7TlvLwfvbSgXavBt93aRrDQy3aar9VtZ2dAAChahwhWGH5
lYdRCKrBHgYl0dx/NkAq1bvChlKlQj+ffOpsjvIDIwKngwqDBdR/urlgK4rWyccfBG5hUR7zocaf
ecyH4tuUTe7ndjaIEdVCgPfHijupA0CxCq4St9f5XWvqfOa6JTH8kjfCaq8D+xC1DfAMkfZsZ7ba
eeQQrbvgUUW6Jg6REbvJk4UV0Su1tghvzCgyP6ZGjQV9ahL70yHtiuERInatP2TJ7FJqSi1n9osi
66Chow3mYYah69m3akIvrjy0dNGnD0WOVkW3E0gNt7CpE70aPlcdy/edSFhL9mHXz8rGbbe6DN6p
PIQvRBQcGm48/XxLjWiHoVDa1oGda8pJVMX4gmwq7u8AkQ5x2GX3tRUWG+u7Lvr/d1TuACqasL5o
eJ6POusZSoCxVQW0bPKHmQD5fsS5+knqBHxQjXL5llEIxYdMtR7nKC92icBQ+/ZHvjJz+ahAVwF1
ROa0unv7uVArFQpk0IKo85GlRB9xcvPvxlDPL4Yh+j3PUbjR85SB+B8bS06cZJn/Urajvr0GTGhm
TlLbGF0wVnZ7mOhhQ4GqxEMc619jMSwPFgaZflmIcePSl1fD+cAMCB0SLhRkGeZ9vuIentiD1lVT
wOJOD31nRA/cXsphrtWfRe12G9fw5TxldU52UXQaKd66jwL2nVupnMfAm4C3OjZMl0a4875yYmMf
GXn6qcPw+NPkDVtlunWywBITmzA4x5cKAWXJ85lCBNDyOelFUIfe+DjgIE5N0PRo0uXaVzVUs2Od
ZwXMm4YwM1Vcse8gSd3Pir6Vt6yu6//+EoIkpCCoxlD1P/8l8bw0RTX1cxDOQv/dE3DcW0abBl3T
WBufdx1dvo8lVQlIOpEZJZQ4HysbE8XOrU4E3jh75OTJssB1HFFF3GWL48Z+XoNypGlWJp6fWPXy
zzBqmEr0Iw2Oh7jy4q9EWV6xG8K0eTVqdBf3ST0bymNWTMUPy0JT0U91rTR9Pmkf7aYhtL7ePpHX
1gvVHjr0srANKP58Dq4rGgoC1hywpnT2RA3mBFtWUd+hitVuxCOXB8KRIvgkHrLxQ2H3fLB4bKql
h6YZOE4SIvbShtlhKRY8LEenxyqn0d1pi8AhD9n5ISTN4UEhRHlHIawOoRWNOZjQQQsK3AR3uqGM
e1LFSPiqUN2nuI21u7JBM7PP9CWiLpLNG9nOlUkDtKCCLVcYsbrVi54jW2ejbqsHE8nFIdXt6kNR
CNWfatX+N0mq8fPtL3p5x9LeJE9A9YUPesFA0sO2WWK0QwKld8OD7WTFrmPQg6213lGJ6mjvxsi9
3x706iTf0QEA/2waBudfllQBoWQgEEENOfUuLLX8oRiK/sVa+vpQsp02zt7ltgUAIVuW7FzMBC4e
kt5T8gXCbhDRZzrBOuo734gG7ZOYR0v7u4yZc86GlS1SuW0lvnE1uWUx2jLrjMApWy2GleFRCpuQ
Gmh97n3q5FVPGhmZU9ocsDZwPhaJ4vy1R4xHNYLoCElFcAKcovMfQa+yRjXIsANwH1rim6i43wng
mDsrqlThD12BhIO1KeFw8agwrAunivK8FARZpxCFgsSpBUckKBd4BjZ5MR1QTBL3aapYgYP41ZPT
6eLOxXfx/i/3lCdHpbQOypFweJ0zcaIVJTYWK0CNOv2BuV366InQ+WTWenmYEuyI/ofxQO+gz0eF
nXrB+Qq7YnYFj7gVmKlZcm07tH/Ae6TJiztW8V2LnerGDC+OKjMkKCEgp34IsnEVDiGnA/2DsxrM
ijJ9LesKPipeAUdFa2n8xOX4tQWGtkUlvzIqKgeSB4krCdUXeZb/KFxmxTLlwICVQCTOVy+Owl2l
acO+kAm+NBv6Xah9twVVvjiwXMHkbXStcZ3gPpZ//8eglOlzbAt1JYAPUfyse5t30Gjqr+PoOF9v
f8fLLSuHokYqS3ZchKu7yM1Uk6xpUoLQTtSneorrO2OOzVNr4CA1mSbJTT+SxCH1t4Xrvzo0rWGQ
blK1Z03Sr8Z60OYkjk4G2oPic5505mfPKvCSzSHhNAjKKNZR8wooL+UE82fjorq4hWUV/B03ymUl
X5vzRRZNKnm1bXwy07r61y3F8DjPTvMJ0qtqEXy5W74mVwcErwqJUJbA1wqT5uwpk1fr8WmOoyL2
Rx31D9g63xGzLH1Fza2NA3NlF0kpS0aigAybYxWt5H1rFEtkeIGok6gjbiKY2CkD7m9+YXIFbazn
teGwJ0E/8h1UuC5Ujja2jcJwQlqfRnawGvqXvqqH6r3eTnnzt08oZonU2qjvcTovUQx57eLRGS40
N9Ef1u6HeTSPfY+I6M5C+8Ta213dPNw+KVfmx5AkRoRiEgern++XOrNrAtgkOtXWAGfeiEflS5tX
8wwCqfl1e6wrWwUVSugKeNZRi1rTP2Ia3oaDHMKpzbx6TxMxewVplt31ok+PYKx//w/DsY6UTU0S
znWvRIHcbwmu7VMzLCnKkGlvPupp2x8jzVoUeHBwYP6XEaWdLNAM6kSrw4dw4tBqaR6fcr3K+l0b
Fcn42KWlo+/bpUwzvF4yvHVuD3rtC1KnlekOq8tref4Fx9hUloyWY6CkuaI+N7hrljv8vkR/hPlr
bT3JV54OLrd31BEKBxfYBCCfXVx4RXzCPJcuIv0RpTy23qDcLenc1M8oLj1nOJJs8EouZ6lzKniW
OfvvZmbns9SKNiF7LpKT2+p4DYBxtXZVO/NSa2LrGF4di7sbHC9lv4vSt15pGZ5DTXKKylh/AKRs
HIGjD8+IV1QbJ/76UPAZVAZDmGB1m7W9awqjbpkWatrVfq5U/YCtgv3JU8Pu7+8y1pCr+v8NJp+u
Px5gdapdpVHd+FSn09T4lTOK3o90O1Xu3bTcKuhfbhRGo3sovREIbtZ89lbRBk8xmFrtjabYDZGL
4E+BkzeW5W71siAe8lRyXbz97XF4h1Fyy0jAzgWvTmuiWLZskxMV2+ReywfvBKIRJlCsVFsO6Ve+
HgUPMi2Y81R31o9DbUPgm2I9OQ1M66tXG0BPQkfKMFS5+bfpDm8CtWAuT24WWcs//3iNLuainZb4
JArD/ICRlPKc95O+m0S3lcldmxboH4c0Q9rsrFWxUbDJUQ5S4tMSzwVnretMzLGHqYt2PAxOvHGB
XT4LUnEL/gWCs0jTrTdKyr4cdDtLTy36Cx/tqfo6xbYC12PQ3pJpGD7f3iCXAdr5cKsYX9hVbKFl
EJ/KaQFBBKKw4PGZJu+H29nNqxfBIXrrphouV8YPOtwefWOy64xGSXDV87ooPdljMlIP0Ec/JHr6
qEztgruBWWxsm2vjcW3ywnPyKd7Kv//jzJdhCAmS9+/kte70lHmp8iVynRG3QWH9bCn9b1Xfrg4I
bQdCnmyYrAmAVa9XJc9HchqFF35RZ718ruyo3vXukj8Ath7+jqmEphdkcHhp9J1QIAFFfj5BzxyM
ZgSSdzIpKBt+Bw9dfR5E3EyHctDL5d4bGtV5mpJ5SXf057Ykk6/NF60dKdAMmBxg6Pn4o+L0UUif
/uTW5kTzsiZ+Ek4TFKVa/WI1tjoH1w4nClMSk6wx7JrwmOdKYsRdmJzyuh0/59NArcMAFfhgR0u5
JTR7dTD8oVhjqthQvs8nR590hHylxqdKCbvhte3H5kGvalG/zIASN4r0lyVkIM0woKDZ8WhQElvt
VTwOtAloa3oq6EuF9JzR49vNc2IBRvKW3kf/JP/hAubZ6fHU8U+LKfEHXcs+zCRiG4HxledL0rKg
n4GzvlSUKssyH8e85uBolW29GpE302SLQ+84hexsFEOGOLmntAYM6vYVcWmOwjpIljTQNl0qnsqv
8seZDfsiMfKhz05pqYfpvgl78dW0w3Znd5ln+ib3Pn9qgvJyl1R1UE5NSezQW96LWIbxudfrLaC+
/NBnJVR+EuhZDi4RhGwwnP8koy4cGFNheioLqxC7MaUM5psc7Lvbc79ymjAFdWjxkHtTKliNE80o
JFggDU+6Wc8k6CrC8cvS5eihCFjUQ9M5n26PeOU54FYk8aArZCLftorZ9YznHb344pRHRfgkBK1S
DFkXhB9CffmVNJ7yuQu1DiKX62yYF16ZrAQRcjlzlmWT/nxRMzsus3lBi9MYy1PTqb3YaXbSYO2n
lEho2Zt385WviHQgZWipf0WPb9WlH9WRBimA3pOeFsN0qBqIpD4iHHa/sYWvzAwJMkoCiKCS8K2T
9DnXItCJdXGqM1ON/Aw04t5sEwlztBrcRO1ui+9/7fKAgE2JCQwJWMA18W9IDatF5Ks4tUmoH1uH
frDoFv031cXosTfL5J7iW7+jk2xaO9mXA365pMdUU8TX2zvqys3hUuMnfiKrBjCwOr5jo0eL4Nue
4lb3FEqlabpL0OUDOdA5p0R18Ew0MvVwe9T1kgOHhXLIzUmuq8JmXZ0ctMYHh2qpCJpRqx+mymwf
02Tg7qyn8beTedHfKq7LAVGSoMfGHUUgtBpwaUfeImZKX81wn+Y06h+qaWlnn37L8EGbveQvI3s5
IJm87J/IPHCt4AEwLSrw+9EDA7Ht8j5GhOE3MkJKt++yZauzJz/SnxeeHIy+HtEfBWiwrnK5/7iD
cyqDLQZ3ahAuWZ7uKaQW3WfFc6J4bzRlvmzcQte+nnRlkmkeHeN1yB2WFSGVqy1BnHeudsQoscg/
IJBhfHMGz91HmTH3+9sbRn6f9Qx5ayn6IKHF0776fs0Ya95c4nwCoW/xY5u2Rqta5dM0kiLuqoUU
Hh2+4jtlm+VuSDz0rW//gPU5kUuMiAHlZxk4EV+cL3Fj1XU91qkWwP6wCl8fdONzYdGMUyLP/GdU
hvTjaHr5l9ujru/A/45KXgqdRDZTVqczWgZrXHqhBWrTaKVfl+RaPs4p5sbyXvmiJpoBMgslnrlg
JIkCBkNSJ2qwOJPZ3Vl91477Afn05C5JdfVt1Cf7bx0mmJtsXkgNTMoW6GKcr6jSF7hFe5UeFDpG
C0dsEGnD+5j8JOnjEFLh8ynLVcr32yt6ASthWNYTxAFu2qypsaorGAvi5cYwGUHaLdXHWDWLvYrA
U4msbDPxP2MQ4iasvVGY8aGdJ3h+emtvRI9XDizN8fdyv6TqrHdTanTakDWDSV3Yydtd59rhgxrT
0PKt3N7iXq+DBjlj4NcujUBwtLj4nC80/kVzg1GtEWShWLxHVVOafQ19t/eyFu0+y6N20xlO9aHx
nK0i45UNzAXBiQHeATp7LRyU1IVX06g2g1EYQ7EHgZ+aB6+PtpTMrmxg3m5ohu9q8bgQnM+xzPWG
7MUwAQtZrYfDQRrf4UkbmqdJLOl3+mONd397J11dVklto3XNTb/G07eZQi88CZnaNEXirotqUJg9
tBrTDw1D+dAvXq7tx9kMT/m0bEFYrlyIaFpJTDKVONoLq/sIAlJJ12HmfUEU9GcNbKu9m8tCz47o
+k+PszKV4qEbvemz1UckA6mF8M7fv+IohpJxUHXkSlwnXFBn6hFkqBbApkizJ6FAs/FRg6u91wK6
v/ah1F20Em8v+9WJU6tDmwFdNXhc5186ieDLIE2qB3Ub69mLEs7FvlOxsT0Y+Tg5uyhJFhkAl5W1
t/iXJU8k1k63f8S17Ubj4///CP38Ryg6cmaLVutBo2r9K4iq4ntBeeRgl1aHL0JhbEz6yuvDLUH8
IkUbCBlX70DjoIMXYbsV6ApIDF7lfER3TuhvaU+T8CDySPwqZs8ON96Fa+PynBAdU7MH5b8K+nuR
9642ZkYQV233M0YcOXyOC1VRjgk4zOIYitT9oUsO19+vL488ubwB8o8IcbW+UwdUvTaNgBJzd4Aq
6x1D0I25r9tLclisect+6NpEHXaxzOjfDQnOB0QynQ5d25mBW2ndh8ybxufKqVJYK03mYpBcljFg
e8pWW75vVwdGxQGAoVRTXYduGQ7EpdNWRqBMlXZMcJ70pylrnz11ghVcJ2GFj6jQ4/x/+LKAFBCC
onaB+MjqGBXmPGpm1BqBXRndyyyG+fNYjPR79KZBCYSm7IxwLNq8W3SOa08fMBiZQXJ7ASg9X2mt
iatkSlTAKQaQzj3udm5/p85mNwFTbuvpf5mnVI4A60eGo65OjtXn0QTaxwzsIc6DrFaWjzA33dAv
9aXmrLaxcahi2lB3t3fw1WlyMVMiprN9IRKx6FlcgdPkdXBjWK+aWOg/JYlXIteQU8bZ3R7u2jZC
FYEwipcc/Ka8Nf/MAEpTzFZbmIGamC+K4uJtDVz4yBJ3x9xYltfKUMT322NemyJZLIUnJOsIy1dj
apHShsNIJOWpc/vVUJpFPYJPy48U4rotFv/1wYAneWSMkiVwPkE0AXHdHR22TaM4v3GN0vPdMo0g
RU2h9vPx9tTkT1+lGzK/ARpG6QH83+p0RCEm4Zrd2QHE1fBJr4eq2Fdz9dy07Ump0/xO41Z0H5H+
1f0iDOuN4a98TW4ikPW8cJTB10rH4IcwMHIqO+jEPNt3yhjaETqI5hS05by09yh9QFwzi0Rs2bNf
mTh7FrdjgHgILq2bRGE6OTb8dUa2zElK/xr7MNWT3u/r8F+CDDv1o0inwjXNFZ4Uc5WY6t+fWKlH
SxUTACTZyGpbpWjdV2ahOkEF//NuLDRcCpWZ3kbsWQtysVwVR9qoW6IMV550OlVSeJLIgt7OaljN
pdGHuqcTNJOhJofGMrLR1xrvXyWNBt2v7cnY+MrX1lqit+TFjy/BmkMnjEXlMydOMChTNAy7fE7j
f+ohLeK9Og6hcjRK0Sl3nrlUOC23jv7W8k+2RCKuzZtKtgQKSmDi+iGYdV2oArmkIG2L1l/6yfaV
Zo5b30rDz/ghx1t05Gub+88BV7ETNjm9kovQDtRBqdJDD2bkczJ76ngfgjbZu0ialr6WRkpzuH2o
r1whJPA0CkEZgq71VgXFVu/mOS8bvnAZ1zVW2R26dQNQh50Z9cMG+VNGKKsbBPAsLWXwnpIgsrqv
DH1Gr9oMrSDKWjP0sZdOTL90x3mjLnFtUiRYAMcQxAQ+srqpED9G9gUmd4DTZ7MgvID24ad4rnEB
SmZDtMHfr6HEbqCoJQX817vFVHM4N4thBZVAifYxiV2n24W1TeMzbUp3Q2/uSoolSy2QIXjWAFCt
FtExo1TlqrcCu4QrxPMJqkmfevVLWRTOV8sb1NdCtOVndAXnjVvo6tCg7aFtUfC5EI2xy5z6wGSb
wcybC5LdULsHMzPL9EEHcNQ+6khsQSmPRfJL4f//pULDu1UiMHdEWvkDf2l5iP54z/GYGLus753A
iJGljscx/aGOjbkTjdNu4L0vzyNgKsw32D48N4SE50PpmHBMZqLpQahG7bRTqq7+hRqNLY55bljD
wVUTuNJqU9KNvb2ZLq8endoPKwwRj8d2/XldZR76iUQiKEs72iMKFxV7xMVM/Yu0h7hfrD4e/709
5OVxYUj0iDiVUrFkXbrUjKKJJmsEo9sUw4dIMZNi15DD7lQlibe6y5d3AAhs3NeRfAVVchEgqd4C
LT5P7EAfq+Q/miO07hjlXrMlsHRtHZG5QP1E4tUIdM+/4Kz3mh0h4x5Y7tKWxyxzkmWfCkex7myj
cvaZHc5bIihXdg1wF4qhQDilJrQ8P39sUHdw7M7KWi+g42o0x66paEqlTWpLpE4XPtXu6P6G99ts
lSovX02yYMotpMPSPmatcsUiCnq6YEbDqrK8HVrm0TGhu5kc3S4yfhadu+zFpC3JTlHjwdyjvppt
1SCuLPifv2Hdmmr0DkHsKEpOpaVmr1HXJ+khq7FQ3bsDGuYmwX7411ehTP7BtsvCO94Tq2/sTm4/
jKiPnXhylvgJG6DR2DWJlxm+jS85Wnxp3fqpKPpvYdoPG9f+5W0oR0dqw0TOgQKEXJA/vnYiyJwr
KhwnPbS0N0EhINwRTthvbW+CuZnL9CMhaoUMf2FsXMRXTiynlQiJ4j+plL26noyms/PctJVgphrz
ZCrwrYvMUb704IHubl8O1z6rNMUiQoDvfyEak0O8XMo5i06os7Q+uifRRy8NxX5Y8i/67Flvt4e7
coRs2VCQshxwaNe20uBgVHymMiXIyxinVhR/ZnEoWPzkYOKBPkd+K8CiRc5sb/Ryr1xMkrXOsIgp
khuvQrBuiFBptMP4RJ1d2MdsnCLnrncS639YUIq/SFSSBVNekb/jj20zGnVaNbGVnDQcb+94ZGZU
KaFq5e4ydneJpVBiv72m1z4hTwq9MLqrUvDmfMS2GBMvnY3k1ENanI4JAIHyzhOtFd/DInDahwJ1
4E+3x7z2HekNEcDTzyVtWR2OIgtRpDdBCus9cg3Tos67QsHwwqp675M9WO2hM4stf+Frx4LaL9Ux
Vpe+/GpQZYFeojdudIphwc5+ym34oCdG8alroSzenuDVsbB0J9kHYEed/XxRU+pzCqgiUPP51HxU
M7XehWjJePtqmNRyY89c25uEXXw9OB+g5lf1odJBL9FBUuiU6X3xU9WyKrrr86Qp938/KVAixOis
HuyD1QPWxUvbGVnhBXnijEccwJxwZ/R9ZDxYYumct78fja1BqwAzW8Lm1b40LGQTNEX1KAdNKmKd
nXTjNXu1TA5dasS/bo92bQ1JZmmwMzUAIfLv/zh3c1g7cU6kEVi091/QZQICBCiqzQ63x7n2LPAQ
vwOuuDbXshuSvuVmQx4GdD2s4t6LnOSZRon7vGjAWJFAc8sRJBRSgz8jMrx2Y/hroQDVEdJWqrbI
vK8WVVVHF2JMowTZ4rmFrxhY10Gwr56qboSYPnvNkSVO7rA7ybpDUXbl19vzv3bypdge+1TqjlzU
DKI4q8OUGzwe6vA5hNf2nJGzfCitJaf5YNMVagtj4zRe6WBiBgFMElEJqB5IC51/XbPUcF4NEy/Q
ItFmz1XVhn6Hkadxh5GLiX9gGRaR6yOvputP9MuKl9DCJPpUIgPx+/YCaPI0nqe5lMhAFZM/kA5S
Bjz/LRFl17H2qjAocuxT/Jblvoc0X4cIMmj9ozp60V2kZT0Wq8K6U8AEFzvSUu0Q0jUTu9xpsn1j
lVu8m2vPAGZNnDZc3sBmrS6RqNOthR5gCKWqKsz93OXN9FBnagLFW0TDvYIh7MPtpbg6JEcc62h2
Ai3B85VAn3eI9Mp0grlfEFZTjKZ/5udN7sEwZ4PQLC6sb7eHfOegrFYf2M479A74KrnU+Zg1Ihll
MQ02rue1qwWx6mFczM5QtCNF5rbz4Vjohl+lStHu4niMUAI11O/ZMoefQk9FoTer4vLBa8K5PBnK
gKHL7V945YLgZ0liGzk8McDqlUqcygsNKwrp49Rp43uiGLydII8O+lFX0smvdas4WEbuWh+tujO2
svgrH0WKb1GCQWSAgHC1D+ZFZG6Hn/lJzJ31TPl92NutW+7MlNRBsy2xBYdcTRjyJ9V+GauyAdC6
Xd8IiOZ0IBhQUhRZ3HwxU7tR/UxRtfvGA/F6zBty7PvQkULJcETs5Xh7veWN98eGkMPTbkdiF1lH
xGbWAGq8qdyImC58RgiqwopOH8JpN0pnDxrGGK7cHu1yslx5suMukYiyF3q+/RrNkV48lf5cV0m5
E0MeHxwzLo6ekib3lptVDx63wh7WVLuRDa3vQCb6Xhwh9DEYGjWf86HtQXTREC/6s91H6VM7Nwl1
mdje9alnOD5IjmJf173+3DeqcW8Lt/dxn+i2qjSr7cWvkHUp/gN4Bj7T+vYrYzU1h3Q0P4QYbLx2
A5IVYUK8F2aV2OmYhm0xu1cPDjxRqrQSayqBUDochPNpjx7JdSV6XtkiW343bfp9kq692Uw+VuS9
uUuX1L2//ZUv9pQ8QOBciZUA6qH8fj5m0rtKBIY7fZ4qJXmKhtn+xxvsH4nnFRs104vllAAOOTHI
UyztuqEkjNBU20nNnpesSjFe1sK62RvlJGyEbqLhB6TQfuvAXpudIXkjRLfyEZN//0eoNNRj19Lu
yZ7ztC8flmhQsACawJhh3xa9/f1KSl4YzHTYDcACz8caY7fr4tTOnucQ2Sk30rSfBjiNf4wyGbdC
s2vzgu6D2C9FGr7d6mxWjF5EppZxNmvUh1qLRo6rDg9ASNONbPLaZyNWR7OO20eiHc+nZcYjb0BY
5Fw6tdz2g/qcTGl6Z6WYrRzSSOu3/JwvjwG3DTcOY1I91Na2wYaREml2fLSEMu03K0ndb27odiFe
eWnP6a8W5A2AVm2pXV1eO+xQjiCAf8rfAG/kUvyxW4SaUxN1Hb6gN8Y/SyszD2PeAUvGTa8/1kI4
P2zF05JdkZrLD3oN8zcdx+vD7X20inu5BfgVYG5o0VERAkh2/iuG3LJGsSQs+KDOH1VW3oqbX1k0
j+pD61atT+q0GHsMcKIdQqlbgs8X3xvQHGV5WfXDLv2ij7I4sKjdfBKvZp9X4xMKq2Z/AMyWNhaS
sWoeceOPVuhuxBJrLz+ZXNObRI2OUQGkvIOq/1j8vk8aswWl8epkSePaftko2RfDaBBI2jVtPVYj
QVaMX0tPkfCzJn3anqrQgpZhK4Wt7UTopr8wmqx6fxyrybN8YJfO9OgUVi4+OGGimz71kuGf219r
HSPzu98TJJi2IFmASa0qWJNTIxM9NsNLgoPovhJiwDYhHiuf2Mtwd1WHb6LTKeFT7GnKlySrvLvU
0+t+N2GYou5Us4rf+rCPNnbROnqEs61Ru6WNQ4AGKtBdbWbK615YKeP4MiZiwLezzPN4l/eK/RrV
Sd8fRrNvvyJkFnfCd2dsP/vaNjuC6dZNd6C86vlTZsHR3KmJ7qWv2pwq2saNebHTZdURTgtQKzDq
kGnPd3pSDWal9mn2ooq5dnexoSN2OVjpS9FhJL2v0qkzj144uNi3u2Hb3dkIhm0hVi5uG5sYBwtJ
pC/A7JNWn/8I16omhAra/sUugOQMUCj/sdJG7Q6uV1IMrbJxX5rOEtzeNpdTp3CGEiiNNjAIF24O
vTW07ajY/QvIq+E4N+H4YIt0tv0eEX8n0XeVVaR7RdTup9p2xo07/crotEigzoCRJbhZEzir0J7m
QfWGl8hTka3tJ3U4Wo416XeU1NToJ0z1/iOJYU1rbMxnqZyFru5GYe3ionmHjoKOlYgE56IHV0UU
4XkB+hddscOjq8RkEJorfrmdFu4aXWm/317yK+NJdyvQBygCAXdbHYjWodBL9St97UjlI38WrZns
vDKrP2pFXv22kQXK7m4PeXk58ELT+eIMEkEyy1X8Idy0Qk1+KF8jwlzXF1UoIsUnqFQMNN6GEDtt
24hbjl1dmOqhmBV7OBL6tnXlD+C6vlk6tMwPRjYYCaaqZhOr88ZFIX/CWVJBu5wqBzhAEMTg+uVe
+ePeFdUUe3ozJa96J4riZe5EBHyqHcJvGaJlW7Dwy52HdBGrzMPC/qPceD4aw6fWPDX1q+eUAqdp
ZYr5kz46LK4vTe9+R+DY8JF+sB9Fk6hbAgXvHvSr2dJaInPj2MFoWzcl27RoU9inMYipJH3Nxtkw
dpDOq+TjbIcN8MfZFMO3GEBHuXeGLK1f4jEzc7/hcv/etZkIkbKz3G9caG20G5bQi7BIIx075mpB
BtIJYQELdmtaZfWcYqtrOZU+37mZXtFusEqi0AVUgd+plWG+lOzzZxQ200+FB0vdH5Kk/AQ9Vffu
Gmsa2r0zJ8u87xpkDA5hZeRFBAagwzUTWjSN8y5UvqRVoqef4sjp/wnxv1jebCMFpRxFHjtnQV+C
e6TJ9LdcccJvmGl5xqO9zCI9OLkT5r/BpnT1U0bh3vhaJirEL8/IW2NvxWYU7qEtjc1j0Zv5ROdR
Jj5gHZr6CAPcmh9reJ/Oo1F05ctsdHWys2Zn6R4UnICNhzFNRfvKFgL5OI8LBcOp8nIgPkrUObBF
1TpWjrfP25XdRbqKiiVNdcClF2GxiuNlXKbJq9X306Noq/lNx8HvQ0gdk9Nnds1vJWssgZCplhRs
s3yrEnz5C6DMgLMhheMXgNY7399UzwdON1EMOqXD51bJ47c4Lvp966jQSLsc67VEUc0XM6nDI9Dc
LXjV5ficYjAVqBywi7w1pztvnQXxcz2kKAjs8ZhWHhg2D9GsfKe7maREee1im6fUHZrnAUGmfO/R
U802Xvb3ivf5OSPh4o7ld0hawrqHmlu2WCpPT16TclkcH1/SRP3itkb3YZrGzvU1vSg+8C47pxL7
10dEOvIT9N7I/bzw+NtBntZ1+qaFNHS+Wzli6k9p3inWlnvF5ZvgkqxJpWeiThqQq+uoa9BlQZyh
edVwVnoUegqzNS54mnyFepqCoJpa/ef2Hl2zAwnMXFqetCQoacMgW4+ZFPgSed5Yvo7dok0HRZ3K
t8TtyvZQjZLBm8cWxuJ+pnVJ+nWJPaPY6aUyPU9a2mB6qRhRZn2//ZveH/yzzyXDRNaAsrNk6K9r
PdZSIuIwFdrHtmpz76UO46H/KEji9Q+RmnbTfuxiz/bz0vTiT8KaLeXZyWqBpZRajRJPnMb5G4J7
1bRT+xG/Eb1R+uwwtqLMvmF6MdV3fSEm722uBxEdKsTVX1pkoObPKJ4W87EOjUjdCHLe9RtXk6Jt
gFIc7xp/rB98oxkydyhN4yP26MvD/5F2XruNI9G6fiICzOGWkizHlt2R3TdER+ac+fT7K+8DbIsi
RHgOMOgBpgcoVbHCCn+Qp2D+bXdFrn2yVD84am3lxN+iquJcOuEQOfcOCgTpnd527TfNrIp0H2Jk
+Gjqqa5/q9OwerQGyhVHDOk66VHJkz774hhRNH3MLMqduzq3sm+pr0b9RolmScIWuC8YGBwoSkO8
kEtSRGgOeWxlaXeSG9TtIItqBaKxclEEH/uhsSI3myUnvM0iY8CiPe0qtwWC92kO9EA7JLQw+L9H
sy03UraLu4bfguw1BowgbYTzxPldF4Vx3+VZP57yrLCUW9Txgg9zVBX3PtSKXZKn2ffK1yKItlY/
fp4HO9oIXS5OLz+AsQFgU5a9vGR6Py7UwXLGk95hyejiwKL/ycw6MnaDAlxBbsMtvPlliYCumyiW
gcgDpoEA0PmctZBus44h0kmGGP9LHvr7aQ7iG+FH4sak5Y472gnSaorlF88Nie4TpZMtGO9lrix+
BSVvUSqkOeUsVn4c1UprSUpOkK/Q1e2qSm/3Uj6q9xK0pGDXS7ky3sk9ctQFulP5gzbacTS7fZVp
o5ASgXM4SrMWPxlm2+t7aWjgeitOSs1+MBp4YsakbJm9Xl58/GrqqHBhyZi5ABfBsALrA5TLRCm1
KbEJTdX+F+9HNh+KTp0/+O382+JHJsBja+sgNRLCX/GQv0iFKb0TDsyJAn2MxhFRN5A4lFjPP6Me
6UFXJmIBS926CWP7j44+xmcZA+EPSdqUzntr6Yz3qiYO4QX+5rKmM0eCzNXa04nrvEbRv5mfy8bW
j3akBp/CbjbceXQ4H1ZXG971u/0ivxUgfsFuBYVMVe11R7+J7ynZ15Sxe/M0N337tfeTJkJfPFCs
g0/P+llr0n8RDM2v10e9PJpkWtR5aR0wOjSy8wXGvHN0ysawTjZ8qd4Ffpfc9JY5f8/aJn7qqujf
9fEushjKB0T0gq8n1PiXQNnG6utmkELjNM+AQbJKHT93bd3thCf9u6+986EWU5vNpJbsIjZOZp7h
qWeHNX4vMnCQfViFww0igNExcbL0MGpjfEILYIvxeRlcYT1LmZC6PQA9AphFySIoUK+O6fCdRkQU
kzs9K8vmtvbrOXE7p6pvUXgGemPGdvY7b4fCIGbAJ+AubSv9Q0/n6Jc29/FLhRdVt8N4NbrJk3Da
6p5c7jtNIPhQTScBxrFG7JA3+06C+j8ShKqnUhoQUpfHbi+b9fAZyRL0y1RpTo8+ndzivV0GHKyE
zJ4QjaIet+yhmI421jER+gnHY3nn21a5a0LdeimotN5SaAjurm+8V5L2WZSB5ACKtKDKsGYXfcjz
eTpNNOol3JXTxL2qHBPCCs31k9RU3FIG7HIftjKS0rZsjndKNwC8bYPGkXiRoYHsehj80i6ODL8/
YhOtnMiixuFRmzsJM6tJl/+WamRPR6vN29tOkScfxFhRJW5lj1aR7XxVjveFqqXOAczQYBy7VsF/
S42SXqGOpNuJq2b5JHgs1hzsG1UykhejM/QjmgIdwlOyNHyiIFjnP8Cvql91bZa4GQQXye2jcrgL
237y72sAZ16GtstL1DWd/ziQJhdujVE40tX50Bp/r6/q5XFGdwDIFeVBGg8AeM4X1WiaoitqxTq1
9MvCvZ8ZvnTIoZvT9ew6f4tf9aqZvPyIxDKUQahCC4+l8/HABUkQBmTjpHS4uu60Qif6S2hNuLVs
yEerspr5qExRl7mk/31x0Hqu6zsAcNJtGFlq+2MowKojtjZDbxC9330HMEdxIwezOiRAEoWyXpMR
t11fqLVfTnAr4BlYs/GwLFYqK+EMBUPSnvwAlJ9VZWq4V+dGP1lUTI3Pgd5JO0DgkvovS7rkkNC+
sp+Vqs0r18xR3j5EoEyOdUmxAEhtV/SJKwOf6H5KTlHsoO/l6SdWPJi32suX0aMgc+PuiEgIlr9L
9fUgiTqzwtfjxJFAbiwqQlfOLe2+KYrSrR3J2edj9cPpUevnDXl3q5WslM1lgaqGvH5xO2G9ZOfJ
0LWniZfzRXH88EcBDBYh50g/zlNXf62bvt/iy4tttNhmIJqAEIAJJQhavsVSm0ozCsPFqRkx3dgj
9+bvrdLWbsux8fejXTftHddjdpsFBf5m17fK5ZNMCkFLgMeRgrO9HLzQCyOyjbQ+ZfDpb+UKdtdO
tn3iVsqQXh7Iyc/rA668ANBteaQMNEiB3C62JjJOhZlNcX8q4Cn2+9EvRkXosAfYCoTDLuzLgFQh
S75cH3Zlkal7CNoi7iJw7MTPevPwtEk1z3bYDSebRCn1+AGYdloW3n/7IWjK5k9N3cV4ymcjLz5Z
/tRu3F2r48PXUZkgDY5lmNvVUk4YVnQnGz+JBCAIlsudNgG/nZzaT9lxJixvaUKT41hIhrzV+Vlb
dgFR4QvTyuT1PZ+/NuB/mSpJf4rxWKmAIcaRfaPbvf+i5Uj8oTMqUf0epWijsLGyv0SQSRWBywi6
wuJz0+hy+nJymPcMHEsdIliNIQYrv1Q/4jYdfGcrxFi5/OANASkQPVOe4aWASm4mWsXuHU6jbUXj
fT5q+T/u+FTbJ5aZNA9o/id/EtFCPCqp4/8eaquX9nU19v5OlXpTf9AGNZGOUl5LOKUGZlJSH7PM
zEVetQOZqtsxoud9ZB6u79HXqOD8JhCMJwpBVMJJYJd1ukGN1aKY8vkUK9HwokJ41PYl2mL08jW/
fByDJH4OA8rTuxkl6fAgmQS4+7nv2/qhCcOooBmKGJxb4OACxg5708qdHHrCO5StSue2hK/QuINV
l9pDrhRq4pWdmQy7Ih2tf/LcKt+g2XP+IurQzlErBgRJhznAL/r6RC83BRQZBEKET6TALC0SrTG1
lFKzJFQUNDm+rXmUvgRkn08ZtNM9p6LfCMcu256UsTh8wiZAEFzNRfe8VbDfduS6Pyl2laSz2+Vj
TCvYrJre1ewu6+64BvUEfzN71n+EXTQ8cJZC52CgsBvv1dzA4dSIKu0b2rtd9KKYs/nrvWsinKW4
Dyn+Cazn4oBKGSr+Y6PPJ9UJFc3tMEXF/8qJ7nvy4xtUmTH1uz7i5ZXAiELLiUwXLMeyElaPpTMP
0jCfWr2O3UFP1ftglD77dskFVcid/DvnJjpeH/Ty01MoEaotvK6Uopcs68LuM7uG/nkq1GLa53mi
u8kIs8dO5dthtOrP14e7DBnPh1tcPzjS4AnoD/Kpn9B+h2fT/kCY2cviSd14YC4jFwGHpe5CYktW
vwxOE1sflbQu5VOZTc2N1Q++dUPtyUh/NY2wcknUBnUFoG3oQhZzYie7aExG553cULIcCgmoLAnt
AyxBlyl2F2WONYW+cbKUqZ5devUqOMBAPjS4rW0cq5VvKSJxrnageVy5YvHfvKl6aFdFjoTFqenT
+QikYkL10Ujx5q0b846cJ1Nurn/OtRF5QC2AAWwgkoDzEUO/1vFMHpWTUklQQK0kPDqjPqa7IOuC
/Tw0W9HKyv4RpSmhtQYECCTA+YB10CgNcC31lPfzOB/0zOjtZznVHbx5VNXXN/JUcfGdPwCEgYLn
JvRehDrf+XDYu6lOXzvKqYi4YDIJoZcjzom1ulEFv4xGBJqQ7gaBiMhwFvAUKSxnQEOJehraotsp
jU4jKDWGmwyb6B1ZlXyH/FG8x2uVOvK7PyEnhIRKWB6h9b34hH2gaWNFafaUpFVyH6KmdKf5IE86
yJl7xIw2YaNiLss1hYEBs5Yghs26+IRRRXERx0IVv+Vc341hPB4Lp+ke8zQIHxU/dnYOjsUv+Jyo
T0jyO7uo7qYDAmCbVg0rF65Q8qFKA7gFoou4Qt6cF5LsKtewsjvxJKef5lpJ/uRE/7c61+7g5kqm
z3tFUm1p45yubWKq02g9irrbRZ2xG8opEmJyJ7q+2tEZ7D5yJXEDmZpvbTxjq2MZUDMQc6ZOu8yZ
KUDpCRxN+WQUVf+jiqX6Ex6HAKJ7xQg2HrDVsQSOglwXbNqy4F2g0hCqI/MqtWz80/sB9rnktL3+
s+hszOevb9y1ryekQrHLkwWJbrGPlFh35ppK6gmBHOcWVXxU4+K8uXEaef5Osx9OZD1HX64PujZF
ECLggV638LJwVZR613X1rJwiFONfMKSQ7zO1wviQxgsd1P8wmOhioF1AwXS5P9vGLiefRsepSOa4
fJDRnTxotoSqcCSlxsZyrlzlVGbAx+EtBM7qIvEc7A7Ro5ir3DRiZ58g/iSTaDvqj6oapH2H+vg7
7anE22gQb3IFEH7wCRdXzxxmoV5IqXayJLvaQ1TQcpjLdrwXyhOuUmvWDVta2cCtr3xCYGRUrngg
aS0sG2KTVXdDN+vcP1GpfufZTpWf1FKaWx45XX8vfApgEZaCtIAAygJ1ED/mzRVjkx0482RSX43q
9G7I+79lA8OjTamQsz8TbctNaOVUMKCQ/edIEMAuToVl5+UYUdM6mVopd797IT93Sw3S6I7saZ/y
t4pV6b5F0X7eEFZfG5rYw8LPF4A/K3s+1yg1YuQ2Yu0kWVL5DHorS46WNmX2EdBa8oMMaYBhmw3/
Je4xUctBmpGiCRX3xSKbQdLmIXf4aZbMZF83VtYdlGj2n+bArk5ylxb1RkFvbQ8JczehZSvkTBZT
DbBykrVGU0+UjaXnCLsfa18VfZzcJOacJRsLu9KTMy1xJAVaA6TGshE2KiW0MZjKz4hzBfd26GTm
3spayga5NN8ToEU3vZKgWtZm7b2kWUH0ISyl4J56ivLx+p10CZbDHYvAizxe8BAgI5x/ZVtLgwRm
dPocBSbfuuhbTXejfIw+FvU8PvCqtHdNPJVI6psDDHVjRCavHOs/4CapWWM5U+wg2G9pwV9GUNSY
KWwIuSbO3LK1pNSA4SyjrZ99uCCJG/klYQVgrUcQQNSD1UH6lICtcqMJz/iNd+/1bjwPadh8ZLOC
8sOpWzrqgGJLQmy7WjZ9+Rd9aBD4oWE8onFjHUMlyT7mdd4fWjXSXbML6vvBiPuNi+by8NkqJHZ6
ToJVfiE/TGkcG+PcHp8JaOJuN0Zg4EbKIy/oUsSOa6twIJtKVrcsYi6fDfYjxVngTLS4YB+cb4e8
bNM+dsrhefK1/u9sO+0dnKBG+gJ8nyfY0AMrePdLBcKU6hVBOQYOFxVLfcrwSWpD+5QFyjGsE1V1
mzYuoLBl9sdsrvyf17f85WEXaSRuZajl8Qa8ns43d3g4R0OLsLOFm0Fb/O373qA+avrfBnzFP10f
6vJ0YSsMwIf4SdjDspXPl1PPAh7bPKk/YK4133X6mN91VWElB2fI/Hs99YdTH3byIWwTrd5V6F1+
MbQ2LJBJVyIv1Kbid5QoRbuxwy/yIBgXYE81urZgXACunf8stfarFshL/SHr1OovNOIRrhO9jOL2
+vwvdpPwhyKPRElFqOgvycytE+W64nfTB1gd9nDU85ATo7ek6EYT5H+D2TRv/v9GXCy4H5utPqEa
+6GDqdHsJFtPb/2gbR4j8DDHKFKP18dbbibhU0EHCIABoHJ28eKtqsxGgtQUZU9lrid3PMvaU6H5
JyVM3k0NfB0KxWFEWviDMub5R0urbMqDMsueIsunx6XjcQzELy08QLTYltut+VNBQG7aJQqiLden
ubyOxNi0TiDaU+AG66mcj901xqgOnZ0+jSM9qSitTGiAme0GZqeUqGLZ2t8c8env10cVb8+be1iw
W18pCtzptLSBDJ6PajVKK6uj7H/rcIzIful52Xug3fzbaqpk5ynGNi77iOugYT4r6FU5u2oOtjQN
FjN//Q2irE+4J/RLLqrd9LJ6f56lb2hp++G+yh2ZTKQCIP5noJpZArkyKx/oTlCXh+vTX75D/zs2
FFvOD11uWljn81doM6s9qvdePPb9we6CeFfKvnFThL7k3FpGYv2rCN4+NHpeH+W8DePDbNbSxs9Y
XYE3v2Kx7/qmGZq+wQFx0opmuE21cgTdGmlz/WJG0fh3mPUYeY641re8LMX8lt+fRhZbXTTPLlhR
qZ/hq5Vo0jcIXziHl5OuvTQl2QTPPraB11d7EXG8LjawOlIzeAqwosQyvHkWjMiQqzoYQg8gcS1/
lNVcldxRwW52TwQSPOhNayd/iVmHY17mzdZFsrgq/3d4Yg4hHYv+55J/Z81GSVxbBZ5fY4bolFl8
mvO8+p44YPSJsnJzI+ZdO1zQMngFaBbqHLTz+WrS5ARDYQX4ZQz2sJ8p7h9AtMXavuVKox+rS9a4
72N7indtAeFqRzVZqjZi4bVPjK8QPTuBIOIpOv8Vc1V2SjGXgWfhwH07aI6/16bG2FcmoO3rH3h9
KAFYIscmrRF//+YDS0bK+LMReMo4JF9rVSjlqA7sH6Xtra28bW0w3j5ia8h1FBwXF6amwI43Wwx2
8fEcnyg06ulNmVYl7u5KZKjvy4FfNw/G7UCqectJXxaryFs+zI1d+d/CqlZAuSRaON0MUhPMB6i4
g/W+R/Z1OFDq5NuvBLKlOJratGNQCJUlo0LfcrDUZJ+Upf08hUPgBv70fuFfSv8EUcL4A8XCJduP
4lqQ9nIpfdOJ09zSsRDPS/sg/+zoYbplJLNyLmwybkfIDTC9ZaNIrxHvlDBK/AZyJNwxz/leAWx2
183lbTP1zudci6wbLZGGxLULrMY3zuXKziFU5CIS+Q//WnzLkg4YAKom8Fplim+bbmofuhAoBjwk
nvnrR2KZiYovyWDUwmkvAONbOk0Z1GTIMTuJF7ao8w9WIFl/wjKvoz3/f3XIhriOdnMiU9Hs5lku
dpUtQHY52Jx+XzXlu+3qxA8CJQo5TbTNgIucH1I/GLMxTRW2VqkMR5gV1JCyELHWcmy7e4U12IKH
rH1vvjXlTQgA1sV6Z0kk1U1oZJ6u9v8CK5uzPUVWR9s13H231ixFJx/KzsH3Nfu21raGX/vcQnZP
1M4oCbxmEG9upUDNdCWNfCyZjFj7kdoDYtrhrP/Mufj/XP/aq0NRXYWZLwv9S/H3b4YyraBrNKeO
vS4KJX8no+GTu8i0DqU7ymm1kdatvKeE/PSgFR5v+liLTFJXx3hsoSh46dxp9ceiNDL52YzNcvhC
HddydrPT99lvX1GaY21Qgnm5PtuVB9XmHedBFaVWOtPnsy0BPvtBasdeGegToAiEjv+Ra+qfLa0x
+pvMHMMtgPPqAgsgm+iFUMRexKso4PGBEyn29Nycxp05GlZKxEb37uTHo/Lj+gTXRhNFMpMyrwCk
L0bz27HWxqhKcA4b/YzSfBXM1inL7Ez9FQ2D/v43BtkfUmcZ/JaQYzlfz7TLwA/JVuwVOnZl7sAt
me/bpphvK6sIt1Am65P7v9EWQaevwqNWgij2tBZZjpepmmv/Aci08cduwy3tg7XBXj2zBCWTUt9i
agYAeL2X8BbOy8RvP45xGtu7ucOc9kWF0G1s3LprJ0PAiKECc+dcYMIo9BXSVE+Rp0pan7lGiWSO
moNecjONItwxGGyn0ICQ9s0fxIGH9j+cDFqDbBmBwcNJ4/xLlnTti6C0Eq9pautnY03WUYmH5FBI
jfYSAU7demZW1xeZS6Hoh2XAUs2i1c0uUgFNe4NSy/PeSdAOcFXEk4ZdJlebLdDV4ajto0ECHp4n
9Hx+fRn2bYkutWeGGkzXplbmZNfIVrZr7aHesB0Si7XIUeg8iMwfhi1FpUWgN/ltk7dpnHpON9jV
gzxFs/YwQO3YiF5XrjMHphidTehIfLzFdapZTtDXlZZ5fjaa6Y0S6UY8utFQTzdGJc3zfWGl+pbi
yeqgCMMi+6gisrAMvAYttKpeGFF2o58jfzaC2XGlbhyafVskmnmjII67ZTW58vlwcqXDiQwaRfll
YhIgZGiolZx4klGHqMYoFED1mpzbLyMIsjncm+sX6eoseasgq4HsB9d2vl8mtR6DuSkSz6im4buT
j7dToGrlrqyUrKXEPbRbyZ54e5abhnYZVE2+KECdxdukAEaPJwRqvDkr8o/6zG1LiXc2u51Rccs+
0TEH1S7LnZW9/1VGXRhFVsTaeRqXPd0ZRpqNuULqUdrOqhujREjGSppMe0pnXOR34ahqUecGpS/b
u1rKevvr9cVe+7rgE0T64AiNfvH3b4IQRON65EzMzFOzpPhj9470ZPaa6e8gqI/H94+FNBAJg4hA
QEiej+VIyPZGfo23ZlAZj5GS519IjXzfjeX25/Wh1q4BIWlBq45uB+Hk+VCS3hKKIHzv5X6gjPts
aq3gAKdry1pgbfkAeIGkIjjWuHLOxylqUx301sq9ILSNX/SubUwluxzZjhwv3OtzWh1LoMSpiQh5
nMU7gfiViTG3k3l2Y6S3qO8Uzzg7WxaKEdoWu251LG5PMNo0XC7y5aBDcw/aaOpVCe5Xd0kyNMc2
54o4KpDLP1+f2NrxU4nTiIUdtuGykooWQOgUBu6kSR+bOH/IhmvDGjklA6IjbjeOf2tdG++uD7o6
Q2ApYC6J99HFOv9ysBHmokvZ+HXS6I9pm3Z/JqPup73RgkfeXx9s7UqjVotQFXkatJzlpxOgLUVm
58dpnlrHOteyyY2UGgSHPKsB9t85nPmb64OuzZAknb4VUrOCFnI+QwfNZSnScWC15bqI3NEB3lpo
k/1QBtYWvGF1LMHnRlSCmoC+GIvyn6n6s595jjHQhjbhhh0KY8BWStHCrYbg2mq+qgAyNZCuy8Md
6VZkm6mJniOF8OwG4aE0Awpc1wclq0P7npz4nX04kZhDUwc8+v+GXOwWG4B1iSVb7mUN6iSPUar1
P3CsqqudXcndx6GiaXT9661OUuhAcSnTrVkCRuKq7ZshbQvPlPHlgnk+fvClSIndHj/3u0mJ80//
YUASJS4xIZqkL5pQxtzMpeJkhRdaYXYc+JyuaUbyrsvq5oHnad64zlYn+Ga8xZYZjCBL9SAvvKHi
2WOGfERKj/pfYu/8Z6qU9kZtUxyy5StP2Z5qI8gYEI6Lu3pq2C5BUxeeJWd1tq/NUYUXV9jVRmi4
dhaIEIToODI7/Pv83JVj53QBBRz8hrvqe6po0m0TZMVLOznvw0++7kqBviWAwGSH9+58pLkVLJe8
Lzx8AWP1kILT+Fml4WYIuPaphH6gkNrD7uuiCx3kcYx/TeHFVh28ZEXlf4rnpruFZfcxr2ptIyja
Gm7xoQZQvEBG48KrbeHA12e54xa5IhXU/9Wg3JtW8x9STphQQAzE7ufbLUIT4mZn7lQ992qACPre
ii3txvSzuvpk1GqypfO2thOpSaCaBnVduK+cf7dQyqskCIcCcXrDeo6lLkLQriqNjSduJbElNCe4
pEHITbLM84axT/xmMnKvQwLff7DVUO6OaWlWx5LM5bE1cLHY1X5YyBCByi0R57Wv+Hb0xZsnW40I
V2xCo1mTX4IiCZqbLFMKx02QK5D3TokD0/UrbG1dxYIKsKloDi6usLw2ESCKldwbuywejqqkDNVN
3stbyMH1ccj84O6hVrpsBFZtRkGfVMFDHFYqfzuRMpTPDuWfd0qzvB5wocyC8rEQRl362sbWOBVz
1HESqiiTjmFW3+sjMktpbn0Ii8LP/8Ojw+YXoSxpEC3W841Zl7MvkQUWnj76feWmg1/spyCdb+uq
7cxdaDhbUK/VPQr4AR4BmEHadecj5pWWlFUjFZ4kDfW9XczNLgen9W+mLXjktDYv2IWld6PKy3d9
s6xFncabkRdHvm7zQRvSpPTmJrYP0jhMt6nUZG7S5OFxxrDym1P60v4/DAoEVMDeqW0v7xlEdcoA
S/HCQwMNHSLsBW23HCAox4Qye5lrvNvZg771JK1uWAtjcZxVQL4YiwS3TIaSTnnAhWPTOzlKXWLZ
B4F523j6Vtf0zTiLr+nMMhWJ2CRoGaoDzNboN/aBilCdoil/iNAof0qCtn28vqhrDy6y5LxPJuEn
EL7zPRShVgaCT+QPcyaNxxitOfmm0sZSe0Qt1Zg2rtXV4TRkMkXlnpRlEbiQNTTdWDuJhwaKKv3C
xapLnuTOKM3eFd3i+Pv16a19PBS9ZPovMDKASZ1Pr9VH3t6wzSEN1RTqFCUlIKxqx9xyiF27sekP
CEYWRVcUAs8HMpXKKDCvTj0rKaJfbaEG820BhTC/KSFJQcsztO72+txWhxSZn45UAeXBxdxmddLk
yWkzD0uuLDw5Btj2f32htM190GIksUtRUas34oslDOz1WmWGYDEgyV5aidJDryw5siQMAefA+NnM
oHZviKYy5a+i98W8z/Q0VY9dj9zpKR1SxUINtG41Aw08fQg71yrgbh3rqgmjx4lg78v1VVnbYeSl
gK+FITFF8PMP0bRm0FWI/3p6GcyfcjiNvTvF6XQXZI7z6fpYa0eWvhBQIr4C9ZLFbib7bfNIk1Kv
g4tZ7+UwLIdPaqvHvitTid85SfzDtufM3Bh3bVeDReMIMcFLgAWSCi1RCIe2r7vU+QqJuZWinYLP
6hbqb22PiRAIKWFBNV2WuPKxbqW4nDKvQfnK36uRP/3DaFlG1tfPfxiNMh2vL+na1ITmCzUNBJIu
Ct5WWoAeniI2tZS140vYznV6rAs7H3bXB1rbJ+LwaKYAyF5gRnjBjDnJyUrbJNVCt1fqqLu15alr
bppwGuyNF3N1IZGN5KiCUgFDeb4ts7LHDt4E4Za343iMkOp6sGds2dyojSxrF4fj6P+XpcQXXDTf
KWUtjYfqBGCZrEq5p8R4nx3mwqcbogM5/3t9JVenhpuXCOjYk8vaWpKVaAO3JL+m1Ea0f7oQ99UI
cdRhp7ZjaO5j8HRb5nkiwlgmpGIxhci+YIUsjl6WaEUyIafmjRb2IYYc553rm3Ozt2Z7gp1L/+8R
uJ1/m8VJ+Uxdtfx1fdZrZ580hGIsySqZ6uKD4qrE7U7HwJMxk49cv5WVEu5tG8BkKoFbyY1ZIZwZ
WebX6wOvLTcIYyYOIJdrbhF7xVPMM0ny79mFJB8I1tGlNvvWMfc0g5svDQi2eSNIWJ0rARdek0IZ
Zxmzy2Wp9VYrZV6bW0N8kziwVe8lqezqn1I8h0ge1i0OUy4Sc8lWkLs+NjeBwLJxIyzWuUpLYxBY
UG/WqAgERpxZDziSCHSOnebfRztsNLfXQNJtdMPWLgiaCvT8IYJfckZkc2rMSWqouMdITuICnjTj
g21y8X2ENxOHWyXqNQALiC44VQCfOLZLTlXZILdsJzF193pQvhpjeKcPKlV3uRuDx9Cqkx913If3
sWzVX9Ukx63FULNPSjcZL9d32OWS835SPWPR6fzzwJzfVUo0FtYMaNCT/KbCH1yyHuw2i0NYQehb
uiWYEhD7ztg8Xx/3cmcz7quoM88NbIVFQNODvoh6yw49zerLo5rqfnzg4BrtLo26WXzqMtmIR1dw
qWJMOCw0BgVnZHGPyPOI0BRCjmTabWK5vTWntypF0eGLI2l17dJaMq37MXKa9Gbykz+kCY0TuGo8
lluswcsrjZ9CAoCzN02DCz6kZcF1Nzor8uKKzGaGuPK3HKI5us8qXGoO/miO7VHCrp4MQcrsndEm
unW8/glWNiE/AukD2BqUbC8l1SkN5EZGQ9+KiWAR0S7a37nWGW6ZNObBirAVwF0T0BqbePIic+A/
pgFS42QpzabGz2U0IHQ3hQoLupWAhsUZfdNhK9W5RVB0DL15tE0EKvRSyW6o5SEzeH3eqwMJ+Lto
m1IWXFyqxSSDW1KC0KtCaLYIDSfRcJNaab2Fq9kYaPls1GptGlVcMZDmVLcRRQp0lFGUKDc+5NpZ
ArWDkp2AunOhnK+cXctykthj5DUJGm8ulS5ZPupocw03lQnxHpVCudpyfRXJ4vmjzK6BEwqBBo4d
yprng1a0aqU8UCMvQA8kfIBCPP5ylDT4MBb5mB5BVYSjqw1zf8ynykw2vuHq3mUiBASC1GguRWjV
yOgUrapwd+y74qulhcNjH7aBcTMG1IfctAlRzA6K2JwPMdVa3VXGfjBzmAe28jcv5bbaX99Vl08I
60FEpInOI/+Ii/bN9m11OfZ9p4y9eDDyr6k81/Ra8KQ7mBnn6PpYaxsLEXZUTCkycaUtjkrYlEqj
zHHitVCCxifUWVSkwut6dLaKP+sjCbMK4U56CbSM0IBsw4ZZBbo57UuQs+0/jCHKra7K2vIRK1O/
A1rAn4vaRJyqTWVJCeAeNf0gj2HxXerb39M8WcHG1lmbkpAtJoblIFAJOf9QqY8QXYbPs8fPGNID
Kq0dOuP0BZoN5NnaHY/IH6YsPDjAQhbPTWaCg8/RZPeiMLSmj04xpNFP9KSi2MWUsYw+JHbY+3AC
5ao79lIbnNrB9LdEddYe+Le/YvHAy1qPNUNWxV7bNvJtb6cIBGYEzvt2qPV7IzXUB5AVXb+Rcq0N
Ky4HYTgErnAJ2Ihp4hpdGcaeFQ55sg+CQL9DLkf+DM4KN7q5Q07iEfLqvCXrvraRkFQHcyT0ci56
BlE34BJfqbEXgY9/AExJ/KJaGEcJvXlzC1K+Ohp19NcSBHDcRcTqhBM09WGMPXTD0kM1jc4nJyon
Snhj9On6oV/bTtzuYLYEPp/+0vm+Lfq80o0yieFNhQg7YhRQti4k0DjeBU1gqLvG0gDhlkmSRm4A
DXUnK6Fuf7z+K9YmjEiISEhIScDtn/+KWum6uYcQ59k+Ikg7eYyU8qXIosFytb7A9Pb6cGtPG5LN
9K5fqeTLV0aFItYOKU9oSaHnb2/IX4cOF4QY0cQvYLrjjeHWZ/d/w4m7480lHlT6pMxZhr2tqSX1
AS85y3kp5xl4BclttPWKrR2S15KSQI2LmOd8uKxpbbVWisAzMbdJHzNV9hukH/G5iY517Eg/LL8a
jEMo1WZ5c31hV2dKiQJAB+/HRemMZ3AaoUUB1zfM4SMmSMJRRSrTvZ2j+Xh9rNWPCCsZ/p9gJ1wU
ZqcB7G3NWGGlDDvMzoyHquxkF5h+uA+t0Xp3A1vQLWSw23BzUTdZ3PCSHk2ovUmBN+t6Pu7DzAyc
vTR3wcYFv7aGBO+U0ylM8J4sLnhraMHbS13sNW0VneK6zkTRRUqyateqaqduTGttGSm9gCwEgQtg
a3H0nKzP/K4iXB/pP2HSNOvGT2kqtINtD/HXedQ2347VCb4CGm2eZCLz8/2pJRRDTUAiXp4F/U3a
h065k5KiRR4UcZ799V2yOhiNZdFV48FcEtmwEQgKhBdDL1S1Ojuge1hMrorESItwHeJR10dbXUwg
VBi3CV+jJVrTbPCtryMr9AZaFE9YKpRPCojNPSic2NhFckSs+P4RKT+CbBIa9GS954upwM6Z4o78
BkneHM2d9p9R+8lLXnXDQRn6cGM51yb4Zrjly1SbptQVSDt7BaZV+3weSeOQqDiQH0f/ZqoJf//L
9AQXzgCifdGg7EZ49hgV8fmQU/wDEO7JmEzs7/LOnFy/NPr/cFXTHqRqTLAozCjPl/N/ODuz5jhx
ro9/IqrYl1toutvGW+LEWW6ozCTDDmJHfPr3R96bGHe5K8/cTspqIeno6Jz/0tpx1mo0Fr5Odq3J
QCit/NQXQ+ydyPSNm/cnd+mxwxGwNlI8wh77yoGOMtQ8U7H4WmqtGurU/M4CmH1kp6qn+K7RNwhr
q56/YtHz4/2hL60jxU+IxFDeyVt32wZzulLF/av4KgfjW6ksau7bSV9EprbgaZqo5Zf3x7t0J1Hr
5MMSYai17sYriqq3amWBnuHY7S9Kq0N9qJqiDie7Mc6ks97Zizt9Dd8f9tLpp+TFf5vU7hvONGIp
MNucESDluOg3y0whKuhsSEx1LpTqytm4OBjPjM2jGQ78Xr5tcJqsT9S0BKU29V9hQHNCLGcaw84x
x+X4P8wMLCovAUAzQIhfb9RSzeoht0osaxKoEgifVh9cpaRh1Fvp/5JQ/MbfAZkB3b9nOFZLUq0T
AmJfF2Vs17ODi88PW6T1ExpDlj9IXAx8fUr0a4zni5sUwR3AF5vu1r4juiyOk/Mk5kGat903s3Hd
BxLZ9bRmaKaeKwrrzpX9shtxA09y5qnjcSp4XO2hVgXJsCeUlArVsKqR3rhfNLNPMbNY7+ZKFFdy
792h+P/RHHKKTaENUPbu6i1yBeSJNVT3tjrjO5ugyKz7EgeeOBRa0gU9ZK3btbWN8cpOfTsw7Do2
DcVZjho0ptebp03jMivMpbrP41TeJnnzeWRhe0g2sXbOioW0Q5TL3zWbmS2VSfrowEZYUPSYXg9a
wVmNrTqp7xPXlYANS8Prj2VmLtwjVmzg/jf3zZXb8dJEAeghTYXcBtDf3USnNon1nKNyT7TXjkbZ
e2fVwHYrwXrtqZd2GSA+f23QXRz4PVG0YmCT86giXdwNmqSThDYk6vtWGn04Zatmhkkyrvc5eJNr
PG6Tr/ZHwYw6Lw0Vw6SHzNHE7GAXB/o2iwGzWF6YaCBqNuH0GDpwpS7XXvz7o8FAHkhtWgvUojiL
u1m1hhaXU9V7YRqj2BJL0/yIF/nkbyZfj4M7NFdu4ovjkR9uQs4W79LdeHOua8osHC/MG+Ec+5qd
WfMSDIENLQEU8ivD7Rft9/S2PGOrLVCT2u1OjQjqporuhaUr2u+ZMrShGOzsRKH6Gsv/wpKBj2Ne
uKGQJu4LuFpvQcfsTOwSqsY6NIk+BLU+/CW3hY1Ba5a25lbGBOm476la7ZzHRr144YKBuZ+YjR2a
KZYKulZXR1tBzauBJ39ChEe/EkTfzo+Rt5sJsQpu+73oJm6FlR7bkxdOueEdbW0e8fBLrvGUro2y
2/h64oHSGAcvJI5pER0++5jaOA28f82+3YXbXLb9xxsTEMO2bf54uhezZoja6LwQJdjNbHE2qZEg
J+BawxhmQ+/57493aVYbqok6yNbA20vLwKlrOxPLvLBfnfyYrbyfKSfqx/dHuTSrDVFs0bDCfGA/
ihqrohuqxA271bXPBVS+1O/02qHDb0hyedAvfzsvLIAA8YN+0za3uz3ORXXWeFwGrTiuk9vcD7Zs
72Fd54f35/XmEJObYIaB/g2hii2/W62k0OzBKDDDale9DVSbO3Tp6jwEcXRNCeeNI9rm+EW45TZD
oQRltN3+U2yhKL2Op1CftPnnkr7syfJGZQ0qTXe+m9U4PBH/s9Do3TT1h8aKHwe7t38lVT/iRoT0
qnllr+4vu+0XwccAO8Y3RtR9N3uxltgNxHNx9NK+uqmMvr5dyNIONFzQlLdX7Vai8X2lfHDpk/85
6LbV/jwgWdJ0AkWaI2q23XHQuvgQKxAKphzP7r9fXXoFvOERLdnUy18PZXV8XSVlKDNtMlRvMD7F
l3uQNfXnvL6mN3RpYhYX3uYBQzt1rzU5xsWoGGOJ9UefQejmbeLa1D7d3j4C02+vySC+OZIs3vYQ
3KTq6cDs9dEnLEfkUNXFETp09qCiFAY3CdWXHL2HY5U7fwle0rbNAoyImSG7yBW7BaI/1g0URDyZ
OreANFsdedJ5CVHyqA9tQlb2/rrtnrnbUFAXoNKQgm1wqd1J0VNTT2pvikOzdhL38wRbtzpbRdp0
N2ZJIzkosR7RR8zSLYx/pnbGi+z9X3BhLXmSbQBV9g+tzF2irWqDkTj5qIR6PFs/487OtcNSGeIp
trKmuRKELqwkpTumqQKHBfK2KyGoyQofaVDJJIpmAVJTZ1juDM6Gt8/HefYQK+tWcQVU+fYbczB4
eZLAAG2G5vZ6OeuyQJXI3RAGc+UEerUOBzHr43GFjPPEnh0PQ9KliJeI5Mp09yNv0iy/T8nWp4TD
v8vThtjGKQpkTVRh7rCeNleJ75ln9A+wxODz4XvZe4GtV12UFymiiX+3slvDnTff9jqEKwn64vW8
u9xJnBir0EitXLcLMKFs/8XVxAgnGrlX4uv2t/5MtX+PBewYl3baJbxKX4+VgeCgjJFOUdJPehp2
E2IlSAnL9qY0Mn04eG2R5x9dO5lvhrxOnDtSBi85vT/hfZDnR4CfAiVHAOSpus9TjVQpi8LL5whe
RXOOPT354OXS/ZiL3vsAFGU4WpXufXx/0P2WZiR49rzfts218XRez3zg16yOALyUtiBEf8EOp3x0
9CBXDaGSa+vwoyaMpH9X4KcG93rU7Vf9EaLcIjV0lJrnaO7ytXjRVqe0DjPwSuuLacMmDnhWz5/e
n+k+UmxjAlpBKWHrS/NQfT2mqjTWpPeljGqlX90QdaNpOuCNVmi+m/XzNQOFCx8WsAzZ3m+jMV77
r4ebBFXUevZkhAebfZqsIflcmNzbk9RTEYwyz66lSG/3D6BrmhcIJ9pkY/tgrGiq17pptkbaSqTw
LW0AH9b2g3ajJqpinyeug4cBMYIrXY09tGJbTRIy8J08ekBm7dEFeCZ0VpzJORoSTfnsdvE4+lmV
OdqhW+sn3W0dCG1AEZ/iPrbzY2em2udYQTPmBqjicM2S8m3UInMjcmhIq1N43ZMWvMkcmnpKl6jN
x+QbdOTktmjUX+PcKM8cKucR1eP8I9fVtZrW2yCypYxbjxPlmM0i5vWKr/lY9a3SzlG81MtRz4zk
kICcfgGjpt3VaZp/mOmm35vx2j8qmo2i2Psb/OLEAfQirkcoQ83i9fjxBEzZclgG6lrTMxrzXod0
7oR6Booa9hqkSVa+tEZb/gK92Ly8P/iFzUdjkCYFGTrI+r3AVopc5hgvTL5MVyXEgKa477xFh2Uu
p+EwW0OPEaDaXXnaXxyVR9wmD7Rh7Hd3xIIqEgITzhylTZqF0nRk5GBIcNDVQnSU2Yf6RMy85gG2
xwVuGx697k3b2tyuqDclb01NrQEnRYAQaPbLjXQHbitrAs1OvacqXrJwapbkaBXWo7JlfhpWdKf/
4YODVuDK4h3Lw+j1atN8I2qifR8paTz98NDUSlM1pdZPU/FjnGbtx0FJveP7g26p4+t7kokD497e
IZvzzm5QRF+GVRvchQu/s08K0h/CR44z/vn+MJeWlbSSxi/CB3ze3bLChN+Ep0tUufulI3o5Egk6
VVFFsOiZkwRGX2iPEo9hcSUPuHBHbOVEd4tnKAbvj7ApyyUusopd7AhxjKshfprb7lPdV/WVnXvp
sDKOjXoP5VpwjK+XjyeiOur9tEQCB5VPfSvlZ70p3LOSlPp8dBw5PiZ65/H2gqR8JWBfmCV3PSQ5
lPAIlftVjFc8LqnZykhHkt3nAM2RPuVNd2usmnbNX/xCVKQ6S0CAS0HNytld9UZaumuS9TLSuknn
DSKMQ2oO+g1PbEBMWfVTV13jP3vJP5lGLv796430uwiOsDjCd2ievv7KNo/4ddKcNTKnWMZHckoY
bH4m2jgJFjl66V09ZaN6cIDSXlMwubDCaPkCvaE3ttlj7TKr0cihPxYL1zEuNYqPlVy63pmrzMBL
u9QWuhzjaXVQ1NbPs6m+xnD97Zq0O6uERaifvKpxOd1/+NEs4rnsFFbZcydGqj1LOSQG3OT7Ws/W
OpgVWTZp0NKHqQMk1RL1pl61XBwoQNg6Qrd52obmpj7/Xa3LrI2KrGwOoz476nTl6roQV1ydQ0dv
Fhb4mwxi3dQWM0NfIrWb5VfXjM3AUdv8LzvqW9ymAwxTyeDckQfutsNklYOlpZWMKC3kTqitahWa
BqoCsEOqvD4t1qheeb1d2P5QUDb7eNqHPMy3XfJHpouoschzXa6RR1kIY8Zumh7W3FEfanStH4dB
S2rcEByjvSlSe/6RdSo+Iu8fggvHnR4pUiXAQKhA7PsIJix/ZbBylZ8wwV9SizH7FGMK2KIVOJXl
X1aNtm9M5CTvBfWFW97uisghHYIvrtSotBt5L4wR32i5SWHe1ElVXYN7XbgpeK9tuii/R9tbh2HK
kJUxUm6RayTzKXfN5WOGivGLaozqeXGXyR+9Ql55vVxaU6QISbHBKdIM3oU0bsyl0apUjXI8M4K+
88zbXsjU14RehYDtkCgE6vxBcTPxGBttcuUSvjRnRH0276vfxevd8OnspECHNS2iCOn8W42rc0dn
KL0thaY1ARl22hxsuXltvL+Ptr+7DyikGhweihFvC72uoqdJ0U1aZAtjjjOUI9ZyfOi4qdEfiF1l
MANdOFn83/vDXoqjqGhxexAYuCl3h3Yx1DrTFQ5mqhTGAdUb49mVahdoCuwxBM3zsFvoLhrlUl4h
+VzK82i9cWhpMFKw33dxLZVuRz73azRRvsqCcTs6PXWBTnM+lV4x5n4+QUb/NqDqlN7RrQdCWcCo
R98w1v7agGw7wzQCafngUYXm0a76ZNYmB2gSa5TWHX6aBS5kUJ1SX6piPsi5G/xZnboTipjezZgj
xBI3pur3RnoNKXTpwQcQcBNW3OrRQOZeBzW095PctfgltTK1P+Roix9LsShB3yfZOZOLcXAUuwHn
MnZU0ddMNrfeQBlFmxNO5Pvb48JpACfIQxsYAxKPe5Rryg2Yu7POGqFFdraozIVEm3U+oDkpHvRC
hZVf12l75RBe2JWAXohyv1GDb0Hhqd3UdNdlJD2lVyExN3IKCio7SdjYbm2hIt5jaOjGizjkpkbV
8Mq8L0R1apD0eGhGIyu0f+0bCpW7ERHGKJWqeRTx2vqdC2PVrRzt73PVzbmEdjeCbBhC7k6g2Szd
ROuPOwxz30j2OVQ3TqTwZwLevd5jZer3Mi8qJCUMoz29v8AXTyGYAo4hSRxtrd0VqtSN2Suqxgpr
UxZMprQeNK0oGt/FWv52UZr2APVBPFqVyRN7obbuW20DF+3933Hpg2/Oqrz3QJGB6Xq96Uu1aTWr
3za9qeGyV8vskAipY1CfKVemfCEdopRDMWUTHicr0l8PZeBEM8LDUiMeW/qH1i77UM807cP7E7pw
jb0aZRdPkrYDljEwymCX2pdhKeOvtaO7R61zUYPURvfZqePyBlRXdzAw5fjy/vD7gwvvmC3KH/wt
G0Wgfj1JMsHMWtxVRkUXe/euU7Zfi3bJv6iyynJuEt2rfXSczSv5yX7WGFxh+ENnhGcFdhv75k9F
z6fT0fuMAG6uIOFB6ni+kbXyVFSDGA/SzgSFVtE+t4M7dYeyoPp1hY6z30rbb9jSTygevKbfxCxP
m3tPFpoTSTefIFbQMzUPWpeD8iiL3vlLkBe5J91MF5kiUANU8vdvzdJDohrWoBMlZPyfqypvg6qP
q8hevfmDxNkV6p57TV5+ny38HpQqL9+aZbb3cTlxx1yYde1GBfijwBOuBE82DM5zYxbdA0qgTh/+
7YaCbI3OMBhulpdk//WGakXP0qXCjWQMyVsdh/FDuqhdZI1Knx06pW+e8Q+o1ys3wdt9zLC/6aGU
3HAH3Q1bjFZjmWXqRkmuWzeaMWKrTQ7qfRjTUT9UtXQCGTvLtXC0jxF83w1stbWFNz+EPYimMUob
tXqPPSTsEZkbJ/W8Q2WbmOW8/1kvbFYGoj0AGB9fgv071uzGeEgQGI8qhwIMcu3jsY0t/aaC6Hwl
JFwcCnAEQQF7kDcyU33Tmpk3525krWN633eWDiOuFcGsJ82VzXJpKO4zHsZ0D12Ina83Sw+tzIFp
6UVitNp7TS3nIzAo68s8Odcs3i6cBOay9X83fAQNntdD8Sj0ENevvGhUkumxWx2OH7Lf0Rwn6VMv
Fu/m/QW7tDNQHQGrTnV5Q4G8Hm/RGlTlnE6L8qwYoBqsxb+xnk5XPuClbQ+MkqYvBagNgft6FJhC
wEzI6iLXabAUl1XfgzRxButGQB+OT4YV16fJyNxr8IxtZf58hmwbfxP/2/Amv8t0rwd24h486lgY
kdAHbfUxUJS3Jl5n595StDgAgKifKluVdyNW3UoQW9VV1Ow++fv9EzBKgqmGdtAbyEtTs3e8xNaj
eWxNuGmm0xy6simPXbVM6EzZpSBLyLPSX/WS/tL763vpyzub2CIFUmDXezryTDhoTTMxIift8Qlc
RHeeag5IpqTds8wU1+9xAr7y+Lu0qbbIuk0a/v/+vIC9UShnpVpkIFR/yGjb/ZMNTfvt/am9yfX4
snh+UVq2NtQsSd/rxVXrxk0B6utRXXv5bU2TJrSHHkc1ZdBDeuwO0DZFPLQJLuzlINfm0GfeNenm
Cx8YN0STT8weQ49qix1/1Gx0C6G0tfK0aLHMyUxC/LN7M0AypdKCajGWYggn+leJHsCx44wE73+E
C7sLi3DqwjS/LfsNySszpnGye9WMxjlJ7rPK1T4lzeAcUwSyhkCuS/XLcGrl4Lrjtar0hVBFTWEr
7hMVt4V4PXPuk6aXRWtGWQZF4YxA3mgFPayer0a/WCIN22FW9eRKKLkQixGgYc3BxjCsu0P/xEnr
qTPKSNGCMFgYW2v/EWaFC/XasM/vf9sLwYN3DG+ZjWq6Fd9fTxABh0TMQuiRYuR1cxw6fbYPU5cI
0wJgiyBmkPKgsB5nU6mz5xYn6Jt6Fp74+9OEYgmLy6dmofffGeuKjuzI0/FG9krPHzKzDF1HmOuV
rXRhPZHoYCWxPUXafn+cXDnrbm9mRjRkXvJfQ0Gq81er7cOkd2d/TKdrFOYLR2ejE1DypB3HBHYb
aHVRZGr02oimWV1/lHNBG7BfP2STcE+gi+e7NfeqK+W4S5PkvKhc49vAe7yTqU8jrsCpEZU9htru
PJngjcDEatZohjyMr4HAL45Hg5cdxAOc+sfrPYSOG9nrhDhrlpvZwYnNBfpXVwdIf5YnEpjx5v09
eyEeUNyAoMxwVJK97ff8EY4KboJ8XIUdlfGkI6RDzdhbvqWpdMcQ12ltSc5x79HsRe4+VZbjjFbn
NZDnhcBM1R98lQePd5NO2xb+jx+B/Ekj0qG0I7c1XSECrdJS8XmuRocUo8ta9c7K82nSw8HL6/wT
wBG0A4Neb+Tol/FSXEt/334Unk2YjvG4ofL7RlBz8fD1kE1rRzUV9jJMmn68LXJrChLDLD4U6D59
cPvCe3GN+n+4/hkbeDcNJSoib8kr4wopic0VzeU6LQF3CTqTydgUTqCojZjuZnfIpoDym5b4PVj3
X+9viLfxks2O/A43E31vdMNer8WqD42WKbEZ4W3emP5aV/NpqlY791vVKK+EqrcRcxtsU7cECAue
Yvsxfy58rnMTmrUVOXUmQzdP62PRps7ZmPtnEpD4xcPP6bE20vq0jlNeX4lgF4fnG1PuhPMDQff1
8NmYCQs7JzNiPHkHIo1OWmXFH+dUQ11CxuIhHYHDHmanFItv9ryAr6RbF782ssjbVyBS79EtHlpl
jrM6XMdWVX2Savmx1+fmJluWawf90kjQWcl8gK6Qve8Oerc2eWunrhkpbXrGOyL+N8lM9WhOS/qX
FT3wIRtiAslL7E5Y2V0I47ptaxSMLKAqXi+e0HlCu+sIaqBanqp0xB3ygD+x9xU8p5pEK6q/L3+/
hTdXIC4/TCDfmJFlRpGXVmtbUbHORtSV/fJRTdvRT1ucpN4f6m3mujX8QHTTM9mM7rb//8cGLmRh
jM3kWZGSoLoWwCwHup3YRv3l/XHeXgtIbVLRoS7Orf7mTl+xxhCmaJ2I93J61NzlAyrQU+oXsWr4
TbxeK2Rd2i3UzpA5IPxR4dkdzERwF7Yj48XmJBe/7w1eQ8Nc12d7qsWVDfP2Xmdy0JC3IgCX0L5z
qrTCaXnmOFHjlvYL9Pi5izx8XKqf0l3M7oc+o5Tud/HQmFduv0uflQCD5OPWSKfU/3r53GGcLbWI
7ahTaZn7rqW4gWgsK1CqMi98rSn++ft1JFUivtIq5YxsN88f+6UzWt1tEteOkEYSw9ktjbLzzaFM
Hqeu8uYQutS1Wtmlrwuwhu1D2g2cabeUUzu5xiQVm4xftE/tVE/n1GntR0uM5XnNErUPSjerr9UF
L92hxDPyYYOs4o1FDXGzQHyRHeR0pggGUJE8WLuivMszkR80a5AynFG/eV5G9S+tJri2qYiAjcQn
hNSNy/T1V9YbPMGyNHOjOlbGIF1LJcyqNDvOrYpjH26IV7bRhdMCfcJFB2HT4X2T+I+62vSayngU
da0bAHruHTpQ1ffZcLUr1d0LO5bds2kSbl/2TXXXWXjEmq2kMmcLI8QVDyHGGErIWmoT7CLnGrHo
4nhUHknPUDejJfX6U+ZTGdtOTAGyHqYWJrTiPax2Jf5ZVdk/VMV0DRZ+6VNSS0YLzYCRA9Xt9XiZ
M+HLrUgbgGVdH/pl4DbOAX4uhlSuwfvftBpJ7zaBxS23h06HyvbrwfK6En3pJV6EbLp1HKpM+VS5
OXavdSuPudV1gakYBVHWkdNBQ2k08Z3Y0r5QlDWuwKbeHhd+ytbx27SgaL/sAoOdkWPTB/G4rhDU
hXyUfqmlpU3hmg3lja1J48U026Q5otJQ/3g/KO2Vlbc0F1IXKHwsKcCYGrtbTO/cRMfo1ovKVVeh
2NZ178+O1//o1Wwq/cWsphvTq8ZQiRtl9K3GwbvQ8gazPEhzcr/UuAs9Oop77RwTpnb7D003kmGe
JtvZome1fw8lrRBF0ymoYGo6AKHGKgojoDw2DEFaJJXh21WslodJSudDZ/HQ94dOLnQPR4z40LGa
u/pgKd74GStjywjHFBxA4Bkj7yqjbKzuYGsIT8UoiFjhihiWESyLiQUwAljLAd6JXF+2Ps9ZE6Wi
BLMV54YM0EHVlyHIcw+pnKAy9VIbgwXZqmT057XS8jWY+imLH/JVrYsvdLu66Uei6m12rG1yhDP8
lTztfZHbVvyijHo36H5cGc6CIE2pyATfH7fr5l9Ts33ksy2nWbFReq3m+ZNpdkl2v+A3PR5TDKfV
b5QWGvkosqbObgxhKt5Xa04d9xyrkiai33MFaJPvtVPcnxq4gdhd6WviVbeiKydksfPETm5sVZg4
1kxurD1ZbgvitRDjJII0SxZ79S14WQKNQpUvtBbF+mvMVFmOvmauubiRnQ53y5Nul536ZG6rO+mK
yXxMEywEIlyczeykm33pIkyto/flQ3Wuzq3w1PKmhnG6fAaasVRBrZVdHOqetE3kAztZnDOXUm9o
YLkhffQlLOuodH3shpg5aFVA+ydp8YRJ9P7DPGr6+hPJIt24V2YLw2howCV+Xp4lq+5BWaDW+ZNL
P/JptO10/WkpXZEdXUxS0vthxKnhuBSKOnxwkrpcT4WNIvQBKv/GptIqSAQR6LYpWW6Av65e0JXl
4n7FA7JZftHWXjQ03m1ehreljebwv1gy1I04zMMsMyuc4VubQdNiR9v7mrG2Zem7aZ2klQ86yxj1
YKHHtmkyN3C2PusjQnp4QsfK0Nx7pRTxAaeyIRv80mgSJUcbCS2tu9Wuaa8pzTLMZx3SEP9sLbNG
ZAEdITvN7uN1cLr7TIGChoWqLY1SO2Rtra3nhX4Wps8deFDlITG2hntgDIWdpIGYK7v9IptFK2/z
xTbjY22UAP7CdVTy5GwtyG+0Ibl0h54KZVZ3mH1NtnM6wxFeQdYdqo5DWvl1Hwv7tvYcyMQrTZLm
Bsn93nvSRGbkdqCNWPY+THGS9D+TeC2yADWRvNfC1K7Gvg8w4wb0Y3qtXaDvHCsEJm+e+cQBfYkU
iWetSenXHUZr1erQytdlDWsFRKq/jIrn/FDQP9rwiVpz300yb/xYKwbP3+hG1UvRK8sYDkKgtOPx
zqXAXXWieKEm4yoItseDOK4tzT09MPTU1h8cWpzrIZ56U78bLbu1bqTr8JQ6lA0AkpMu46r9Hlc0
CW7rynbX57mc2iUNFNmPmp/Pa5H8FFk3AutRtTjzyGfzVl3VQFdUuz9Bv69BPSlOg1/Ouq5qTKxy
x0Scc7V1xhuoYXl5v6i9Lp96S/b9DNo1ib1o6RJr9asmd8yfRaNjVu6r+TzlfmZ4ygZHnRw1/hmb
lSJ/GKIR3Qtao4u47RBSLD4mWYKCDFScBHUvqk4mdXcEx/zWW03vKe7UUb1NYVSuUa7Yva7fpI10
YuH3Dc2Dg54MaHocK8sGL4FccmV/T41WSf7NxqmzQAjRugxTfczHUyGE2h71cdKTWxa3E/8KpCa6
e9x9Fan6tlmonAVUl9L5nzGpi/UINczNS18brWk6JzOCFFwz7qD9S31fTRIfeUlVflTijn9kuFlc
nDtdoqhXUK1LHkXfjtODlrbKdKOKvlpe2CCOHRjz0o6B3Zm9OE22trTnVJ/U9CwHsW33ulumf2SD
fsgadUNC68meSi2/GYZmxjlXZmIiSAmFhpCedJn2YwLA0N/kbluPx2VQ4+VHLbhQAhcwEmquduNu
optG0m3S2LNw+/5l9RoTYeG4NWFuqElqqt+hhQrrtk6llMOxXJC3+orqFPIPs8uloB25dqrx5Anb
Ez32XkA6wxTCxeAEYs3zJsjjeRZn7sC2/YQwRtN/BSmnyia0R3SUvy+S7cNlsfS1wyMH/JJ41LUM
i43CBYL24NgptU3o94iW0/ddai9AvNRubip1zJQbxnbs53WWc/Y5TTjVNyov1OUsFD0DYm5Zjcz8
0vSyu2mw44GXae+WPyxbsedopA+ySfQOhbRe6AAU5VdZitnW8a/lzJwrC6hCw6VZ9NqpaC05zr6k
pm2fRiA/w0dqzGZzIGNvqE12whK28IGp8VrxWoCCT5K6dh3WuQvwwK+sqnFxOm0y7JkEWfR9m+NE
HhaTqxiDD2I5yQ4VlGslqBXX7kd/WEhD/RFhkeacyrHjsmiB7wasrY4ER5WZ9jnBu2T1N+8VL/Jq
tUnDAp2z9JtlN568NeylM+dwMSpnvgX47nrfxn5Sso/J5Okjcqv92BnnrnNiz1/6AUaRX7a20NuD
yjnFLB5nis+jCmL4blzNWDlNa51laQhiOHMEypR2tv4o+lmU//Vdq/ILGyrd3hNGNO360uSpWeSB
4MW8BtKs8JoLFnNgTXFN85bHdfAMecT5hO7SP4ayTq0ZcE8u8XOMbMER45V2AF7WL+mphpeoPySZ
TJuI3hkE1wOcjxhlIG37IiUIyp9EpXoJh6YqD+gaQMqU+opSdb2uZfuUtwpLJWe8EgPgNarlK8Kz
/ivTInt2ui6duLkxYLodx6knP0uWMSoWGf/bZj1deAWfvjaUqaOIAPdj65uVu272IETtFqeyd7v6
NNYFCbiKBgY8Z1SDjhA7MRIcRaxTD8Xy1eO3jlr9MHex5TAacOeTbPpY88U0TD8zd0RN2nWT7Htn
xMlLZ0gVWGPiTNoxq8by2TCS2HpcynXOQ0AgI6o6xaA23gmyi1kcR+m0491SVF1y1pQR5GabcY3e
VmU9Py+GES9Pbesq3re4LrTMhzNsfzQpICsfFdQr53/bCjsOrdEmIyDti5/karGcizFZWqSq1fiz
gABXBKUpzOd+aIwnLJdX0/dq3WsjVAuLg9yIQDdqo6LMIZxlyA+VNthkwmhxktphSbkEMpFacyLa
JtZZ6P1iYkNr9M+CLkDGpcBn+tU1ZtsFjoae7cG14zE5NKZIn+OJDRlojlI9Z00rfhauO8Qn3Rsb
+X2tHKP8KVd0RQPpFDa7ORWauhwQHMUjKJ3pXH4nwRy9D0rRNvPLoKNpB3I3WarzimwO4pyVkld3
5EmCSnZfkMx0XOYt+XrcOh+43jL1dqY5aR48V5qjj4Cwqx4ztuta+UaSO//FYLd4nHk8D08J2BVx
anOy5WCWTVyACZjM8UnvaCHejZqY56+mQtvKF8041yGGF4l3LhqaBiRRa5Kc8tFODOvQVrrN9rGM
xQkHM3Ww6pJYAnkaYfBumkY1O2lmotgZ6Z1nN/44WerHsiiXX7laV9PB4pd8KgzFG0KuMFP3bXea
5OMaS83jFWWSJuDzvkovO6yIG4jAKtu2OBRyQlGf9nKVHvJWw+lacRNHnBv45d43rs/KCnNuKeVE
M21ZY39V1U45zA2EMHrVblWfCsPt44e0K4zkS+F0Th3OQu2NUz6bahPI1LK6I6o12Xzfy26koyTq
vvlB1WQsQ8UpuOISg3D2rc3XRr/ZMIAZJIV58c6JMRvNF8Oc7BN+0R3Qn8qQY+VXxVKkoTfb2fzE
y8KZD+SMbg5Us9XWG11AHOW1iEhzEUdq4+YJx9rInVsiCFBX3+rczg7yoh2Pyf9xdGZLcuJYGH4i
ItiXW5bMrH0vl31D2O4yqwCBAKGnny/nZmIiutvOygLpnH9Fyr/l4Z6IiW/UVXDfrhZlToPPHmVY
7Wp5Nhi1VOrHVSd+jLPtbSdhe5PJo1WvR97FY0m/DkU39o2mqy4s3H4mMbSdOuyIXhdUx7vZ58im
R68fj2wYyR63eYUYsaoLe9Wh1bsBRUVIgUI72ZH2Lo4Sa2q1YdU3d0GpI0c+W5vHVbtn9DM6LsB8
CB/Rb7F9G6ne8fNSyiXWrMR1FTHAYju/l2ZzyOPiKCJv0NfTd6M6T2IYdI/jIRQE4D+yOw/+n5rf
qMhX2gV43jZHscNVPn/VkgzITB29hm9Hifo0b9eVJUgTv/UVI5Ln3Zst7+vwvUbfOLLsIWvcevdu
nGpV8+3kehWtb/HRDWljL8kbGYvBB0Xjx6+AWdZOtdyIsRzWY4rxpjhHX/AWe3PWhUcV/6alzm4z
a4VzwZHaG9LLp8678Uzvvwj2LYCSxUnkzTFYlJJJZ/DClOCQI86neVxU2miLgNMyTrTILX3oOBun
cXtaOweZkFNrlA19W7rqrhv9g/MAi1jagk+2+eF4c52O1yrhi266ysvqcfK/QDyS5jQ2sfKySkyD
zCTROlPRmgkNlxfXkU9NblcP6RCL8KBAUHDNGYFPdlkGO0x9V8X/km2pfg41AeZp5NfhP3tOqj+h
iYzI9pYoKi+ZJ4d/VB4PgXVVJth9sEXMHElrFVPiV33qTlXwtUMI/6v1JrasphfkyMJkE786euNZ
nRqOgRzR+Mj2M7VDeWNae6VtdkRB7Hp9E6D4BFHJld8w7dNG7zupR9bCn0Bbu0w7SGadShIu3sOZ
5SRtXB22he76yEIhF/VdtuMexXO7r92UW5ZaLM7SaH0ZdjEnWQmKcW9txO2lm1idpZD+UZHFzpBp
pd5yXKPF/aNcs9GdRZMKsw5O1rCc1Nk+zkmUkuhYPw3aPuY0JPrQnDd2kKewq6+S8zLQ2wlzPUXZ
zAXqnn4t3LfaX80XRmD2vr2UBnRAaiK1K2JC3le3Hcdsj/zuL+vZiEvYmo/5oq/v3v1Gp4eTObJp
KGDbEpzEybE4z7FnOuIR7GR7tny/W/PmOKh0H5BL3e+k0Txgm+inLOGAJCaxWqZ/7tKGdlFSSDUR
rWSNZyU4o3PUUu2SRbQNcFlq8lzTvmItTi2dwJyaZCDFdQln95/VUOycOQsxKhlPWT9nG6myrz6f
zCnQelV1oexDm7xuDiL1OkCLKO2aVbxPg6v3NNYTt0O9MNDnVdg4f4Vn6y1fR8dp8xbgkc9StSFX
M0Kq59XT9HMNoVX/Hl01dNh6O9tKWWhRuwdrv+dMlKo6GZaTB6RWoKAE6gYsdBrHQ0F4VbiRC9th
GYkjFf7YR5ZsFVe6Yu8N1Sc8+RCkXmA8l9PZeJqsPBt95d4iDSz1QlRZsih+we0SM+DEpmYncLx2
LfmOrxOcS2dBnY8q/C+yrhZV4R5N5naRpBPk4L2xnc+uXuLrZhv8mZrW+aW7eM+T+SBWxy6H9nHd
AFs4Tcr4XVbH3JxmL+TCrVH8yFSiuwEDGY33RTyq02OlCCbWcrCDC6/Z4HFQSkeky75oL2096Uf5
4Jqj4s/eRUE404TL3yOpLkW4VO+5Y6qx59vhmkgX7TglPjjh4+kdjpAZNKLj4iqoD/e0lN2GD7Vy
NplGU+tWBAiOQuTOENuPYbMom8vZJo4SyXTiZlXYJv/53tjgZePg+2rcOmjSsIzIXIzmbXxh/lEE
ZHv0iaZHSAty6jIN7C+IF0sEAgcfS/LmSpAVrye3VB0WQ880yT2Lml77T2GJopdvxHFPuPtBuBxh
B2UeNEPzh4nBxXkjV+u/fVy6oND9HL4NXMoiG9d6Yr+24/qf3apRFcBPxy/hjuuYi5WtLVU1zrTM
0LayvCFcrsRTHSm9PI62J2+jLWzemnaO13SsnfZh5ZIeTiZG5nvbK8mHHNbIGWEX1nIqqkGUFHvu
qs1aPfUBw70H8+gzx186wMQoI+IdHx6G8LBMebbMmAkAifqEnK0fTz6403ECP2RpGal6TWkONdzr
41bWmU9AtcqqAA9vwXAxt3c9OHNT2DAqybu9mRJcM9x7FkWCn4/dauJCknfJzj8p0RXuarcvYWP5
9o3LG7NnGGOH9W9v2Sijx37213tHAvHflCsehEvZGGpJE2aBKadkd36bPNMCu5DShMhicCWoMFuy
yuSxROzok+s/HLDpTqoHMh7QWoeBe670QvvEsa01/4qK/OqGWUTbWSwso1PbIyEjgzCFa3IG6pou
kyYhLoubAJ+Oqn3+ab/u20S/0X6IB8syg8o33+cNdinVsi92iwiwmaewOxO+3rbQIGiOMiyPdpKx
kW9NCsFeL2ch14H1K5n34CsK2mg7RQt4UNartRUpcKhSf6dGBxAKFrtn1lZxJPIhDsjQTE08NDEP
gD06Vzj4/0PTat4NO033Eht3/0S+1kzZNIX8VYOieOOhbkHXz0O1Wm8KhNdN5SzmBgZqG6Mx24zl
YMYay/Cf705ccAPpLyKVTcIKPNCtzXuPtMcqdrYinRl3cW+mREl5HpBdfFZoLkW2Vdi5pRuM5lQG
6/w5d0mn0oMnrc179j1B9giETsFND2TojUsdFX4koidBwwwvcL0r+9SFPacdx/1UREljdRnUwvHq
Siv+sisrbm/jyqzOsyulYL5xGd4K3MnLnHKrSO/hitpKKgcPY24iBFmvDZ6NJd+XGsloJ3gpT47Z
CDjnlV73LKnZfW8woZTP0laVLNYpcF65c5MqL4U9fC37GsjUXGNb7ho6R/1i8CWrT7J73msPWtqk
E53Ef7qIjg4aczgEMFCvE3BEU/EPq6l2vWwNfXlDw6NZs8oX6z9+99b3uibDlHbMA//Iu2S5GcbW
9Kk9+xouQlbNNTcKDuGUtH3VFqrbkqpoh32Msz5a+r+jZ6almEg84f41x/Y4qsD7418Xn3QxrA9n
lgFRQRT34+0Qs2vnR1y7Zb5P2/qzEWP4O4QP/Fc6zfi7SiwSAcvSmp3UNr6rCy4Xpqp2EYBhiyCQ
5b6j46mglHAZ8w48gJ+ZrS6dgu546rdlFplqj+CF32108DL7w6cvo7Ej8aS+JtvWW/ApWHacLJ7M
6jO+htGa8dnEeKq6YQM3XGKur5KQjiEdfVPrYuWEfri+lR8EYJVzFuM2E0UJlWFOIUDPm9TRNSUh
2D9meot03nTCyMvh6vUNHctQ5/6szLNcuOGKeBhXc9cACh8Faxa/roYAhyQTmwUV5NLIV/G1b36b
hSQhzJkqpbdnExDJUMy0B6k0WVGSpYHua1Y1IpH5nushbDKjfPMo1qvcSzD7an6pbSKBCpYmyqNZ
xnnbb4TuhAQwnsAS3Ork24v+63Cnh0V1iOpmIyasywcNOQIxt5CJs5c16Efrj/Vp9Qe+wYHc2jEd
ZVO/rWMIps6zO3yNjtbMSnu4d5kg5HFK1ToOz0Y2UuakiLcfUO12k8Fym+9yYzHKq76fg2zqmvhN
j1JGZ2lk+SsZrf52t2a13lehX980Qb2EjPfO/tEGu3KzFmWFhlpSw5HjK6LvWzV1e9MZGSWnuCQS
Ogtgjiw2O1XfgrXsKg2gbm+lj0Y8dWcz79lmL/UdKqRuzvrQLae846K5ZRuWJA5Es6dysdAyk80H
gpNMzlN9Rd2S0cZDAK4JhLqNULldda0lkab6WAhqkkUA78Q8xiTW5l1lqTfm6XFLN48GzXSvOxfD
N5bzf14ZYxHu3NE88IOb+iEIrHq/bY6NVd8VQfU7JofJSucNEDq7FgE/UJHdcnZT0v1zOmIQ9LjR
VK21sl+/zHxYZXqIWJbZCjZxnCrMc5+2xuNpw8r9LOvQ+vAru/xNU8ESM/d0YNWHSTDqAr92KQ7h
0b6dvWqk+NKpgzuPmXTLPP8YPsxclf80J/CRskR3Tz4+Ui8F9x/XVBO06mSV7Vg/W22Rqt4lrIAZ
MmrTFhZ9bPB73qjdVJRD3Gdita4Cvc4FfuqmhIyjLeRBzPcNF2HhK9Mw6h1TEKbhOpHOMyZV1ORY
yNclj70YMpHVmPdDt/MOM2IFg0ixPMkt3+eAXcCe68O7DVZpOdm2LiBEk78NzxG9XThutaJNjBgx
8V+rkwFNUin0V7RNe3U6gsTacvCirbyxqnlwHy3Eo/2pCgF7ua6b6J5g7N0FwhHNl7OSYcjg644C
tIA9kUYHeWwnx+8drF2hzU05bQ7vRiQPydx56OaHN/H4naK6VjIdzVB/xzI2xJc7quGPraLazy3o
Uv574e7xpWGjiU9rUIOgaafxzolf9/XZ6iEXzvM0TNujwk0ape6wAwLCe2zsyTOTbIFzSMYZ02zb
sL9xRp/QfZX7pXTUKplDXOe91VFtzmDXDLKLqPcuj8iu0U8NhmDenF4A214f9FecTjNZ+f0+O1wS
dJj3vPAUzYEEJmbf0yoM9+ncqMUtRO1LdRqnlRrzY42nLgVBSOxL6PfBD85UHk5qKTqevn6vjtQL
18DigmcowZY+H3dTNysQyt1SR2qBWDWpguUDp69a3ZIiqOIk2+2wkZnb1syPCctyn5ZDQujeCDL9
w+VtLXM9u3RdjHqlPIxHj/+VldPdinZJ3sxo8TojeQN93AZzNXD5uv19QOEw1QzIFoq6Olzn0jrz
YZjqgvK3JxJCaT3drya3I6u+jUjf+aHqGhWzE8/sCahLkr5ow11NjPVILtC52QRwd9vWWBnMQvCJ
ObfdMuILOpOvq+t/DbLShNtIL34goJHB3Xb2+R7+YqzOkIaOuI2joOweLHEs1TsuM2ldEJtw5TvG
3yD+J+f4mTSrhBMTRC7cBbJp1Q+eiMVN50ARnNEyOYDNl+7eZkMcbhB+nvDaoqmniOM+arb4VO0l
JJcVeK/JXNZuofVg8W93YWMTDV2NDOg2btSHq8DueNwBYMQnr2EturRMdvd46AenFW87d/5nWbni
eCM+kK+cSKxYFB5ZD3/82VvEiY9FKSilCKX3tCgcfT877Sj5UCLrXs+7Wy9FvDHdX8ZBcCVOhqiU
1J/98JcePUWMtOClu4wkrnsXe58G+81HvmDy4xD+UixxOHMokxtzcAwq82I3QhxUFG7wRqlx5jo4
DwBXTioHCJ37YwJ5SH1GVkXZk+Z/O5Bvw1JO7FNw48KoR199hCAFx1Ky6edJK36hWsauAi9tg/Gt
XWpLZGbzZHtH2VrinSY6HpJns4WbdVLhuE0FKYpivKtjyvNSz4VCvQRmsDeoZq9R2Tj4+3hfNz2u
1+uXtN8NiQnC952oev3o8IRVzDKQecGbCRbqOgqkj7NsC79hMWaYpNnpodPT8Xc4BPfWxrVzmWO3
/NzBnbAebRouDOY9jlK5zvOWl101/1k3aL8Cbqz7ZRAI1QUNbn2Sb+Ex4DdWdf+4BeEhbiprXTPg
oC2Tdv3CQj1zpnVP3DefZRiXWRLO859+X+cbTrTgi7Jgn42S1s9fBs+d9ejsPsvuggOANyb+TTns
9BntwY+OlA6ix/rpo9riJuURkaknVg6u3O/G4dzMVf/pKO2HJ3vqFVBBrX9Fvk4S7qq+XP/rPad7
DG162VFvjOGa+lIa63ZNmnjM0OWAhbbzTHCN2oLk26wKqgI3eXOpZJDQoagBrsqyiv5Kz6/8E7d/
4r+O0TG5p5ppTeeirTqiF+0uTIOtCd0LbWTmDGnu3YF3gev5o3h1kaKewDfiIbWaevvru6SbL0gj
OG/8VhVzPLXbaR9GpU9ek7jmqRXkBtUBESEFjP9Q2EFNJBv2sSCP2UogcqI2+N0ONTBAvF6Pl6o6
yj/Q2NPvuD2eEJonQ95FFEWk65wMXJ4u9rp0sQYUZpZ0o2KuFODoQtP5mptdbWcalf05C5UtFKW0
3FFpTUurnfPoJGPK6Tr3DJKsFkqbzea19VkWKJxYX7ZyX26WBocvS1PS/WJAEI8oXW1WsHAOLjPP
pMc2tnpoM6eqi09939T/SOsKgbrZ5n565Ck5rGfx8XescCtkezk131HNLyUITK1e8JtGKfK5roZ8
W4fHNtBRf6K7a/a+5BEP3/ukO8BmW4FMR6o+fpCcW7EemCsAFDi2dd+JZE6+DhRA3mPrDdtXbeZ1
AGkU2rqU/dq3CHPmZOdYQb2SmsDao1xIi7c/Vi584Yya+OyVJipP0o6a+UFa/R5C99XBdx2P9n9I
YqslxY1v268HUxH2Ha/Z27ejt7FOiniLvylg5M0pddsVw6CX+hzsEczrzBB2j6Squ0Vj5ZB3UqHm
8PldWfAYeilU0I3TK48gC+AkdOecbGUve9aElI4UO8OvzDEljepbTfW6ocVxuWwszn/n4uBjAtKU
gGy5B1uy3R+zlg5/nUyQj3NBV+emjSmHZ2tRNTP6ECyn2gmqPUMgNCRD1iMB6fIycuhU6BPNCD+b
kE8Vlmx/fYTs7LQmh8+uzc4xXU3Vy5KbupuszGmd6UfYI6JJ98ZfyReRpo3Tba1KxA2JBzrqEXSR
MNz4XAaxVUdLOqP1Rwy2h11zW81OolM9TcG3pbZheTysjeHON6REIkWheagjlvQvZWRqzBZ/1oq+
swr5zB4jWs2PQfVWWh7ttN72xhzu6boZAH7ZPEXhDuKecuv6ZaEObq800RFVd9VkZAHtgPIjUW2C
5MhfGwZHCyDl2uqE4qVFXcQifUiojInK1fk2HGsTXiI8fypXwVwdN33V+XXR8MMEp0378QbpEwx1
Gg5t8FDrtn+Zaj3/YKEpWbgte3itSie44a5Rdp6YVbKJmuEK1a+9dTMLU4kUp/XYFmUzD68HNO6f
Vh/Joz95084cMzf/FCMlgDMM7JhVK4Q+QLfZ3Et0eMxeyNueWvvYvm2r6bZUI57zUiETcdeOrbqR
AI0ksMB1XSdTh1po0bvfLO0C4aHnivcxEl2bz9KBeuuWqndSVFx2lDmx0j/7Wugb7ntzR6WoDbfp
11Wfczq9VMbm/0Gd7FiqLSfO+7g/iGHea774qLSRs4XOuAcp9MeRFCr251u37fdPn5T4IBvLctRF
sx/9rYaZG29JHO19ErmtNcDUKNtnt9q77W6joPFfMyCjTHHlk03rQoB51Ck78+fhjuFpweWDmoC2
nvg0MFFfg66altXEkksEZNKVfapMwjDu6mb6COJWfHMeIgDpqr5+tmO7Lq5Xvcnj1YvL7xhJ4CmO
S4jW1gl61CKynD9LUjAgYxmMY9L2y6DPOzFwFnCTE1Lo1giIeGl6nwtNH9wR2p/3ldoG3LGIMar9
tKHZv0+M5n4Bre6XjLRj0xRIPKCNrXFT/WvXOsNPX4BQZLvvCO+ms3vV30djJWC13HWajryp3RoS
DX1lAfej+vPCz4nkVAWBSEGbhgH+nse4COa6mfI+lD78gteyNGhDCvZZskYMjypZ7f2mBCyCJKWu
VcqjfV2gy7tC1VXbv/Vlh5+p5eMyOwh+RMqJIECoPbX9i2pK1fGLIO3yli6aUWWB6XzwRQuVwv1S
sSrl3H+VczbEzrFtB7uFZEEMLnhfaPX2pUN0z+5/kFiTKZe4nFS1/bDmfaTUf7rrqpIPHVNBCsyP
XHdl+fkTRmPt5lDEQZ0lveXZWW+X0e8g0IQxaIjrXFcSs/3YJfUpovr8vvf3+S/fqvVtT8c0FZIl
1L54QxRBnSGhhJ0qK4ZQyp7mFYVhOy5/kFizsSMgdx9okjfvC6/TmDWltd0dzOK6cIbW/kOu+X5/
kLdVn3fLjl93zCZ+6vb9Ol/C1TDNBkJ1bsaL0vaYdkkrzDyxEYylUJGCZMlyZFAYiWliQSijTxMc
wDbK3bzk4k/lVD4vvV81NweCjjCL/G0XpFZF3kphYRO4p8aabC6Alf7SXBpydWHN+8Q+H2EIxzc7
/fJoiAuSWeeUy8gTijo/SEs72qEL5iTZzn6pdXnZ3RnFk2qpvA6mmIGka+PWu2EJwsq28rYHGWfl
bmFkB/47mb71HskNRSDiuFPj5PZiAFcBY9corQJtT8zig65/1E0TW78MC1R1HgHF+owndNwcyt6m
Yb/hggy2HI0qeJ5GehTl1NyiyPbJpopOawTmme17EO6XnbwfkYWda7iyUclVPNMT18kYCvt3gqj1
uw2U2/MRyiU4Oywh0fW/5G5uD17HN7jUds1mq4z5L2XFSY3Qxn5tqnBHoIwFqk19C25FR4v4aku0
ZQ/E5lb1ydsH/aPr1Nxke9OG3slnN4OmoQV5Pa/rrDkCkqhzbhaL+/rcNSTu3tOaN1kn9q+ILlvo
rOjMjAWK2QLi2Rc8LJaVy32b7zy1UuowlJwDcdzx9VqW/G/rw3A9x40qfSaQpjMcOJY/34eaX14m
ZLO9KIGaE1womL00ma8yewtadzgFpWmrJ9N7KsnD1fPXU8gdEf1zoyn6xBJb6pOGw4xu2yRe/ni8
1+AfwgWRm0LKsVIbwJacPFGhVjHzIDKGp/nBmez2rnUW/9RZ2/6QTLVDuABXwuNIk8EHEsklLEyP
pQFRYLx4Dwh8ocms2fNepsg3VTZLsktvqX3134NZJk/Cl0eXw/ULWiK3YHjDBOiJuwr5xwa2XNvw
Y3FpXdZEAquEenTtIoJyZKfx289jrZT5EO0YdhfDT/yIJbQjyC1EEHO2One6xw+E1EVuOCSuOpFW
cm3j1OVSD6swR+W5V6m/K59Z1wQsxpG3YDe3fKI5UCb6AiYpKRUoGlGoGaGo1T8SIpPjHOE5OvI2
MfNfVLFogWuwbQW14ZvTjhe7cJq6vCUOV03F5unm41hCnrUrm/l6HBV7O6TqVT5e1crO1NY0P7UF
7JuG3MMIXctfvViie4hq/YIU5fgPT1SEzwCYG4QGkSvpJXUnxvut8dG9DPvmF2sTtJ/r5ADD7NyE
uY3o9kgnmJ1XdDLrX72hnGQxaKNnL7xWcw81EWVXTH+6Wysd3y71mLyPUMaPNMP030uysk0tta9u
W9kFz427bU/j7Kxf9uQlDB3Jtj9JPhxA/xT0P1rJUG9UsOpUTbP/LQxvKrItst66KhB3QhqbuQsb
Xu4ntn6QwoZK5C4RQUSP7WxEaP46K8D7tF3F+SoQXypm+znanrmmh/Jyq9DOZOzr4gocF80aylOn
h+lsnGj4nnTv3agyCG+W1R4+Fmdx7ip/saBRfVaiYJjqPBmh+oLFfUBAuRbs0fsL0tP/6mGr+D74
MENLMpHVO0wWJDOhZBGlufR18hv/HREf7ZV/muTZjib1hA4u/Li+0OfOhdKzNB97N35zGbxKneMh
vq8mAHDXP/yUKF8I5kD2PxHyJo9wv6ck6V+GPnahN7lrszHxT+12LHcVWQ+Dvf5CofAt1h0pwnDc
jUgUU/4pRadeqO+XaRnfy5ngzKyZUOLsH81ksV6R9rlmKp62MUcpF37E1w6sIogWLxvYNR+COozQ
iE9q/i8MjRueOqePHszSy5t9CZcK6HeWKOHjEfFIsz3iW+fpBjNA7R0P63Iy4zauRd12B2E2kxNl
YdwFX8o11ovBAPo5x5hC6rGan0ZrqP7b0YszWpHi8DsUvv1jZaH4Zc2W/z5YwnmCzR6f7aUXt7Ky
9iW36847VdwV9864iSIBiL6D1WdKXg9X/BuRWSK0GXWdxv4UFivKIfh3N3k8VHBVGm2qAGftfzkd
2qi0T5z2tocvPsdopCHMSFv/DIcj/q249W9d6NJ/iUBxFD068CQSLf8KZs2cI08oJfQDqZXDR+Uo
pvhYyjugMmzrojLTm1sq+3eA86RgDIC83SR4XWLcn9bsIxU1nVusy+x/xLwrl27fGuiMDSCz6d4q
7u1nJ/L4o6w5cv80ydV0oYMKvV9w3HLm9rCH7rAgdU8a5wS5Fn0mlRH3jMiUBnN2Rc9O5/c/uJwj
qLvSvbUtQj8RQRzlSCddY5/1Hvd39oAyG+GQNUCvOEL/8XyrftEhvpy+aa3HaOj0q2lnV6feIt3T
NrnNL2srvZ/NPkuN4WI+bhjWrA3riF++kR0gfmrifBANO37zPdelx59flQ3QiNzcXwAC6hVD0oRa
5Qh55vTY8+e0EOTPKMApEWDGrpIbR/gWWGSCgYljhNCaI66wDWw771s14o+ZBtEU+yi9B8SU051C
HnnnIuBIVTSYJ01uWJ0hz3OsPNgHhJBxzVHXs0cWQIXjczJ1B4w+COJHWS3NSwfpjbTUtjRwczVW
v9ajHFb8VkiIlLHG/+p1qfIFaVychipIWBqChlYKp60PiWLQDx4SxsjHyVLYkkL8X3/hVVAgen5s
PsYhwdOf4PDCOBZenVi3lWW5fxivBA1bqEXVjZn88kqsGLeWF4YSx3/xlN24t2xjIEUmsaz1exRy
t1MwNvvTq+USIhvH0f6z3BDDXzpZ7eLvtvrRelb4D7tfXX8Im4UvLueCvcUEWbxa3TtKyKBHnNIN
jijQmVD7LJd+MixTQ+iQRGSmGVuONkMXjPxwe+feYvfojht2DYWQ79rKiecHsIEEJYkta8JpS01t
/DrLo1cfVlijt8tg8BtzaiJZRs+KxnX3oRKIo4sgqOIbPDHmP+KxG5HVh1jrS80uMD4PgqHhhC5I
a/tUz46IzeNohTKaTgt7RludlwisrkljuU0bZrxkOpo3KdHlbtx7ysQ/B6iHsAiaZlTvqyeuco/e
m44D10KAbnk5ezOqjgYXnaFJdDzgHgqEsjEyBmVKiWvYQkph3/cjKkaa56Bk2G5Hu3WXCY035JLM
NFI7XeXeHtbO4wDTFF9csaiS7xMyR/7lkHMBU3cjnU3duCWVHT/EYjbrjBStUWsab2h5PQb4cqU2
y46X+FioImNntk9R3OzV+2pFXMzxSuzkI7KYeQXTWDy7oxwUC8FH6PTrcLPhtIsgRZi7b30kAwkr
rd73zK/ckvzzHmFm0aD66+5rP1Jlzs/dLDYsmhvrL34jNTL8cNe/Vwy39vsxc1L+WiJbaPYD2rrZ
e6qlEvZPArJdkmcMk2v3Eq7KmR8nGF33Biv16J5J0JhRyvsz5AxPQjdhjNK9aB7DCU4PUeRie4UP
dROd+7Ec1L8wHLoFpgYF8huuhnL4MXqrAw+9uy4Iiacl8+rWTE7zqAUuWIBzOmbcrMGIVJ6NDjUs
G0saV4dnW4rBV6A+zauYuKM7G+VGafB7xF5zslyv8b5q1UTWA4znwa93XqzleCyhuOJ3nC0YDOyh
Hsm7NWPSPvdIhyN0kINXXnBTRmVKuvxhbsSBQe9pSZqlhO2PPPYLY/GX1infVlxdrHg99JE1YGX+
cALNHZsX0nqC/3F0Jstx40oU/SJGcB62VaxRsyzJljcMS25zJgESBAh+/Tv1dh3RYVuqIoHMm/ee
bJ7Y5sGBvKUuloohFhEaEBvMpunJqTRSyK50ZFtme8XcIopO/IJZcvbcpMWpTDJ56S5E2Remx8nE
KH0Xm7EsATvRQUe/3C5dvD9hExeERIwis3IgWSwKRp6EoW7ooGLKltNYUgQdBD+h7+WdmkN1Ciw7
NoMLZ3tKlb3UE1rR4Isg+C1ch0ckmVvHd9hBndB77xyyW1LDziqoX8nZROt9oVFud5x0zpgXfJ3J
gvvvJobsA2cQ+DGQ5Avvo3HHQD5HOIaap8JLmYtLRIrpH57PvryGKX8NaaUK6/YuQEMpr0LFRp/w
MJriD0RuM/2b5BjNl8FHsD3g8q0KntnSytOSLKa/h7TgZKckRbg4l8m4sUJkKIoi9xIMofvMhEH4
m9Rp2BzA6Bvz3OBnco4ziiCZ1oEY9s4mKRIZaWQm2NVAU44aWMrt4JS+iHlIfag7udtWxs+9puPZ
P6Yo3uVPakYlB+bfzhq41yiT9WKOXC8+A4SpTmrnzjo9HldVu87EYLuFss71EQ/42yl6VtPR2w3L
dBeGOhMMXWfVhLlMQscq1BJlvR/OyviBKRNN+Y94IyeC+dYL9IPT2iE5RR0zoXez9mxsI9jA/7+N
h/EVrBO5rzuDTUjfbMm22bMkUMpP0saNuZSjF0SccqRaR8h0UUO4IROqOVg+lMWeiwiO7Y9RjowX
/GAMm7uxEC4+4aB0mQAcUlRh+aSSpml+C68peVXp9f2ty8eEqGxxpADqfXVcGm8U4jIQM+qnU8dH
YsVHrNDrP12yK75FpOW1fx7TaO7id78IyDfvKpYzxLlXL2lNR1XKLr0Oohz+aU6SbO90usmOUak0
AWa8+e52KtagNfcgyonCbnRU+jkhS0qyFS7NS2K0R0MUtP26Nx1YH96MOfDnrxHyukdaMWLIEB/r
kR0iT0s2Tm2/RxF1mvskap3wM9lGdoGy5GgZjoOIWOiwExzFlUtcnQjeRcZhVtz3SeyhSXSs1Auv
Dtnr7hBwXnLQ4mvM7iwDgPGCdWFhgC39YXyQvmjba8I9yzDHMOwYd9gITMbDtBnvGA8os+cuWNm0
SD4mmMqfgdOW4xmNMnP8s/asCLz3iZ309rtKgrH6ObSQvAL8qCRo1Y654zbjZmJ31bDTcxvjDmoU
HqGVDQ3VIdLoCz5tpJnVdQ4yhKqDYZuTuB+UR+AGRlKbzPsZRmr9MqQMqoddl64jpmNGgt3OOlOd
/ZmABs4l4rxT1RXwQJjZx3BqQuMfAPbHgX5Ko2XYLiSsxfBFPoKBB79F4LwIgep576WYqatcOCX9
Wm/WpXgluK1YOGBQLYodWWEMzqPPbuw7nq+gZWS0lVFJWLRw1tNEBfs32mKprqEqgFE4Ol6YmCQy
Ez82t8qmX5WDrSDkXGszcWUgpBwkSQZk40T6Iyzoc1o+pyqvUsO4k4JHxvu1TNv2RLMuiEF0Ud99
d4DEqucY6EX/D9ekrP4F5rbTk2X24MlxuGNms9RptSsJbsmIDCcZwiB3/LKPkGNrXX6Qceiay4JN
dXyK8SNUL51H7uq4NWEyXIxtFIXQBgGquwT1GNEyJ6QKiXimW+QyQsZq90cPijsJ1J6i8NFmFr0+
dkI5DdlxlVl9qiLXK8e80cwKzsQ4GcoXt61td+7SxsNB9pP3nx26rn3Bph/NGo8q7961x891bXyE
Ukp14sC/xiVLi29c6otxdt2CozqXuMKSNI8LkYgvd22LzZ5tWSbLRzTAsxh2lQ/YaVdCLYHxwkwH
IT/VZRuB8o1S+q3VX+Mkl32p9VEwepWf/YTYTjrS9dafWC70QNiC+8d7C7DYcDM5YT1O+RBiP3sU
vk2ZelnPLU8ucDDcMKEwDlqS1xZHLn8OVo14zrQqlQ4jRq2Yfh47v7kZxxiRBgzU3dW/eP46NaeC
emk5jwnlfkMF2LTO54bUgbO1rt3sZ7iMABz2yJOFWndLEjbdX0r8EuMu+Fm6loh5bHFvA5VIKB2I
ra+MgJZg3+DdpuBihjo8lxiw7EeJBwxmhcN1nY+pE4ff3C/SPRkyZqBWixpBW1cAAepdIKNCHuus
9uUjsUunPqTKivBvkbiJnveh24fm2EDvaihJ8C+v/IBlPP1BvGJpcAj5qtl7TogitCN5RxbXRp2P
z7usHXgCS8pEw3G1Aiw3D1qwhLoY5uhWM5fi3Un0iuk+WuqmP6pJJdU/VXCc4Rgt1868Eb9O7Ykz
Hq45DdBaAhynPvRuGTKCjZgF6Ut8TwTDl92Gwri56DS1xDJpXpB40DZ5g3tvmnvMNqS6G33zB0zJ
UvfnelxcPCjs2oDWoOY2sG+hynR4G1XE4o5YMS2VkzS2WakhyXH9hi0yTScZkUM7q2ztRsWTLJz1
B4gJJnhHYWeEGRtpUkangaqnytmq6nv26Bgcxqc2LWl4+apNdOqjJcZNiZHJD8iVzWuBQX60JUE7
U/hddM/nvtnHZa0CcQyV1tkXmVROrNxNlWI3Sln79k2w/fYTN1j4KUJv5RYTmIvq+2aJEAMP2Ewh
M0T+4lV3nj84BMB4zpsJ/4hCg8pZXNRt96qa/Pkn1ecsf/qGODY7g7mqzH1H+VCeKcSSKbcL4fHu
wvM+zGluqapI1eqEC9Shj9IqfXNbshbpSTrtUuIeLZqNxVTdADM8Fdk6H2U7W/XDD3plDOZSUw0h
wweBe5OdPXiN5vNMSqxRYIu2ZXzyEt7sAZl/3niExdRU6w88+E71vNE+298tDhXnTwRpbv1qSxY2
XkYO1nrDaep62R8+1tGe7BTjhyI8uTZl7vZCrdjtZEpL7bIAYfuGX0bUiWJNhz5vapLhEWcYVtVO
sIuUQgDgOZTakTsYGKGTMX3Epc3tzYUby/sNhPE8HZAbk3HA3zDrOMhDuBF9cw51IJp3diuMOMtx
O0Tr32wrJ/uNJOCqbwZ3sf+6kGBN/lVLa/z/3FXOut0xFA07/6HDSW3mQ+EOejhJt555v2eT6STl
kiqNinJvHSFK7BM5CdItnavq7tSh94Nl8Mm0n5m21+Fp1eWQvowlXJQ7EKdSvbaDSKPHSTrF8Dox
Ym1+yRFr17EyWyYeXaZx8S5wwoYdPPT39Z8I8b+4RNinuUe4Rb1cs0S73rtVyGpGjxFQ+L6h/8ev
rqVmhX4SDLe/gRn3/aptGkw3C6VlYdfEFcLAcwx02N8Vpbt1P6Ooi7JXMm3k92mTW3/IPcGJfM6K
JvbOEoUrPCQjJ9Cd4rmQJ+BPAU4f4QIRTiv2U+R2JXN+tbV0zQ0ysNGDRGAZVg4lK8PgGV/OFp5j
D+RTzYcSLIs6TWmGb4axt9lI8kQ2qa+aByyOc0IESX9hLCX9DQ51iLKzlFvtHHqGN5HizsVNJnO2
d1TYv8YodaYveDF9t+wN4Uno/FY6a3gnjDesTr4xx/p/p7YSR8bv25DDJA28RY3d4dYMnP9MQDki
2C0ZF+sJG6WpHyNJ9IY111tQHctuLqOzCpGuKjAU9BbXed0IeZFTH5ebPTUmiP3At+ZammKvF1gC
TCn9C0nsITwOm9Mrio9+AwIwkmBLH6jBBu9Zk5qz04E4PnAJn5N1eVCNjIdjJdclEjhJMjf+Q6le
wRUjBUxLNvfxQJ+JR4Z5Na4r55MGIlp5ojEvrfswxNo+51gvS+jdNUEO3dxna1UP9OZDq4JPB60q
fJEtB9alWhlx3A14gQkJcmdpSCWt5+XzEKcVWmJTDs11YVLawCzaOMwAs0g0bnAxsjpu/MHsRVex
nU4zyKv5bcJAcjvfxiCJP3pL9/4f4IRUvC/x0BHmKvw1IX43MEL9IFDjQjKJ8dJ+6DELpqOkfR4/
sQzYAh8etJL62whXixeMjw6FHBFFXmPcF75+cSwkY+ZoXrXl2C27/iXtl5uFxZMe5f+ULiQmddwZ
J9lloyxkfF+NHeb6qcTWcdxUo5eTBfNSH0KgFxGMhgn/xX1bJqSAs3Bd+x9jGIrsSbQb00ejFn5X
k1K9eTlL3Rbzy1R8vILaJ+LsPfUNMtO1QxtvDxGffZbt27XMwlOZpNPnfIMBkPHMLFYSHXjmT7oo
aI5XtD4GTvRyUF2op1kieJ8IkoC/izSs0ebp8QQ1v8/cofnYoBMYKjbMsy2FfYyjE99aQZAQr4Rw
PjvYpuqN0ZQa3pkZMx/djctcmQecCGa7/cNIqKPJSJ74g0LRrr1ssNOTV01lmxxsNnqI0IUKWBWC
nZVMix7cgEy79JV95N4cGUo5inwHdsuxnXXFsL0K6QmaNpp7/MMBNoIGXat+LLJQOnsCoWr6s9p5
E2d822O9L+sYAEJKuYPTqC4NQFB2zyxRlO4QBToGLTJL1+khrIIue1/FmOHqDUXqhjuOr0rSf/iw
enZIY2tEFiaV/MgpKdO8JgOXvm8DSXuilnXBsXaovYZNSlM0KuLko0wcAmZR6Q1bPrpFl4aPpedT
eVzaULK7OZajb8UzHpylil5prAJ2V7OVNQnfmswNzGWdOgDUKLaI0GVvswSdqamDI5A813/p+qFW
L5FFAX9XsBO8X27KEPRYACrp7sgSw3PVrh7TYhdXURGDVkhE+mgW1fbXtp5HIqJlHbLV5VTZ0LBM
cQog7zdYdG2F03a8bSxlNu43Pa19NHSN+j1mi+DDqDzvatLMqZ9IxAlawWmklMkHQiHDydGCAfEO
cyIhvxzoEkYAJncVnIIeF0ZFyKOdEtpWYgXFtB2YAKOhpnj46cOcOg6nA0wnnT2h7Pb1mdOGiRR6
n+Onn6Og6v1lJ+mjGvLp4fsniIgiRgrYC98Xx1Iu74ixY+0Cx4i4zEgocfmRab2aiyZ8GuYN95Rs
9nU5oGcmLGHyX7sCp5LaJ0NTbp8KFAZgOHZEjfgVMH0XPFpBOCz6kEk8phgDq8bzD8CCcM31rk7n
542pFPo/ppUMC5qzwL1MbInZHDJFV5/9Wqm+erhhb6ZDN20WJ9NMGzY8tYgCbn1ZbnVZTSFBKHDI
F61GPEp4N+MlLa+IVPR+j8JkxBVw3Edq+UcnTFpyz9Tn5rwa4qZbf0zGAwl2ZCO7N9zR9Vv3v22W
mQxY5TdVvnP0w7VdWBi0jHyi28YMIievW9iXTlRu/wrgJY3NJdmCUHRXUieqeSSg0xxHmu/2P1R0
nSIQtZjwFDFUYCK+t7x5Jl5oX4Uy3ysBMe7LcjOv6BJpcnLHsf5blfhRd9saLUGC6urOTr/bOL6C
o7Nk28+Ql+JvoUE2sUEIvNiOljK4a8N1Mv8o773nMhxqBppLlXl5tBBXIgAl/ad1RqM6dk5RtRcn
9Ydj39kqIKm5zi/au9k6MC7r5LeHpDpCGjEgZXAOYaw0BJabHxPEweGx4hZuvzS5TtejK88qjejk
z4F555xN0mDnxmNsPyZtqTB2tEpedxyR5m62VH/ZHmdBPpHE4jbpvTd5M41PqG8dQThGbG8mD4Sb
tpKYl/yVjDm+a2zzx5krHjRGUs7JCxeP+9V1FQ5wQj/B1URJNZ5wO9OYa9BgPs/oSEe7X1qfBHxF
BqxA7KkZrQe93fycmd3wn/YHGPgJNqk3jDsBRgcwqP6vuU9Zs9GN+M7O0SJke23SIfCgn2e9fxjm
uVnua5yM8iViJVrwEwOuCn+Wfbj4T0WKmHHnsON0uqsxHUCJ6eLen34iYYbRBT5WdxWzXJHb4yHL
8N6AeT1lRQVIl1/WaS9NVxQKU2o5xsEXTr1hcvdTAxjugicnaY5VsJHdij03cx7nutOI3b2l49kx
8k23j6qNevOAkQgohPk/LR7OdvUcYhWFONGpbLtmvROrT4fbMlWUi4iaqCpDxb/B/htvwfIGb0tj
QWFUx0hBy5InkHflpXXRWjdqB1XXAyJs1ifrgS9uzXoiErgmGO+NXZ+1+yjcWuxf4NhQSLHpFoP+
GSCYhrjPUuR7r52d8I4yKnbvSrx4y51DHCrEJ9qO7fIzjCLpXN0Mlz7ye7T6uOCyWU9nHw0/+uNk
EhwcCxQic1FtS+pUZGP7hOl0Hai4gqQ9eNFEwUBdYzhVUrPFMF6AyLR43uOMc6r2+JvpajAoN/0a
ikPaDWt87JoM1o4PBJEQYUPAVeT4RNQfmubV5CldOIHSxtgfq9M0KKi+CYAtlVglH31ptvEW0oif
WUWu9aHry9IcZkaQzbMpTBbkLjd69Wg7ewsjmOZ3TV7nscSaSCLPw/58iLvIvsoGj/V94ADkuls5
IplptZN/7cgyUSJTdCCVbwmRqRdEOtKcEJvc4CR9ktMYz1HMn6egLS4dRx7RpAWX/BN3Tz3vUg6y
9Hyzv4Q7cBPC40lICY6FSxwTcEpqo54wz7bBt4EvUZIcDVn34+BstROhLi1nTMeg0ioJqDjsMJdM
+4weO0ITE1S9LCiZm8maA9t7WVBQurT7nIwmBEq7byZXaUgWjpNRX4/eP87TDnOSJETXD9eyxswa
ngiSVUvuoYZth3m1ZYis6fdf6Wp9Me/XVI6fMD0JEtfJ0qe3XYfKyXhIUTBIixF0FRgbRaWvLGHs
+NILH3TKaYuGJIbkPlbOeN5Wt7MvQDxIU9Fbz/bdVliMIdMMTWifxrEN/skgGP8jE+pGpyxKy8eg
oMQ8NPVCVeUO9Ci0yrSE2MNnNiyTCqvVrwgbqz6WFFuXpKwhSKvC6QBQbHXAzwZV4aZZ97FqjwUe
llds8Q3hLVLE9yAER9LjeLa9I79H8ErUa/jjeX5bnxu+nP7YTVOEpgCh0e4SihTnyl++Hhsn2eof
Ilr/H+miHLsWLgthc5AHOIJoWnlx0ZVihhWm+g66WL8lnHDfjh+m9r6WKpke1ejKd36jOfws+3Ze
vqIKCQhRW7XD2av1NF6qbmIwKkdRFgeGyPBRymwml+BZwvBMRcb2IKBNYEGv6n558bG027ODNA3K
xOva8p5Ha/hiHXIXH7epLl4XpMAgFyHV9aHHGKV5CoheIhdEVZqDQ8VaXbJhBDfLNLvu8Me2Kir3
PNxURTWtoTz4rGNov9qhAyqFsFXMHQHpIfIbP3cdxoS7NMNXSeJMdjo+gyYuAXCkDWUhaQLBi2QP
bBobxZ5JjOzzVaOR/3bqUKwXX4IMeXbdsrA3ShQLVrFyiy4B2iA9CsxNYmjdNe7MBG6XkbtrDktb
OzjQwMJFj6U7q//Q65zo7wLZ9Nc0e3XzgzEwTpCEafMj80HAselm/AuzMm75UrrWOaNypn+Rnrpr
5kDsIpURVuIQJknygkdcNcd4NsBZyH96sJfBA/cABFgmve8mMHaAWghT46Mlr/EUkHJFBixkDXyg
3RxSfJES/l4z6pfvZEenU4HobSmxWvAaQAqF+1jAzWkuYxZhMC6CcouuMuP1ZwzvpU+lq4dxr1bm
K1cUQ91RUQkwfXr0sDkKLpqcmKcSwAisefRxZ+r9CALMwzaVJj8M7Zg4Tjww/xxgqjcSwWjpUfGm
usesLfriVM2pe+lFJ8N7JEvylXN7w77QWlVvLZIPzD+6BX8PhDU9WQaMyPtR55EAd1hh+CCHRD65
LEju9qwDG/4aHhxmspol4jEqHosjmK87LC3pGdzuvHrwYhQRzCB5OyQte4x1NidnKgEGo9q0LpYz
xkfstjLb9MppgJl3q6t5zWEZbXgtGTwH2ckquT0OSSSeVWHC7hTfBuIxQ5vkFK9ihtiakQ2o70ZW
doXBceCLas+MQUqaZHot7yCdOUqmayqQXbwPTziRkgfChRVWAJIm/W+zxF5z387Ed09Ubb1iAWtc
/LVM2O6KxUvFSZkG2l1A8OBXhS+cQSk980cM14PWj/KJHRkx94RzXoEKqz+6I0pzotLchrxsIo5C
ZHki4WUb+7xi1M7hXQnH0D1sCF32DygUZvpfVo4DUWq36KsO4KAoXNaiEstNSzwSMr1z+ZNJ/8bk
TXDTJJIjA38IJ3j94i22Z5zpVbVX4iUaq2K1Fh9zWfYf3Zxt53H2lvJX524FWEUfQJI+1pMdJpIW
OHXzxcQAKWbf84KdH+jsEcLuwjRJ4hI5YsNlZuQ4Dlih1ON9w4U9sU2JxGlLWJrra8Nev6rlVw2+
doUSNK5tHgAMyw7M/aH2TsYHn8MTcnWJY05nze7Kx9TWyZonvdUslKn0UnuvrCLR7d9VSskEoUgF
EB9gM17wExMVKxAOPq3RePGnBNSUGsbsUzJ5yQ5IcqjgdSf85Sx6RUw8LcrlShAtSr9TC/bhF2e8
re6BTkz5muEbZ5qyrJeajxJhpE/hRWPPqP/6bcziaW7RyDJ/kOaJHn4d3jqYc//mhfwfuWTRgR/w
o41jch7mts9lbfAUkxCy5X2IFRQ5pzEgP/wek87FByoP96TubXcybbZGRztOnf1R+ywMZZCapeIq
4ZpWuIT8Qp7SqY9I2gpk3V2zYalFC4b/2iJJMtE4C1Ot+LFS4BIlVvrmiF+HbjMxa/cSMxIXea38
VhzXyl8AonQtd2eZZmZ5WEUjroJnnaxZsjmnXtyW6S2DdF8K2TjpoQmi5X6Tm4cPfOPNvutwlpKY
HuVyaQKi+HnpLy0BAFtjCy0KjxHojt1fAqOhSub7lRA6HdTmTPdDKcnQDZqC7W1yuBlPvqaR2SU2
aqLfvSJxtWsR/P9yxZbP6UwC/0R0rHlxjBPCQbgNi9Cdp3XC0cQM3tnB8WA2Zbw1+p3Et8QKzwqd
OylDaCuSpGluPVk9TwAK+PNalz9nlsmZnFyF1/1GZ1+CHcbA7RGqkSr3qEcJflOUO7hcXYSFPEv8
EFOvImJ09Ahki31qtfM7nh21EmT0aOGWBqQbsXv1tVpNYOuGa8CQFLPDjQ1y+hGWPb2yx5bA93VM
FBAQL8BqBcXY/I5RVuunrnHLhciyA9yQI7Of1PM4TT6hd3JHzalyY+rYxdHEEVjsNTBH2Fg1Mq0z
MYI1AyRN3K6vT9MYiOVBUukuZ9ma8ks3HMIoq+76VlptgsNiN3BONdM7mSMIUdNA03blvmMjzBlw
uEatr5rlLSvrKD72gTHL0TRGflcZhfatKVavQ+NEAKoXzHkQd+IAsg42WkOWeAt/dpj8u0Pb2qDd
rVXDQxx2XPw7OnnzKytFMuTdMARNDvRBM+sSfnoatrEmECjq+7603bsCOYFJchja3xgNy+5OwML9
8Hw4Onfgi4IX5vzdB4idjWmeX87XNNULCXOMOJjfNmsIUxbrFnSP2NPS/5iolsklBPtmrpjsRvmY
xdFwWWaBpxRgRPZO8Bqouu6IVWO8aoR9DPuSiH3dMoKrtG6CA0OF5YCv0JIPk0uHpMMSKHHDdhWY
ewEZZf/FWvfWHEP6eX1sRMTkofDhcR8FCwuKPRCK7NoWGFlycoqtObc6iC8AEtUJhKEifGCqDOe2
oTh5JFvZu4d6tA6pbsEuC8JwmNJ97LanOqjYnKOw2tH5bbbl7GkTNz4CJtvevaLxnYdqZFh1Q6BP
ZBIhBfACF+Cyjao/mb+6PLJW6Cx57OKmcF4ZTTE9StdoUlc3lsF8WWXZTccaI7iza5ws+73KAhRF
R8UHfHf1iWPF81q6Z9KRdL/ZwEDkTbZpxNDdWZPoF2HzJuX2mDFMuC3U5nxeEq8YsZDbBoEosAlz
wy0Zhj4XBWRtoOOlWj49P6Pd2BVzpd41O8HQfj015Ytykvq1u5mFd2rIHPnUTuyQOqmOZYUXIqGO
PanGTcCEaYlxZ5Mt/ew8o13sN3x2NI7su5ruF50Ow/cM8eDJKLru+2ICGYsFFZ8+QkwIJnyn5iYe
7lH4AYvBudMS14TL4W8sCch83LbmpQ2T7rvgd/wxNzQ7ZPz5IBEttX4DD6omBMduY/6bWKD7MM8Z
D4gIP3gghgQpvBTtkNfJlopzbPFscay1mXedkiy5rrMNPqK07h9ZXwxYx8PS9lG5PkSuMPEhlSJi
rj8s5RP8FwLm8wOmSWbm5YqBk1D64o25VzlD8mczbMu4sn0wrU71TE9Ol4k2nAv4dYSIHaiIYFE4
bhpFNGPvh7Bddwk4nHdmt3zBjR0KzoVKr+pIddmleRvpALDx6DS/5ig272DM0RAFyLcPvBJFe89q
O2f+jMuEZXmurqYjmkXnPgJgjh6GgHEDk8q6+bZuOdxXUzc1/81+4E7saEGWptBPoZ2y5IGhFfUw
8EqtrWLCZcJN/jJE44iy9HxvZ6z7zbtiaUL7rtQmH1Kmv/2fNAoj+YwfyvxTUPuafedt3m+qKTFc
YVRPPV4I036JyGmf+9ltMejFPmQ527oZxnVPWfPgRy5ZIjoalBOVudP0klURw8aEb/ve6qb+XoLC
db5corIEFpPJJkcei4Jehvaryz0/IRfEiDA8rzNSwAXajQ5fmMMl7mu/UYlw+PZjtN51buWnLwm5
+SDH0b+2V2/s1V/tZa44LSbrxjsWRnaMcuqI8eRg8J3tZCpXjXhnZzc3foy6tFORs8kfnQj77Bn/
rb/yTw7uf2NbZ+HVj1Lf/UWedXkdVVeY61z3OiES4XkzvFe8uc/0Jl3xJsgnFHuNb309TOBhX1fs
gCMjh2W+ZA2a+48RQC+7NoIlOrXDDA+c+h7iEvGEBmfEJza1OHpIIe/WO53i92SrGEsXzm2G85Lk
XZO1x9lNMYVljGf2IZzoA9BxVnIudegEz5Nhy+B9YX2F9Uq2y7pnCoas2JtsfalsyVIvSnel9zao
o892nbyx3I+l15tdL4oef3YE9w6PiqxI+lAUgESciuC/cEQyeHBxXv2EuNe4p4LBRAJFyFevkeGS
yuNq9DeWi4hG/Y2AozHqy1BmYNPyYR96vmfMNXPtIa1s8xjldcOY+b6SCHt+1C/hr0TJJfhKqT4v
MwsSkAHZUtN+B6EN5j2FzkjMgDcCO0ShsitSg0dbv/XivlasnMyJxRVwVke6qn3lMs/aQc2bPofQ
q5jXj1MUkSRO5FfWDkAipi2caiZSCvM/ON/tr1MEdBBgocO/W09a46E0i2XIlbYFM4CRlkbOi0+r
Ris87tjoQbkGiRfXgJ46h6510NDpwHAmPEtd2M1P7FpBsGFwWyb7qDUWkunMnscJ8/kEKallzwht
1niDDmKGOmOHKBDFFhwTXg1/j9GTiOc9u2sHiYLj+e9U7DEk/mCALNa2kFmCKlp2PtfSP89iKoeO
O43fLAwoWVpBS8FRXKDT7VxdqGdSnwu3NxdkBTgyNW8Gm8k3yHdoDVmtjaV1cOGDkXvG6RzZaD17
FMfrDh2GtKeE2/QyY1/FK9jBUNlJHENBDhNy+azaDaZoi3LFqpWwj5uHektAZyQkFbD1Rnr8tc0M
3G/2ogS4lOlfu80uJ54YgDwwD5wXiWemoGBr5DXIMpdYZeT40ILbJfwXZC6yhhME3bG2rfOFvR6X
VzRlzdOyCg65ApSXQP3tpg+cFgBik4ZdZGih/rxvxU0z9gg73OIi8EPzLFj9D+FX7o+51+NwYCCN
/7pdep9vQuv1L0JJ/x4RBIxAcjGq2fl9sLCBB+WE7ATkvR4MXBwRU+23z7GV3dcW+xU0UYY0LMvr
Q1JthVIFyl0bxyjoaKs7L0j718okuJA6g+GWX03H3xam6pkvLbb7CoqHJAdX187RrWLBfnB7M9v2
bSWeZS/8koBnjeCA1U1V+8BmgHjZGLt1e4/27G0ZYvnM1dkBKIw40ckzDiy2j3Fdf/SuwTO/VuP2
c+ljTIC8mX21T3ScPtWeplCg014IRvqO7XaL52MShbQ5wtspCNkdC5Iv6Z6dzr1Hh9CggOP9Fx96
9rc/MASahMAm7umSgSFw+UhX/279Mcj6zV1/JEkbgXPDbEUZx+dNzVaifdqBNR/huDjk3Cw5ZZeN
Gk/ST1ZYu/B6093Nbnli7cyQkbGdCLc3qCH1vuF9vsC3S+XVdoyDdxVcC/KyVYq/1ZB7+TR+azDB
g4B90a3PXKkbivS7I0wLwyQm+HtMRJx+eLZHOO+oYV/ROPlPnKy3BTb1zIvpqEUkh21MYH3MUPe2
g58W3UtdetUfsdzIgyTunOPAtVPtJzHzdEHDKR5jrydPTPXAsJAPgtvYFhnFdFJm67hf61sr0g8D
VVLnx2N5GHUwI/o1tcRMwe6wd9ylTNsJwtyi2DabLtrDGpIrjAb/OZtT/scmoMlnkp/6lyLut5+a
c/B/HJ3Xcty4FkW/iFWMAPnaOSlLluwXlhyGOYEEQfDr7+r76hqPpW4SOGHvtfU2GWv5tSyOylk6
FcUH5mDzVTeRH2MDC/VTDCzJ3XaBgb03u9xam4JW9i0ZvZQBrtCwg1hh0/QHJZJ1BhHIEPFVVdGl
lGP3mVimWpeUD+8PMkI4IsDkaPHXKpcXiYy1ONQddAREAJPetzqVTyKyjt6PUZPf/GbhSA6WtMxh
dUT90zy28R9b8LocMGQkzoYMJb/ZA49kwTizpmAOzfaXOAJBH7r2C0snHS0m2EWRArLKMsr76+XS
Q9EXLtF4KvSYvlRNABZjRuCf7xbYxd226yYDlUoVblhvTOD7PCyuCS84zpzvhPFTQg2+VI98luyt
RyIhz6y++A1wAWX60JLmRI81Lv21K5l37+IksPwJo/63IGWZNmxY8XjUjID6MbtjpMafwgCo8W5B
7qSAFHqYW58l6ih5iEdg/ViBmJmo51ohjd2QqMTb264D0Am2zFl8zaIi/u36CtF30KnhPzOjPCAi
pDMTwZ8TYM8/qwcZJdw0Xq/ixzsdADUaj1WH6I0RdYCSH0VH6x8NbG/9VeMBUJiRSVhYIBOhXCJf
Ji1OaKt7ZgmIGOaJJFiXUvdLRpYZ/cHSRUYncKmsNNmowR9mk82VM+TxcmLfjOmqm5U9lQQjUBvK
Kie8K8GTHeXB8F0ooeJ9nHs1kOVB5L97DqZvLBNEdnVTl+R02Dlju6WdcKwq5pN/k6QXa7pt8kFO
3WVVQRCfGQT3+G0TZLV8/CpSOrzNXETNP+J5LF3tNPrtPRJK3VsZMG4NLUWf6OSX9BCM7RjKZhEm
M1YyR79v81vQIDve3os5iP31gh3NYgLA0VmrsdyuBTMHXecenv8gNd/spEOkB17fLjcL4DwBHe+T
Lc+H2zUG2RDM1nl4jXBZDAJnjyTro6B0x8icMaM561Wpj8ot+XvEUdj+qVgYiGxk7cTfSQrViqoM
j8GmRXNdPZusGklkqdLqt2Tkmpy0nOIPR8XGojcU2GmCptP/DTbEI9ZAj+SLcUDzkhJNV7+H0xer
YzIO3TuyRRVtNGUv2IpWNmTlZGqRHxMJh+8GdjdigiAZ7clbArjWGaE69phgrO73Ude6zW6SU/DI
zkdPHAXMXeMNfq1quBpPFdPvjDWr+89Br+5zS4w1vB2M30cTLOI5M0xcP/vCsHYuA7c3566KGwzh
oNO6esswq6i/NfvOady1OX5jagqbYcfdeLj+nBvNDS8XKmn5d9YTCEB+Fae+Fe0aJIBZxoh1cloO
0XWMkWASqlSk5WYKo55oKahOo/8Up/cysCcAYAXImQuUcEFVlUhAjLFb1m45cC6kIc2y7906VVC7
/SowTxwtefMvYtGtTiGDW4I/NFP9DRShrH3D397ZV68U9tUiYWVUtcwxL3gnoBfyrBYGKvxa+m8r
0/ecazyZ8w/YzsnymY/l3N1cb/L9h5wocI67sgyBKeAXSK8aLR/xRg12uL0U2JNwH1f/X0CV6olJ
QgnxqC8rteuJ8qZUjdiwbJi1p+NTrJW1p6Hu1JXrnasGv52Z/zISI94oQn+E6MCmCMx066uPzJat
fDBVlEQ7V/MTf9a67MIvXKWefJGwXfm0kSQzdoWUhXiIZCz9xCHeUVr3sOn27IpS92C0zo5U44Xc
1sZn0c7jp7tNg5J3/EYTziAUzhGax9QahndAe4BIZvUyDx+4pQBhZLFK9SMrgS7ad5oZ+0+98o7U
fGdwfA9oGuriBd4YG5JQ6PoHoslBbKbBmqd8NBCO2nVekYjCc5WnoI765cpSd/B/dGO/zjsnUsRA
bth74+k2qeuV/7EsWIKzwnMxPY8E4PU/ukDwmDBLYewRocjmof9r2OuiJ5INcozVGyU0UY3WnphM
g1yHpqQlXgEYfYh1hvVRf6Ujpe1qUPqEL6RTqPgjANaF8xUpRvoz9kXuvsI2nMF/0eVegNIo+ahR
oIy3mnXtkdlH26LCR7xwxloCxGf1mEr+BsYZsc1B+Ow752J2RPlOwYhQHjB/rdx525QYWd5jqdrw
HRNYAE6QORwWPoSQznYEYIFhEEuyC+schsB7gRZCHCn33RPSiDp+Z/lHJpeHrrLY9cL6z6YpcnuK
gB/cjMm89zSpMCA6uAX2lW6LS9S6zN7YWWTgVYqGYimZePS3SzDXt2W4O0qEZnf20jjs0i8T/htc
vdhF8BrMFjoPssLJOa9oInNcjC5swqdgzEiODNbR2EfWSEg1Sfgugl+Vx9b2J+9UGe0ReiL5oFOJ
uMJ1jYbzF8nxCC8lIwWy3Gqp5obQesvEgiJX4orYyJC7+eIz5Boe2o7tPc6wdHoYEidBEegC4ZM4
0hLsqYr1PQ4EsNJ5wj54Qiz1EATJ8I7Iqf2mh5Xpd8Kv+a3lyESz8v2KTUqxtv/hc1Mx87LaZ4e0
LEuen5cuy19QYa/ZbgJ/MG41mFfoJawPHpj2KhZzfEtFvR388n4cRbi5toPT+LuoDIfmNbX96B3C
taFPnRa0q+BTzGrJ/3LlUxQ3UXyokpZBQRTnbCLaeQHnkTZDsgtZKvHUFYXpdjP3sfMjYqQrvqbJ
+chw3GCm6JxjKLkqwpZPeEMwhB8/kPCyzoxugo5rXWEw8ilZk94pH7twWTEZT1XBelINbNRiK5fb
5BNTTZkGypwQjqTR/Yp9Ie4eutpVH3ZQ/R3ntnruc8m02HlQINLDZ8j5VXjUvO3qGFveuB+dT3m1
mTx4c0Dnkrk6llOU/MzzWP6LkRBTEKzJ/LdqREPYw6h7kAQA3d/UJBrCN8neaZHjtMsP+lo0HbaY
vVvYIpUi4cvkFCMDVq1TygQT5zVxJfnZ6yPgQigksJGuBekLxwILxrdEuGDf7owD+5QgOgV1OrDU
3Te2yIqtQFlYHmt3KIj6bIY/dVK7HX220yOcdBITnDKKtW4fIfK/DQlr/R2TddcwVOx9A2IVtzc6
56p+mu0QsUGClOL+gIgDlQ5aNS3gLBt/vS1rCazXC5Jenxox9sPBugzdEecMfr0l9dVzThXebRr0
oITR5QsUnluiGV0mghKX0y5lDfYSUUdCFIV9PI6IV3XBc2id1n6G/0+bKYelwGrrE/v2gMR+OVMJ
hfmD73f9F51pMx59T0RAEUYNoD3z83GHTavHlQNB7RCI1hwcSUjIhixduxyaMVHFuSnQvENC8RIm
nrw0TPmEkcsxZb/UPHpUCOs1isQc7adU+vecj2Iuu5Mf5eFzquew/xkVxEgTHmJHfWSbK3+khIhB
Y6vZd+LKjoGyAZYnrqDwncnQLvk+jANJRRWKQVBuJ3km+pfQevU5FHXhgLkNxvXgMRzrn8W8jv8S
dK+sMKyNveY6dpndaf/Owma6tO5mh2H9lWkt6w2nw+DwPIPnJ/gGw8Vz7cd9cfAoOO5JJl0Zfg2I
5jGfL4Xz7QUu/jY2PWGzR42ng2I7A5+oT6wf1tfVz4ZkOfrYkUIKbCz6Pl+HCdjMB6vjXJE0oQ9p
mpRSMxMOe1iYetg+VVUeOE6cZxSMvbftJqzWCel+lWj2sQjlvG1zVgqoq1VAZ6pb/cuOcXWNFoRa
24TZe3IUOhAD9CTYPoJSUlLhbm0jFDc4dgB5ppn2FrT9govAtOCKWYmsYAdW9pkiT9C+tmKpnM8c
DeJV6VouWwEvxx5IEiQIdXDQDVBRUgkDNlqnzxVTUHNAigciedIgitAPdy8ccO4bESHp+qIGSYHH
brNrqZUWPGd1f2cwR1HjAEKopy+C6xB1eOiIUMS26UeKEu4Xy0S/5DtcGGAgjvKDU9fEzZM3hN13
197pIesAM3lIEhvcSmfk8p9Wf4GrVHbutek9q383bpH0Ly4GxgMFc09PbyPRvnt9E2UXyaK7vrgM
yo5hESgkFUvruy8960M0H57wv0Pv/qQUsW/I/euiDg5KEGPztMAPzV4QTZJSmWiP4bfnZf1u7TMo
3wRFEh7EDiHI3+wyp+GuQQ4hdwvfQrW/s1RDjniiPA90ULblpp9U+aqsO7vHUBPAuYGDwZCFvRog
jdl3MeowM9dOemSZLFgcjlkqo2M69/q+DBmD9TXM1fKXpAvxb6AkukGFzBEo+KRXH0cl5/UDMTnV
RuQt6V+l+2x6UJ6TPnPgQMhCuDyBFQtAt26CiSr//P+MkC/XWC5INPAq9f9MMiP72R0wlOwhlXNy
Nn3eOt/OiLPX91UVP1V5Ef3A7NG5P1mutvGraTknkVJyFboEKa99tPUid51+BsvsOmyN7tKHXZ4P
cYoaBOvyxtABoJBv8l6dC8C88h2NTggai6Wo83Ncw/AK6soqAIKlh10qqTQUch0F8NNd/gCcaoRZ
B4pVezGezMwupOS5IfUbswe+ovonls6K0I2xlzNxD934oEeQnjBu+3m+Tl5OqNwmD5qMF5qvvP3O
mAuJr7AfR5/Goa2I6GLkiladnoivRfP9UuGB1Ao5expyuONmcm6Y/8DGTBhZfsE6SGLOADedz0rF
S3uqJXrdQyg5cC85FV50coMofajpJNfnsF8RfYxyXTICQ3I/O9MFo8beuCwq08twz+J+RlOwrke3
iHr3SQdAyBtgaUgBvAaulaoHTZXa8tvif6wSP3ppg0pd7ibZdd/dFwTAMoJnAcjqn2+Zpe1mVFKo
hckV3+EA9C7YggVLuC7OsvG9ms04/5mcZmwnhF9K2tcuzmtnr8xyf9B9X9A6UEm9Z35FMvTG8CB9
s5Fz/J93hUOwh4aYBs+eKXRyTnqatYemkeKyEm0R3VBXMhWMecWnT4aYuj4mdeAs23xMJmgwVo07
0Cn1tB8ZWnCbxncb7LYWoVi+bZqO8Il5fJdp3SZyNR8OIO/gKQLrxfqZfGnG/bveOpjg7z3bA6p2
NTwySxTjoaOpQIWR1zTuCBqr5XuyrWawqHrzpzR9ap+jeRkwb09zQnAO5y3WtshE8wuTFM9Df3fX
V3Hl5I8wMGXDBI6BGst8QrW2fmRN+0Jg51gf85mF4taQIXJxm0mQd2EmTtGqKPtuB75PPt0tubRL
5DOGG7F4jfPckklmN1EwErUyDfAXD67BDg4BjED4nYmc7I0MEN+7oPCV/Bo6m5uDAiPwvgwA9rcQ
1CX5Kcucs35bZpnJQ1N4zoUkJTQrfgmVZ88qlGqqn2Jv2JZEe+LCKZE2EdBRll5joQhnrtqtYHTE
IWDq9ttNSpuyjkjGR8ZBd3EmNNpdhht75dNY4PVh/KACMbkGD8bAomkPDGBYsUMZv5PPfHIkt3KC
NR4M/aJIogl6s2Oo2z1nJX7s7ZCOdAoo3BW5CPeEYOsBnNvGkzO7bPWm6I/sG919TDi//SdWvq6/
HUTmIf0EWPiA7rC6KmiL63YtMZaRktaU5kLQXvnPAw2UHTLQZ9dAqiKDexAMy0dbDg7y5ilxriWp
SuJWuMGaXIoi6mqAWeHyL/F7XXxylM0vTVLI7sKuFq/sRrIgeykTb7mTil3DJDGe0ZAGhFoSZL70
NBeGlSmDKI8yx9MTDlpyrKd92uXdFybEtX7i22zbCx46gtpsAQ7tzA4RUwGPeWD/lpQ83BlajM0W
X59PUoHPCHvHRcN+3ulTQ0x3SyQRBXVaR6SPVOjae/z38cbTeKtiwLkuItuiu9TApEH4MA07yYEI
CliCDLN2Gi0UCegsTF9XlIHyxJZQLB/1JDGhjJAbTipUVbZFyn7PoCQIp3udMvQ7IjGN8xYvWCs5
3lj2PTM+CF+cjrnAc8YnRFx6njLiCTGwHqVTIlLt2Xh9dw2Rw5veKI22QIbL0bFN8cDe3g+PJSfI
xbiLyZGGAON8TMJIk5zCAVwGeF+juH3COOseBak2ICu7Vo0HmyPof2Ndmb0TpNr2p7aKnaNpJtJI
3CFWlypm3viysO4sv7HJazh3sViLv6p0CESFC8qDz4I0GD5nJBsX6QwumZkLrvV5cLLmZlZcuZtF
VQGcY4mxfhvjeu4vVkPHZguWRPVBameBtGOJb+BPDGQdj99z55DxwFRiZptGrkqUPc0g8JYLJB+A
7Dm0z/+AH2q0TOz1Xvn+c36/WBZyXwWgCNATTLX+rOu0w08t2Rn6ZBQzgWTf0u65DlV4nLh1cOYQ
7ORtlK0BkWK10LemZVf17CpcUMwu8A+TiFp0ezOUcAdZgKyUv2B8SbU0Y7ruU2NA50aMZOQthGb6
nM9k2G37PK8+pyYug0NM7HxBuvoaPdnWm9I9PqUhwq14h3CvrHJeENGw4GCmGyCHKL3kFyYkgDeA
RKbhsWMoLjfoavpfMOlyJk/pnXRYUsqxGJtx0DiiLgnsK2nxNpEFk/CSGBctoe+W/UtHVeaeaBT8
z2jUHuvhMjYn8kfb9XlxUWehQUOLjZt6da+ojggeW1QfJ6+5bGK1X/1SMRae/P+YiBraO568v5TU
5oJQFAWyy1kMGmVW7n938TMJlMQqBpdB9PolhmcUbR3HIP9BnYZv1BL8dadjD2QU6ar+640FCvYt
lV18ANkSpu86HvOLB+Ky/od/KYA/h/3VR8lXjANAQsNknsDuYHHno4Y/sfwIaWbdv6kXDMUpRu/E
UBADM8h8r32f0wj9zBoWGf7fbCALdMe6bJ6uADFiyPLYifYrNH6sCm1o30ZAIFRaSW6Tn2QBSgg7
PmBAyCZt/kjIguWVtgHio9yRfgG2cilIYizQkl7TuCj/G6VAYybAn00MZeLSw6Rwz9rEvE5RJGeV
vS1qnW/GsizedoTSplt3aiyRiRjNnnzumvE9auO024zD1BbHdnZCkBDJkj2yUuMX95UmXK/1Ov+a
TDABNypd8QwYFKycU4hdflNh64x/OGTuvlGaDMSTrKF9nPToDMcuxKV/JKbgXhk6LNrPQzNUp0Wh
8N/aWq6Y+jJPXQHLLr9R9zQ1ARJUWo+20GG6y8cuhl2s0b/vgCFG2FEFsANE9kQ4nFwV24w4gjAl
m89rqvQ/xkUcGbBCdLKjY3a+0UXTPeadC8oxDUPd/KhsurJmirCuv9HXg051JC3jFoUE2jG/lP6J
CD1tD2LtRH8xdR51N0q9hf/Qd6L/YOxNEKtGXx7TJI4JOBQN+tsMO/1wJk8Q15yFNZYySucD+xFP
RfAOdj1mQyzwVcGlyXx4GyVCwRUXhjox3einryzupRTXgDLZ/mzXRTnnhSjOh1E0WJGYNIY/BCIW
sS3GkKgtGAYrIQzG6UYkgCLvEQWShQkIwE2UOPL+5OHRJBXsvhLRzvuoiCc7gUDP4dGpUvv3aIMQ
Iqw7MtBjUUfT7s8VraGX6MrB7LDou23IjfehGuwTKCE/RB2bjPe+Czv13i+DdD7AOCAnBgU+XO5u
dmO1IVwWJikXrr4RZ3kHWqHOpTexiwOkKSjXHWsErXaJsepzNmQ6UcMgSNszwcJ9EEtff8DSncid
pA34qVXHMrlHTMyxDmnNRchPbNUmpZ1JiFgep1eQVmRT0JM62NZcv7+o0Qh1c2mG77TFSZqj57bD
I69pvl5tNYe/SqeiayelY1xvVWnd75Fgon6brr38GE3V0pXj5SeZlJM03+KfbiwLftqBPQxH8UFz
nJGjUAbOQMKImzwulTvFD2NtuKDBZngfuRmSRybVVcGdl9fMyVtjbq3fEQ4FN2U+qBU02kNliuJp
8UycbYdOkbXnlLrNL1w81VND20oUpCeT+GFhzIpVO5iC/0roG0dP2gq9PgzJA1MQR1wgYi4cFn6a
P3OZuWbDIlt4e7MWaDDzDticjxKGx2kYnC/s/P6fuB6I18SpPByJA6r/9b7T/W4nwtMQIaUM4ulk
y7KFOpt5zxH5lRCGQt9Biglfj2bYt0wptqM3oUNPvZG1bhpMJLd2TG9vM2Fu/paXGgrU1K/I+TaS
h9fustVGetuHUHt2nnGqQ8cgL9g2fRGEL2zRK71fiHK6r+Bnle7XFdQ3alWn6R8oGkj928wkGr7x
wLQkHzK9pIsK0umHqDpKMbckVgrLd4Jq1Jt5KfZtjCh9B/0Ap/iIy/df6M/xR0VZSzrzkve/oUui
FvEXY/VDbzp/+AzY+O2lqnXEyNBhcQLDffok0gNAk0DL+OT2Oap1sppR7IDW+mzIgkq2WC8gRxSc
9hGbqnm6RE28uLvKD1iQVOQ4P9uQYfdpLKdlOpuxiF9BGjA3CJlaJPzomsThgs+cvCVwOhsCKujy
2yQlQxFHaB6f4iGSSHl8XJdnosIRIwMh84n6I0LyR0AP4fxGY5zC5TJKPSyRybKXYJZoqpnbfSH0
QfATRdgq90yecpbsWR2242fUpcl6plvTM3zRLgGtHqere1J80sy/SQN079SkqH4licM+WS1pU3IM
Z2c8bllz6EnM7B5ZdcVXSLwRD53AtANyoYM7vZJbU18b0GzeMVX/57MvcQyetAOGP5GRtU/WNFTH
IgTr8QuVvv9kForCnUckht76CnIX1ZcFtrFFAJITVrKYXtZq00McqI74BGeMkJHj+VxeoVeTQxCs
L7MfSKa/lRlfGvhtTIynCA/Xj8glF+C7AVEhrgmcWWBiicy01z/HeYimese/1lqH67ryGF0w8wxY
hnIhGhhIcU308QpngAe7mJnte4hr3kAqmO5gFhO/UFiG3X5al/baj7U77yIvxLverRQkX7RFeXZk
azAzCq/88ZIEUPN2FBtBsq8nMX60VtMe9LlroA7ZIjp1kpnz3le++ItJWHM4aq6PTd+2/mc5+/EV
9GT5FXeEXGyIaNHk5SkxfHfKpaMeOuIWiMJFMbOJWJDR4XhT9IyYMyUtT3ZjvJ/U2HaYHrvqHCCy
0SfbdUt4ZDxDchAlJIvbpUJpfSSxofu5kuHpfLmuJWvdgYpX08+k84n00uU5weSLwMIZqu7bcZDp
bhOwB9SwokNKSAifw+gjV03wC5btWp0nAgUeRgAry8ZP7fQfVItS7NYwwC67ChzdJ3IojNgzPeua
y2zWu3UBABOyVVLgEtZ7GNnRukXjH+ll0e+8H7B6x85Ur9jriH/O5xavBC7VOj/nree84G5XmNJi
JBc38hlS90p9niKFtv5gomNHiFZ2JqS33jU6Ra6xhXyUNqckAUhyNYEFQwOPACFbyEB7S0fT5Fc2
t/YlLXhIT9g5LXezyEn8VBFXKJI+ODoHKnvkcas0Q/SGLY7YzibTebDHfoSNAKGqMaAxQpKYIKvR
uRQj83OI6IHOi72cakF6Bpwiu9xbCPwlYErU+pXM2kRnx63H4k9VVVgUnUb5hK+A40fLt6F+XKns
+Xtw9g5sWCvl7UoMHcGemCjy90QX0tA2tHMrIAjsgSRH8T/eYaxCsg8gYtpT7Sf/NDLSCfnxwCKo
C2kXNhFtP3McVWefWdAy0nwSrGHSN/Li8FkCaUwwbvKSIIS52nrsg39UIWt5mLmg/nVk4fzsJ0K0
z0k8QLMyLGhWhA0+WxOewDa5YK9QF1IJsvTSD6P3NiWi4bVkW+EdavxU5kJ2xPIfqczun5YpUH1/
Yep4j/lGsASd4n7dKRdCN1pCZ3wE12acD3/GCpXagikD88YqoFHOCiRbTMcq/d4AmHEf0oxZ9t++
Ii7gaJEk8pmCsQq/eAAxX2xHSE/pKefL938rMbne2Rao+Zhv9YtTn6QM3Arzqh/+RxM9IOBf+Iou
6SJIkt05XjihjwyZwv11opICPObdIywhHZV7hoCFodhBypuePMtDeUlxu2Lp8BGPciL50OjTyA17
SZIrcuutSBnl6p2/QIsFnQLnhE1c4ERcYzrgEnLT3BEPPWBmeKMJRc8+S4Cv78FuCPHqeQN7Z+wu
c3FwZ37iR9TRiLPMGKmzcBwRnFcZ1czkQoFVa4bUFdDLONFwyAZZP/KcpiSczUzpgR5XAGjk1Ih9
AR0r5CNlmbxc3BwRHjPiKJYfDR4HQHG1kgEL4k5/uUXvfw9oZ5L3EXciYHwWhJfEjJq0XVHKV855
h4Qzaxi1wiZob3MfEsQ5rA1afQg2yWlkSUWuvTcFVw02eDlSYtJs904cM13E19LsongJowMSA1l/
BiWrj3NuKMnfkxyEyUZPWS4eiJpABA1XWhSoC8pG5G+MZCOa94pBgThOAxRvRrvNHUyRRPBZQadL
dje7NXPoWTdyINX0DYFV2DyucKqKA5O09HfbASnFs4gc7dBMZGRuG8+wkKJFIsdvkf3y5azz8pVL
I5xTH/UyfGCmhpcPKWW1U0BK/ra6D5EzijKA5zp6nrNp8HYbtIWCQdOKVqHa2NnFM19qvZh9Q/BN
Qq5V2LenySHHch+pmExXFwiLc+7ErPSFm8mbT3FA9/WKk2a+ewsbWt0pg8leJCzrNytOA0LJQpe4
ndhNo18UD5woY0sldvQtA4tNiqABaW1NnNGxSUJi5jF4gjr1p8g8o72O6w/J2O4eIaz9K7+ADTgZ
kYvsqjSBsBkEMHqTurf1zwSjuoUw0Bez8yrGFplLoYGs4PJFr/EDYK8AJYhzB8W9QR4g9kqXY3FN
yXRGhOuEeXW1vQnbn6sgt++bH0ql333kD9L7bkd2pyfc6Fly6IIxeJxi+hcs33nmbOcKqMWF+2aF
PkkJyL/pidZ5LWFVMZ5Z+2Gd3kzndhXqbw1x4KLhk4mDjhiBXdhMaPud+9X8dSeZgpox68zcMU3d
HZiGPGRk4zVZfsZFLR0IwL1EBTpls3t1lCvi7UL6YH8T9UyyYsIIjgFyEWatIfyMsxOMBeS5fOtV
Kn68b11QLZVFA1lSA/TaIOyV19JPMzLEIdogeyc9nJ4YMRSA13v30s2rLI9L3JThnvQbXh4xAnmB
nMiD8MacOYYtZBPOdvAljtkuGZo1tK5JyC3WTVn6BwvLnLz0ipv3Vi2r4PMR/N3kqRTaju9k4any
RaDPuatztJdSNZCTg3uZZea5hXsFig8yH9760hYCohWm5INcEp92AXJ9j6yvSNNjJ3Jg/Rtv4XPC
QlFAUV13zRIon4BwGbafNLrLiyuC1gNEW+BDYEAmLi6LJIcm3gkRxsvKfyN9eyWry9SAO/ZYF5t4
53Os4qgp+u6oxTDIjzAp6CpZRq4HbNi4HAaYPxOybzY1bJ8MW/xC+vKD4xU1OM5hwfukpCYOEdLW
r3GW/t8cnBy6Io5KOKQJ4yJkFq77mTN4JZISxSDR5G4f/VqKitRqShGS4ekyCZpMe4J4YJtwXT6j
AiLJK/Da4GmwIiJRDdo49WI3Ss6xzZBC8MF2ruA9+FVSuHuLrOkeeiIi97gCaH1n0cwepUVTXR0F
Iw1kYNn/I5GB9uEK0cp3L+HiJyX0eUGIgGqoZFgQTiSUTmoJf6FCgVbCxgyPoY2Zy0NaHaL6mjQq
OgQMKYh1GWqx7CgdfU5WsuhQlotyYemmNUIvzp8eLjvuCIbPXM/pFqpG9q+Y3IHAxW4GLZ2swV9d
kMKX1Wnxmx4IrAUaxL/QY8l28PCIn4OGUdmGAPLS+c05jJQ/HXkI9xSJRH/WjieRlNXQB29dF8Kj
CwM9tKdiQRWLCA5Q+WNOu/2rYVZV7qSS5bvbh0+LXpL6SZWLf5NSV8vWqiggI8ZKMI6JddzgNIgl
BPXBOpCZONiHgiMCreYbffokDuxWV9IMVk2ZU9e2pBJtRuorKH+rabFfNvSPUIoQAEKwb6sX2ftz
8aD9tfrjrV3o7ZsGa4PmN3Noe7b07+vvyqIhPDZr0C9b1KlEb2eanvDiMfobt630yn7jVKJD8tA2
7qeaK/M5eIMcDk1svGSvSs8Jrl2WpF88E/NwhGMaZZ9zDZB7K52RAbmUVjw0lp5iF6P3IyZ66TNi
nobUt9ywqf+exIZwuj6Z1vmHGgwITpNE7q0j4aTZASohGZTBV7DsOi/Mf7TWxXkVVGAysBqxX0x2
S4Lebusu49g84C3pqGjbFtWO9ax7dW1EWHWP8xQ4RpxpF7Vb2VD7vbs4/9zXGQtWcSUgrW9/MTaf
4EKrHKuU5Ulc0vqVzjf7Ar/HcA0rFjMtLdMs3EaZ6+BFzBrUvs1uJGYAkV0n4MhtVd45021tpe63
lr6neJujQXGILTJKdgkSM4yEM2M+sGZ4UhZkxmpI65BDXbt440ZH8zPeNSaYUhiwgoLiAZ+9MTu2
3Yj7ta+bPoGZDpupZ40xZCWzs7LHvzP0huFkWwiN0Nc4sYc8HBseTUU9Bl7nHnMCTcz6gOs4ZyE7
ONjt1bPfF4N3oPPqux+2dVeSu4Kgn5JDVaQjPnKR41EeBR7n16YPNR8sZDmgE4iMNW5LltmJvagV
GeNhIS6neRjiVohbWUycj1cvCzuSVVBqxzM4O865EO5BH+kja3mtf7OHWqKvlA1p+UPlDVpmIlBg
JWy9kVDbXan6tb25DOtRkzVMcMGExekELmqQuONnRuj10Wv56295jd8JxBqrCoS6vY6cS6mZUx9X
t8mL56FGq7mh4R/4jxpjciB2GXkBaN5ndZu8pV5+llnnE8Dm2JCYBrdut0kfjleyaML1zYUzF1z6
uQYO5Xh2lmdNI7xsCkpQ4kPJo2DG0ApLuRsOYJiOhvXBH/ofgzegkh4iM4pIlFRc0i0UoAxsEJ0U
9NCLYqWqt6kO/JX+GKT2zoPwCQlBuKbdTR0a4l3iO7p+dUsy/9RmEITnPijLxYXcawLY9MD6QejX
0g/G/3F0Xs2R4mAU/UVUESQQr53bbbdzmhfK9njIQSQBv34P+7a1WzNrd4P0hXvPre4opObuTRq6
X2abeRzvpDXhGvQQ4sIu8ev+p5feklxxzbu3lTO0L8i87fLkaRc6mI8ZxGZgUBNnM3tUgkXlMguq
ncpmE5Tq/jabBjjIhYkmtCZ6XIlgNaCozypDHYsNKFffOe+X2QMW9QsiWSg5N30CSAwpqh1CQOeL
EcHR0yGq7hQUr3+aw6Vj3UZiZrFFsUUYKqhm3EghZSABsgHQPlbtxjR3U+3SplcamDRRuxPawZzQ
lfCc92JQHw5j2/ca5S+aF0Q4d0mRpcvVGke7/ANipE0fKgyXkHbAxCzIwdsiDJ4H+jS9g7VgvurO
omSvJZXJCT189IE2uDlDK0N1jy7O5qWnnbodS42KsV8LNWIdmTi9sHDQwQWgLr4CG/GlszV6cqbT
gK7A3evS6f2HhIcXQ1gB4eNqDWQ67CauvW/VIqc/ur4cEhyQDBc3raP8bOdUTRHe8ESTTgHhb81n
MM0nm5Gi3UmfXgCSSDffTHzf9tZIBsu3Gl0Bqg3Ys/2lbZp4GU5yWJzy7yLVbN3wfwjK59TR0wPJ
r5N9a7m2fKcyFGVBevOUgduEzoC2ZNtknXLep1JMc37ku8hjFtHYByWTRSJO/zSJN0SHwguyt5RV
KjFrOS8ftr0VoP7MwjJMWH+HVf8aZXHcYrF3W0yUoPAK5yCp0Io71s9R9IeXd/GA4bLQR7ugk9je
0WGuvv2+NMQl429qgxIMgJtlX30OsHM9K+mAMum6K+skl4G7c1XBYG8oog4N5ZCmQj8b/rE455JT
mDOUybN4qZd+uknCDASD5m4h3SarsSg3Psx4IMFyfdTyzP+iDRPde4mx9IYnzKCiHxXOLLfxaQRJ
VBdQfmMgxN/4sKQ4BSojoz6BbN+8F2xOGhKn+NYx888OQjMNYvDgohJ/l8TFX5EyEBUI66ozB5LG
3B6RRdRMjEKCsmdEpcQbiEifyLZitLxXNPqiPhqER845XwlAlFNkGD35Ej/PYPqxOBXAz5N9Jp0G
3yfiuItJmjgkSgmXxd5zcP5RuljR2W4mPEbdkuXfvOTtH4PNHZqsb3sf7I/IpZuhIobHxHcJbWaL
1nxUQeQQYTt28duiy+EBzBST6xq3A/I2gqVxeNRirL6pykLzm1se90sjicXcxUObTjeYS8qnKhzU
vwT8iCGT3TUKMayCjJUlfZVvkYZPy1swCffczXglt5bH1nLbM5FtWOFwFR1ZqEZIgasBSkpaSfFc
q3bOcVtBpGqdYq2YGqf0WFyskepozrOJcSExo2fVj8hqymYsy0PaT367M1RmREFCZCdRGKExeb9T
w9o4CeMaiUybMrsET4mYkdrMaUkoGdzDQEy5tc+llHdubg1oPhYvu+d6YRM/hq4LS74NJIv7evJ1
sE0tTqcDKSqTOkZTsLLBgWtn/XuUr7SholVxi27HxojZxab7yp0U7JoCIIThlzSEEf9Bx9zU9cqX
CmEO7zmFnNgYjCpQY7FHu92TGULkABu09ot7N2Il/rekoMK3rRFWvi1nZjkQEcjCKaG6xc+O6+Gs
4pmf39jsUUHDAKQbZw7RwSdNnRoJb2Cs3y7T6UWUdZjf1EvcJCfLj6u7Kic4G9OfHkd3M6WLR3a3
YKqzGzGUfU445OKb1IfI90blkF0Gu62y1UIb1neG5Aj7Z5YuyVP4dCOQO5bbfvDYwOWOMSnoLfNj
Cd7Iz+I3z8Fcc9Sli9LyDNi7nD5HvAHIVycZFseBydkThED1d0TGhw5/LB3xaaJ+mO6I+SHKE30s
wGZY/DUhYD0m/I1K3IZNo1P94LJQd0TlImDwcHk8B8YlfxjNhLDvlcXQS5+dxV7YbwJgGa6VI3ty
Y+y2dB7kMqXeUXIbhUjBLZG3zWEY88JoROikJgzAwxAQUsFXUtnzJaTyC0CSOYEYNxChc4tmhRU+
60Jtq7+4opTghyD/+YQeZwyIO0aauynTjvEDfkYDDsfuZuzSqdMBsq9mH4qUoFvCcVfidqHynG7D
hmTugzC2uoEsEX2PAUjN3VA4XvNBHTlmZNpzVny5QDLewJgMxILE1W/QjuZYicl7w5IR/CbcyERd
OHQEeMRJ5iLo/BqiLTA7V8PCw5gy1f/or8f5NNkZuL6GAJA3NNkc+hjquI11ZLMJCbTLlCYxvowu
YIKXP6hSli9smd4fsMb8Mq5ircMED0vdIUBCtEbpYLpLCXNZTstAybDFT4J1KaQU/CAi2ln45MNw
OpHEMaxOQZrze+bGmf+AeqqykblQcek7mbr+cgut0Jp3uAUD/OREqMD+c1buVlvRJfFuB4ABW3RV
5bdufNOdGwBNsA0CLysuETwrCyAzsShP0uZPZZsIVSbDYLT2HJ8gI5w7AK45tsKxDZ6WpidlA5l+
SoL1gK+Nt4FE5JQr9NVrbOsvRnjHOwXwyezHKekjbm/UBISm4Eurd61Xltl1Vbe/8paQJ9NlxbwF
g5O5rGLn/OQ6OgdZnUfEc/3gZUH82UeuOA3EorAgzcR064dZJ84ZoZww2aj5odljOSJdJQ1Z29dv
VpGVNGIpXTNZthji995YErYjhtHt4a4lpvkztW4b7Dzt9MuRxW0+3yjmWuzeIS5Xf9ERh3wQGe93
/Vn6gASP+Ao8c1jDgeY3mVtjv83ylf0J3II0EdZaOgqfvIz3nMpV+HjGsPcDWVJgDNq8Ia12k6FV
2di1RXZuHFNO3fhh2WlAvGjOo8N6nQODKUjSckW/qls9x32pWJclbEHnrtp6BK2724WAzvG5oJJP
DnC07Kc6Br25sddvmcFm2adH7D15yIij5kQt4t6gJDKlfWvbqjwRO0lWBS3Sok+AexAKZJT2n9kc
YGYIOWlPIypXfl/kZw8AafzoG/ZYincm9jUlT9SSB8h6ab5jf0FyRZRIC/blKCF1KY7cV+POiO4G
4bAvnXyvhdTYW/Pedj3tPSTzuHDb4ORHDIR++qVP3Bkn4pLqu9Hmeg7dxoSHRDhMpljIVgtK30KQ
d4vmo32in2gx8eIj+lWl9vSFjAFDVsGUDre892WALtduXhBmEPyNnoP+pbVyEwEknIdkP9RS3mfs
CRf4mRhG01Yv3zXve0x3NcA1ZiwvHVybLPoAocC0jaAm4HwlqiA44blhBw5IBuaepv1DcuWFbnb0
OHWqc0cXNu5bSMvVcGB5krp7vlcHs3tiFLulYvCWvWa+E3a7tmbT4h9RdfScj3YKktJ5cvOMLk+3
0rKOfe3N7VG6HZ+Cm7JL4FGM0Ydk1my/DkKagmbLQonQ2MycdnaaRsHvBN8lIgWK1A6EZhpwXgUH
G42VmTpeMSarxRPCxXm+Zg32Kp5lMLb1MDZcpiQl3LEMHRiIDpxuRwAJ8oslh4sQlr66P+oK5PwZ
ySQKqzSHqLCVODVeViNYwv1saWwS1djdZRYFLtmOM7sda3J7ZsNxT9XYFy5iP0IOYpxC6Bn6G2Nx
YewwwXB0krdWxTc++bfA6jsV3zNVhwFk8OmYfaDEMr2OWU9mCmVDAp4uJpXyQ+V2cRfGcAxIZMY5
g2EbKXjviS3DUo7zyNLqWyAogYin0fDuOubljBiqZHhc4o6EEyYP6obkDdIXmzyKL05uqfBN28Nw
KsgAyTe+GpFGkAQ2oyZjLL9qA0y7CLs6wux0zS3b1yR4An4EwZcpvbqWjk1QVY037Xch5bLfIaA0
YmuvNoWTXyYTTCMZ0oVbSFcNuipPnJpkhuI6SNIGKIAqpQ7UL4O5b0hF2hc06ME+BsTh3XYqbPW+
JchEbMYBHMEhz1wqrpE8tew8gUX71fGEwg47IqBNcgH/tQv5cafED8B6Q2whUeXE8ildzno0AAnT
jIKdN1kQrA4mq42PPZsbVrqB5oq+NuhJAo9vo2vGU5533Z8um3qJoom85zXlG5wD93Y7dGlzi3dW
q/Hkk8bX3eS2WzjoeLhOPxzd4D4oDcwhJFm65Ksx7sRmU+NZ3CJ0B+DY0sZ86aDJRxQHs55HhJng
XT4ju6iP4MRK+00gBs+f4HdE7XUChLVw7lNbmAnmor8GpaYRNjuX1TOzxQXSAno1PMMbzaAte/bL
APVBQK62YnGfUBFn1O74lPK48694JsgBYgOwMloWwoXmbe12bBnyfOxW30qZk2mX5gwUnVD6j3NK
7sApSBRn1sYvmJ2TZNcTdYNKl+OfzXgxs5qN9qJQFW0UT6WIsoObEHIJn2UAN/yUl7YTrgAWq5ue
QiT6yCy0bMp+kxNhOccHGoxC6N0y1+EfaRV5stOOtXSvDclt+a5AkXzFcjY9p1aUmQ1+VwY9E128
2naQi+8qBpJPZUuhzG6yMzee8lBpSoz7T7EVp3QzhpD2A6GZ2TlAND0fG0i14tOiW8/IaEH9k21H
K4vB+y1pAZeyG7vlcxEGIe6Wl7sApGu7pkE9C4fsu0+Hcs2/Co2vrx7jLe5DBqBo2JXMi4h1KZLS
ud+UUYOexQ5SeGwiYUR8HQLkJRcFRY6NYBmhj9xx10lxIKPbUqRZEE9eXzkAI4GoM5bsHzHSA9ba
thxLgnzxIIYsA5gKGuiO/q0e3I3LwhFyOzq2tPhRHio0TkvOZXT4ZG0BUMuJbkSSSB2QWLeWntz5
bqhi2fxlGDgxvYkc28e8Xrupc6zAH6HSKzC0Y5CH/Lyofo/8Po+/akeF7l5MyRRfXFArA8mWzpRE
y8fEdfU3QQ03UUZ1dvFIuAt+hF2DQmSi2O0K55ql4eqdovl9a0t8ek/sHT3x0Xi9BcTDFaOT3tb2
0sr9NIFz2SMXzodfQQ8hIpaqCWyMduTylVf2trJEy1hHcGypdLzkXhGP7qBoSrMWs10xj+0VN+eY
7zkHi+oeQJRASwjiLr5NJdKNh9ahwf6Opg7u097pxBSxPEbWmeCVZ0nj/0jKCXeV/kbFh8fNhsdj
YIp1E9owlz9mrHlI4MuusVP2bjW7ImNY7TU7F9N2uKfIh33D3whu+CuchsWPXwT2BpaKrFjS4Fiz
Wh6/O6GcFmdu0lgHU7e+c1S6p2ZewAImkIgCMjZ2HYqwkPArFRkb03RJibV1LTJU2HMnQX2LCjyM
CVdLF8HCBVXLGJ87p5U23C7tm/m7JjY4OI7CZ0UKkRdn8meeUTcjvHSTeDeKupkRV5qwvJ1y7dbk
pid00GMEA+TbMRKOjWEU1SN84BKI7mF+cDvg2XNYZYWJDXW3akbsp10KyjIYG6AugJlV4x6XbGmn
KwzaQDBxg5CD4MeewteJkUex78pwDo4DHpvu0KDNzqZtKfuSxHtIN/Yz2UEkazKcctuz7TUducKp
yAvOPCw9HgCTOhoZPIOatAKSwyd6M8wUi5sCEkQMhCY/pL6BhguP4QBVUFf5qQTyIGoMGByGpKeN
gcNbS3RQZm9mduPNZ973vf/ia4Sy5C21PrFEJiD1cltnJvE6rOR0tOyPmYSFzS7IsJbwL9lWfFfD
nFdb3Had2UxxZIvPXCVtllx4bwIPW3SOLr/GSwAyf0NcCKc0I2GbDL/YbiOoZT6IuI3KtA8FsxXk
NbAOmwA8wSvCW0DH3PDLtFzcHxOzD++WfUVu//oVynqkuJMFvhixtFCESeRMQ6EWk2bu28jmwTYG
4uQ18eAhMZxZKdyUPpPWkxEqXd2OtsepTlQImVeYZ9Dg9cz8txIpx5+COm78i76BsR8RRq4aSEPR
UFIEhJaOK88Y66knBIOuShgeeuFo3/fxf7NXvwtAj4sH5UHQGWDqAnTCCVonw9NA+aXDG6bZHaC4
La7PFPxOhd23SK8BxCCTXYET1kYdaiBrWu/x/boliMXKDmy1BZuPT3om+8CgXlfZMh7yKguKz4g6
YLwonrz+aKqWbIoyDlPDGr3qwtM4Ob05NrZDAp/VCXBFjC0wuhpnnklXWimjZ8b9/YgMOEHH2Xal
Cx7MKEWiegzta18O/nQu6K1Qg/IhlbsSvRqLZNQKDMyyIn1CKauZ88sxJ9lI0zZsZ3wQza6qqPl3
lgl7SiPmF3RrSUU6Hcppd9N5c5+cGNjI+RSw+bN3rLTsF5cHKDzZhCp/c8ozZCwzX9zWXk+Irdsu
77qw3WFvl3llsIV3uLcEZhFmSjJCRYDbgLloMyXjmYio6LerPeKUGxmp7hd5iJRftDZOw1eCAm7r
I2ORJ8KVtXlEPUfszTB50BXqrCuDA3M9GMi57qxtTbQa6z5vtEaWeZxI3a7B02cwmixKfOfK1Be0
IRlAvXyhi3Ko2imICjlh8ohdzGwKJCmGcZ2nl65r6/ACdGGscTMX6NhiQuzdPaspSrUgjoksCbKU
Byuw6gz1Zj3JhUMRciNSXpV8WH2dLqcSZGPHs+1U0YVTAJlUP6r+J2Hr+GIX9sTKF8cZSnmnph6u
BPIPZlPUCQzFadg2Kle13EzY5YBKzD7vgAXylHil0A//OEAC5MPsUYjsqW58BCg0KMkN6TLBeI9U
PEvPXSh7+xJMxSz3JEMkr90olEL9Sw94B79cv2UKceWXX8VM5SoJTmsXSfYChyZ3rD+xksVvj6O8
4ttwutfBWmYsVWT+lVuD0usbWAwWf3J4WSE00Zq/Ofq2fsKSXLrnheS2nyL2mxqUE4Rx9HzNkpIY
GBuXNV9mLh30zd9+RAMGjTQMl0dys5L7GuLTfIzKUuotG941vKa2g3ofkOZMyEwbVCdUxonYOU0d
amagiBwfe5dd06FviaW6X3om+89sq0jh4PNJao5b4pE2LAzkkRYJWl7S5W8gFLx/sk6zE5JqMPcY
t9IXoYdY32S+B/qCnB246L6y7Oscjzh/iRYtn0ZbjPWh9GdHkbAUCqL0QN3qjfDT7llXU85wmsPo
kCFuro4qreN7JVhtn0aPaRexO0WILXUkKnJvddoHHiWSyN54AQPo+6QqjQ9qfBCYG7peMZCJM2vr
OykWBDIARHBmxjKdA8vB6T2YQNAmVDHmHjKg9RUuL3E7lh/gOHUQDxFSizWGGIrQt45VG5GKkaMU
yJk+i5aonjZlD02wqPVQqwkoIVybzNsgSotRZeJ0Wk9rTG0H7fMaf0UxRrZdEFnyCd0R0PqhMvGj
Lu3sr7Ay+7ZiTM4g7n9IlxVKZPv5sqwHIt57RInl3MNg7zNGaeB4q1sJpgJ9WN/Zq056ikIykMCZ
5Su0sL/AGgiQm3ULt42fl+bHcaiBA5IMoGwEdXoeiSJY50y4/5ACjoJsLmsp+53tN3q+oG2Pm1vE
aVgipiz5pOqbfUK8mvhlwOshb4xMSLzC2ZC/V1bffGeEx//NoGw6N2uS84vVIrncsmWsbjS/UrpL
sJIzrnHI23ipnS58izlHn+SUNwX6Lw5fGw1+a7+UIHWbM2k844G9H5+yigKCCL1Gmm2A+LyjuAEc
OwF/jr4ZW3nIOaCUFUdbZp57srVKfxbbXv4qlkskLg5Ldgwh2OLKswpbnSj1ZtaUIb89CdV2jFWV
VyekybVNsCsRfxDtFcvutgckKNiO86QwN6kl5E6RMzMjgWm5McMYwN9CaH+H1KqPz3yDHtBmB+3z
rrJlzqKjCenoJiuPgHT3RedcejyM6WbwJnxV3LzVdW5TM2JPMA5UItepdt4CXed2WVr9Nqh8+MDn
CE4ntFSe74OYOnI79M7aIaZx80czDIJ5kjJk+6yssfvbLjbG+7A3hCEhFsl8dSncyh+/cd4xngU+
7H/HZualHFyhpw3LPfuX2NP5l01rNdzqJUKOufGrKP5xkPDkcOqWzjuplKTvTQ1wh9MUNbx7QEau
qrtBK1kdOto6b+sFWrbPooxYhBNrFx6QBw5kfBDlur60bf9iYigse9aoK0oQEQUBSdTtJKjBf6Hb
zarEw3GE0G1reoFhIk4S99NnHSxvO9LAppcK9zRQGy8pie1FtITZ2RrB+niR5ZzVEBbEueQtZbHf
R7K6ICsjIxTgRP2TWQvT6JTC/lnVIv/ASRZ/R3DwzL6aubtRc4R0pv0Y4GxPRXsfNVSJ2zgZoabX
fRt/gtbGfgS2yWc1V0eaYVDMEg/RowTsg65x2MnAIwuLoKqi3OYClz8B98EaSigs8YT4h4WjnxLE
PBHPrR5Kx/f+AgwYAZ2L1vsqEvQkJ+wWdMRejdiHsK852PvEGVX3HraRnPs7tfOrY2PUu5q0lSsF
Ff4BJiqFu3xXSLWcoa5PIArLCWSiXYaNt0snB79LY/JOUM3rATQm+sL+pMd6AmwGTcM5OiEKQX6q
kvCiHhTJLsFWbG9wd6jh0bS0PBvVYlW9qTuZnaqBLuEy60QDCG+ZAGwWGiC5T6whCw6c3fOZlkIg
BibK1beuRmDDCE52RNOzx2Dqje+MRRP7vmzYI/zDVoNPez8EDbDRw4iYOo3vWP4RIn1k0eB1/T4L
8JTSf7ijzPic8/jZmmyZAmMKo6G9rQbpvXKIB8FeJknWbeegiD87HBPd32XGXy32zHJ7Z+sbvNsE
dguv/NJJ4V+GHvsA9hKkBCUhUGiMd/ksBn2HEG/uDoOZawSFSGKsaSepxCKedtfCBakjRndP7Hhx
REhYuXqTz4UbwmgI3Pbdh/NaH3HhNvV1xhlqYZuM4D1vQXBVyQPJX6nL5HthaIPqZkY8zOIUqgP+
chJxoI75xTa3xGIuhoMxPS0c0Oi8iA2M8SAjMjqjH+lpJkUwrkEDfsihgeWt2C7Snl6TJWwFbt+u
bA/Iipxy76BIfJIxJrNdUJIfxDjFKl4zEgLcu6jxKV4ZSCA3ZbLfilemcsNvyAtMrazkSCTg5HMt
4/3xbbaBBNdueWrW4z+odXn0GzkGp8ZhtMxWC4TNieWOG/8l3gsxJLhC4R/qJkHoHWDwTU4k6Mwe
i3PR2tVFJkM//OWCd9M7oBB8XhmGvRWiU4tnd63Xn1BCxNEzlKl1ozgvAjhBMfNYH1bHeHIwC6gv
7rhYuSchY0SXVLHDezAnc3qMY0z/G91NmMroyJGs08vbDFYSh+bFp2SETOMXqtxmipp3W6FQcp4k
TT27hZIo9ew+URhUuQFASOULZGeKIqiPwBuUkgowUTM/UPW45AIoqFB3wB3lbwegY75ljKG6l9Gx
CX1jJq4REAVWcC5zIEmPJqX0/WhwTPgnL2Y4hISqMljPk2XczLG0hvckkaq+qQ2C2i2T1cYm3kq3
4b1XT529Z1BpczcQT1n/cx1WggfkaxLGaVIljEA9OJ7P6NvH4jwmhpEZ85gQ6VOMtFM8eghQPwf8
YN5dS2pxf3AiCgwYCi52nznn6zqMJLevtIh2MnqLuS8hQbttEZ38MCHB901KgLhFDDg5wOKJMkCW
akVN8tKUav6irpjHRx0S4ExEkXHkEQWci2XIaoQqN2jNq+Yujqsuu5DWEGTXpmb5swsBGLKyxutR
MdwB2u1h2MQGCIDf9aCrMgBXcJjQYzU6JCoAt1p3W6N86dvHqZRR9jLkY4q+n6+FQ2vOWMZzzYSR
9ZD6TtC2L3QahujR2IlLNlDW0hNEoUXU++8NBpUJiMWAZ53/orzwvVfh3P3NQtroE0aoQZ5GJZ30
nSvPsR6YmJvoScSZ7k6UMSQLminw8Ix7DldKKTtRPUxos5P9uvNxTrbE87b3U5Rb9NSss9k12WSQ
RAK7eVRKilPKnI6YWUgXVovoSByYTRsqbJcwI3XTxBhu9r5Mu/IHIAFciykJ0g8tTHyeBDYWBkou
uViIRsZX12fSgWhOm+nsjBmeMBEb/ycib73btgymSR/KLS7RIBzdK6NwokjyjGd1t95g/jp19d9D
F7QQA284USwAa7A0yISAb1ad056W0R5WWpXGUGWHyD1Z2cx5A1RAgSJtK7XcRAFWJmZeE8xIPSpb
Awg05PF0zIXibd4jUGkLNf2xqrR4nJMwSTBOJRLFJlJsyM0w8d6nhvsRS2Qbv9oJzBem88a6szA5
4FTqeKG2CPKo5hGtiXGN4E3f0Fv3/1LToEaykOCzUW5SyR+BkMFA3UpBllMA/sV4jQVZoiaO2CHj
9dvJaMAKifwbaXJlFvWe+3lW7zRy+w90/Sz3Un8y5MziM/xEU+MSGESWytmXxNftRwbjb/2y7ng6
t5yvLQ/pHUxDBptFXqvhHaxo8bUsbrci1UxkbZNg8B5BBZkn40b9J5mV1T+3E/l3RN7sjeuaAYhj
gzB/M3GZY3NDWvTFcBTlVTvrttm3cBisfVgW2Uc4VCDwHPTPnyk+tWcLbXyCvBn5yc5gWbyWCYFZ
m7Ct0V8BcWt/upxqhT27mz9ipfXeQttz/+Vp+n9a0zAE20WVLerswdc25EsnJxoQ9THbu7hydr7j
ci5OSE/zHVvk8qJQZkI+IuZYb1AwwlQ24EorDj2Nf3EWmvQi7JEsMrKIc41UFBZHpfIxCbki47xd
shkbhU4Qr21UZ9MR0O1ZBY4+Uf9rRdP5W9I021/qrDrdu6YKUgqYCmpnVrnBpUd0aOOkEmzCVd3w
u2rCbVLaiiAsbnyv6DEWcV4NhEUhXFU2GhX0ilk0HjkMyl8zavFtGc7bFQheWjdD4+ufgBVfiIav
rEh+DRnI72ML8tV+WIS+9p6jnrlzYv9EEh/xDTO6WWAYFZ/TZuBcpXuz0qA9t4xAwfuNcfHc6o5Q
Spf7mkTfmqXt3mHl8k90g/ViUASfFt249zCVV7oOWKaOnVmeIDjhat+aMHPLYxrFmNDmpFCXtljC
1woKxrAd4DigbqxrbCOpS5GCCgR7b8hG8MFCNKPPplTu0zj2yaOOHO7CWBCgBXQgnq5ON1aAOZCS
e5sEONkFU9/ybY9U59vEI+t640904WxYHRy1YpymN2PPcDJpRtl7srNuUWd7FTPhJCzPErHTuB1a
2T+yVtMvWTzXd1lFPNYGzQyDM9kF3WMB9ZExTRxM/5w8QzvCJsw/enlf1IfeJp/8YFkk0G/RnRNg
qfS0/ME+pZ9VO8aISOzVG9yPTlUeqJtINOe9r8etbVFO7SuZLmZrUgXeCjGdvWHGlz9kuZ18Y3sK
mBGZWqY7PIzZU0hjG1A1RuXX4FnBT5j1Y7bjSSAjq6Elewqh/fBjOPh49iwR9CVcbQrbJS4tJm1L
k7+24YxOpbSMvI0bp3IPIZWT3gRdxgEatwySiA3iXN2EwMk+2mkKMB/7fP9UDRGPBhcaAiHOBtjs
Q5M6D2Qhck4B5HK+YvZEPFT1II7d3BcfcnCLD8At1WffewgrHXsWtywcspeo8mFB9xXj+vNYZuWx
mKD97Sb22p/IcOiQokAj5TcLIihqh4yyN3BryJsuavPkBOWB5XiHvXU8i4r2WUUIvsE7zey5Wl5G
8ExNQzlAsA0iKyewoRnTO5InmS/BD1nurQFjJtuPkm7z2fMtQpcxgCjsQNp7nHELTXsLJ9afIknG
e6Mw6VFeu5KibSzFsgqxmIKBlCteLRul1wbrqI0mMo5Ds2Pa02V7GxEQQs6OOfCmG8IVv862hWlO
HThviveXhbpf5aDHDc3uJm7jod8yHBob9uIoAfYIJ+A9k2ucv0uCv+zNkhtizfO2U2DlxoRkCN1F
tGAx2DBxKDkqrypY4gvCmGbawb/P4s+sS7x/KVInf4OGq2O8XvSYMMqk/kpBNVzs1Kzwf+NAJ6br
iBXBKnP1DvfXme8Z1rbQP1Bs3SXT5JZnJ5sgmQDtKEEVuRqyZ0bjUp+qNluFlzAo4D7p1o73Fujl
8QKqkmWiaFF4Mqxw5HXUpfU7IMY+yvVHh9caG6xzJJr++HPpoH4fVgG7N8pV8pq3MAnDrNHP+VQG
32HbGW5RzkB8qrBA9rPtCqhKjEJvxSDAbNKggepRQNOKI6mHcOO4J7XZtK5bTkQfAJBDHoqNEI6O
Lo4kFtc4hHQcJSfZ1JBGlKF63yfwxySHujT/PBKM4r1DK9Szxe6s1ZTQdGesnM4HgHV2uJPPTbRN
mVezz7XAoAMjHYOKgYctow03GqsRYF9sH4ZUhU9I1bi6sa3Fd+yEWWPZ9khvZzumei8Ix82g69fR
G0J9bJ1RbLxj07O45MvBT+6QS7hmZk5q9VdX9G5uU362RVklFwoIcc/3r1GFN1nyjQW5fi1Vyfi5
iURc3sQQNhjMWzYTgpRVUndoR1U/RyTkUD7nsbwTuJzA70y++YzjnluaHYdod4njxsF+9Mmx39hu
2aDrYWK9M2y61GbMcEgi1O/ae4/GF2++tPQ3bzp5GL4f1f8mXD/kySKxQKgqhuxLhTiovYFO8lDZ
CRwonHn9Y0jcEKPGrK7OCNibkflTQOzYWnQy7Agm970AMs8+hF3x6mUmhgZcparORZys4/8uRy84
YBImr4D9K7eRTlDbet7EU0rATHWdAG7/xHCKCLtZdKq3SZ/Hbx1y0okXt+qvqi4niyUGL+vGzQfc
K4XX9iQchNEvDzjjHEjDFcP1zH7mZCyf46Vqq53su/mPg/XikYVDL7eM1zWob3hY12jp1yeGzLr3
IJjNmaRaYW+XLrRXHlUEPMOJxzwGTDItHw5S5zvcgBgr7AGQBh+fzdgtkGODTp+waQNVNIHxyIdB
tz9PDuwum8UqRUtuyXpXhJZ351CAkdWSlupC+jdWJb5Ot955rcfqcJ48irGegEl7a5nWZYdNdYIV
yFlCs29zy2/3iLT59DmGgrdCpMxsE8Q9zD104514/vnVmtLR776raN/KaWSO0SN4fpzL1SpFcat2
FXj9bB30YIvVlLT4hgpBWzZgGji1uG4IbEnH8ZVQw+qZxnv8npIsx1bUEZNjMWpothUzy3KTEClu
b+OldI5uT9gh9epq3m29Kn9Dst6+dZD3Mi7H1cmQWjMb6xCYNzyGjEAvb0yDfxwqKtjhPcnU3hS9
+UqgYr0vDfvXjf8faee1KzeSrelXafT1IYZBMsjgYM5cpNm5naRtJGVKN4RMFb33fPr5WI3B7KSI
TEhTF91AqaCVwXAr1vqNSRV3j11caN+WCmLZwSdn/VCrlqcX6PAI7FefhJ9NC/YCUpwY098HtZa9
gCsMwOpAkIen5WXDl6Ag19oGGZXKHVqN4o6Tiwd9DQgl2WnABfpbqAT+e8hcdLVMKh+oMoZcOziT
pTLawjW0XTj4oc8dQKsbkXQ/77+nCR2fG5hR9V5gHUCXsARsQ7mzqrQdXfwueKG+7JNuFbm2G2BC
6u+bIRLDzs0ScGajok171+Aw+hE+b32LYKBOe3AC7ki7lhYrLWwjavdRO3lIL7AkzB1KPOaXVmvQ
jaxwoGzuAgWZ/WZeLpLPyy7a081Gc4MHKGqV4AYrPLk0xy5vNGjPPKCwAx/REsR1fMhL0qtEWWhD
KAtzA0BK+L7SWa11JBDdvD8o0ZftluSTqwOacvni4FXm35TCHr7W4TArvlQGhGFarhYIBuAe2HY1
bf6NWquFbIEBDWWjATf+FCFog0qMwENvU2aAL3dWHKPFo+sh4JAKRW1k6sJcfGsKRKa3HOHGhwm9
IWAyssc7qgOzhRFrY400891ZVrYO4n66E0MU1jdZaidHNY6B3BSobAHAIF9Ibpu6cHGRhsnnHfDq
4hlC9RCp0oqnzd9RG8GBNBrQXHep5tSoFZLKUHu0esu79SmVQG0f8L9Gbyh5N42dpXG9+F320Xaw
P9lBm/Dc9xHn89c26AN6RXmpxK7MvJ7nK36+3ykMoDXSDnVBUYlenvmMNkxR7eBbRk9hXJk9sAb+
cAdheWJfQCXBc1uR5OxMqQWnyUpBffuh6T8lXWY2e9ydrEPn6HgqDTJu35HvDeHB4EkZbiwuIp3d
36KmU2ux+IHAU/RNtGi9bKtCy6qP6LSr51Rv6Sz2k1HpB9mCDAW3XPG4o4cQot+NAhU1HqOMvkE7
zf6CXC7ybaJ7cDawnhTTXrPsQIPRBbuDYz3UqKnwTkFpj+QuwPWy23FhVmQyKHudulgh1Fe1jf3N
sidVwY0xBUBMP5jdqe22u/VaaQGExMIuu1FkvH+ZFCD9XQSOnAQTWssTdCEuXJnTtoOE1fylKNFU
lCQMBzElWHHeodNh3SNLIdPPIIZo3RV1Y+0pqIAIoaLHQy5BaeEj9bbisaQoB8cqqbL+Y4qgobMB
kEO3BWwOrsrAmA3KkpETzXL9WI/6qQxva12mDqs4HRG9p9za/pxAVkX7ugJisRPgNU4xp/vPjOPo
dUSCNtxm0p72iicn+vi5Lz+bbZQ96DVOJjsrN+mimzL/mjomMBo0pIonhM2CD5OpLIgGbTL+TZV2
+EuHzvKFdLK4V9Rbo12BxB+qVVaT7hPURj8HTPALTSqQQnFLaT8McoTrSzezwJSnc6XNLdp6oImT
YjsFmSd+zw5D04hct+sLJN+xdm5/knxRQ2VTFlHyDGgmsMGoqrwzKEVwPO9EMLYcIrohO/fVhYuW
3TRBZzsbQ4x9DN2m0h2v26SKPnS7ncQwNo9hbOT0lwFa1V/xAeAzOTE9Zgrcdaibdz46/S2tm3ws
QR5RVqbPnk0GFa+t0FI6wCHrc7bRaMzw0GAXONDrHnV2Sil8N7a49cDC3s0yHSau7yXyIU3smsOT
AWwGLoXkBCufPMMxaN6gLWDjvxbZSet/Nmyhp2rbMucwQMtIIvyPRhYylq8RptCI5PeF0z5gXeda
N1Y7RvJgY2iY/YDTajjoRRhF3aPBWOT2HmEHRBLvTRdlVvJ/X7SIzgeJsGHxUvQcmneBap06u1Uu
nkv2A3x9GhD7MFAhH2QwCxR39nUMO8LaI0U4IKMS4Fu30anv6/PrgRc+nL6BVM3VpqcEnf70AOSb
1h0SnhySqdVw4XND1c59hH+gth1EluM6AdgJw1WIVrMWWI9Qe4T7+IRgDs7A2yCAso7kgsHxA/sn
OEYuCmObqAKXSmYRZgIOrS1N3ufkejsLy9L3Emg9fvcVUJGk5nzawL/WvlYU3P62Lav6TC23qrcR
UgMkVClGLdsm9OSRpjYOPm1uCDB4EtPzXZhDoNnpvkrMbdfZ1d8zZBgPgN6KZtmTSsLDB8qO13ls
IjmKALnFc2wY/1Y2RGuMsNOBjhCwfjIfKA3xHh6Wfguk0JCUIIrqXdFqctyg9u1+d5J+vEHpneo8
lhoNyKO2oYrmWCaouL5twi8DEP2vPkZ54X7IzIy6E481HMfoi8lbfge9d8WjYbqFMEWWj0AwSVkx
lEi4+5NsLf5XU++stED4m3edAwhoamAcDjbZ6hYFUK/ao3iEQXwucRUJu8w9UVkHvgIVNrXvbVr4
QCrrGACk26Tai25b1GekGZV/BxRhx206Sdk+qKgyXsn5QG75LonxZtJxDt33FpiXjZQIK1m6bkZ3
eJ/AJykyGipbyI+gj0JD4eFuWppT3jfzEtlF0Ga0g94PU4iClAC863mR428xMIuQ/BCT+mTzoqWZ
Co7CwDuvMyCCgf3ES6SMcVPvR/BhA20scjiDok9RQADneMD/jEcwAG/UCDKMQ9qgUvZtXWXNfeTV
vr0LO6Pvtkp6FCOQX+G/RldHbqIs976DJKqPLqhQklRIFn9JUZo/EQjrWCb2yMoujAax+AHd2k3Y
IF66g9pmHV2d6u9NRpX6GcAY9SXGFt+2YOyfkVgavsvMLN4ZNoa2NyE9HG+PVY3l7mtM2LgxzVna
yKzoW+8sA+LxVpZMMP4MdpVscdWgqoaWq6tvUNpCs0B13kizNIp+ZkmGN2tWZ9p7RJ0StN8cvbrP
4gx9ZcdW5SENMXC8c6HcP+hNFZ+cgAMZj1CEBHfoHYBBBN0Mfkk0tuVsvClMj2A8BDw/xLi+B2E8
/uhRMOZ9Ddqk3sjRD8MNhWHePjyHEZ3lc3Dz19REP9mB0X8xpiZ/8iQTRX0xoxCRaejWYyFmIpc7
9vq3KJUZbfo2fInFXGENU3PsEFlXrDcLzznodwNVG157kAhIXiEEOH4ffdNzRFtFHHZwFjSEHOA9
TeHRHYVj7wKwhO5NQYO62JAQ0ClAVFlC0hNc1gic9wFCERhswfyFPodzm9P/4PE3YpNcDs0D8wht
KBJeOL+6qMZtWo4ixCwLQ6pZU8H5Il1rpiVPKWo0vL0y4HD4UXzgiTXwYtdC2d5SmazKbWsL+YSM
z/AN/mL1LeLF8oNert/y4JuGUwK3+IX+Z3NCtrt6HdAoR2UoEMjrCNNmxIhA8iH+C+Yb6Esy/X2J
PmlxW+pOgLBG5XZ4cLUFjaD7EFw/9lQ2PAJj/+9//Y///b9+DP/T/yt/ypORNvu/sjZ9ysOsqf/7
39a//0VXYf63dz//+9+OKXXdkpYLqtKh4AkGlT//8e0lzHz+Y/FfgR4GdVXTaC7MtHnXIYVfeEH3
dDmIcx5E8kDQXctVwrCka9q2Og8yqVAqxCLiU53r4xOnEY6dWuk/V56ytuY4gd9HFyY4XI46/61v
hvafqLaJc4tJC0qYi6g83TvVIlt6ch2neU5kZL+aZqZpe7zBQhhdI6A9ldj6gdwRJvXl4PZacMdE
mdlwmBVr8V0BlVCAAE16iupqfJz5ZeqZtMp7RLnVy+6KquqhMl2OufqZlcFzBqV5x3Tm3/RmLkWK
z6/d6MkJDy2o0hP1v5+0VMMv3QQxbQxEf5P1Avuby2FXvrPQCYnztO662LOfh+0AmhWyDOOTXQ4v
qUdhuVMxKB0yPjr4A2/SYyxmGBJw2sTdXg6+WL/zJBNc0dRUEPWEKc6Dj8ZImzGr41NilCSiOQyX
eyDYSXt7Oc7KtxW6ZcMNcQwGarvnceyK5yZhGKSGx42mBZzrXEgUVvqu+dyj8HjIsFz4cjmq5G9d
LGEB5JNkzXYsCybGeVRFt3nwMic6schn2VFImSPWAUUE7DBviuDd5XCrH5PtwpK14GY48895s4Ag
OWDQoxXxCeQQ3U8RyWNgBmhfXQ6zsjeE7uo2SHNl245cLhgx1QOKFsnJywf4nvjpVBiq0ztzuG7A
T5WB4d1cDrk2fUJneYLWB3Er5z9/MzIc702JtWp8CnvLCF96FZPNaUQa935fWPlXVfp6h4Inj+P7
y6HXPiouS2wQjlgH5MR5aL9GiR5hbEZbjNTpI2R3S6Ru/e4PVujbOIsVqrp4UiKUMEQA3EHwLv1X
IG/lHv8zqAZBiL5u7off/2BwFLsMG4llgxvkfHCiUBPVYjM5OW7edB/iuDS6Zxso0+5P4piuDWJV
8R0XHxEGnpMOEH9PA88vhL9rffJf8gr845WFsjpbtqC7oUyE0pYDojcPqKjN0hMA5Nn0Xg7+HkFT
7BcvD2h1QbqGTiNUF44yFrOVJNKj3BZkJxsW1ScSiEDsTd100eGLaocXnjRrAYouIlu9HHlt90Gm
+b+RTf18yjjD4GOAiTshHq5/EE6CtiJHj4B0gjDw97qhznU54tpYDd1AvAf0usE2OI+IoFWEh2Sd
naIWUK9HyvGuqYb0WUfYGOHGnGYmJaP4StS1s9NgSdL8t23YwIuoYWlNRV9n2QlLFZcGiz4V39Eg
LE4Ovg0/Lo9w7Zu+jbVYnrR28wGSG7MZms1nV2tmUa0SZ+IBAvFzB9/85f8v4GL5uEDpdbOLslOq
korBaXaY7eEWFa+iNqwvZQaj9Q/WDacXIsQULHhYLr5ngIekUWB1d8r7xDrQOpPNOxVhbLedEiVR
T3Miu3y4PMy13WgoYXHtGkJay10CNBz6a9UmJ5rBdbmtPMxl9wPN6yufc3WF/r84yz0hs6gUkUoS
dEmDb3RiR2gOgfkcqliqj1jA9uEdFr7OtYRtdYm+Cbs4PRu0PoLOqZNTh1aVoHqSeuCSSpp+Bzzp
rfDK2bYWjutPKdcRBlO5WDRBg6TGFIYp4D3du4nhSd2RGfoITKfhx8sTt/ZBTcFul7aydQxAzrc8
12HhQ3Ml/TWs4cfMPbjPTKAHm0T5B16rt7yz2yuTuLYJOV6kLvnHABtxHtNOKeDLgAuwpxvkbBE/
Ku5gOTkPeHX5FBCzsnq8PEoxn5XL/Mw04SqCYTFcQxnnIUfkChtbs7iWVBN8c8AdVF13p3U5oAyQ
VHN5COIq9aCBrqGmiuZG9rOx5uWfsTqvNqAtNDNdR8n5z98kN5PbVDI1VXTSfGQxNshntA+o60DF
5sVBzfVytNWpVSTDUtDSY27Po8lIw5BwDKKTBzT5DlJwAbgekvGLnVIBLJJSHQdXt66csGsngYmi
6Jy/WSYE6/OoFpJpczV2zoQDHTLB2NW7mkrisLs8urVvSSJDBqxgREmxWLgJLG9wJl18sjADemgH
r2hvhngqBciE0rtyvK0Hk+xGZRhzOnw+qC7vsbtwx+iEmqn1DRlo7V7PfRupVr3dXx7X2uawTFvn
nU8HwLUWoRpzBGOlmcya0BUe8jR+tkNQjk/4fQCnhyBYXpmxtXVCOcuSqBwo3dQX27FMcz11oOee
2qZCrDnIh/77WNuUWVoTMjEGftVQHajHoMl8eaxrn5XtALPe4umt64sMR9VeyYUoSPap2OPzGRZi
P2XS7HcKtYcrwcRqNGlgwY3JMyt0MU5uRC8bQX6dgLdW24Ii+UdDOGh8OKV50CBT7TgEWhjf9ti/
WogoowIZ2OqphiT4QN9QoniExRqtLWq9n2OttO8ufw4x/4LlKUWeORdhKPCQQp8vM5xX8wTD0+QE
fx6gtmfjnaZV018xBHXwayIGtCvN587FrxL1T9FgUcK7z7gJcMO4/FvWtjHPZ9dhc9nUxxZT0/S9
LlAwj05Jjo0jgoI6wiR5r9fBH9x1bwMtZyUyhjoucp6yqV5/nQpUWnZGJ4S4a3OQ51d213z6LL+w
w9J1AC0YElr9+RfWawlGU5VUIegL5VuAshrYo8p2aPug90ZxDltPQNrhe4SI6u3lb7oWHPmg+cqb
n7fGvBHfHP+2SYUEnyl1dNCOAjkdwU9/wt3B0l6R1h2jQ0nHM3qH5mrcfAwcQG2Hyz9gZQeQ3rP+
qT3BjhGL0bdFH1Q1v+soDRSqUJ1NWvvWamT2GQhVYP7+cDn+ae5z01EWWb6nkw59B0poLlyctnpF
9BLpNVGiMHIjQfyHOyerUbjJ/L561CrQen9w/xkOOQaJBh1aCuTnn9sYIBDGpeUeBSh7NVesOVop
4Jfu8yjwrPEsUMwvEpe/7MrdtHbUoEZjWLYDiocm12Ijz+iwMqLzcbQ7mz5b1xqCI8af3KciBWR8
Q83Yz15gD4E5VG6vHcmeoUzoGOftNc9FtNtsun549FHswWmkGFvz3TjAZThdXhDrP1TNpy/7nNNu
sSRNWoVwTA3v6KK4lB+o0OFNrctufELPQ0feZKQpJjpFB001w9TeefoM/QjCcKBzXnTSO/gl1xUm
1m7sHFgN6iASPbqSv60tXKpBLrevwe6Vi+9ZQUzsvUJXx16DtYnTffsYYkHxAwGVdvr9tMkgFWZG
/jmDl7W1GEVMX8dJ+2h2SCDTBpvoGRZlLx60LvNLlEXrPrC2RSvc8MPl6ZiHsTid5t0p2ZmmxUN4
MUzMGgaDDMQ9gmdHVaFt8JvoE8GL38rAwHyoK5n/Dds/+VoXInkZ0B2Pbi//hJVkgOKQ5FtDrkHQ
YHEcY0kvIYh77hF0Gz1aNGPgFhe59an1JmgxRhepr+h2x/LuctyVtIesGEkraZpsmmWyinN2C8VP
eEe4MT1YE+7cbJaQQ/van+LwgFhwmF0Z63zcLT83SsNCcBUoOg+LVGuyYtReCs87xsgqh/dFR48t
inPDxfEPOiysxraivwSHGgW2oPtyecRraxo7PZoALlVqIRfR0UbLBBwx7RilmjHuYNglAGoNVZrR
bWc11Xjl6hPzX7gYLjI+fGXbtDkQ1WKv9x2rB7N1j1JxLWqQBMq5m7w4F5/9aNBfujIfX6NmnOX6
wxJU3WBEt0rLkD9MMRPm02S5vteUp18pZq+lPWQ8lJh1YZq/Xso4lWA6VZjaUaK58dmvpu5dzLeh
tYp8Y7Tr6i5Foq+xESTMEkimtL3dpyRAvwlpo/lzXZ6YlaXIRaw78+NFUJ1Z3BueQ5kKJ0rtmHi0
DHgUysj6a0pCsHJUpaodiftgXFn+K0uRV7gw0ZihBQU99PyuSh1bx4HRd49t6Zj3ObbxWNticq12
rl3GwNSwuqoPFD98D+BnmHifL495Jd1juNRRqXzrwrLmxfomNREJznUAMpyj1scpbqRuAed47MBL
XY6z9m3pWkikquiLm8bieBEg90qoEe4xCVNwU9ko9Ecn6PDlqJFGRfo/77rnyyFXTjSTM4XqDXGp
fS+GNojOzQMcDY5gqeqHqDf74NCERgwcDsPBLeApWsy533PqXA68OtZ/eicw+zld5jl/801lC4TF
7Xv3WCMyfZ8WXgksykCx2NEd51MnfKQH/iAipXeOM1MIWy1WUUf7ekTTwjuifezea6Hhf4FGC4OG
oi1axJieipvLEVcOMW4qnuBz34tLYzGfVZsD2vUa9xhzmN74iE4/xEb4Ma6G9tPlSGsrlEySk4st
ach/Mpk3X5P+fNmQwanjWFnhDiYSviJaP07GH8waNFUwvjqdyl9OSWQ8qbOnmjpaZd0c9MYqgy3c
AvvF1NBpvclyTXy9PLK1b8iGABTxT1N2eeXag2hD2AOsk1kZD7IPPcStBswKBluHodTv1zJMKVw+
I/XFuRJ1viyHIAgjzLUp/gBqA0yZTyCJgh6BE11BSbk8trVZ40a3wWOQZZJQnAeLkGtGBzt0j4rF
uJc0aWbwEWKUfzBrb+MY53HMrhzMpJvcI2pO/UviYnl3k5sQUJDomfUTlNGkPy8PbWXa5m6LciXf
UZCznYcUo+qwHTHVUTOMb5YXu8fJnI5VXNrPlwOtFS+JpBxeodzcKOSfR0qzARkPZLqPrsJKMm0q
/R3uT76Drm+VHRBHwe5VuhBtcy1UR9mDqzfqIvnr8s9YOc4sqgFkK5Ik1FkWaxqecng9DaybBjl6
M7LFpx43xy3x0vcC/9Mrw175vjySKZRSqdFh8y0Osxxb1LD1XO2Ioj4J+KT859gLBHI2htv+/jKd
804peYDjy6cvYrlx6aWZYXlHbcpQUsf+a8QxN5wrpr/9ESV2dIJCGwkndYjzqUTED/OxSGhHS9Wg
b1GUB9NZpVKrb7HVy+pPIgJ+feVZsZJccGTM290ELUBr7zwoZB/Pr5rJpyGEQdVrkPlqL4wBrxLZ
o1i/w7bECN4VgR/iTz2U1xbOWn5HfAfUB01hoMCL9Yvjpl2Vg+efILyI7sZgIblwA7rZigCs37OQ
vnFHWSIEi5lhBhQPSfYFEjSy0tDCsXj4/Tngp9A4dkkUdWuxcW3QIUbmaP4J2gmMQYF+LE3VDPWJ
GOx8JCfx8XJAY2XrgH8BqUw2wDVpzX/+5u4C/lagJuUwAUpDCZi6iDylPILK27EXgYPoIJaS/hMQ
ThMv8aKIrFOXdN2EbRoOSzc62pvRrY+XCooEahLhexROEaHt6YZVN65tId4kUstH2X/i9u+PAzfo
u0jVmvig6pluxc2ix0A3kx5YqldYzr4A0uE/IgjWVN8vj3ZttVHK0qkcoHTBTX0+WB/5q7q3Wu2I
LbnnxCAyS3f4kIox+zh0mfOcCie9GxLbeewwStpfDr52aPC8QecQXT8W3GKplTVo89CN/BMy8PVn
L0S8B0u3rN7EVDmvxJr/rsV7CiSTQ2rnUOHi8XI+UEQgYPHL0TsiIsETEaUFr0KKAuUiBJj7d7gV
QnOX0INrxMF7vd8gB29FVxbzSnZLh5dTi9PLoBy/qNOaRt1WYzM/6hApw8EVqyv/1csC/YWDPOl3
LaT0d2Mjh/Tv3//S3OlzA4YPQDnxfPS+k8LOcRrv6KHytrdrCLTYusJF0wM5HS7HWrsBpeOCRaJw
D+54WRgpSwm8GNYMOXwwIdVQpN6jrgGeRHAnGp5EjhPUjVKNgcaYhBKFSSG4ZViS1VBcKUWtPaOl
okJCy4nm7C+gqAyjVIFTF+92W4WPLfZsT0bh2gc1CpwJPS17dTBowFLDRtklleZnO8GStK60ia2H
ttYmHPzcvXKvrC0DJsOmakB/k0TyfDZal4JB2ynvWBgpAtk2gGf9Nse2Xd9gq1CIjY4OIpo6jvMH
609ZrqQgTw5rLcEbvuOWosBw+RgmCvqeUw/tBz2YPdp8yvfbSQNttcd5Ghvny2ti7UxVIOAkjrIS
7MjiJg2CXvroA7pHM0bZUSFLtNHbJPyQReIOefX+yrSvhkNxlDxslu9ZPj/0KYfl3AQsd7dKP9kD
BdBNEWnGdnBQMLnn5gu795dHuHa+cICSOdPEBbi12NqoLPSFG7XMaYd18yb0bFxSUYaI3xe04mDU
lVYKGSxuk0+VVWc3VtCo18s/Ye04ZbTo5pKroNw9p/dvLq4cQlZdDbZ7DLF8uO1IkhqkTJ2fbRR0
+ZUUfu3emK8LEgTqA3JZdgljKun2wHAluii30Pjg5XAJDj9THRiLwPdae7anBk1qVYDy/IMjxqbo
I21qBGCQ7cULYtRyNM5bbo6+oroTYIn7Yvu2Fe0tHAetvR337J1m9E6jqW78ABD8jczBdt799hen
IAnmg6qkzSW22Mi1AKBQoUp+bGZq2GAUTnmQffOt08oyvPLFV2aXV6dOyYn6I+Wfxeym8YQ0FrYB
pymtwrsYLRwUJ7HavJHS6ssrJ9TKBpq7DGQedN2ots5//mYptZ0+YGsThqcO6v3zDEHbjF6avOtg
xmHslV/ro6/snn8aqaAtYNf8gviADxfBxyzDU2vGJkTnKBxQpK6aKnm0/fEfNb3R/q6nk3UPCyAI
Hga9xdD292dzLsbMNQs04n9BQ+IbHuPBAW5Am1vrgN/yjz2Az5NV6+aVE+qfftYiH7HfBlssnaaD
GtQORnhCVc/9EYJJ1g9pJNpDNSKbT6qN+sOGVAIBEckb/LXJO5TjNwPkLpgW8HKoPpvS/qa0fDK2
UHTH6soaWFtw9G/mawrQhmub52vAjC1g/QG/cNStAZmlKlDWITUbdMMpgqOidPnrry45sO46Jyht
SHMRDn88CdDOJVwFNfomMbCfuhmQpEY1EqBP8GjZ7ffLIdcnwbUR53ZooJDynw/RCwLfB4XinzLD
BVm1gS1mv2CKM6IrgDx1ftvpyPjcNcgMPWapa2ON4zqxE2xaxFvvdHIXylplDBgJ36rip2qtXlzB
Oa/NArWY+eKkaEeh8PwnZowf61Ww6gHCCxGSXBZuDrgO3GoV4jxX5mA12Nz/Bdk5I5EW3wPJZyet
bS08Cfw5/Q/1pDXNzYTdaXOYkHT7+/Lnn0+s5RaYGwjmnAkDMVskBWUnRwejgeiUllmQ7GQNXvEF
tbjp6nVhrEViEQMlkQLczCISqHSJrEqK0mepocEZU+r+hmgD/DED4+NyC+IJ1QcD0CzF5mi488yo
2INnzTFklOUtgvLdzeWxr612Ceiam5NqEc/t82lNmqINzF6PTuprFFbdvcy08r3wgtDDIMKqr53n
azk5dyUgtv/Ek4vydm3VvolORXiyrEh0d/httelNaw6wvnU7eCipsnhP+Fv4W9tu8AfiBQQTPQ3K
PPiDU9YGe0qZH6Qb838+8vkuIYNCoMzI0nLcYGMb7aasM39KGqjb3//KXJqWTelUJxdcrOep6d0J
omgEdUci/18PTopPZAusb6N3JYYFpGb6ldxkJTOigMotYlI0mo+W8/ENmHAZIk/DU8rbNnvnekPc
HASSh+/QSfXjm7Ds/fHQFoheYpcyZGjPXx702l3KBqb6SFfYxbz7/AcUKACTEpAbaXUzVyvSrkAe
iQbPtjE1qKJ6wM/eDxQdP2HEEm4cLbP+AIILH43RUwelCGrOB82b/EHT7NbT2d0nM9e6z30xYtKc
uNxTaZeeLg937cyiBEO+KUlFxbIXXZHdgySsg1OAHlh0byPDt8dDwrxJs7zVby8HW6uOAY7hHQMD
jWrCP/vszcD6oWihX1ESxKUBJ4UqFd8q6g7mQaQ5t0Zm6tN90CQIKyC0ErrfW7IXdKAjt+Hf1Azi
Sh6xdo6wvk1IwWDy8BI5/9Ch2WZO7o0+cn+ac+9PZEltaTnhvhgR/9jRh0mfLn+Cef0uT23KNewm
Ml9CL5aXHGorikzuzNRrUCs2PKOz7lHUtPN9oUl/W2qqQxsBhVH/ysmxHpnm4H8i/1O4e/PtdS/W
MQpVZMBKteaezq7sXiAyu0DYB815l7opQC2XhCjb/8GYlSNJu8FIgWw5/8oWri8al4t/GiEyPYM4
9O5Vjfrmt44/2nTgftS9M+nlX78f9h+M55ygGI6zmFwBcpFCZBOAzhXNTYca2CbkGL8NUMH43BX9
0CCsEMXTH4xW0SJkP8HKM5ZvO7RuZTv4lFxzlP9fPRxsXmsc9u5LHV20mzjF/2jjJxp+eZeHu1as
4bDglp+PbGBO81Z/M8GoGUlu31A7tsh0jQ8K4fE7RB6QtvH1xsGtETJ8osLKeQBii4Wx4+y0ksWw
FVU7IRCgF8anBmi1/wc5GJ0cWuGse4MX5/nvMlExmvFh/qkZAph0eEf0X5EgbH6quPG+XP4Iaxua
8qDpgOaZD5lFLBsJF1ax5Z/8BLG4bd45Q7crK9hDTifaXYLg0p9Mt8W6pmoACdue07Q3X52iF7wl
PQlPswfOyzBhP6vCYvjbSOMOEV+qCjtdu9prXB2nRUUWcOV8fC/WNroKIZrVQXCKpnA60c9p9afe
Lc3pxQPWVO0sJGWvddzn9bM8ushuqQdRuOBqXHxbBIcQEJZdeEJipP5SRfWsNjmpYuuYqWqvXMNr
pxUvZ0JZZJ5cFuefNTfSLKygDkKhDWq0PbBPeebVgM9DPphVcpM4MfIfVZgjZfX7S2iGAlMJolRA
6fM8sjlFDQ82Lt8AuZ9vXRyoR/SpOsTUjeBrOdJEuJJmrX1Xir3ciDNOlek8D+hpiYGYghmcMEcA
d23gPaPfx7Usmj2yMVF4BYK0kmHR0EQ/n0ci3YNlhwoFsWIW6OHpzDO9fqyxqSo4DPwRubN0qsf3
bRtjEOIks9ZRiB1qcXP5A6+M1wFyOBMMaUvREj8fr4lYcz5hnXVCgczYFUbB26GR6ucIyvH1cqiV
bcLbiCU0o7phwyxuHiyL0D6y0ug0WBkOsdNkieJeoxaEtaAagH/2bjaWVxbQytKlsmC7M4mS8vRy
b9otRiJZbYU8lzqxc90qcJFIFM7f6L3Jh8pPkoMnwLleWUbzQbPYnjyFpOIBwD/Ubs8/q4PsTqdh
vXoEWDs7kelhVzynbQmX6vJHXR0f258R8h6CKHoeaLQ9w/arAayzhcH7NkkcfCdiysneTqFznTzX
uWnXW/r1oPsvh16bT/blTG2i5CDU4rC1AgODlzEBYuH3+SMiYNZNFxUNwv6WsWuENl45hda+KfCR
mXXDY5NNcz5UeFplgk0WQIMOid87IWNAsk6R9FdwKmulFAQSAFjQYjJ51i6edWh/ZZqLFt4RPGJ/
FyGPjnye1t+NzqhtEeCJPxopckgHv8oRMO61n5R6EJvx7cZGL0/aqHpNTlPi4Wp2V9bV2nkBz9EE
B0GC/UvzoUwn9OXbWh1BC7n6fYlBqH9rOE3ffoxwZtA2pWa1LwApzPJg0Z3y735/zskaqMZBtOL/
F3PudJ1Edg+0LCYveL8E9bgbgezdjIMtt5is/AEx2AH+AyqSk8Og33M+57xJAhN7Me9Ywy7/rhem
kWPEZWPFsAuLSQs3dkP1+GGY8MR+vjzUteUGZoFrfb55gA2eh/aQi6ZDkWpHzwGRtTW1su2Qu3fq
H38QhzsO4tqMAlnCcT0si1KUQOknTeFwGxeVk2wtCnTXECBrJz19XkQbqFM5YlkgzBH0RWMDOCL6
g80WOaz0AdQuJrVtHn66PKT1UBQiSTN5Xy57VlnaaAgvE8rU4vi2S/XvsVf1n4qau/QPIoFrAAZF
OksZ5nySDPSqcNoNvWMaBs0uznL8aYtOf2QNe1eu6rVBUXGjEjFP1S9CBmUsuyml3XwUIdrgY1qn
WLuHWNZu/MLtr9yVa8c6WQhoVV6m0GPnH/MmkUWfujbRIdaOduDjMBXqPZ7vTtFNGCHgfX7n0nac
7l1zyq9M3byhlheXO5/nrk76bC0rLmZCPVYCCD7xNKm+sT+K18TRvxet4T6KKPAQaLdnbfywKB+b
uKmupCMr41Y6+QiiH1QCfum3ax582MbveJ6kbvaq1ekwbsfOLR4M2SVf7dINXysX+ccrx+rKVcZj
jYtl7mJzlS4KATHyhKOv4uCUOCr7Mt/TQC9rtJhtLbZeyBqiK4fLakCW7HyE8yJertsGrfKukBF5
LVY5n9HA9p6G2n8VaRsLLpLEvzLAXw8zcFAUKWekOxGXMO9yFtbNEcY6jgiqvaC6yH1FEmZ+u7wd
f5k+qCPMHHgQ6rO0U+dhv1m2ZqSnmYZj7alGrOzVzYRqNt3gFMHGGc0GwTlThahkyt/WyljEXaQG
qHREg8BL4gS/m0vBc+QzMob5Ad/7HoulUEfoffR+9y6cg1K/EcLlOABBfz7YZGBhBtianDpmc8fT
z9rFFVK7OFoZL4hc5r971hGP5yVNYviy8xl+Hk/AgaRSijyFDYe9gydRmPoG+9dC+xACOEp+dyvO
4ea6IKUxxc27SGExy8gNp49LhNMVcjRBn+9w+slu40pWh7yw7C0Gvs6VffHrAmL783rnfAbzCVLo
fIzjkBepJYf8NJdP7gbDfYi9EOVhu6fanZYRlcegr67AFH852U2C8oq2efZx2srFqu29vApQbs1P
AhMnZxdQoXpJxkgfd2Vz9RW0GgzQLlMJ04Nm+/kI40KOqH0kxakk3/nc5nnx7BR0+JH91offzZjn
gb2JtcjWulBVvTFmxSkZsXHZo12ODC9gQ7RKL+/7X46zOdAMYCBRm/usi1ekMRURbake5ZSiUM99
jBor7tPx1nN8AxFQ1V5J0deWCSx0RU2PxwAg6POPOHAbVEAWs1MD5fquYXHcIf0+9hv8ReWDk9fa
cxk2+8uD/CX3ZpBvgy6WiZAhRppmlJ/SKp8eWRkahq/hgG23wu7lc1sm/vcAm8xNh13TlYN1bdUg
OQS2EZChaTv/h7Mz240bh9b1EwnQPNyqJpfLdhLHSap8I9jujuaZ1PT0+1PO2eek5IILbiCNXAQN
FilycXGtf1gsMLYw7oBeQwmooGjBc2Vutx46FLTXtLaHXx9P9N1lMU+UdBstvlkpY6kpFriZA4Jd
lEdk+etvKVbNqKGXRXGtCH5xQWHgw8R3YGEtD7uuGI4ytbI4TiPtSS/HWir0pn8bNXgdSkcd0Wi1
ItpqVZFdCd3vspw/M/zfkemnne+feur0EHu94oi6vPuzcime2ROAV12GWGnIznuajGrAwg5LrmAG
SytPHy/xpQOjOSwwSFENTYBFnDMl8usVbohHQBEHXa/MBx3raSwPMDHsBr14/ni4C+cFnA1SjsRU
GojLMlPlEbQ5+ygdlaagGjHkGGW6FCUJHukTMqHuXY8pw/bjUS9MEl4dLwDGhj67LBumqJkUnnSL
I3B95xCrZbCDXFfcQnrE8jBFEqT+bJoDfImLGHQ1qAuHO2TxXau+aefM8VhUIt0MUaPXNw3at+LT
V/H5OIv4U6LRMiDsWhwRoQ6w5YFnvutkpzt4SlP8+HgZL2xWHtt8Nz4GyOJlrijzmIQgLvNja1S1
Bqfbk3tNNu3bjKQ+1mkCNRnbAB5jfjM7vTwmWEh6u49/xMVvaUGDIvvgdl4WYhtZazHFX74lwuqU
ltJpF4rAvSEhmXaTADf/8XgXAh44NFcDkceY75IdqSmwnTujOFYpViCKIMr5LW3Xm2nyiuLKtrk4
OTDFKBqqENiWmZxu1diqBmFJIIol5lPl9EhPXd03baQ94H4ZXjmOFyfHC2vGo3FClqJAmhPiNTsx
uTLtmrtBmkrrV7KPirUSD55x5RheOvxoT1IepPFDU3me/V9JuV3pTpO1cXnkdOCMm+DAMgWO+k1z
pfzKpT5tAqN1fn/++6H6BxoGLQ+KN4vsMbTVIsWlnRNiau69V2nQvFDOfy6c/JpiyKWvB6cC7jw9
JpVAcz4/rUSYuh9x+BECffO73Ehi5bbEzWu8J0cegmdVKvQWr+yZi6sKaxV8F8VI/jsfFel/ytWw
d45JpapPIMlcYyfUIX3Vat19qoP0vlQjJKI/XtYLV6aGGi9x/E9tZVnudYQJZNJo86MatPEPDzdS
X0i9ctduH2s4khaWF/nR6OrlTYSBdXQlz7s4adhgyATMwk5LrCq9njLQFES7sgwd9CAIIr/z6sD1
FdFoGxlNiF1nHerWH8/60he2IM78oUUSexZhHeECEeGuSzDomxxEkzutuCOrm6SeBdbBy/yHac7E
CuBchDveseffFkabUeBNiFifpmcnbCvqdQM/+eukim5vCRClq1QPqyuw60vflj08qz/Qp6Arcz4q
LkuBAVIVqTA9QNd6RBeINCj8pamYKg69VDbSMMVbKqL0+8fre+mzkka7VOts/lIXexlvGHwiW0TK
6k4490iW4+uGCUHuV1U1rvUmr9aeVV3TRrtwrxFdZjQAo9K01c7n23QqAh5xyHxJ9m4sw+4fe1x6
18UIo3IdtxVGLCkuybh6eYH1GDWd8/rxvOd9c1bsmtVlAQUA1WRD0/E7/wVT2mlqUPMLCn1yk9u4
y6Mv9E/cYfvxOBfiPePM7xS6Fto7pI2eRGZTO0gN1RiUYIaWjVLum6lJSxzb8CW4+Q/DwWCknDzL
GywBedRgdMrxdnJE9oKdVMLf0u/swAwmuGZlhqDf56MS+/b/D7gI9lM/2byXUe+WRFoMfxxl8KXi
tb+qhkcgVm7YvQ1x8ZrW/XQFwnMhNDA0QBraqDMdaHFUnabU09RBV8kIsQvybYm5/BbXDvmz9nrv
nxSF+Sub5sJhYcQZVI2SHpD5xYiolA/CxMj02NRN9EU1IgeQ1oD7KT5NzW/c6j2MvGz8bT7+qJdO
y9/DLtZYdvj7aaaSHr2weSmr0jkUpkjxkim7+qUKmgNAoi/4islbvFLLevPx6BeXmXI0sAqEzEiU
zk9KW4yAowRfeOqq8Aj28FDn4fgiVHPcmcLpP59f81wAtsMTjT/LHYxkd6okfZodbSle26bEG8oI
taPSadY1qekLURdYHwV9xMaQ5lo+UjQpg8JTIzTgM/U2qKv81miCQfqtEspdLGKBMXAUzA7Fn8dD
z+Hnr6EXnxQrwDRGfzk7ak0CrcapPWfjKab1S5AGXlnRS7uWexJkODAOIt7iCgWPTu8/NZNjmcsO
U5RJF92tXmcdln6K461TRcfArKvxfLr5eOtcCn4UumjjwYcAR7rYOoUMPZEpoL5Bt46HwYKO5kIM
eDNlK6/kCReHIgfkFfgH8rUYKkAVXGqRkhyBIDd7t57afVfC/MxQE3/8D7OijcqUoGVxg50fCKUc
rXTEm/OIKW6yczEH9IdUmg+xw0XyH4bCS3nWSKSIvyQvOBMbV5u9EZqpxiyxS0dza0cmzlBR5pTD
lThz6Twg+vL/RltsFDGmA/KPSCPqGNTh2FYB7brXgt5cxRkeATWuR4GPhLCzq6y2uJICvcd2cyQA
ByIkgroB+2WxrBPgSzXsGD2XJISYofcZKp663qOnAE3MAWM96HeU4azvOS7eWHSA8r/NcPu+xuG4
tJcQJiPkwcziDbPIDfRajpgyJvkx79t+20Wpc6Ax32xsC1do//NfGDw7EjGwlzkpi0CAoTRsK03J
uFKwfIhzmWirKm4BVdeC1vPHg11aY3A45qxFid4nDYzzrZtZbaWMRZkc6ZuKEZyvlvabUZ3kpssa
jHgNW5P9qsX/dbzVcFp78DBXq9agvupvH/+UC0GJ9yGxFwMMXBOWAMHQS6KhzRCXi8vMuSvi3vBW
jtL7VvAW5On8zXP92v6+cJPR/MY+EO2YGcu2WGs6YTb+swC8ajCnrxbQPG3r4JXrnPqkqREGiN0i
/fztSZcPhAxK1XOGv0gZhF6iujoN8dGVRXIbTEOJz7TXDzfQTNWHsFOVT0txg/CZn6YWw80qOYtI
iKSDiolngODvqDg+pGF3jxFn9hXqqruyk7C/NuCFVBrMDB+SFAHpjGVzyuhFqTodAyZaYq+k0Idy
k2q9pl5ZyktbBmVqHsA8urnQFpu31UJ7CDWXpeyU9JuetHh/56XZh4eeFme4qyuX2mKAxsTw2ZE5
MbSmZvwaZSJQDefHJo5BS+gaFJ+i93hYd9TNI+SbjCoDyJuG6JGAo21Wllc4/3zymMz7hmuNJxri
jgg6nI+M+JCK1LAnj6FGe3zlYI8l6UzbEZTu2B6MlVZMYjt22rVQ8S4GMvBcNQKUAkSR6sr5wEnh
unE55D2C+KK5L8vuNpToEGMFn/efLYnNSeWsyEuTQ6PZuNiwuDxhNe1FzjE12/EXfpHDY4yp1Mrr
Ruez0XYeipYwEQeAA6fkfFZ101tDpyXOUdL67DelAh5gY0TWcMgLbOA+/nbvws08LapgZM3gbsBN
nQ9WJQYZVWJmJxeW+iZsw+m32dvjr6hVyx/zPruWz747IPPkdIpqVPuhOi4l3KfKyNpGpMWpj6x8
YzZtE+Gc5eWHzKumZ0TIhj1Sm95/mCbveGBpuChBiVp8viAQdjFAUD/VXmOvi0JVVB/uCchHz85v
cMEV2n8a0cIuha+E0OmihVNxEhOa4dkpr6beH+D43ueODO8jTA63Ven2V8Z7lxexruTN7qy4MUvo
LmY4GnbVK4Obnwb4QJtRxspGqNbwg26L3GLdGtV+ng4JDwcv+KSFERcGr3gYtuCRievvnpx5kURY
J4/J90prsMGcVuKaedGSDESKQ85FiYJrEWIhSc/5PkVORJF2a2gv2lCP27KpxIlSH9SASYWgbESn
amiVbQpL4Ad1h/Yuke034FDi6ePj8kcS6K+SDL8DuN8fPcIZ4Ei8Pf8dRSlAiqhT/Wzpma1UvqFk
Q3fAY1mitS49hKb8Ek5BvEELQ4UnkSah0foONvX9lykzJ/MmlG4p34RAk2OdC8/96eCc9+qkALvg
t2ALjvx+XAJkANvqdQ9Nb7f/gtW1fmFgrLa+Zubdg1HZMn67MrU5rpxPDWszkDGQ6eZQt4w7whZ9
FQda/Dz0wJ0fQDqIZ4xtsYkm7QVbPzpquElRibZuYqM2jU1tD2pmbIq4yKbDqFaa9tWJlSjzp8jp
o/VYJOEI0zOeqp0ylmnwoAGpLvdJSNEDw0o0dvZVrufatzTlHx27M6wryIlFdOOuBzjBgZ+J5rNi
5Vy0+Ku1MAHoCxynHl+AGpePuvRi6Xsa1gpC98KtXXRXKGKQV5eLiHApwAmgfhRISR6X8TTuCyWD
ifdsZXFl7ZR25CHmA4yv7dspH5xwU3dIXa8cYDHafSMhjnloHI0bKyi1Ahttx8y3TRK6z2oUKdo6
8MY88YF/de6qju0qwqk+aorHHPvL1O/LKfxiSbgfd5YrDOzjhdcXu8itteJXawZBeGhQNZrqL9Mg
qlrcYwub70yDHsvjlCAqeZOWEnNIbAmUCodfsxm6Hd2Y5lZNirzF8nfQ4q+TFvb3hd3oLgRGmbza
bYTpYWk205NZoMGzbpWOM5k5Wb1NxnHobnDlTINdmXR6uxqysMQ+LquTZCsrb5C3gzs1VOB6Ywzs
h7LLs7eUsljnO3rQ1BvHwEnwZTRHBOXbNHOSVZanVugPaHGaydbO+iD+Dg8kO3kjS3YoaJQ7q9rK
s+S+qtHrlhQLTFrzvrBqSzkYdeA8O6RH0caovexL3UxSILGADfnOQkIt3LTemJn7AefXai10cJOb
qWv6aoPjbCZ8kQ3eI/KqeuWrvdV6O5B6aeCPFlT11RC2BkbClTGKLZweGe8bhToNygaT8thymQU3
JcoDuQ/8aoievLqv3E2h2ZG7biXo1rtCVasMyW0797oNyh5qvAKLOziHziw1h+YB6nKrug4S6EHj
4P40KJPaB2fUvfqJ15MpH6zSKkwwAFN6q0t0BL5XEWf2rima4UG1Gin9zIpiD63aqQn3dacPHhdg
U1sb0yi1fKdIz0nu1VRP7YcqFjboXqT1p5s2dhPPF24Eij2fCgj65qAcYklDbtWpSV88hyijydXA
Nf/q2q0zrmq7rL4SPudVS8xwwNxbj8aDgbZE9uCU/fRPOIkIrWxROhXmwsioIP6QqU3g6H7Vxb27
4s6yx12IeUz+MPWqomW+kRJcq7WSIyFwb5KYBE9Y3WhyX9ehp92baqMU+wBf6qFcGbIu8ie87JVw
O6B9GL1onV0XX1rVyUS5bkUW6Js+0Cu0qJw8VpOfgRLJSPd7rXVKfZX3cW59V4Ee2oe8BGK1d+oy
LGka8XpYcfSkeFJdRS/CrT4ZRoVPfaw4nd/nthnc9r094FbSxGHawO7uMjcRPnYiyDw2gZ5Ga90e
AyrrGCsdqzEK1R9R2KiPE83B0G+IC8k+JjRrWyT/9X8DPMMOpoZSwBq2OL6jeteoxtMUKWP/ohmV
ARylU2Xyo68668FUjKi+syR3k0+EQjjZdUP8Veug94ZVaOmiWXeeDTin18tcfcS3OPlXAnW1HlSV
d9FIZc/2ByXJpxVurdZuQuZZ89XGsV/tqTB+1chhaGzvCOdse5xwHg4qo88ggTpt65eoHIUrvQ4x
J62dtmxR3HKRljDzagBwNMUasrmTfHMxxs5XbarkX1uAi64f2aU73BQ0W0a/a8MAa16nKPPbGkuq
dqtGItpPRmZo60bgZO57oxgFSnhKItUNSVWZr1Godb90yqTUfmvahbY2A6uMdoaZ6CZWxxYuxNsG
xmi672AutWARMHG0TgiT5G9BZ3KuM5m10RpR2s78Ah9PyNusQY/2DkX6pMu3iTqZ9m3cBNEvK0vG
dp1NhhUh1q/jGe7UofUEDT3p18o0OpjEovvYlaFfu7yjVzq62V9CMw3EMfNALq1oE+kJDoHqPLuy
6pQ1vX292pIFINJVSULUt7LTuxu1L3QebQ1cklU+RPl0aPsskF/gXyOYkMHQPTY0j35zvZnhj7AY
x+2goW71Jhw71FdWOwH1Quk/a3dWNRVfVS/1rFVpN4m1MQZTVtuRllO3quzaHLYKzU0Q3ClOmP6Y
gny8yeiSROsiMJ1fuLPG46EXM9vYzSxT7qXwZhvUMi79fhKiuGtSMF+byo4He19oPfsZlrZu+/QR
y+bRjIu42oFl6uxNoBZg0tvKUbS7rkNvSFu3SFZpr2OOTNWDCs0UKr01JJl+F86FVNAAIesJC3yQ
q4DXTPVLJn1Vxjt46ng0r7MqmvLVx9nQop1B42/2QwLOQs2LatRS7J7meSC9MZ1ektBqu5syFNlT
jcq0/BIYAWfc5RrB1ZopDttSCKPy80K6n5TJmX8FFT7yFqolSLUs2X54HWiYU9vaS2BkeBkT9I+a
8NICisk1Mcp3qRJD8XanAg5bkxe1eZ4qQV5IolBU+gtRsTi2owgPThQ3z6Kaxm5XaU56zeBk8WJh
cjY1UiDBCDHyjl+WDVKkslIS2+jVy8zI8hWn6h+0LtfuhIJMWljhKOCUFQ4Kg9CqK593UTmY+7pU
FylW/HkTWkuAXWH1dIYaJXkVohrqVTra8SmnJLW2hyy79maYl+4ssXYBCv/pyQEUgm29KOm1Teha
9KeSlzASymMCJ0rcc3eU5VqDz+CurZBC7q6wOsv7kufQvze1Kupu04QTSVlqJDAL4JTV+wBQ/pMJ
GrijzCu87nfQR25prqHqy/hnr0SquoVnkqv72Gvaf+rCtjPippuXhwmQY3dDrlcYV7Cu7zYOZH0k
RniacRh57C7qTl0y2C2SUtbLRLbczLe5Fn5N9ag59ErXsGlrWTZXal3vPh9jzvT1mTk5C88tXmGN
LNxRp+D7Mt9a0ocf0ce3UqF04pdeKK+p4FrLpxGLQ2lkrvvDgmXrLOYY9siNTlGsvgwJTmjbqtIK
+XVQWpzKLR4y/cZqtAlWD1/PWhd65j6Dzuj0Fc0Z2FIj0h9D5icwOrPvUY0In72DSTo1D3pVSO0G
s2vbe5xw967wK5/dlQu/Moyo+jceq8AiPe9gJwx+idBH/KPiJgs3AToc+YPnZnm+0oEuphtd6toJ
jcle822zrsFOVnTReORUSXtb5tEUPZlNZTVfw0IvJV7qxiDLNShvNVwpuHkr7gq5ziDZ5yagUr+M
Ax3DY0ibysbRUyvpVsLuNGeLGjAO5KvBbB20cwgWFMg3eWd1s7l4KQqaaEFSde2jOXGF/fKCMC9e
naix2k/WrohVM1GQ550KLYba1SJkoUKcxH3Tjyf6BeEmngoci6LYfXAm4xWLR+VKn2t5Jdiw33gg
w+WikKrT0jqPkKKJBq2PhHpSSt4KW3tMw+2opPpXNbOycKe6U7fW3cxI/DRCtMNv7TI1r2z85WHj
N6DMS4imBEK7balq2oeqEmZeoZ9COzRWjpumT0VfRj4VfJOUAyrblWLku8LLnxE52KAn0A+gMnA+
67TSpFUnrX5yTLKKWEDez6Im3vZlEPhKb0871Dm0VRGLn0qsJAdNmuHKrbNrgvoXZs7Kc+gRrKDQ
pC/qabkV5RzwzDgFIo73Ksyrjdk14zeAV+pBCtnffJwA/PGN/ztqM/GZxMoFNaurclucT7wZHdlb
vW2exsRr/3FEZj94vHvsA3QaR/VjmbjeWoh0ynbYfyk8cRul2Ui9q6Z10INP24K1CK4UNBbVU5ol
/Cg0ZeExUK81l8SCEAseCdXNPAEDilY6Wksbt6yl6k9d0T/nJVoE26kxAvXXldWYl3e5GnQwodtw
a76XM23TEXwbkfEURW7wE4xJk68R16xu6kgY3iYqo3Fap0ESnVKvbH7RPU02EG9V7ZO3zbwAEP+I
wgCNIXLMN8NfFR3Ti8vE6gfrJNvO/Zo0urMKvMgWJIG1Q9LplqncfTz3C2uO4w+Vfyo6M6V2Efzp
RqrKhGrtqYrj30lvlgfVLHGfyqFdrSnXiZ84Eemfww3NHxqBEBjFJkrCs4jG+Tw7jZKEmkv71A29
emOqEb4c/TQNjxS4Td+10vAaGedCeEPEal5UxB6AtSxW1iPHzrqqsE5F007Nphib6YDfizP5yHIH
D+CzRLoyEqvrV/CBypXaGOOV9voyI5wnzVQpYNMYmMVdzyctjVqoWcukVdQAdgLwxy05erkaeGSt
1RTqYR4bxXocrGuOR+/qdvPQ4EZBaIFfxftoDj9/7StpUGDDvtA9xUOQ9vdJwY54jDLTAg2SWrrc
oB+WNg9QvY3VaEvX2HS84PtVgk75Q4nkXbTPk1656exATr8xn9dl7Kt0HeJt2zra8DaYvZAJTjmR
9jhBr3BXFWSuO6hBbfXpS4IKJK0q9PTpHgFQP59L3ZQIVJUZy1hxhSeWFIkfDWYGWsJL0wcNRNGV
dPr93mFEwG30kVx6EEshfTs0A01Qoz51PaSjyVTEcVDEuBVRnt962FfdtIY67iqutl3GRXolKMxb
8zw48fUIjA5J2nxeFncUjoTC5G1sn7wukjvdLcU6jLwBNdph2n4cDC7chwRfjiQatAAlaXicL25E
NXUMhso+2X2DoptEv2kvPE1Gflnbplh3rsyoYkntHkP5wrsRHLeNTl8L2F1cleGngxM/h2sKCLvq
zt3085+DKJLZZaNmn+pR775FdlBvomrMtk5Uaf4Es3TnZOYn5UoJTgzKgkPDQuId8bnzQQdXgX1Z
CftEiujs7FLtXxPHARTSwt/5XOP1/46FhgcFfITzlo8nSsRG2ySpfdJKPfnZo6boF6j+79uyLK58
2/fhZ54XwhrzjQ9+fBFzaw9YlsKXP2V2h70VN7DfhXqzGtNyH1uhsgonlBx1K4yv7N/LA6PCBXAe
XttyjpFBTcjsLPuk9K23HuKuuMGbAheowkNMW5abrm9eAkvLr8TbpZIIi4uoDoPyACenRPL0/ENa
nYwtM6qzZ3NAqeQJfLGn+YYbarR+pZr5pUW3ZzvmRm9u69ysnTV7K9Uwx6n6/GBGmmDD9xVV5LYz
ko2B48o1s8wLB46eIhn+jKGF0Lzs/MWlKNMyH4znqBLPQZClW6tLopWRZfo6DbEgBItprsx2qvw6
HLJVO4TeLqF0t/745L8PMlhVgcLEqAPBA3uZgIpYbWUUde4Jsa4I4FE3fG3rTnkZe0u5Vn16n3KA
gEQtgpe1SXd/CakDYF7lNi+wU0oH4hBoRrMPIisBdK8qPydNpOhrNtdO9Xxqz6MofSLw7tR+6M2T
BJxvhmQKnWyyu/i50Q2aFzThTxKfipZHlSnRX5TDPx+v6KUB0Z+bbRLmstPS34myRB+Fppo8d601
/gLA2268Rld3EBrGoxTq68fD/UmOlxMkv4CaMru50bI+nyDcW6eSjhM+17Fb2d/LPNWrFfW0Vj1k
kRr7SkVpFIGtf9ohCg6NgbWiPzpC21XkvJvOblOQlH0ss63V40R/rKC6XlmSCx8eITOPOE4OAvly
kQGN3jAacdC6p6Axq3VpkXglg8iohqX9m5lL12+ihAvm45W5sLURbIVfxtsCyteSHq20WT1hr82o
aLwAV0r1u8kbrKOqJO01udL3sY699UdWkmyT5GT+LX8lWkpmJVmEbtqz6sTJqm7Lbpc3beYXpO8H
O1Ll46jJahWmkEo+O0tGg0gB8Aw3xXe0gwqTgraXUfaMpJhj+KCUilXf4gjip7l5TXr3wmZjNNB0
QDOhKKOHvJgnflty7Nv0GdtMVV8Voh5wLjQR4v2qJBg7bkxRWuM6zFD72mRp7zovULWHLxU92MC3
9ED9rSKE6BzGqqvHDTqUbvKUipZ9+sll4S0FttrBBIlC87v6XYwtJm4lInqNRy6dVYnd6JoseQw2
CFNfw0+8+/pzpoKsJ09YXrCAOc5XZUrzBpsnL3rN9SC96+w027l5Tp+c5fG7UjF+NHZ8Z7Rdc+WK
fRdr5jIRBQTyU+SpYGScDxwVA5UyCnsvCffDCyW66dB11fCtyurhBWrINfuPy+MB4iIPpzr1rlhU
OEZpDqn+ErR5caNn2HV1Q5FtCgTzaj9ElflKderSgLxg0I6nOcNVuZigE2R9HAeD+QIQw32ZusH+
WmR0x1R8D9dGZ161cn5XEyU8YdvEGf7zanOWn1JTo0ZauvLm5o2012VfC148ekQLPPDi4mA0Uda9
ZtroWMo+gvBcPoKIFuJ7YYx1uI2Nqaubm1wbxvbKtyYf52ueRfqZAwxXgkvU0d7nNa0aJo1AjfkN
VECEeLDutRGZFFje2Fn1Q+FawZ1L7WYXKm42fTEbukG0BVsed0piRd5DFer5GhGawlkPmpX3D6KS
SMMUjqm2N03h9MV+UEKEhjKI1ggwAoqybqY2NuObBuvObturXa4cRSCBP1KoNLKNK0X0ZpArRNj0
CLLzvtPi4jHNkIGPVjBAizHZ2JXR1LVf0Dn+Qf9WGY9eJJyTYfEwvtfM2DyRmyfZ22R2odwkXpFF
KwAL2WskhBP7VeFgu1fhGLrzwhqV/b4bxuhrrTeUKkRl8L+uLJXHCOp7dEH7fRnaVvzoJIl8RKsy
GG6UIsi/m+CZRl+ZcUzrMXFoAyrpUB1GXehPk9cK7XnMJyy3yjTNky8dLYCDjSZk7E90FLPZEsTO
f7TmoKp7d2jBuvlTC2563dpGcudBeXVvzdA1pO+ESoNxStakOCjHlSf2dEqi+t82p3K0amutoSMz
6eVjAh/ZpEkfp9kdfkKGyufzgh+WI/F3abVytH3LTk3kg/pIWccl1IAdUs3KXZDng7eKe6dsnux6
jNR+I826SouNHaDJG+EFFEbudgDSfpyURDXf0qhL+m2cU+XderVi/DbjYCpziEyuR8Hc7oFE9Vcu
4HdhcS5nzYBv8lt4q8uynuaFapxX6vhGiBC7KOvlNjZFuJ1f1X4D/g7xXSy31bhPrzwB3o3sQBID
REsflZIL18B5XCxtpAHysTP/sXs1bxCYgFe0BkGnfaO/VP5oQOdgP0H1s/R2Att4GgcfXz/vSgck
HoiyoDQFbnAmyp3/gDEfYivPi/C3QKMv/Ga4wj0qvTaRiOXNFzjnSXKY6qDZJJHMf3A7jVfy+ncp
Fzhbage0Inl50W1eJCS027SCh0v6Snqv7WI8bcJ1VYyF4aNf8qBgKOfSTPeqa6DJZcCmmkglk4Sb
lHtOuhdvr8ytxVA1qv06IuG+raex3le6W+0y1EdRSKxxwPh4pc1FUKSNjeoEMg10P8HfLr0cZRai
N+wM3iuKbc4EhqjLfGW+o6+A4JbZ5Ix6B2nLLYSeh01J8fyLqopSTdyy3iuVotg3h7Z7ssow/xfQ
jfVJYTTknxAomPNJshd99oI6H0sfzWCM9T54VXGFuknaSdy2ca2ii4s8S91dlVL+k4D/fbP8GRBY
EuQ/DgtpzPmASGJnWeyVHk1rK/rmdF73JXAhIXdqL/Yjxm+hH1TUDPKmMvdGXb3oolJuPv6Q757E
f34EnC7yKHYu2IDzH9F0WkVjO/Ne81rqzTqwJ9ePyfB+RKIbb/vRNTeRnaRv/RAG/+rR1H/JrELN
fStX3e3Hv2UZP/7PT6FUTX+ImvGSJJ0VUh0m0XmvledKe+91XdH4ncSU1Pd6VGzWhlZPtB/L5Jsm
x/Dbx6O/39J8fnRU/nf0xUIgxGVaErnP17ov4rXdumO4MqLrbr3vzyrjuKRVUNCpQSzJVqOhD70n
WhY809Pvpgcnx56EteNq7A927E1X2jyXxgO7Av8ZSyAguYuYVHauPXre6L4OvWWg5jpgdz6O/QqH
HPNZ1E185f65dGQhb5AZc2iBx8/r/NejrJuRvEMeeq9Z2Fhf9aEJT0XkDvvJTLJrZLJLc6OTTqlh
JhuRPZ6PlTZkhA3Ox68Y1TvDrpR2diiN2J18JVM8bHszy/jx6W0CVkDjdUPZBjGjxXKaWtG7SlIG
r0qgyXDV0r0Kt2rKVX4lxF44DbNtAR+NTiWN2sWjr8L7Y8ShIHht1apclUXggYqolI2NYe+N3ozZ
qi6D5ilJmnb38RQvfMH5lQF9H6oBdenFF9QFApxm3XivGjbu3m5SpwTXKtOcNuoA/O5K1rC8Mzn1
yFHygEdEEcWvJavdjnWhZFqovGamYrZzQXbM/Fa3o7egUjKyCJH7oeEFx48neWHrEOQRgKAyxi59
V3fGTYUKs8XyBk2I0ETZ3fBUHPYKRgYbK5XX7F0ujQdXBWIMTzjGnHOXv44FzcAm09RReZ3xEbcK
rJx1V8Ki2ihunNyZrMK1dvulzzjrYJEHzRQZffEZaTslXoCEyWuI5ma4hlUbrBTdTopVESXBld16
IXoyFi8ljv6f/tf59DKrj9oq6oLXwqykTiPZBF6mDZN6Jbpc2i3kHbz36d6zXRYn3uua2kgnJ3h1
8lDuJ70fN2mWxrf0rYM7p56yfTNOwZVL8tKgswE5RW14eGA2zic3lEHppa0M3xReCisza/oNPtIY
ekRafSMrad5XepxcOYXvB0UvjWKmTgMVNY0l36APOjUOVDt8k3EEPTa36o4OEaS0rTuE9V2hN17l
wwI31x8fjPdfknHnDIi6FjSgpTEPFetmCCOHM5EKo/FrPgQpCSWj3x+P8357EkDRaGI5wdvQpz1f
VFzR7LwtZfQ29I53Z4z56Ce9Yz+auuJtPj/UzKIA78HbgB98PlQexmmC8WDMUH1+Nyp68oS3JNhm
pCw+HVb+GDDCfuHOnWE150OFdRu10DqYlWcU97nSKvth1DgKXXTnRm25/XhmFzYJ2hxcDsTQWcxm
EVXMoHJyGcPfadXWWsfOII6eYmT73EtiMHOGjgJteU2YffnMYhHpoKATTuuCMt9yjuBbmsIsyvhN
Vft+Z+hJsDZwSfXjMTUeqDALeIaD/hOQx7DxUtW+EmoubRxSi7kUNrO3llr8QVyPTm0o8RvVuW7P
NZmsTKfIHp2pi/cfL+/7oP0/pJ1Xc93Yuab/isv38EEOU8e+AHZkEIMkktINiqKohZzzr58HbM+M
NraKGB6X3F0tM6yNhRW+8AayAirZSKOzF1itp2/TyO3OmMwyfamHRCu3chrm8a2NZL76lQpVcycK
SNdrwlN/GpRaGBuNZJLQZvFO0yKOgbDn+YvSQ/KV8TG+oy6kXY1DFhwQ2RhWTrc/jEedgMQZA09S
uWWgkTnmVAF/yl+0yjJcoMwh2qJ93Wz6sdd/RZSJV2788xc434I0pNDYo6i5rGcCDIoy0Q7Jizyq
087OhfW1CzWMgZRu+qB3DK8Pkh2SxXQjQOlSLT59g4QRedD3Rfwi+XQKvoxxRfrvO34qHXPoAl/e
Xy9nTzbncbDfZ2Er2r/LqURlUhS9FjYvs8zT9wbtI1chQOXylbTufzAWmRkIibnUQTHs9MlAjxWm
PIXtiybnBigBZK223IkQPGopXGtBnJ0zJOHUZufciCcjTzwdrNPhLJe+Orw4Q11faX5oemXRGzdD
Fx07J9qGahav7L2zewi0HGBg8Gkq28BZIjLzwvazRETqixzLhC944pXyVqVWuJL3nb+zmdSH2Tid
eqp02rw9fgvMnLirO/I09aWhRwG7Fo+Ri2Dwu8ZLZGctCpzn6STl533NWDv4p+gv0wM+HUypDTgv
rZP8TIxWA/yYGV/hhUbeNCQWANAw8yCyOVsRq9nP95fmWbUBmVAkFmaVa/RnZRBKp0Nrg6mlbdVV
vyiZms8hQmeXZFbjfRnBNkoq0f8sEA/8EunKcIHbpP2gpmO/MtdLq7AZ72xpaJVSSCeu4Z/TDxFm
0uDnk9G8ahrY7u1kRn7lGmErSupiY4u8SSijfYTYv/5V0tMAUNyoKYe0N6qYmnGqPjcx6PdjIiu5
vFuZoeWKmykaXGcI1ZIlI2Cx+HBaiIBIkxjqK2JF2n2n+9qzBNLqiYp3hYOZAp1toHq0LclEL8so
6yzPMSRl5jTmczChdw/VFA+PsDDaNUWGMwjp/OEAkM4Oa6xU4MOnM6dUdtJ0yqS+ylXjXId0np4U
fCBLV61t7aaHI9i7ToOskttTrk9duhNBsOmqoj80egCFNtDLwFh5n8urY/5QJMJEAmQ1M1v79ENZ
HXFiF5vK6zQmw6tRKvkvI6GqqvPW7hErW/M8+8P6YYNSo56tMMm+9WUkDrEoDZTBeo3ySsaNos8a
VBGttHHLoBY3eV1k8pUVjLKrJ1Frb3Ku6ns/0zsXfmD6MxuJZ3aB2qTR5v3Fcz4TlH7nZJ0ECEz3
Mi+xkxxdiVbxf8at8SzFpk+7P+v6K99CuzGNqtf3h1uex1R66a3DzWepkZAsa5W+09ZQIVTxKrgE
3EnGI6aWSumyKurm2GtZd6H3drB9f9Dl4fU2KN5dVPjB7VL5PX3b0OUCOGYMmk9AVhst0Pe0vBwI
gbly26J7uh/QmDnWAkbv+yP/YXY5o6lrU+iewcqL195PQWkYrSRe0SnqvxWNnW+CKNQu9XaIN4Md
HN4f7mx2YRChOcopzW2HBsniQYmU5DCMouiVjVOnroaw1sugtWONREfau9S1UOg19G4tz1xeRUiB
MKtzQQRQwXlBWMG1psU1In6tErYOlJt8I5zKN/D65d776IplMFqbMMsJxWbt6tO3WVSW2tlZG78C
rQhHt4TTKm0TjeoH+Htpi3BHVXwwcuf5qONDPdPABRFLLM4wSJIRjfIufTWEyA6Vb9uXsIH94xQC
YX3/Ff5hKhkKAC4XDSI2S87dBKm7iOUifQ0SNdymjiLthkBVM2iJFAhWnutsec7PhePInGFijrHU
IaEKGSkStmOvoBcDL4wH7dDSjNqPYyfdpnjO/U/GQ6jGJsgEmLt0zJEbUE2REuavYWQIFCGKvGyO
sjoYl6LKcsktCl1bgU6e7f35EdkN83EDPnT56uKAnrwUW+mrGUXDnR+VxbbKI9Ot2hjAjVyrzVWp
G7NNctGvBU1/eJdcL+ggsXbmxG/++m8R2miQMAionq9BO+TQmboyP9RlH4V0ulPz9v2F84d3yWCk
JZzjxPJLqkaWaWGaaHX+OmWxts1xr98CKRz2HaqMXg/1buWs+eN43Jy0Tmcs2XJiU1VtgyId8te2
iswDBYkYt8AqveXiyg411/xKO+B8MlFXUqjrgo+ezYcWk1kOqSX6VIlfJ6uX70vRlhsKzOMthfw1
7Ph5yEkQBbeJxPlN90xenKNKAb6TYCl5FXZZYMIzqQmaC7b56NRqdIdjPJyxSC5BTnXajQnncFd3
U7nSQjyfYD4EDQJuD3RIqGydrh6qkqMcjTmb05qivRHnEXITmfbTGor4UDv5R9E6jIRHF3BYigaU
mpb1bHSNu6KRpuy1HvXnui2bg9C4uIrJ2oSkSrv3l+v56wQaRieWsuRsXb6UrYIi1MaaL7WvWqz7
n0J5QrgmcsKjrnWvHx8JJCFhB8192tuLWC90sMlspKp79Xu1uJpUJ9j2nQh3mM1X+/eHWty/wLqQ
tAQdC4RBQQZsacczTjVSHVKq/hJZrsMXrtUtVTXxUIjaPKa2ITZ+INdrpJU/jjpDyjjnNALseSH9
dsz0ADX7JmiUXxAedH3b2KX60OhNuweho71ohZo8toisKB87zOeHpRhCi4dknut/mX/SmQURrTTq
r1EdFVy4Ml+7F2hy3wVp7StuFFfdys0/X7O/JaF/jYhIH63n+QxYlkPNAf8YVWTar2CgiyTafHpQ
I0taqfIs9t1fo8xPRYwBpXcJz0sbCpNZpmi/GnA8RwRXgEn2EtTPPM5wmRxVfEM/hltjyLfqPFcU
KSbx9uJss4d2cKRU136VOS7b2/nf6b4cQygcYQtIaiLgeH+lLrbfXyNyesNdoEpIbnu6ZooyQyVQ
TfRfQBDDbe1E5jEMUCuVOl3avj/U+XySbNEHoE3GH9pyp0O1vRPOzlyBcGUxViMIsSncGHXuIyIu
p1AntPbHh0dEWY2EWNOBbvDP6YiKsPPeADkjXD2qnYvWdu4isl5nE1U6RN8aA7eVlXm+BZEcYx65
5rnw4TCcjjj6GJDGOtIdbqugq3bdQkRBCEQaf9XJYG/xOxPPGmi47Pn9J50votMdwXiz6iA5LNTs
JZDYiY3AdJIKYVVQn/K1GNrgiEqY7WplIR5FGiu3aN3geGLV+qU5ytaa6/T5OkK3Eq4TNyVCE0zB
6YM3qtOZjZxHwo0NHfAJlo43zDIUbj1fY4icbf9ZBxWYyzwWZa+l2WeR5b0k1VYn6LegnwJiGxWf
rkhF8dG3yUCQbFg/0KjYj/Pb/u1AtfpyGKtOHlixfjrFWwfdfXWTNIh43WUciaYLoq4RF62KAsfK
6fMGwj15pQxOHDdXDulTcM6dDu6XZtAXk8ZS8qEvjbuJKqJ6GSSFuA1TDSGyxLYaGWw4YMPNKJWy
c6H4SJPBQppyr4yEmblllo+Nq8Z9ShY4KMQqkYswQqjf5im6ah5SC43ugpQ1McdF5SN8NqI2l+7M
qgiyCyOSOhmiPWZ5rmbKI3GxMiCWVLg+3NBw8HRN2D9QKsqegjRAjdGcrEprt/5U2Vq+oQg0wReq
UOt4en+1n+0yLpvZG4lomrIxMsunU0NFudSSQVOEazppfcxqP73W9DL1gqDIvpMIDk+1bVdrzIBF
CkHXCJUMzjB2OOk1acTpsJ2B0Ixep6pwAyhE9bEv87Hy+g4lvsuk6KzkAq5Uf4miW5FuS5oga3nE
2QkKBWZWHJ47c3BTl8gbE5oX9J5eC1CiUp3RBfjaUMcGyy97uZO1P0xdGCun9tlDMybSlmh2EDnN
Zd/ThwYpjpBOh56Sqxv5zxwrt5sMfXIat71zoQ6DvjdA9+/MYTJXdsAfnpaoG7Nqrt6ZjrE4S0mP
YsOJ0VJ0xyo8WI0o44NQ1UncN6FW61c5UXC6EmufrSx65BSjZgFQiFaQTk6fVhF6G7UUCiMQuLru
NigRNp5SGUrqpr0oPKmQnOsKAIu/ctS81ddOtjsZDRjImdkHkgTK7+nIiCXlTqppUEwauWuyi4F0
sq68otWU5LGB6w/CWG+V5mDjCBg2nmUD37kazDBrr62s5wrfkVGjcVGh+3jTtpMUuEqlAkNPpbQt
NrbT6PuAYBUeX1GjH02QjeCbC5VXWD+DODHbjU54LB8tjWQVsSV6dv6l07CbVVfKLCXEL0uqp62e
pnL4yYwpsmzQp66KTQLI8YOS3kR3nHm4wJP1oHNJIf90PmLiZ5m8R33snXZjqF+dJHDT8fPHDpLl
IItJj9u+0SYlUB+1z8hlSO4wuuGNs7Kmlut4OcgiiWwC3L8NSaiPpG6upnhCuqjCo72m/7tcuoth
tMXpZFpQsgvp7VnEwbqXP4/HtSdZRhnLIRYZVC4MgySCd4LQQHClNK40bswX8aX5qt6//2KWp85y
pMWpU0Iht+SKkZSb+AIVLmNrXAcX2LG8P8zanC0uEhWsfw7vTn30r7NNtJE/41R/+58NsTjFwl5v
fMkP1UcOak/f+G6wlXbvD/HmYvL72bGcrUXwFWJBpBUlj1E+l5/K/S6EdeC2Xztw+j9DyQ2fnKPY
SEek4oy1iuhSK2C5T5fZXxpKZdz0PF8k9pV+qH1vTG/lunErybhQVBc9mE+GvRXaUdEkVzJKADlH
Sb6c6h2fedOj2WF+QZythmD8/rQsQ9LlrCxOEBnwfpQMrKHA+pH2d3X2ra1Wzo8/bgiui7n+TO9k
SdpUAyI/NDhYP7H7Jb1QvjvfxUbs8sP7T/LHZfrbMIvdkI9R6AQxw+S/4kP+Mj5Jx3H/nw2x2AmS
WTRaSrvysd2K7bxMR/ej0fTb+/jtKRY7odGgk0/JPMRFcSUu1GN5jNd2wnwCne2E38ZY7IQq0Aur
0hlDuckct7sCk4XrWvWjqNxW8+Kf8o//bNoW8UItHFlqUlZ//mu6lB60i2y/9vKXvPS/dthvz7RY
x1asBIWEqPSj/724Uvf5d/O2596+6Kpd8xB81Se3eQpWzFnWVtziYmzifKiCkDHH0ZMezXIjFZ7z
xfz6n83e4mbMCpGg8Mjs9dvh8Nei047vD/HHy5eiKfEy4l1s09MwAoedCZBerD5a1UUufbb1z0Y/
uVr/7T8bZrG25Vz4STQxTBFsHWMfxRdF4YX6yiZ9a0f/vrxJ8aEbkfqYeAuABVpcwI0F77xK5Omb
U9tB5irh0N75wBs7aOIQ03d5lqNMiBJWeJAw68g2MVqNv8K40gk7sEJYqTosJxdABrirGcQK1IXW
8eJcGvuh0qLGV77ZcYL9mzxkNxURMuFaqbmkocNKJDXP4unjz2I4dLgRA6KoumQnobTGx4md4Lsw
Ukd3/ShMcHX2rbWwcHlzEP2T9JAHgFsFOLOUq28HH1luXfW/dbVql4EH1q2VL0iMJ1vxaFbVH3Ts
AlADTI4YF6T8zHV/u2R/KzQkwFVDUSXFd61MDY99l8meLeFmZRkTFsBRU6yJBi43OHkzV9ZcJ0b0
QsNd5nRfNNSpwF5p4XOtSuHlFMThjYmn4TWCxvbNlE/5VQJgf6XYePb+Zn8wxWZSEaahtbLYjKmW
yIOE8DIKniooFKoOe4wBVO/9vXj29lDFnzvtALmpwYH2On00qbARXE+V7LmSSqfwkODOPzuzpfIe
iEm6cuOcPxJMmNljE/whaepSlNQuqAdifJM+F2bWXlXYNt5lpbE2cfPbOFn4AOBnGJmCoBCUhiXU
WPKRKtJj0/waBnm3KyTTuO6sUDlEIn3o7c48SNhWFK4kKZ03tV2/kokv+2AAQ2gk2uSlcHDYfEsH
bENO4lIKhP21DLgWoLoOdvVsDTLA8SwPWpRt7SoMwVpPsHi/oEiZqY5rChFLr3HCt61M+hvAcjEf
1P3R4ANiyn8sId5chz7C7Lp4aCS0j5ECiWsr2xtt04m7FOkO67JqMl3Z0IGuak8ghOy4ss7q+1yh
tlC84uHbjr5Xo54XN64JIdssXSepzfoiVWuj2JDuNl3qjYLi1mHU60j/oLURU0pfBK4jiCjWD3N6
ukrLxMHWoI/1r2NnSp9ACSMq3NGdfazsVOl2iODkgKDe3xlnm96mqUdpii1Ikwjg0+mYFQs4sM3U
/looTBpFT99FCsO6QGNeO/rghK/13CpXbuDztcueB1bE05LJg8c/HdRX+y6Zitr/GtQBja8q0usE
J81agyPeNra1T3pNGY9h2skZzAA18zdqD4d55VRYZpRvjsNwewGDsCPBSZ5+jG5Ow3Qo1l/NSdTT
JxRVRLXBgdzUjgGos3IzVdTztlRoChLBKPWNlWDn7FiaVUXmDgvVNEgYy9KSHBW6Ecpq/jDFY9jT
FIiGYWeU/hi4WWuKtYPpbDjmGrwdiwsEEIDXxQFvi8rCbcOKH5IpSaj51BkMeCmCVu7GzPuX91fW
2ezOhBZuTMDK3M3AQ09nt48hkRlBK33Fbmq8S1qt9YpEy/ZFLHrXnqgtjUk0bCjY2Str+vxseisQ
4p0z/wHKt1jUVKkM9GGS6kELKulTlTrOld5Fzqd8bA2Ph9YvtThV7xRfDz7pSvBLVZp0JS4721fc
aDNfcCYM8h9LxqBjpLEuiZJonMsmmnX54m2h9vHPvjeyC70U30J0y7Yfm3K0vWnTg4EiDsK8e4nZ
MfR+jiha46Eq8uy2pgt616e93t0hHT796lWrMTepMZXRJz+Y/LV+z/KFU36mv83Cgl/Ddbt04kQZ
vYw7ux8ezNyyr/yEMuSPulCdxAu1qKJrAJon3Y960+/zEVHcj771t/I31yFNAP59hnLxO0Hp0wzH
h57kSPGCSLUvsthu4wutw4TGzcGuf8pqtfgclbV5kXVj+EPL/cFYOd2WIfD8OYDmQ66YkYyUqk8X
vmQovTO2pfxQ1o0/ugQJRbXv1SapEMITAmRRmxYrCJjzMQEeIxPAsH813E7HbIcUlwek+h8crFE2
jd45N1PpID0SSxtQPmuCz8vVDS4Mpx90TUg6ZETnFidJbDSTWtdF9RBNCIYEXdNfI+4x7STHEapb
stDR+E3rn+8v72VgpcFC4IZCXpXVxV2/2NYiNrQCxLzxoLXYSs8yl9GjoY/a2p34p3HYPKgGMhj9
pMW9kLa9HVbo/nBOdlJ4MflSYnmpWlX6ypJdHsg8EIhMzmKQITMtZv76bzF+3YwOMm2t8iDioXZj
xc+3PcLdbiD7axaG55uToYjqIQQAdQVuejqU00KdxGRJeUDgPL/Spsq6bHvdpzXLEoWNEG2aIJ9+
JB0SR++/tfOlCeNu9qEDAMM7W6KIldqx0CxV5QfM06xdllSWfFEScdhuSfj6RWuxUfrwiFD/aQWz
RAkIl5CJPs7kuO5k8WAFcb3zTavZOUrmbG3kTVwLQuUKRONsNwA4hbmFBiOoF2y+FnMrMrr3Y9ZO
D1GuJvtqpKyUAe/1ZPbIUaSyuS3y9un9Zzxbo2CGZ/yCPl/ns9bm6ftUuhgCepVND3HuSDdxouk7
rR7zlQvlj6PYoLEgokOQWxKKfYGrQYtl4IOjDM1mLBMdy6FgWDkw+eh82t+DdwSnZkwdbrx4JMJa
WWSBRpdNLVIZ4VdfqiQE/aoRw1JTy8v4x2CWYS27QQw7wnABopVO5GpRGGRPU9UZ6awID4L6JziL
ejyYfWJjs9IkAS63UYbbjJcAunJ+0Aqxxth1EGPwnzQn8rvSkwKzrxwXwHUrcUUPpjl52tT76U2t
5S104myoG3NP47ul0BXBQFG8fqwCI974GLuOA8K7VpFeisLHN8ClM0/ld1/XLJLAi5pJM6m221gG
HXF2Acvvws1ObMAfVdrRj9cSveiMQ4sJMCYdY66WiukGIKRji8okypNu10PSuHIiHGo+weHQqn6D
oNBQxlujrO34El2yIH8KIzXPP6MPF4TREYM3HTZ0b8o+rkpjNowicAtFxcbHDZCyKSVXVYsEcxpF
yzvyHKkx6Qf2RlkeqWwo0eMUqXjau4GPYoXqTn0RmC2ZEvWKQyob43TT1Egh7cnq7PgXOC8H8wld
oPR44xtjS9kTy8JoV2GMFb7AqcqybYhbDIkp/oVgTGRA591Fzw3i70i+zehXPjSxvCtR9ek9o5w6
80FDPKl0NSNW090Q5pN8aws9aK5UkRghLjZa0cbCTbRglomLGuxEXUuP2+RTo/gJgJehxdv5AIXa
kg5CaE13r4ODSdEu5rzfOoOTGLdxhUfLN1mm0DJ4SpQiw+HBWtK1ikWS5eKoqFL+imp2MSvXqkO4
9ROtN3aGwOFl7ziZJG9GtR7qz/gK1tl+JNQN9gV1+fEYmEXSbYpB86NNlwWi3li2JHSv9/ukv2yF
Vul7bFqc3qtKDdsl3e+K6gKrSdP+HNtSaz+N/uhUkxd1wF22g5TkwgurNjD2iLekAewE0+52xGNw
Fgy7xmQ3meyqc0d+d7jpFPApseeEOJYgMAPM2Rpd1eztuGKxY6G1RdCixJwPp8NmvJUCSZou6EiJ
5qbvWjX81qm1bux7HzTJ16lLNNziRTL0booO3/QsIjz2tnihtGlGUFfPBm4U32r5C3Qc4NOWqQWm
vdWtAh1O1El1bWeaWM5fA7TUZ2Kr2SHc4oraqOUMTssIXdy1W2SkXC3x6+oLH8HujwNZa3KIys6R
t62uDel9DgS1eC1J82MMdpA2uR1tpTRkL0QVCyic2iPxpbL8MN0pJ33MvSK2jDHz5ESpanTqiYrT
Da9OC3GCmzBP+VTogYWHchL6nf+95CNhzCNhreYbm6TWEeHoy8wfnvVuGHyoOZpAtDnNOAiuo9hP
xRF6Z2ibXl40UTO7SMmZ8sVOA3QydRADhEFhJqLJcGGhttysSiYk5dB1QNp/ZoAnwuYQqxHzsVFL
MqKfcCXscJvBQHJ+vH9fnN3CSG78ZfBJNka1dBHT8DARFm+J9EVJ6gwMmAyk0Euqarg2k5ADR86K
cOVaXEY3UJWB1XJskwNCH12WM0D5AA+qpPRbFFhls/GF6lS7Vgq14QU5FcP69f4TLiMcfY4LgWQR
dIPTAEx4eiNmEcYIThVXDNc7jtf6RRW8QlvI7Mu46jhz1DiyuowXPzX1PlCNQfn2/ic4e2AQT7P5
uQPQFub6Ep0CpL8oOHiSxwLbtkcn0IKfg2zXd6peYuf34bHelH1mvUbgvcubWasxMhwbK3psUW09
5IUxqBvq0k3nBmlplysx3Nnc4upBLk3ZW0cbC9mq07lV9VHCua2NH5U+xy0N0Jtzjz9tc9uHabrH
kFD9Rpgbq5vCSvLH95/0rMMBEpxCAtoNQPtRBFjmU6FuSJgnp80jevL+l8KMKF/sajEUBf7JUqa3
20Rgbe/hoam+5NUoBuhN8A9ay1MnfVDuOsuXhpW69Vtj4feQBeVEUgOmA4IMy205JXUawpAUlfyA
5lynhfsABSl04zObyOSWM2sYkl0D+FmnoBNNFrXEKKjsJ5FZKVC8ukvqHDlwGecbzykzWxwoCGam
2GDBxhmjFf2qAubZ8iQnpqqPNNes7gpY7fQlOlI+Cs3P1KcBQUBzn1plrB76wiESIkIK1jKOsyrM
rDRP5EhUDJR/5ricjheWrMRwNOSnNJp07RPld3XY+LZWF7twKFPwU73geNirqtREimtxBIlbURi9
tqsMC/fJ99fR2RoG8kuwDHgS4ej5I51+nKGUVdHoVvhU1761VZJ4ADKHuq4RKfVGnYJu509G6Q1S
nK30qM4nftYC4X/IAQEcNRbRLS9fCgtuhSfSMuJNbQqQTy58R0fSFf52+sFaAPrNhNEzf8Kc+UXL
5Dxt+npKCX2frMmKj/DJwqNZO9J9GDTR0WzV5INwFsZD+EvhuH9zHlmaTWWSUjV+MtRPSpP7WB2Z
XfrQhKlfbZoyVyu3ngxYd1rq6ys9iPN5JQWatfbn/Qc4flGF6Gnjzkf98GSEGM9clJEjZddBmE3R
xsqQ616Z1z8s6PlKQwAfljuq40sRi4wGWdp3ffUkQXySv4RRTdxel3aG48ko9OiCCgGyejn2G+kG
FHAzbAJUIkPPzsN4rUixvNBJ/WaxZj4K4skgn+fJ+a12kMapHcRdHzzN8NTNaJj+sdY+VZbmCWpa
h/f3zvlMk11AA6RyTNzCiKeDDb6Kwnc9Ok82kglfoSAot1FhorMto355//5Yb52jk5N1FlgndoV9
gAIiuN7TwXwzaxyzraSntMkEeRX6uFYdesjPOnRC8yJJx7uc2D69QtJKlnB/RXzgoShp510VmiRE
Q/NnNrnABqbq/a9yVA6z7TSGsfaharpauY7HIkguUqBrCKljEmZ8DQa7//z+g5xNGpB/AgKqoUiD
0KWe3+Bvb6gROMpamaw80sixggvWRvnNJikM0CiITWnz0dGQskB3FKnqt17GYta0tJLRyU3NR12K
jUcMbYGVmZKxLYvCXtkI8746eUGzaga6ZrBsZsXMZS98RMMNS1rTmDGoypyNiU1YTvUhRSZ9QytF
dyNe65FrN9qKSc8/GlfOgsqzEDteEOCAl53P1gA1FIel/eiTj4R0jJws3iUCL5VLIWRHWol9zjYa
9LpZJhkW0zzuklrQon1KyUdGx9loG0/vJs2LWiEumIIaSHcWreBsluOxagA406umCU8xdwkgi0Ms
rZ1eVn90qnlr2524qGKz/dLn6SMZ0Zoj99lotCbmij1caaRywBqfLtKi7puYnsLwAnGA3vtUyfjg
WrkT7lWrCIvtiDrxWkVwWe0BrmLOUfpMiOFEXfL7kq6p+jae5BfH8bNbaBbZZRtZ5cqG+MOTUZ2e
5U/mG5+U5/TJsFsNM93O5Rep9bsHozOGLVYGySYfEW10Val8/dgGxJdJBqhNAZ6aP/CNxXgtfuGE
pH78gpW57JZOkGy7bkzdLiqnlYDi/NHosvDS2O6UjwnnTh+NQhRzWyXNSzaY1V4upn5PUnJdEEBe
o6jUfTDXeEO/g+eZeQ4z620xHEFsVI7mNKK22c/OGnazE7pIPDM313ym5l/1+9FiEORTn573AEcn
cqKnTzZEM6bBQpOnttocn/Z0OoaoM1wF2CQ/vP++ziaRF4X9ANJmXKJkjIvwFBVac9Qmo30ZGyd5
stFpsYUVFvg+NsGhEubKtTaHl6dPNm8vqpvUo7lIl4vekCfwCTBkXoRVWE9GJBvU0Aa5x9i6tYZs
i84GkNcZeiQ+eF7ShESWgLYYW47raNkN1ftCHic7S1+cnFvOJYrz3Yks2Bs6XKFX1sr5rHKe0Mum
08zpxeI8fYGVWXYYxxoj54npHEQed78smAePdkL3vBX52vl1BjaG/kKfdVaXAJECdmmR1VDiChJI
TtIPBG7s4YcJxG06SlYU+opnJ5Wf1Z41jXGhbidsNPpjMYQYTWRlmAfH0TdQJHS7kMXoFq3dpJum
C6OswRSsz6LmMuJeUF1FDmWpxW1I81PFbRESsrwkQuZYwnm0ammgIENTrGlhLWdyxoKgbcQNQAsb
Jt0ia5BrJU1HE+Hv0VfG+5wK5iFxxnKLmFP8zVDGfuXNLbceDCJKFm/OPZxj5G2nb05uC8lXy0r7
jphR5IELGVx87uN9TPdrLXle3gCzYBNX94wz40SBzHY6Vh6yB3RS4R9IPXbmayE7EbJiYhStlGxa
fHbynZhKyshqZHAbel0ICHJww3Imi3pOM1tFeNDVIi3a1GC6dPxY9Kp1OX7xK1iZmLMChIlsCdAY
Ev2ZjAvc6vTTcnMGXeIXyUurO03/qpYYzUJQ7eIen25qudJWC2o5fu2EhOf80KBMfydwKM48YWch
FKWIDliZr8QliwOFYsyszgMnic2NRdAyTmjJjCZJkpt7KycQUbXO2UH3oM4m22IbI5W0r4s83b5/
aC5zoLdRIbE6FuxgLM6WRYRUVJFvJkZzjygY2JyoDw5J5pQXuUrxozL67pIAotvpnNqeCU3vBhvU
NWD6YmfMnwGwEoEn0EF2yFKRrrWnKvd1p7wv+riIPDTOFNtL29HeW1Vtf2pEGKzx/P4w2VT1ZhUE
YFlkXYsFC463L4ZcKe/jdtRus34o9hJuNE+BcJqNbXPkTL6u7t+f7D8OCiqSzhuAhjM1USkEINSk
fXWfYsVzDOhV7GWlDK+RVPM9yIydK+VRv/KGF8fA2+QiGWawqKhwAY06XeylYRdUX5r6Hko7XLOo
4pDTgDDDpfyoTvtfY5mUE+ke4Ri8jGOSSKrocqjVfZBLZnZsKSDIeHvkun85TXUtdhnEMno7qh0p
95US6eMm8NUqcnVbUhu4bIooP3ZZouvB4Uc0MGMJQUgtYY0TRLeBrkh+37eRBu/NTg6NI9NM8Yd4
ZQMvDsG/hpqDAUakPrYU8UBWp1F7OcP2JQnFteQo3bbNg7Vge5GsvY0C/ZvDlvufAGBxjTRKSK5R
Ftn9kI/BdZvXL1MqDZ/BugUIMRnVVkPOAwevqDwAofz+/gpeLqZ5Nqkb67MMBATVJRQ2koQVdUIP
76XJie64pSXPyafuAnW8fGWz/GE2ZzThHAiQOYECOl23NKCGRDLS/F7qUCEU9dDc4AAQP7//QH+Y
zRkVQm0CxCtOaYugMUljH8MgqbiPFdh6uKJVXuT75kZzAmvbtXp56EadNnU5+5pjwL4mFrc8+mY1
FNjnXEggf+e05vQpkzLuNavtOfTlKriR/YIutayFcrJBg7/4nhnCX7ur5w3/W+DKAprhoeTcyMDN
ylrzKfVbGQNURxEHpdre412KGFutyOpGzSZsesD9ZGKT0Dv9lPlN++KUTXoBiqV5aZ0gfVEQ9PuR
8Bz/duT6r5fhf6GzdvvX4PW//pu/v+QFTF4RNIu//uumeM0+N9Xra3P9XPz3/KP/91tPf/Bf1+FL
ldf5r2b5XSc/xO//9/ib5+b55C/bDNnb8a59rcb717pNmrcB+KTzd/7/fvFvr2+/5ctYvP7z7y/4
xzfzbxNhnv393186/vzn32cBmv/6/df/+2ufnlN+zAuefy6/+/W5bv75d1X7B3ciLScwL7MW9LzL
+9f5K4r2D2IDCvHooiAuPA+Q5VUTvP3M3Mnhx2bxpNm28e9/Q5t6/pL1D4J4qO38f4Rpmkzp6v98
qJO38//e1t+yNr3Nw6yp54eYb8fflhDoWqQNKR3SgODPmW9xTmtTB9xw0UpgxgvXVvy0P1ZS4BRH
2w+I02n0SzLqBU0af9FIU+6wFMItyXaCwG39MvaCIZ6cL44iDB254LowMSDSxvhyarNBvsyzqCQg
mabeM0XkOLtILw3fTaYJk13QTWlY7OoKdfGvs1BpA902VNTBFR16e1gHCqMrXPzLx3j0zDbML42o
6oHuGH0sp14EWEraDKbcHfRQcMt77EL0+wu9D93AzrPbIATgl6Vym7uDLu/rUNOCfY/WlasKzSRh
yODExv+bufNqbhtZ0/AvwhZyuEUgSEpUtmz5BmU5IOeMX78PPFNzLJgrls/cbM2dZ8bNbnT4whuA
bkt5KYY3UyMU4s16Wwajza8SrwtdSD8tK9t7n2adpH8y8a36Qod9cYWpGxZbrAv5DmkRDCDnBv/w
mwoWiNtkwYe+iGZkqHKSy1bDkkqThI8Kf4WbGsKs8IrlS3NTp3kpfGoaHbNYJ7TChyQvWpiz/NCK
Z63o+jq7FksDE3knCHPltmgiM3oQBfAckZ0EUlF9w4Yo+V7Xgphojjmk6oSlS6GGjxgJd9qDJjRq
8VKFTTnv5iVSnEqZxm9EVJKC7XlTvka1Mf8AgKnWiw0W2NC8psr0W3XORAiiVRLZOtnVagat9Scz
p4Z/i58KqDihleXbuo0DYb+AVoncJCyk+QOFnfF7IktpdY+xcdSkdtiNYCXkMKyeaqqfx0aYDVec
TX0vqkN8Xyxjuh9nabC1bp4nu03ayYspbCuPM1oYYmUbhppPuxiLmiK2swpRTNWRctDDJ6uOrABv
6nFFOUCPl9ugtqNsyrvMhqcjqhh0WGM/ODp3WenMnVyDR6Bq31SDbS34jU22SG6wdDQmgor1DXMt
s3tNzQxvUkvZvOrCMZJcCpHTfAjp/LZgxkZduOpjPc/8KdDNOzno9P64TEkSHfWgqgO75tYd3Dbq
u2YHWKPP9kaT1gXev6P2rI81oBGc2d2ynFp/IIzR7byujMETK726nuF23gh53u46ar2l3VtNftMr
4VzYU7AIpyASjGYH+mN+RJonaTzsGJv9JJXDfYiF8m0CD8OV03kSbkyEO+/HspAMZ2pRTXbzMAuf
kQ/E2S8q4fdGBUfCa+dc8NWhr1RbDZrsUS4tTMCjLqoPVS2r9xMlxy9hEeKbzNZqHNOAw0LdHyUV
exaXRXMy8BNoXGSlUh00pchTF2XJSLAp/xWhHbdpKlwnfdp9xLwseprmWr3BnTyzm0GuA1REZzlq
8/pD16MkMX2L5CkJltQOEJM1csGuO4HTNDqcy7rDG2+o1FW6ZK5rw7KnRIlQXnHRtevZn/Yophh3
+8jGT6bkK2LdTYYXSWO4fKaN3Y7osrSq2D1abTJITpdZkS46VSgk8uIFU4Nj2iG12qIvf1TNqAwJ
VJ00MCLyWTSmxmuIc0kVaHaFXHtTeAWJZxvbU8YrnV8FZl9DtTd1lO9qXN9IOXdN0Yg10KfVihhk
UQHsejJYfEo9YvoUhCI/86SMrTaOz3kQmbPiqGazljc0eiGiHxetIONKUoHlcvRBDhQbAs0QfcD2
visrPEz0MfqiWmFbPFtdX+gvS6aW6ZMpZ+O066W+bE5W2sXNSQ9QcUIkP2okHJJHsLp3TTT1o500
KNzaHdIzbtFIo2EHjaZ/6esVdCOmNfgyC35kpwAhLksx/xzxcW3NmgR7ZPXdSMuqFcoNZRNcG4Yf
GbmBTm600yfuhVnWCixd+ItO9HGbo5nq5kNU1KE7D4vuNbHSZDZax73gW72Ig/Q0ti+KMsp4UYFM
sQVl6d1hzPJd3A+WaYttgfhrTmspQq3xlq58MdpiKVqeXLaiq3ShYeeRoR6KLhNuexyfnbGR0z39
K92fq9A8iNUYhzY4Qe3zMING6MY8ckEXL65otfm+iYby2uI6R2QCe7OntNGAooFNw/Ev0RQ3wFtu
BK03yb5ctAbYrVm2dgDUEj+WI+mDluYPi9gtNuZh8Kd78YeuCtKTUVFXogOjQiJpGuVgIYDznM04
U1yBStf8QDFeOymtm89RyE187NEvrb8BbmvLUxWXk+SBk+GD4x7ZPk/yECUO/tLK/BLnOo1MtyjK
AkyhlqvBCeapGn5L4zb5AjdAFj7pQO/C66ZIC3MXJIkQuBwQ2QUl2PV2G8rG4FgQqExHjdvifjLm
yo8bMZuRFNILBESWSYQRokpIQJtGMePyF8QDBbjQPGXx0hauBPzUrvO58xO5xcKs6SQbQ+uENqCV
z3edtmDpo+C6hU84fsTWQa+zTE+9ZTaVnZDjUyhIkeYsoB78TKnMz1q/iG49qnKCBpmQ3OdtbVwH
GKo/dM1iIOCfWmFj06MglhWU8RoiR/VlhLMoOn3cpbtAGOfKW7Q5fZyo1egAj6Luy6CLfPt9EfHM
2IDk0+UrVKcouglgv6CKnne16QcxBC8l0+XrvALLbCcULuzZEKIf86KGs98uRcOhj7qe4Otn4PhH
IfT/GRi/CabfDbT/H4bQq77a/x1C29/ZJt9/DaLX//6vIFowiXuhSAFBprXJayiTzv4VRQum9T/0
VeGPkgxZuLryb/4OoyWT/4k+NcwaiiYkSqRsf4fRkvY/a5NypdLiekN4/idR9NtUmvh5je8J4SlO
8HfRG3mbhoGJDOkEia3fCdEBzp4bF80RF6TdL8vxd/D+a7D+tub09zCr9jnAMqidW3L8DGvEkpe5
9XuSvbITd9n8GijflCm6y9T0Um75Np3+ezQkjckPVlDitgSSMiUpkJfW5yW6CWHUOnE9fooJPBwj
zy2nQb91SkWE6GfJbczoLhmEz2QPj4URn6olOkzNg6pHnMKwfQWw8dS1wvP7C7Ihlv79G1c2JspT
gCC21V9pVPCIwCLCD6wptmdJc5RKMe2KnMpNeIwiqX6qJXmvhcJDlcq1vQhVDa1uusOr6hrO0yEV
wH5XWia7EaVjW5guEft+lh//k2D99RvX1Iqy1Uq/1zY5egSUdEn1uvVpPPV2UM+21BO7JVFi94l8
FNTykzoRMFSEhEsyncJI7ShSGP6krO8QrDgaHC9RU38ei+JxQcgau8jJNsRA9t5fznNfHBoKO5iT
hnzapl0jQIY0MoPVDGU196t8bj1smUOA/cgElpaxpxkNFaahibmMovv+4BztX/LQv5dJX4kTWA5g
L7L+uF9LGT229mlQtX7WxH4BYsaMhJf3h9geU+ScKYCs+xmIGZrgmyFom8RqpCStj5XkFerq+1hL
feB2FzrAm5Sav38dZ0VfgLDjWdliTfVOyueE58Wngvo9LMzq1KZx7JUKCg9abmR+aibAMuYsdJcY
mmedNA/vz/Qn7vLXTbf+BKBXq88dTBT+ebuaWl4YWZYKjZ+qVnqdxpSiMeAYXs1xnnddXmIJR042
f4wrBIcGrAVfYHBBIMl681rU0ipySG3i7wOKypVnGSU2srmCp+Ksj3tJ46/a6ZrQfp6a4BTU1k1V
AyHXCsPypXQ4LMlSYf8g2WJMPTgdEOqXev2WJlbvK8BA3DE0boe03E3JEnwoS8KELgmvLdrPe37G
tSA2gzengoaH8BQ+qZ2oYoSRRM6o9hnpSXlrVrLhqXEi2lqaJMR2Br1vMboeaYh5+CUfullcQeei
TZ8jdKIuFT4Ko5DuRCssvFCdXtW8QnxTj10zEPE4xIxPHmVPIRO71lAafv9zbNTi/toRsD6pSqLd
SjNvs/PKvDezIW8bP6uDyJOTKHV62jMOV8MD6BYoSfFDFwHsqCdzKtwKVotvFI16iGpF/A7d5Lnv
lfF27BXLLtnZDjIp9JDykgpKaArOPISndtBwCgi5kJmy8HEi3berJkROp5bCz2FSIJaW9HseEc0N
FVL9UPwzi7W/p7kq06/4N77WphMzk8hoaCk3XCCt8CEL4+4ULu1T3Wff31/Q9UHdbm9txctSBKMG
ulX6HClsN5TLGr9C6mBf1IvQOyY15tnuRW6tjCqsN7TZS8I+sN8f+twlQrMeYA4Iv7XD9/ZkiUrZ
SFVHUanFm+s7VJ9TpE/SS7BQmHh/pO1zzxKuvFF4gdyrym8jBUurdRllZH8pjDsNkpJdZepjSJih
LupdHFTf3h/vzKJSRMYIAiQ3FfQ1wvr1BpaEIUDhQAS00sWq1yI0gJ+iHWs6fctKOqnpmipfgkqe
WU4GpU+IQA4V7G2UIZQtol/x2Ph5qKSupWNNOeLfLqvTJbPuc9cyxVY+HGx+cAlb5XttJJKsya1W
9NT3cE6/KMa4+JbWO4PVhK42Toex737UJJdoDadf31/dsxNd9QxUWsOrjMTb1dVrcwBjwr5plNbO
Ne2kR92urS9xD85sGmqNtCGIklFs2SKdrD7TuyAoGr9c5GEnL8Vz3Ky4qiqz9Ux6quBaOu9PbCN4
9fPUA+aijQT6aBXh3O4bqW4W6qa1L3eW9lEHfCRX7QGUI7fvnD1Q0ItcQdGrgz6GOHXSI3wx28ob
O73cafq4HKiSXhIjPf+xVz1eHWrN79Gr3qMrQyrMxw7EXWf0ll2b85fK+toAT7CNZRI8Vezv0Ado
7bEz2z8M1Tm7NOJxl5UBngGUpX7/61kyAiUB32rVvjYmD9BB/CCfr2XSaGTIX5NsDv8welrHW5He
K6Z/TZI2vadZF0JsezTy5gWZ17r8WCN8/v53PrezFG4F9i9SPdI2QAv1pM+CZaz9ENm2ndoNhSML
zbwbpflTKIZX/SVw5wZs/NfG+mXELY82tDB0bIqZEcsq8JJAGG6rBrmPvBi+oPoiT14DltxXS1Nz
jbHda4RyPQAcZKBuMr3aW4k2+YHRfhly+RTWQs5/r0wgPuLv7y/NubONPhMvO8qnJIGbwHluEQ8v
hr4Gj5M8G9l0GpX6Rkui+383zGZTpX0f6TokW19va9EVutSB+QfflW71hadnDQ837+sqOPXPhDbb
qcxAwy0TE4qX5WusDF4OhTTr9ecuvySsc/ak/nznVr+XldT/9qiMhihHKhgcP1HKzC7U67S38HlJ
pZvW1E6imR2ENNsjgl36hhY+vL+k26xjPTerJNrKxQBWsaV/jFMcj7iR1H6OhpdXwNx8bXPoGf9u
lPVX/JLblF2MQCqRmT/DMKZW4M1hdiHpOPN4AzZawZkrcIs1ezvEZAUU0Wul8pt+Og3l+AKb+kFq
kzsjCh7FOs9cjeLehW1y9tutOlPcc6a1Qr/fjlrAWJmWyqj8YJkkX0CbmGLeQ0FYe5gMLr8gTvCS
aiEYFxmSRZL69P7CbuBff10RvOcrvBfIKBv27Q9IpjmYUC7h+1XS57LOPgpRGjp6SqMgzD/Axn5R
q/hHJ2eF16WwmigyXrh5fxqwb87KT6lxwLf8DHq1b39CGbO90qqo/FJrAkDa2fd4kR6GAvn+BnaE
PUSIMmpGdl+PjXLM83T0uwGDkVilv0SeChvFSu/bOYh8qS6OWI5gGAMHbTdZpqtU+uTWU5oeMnV2
miKqnKZcbixtCHfdIDy2TdReSeH4PEPghROvXU2Tlfpd12J1IyWpb+Cd6UgKLNZuFA5ZXSyf+hjs
OJshcArI0XbOF9OFhTaoIBX2Kk5rgyqY7FlJH8coy1y9VO9w7zokWJseI0sb3dXIyInG/FSEVXet
iimYbdoKfRc+TUM2QO1VjlMzXYdmrPgAFGoH5fnEyRd9QN46pYxMbUHFn6f1kijOdoNQPyIOI+NI
GeooWym30aRodktT24vSsXiRFgtp2jK4qvNmpPYq4DdomtcDnP3dLAq6o1d9YAN5xTqi7aRj2pjC
Wqj4kWvGK62nG6VAskpIMjdsrdGWyka76iUJT9ZQ/fOXHwcCGukrzZUHeXPWg6SgCyRSO+9AqTrL
iNI2MNh7kCl3lMIf+L8uHMIz7/JP2wO0t2XEbbapPkydCbnRuvKL3pqRcUJjoY9EL5DSo4lDsTN2
xYUp/lbS4tYEHwqaB66iBfhtc+rUJsrmtIWSUC617NbU1z0KX8ljWRidPRQxfSP+pT6klldZ2n2e
59+rsrvmpxWnUKbFGNDWOkhWIrtaPM23WlcUr6ogK/SqdGryZhZfQtCeuylWbCCPGj6OHNXNBTkj
tzOjgFOBvMyvTaM69pPQHYHK3JoKShQNDU0UKqGnWbX8YxDMR7UZ+wt3xZk4AcEOIgTwmdxYP4Wh
f3kH1LFWjK43Sl6b3NEyBJ5H7CSjxTAv7Il1k23uJFhu630IroSKw+ZOgsZZ9WM5lb6c5p/1RNuR
cFwg+K1X+29DUFEH8gS7G8rI22uPakXdJ81Q+ukoP7coszlRQS+rjEBiJLG9Rj96qNwbrdZemNy5
pw7fImIGbL6AQG0fnTTJLGUSSz9p42Nqat+zKnjS2vxuht2r0Ql3imT4I+LPz3cGGwc28ZpOUDPa
ZG+p2Zi08yRmm2qYZATLI51Rz4hTmn7BeGGwc0v7U+LoJy/gt+pGP2dBOZlW5WeafodgYuqofe6k
in5VGeUVsniPSq0/JpF4ARF4bmHpXgBHxPqVgGiza7QR82pBlSp/kGwqvV6F862dlXHvVrXkabNM
sz5NP77/hP/MSDcbiSLlaqGAEh2V5036iB0yluo8bP6wWOkBqcdrCSAQ97j2qqR4ucThrNvmlL/G
erenvOQWaXolzfqAk8zCshhW7VFUzXfhOC9O2CiaaXdQxTyh5Lpvkq+qWlELFFovFMbWKaDsOFLb
PBqp9kpT/MVAG8atFumDkvaa3UvWDdRcwW8FK7LNMvpSKbTeqRqH1BrNK+o0A6ihFKwLXXSvgWIK
OKWRd3lqIecV14/vL4+8nqPflmclh6xZHRpim3OmZapeWZgY+1ObE0wZgoqMBglYBdoFpIJ2VGlf
76pAPM5rdBAJcv05m4sdNonLoxipbtdHrWcAadCWMvEkvMZYjFp1klh90c0kB7QTW7tSR3/p/Z9+
5mGyyHwhQ1GGUGhZbW6IUIsjPA54JfQpBHwC+L8vFskdMRm8Niu+al+b5oWzcyZpBB1Hzd0EHQe7
cwuCz7JJk5tFK/0GKf9dP00oDWRUICreZUoglbiLlzxfjZSDXZXFkgNlhqskKUQkV5QP8DehUnXP
/QAAbBSX+6TS1eNUZ7UnouZ04SU98yqtQQKw2J8+1b/5C+OeG9YGIDR/tf5uuuRJAa1px2XZOLUY
Tusf8zM7vEFwrKERU+d7pFSkC+/S7xeOJEEwQRcD4BSqn5sbdUrqSgrMsfAFYHtovtyIYuSk7ex1
4J6K2boeY0JYs72UZv6ePwBCXhGzFDlBs7NX3m4RrQG5FgwIM2V9FdP9twA7A/qZO9MRw9cmiB7Z
pfYE7CzrLsz5t7d4M/RmzqDWpCgXM57Ibt6nwXSYS/oH1XDhC18YZlsSNwc5Q2El5RBYw6nIeoqr
rQ9I5cIwvz3462xQGkfJgU+IKMfbhQzFXO8R3ir9cVKbQ6DX5VW2KgG9f6LPfy9ID2vLXF7tp98O
Iy9mj5ZMUtKnSHdypz5Gunqjx9HrYFl3fQjumKbWVd3Ue7k3/6vBV+VGdFyIO7eMBGSbOpKBkMEr
4YjI4H0fIC2Wdr09V1/qrj6ECdwSs3kq5vJwYeJrBefNLbyu7y9jbyaeCEIcRSFjh3G/06zMa/S1
U0vSN+tuMQxPtZp8mkzhaWqra1TU/vQqXYfHS4q+JRVWuh5v1x021gRE0ir8wXyNECFs8vBqrAHR
J3uEdS4Mts7lt7n+Mtim+LMIoUACjUBzDslkQGdMH3p31GSq1tm/HGqzbQOR5iGpYeGvalMlZOaQ
208aHmSK8u9/wfOTginGswDFeesOqah9VetYGPt9Z6hepeO2RqtoIpVd5htZ1y7xcs+Ot8aNnEgY
WduSYE5HUhN7ZoZWWL+LZTTRmiGrdkGTy24/KdmFHXppvM0OMRC66eWcjxaH1Z0hjae2qQ+12Tmi
3O3/i6XknkEthYj4tz5KMlMdzpKgWGXmBrsy1RsLvZwmw6kcNvyf1rXWnU9fgeI1MiJIE7zd+eAe
0bW31nkh6003N0eLWr8BKO619XJIMvAIgvLh/Qn+/iqvvojktT9b6MgabU6A2ohw94L14/WxU86y
4LZB9NrVuSeF1QET6Os6qmM7zGav6IzHbGguJFdnXo03P2BzLnoVALs4cd7rGNhNpu9VOhSZOT68
P9EzrwZblAyOkvVK6N4E/FmtL3o8sbitJEVHYvPaDpHqu7A1AVz9fqOsJmnEZUSCiE2tm/eXvLft
Fq7tlBgWGOLnOBaDBzXJ9R0RgYPimdeOYnQ/V9Pozcr8dcY/wRso+bmpDAWgnsTHVKh/mGVV27Ep
D75hJqj19tTXsrp6TNGb3xlLs5/l9qoulVMyyfdzASw5ifXpMEiIB42xJsCIqUe7HyawgRJCFIFc
faA+1V7PZWj5eEROO5Tf1KsgL7oV8tIDgcBXpQAzyD6nWQ4MtVLS2G+H3PxRImG6b7JIuy6HeD8U
wh3MpvwqZSS31BfLQSXiKPWK6S6DchWMabcbWqu/Wwqc7gcr3Q+NJPuFwezTfPmGGp96Uwfqp5D6
ljvR8601bFCNvBt8UxU+KEmWXfORPmuZDj+M7BgDwXCxZaVa9lPYgCSeA2OvI6Jno8xXH8ZB6F0B
S4pVuPyqX6Y92iyZbeV4jBpZX99HiWr6fWEEt6qaSz4oucxOdTAWqkbWpEtY2EZajNek+FK1/dMo
YLemFPKtEUiHVKpmMKiAencNdA/wBrLxgmgbYtKa3F7nhtJR8BPm05yKoxulS3AfBdrgFHHSHGmW
m0BDReEYNaJua2vxcIzS9LuwKPVRl+fqRmwIPfsOU6M+bDwr6TRPD+Xk2tQA8COOd2jECBE/DEwP
YxFeS4JC7wc87iFW4ekVivSozJhW5NjuJONjLCnjMZYM1B6qpoSRmn4t1Ky6GZbmlTR7YdoWHDFY
A5a6dL6iZIk3iiXqW2LmqQDCeAPT2V6BPnsL8ThbTpAJrExndbNwdGtWPFwxNJe2sbKHKnlL5Z1v
NwZD5MdTZ9hLX2qf5grzadCwSX8FOGdqYCAEuwwh0sJBInT08iY6jk3cfpAAudhA/SAnGLnsS3mo
u8Yq1KL27bTPqSWG+IA2XhKWn0qzzXahkqTOaI7jvdkNAdmh0h+ENjhV+ix+HIVQO4ZymN41cBsE
D+lUw24t6OOzGlzrpoCNj6qOn7UC5HLBwrceSmmofA2FLkKYmyThpKt1il7U2KD3I0GoR0HVlo0w
2g3K0t4DIZd9YxlSLmc9dTK0PBzquYWtLVV1ldOqwD5s8rS2TXzc23T+9/LZELu9lI/lF63Xy0OQ
aA/k0ekzvU1RtsHnWocaf9ovkYIzZ4IPC3Kvczt+B6Qrq3amjkN9tOR6NF1hFoBAJ/1TPEt7g4KF
LSPB2QWTVwmjkytWt8uiTj9OsvZiRJN0VYsSuLsKif3RMJZbQIFYgobCrm/4JovSkyHXbd+4Uk/G
ZpdzkDkFgGQ/k2qBK0UYR5ROwy+dOOpe0PG+4u0K/l1uQsRXUaxU/NCcgReS9twYGGpzZzR9alfS
3IaOkmP4KC4lZU8E/xenklsgSmFYy74AczBxqmYyRM9IyuoWgsZwMnJrOLYSZ2YnJX2BfpfQPsaz
IB1UmLipPeZq/HUqg1sjgvK4DK3ulYMaO4MYiPe4weqKPZbcZHOuFwCnx8MwtjdKFI5OUBfftF6Y
NKeK4tCragvzVyHWqEkGkHYOUquFrV+mzXijFdpDquRO25FBW1RhrtI0QnC0ClQX8URHTNXbtE/u
gCrej5K6Q532Y9Uk35q5EmzDEq60LLsxQ3FvxONRXarZNmK9dA0jipy+kT4K8Ikd9l7o9mZCJTnL
jjMwG39pyytTz+4XcaYSE8O0WFokCMg/PoFHaF2w/N0O6eGPhsaLURP4YACi3Jktacg09BAEou6O
mt233GRfTO08QiFAOzZSR4cn51nO+GOrM34wUI/eZnDq6uEqqOIPRa+6o/JxgBRk8/k+tnr+MRLJ
yQdTIEkWqwcw86jBKichh9eQduU1MlLeKKiAnuqHoVNfVQM80KiPuOvONKXjfcjKSLN1L3QBR+zZ
6hv4U7roZSVUfbM/oS94hLav2ZI1SrZELQpNZwqpehNdBwWawF3+PRlYQOs5Ki2nrqwPRRHvqHUf
SjX6gQWSn+TtKcyiq0jrvcnsv4tZ8WEYVTcapfGI29VaLCWK1wGNJcqjIQlXvP6ORFI6x5pP8fxG
CV8grGQc8+jjUOknJTVkh41ZOwh338nKsrd07oIpzIoHQeKkp0v+rAyzPULwl7Tyll4xBJVOoxUl
fI2GYOB2DfFxyF01ll4Etb1X06k8cM/YvWl+5kx9TofZMYzU6yapeLUo+IWIRYlNY/qh9QArbidI
k/klL9NTl+snOAUZ0rtsx7ER9nOmHrtAk/YKf4Ckb3mXIDni1qo2ubBwnVQbPDjWmgtHJ3HVGXdY
1Vx8tW4f0mL6Ps7tcKzp3XfHrB1DffIjfYjbT3M0wUqDRVE05X1QGlPkgZHUdyFcgSMVzB/vh2Hn
0uoV2K6AIsd/CNWUt/FRMAVGL8xUypB3vjaGCDwgOD/zRR5vZ1m8BY37HKrjftWfvTDybzU6yuds
EYTq4KYiIbQZuS6mQWAbrcrYjWNF5j7rBCcVHstsvLEC/U6phEOA9zqIA/a5/l2KtePcGPedZGAJ
+UXMBBdt3fd/1O/BLyhdxCPWotCaXmxC/lEt0Ykz+8IPg8EZ5d5GMdERQIO+P8zvQSm+6zTNVs19
9Eu3SKk0lQMrGLKCjY8oXYxprsAtsUClxgViiNyyvlQQ/X1iIugZVTRkSl10E9Z//0sYrIpRDTaY
6smo6QcT7yeC7dMiaO77EzuTCq4QZCi9dCDRF9p80yiJxYLWaekPbX9ERsDPIwE0ZLMTa/lC/n5u
566JGcHPauuBlOhmSqU+Jp3BWCinEgAEO33+IhfPalsh1160NIUU1V2l/SvzUt9z/as3ZYpfh94C
Mcsc/aAYYzR/zuarMKZ/gOcwT391QEzbXhYexD4yjoNqXshnzq/vP3PenplWmIQmH6PSVwLrCfHq
nVZUu74ubuSp+yPFC3KzNRGl9M8JJX0ClP92eadFS6eqoOwkFKSainRPiuKUZn9BNPDMLaCtemW4
WWN7QTPm7TChXEr6Qnvf78fe1q2P0AZpOSn7qE29VDAupPTnNg1seGg5QNNNqt+bAy7qvSFXEBd9
7t8j3O1jXg7CvjHT1wU9fxsoQ24Hs/IhrCHTGpdwoGdOIYPSuV5VavgVm0pJGmXpUOYln2/J6Qh0
c7pLDD12ml5SL5zE368YcfU4Imhd2f2/iZLOVTvEU1MjljYs2lWl5csuz2VodtoY71MNENfSLpNn
Lp3++P4dcCaz/2VkVKjfftEK1WcsjJik0ZqHtXsYmJfcLc8cg7UGxGdEpQDs0eYrhviPZUvM+dPm
7qrQ96Zyo5BOIJXjvz+XM7sTcBHIGmyDZBWm99u55LrVRMHq3oBG/ie5fmjm9FspmF7dhldGq184
3ee2xyogi08SDzJSIm9HWwRzalKia5+WmdN0+q4pZTucLq3emQ+05ocyGHIVEYitkGoTZwuEZ44c
kITPKC17jabev79uZ4egJUCx/qeX7+ZUT4itiZXIEFM8n/QcNrLcmU//box1k/zypIXyVOiRxQWV
IP9K2xEG8aWmw5kPghQlFyACfSCbfzZIfxkC1MtYUc4ofEjyz5Bcv0H93keYzV94y86Ps/IBSVTB
DG+Wa5jMfBJ1ximM5XnIk9dBKaDSjoL3/pJdGmezZGirDbVWUdsDqiPYSzq4o2k+1VT03x/n/Of/
z3w2bwfUVwUMHvOB4neP9uC9kEeXWgVnx0Dr4SefCn2fzZr1s97oVrC+T0bg9YG8r5tLIcb5IehM
UkA0uGw2tdjKnM0JWAIF4E44Jl1xPQzq/v2VOnOTUWoE1AGNUGMum8tSHCzQiRbl3nLJfqhBf5rz
6LVuc4TrLrXzz84G2WH0zk1UGLd9OqkJMp3PX/gT8YkdLUxp+GOsCjE96JhVCQ48mLGSaH89k5JV
ptaQ6oUPDukGZfnaHjAkUevYERPzQqH63HzW4G9V64TGsbWu0scu06xSZKxOvF/ahzC4dMOcOy4q
9BBDhb9Lh3rzcUqpKXVEYPg4c369ZpVlkFJijC9gX84NAwQF8ToDR0Bli33JAJCYYcAjoxhImJUT
JUqyHqW5kNvIZ6JWnkuD6JzuiQSW/u3HWaiFm0HGBqAIfVvieiRHO3TE7aqqXaPSdkICAs0y3K7R
DhrlHCmUfbQQUoyACl1CZbFw0q/5ssYQi62iW7PIlp+WlUs8fCxG9bEoF08w0n2j9Lak3AzaJQu9
M8/xmxls3v02akECWJhFZp1Cdfm1Q1svEcuTrDaeKjf++2fz7GiYXCGOBsSYTtDb9QqRg0CQks2M
65srLrfCPNtCVNtT+SO2LjUJz20CIo1/BttczfkEfc/EFskXI2q1Zo4rk4Flzsf/Zkoodq2BISjK
TYRRRGnXmnif+JM22xwYZxIjH310QMROqRv/xbMGQPuf0Tbh7jBQc65KRltKY2cos68Jz5F8Idw8
v3DgOOQVHQfN+e1XCgajzvIKGIspzJ5Q3ItWibJQfWEq5+5pIvZ/Rln3yi+RQDYsYoueFm25VVnN
ulq6yTYp9Urqv5zOZotXgKOHWWGgQSldM/+ayS9afcn3+uzOBqmEFTsZNPHm29nw1plD3ktrHND6
wvhD0Wt/NRuj3OXghH0h6Tq7dv8ZbculAbsQ9+3IaCFCVYhyuAt80P9l70yW40aiLPsrZb1HGhyj
YwvEyEkkRYrDBiZSEuCYJ8f09XVCmdYlUepkqVbdZp2WlgulJDAQgPvz9+49d5HkGeo/Fp+eekqn
3RSZCHPFtw+D15qNbXoLD4NpRVgRdqX031lGf/u8/XCJN09CrxNpjsbMk+BbG7rKstab1P4fPW8Y
dik+2dxgrv38DTHPUTHTjYpz6qWbEmWV1NvG5FT8ngnyt18OG5xk64Ht8PaYnziLX4HlpcRl5DYD
JlzEEA0wypzy7t/Xnl+vRG9NcPo96fKsX1pQldUEZqYodSrX29k2uXI9E5JWf8g4eP/7pX7d6bgU
djGk4vZ3p+7Pd2+0GoBuWN72seHvZLt8Qv6wTwVcqzzdl/YF41owzu9c9NcHg4vSY/NME6EuWpmf
LwqIrvAAlFEt5OvW9B+Curgq++mdx+/XV5ergOQ/Qfg4K7xtHQZCo9ku+b6mbN1iKWEAWG5z80GN
Fl0F753v7LefiWMzHVEcwb8o11tMZW7S8j4NRr4B97YvDOaF07z99+/rN5chGwuIBleBU/iWWsAU
ssjTbCkptKyIivuCTx62+r3AnV8rRvrtzM6IhDm5B94eGcwVha/KZblPwDJ7G9mYw53MvOw9lfjv
Pg5+MuCtiO3h2L7ZZZNqLNQQwLEoa+ejQ0a8mFwwbeqPC+CTvJ4siNM5Hn3KmzVCrMR7Fr5doiDN
oaK5aCSV4b6zH/3meSNUAIANslawEm9lkoPMxmYeVuKYgmXrWvVFaQYXI7xxCwZL5VQv//4kvHe5
N5+Jo/UEiMos9+207BhJfJCWFZ6mAEGrNvA8n/4Hl4M4Ar+HZjUikZ/f2SolfHokmGjfNl0EYWcf
u+seKh3JfxI+U//Oy/ubdQnJCyughzMCWcqbB2MJCCbqTKLRyCgKZ5F8JnR7i7wv8t0rtSwHvfgH
I3mv8P/NwvvTVa2fP6T2mnxdiDjco0aIGrWicpu3S6/2efkPh/aP+FH7r/WJS9q/5ar+hI/670Gm
7uqSf9/+Rf8X0qUc+4fn7sR//QnQevu10S+Fev2P+tt/DOnX/4hq+uY/wqZOf/xv2BTYKA7oJMrw
D/+1T8Er/xBbxV8EKNBRO0lBIeWczFb/sKbsv3yEahxQ6VKeTMAnm/w/rCnD/QuuDUxgn24fakDC
sP4A2cryxbPyX5MPdCZE3XBM5a0TJ5H7WyGsZXjCyzoQLB4CRjshOu4ysBbbvgBV19Ig6QwzD+Xa
57BQgjWdUT/M3WPqaNVzpLXqNgq0IZ1oXaYl20yx1tkmWd0CvvdYM5nX2QLXPw/q8uOCcQi+4pK1
Ndz6RTE011MQEdg6L9vamtJyY+dp/K1yAUfsFqGdu96HVhoyetGXAxHudbSa9mozvGQ/2PtOvYxb
eEe+FWb+miB2CpL5U6v8oDzqsRfLg/S7djkTy2B0m9Gokb+0SjgHS9RFEqEuoVXfZIbg5Lx28bOD
cqvZTKkmWjZrSsLMVgj0TPBUnYwox8uUU1zlqsvAWNCveJZu0HmIZQV7A/L2pUS79GzCVDSZH7vI
mrJOBp/oa6vHttNQ7pI5GK5yWTVxKINCfKuHIRaQ4Lp6igKn9o4TdoEkZN5WXKekWNVbu7Hg5dhN
Yqktu129bJNJDCaqfhXPkbvKhniyuev4SIgaN57dIspyhnz9OCkFiLKqXOJ3J7eut1PHh9kIURje
1p6Vlnuz0R08SHt47tUIjSPwgIMwJe+uKu1ZatN+N0fOGtREyEw715FjNo4RKq/IPsMj6m5pp6gl
7Ik+Pok2p3FBXuTbF5U9rqjTV5DgCOQUYECRSj0zxQs6setMv2X7QULbAlLwsux27sbBu13LllEG
EW9jf1y04TfHXmd0mkrHwh2TUCmtm6UqSPYtgw6UlNWMlYj6pmez9DoDL9U4WgD7XU85bG3JsBp7
w1XmcJEXgR4ulJcZ5Q7bezNvhNeZckO1WbVnfQ7QsC18I3uRC7TBbcrP0W60ETQZPlAPv1ILiig9
JJndQgyYnUQSLGKv9RbbHdV1yeBUXyxZGlgRUOAWPsRcAAtkD5q7A1lywHL9McsFqrFRCRmuQ5sY
dzXgV3eXiCYvomUxenLl8sl4UCWI0V2qMFWFnYeh5kI1VFq3SiMmuoculqWbuRmW6alUWYlLBy27
uiuMdMou8yruz+bJH8tzpQZrvErmIpg+dANY0WM7zb3cNWulU57X3I4fByvInW/83Aazg0VJsel5
gNxdvyxCkQ5l1c2NO40VARfmYqldCuNSbedlcrFxpcmgjiKTTRl2dcp3gxikLa4AOvnyQ1F168rL
Mhv2mb0mdbAxYuqqfRos7jffrYZp4+Sqyremi3EC2U/W26A7SwJBUGulsCldIJqH2R7MbB/YRVpH
ci3n7pI5vllFRaybkhlpwsoVJ2KwvtSnEPCwNGM9XAcoC1BmznOVEsppZsl2iBffC1ssGlWU9oU5
HGvysNNtU53+r2UTM3dAbtqWl4wr++wwoV6rryxqc/9Ewi1SzjZT0aBoqJQbWTxHcIfTcZT7am0m
EWW9iwvK1/RkN7kSpbFx7RS/S907SMGKulDUjZjvCA9Xzuxu+nmRn6Bp8ePw7fOHUG/Ks5hIp3YD
ajp7yi2/+9aSW/NtyWfRbCoy3x/M6XT1srf5BSMduyWc0WbZvGJl50TSiZuY9c3k/450NhaeoSHn
m3DaYNvGsih2KBCh5buD+E4r9q8YJZpfGqBy7aEkOqdj/Sa8NCRHWn0VVutf5Qv3NSwsXT+kXt19
G8zVjA+943Tf4AG73wAzV0GYt3WGSkcQpByVKcGwUvTSAkjV11/i2uLxKdyGl7SqTEDPp8Bekt1X
l+DzZl2eULci/U5rj0hF3t+ZVDnaTMVGIfpDXWSj7Tla2pwQ6ym3U8dOykzvVuKaP02mk7YXolT5
XTPUaY4YosOZPnZqRpxp14TL27FjP9Kmy20iwq2aY0TYKYHQrwTJe6FRlVrhUM16jZyMhy1KzXK8
Lymgv6rJwV3uBXq5Hf2+7cJ4NhG7JbEmADulFerFltvuktqIg4MjUEmO1NtfOl0g+liEt2RhJwZM
8UMMWgBppK7rEG4b8ea151aRCJay2qW9rK8YlVsidN3FvoPC26G5Q0cSgOJlhBU5VdkBDqWfHCEL
Xm468pGg59KxDEK/JQgnqpbZ9jditu3qvI1JeA2L2bTuWi6PkrKs3HS36sU6j5N5nGj9BqQs6iQv
FLDqcr1rAPjfyGL2HjID4GxoB51/Rv+6HMLYHtPHvBI2i1k3J88WaznfNzjYLGym1kNtFbSUvp49
FHer2eUXKD1ltjO6rHsabJlcTijQqh153/lVu7TVQ0PQyUNVGNYjSs6gCuGsl9capCEd8jqAqjC3
mtjWMWaytbVUV96Loc3s0Ba5zR4jS8R6OSH3xy7L6hbM9GKYBgyzMTMBB/itx9rWWAsqxLV0xQYZ
MsLwlunFF4JranM3T954M/pVf9dkaC3Ih/OwU3hpk5V4xSf5gSJg6A5mn45WlBAfBfhMrnkaFqaI
zUhY2r/SMyq5sJxVdztYcf2Sa2lXG9Bdko2ZRggpImObcYdKclJ5rvyZCFryOR6cqepei+r0VTqd
o64Zhhn5PhnqHmFwreZbn2HCi5Us6p7UKQWDV6oWxvqsmnErg9Wy93Yg6qu6sLmzfZv2mwZXdg8J
0u2epTKDl1W7xZ2V1O65gHvwqQ4KnW+cuai/AF0qTaLdFZO7pp7pcFn8xe3OCwrIxAUz44eWdbjd
yCo5fck4Gg51Z3ZGpKXVl0TnsnFEmRj7VwUyOI2smfjAiDRfJMAFSZAOzgKnxejnMfKGKTnMHw1V
NFZkF2U2bgwnG69ba3ScLc9T8tV1dbKcFcuYPlUJ/PrQgEQC74FKikJwWaTauIMHF1ebMn1FKV+D
yO0M53qYZpNHP6nhNAdGm+e71QbpxynIyfCoJEWfARNd1zpc2YzO6gb5azhPzSo3wqxzRLmoTQ9x
EWTXdUM0Cz0rXlnE4Gyn5KO7zRytXjU9KQTyBBZaNl6UwEDd2K1LJvGCtk4TGX6dzbu8HGfS7GOM
lzu3K6x8Y7tNcWkkVZ3v8IJOt04APREAYR5fl7DBAftXa+JgBkYFRxWinIy1QiWPhpHY39Ciz+XG
NLO55MHM+HHmxCjvKfymDxVlwRj2+bBcBmRpOOGw2IrfFtuIQxfYfmXUjmtFYnZDqj3p4EtihCDH
q88KjX6JcMOe2g1x1HIKW0Z9z008O5+yOtPGxkxhqoAlriu9mWkyb6ElYXiG7g78pB96KNmdmJev
2aCnqzLTOo4KGBu3IDP6V7sICFJb6nl89Oue7QOVXGlFS6AAKVI0U6cqz5oZszQ6Q6qLAPa66w31
Kp3SfRIym6ewp2ZwNjkLLHV2QhzSdgbs3qPUbR3rvKbWvEmgnayIlFt85HghwDgWONdvkj71n6xl
HCm6TC/9gkvZDzYQq9Z7gV7hfu0TVKsAyEkeMEnvckMz7hpQ1lD0txRRbELBWOMbmItEgtNetD1i
DcmX5wwjeBWmsnJq9jblxVuXvN/bhGidGguHOYK49M38asZCmXHxFKhe56U4k+VSUtDHSeK8NrML
CTZx6/FxaHu050smmtdp6OIunFr0rBh1LaZsHRucgCirpyFEvi6RWc8NUsW4W1jRAEEYD7UzxN4t
CIT0pQvK8XnBCHMtkRytN67XlxBb1mnywjSu+UbhYmvKdWAYN0swxPWmUFUDZ8XsAjNihBBfdESW
2KGlPfOMIdyY72OcBAa3du30Bm1vcmNDhXDJ7q6LLBLTlL2qZja/ptaCUYo0ZjLMCQWeLwZDs670
+TQvJ6XVdDlg5C52np33HzNvUa+qEhxKUL9Pn7wGBfQssvbFGmfDIHLCYY3SndVGph7yj30NFiwK
KrYKsLVj/pCtJweNkfHoQLlMgxunCqyrBW7ZU5l7cx8hixEuE2M5PjGQyieGee2JhWokill1S+HS
tivZF35jpy9BzZkhNJTG85IsgZuFo+sMn8teqRcDmutL3wfDY5J3hJIUhpCQNdGDX4iOmAPcTF11
W8qc9B3g9DhQ5KQ/uJ3TPwZZVlgmumBejUc9qgTXtc3xLYzdsgM475T5fT4H3j0hUAb44tFuItkr
93G1ZGJwALZ47BfsI9kucVJ929V4f8jHUu4lkRXlt3Wa54d5TNYXH+d7DEPV7L/q1G2nHQ9WeeZX
FdDfthhpgcss7lJikRwflGlvjo9FG9TPADZdn6YUitEQr7KWOynKcQQqVBRUzTPb7XbNK+9+sGxU
+gEitibKmiKQZ7ocVL9ZJkrRyZjTZGsqQ3xRAgpgtNqkYd+kKyDnyKpH97SAleMuJdXDDUvl8QvV
RErd1FmFuJrTaikpGIb6wXE11TpG8SDZ9qadvPb5KLq906f5B4piy7rCssM9jrUy7W2MKH796Eyc
psIgIYyY1WdgImhbS09GEcs2kXRq5cVNvSYGwVz7Qp+zqWKraFdJF1XXfrORLYXitrTWOr4M1qq3
Q/JdHHmLkrk//aY5NZ9mayALcmP02jhpaoeiWBGHyzre2uuaWA/KnWHvICSxXG5ePpR/j9b+qN/2
32ul/b/Ga6dR/28ttcvPhfqxg/b9t//dQnP+OglqTnINOq1EJp+iQf/BtQvrLzgfJxO5iwCGgTrT
1X96aBaNslPPTXoe2PGT7vV/99CEeeq80fkKaHudaOvun/TQ/u7L/9RD8/jJUHswg3fgWr+lJklh
DInO+53Tz6Z7qLOM/AIqcDU82hM/WUcXv5PVVpXBKiMVzGLaGHnStudBYOiAfkXbjLf2DIf4skQB
nR1NrMvjN8K46v7cx/y1DUq/0ceeAqM/Wpm2q13SesV8dGTCrE2sZgrZwS0q/QncSN/SfloncWhp
+AjOBToNHluE1XHKAq2q6aNshZt/kdPskSSCsiv1NmZFQswXYMLqQ2n3HcxlZPvqCzEvQxZ1XtcF
x2xxJudDinhiu6a5wM1oZo5/o9J1xiRTrQWZJm4q4jvTn4Jur2s9A6Y27oYpeK2D6ZKccAq7Lr+J
HeOis5UdR7ZRZOREsQjLfakHYaWROQxNfynrQH4yze5ZB41IjrMT22ZEIGoarqZ/76j0wWmH4AwA
Ma7HxsXRvjGylUmQjrVcorWxR7GtEh9fTOrZnLXrnh03to3Z2RVNM2B5D/IWk4xK+0+OkRkrIMQU
25PiiPRpZQdgxecTdNURjwnplojSLjSisn5X58Z8pGROTmVBUx57yyvQpnPauut7J5ijNB2rPJI6
lvFxrY2gxiDliFu7dPDaCI6m4MsEEb0vmSSjdkdw5mzu58Wxk+vVaGObDSHoX6xexFc2FCn/ppvW
NMHP3uG6hDxlPVmtXj7nJDvdTMrjvFykl6zP3qbnlCupXlrvNjDGe/ZO67jgWfxa9CJd91m60twI
m9lL0101Q3x9dWbtJpGDODvbu84y68smm6k7jSEYHxWU8yYEglwCXiu64pkwnXbZxy3Rb5ts6Bpn
uwxTG9+mZSY/zIPACrQRY5L7X9liC/E1X30spvkytNNx6fqguyJLyayw5TWFbSWRKVhBsUnSM2zt
sO6ZgNmHnsq6WQmDzHLz2Jizsl49P/Yh2hsMk7IthUKZco50V//JZ76krsvOjfVXZRjZAN3HTrs1
HKFJVeO+l0F88gmSwuHUG+t0bNKrRYbWzux4KbcLx9lsm9d9X78E8aSTozvOrf+RCVmn7u2k780J
0rUqqO3kWvdTSOTT0F/3ZqCKq0Ei9aJhY5qFOMSik2JLYeLaIbGHIiANCP3Xiag9pjat4aNXT/V5
nnlyj5UImOzUV1eSNJOIwvAydSneQ6xvy8dhTajO8zY5jzNh7RLfHZ/Zm/uICSVN5olQK8JmZRIO
pm4icUpD4ycLdpxSq4OR58wPyVvnQAOeqQ+XXNNlygzOYfE0r+fWyFE/9Jcqv0PvR3edkpfHFyDo
p0Xr7pw1Ljt4w+qdVVkNEDSYvmWZk1zNgLGKTkjyQtfkzCx87nudtHjmQWzyjVInUv4G3gcSvO07
WViYZImucPYmK+HZJF2aX0A2Jrh8I51wMVMOud16w2GmPyuMYbjolm6Mlr7zyKuUxn4obGJyEHGO
D07pcAAeWzugNg9YTHfT2pn71qJMGnpbnpsSjzXlHoPtLJfjgc5R/WRVTU5HCf60HJ1mh63RGUNH
WRyL7JizINV/NDQmZz4I40erUMYlU4NrMaTcL92bu6SamDi05FGNce6h4uo8GUGFnu98t9EbzMT6
HDRhsC0mCs9VlCZ+tYVkdmN+cUdjOgDRpUXQz+pgmIosHEeYkUGPa2c5eRwZpPicO0oOZ0s6pY9Q
pP3IoPcGhNXrdv6s4yO94I+532GF8TIcmtJL9qtLFZQUOrtSpVtfEK3a3RJUqY6j8pansjOhXni2
YdwRVf0C5K/bqXnSj4n09U07dHNIOLcdinYpuCPkyedOem5WGTBlBsFRbJTj0cuKzwm4v5p0Cb5V
HnkBe73kt0hrDTlsqM08azBVDck8DtXq1iAK4pCSHHXESm9dzqnhPFp0Xs4dOTanflyDta44H62u
36zeAJdjNd1tzVDk4PRBD/ZvnC41jLezeXTjy6RO471tuNZhburu8xKP3VbQmj565GBueqvUh2Ad
Xny+wq2rLOu2nUbcEEV6kcOmP9B7s8+dNZZPhcmsNDTLwN85uaHKyImxsQdgi66bqsjuJs9yniyl
5oJQwjahq+ZWx9of7GuRLnVkoKgzjzKxNVOaZMKLVLg3NQfziLGYdWugy6VUTOmhwH3dGFZZ0Foy
P44E6x7sMvOeO8bGUanwQCuzz6Mlt+XZ5FT2Q7AQqsY4HNGeO78aBXoqzgydxd9HuzDGCg7lOiRG
j4ZIjMESeYNJVNK8dPzX1LccGkkhmzhdsHRJYJ5C0+Ml0cug3XE5YHkL285cCUjt6uEqFaddHK9O
lUaEvxbdrlpt/6ZNvPbCyufsG2RJu7/Q9AGIseAhsLWiR+zXWvE+7papEYQT7ac0I0rJCT3JtpM8
anzHIrlWHYl4Tdj2fewZ25RsJWYpYeAq/L5ZNNLd5pgYytT3Y71ifc9SmyAmVsDU/Mig0+rNEyvd
i0Gn52aqryS+5PLriSkTf7a8U4c2lIk7PA+9qI8MJU0e3ooM7KIeorwcngtSojhVTNmBLrzCsmtA
W+Acfpe7VSH3BgcDc4dmnXCoYOzIGq6mrKSnRYTsYPAtVHksLrPAG7Zd50IgIPht2blDvx7yVRd4
d8ckmvxmiRafNoGDEQ5nmLS7oyA/7GgYi7pYU7f8VOm5pPMKVu91smIKK7fGlDzD39rEVeXv7La4
RykVhMox/DNbnSwhJE5cGn6SfW7a0r43dINDYBhcvWMShI90WvMgamhc8eoHywOn0/qAebWki7m6
X5msOhFzOmOfrP7nKW6o4hJf3MixCM5k6Q23vq5ZNvgLeWwy7etjkKnUCB0ityjPsL/3ufexgX66
cbOMDoq7GPLVmhXn+2Hy78ESPpLqPXysqGuA56WZf9Nbo71rT4uWCR1uCmGlFrtimNzhvKn7jjSu
pLM+Tk5ctmw6BUjt1a7sS92u6TM42Y+iTOV1Q/W781Ia2GJJs+sWK7yLzZp8yE1J/jonu4oxMn6A
8nkenfJSZZ51gE/XXAJj0JxjW7UHhVUcarq0Vuh3Ut+htZ0vVOIPYOtWTmfCcMcjk4J6U7qtx4ax
vkDhc8NhFEThIXR5HPxFRX48Mt2083qGe2HV9KIqJdzlMPSKM2ELHfLGW6X5qGlHrGEvGg2yLxm9
h0m2DhHLZn/Pzgi/fJjXghuo86u0SlnDZ1sckSKJuxRl5KVrTMmnUzv4Je+WZN7QRZrvGRS3xNMh
Fg/piqfbajGsS3DO/SkGwrwsBVMmGtgiiByjMS9WmLd3Fe3wc4fWHwCOPnecDeHwHRXwkt6TZ5xc
Or2aVxqixvBxFJOFCrBzSdxZ5xlSRlDG/XOCLbmFh1I709e5rOQtP+lDZ8QQCWrgInbUNUpYL7Jt
B/eya/tu+bDE5pw8IB4T1odMi1HKcPYkwUEocSZ9R9ypai4No46t0EHt0G/SRPd0ZxUnGJBSRZ1n
41lQtuznsBEM91KMJrxeEkhJ3C6LZhZnDnFpFVPSIJfhaMk8OUh3LLanjEFYbgUhh0SDHjpRHqXd
siFzLmDq1j7wuRpm4iPU1YY3KjXYAEPqteZY0u+8IKhlOZ+0+5LH+Xy5rG5w04PXOi9zxFXAkkmL
mSb4IxpAQ+k7c1QIxiKDMMhwaDLc78sU+imTvyFV5ZEwFO/ouuXTmBc32mJYVzhs+v4yPsUWFXrD
W72Z84KxhJsQSUeq6hdeUPtjwtIdOcNkPdG8Tu9FG+RnDEbivWJiccli6lFyu2LdGbapPve44c7n
eLQ/M273hysIIvPr3Hv+enBIO0XxqOdJHMeF4+BGFF6XXVHFe8/YMs31bBqZPzJ1YDb9QQw6Kx5K
tcxfYQaw9akZCPqhFBhHjmkR85NVjY/VZpz8Z52ostraDlbmnVMqbR5N+0Q7XMD2Hqcm4X4YquYI
u5ai6bbmtIxZVOSZYVLYecwQ8fU19lb6UD45e6U8wggbpT7SQ8+dM2t2p/7DIpd2/uwkDolTKY3k
V+V19sDUp54QEthsPaRX+aW8QC/hp5/9oXROEaXSL28M3Oz3QibJEAW5tlnOXQ9ByhqckhXR3sxp
VNP79hl3NEw3XKKmfEJj45PJf+qb5Ea4hR9fOmPXMIEd43SFIq2mE9xzlV9HZnL1FaOeziOn2Fjd
nR7XPj5AiKU1vRoG37bhp85FWnP7QmF5PofV3mq7Q4v2YghLvWii1fUnV/XFGSSUYGsvOt6pLDA/
NGmtdu3K3AEOavdqrkP6rEc7JT2i8B6MAe0n2NCTvhVeT1YRckpxLouwxVxGE7qci5eFJh3ZtDBl
Do5ZWOeE+zDXNb1HRjcjT77pl2BwesKYJtIMCI2ERmPk/iar+GNMsuqX0ToZ9wrKgtdSjR4DIJLT
t+XC1J1MrgKpgtsNX5Zirc/MyY1fGjoorIFuYwebHLElmhzY5CGdlRYu7rCmK/FHHAIzE1a8Ya7L
zqMPYhAjVIu9lVjDTRmL+HwRCaAlI7CuF7Nat1O9ip2fDJ/8mvwov/AEDIu8Ox9rZj0wbKwLueRk
LJBOmYV908nHQJX9drXM4YWRrj4viETfkSHL0pFL64vRDN15ipzqNlnQRIdmK6cd834G14LdJtSu
poFN83GOmM9yfueF37klPftkNSV3OL6xFyJDS5gP55ODiobjdX70U7sfaD06wcUwIG2K3dj9iDwq
vx+SJD9WPTdkU1LTHN1TDlvNBPe4QNnYFHqOz9OpnjZorvIDLVecf2Q8b9F+DJdmIWV8iOO2ecoY
z+cZBwJg2x/MvoAcMYAmcCkk3WQ+M1y78T80RBK7+1x0TsCZuKiD4W+/9v/vOP4vn47f/zkhEjUJ
sfKff+w5nv7APy1H+y9eYBdJsYTv5383VPzdcrS9vxwbxqqEbCyJUjrpZ//pOCL1w6Xg4a1HsRcA
NEct+o9qjz4l/jyBTBlHvOMC5fgD0d7PqmefSwoBYg2zqrChGFknye0P1hX4YwUUBskEUBrWbkqE
t83hj+9/uBvXf7cvfwyI/Flkyl/LqZ1/uY4Nl918y3OjI1RblHWMKvOifRyCYj74VT2epaVOORqQ
cbv59wv+LLL+fkEgHaSafcftEm/288eaV1Rh/ppTCLZ9EwYz+q9BUQXT+sjeudQvd/DER/FPHw8E
pv2LPH1ZhqyoDDKTdZtXz321NETFN+ndv3+g7xj4/+oLf/9EAH9xZJ8Qo5Z96lv/+EVxDE1Suq8u
5WXQXMNHY4JtTUb30TKMFt1WXX+Nh3JMQ0eDq5+Fr3eF6KvHnlb3zhFr8Ue+xL9/HhvzG/JomuLY
33/+eXpbTSRx8/NkjmuNqCVig87R0H9OtJW9o4z+zbeJK/FkTPSRt+K0+vlaSZWXZZVR1veAlVnF
KBMbMJYb5TNYe8eo8T2Z4+2NxiZE+wEOBDSIN06NSXXLUk+c3Yjhtc9EF8R3npvIbVcb9aU7jvV1
TlT0WWrCl5k6gESMa9HtIWZhRmhkXlSaY6zD2srG82wolp3TxMMfWai/33zsFjxs8LdxKrxFHCx8
0atAoB22pVFtY5swPbSd+s+fbKwUAN8xd9gnBPrPt92slKbPlXsogwBlU104d7lPP+edO34yrb25
4TxBrGaMPIjPfWukVQFowTJPwPVZ67DzVhqnmRTWa01+/BGREl3oVFAAYfN+zx74u7eKSRB+L+LB
eLbE6cn7YfnDpgAmJknZ6LuU+Gp6vv4hAFrs7xgwiA9ulgjyCEfLjbQniX9Lgq4/YIkSSM+8qf46
uuSZ/Pub/pv1hKfOh1nDvUelgvr7xx8J6CwZFXnOWlm68U1O4smGU/Wf+a2+P0ES37pDthHBDyws
P1+FAfVUOUHGui8M0N3lykGWVEyHk4vnrjvoDfHrn38ufGRM3Phwgm3g5yvGbWG2tUpOWZBdFnEf
EU0zbPsf3D0AQ4Bp0LNjuHqzTE4WQMU1CZwwoMlFGVx0qEkMufvzz0KkMRkWzmljk2/ejLUcLUG4
jxuqvhmv0XSqraSb9A795jfLHr5vZPQn0T+esTduT8NagauX7CzfRXoinYCtLUa9mQyMa3/8gUgx
5RTA3izsXxY9n+GTZwwlg3Z/iTdyzlGRxoie/v0qp9vy5k3nEE/pwgMXQA1684HMuSvLwQTCVvae
Zp2c/EiJfGvH3qam0ZMuSiHEkddjGryzYP7mVgZwbnz2EGaqkHN/fvgkeqqWvrYbOhMVdEMox06v
oxdZXfVeOtxpM3r7ITHOepgZT+GRbz1Rfpn7w8xWHo5ZvSu0N27wpHOiSghxrqwzdNfLO7f1NysG
vg8mz3jXwCu8XUDhHMhhKAYntBcb7yyxFUivM/HnmzCYG2IGCG/xME++eX8tr2xXa/Id+l2jfahj
J90xPOuuJq3td17i3z0nCLjxrQF/g+Dz5iVOnHIaPaCFSJK95Bgk0jqWpp72p3H+RWbTkbCIXrvr
1mTc0dV4L/H5dw/LyUSJkwZ0PSS2nx8Wcn8dCI50NIMSTRXBFsUlqJ/hsgCy/M5N/d3DglGF+BbM
vBTzb4qNajJXQWYWX103fZjj6nZRcYdDff3mxXBlOQG/c8FfnxVMh3B3SIDkFGu+Jfr9J3vnsRy5
kmXbf+k5yiAcagpEBLXMJJPkBMZM3oSWDuX4+rfAqm5LRsZjGHvcZq2sq245gXC4OGfvtYeKFdIb
16iNqLR2WR6ZiPtbe/v5h35oFM/mXsH5BM2Ea318g3Mu5EDYp0Af1JSo9HpzhxjrGK/r799pdTbB
iXZYh6Fx742CeA35Y0wPoavX2Bk98X8N9dS/IftaTj5/oPe8vY9fNaIRHasrgemEte6znjCNdDwq
NxjOhq4eRKlH0w7ZAREtdDfsG38a8aQk3jTW4OhHS27xOiB7NNpJ75GrjunLEvGfEjhQUKpgkqPQ
Qtuf+9+pPhYLRfjWlWFmDKUZwIwsn/MpIRZPd4p+3NV+l14pkgfyjdmPk0UXWWvf0FUWVpgmOg0T
4AcCXXBt2t+psQNgzashR1OQirLY9Wlq/4xAJ/+22BRvUB5mP2pvotnfNPzV/L002y5soxLfcSRx
pO9RYcpdzB/8TP17KLcmXoFL39ViHhGZx3nkegmhuJxjYCT7UqM6FFOlRFOOpGmjF6XwjgDnDswo
TJF4ntAJIvmz17nwx0GtmAnHJKnQCkZpm1fl0Lx4yojOjvzKfy3dnEwcVh3SVeFd7u8SpIvXcmXx
BNmYq4sM0MKp1/hJSEqhPDahDgxlcXUCygkTh/v3x+fBiqR3tU2GyDKX5K47ORW0SNnxphxVcSyl
4cAx14UdY3OUX52AfJQfR6sKM6mnggtU5TbuL0rYRhrkRePfdnMzwbRD7idpe5VRaHRIChGvm+rN
SnCBxnOe3bW23x951e8n670PijcJ7I3IYw8n47oy/vGDDo1FCZkjboBqujjvGwcmY2SlNlVPVM5I
pwvvqrWZbQEcY9cLJxnP13IkYySom6UHfZba7hyAK+EeVhAmedcimVdHlsu/12d+bxJgyJL0XZtS
zce/svZQTaGHtHlFpflTtsa8yRu8Klz6TSithnMdJ9nwz9enIYd/biOWy4bu7/1atAhS1MaKV4PF
5BIdKLVBPTVOF9Lij7jEDz0f3k/kZu6/BWwfny83soz7FXBfO+Eiq3sLGGx3vkPP+4+ys2uX+uqR
N3pg0TY8ukfkLnEBcfYXUisq7RJxOOWSYWpPZWObjwX/z3DBYnUsBvTQWJSboPNwmMBQvfciK1w5
HMIkx3RabWfGRB6jPVnNpdYuw5Ez2MGhmMpoEyjO8a19fJEeu90yElKGHc+YTmlVMDsKbm69OHba
OzgScxF1IN8PuKaPI2EOV5kauUcJpVu7mn0VBQTK9x1xAV1+5LEOLbtgFClw2SRW8WAfB0tcSJUV
WCig5E2OGEUsOy7Mzs/PJ/yBUShfc5+Cc8X5fP+iQyKqMRqS5SlpjfIm7/L6FKIODfD/xTA8B60c
HYzePuLKR/AlSVqjKEhZ46xKTOvSoYd1+vVROJVwKIHwAGpm75LDQkYFDO92QNt/vJsxQG/iFp35
56OsC8/e8rmCUvBsUVSmdru3fNq08ey+0GwkiRaboih/R8Zwa6TuJWJC58iLOzDlWIVAvlKoZvfY
Z/RkGL5oQTPYGg74ZNSut/N19D5dYn69skUplcu7zk0D5Mx7itof28IsNEy8WFmx/MTeJRBS1OWJ
PBZ+deDt4XIVXNA4y61f0sdpbUsjrhFDUmMpdPfU07rhbMaK+63tPaSR1mQeKZbukWXXcgv/TfV/
nXk83z56aPalq3hb1JkaHFuhW+XmDyhs/blGQfpuaYzlDYS38c1QOQrDMR7G04m/7+TLkwYcCN8X
8xJdxv7VdLGcOYo44gVtSjxHm5kNSH/NfOz7JCM7sp+OfAqHXjMrB6AdPgeognvrb8k3gl6Hp447
vcJrSSCKPyXJQ79EMOJIurv7/PkOzFM6IrrlODq1GULCP/6s3ThTDH+vE6O533mDj2B5jJ0tpban
/8VIVM9wOjgEKVnmx5HSTOgReeoclfXEDCcIgaGfjdVFMYzTl0sXZCu6QFzQl7+vwx+HimlIG7Hg
m251cSutyn3U4na5crz5WJdmXZn21hQ2rjXqHPw4RPC9xd5O0K+aESN15pjfsit881xNIUvAnRwk
rlNuRr1zTvFwH2PBHdgAKHFR41qr/C417Y/P2PXzlNNcscmknr0H9iLiMopkOTI9DkxHFCNsWVRL
uJN6e189JQ2koBZri+ei0fO05cltOf3GRvKPjKavL9DUL1gsKSB4hrVfw8DRz8XMZM10wNyxF6xW
qTUCXGX6RICpUx6ZJodeIZ2WtZMI/ol23sdXWCwAgrnS2aRLt/N9EbvFyTQkx77oQ6O4bF7gowEY
kSb9cRQOW3gwSfMOiiV5yCNn2E7Z0bvBwUFM3BY004BF63snnDKKatlG3EPxygMIbgb7etU+br/+
CVP1p7rK0+Do2JtzVW21htZ6NmYy1zsRaN9J0xTZpjYy7cj+efCBWAQt2p90dPcjiRPRO5zNONAv
6C+5Ks/+JU5J+0i5eP2D9z9fTvHUdujGUWPdW207OOWca5kByASJ9UCqtfXQv+9Iw1nOpra2N67W
XHb6xCQkCurI3nJo7eX0xvGAfYv1Y29FjDFxxYM+8gmXuf5YNDJ+TQffvKl8rBlf/eU8jj3kr61L
PZkFe7+cniEuUtLmuDhiz8D9OX5L6qE4mVFXHnmqv5dEhqL9blCFW9ffvR1lak0MafZCxRrJThJO
Fl77oW3t11SbXSLF12K5VwVry3D3+UMeGJl7CwdiFhAm6XsU3B8Hoa5dFkfzJAomz45Oci7B3/La
9h64g6IlTGor3XLaSzfQuunifD72378lF0IOYLRp6KLTI9r7ylEzq5LbRdCnJu5+LmanfZ7FJJG6
y5Gh/v40ANtyGMFqbrlkvO5961HkdTbiQYsy6+De5tXUn2FX+vr+wuViTYSnoMs3v79sUWTFiVLw
QELFfmgrW0MUTfbL56/twLOYK5x9PRTwrb9XYf74ychkVizMHMdNLAinTotoyupLffv5KAd+HKY+
qwh9d67t+00U26lLy2iwF0flom+tHqmtr2AC4xdazj4fat0QP64oPiRYqFErW4qCxN6KohJzKhEL
80C4Wr/Hw+DdK7TbrzFm0DvWaNJnEtP48kbGoDQl2cxo1LA4f5x8Uez6RdzNFDnjKH6ZFfbZatTi
n58/2oHfimMGkhTY7Z7BofzjKIbSROqaaNoF1+idXFBq0RRSX58RjMKSzPWJO9/+KE3twEjsGaWr
MlyfRoOEoSyWI6McmhHULbmarZ1VejMfn0XyekD3mlZA22TZUrYk4sT3lhDwyDHA5IGyHashF0GS
bineOf7e2jvRNVOKQlnQujVZaimI7ZXqPKwubt84m9kBnoGdOFtpgMmaJrN846rqrxQj0QGITJDh
dvZ0j63R3Ey2El+uE6+rtQ+Vfy3SAz37+C46p1YCdh4NFSgQp6ImtUwaUO0+nz1/nyQZhe+Bgg/t
Ul7mx1HiLopSxMU4IhDx/rBctzrPJQbJsMCzHLJBpkd+4gPTFY0nldJ1ULaFvZ9YeT1xDJBHgiZ2
9KupsJZdYmfqCIv30CgchtaCArc2xNUfH8vEODUsKdlsuYuDgD/jCQfksS/vQDF6XYhtgrV9RBd0
iT6OMjNllN2vXYy6EZhUPefMWarmm+x6MsvcNK5+lHnehF1Z1Vc5CI43zGiAR6Yxk1e2m5RHVrkD
nw+VhlUpRu2JEu/elFEddjIcIvyYXC7vBQh3guHb/pvoCcX7fN4cGIrNZzUesxwQFL33M4rCjfUO
/XKQlX1yU2ayuHQgIGAoiLojH8KhoShDrT5mgp3YMT6+Zat2q3+34Nraa396TiVXOjXQDvCj2dc/
B9Ip6I7BKCevylk/lz82vgFdfIQQhuqGEaFgXubsOtEgZ6AL1uB/pccatAfmKT1TCq2seeu1cO8X
8wU3EM8oBVX5yN5mdZqeAnw6Rsbcf4O8M/DktEstihfUWfeeaurttnc7RlGglk/bfjU2e3H6PSu0
r2oIV7zoqk6g3M9PZe5PQUfR9oOKSMObrl2o5TrQGdk3R36mlfT4YT9fh6EUrHPMIusWDc7H36nC
hzTmI8NgiQjsEinwADwrLTbLDPirc7cL0Lk5h1RnZ8bOF9HDosfBEneb0qy/eIh//1tW8igdIL6r
/QqKCasH9zXNW4xVNamswmSbx7ld+1a/+fyr+/uxKQYxMU1+S4pC3v4P6VSEv4BqRFHVZOe+k8gL
aRbHWvmHRqHXQKP1vcMu9k4UVoF3LOXTD1rpzC/YfuSPFmPQlx+FKQnKCXc4H/f+W1PtkDS4SUWA
CxFKVG7KUNjpV48tlOpgINCk4fZN4Wk/29ppJihmEy8Mi2G7dTjXXtiVnx/7WcT64v88X67jIEIA
NI/agivO+kr/WDdMOEwTTW0rcBA7/6pRNL6MgHJeFqfG8LuYbvO7Bwj1kDeR/2pNRvuKJwYaCKK9
AX4T8rUxiAzS4IO2dtUtC56NcWQq3PNinHX3e14qXLsOrhTQlFGpncVL3cTEfTb9Lc4jF5iQpB90
xhm4uqyqDIG/M4/WL1Xg2dimsdJOAY9axkZblDWEYNeh1XQmFt/tTJD6sOlMbEGJPbVYFp2kf7Y6
/JbbspiH+JRsILDB7CFkF+KkeJWDX+TBSICPCGfTSe1dpRd5DAzMUwqHUqTpTlhzKI1vZh/nV6Fc
0OTCIAK0t2v7JuHDJWs7x167K8puaQJDV0t3pouiJR+wLssfdT8k3zyV4i/0nSW9KrvW+q57vfHa
TCYp5RjMVz5SYQAZnjm6RFvPnvsrDgT5y+T1LUnTySyAaoKV8K/aLGLdS1Kzzs4yPPsmXJRJxCeR
l+GAtrzZ14JcmKAZNawcJXmLTuVtIKEl44mJ3Cp+SKBE9mHnNKWLcnIsLrCezNmm6lNC+SJ4OvAD
NK1rsFi202ujN8ajpaZ2DCG3+m2wVJX/ncRMR54lsl5+JSQRcID2sQuHLG/dnU1k2q3AglMEMprL
J44tKc7mrKujUMEgw6ufN24b2thKibP1ivbK1CzxaNbkEIKTcvJHnf+bed6PzqnUyNxFK+61EAH7
bITy6kcs/xmq5mLTlwsZ2/WCDDuosH3IINWbFn5pazo/o6wyH8co7erTeMCtFIxuDcGode32rYpJ
CbtCWbXgMbE063us5+QOm2UW/XBbjDinrtEk9+444GWMcgs0xuCfpYnoznU1Ap5GNhdM+AheFFGf
j5TwpQN3z81xeVmEH4fRYmW0gNJ2akMrg0wbIEsr5xNJZeNNn9083TRQ2ZnsnpdqLIKd9pO9LX/K
9Wg1vg1tMYQeko8ZKEAy3XfQA5pNS9hEA5SqbWECeUascEWt5TFuv5hoVTy6j6OsMzhT/PO/xnEu
yhNc0vNl5XudDABqZKeF3hRRwNTL+LmzzoBC6LXzWz8X7s+JsHD2bqCT3c5qsuTHTLGh2kSTU9+S
Sia8TUGwrQXQbPYisJHVCotVsJuSLe2K5bLz0nK+QUfhvCYddLXN5FcQFPscR/i27h0UDqKtPOcy
M71surFlZ1nf4UgsGHo9FfMxtEUfhxWB79amcPwJtpKTu9UdOgn5nKwtqhOsExjCESCM0XNmSR3z
6JJMIzHSXf7UiRVoEc+tvQBwTdWPQqoWwG+V1xkBsou27AwfQMdl5ZT5dNqgPKzo1snxuUuWpGZy
qIL1oa9gO+R2k8hAzmP3NOjzeB8TWYshkndxVlmZB5NNSi89b+zBXDa9EbsOKcfETQfwFTxmeVHM
HL4we0wbr4uhk5tV1yOiWAi6vSQhojROsxRift12ZReMfcaPtxTipSwd/Rvrv3wBpUi3ZLVDnqLv
a1b5UtM8N6OS/s7SHKifVmLicLKmDvhm7E/9TaYy2yYjRmIwQzrKv2hj7HhM0jy+HZWTwnHrzQVg
GS1qoLSZh69Nmzr7d+HXsKnc4tVIRXybwxs0g7TUa2ggc8E7gdkGCFRxPSgwrCdi3gBequOw9Oc2
2vZxat30ZWuam75YgCr4yoQCsqTKnzY9Yt/4FK5jAbVx7pvBPKMuWsRZuPjV9F110XgXG0OO6STp
PPHYilHBcrd74yUyhPFCJHY/ng+GPVuvjoM/Tj8bI4tWZwP8g/gti/BuuIvms2aMY8X6n5ouzjHM
CFup7PyWehpzs7U6me5yW3N42YZXRkDyCnmXukkmEVnk4JKBIFbMgcL38+1kZOq685dx2dhrNHZY
G3o7b9u5EtdaGkFlXmDDBQjhXPscp/P4DxKuBcpZak0AUWbUGj+GCqzIGUwG8VCWm6bpnPNBt8rf
CqotKLXEXs7zfJyWoPIj7Bpro8kkwdyTQzhwn4clC1fNCvxI91ZiqJGfWwnytLCtTO/M7jXd2FR6
q79MC6vAJtOUB+QM5T7PNxf/NDgw+5U+AI5CUuwGW1cKlL1pPapXoDXJQ2HXfRlMlleIbcwHRS28
KNIuXJYmYwJDknS2SI/d+yWlaw781oo3SPKjcwtmeB62usffLuJM+Vsb6PLPdAKoc+Khxak25MBz
91jKIT1Le29KcMeXkuKsgJ0T8F4NiEKaX87BNEc52QF5egdBc1q2bGHdEPSesk9Hv/W/eXpewhBT
zozvkP6TvTFiloytYMm7a+bUqFe2SSPga1oa377vkncldPKqSUMdQYEs7VCcQgf075ZonAUo4ra9
Hoq5A0HmigQ2zkLINjp4crJr6dwy0ZcZlC0b/C8DyG8EAcPLx2sFOMi6knNOgvoSGaBWgh6S6W+Q
ERqR8HPj6TcGsthsK7GYiJcZhllxwrR2+xt9EClrh8EsvTKdBBhHsziJc58KydqXOlAQgPlGwnmS
4BrUVgza0J6YXYGmKpWLDUSgMJVx7/uTTfx7HiXmGVeeejgjW6RodkaCzXUXZbAQQ80vpteu6YHX
qWyw7pslwuMfzGUivNO6mOEmRW7EVOVGbFfPQzpavz8/EP91STPWKxpaAZr4XNf2215WnkuWc7US
LKd6m5ikPeYizm9cB6Dh50Ott6O90+raXKGyhCBs7Tx8PK1qloFuxFpE4KIyZV9yHKgCFnNd9P68
64BOnKexNM9ko5atlEO1/Xz8g4+KaIEC3yqE3NcQTAAt8qSUXGPSxd+1vW09AHiaN17RtUfaHn/d
ZXirdOO50jvstBxoPz5qkle1qQDdBHVEA1gzhCIDo5+/WKLg+E9mgNAx/9BeQez2cRRC5qvIndi5
TAn2JXM5fQ2D6BFN6ccSkw78dug513oBMia6DXvVELy5xdIvyHeLXMA+KWE0AFaCx+sljnXNQpbu
sqVJrobMbc6xK3u/Pv/tDr3Q92YOkgeTAtDe+EAp3IojHJJyL2pPlIqa7WTTRv18lEMzBNvLGqqG
n9Teb4w1A1AH259EoHV1Q5iBJrfC5WABcNH/8gyhOE8zgw4EUqq/rohdLwYQlh7SjhTo1UJX4MoB
/fnP5w/092tbR8HXwM5Gdendq/fHBdFwDU4wVJwCM0VXDW1q3kxzdiyb6e+6iLFaQhDD819YYFfr
7p/30BREq+fGDKPJYrrh/u1uM7sE2bhEjbbpZONdz3IeOGmM87VTGtqWgES86TZikzNPjiOF5hjG
veZXR5oh6yfwcc2hk+9QfOKIvcpB9z6RUrUS8C8KGrE4+ms82tpOZwPeDRFHdA+PGnymITkmBDn0
2g3kQatUiErtftB95KuhZktdVzrIfBLUCFtnYh1Zzw6OgueOlhy9fsB5H9/6nA9Tz8opgqEqvZ0E
5a3r87GGxd8lBrypGMHwUOM64nE+DsKGlnqxw/6Aft8Pkt4Ynqpagv2RuXsHfOE/YVX/54D/L8Ga
+v93wIeE+nR1Xf1pgV//if8E1zj/AqdJKZq1gsLV+975bwu89y+aNA69THAJ7x54eg7/bYG3/oWn
A+kc8WJrFWpdzv7bAv8vyniwNqlmIjnBIy++4oHfXza5GKHNsNBM+O+rwN4cqXPoiFZToG4CIbZC
Yi5aaxq3cBzV7o93cvvvD/czH/y/R2Ig3gYyQLH3OSMNzrjMFpui8qBTJq0NHVHoab4rXf0nXR/z
mOR1X0WwDri6B0Gerlo1fe8bW4ZoSrB5bhJYnCddP2NUzvpZ/VZQt4hhSUFVOKMpCAGBSv74+cMe
eq30wVcBA90ypOwfP71oMtI6ceDO66lebGQjOnUiDNlXG8DpcXHk1R4abdV5s4muEhR/78gyJ1Ff
iabeNIZXmT+0qKvSTTx5DbirZmjHI2fBQ+/V85iWaz4z9eu9ThliF6AcRb3p3Kw8oQambfrcfRJ5
Zp9F1C5Dr8ms29zkf3z+Tvf3A37PlSGBQ4XUeZr/e+eI0bExBHs1mRxGDE2Q0lbeO2HmWL+iDnCo
0qCjfT7igScFOqAzjTiimRwqPv6KZuXJzuvKjWFV3oKQ3vVP8zZqrnJ3kZvCzo1LOEHLxoyn4erz
kf/duP5z96MtwO0J5SzNgtX5vzeD6PzUYs7N3dhrRF9w0V1oVxC7XgTDmo4xuWZ0RSAgkRnue3wG
tEXnLIkG/bv2Hq8xuWvURms76h4aVgFVe83iMPplfLCzNaCjSbtxCcGe6yYVpqG+tKSM8zA3hurn
1KEdCKB8i1vNd7r5ZIaiWj6IguyIwKsmmE9SziRv2h652SF1udHdKEhDN1R6xvukr3vO5l5W3Q1M
C7BGXWFH2yJumnPNrFNrAwyIwCZShK0pKMRiq+3cycjcLLlLgRM6UiPDsTXq+oKuUw7Pe+4w/u/M
3rYTDhulnysjxCSfjSeqEQ7tAAv0QDjPuJcgtFUORY5xKt/6opufsk5LnZPUSPN7exHSuYNUZu8m
0bUV6TtOLjbJtJhhAQ2v3VhWW6VbLpwmUeAqHbvTxiz6NUGiKh49UhII5Sjc5WXEwUQ8HdGQFlXX
xnquR4npNYk0HAMeLEf4YA4LTYf30dz4bWU8QP8jjdeX3NogCjlEDGSUZa0tKDj8Y7Sb+mtbzSZA
fumJMx2+4z+UzEAz9p6fvQFCB+beRhLEEXu+c+7YGQXUrBajeLSSuALnP8d5dVb6EpbxgtpfPdMf
VHUAYMo2nnxMTaSjEJLhltd2HksVEPJiqJpKpKySR/Ivalpe7BdRtKF+FDd3C3o27QIYT2Hjfhtk
RjknH0XePsFdntxdn9hJcj3WJrQlHL5QQKZrLEOivcnNkQQDSL0i2yU9zSHA+d5C7kc9OxNrYQVY
f6P03svvdS4jyTmOaCWuQP7W0OEIHKyhntq5hk6d4KEyJpymsbUnqOi9qgIdTAsKjKR0vDrd4Iaz
1bMZp4W6JKjMLC6n1pLTCXXssX3DeE8MVZjMtNMXyKr9SMXH6/hdrg0RpfEvfdBq45vw5sjaeUVK
5lVAcRugITll8/S0UCYHZujrXbsx7U5Ez3xf8CLzQTfjjXJ7jCdlX7u/h0KAwchgEfmhMpaJz9H3
BuC8vZtznnam8Xvptv0C1smSWLvA2yekgwj1lIw+9bl5trNQNmU0hW6zJPCHo0r7FnvT9AQPrb0f
YDevmFqZGFR2qFOi4M+jq8LtnGcIu9EJIAOgk/pQqyZQGqxZihG+uNYbOeiw4+Yk4yjdaRC2nNpJ
LmNv5i6P3M34ljjG8lBahfpF0LHxipemeLYI6fnVmnQcIG1EE4VlkmFu4yrRf3bggN9yLnKvABrt
MdSLbuh3NA8QrxX4JcisKx3tzmmTCMca15tfsUvNjYyNiix02ngtERI+73PJsukxmtd1xzMl0RmR
zPPflpnYTVjgoQJbBvMyjG2tptk36qp8aVOLeB/QhRFX6LNRVNmzMUwL/4noyN8I8KFy3zrZkkAj
jtKNnwiEx3lFQsbitzV+xiEnt6W0M5gty6w3jw1KFxU6Pf8L7EkSVZspbcrHPK7BN06kvKEbaM0m
JoSLHk8Qx0u/RhFEi04PArxJ4Jk5P5xfmobcqsiqz6nG9/w4FNC/U6IjLQW/+DLQQRrtp8bLDT3w
E7Qzmw5IGZO99d37Po1njPJeGzHfhShfJIIPf6vnRlruaCHEQwAmTeu3trUQVlLKqqyhGiuCtoiz
iaguaskQBWBE1VUEr5+8J9ON72U+kPVR8lhnnts0yU3qOSk5tdJPQBLzzxVQNEm4UrfkSRAJZRlD
053PJaX2YBGzO52LFdJ2Is3Jd3YzX1u0qcfGz4NOw1sSmG2RXll9HkXf/cmn6k/5pihZ3Ul2+Fam
AgQgRI9O59+uCubdJCltimzqFGnazlxs08QW/XYqUHuS10EKVfyP34yx/xA3bhxfJjpJFDv4aH5x
4rq1PVwAHKL7ZzZzkbwZQo7dZdcSE4J0xhPqzGhp3WzmtZF2mzd9Iy5Yc92UD7FuPPbpwS9PubzK
5pdPd/RSY13TthHnQTogvqbr1YUSTSmueK5leZKDN+tBjxRPsZ3Qa+7v8ywazJvRtWO59VJJ1AIn
lW68cKSpK7g4S1bsWs1PIUHHk9XGP53KpBDIQiBgMUnKzdPZOK0J5hCSS5pT6ZR+qz1IcqcNSx+F
7tF8iIdU/k6aJLmfCB+8QIiRTjDUNe1NtoM8pag+E3MB+Tw7yWZiWkJDOeuXJ+DlBZBZXQXhnaGo
woPLpOwSdxe1Rz7cynGjWiyBQ02gmNtZnhBpUncbmhHur9FrG4j3MNNPjLTXbPq8dv9MXJt4TJ0q
gng7dd4vqaqa9SeV7c8JFp+1zX3ZIiWMcbKdxjRcxW6aq+jRKaANy6CG/Dvgm4vmJxTipGsYJDVd
WNngrb/3tBSQyZMGnOFSLOfs/mlDlJVDL21DmuZw6RMSs1zRPTKMb9aceI84YUHpQTb0qDMmridD
0lpGcyuWzOkR1UFm+jYisPTOFlqA7iZOZxoebW4A9RtdMZZXNflqK7DK7ssfaRcvzhOL94BrnDJv
GhgNqtxwmn33LUbN9NQuvf9q9452TV5kxS9Jd+3aqkTxFJE6o05tPW1gW3dW5WwT9KnWro/x4YP1
nHu6uHnpddBENOAeUD7IwIAnmpRBTg5DcypY5Ysg5vMBel2o9bVq3jyGYCvBSMX1GL9QH1JQWzWQ
qOPI4Yd+XKK9mI1jXtHKphqETfjd/E7YB/FJzvImllJe1hRLzau2GtKJknDiajvH7ucy1MrY635M
2tCjTUrBY/2cPeVXQAVJlTmFR++ACx+WxacfKNv+XHr5nJ/PGvJeMryyNtoluZLxTutFktJ3Vq19
0XbSqb+nNsGUl10+j1Cw05llJhBOBMWyHEBYBRDzyzzEysOH0ddECawAL8KZYQSk4okSWBzBDewz
P7TgJxScDEgW206EtCQc1GR8LrBkWGHvw+KmMKbcMHZNxYHUV1eLGr1u20VsRZx0ytzfGZNSyabs
c5bhbE5To0NcZCmN6mo0OG+TkxrtSmoUnRm6rhVHvzOrXknyzsw3qadJmv0ofasBWUCuY+L98om8
LLYFU+wRWV8NANfOeBzikrrA1N06D4nP0V/rGFXCeSV7tOlZkpi/6Qyn1/1kzM+yJfIIvLFvTfdp
SbN8Y9KW8UNZpdyfegRXO1IW1cmCi107dTOZXFdpnr2QNFv9QK/SgYsR1uBs6COwa3tjnL5QkYP9
H4kioRSpW831jKvkt7PUxZ2PLCHf+XXXPbemQnVBEo4O3FP0orxczEzdJN3IAZD1l3QrpfI4x9w9
87lLQZCNaYCA36Ywo/uTsUMxQOuspQdd1NJ8JYd1+VFgxqkIEnDTN4+QKKLIKgCQ5Eba01XSttJl
xNZ7HRK//eaLFi8QP70OxLHO6m0PpeIWRqrusOF3OobXmmJA6sdTH8rI0H6C+2nPxqaiCTdPa1dQ
436PdUPlxeuAmORWTKZNWh2ErJHsOvby5MySuSc3kCKJt9Pfo+6MNfVuqdKp3fqcGF28cINZBr3T
wl+C91LeguOFCppF0nqiRTf9aNZkPbFm7HEiI26Pg2h8Fa0ZfMod/Gxngey5tNeMPuc9rs8QyHhD
cmOJ8TMbdPhBOmnxC8sVQX/+mvk3odHpA3NNAkzfQwGlGTk/jGyQdxKU8vf+PT7QdfU+DQndHWmu
rAmD9nvYYNOtwYMJoO/vqICII2wE162LDKGKu3HeIwvle3xhi1NWEDyl1F3xHnAoUIZclquFNhys
9wjE9zhEwdHpOx0rrgFYAJpr/T060XiPUazeExUdj9asfA9afL/R/l9x8L8AEv5xuf8r45qkyQ+R
1u//9v+UBv8FERN9JS2gVYgPDuN/Anl0knUQLCIcX3N1qLTYFOb/uzhI4DVyU/5lJJPvFoX/KQ5S
a4SNh64MjwQdLJuuwRcAmWg9qXD8UYVgh0SkSO14Bebggl7/wD+7A42+KNvNfrtpLpyTinPaJThY
oa6Ggdy9sHP9bnkF1K7YEtFQXCZyzopwSv3kWjON8rebmHMeWIUT3RJOHT1mVDtekilvHuqUi8TW
NAcrDnS75UoG4cSsto4/9q81RHQLvYT2fo5NIPz5BrlwQW6Pw03Tc2oOOcH2LgdmFwEciOD61sKq
OZyawPqbrdJa69mYpFC/qkh1xg9jyKLkpJOjn5zEoNtnLKR5euYvbalvpsxw2gcoYLVPNEpsOA+W
Zub5dlUF7AQHUC4AkLfnLR1mp83Cqm4Ma+tOjSI8sU604cxRxghtmIAwg0NyZWT3UjQkyfYxgT7R
oAnnUo/j8gryc97tMhfI0iZHfEESRiK7n1o2L+3Oc/oMwUhe5zc1TtGTSbppejsaIktY+UhFKbZ+
P1slFAIqN+qmG6QCiIuzCCVNu4z+ZhkS5C+qze3oEiFcRUe9dYfvBbdCFheqWUSbtArNSmDW5Sjf
amSBcWhoTvNgy9m+TivSrAktTlLIIwu5MsMdonHjzY/TiEseoZu/RV/FF+gUZzbWTkzbtm+8ImxF
PtW7ZjTsEvFD/CYi2ihcWGy5RgVQ5CU5ojC8narroQ+mKuu+eTm9vBPg3kRdd23NPXFMQYuHmkk4
+pkf2YuOZjtrL/ulxIEbj03OYUfPtQILUxT/HiLJRQ/FCrOgU0VEcrWtjXPgZD46kxog3ZscPZmc
TKATwR/3WUpLR0/cgeAjiRpJttJ/yIquDMZardKwrFRcerJ4IjalaaMnWcAZDs0iE6+4oC+Im6qa
E75IdJdVNOTf2rHmwUDH5204WbCemZ5ucY2zW/9hemQbXuSQZZJwtCU5MaY1uQ+ONUx5OKm1thT1
bqJCq4vLN6d15LgxF1MtG+lHcxOaKJlIVfx/7J3JctxIlkX/pfcowzwsehMAYmIwOIuSNjCKkjAD
jtmBr+8DVVWbGFKLpl7XJi0txZQTkw/v3XuuLezzkjbpNxo5mbPuFeo7nd2DEbIrrr8UbjxdxUmC
jCbylDX1nQ07Z9CmqD5KS++/ZHFuLn6dlM43fUxT0sAXL/sSe1lyO3MkTv3UmTLFb3JjIPM1URTi
Z4RNxgGCPKCXmTBT/BAJHLIxj1OdAPcqy644kyQcJcicUZCEVMqNXlkmKS4ym+aA0uJ0yBZ93GJk
QulVqknSbwZFIr4UKQd3Qe1RQdFBLixCObv4bHhK/gn3BSkUMs2R0qCHbr8UMzFPG7N0CUhSa4Lp
ZwdG9N6t9bEMWSgr4OKp7inBopFyvOkV3X4wMpNkWXsR/Zd2cb0mZL+PlnvxonbnsTG1fK7BsXbu
hBGBXE1VA7sT9Ql1kr5XnvomahR/GtPoG2QEr9nORha3p2XhTLthRUeTjk6wvFsGJblml6RUQUZW
1zeOYPlTQiYpIhje+3bTi5J4S9RjwwY9hL1bMn0s/LFV2bwMSfOZN0aqnO0pZsPTbDKPS47E0elK
hOCGjO0nzOhEQiy1K200zhWxQKVWKVfmGFnfOKwa3QYUuH2qtYFwRpPowVW+klSE9ZIX3u3Jju+J
SHbGcWBCbc1d5SXFGBijTHYFYaw5EUqAcf5ZLf/PCv9fqCb+tMKf0i/zy8/Nvx8//88lnvQ8ba0B
0/DCZLOWg/+9xHv/4D/yHtHZsvkjLKf/u8AbULPRa7Dioj8xtLX2/+/mn0fPkB2Ba1krHpA//Zv1
/aJBzE4Edz4tMuhtdFb4t7ere8c3Rs7sQrrsCM/eI2BpCN1KSW8dLW4fqCvKd1o4F40qnR6Vzi4H
95T3A3dw0dSwusrK7XE9rkhC7lrNVIJOV76MFclMPz2B33Qbdevi4gyNWhNyEPw/XJz3i3yAEgBZ
yn2fYjyf9VgLC2FHJOUIDx0y8ZlGM5KnnmCxxl0fe1KlZBgQ3ZS3hbYtW3vBK8TxqCeF3o+0LN7P
dm+4vsO24qvREXBRlzSc9jZZ2M6psDl9OUpENBj5JGnQ1Vb+MPQukoXClZg6lMEujJMnCdQgLsIj
JTnRxOCFtVJq9avU2koSQTo58Y5wCpsnoqvkr+6rtLMI2sk0jsT4wkiLoyo6D8gS0BieI2cou9va
tlM97BUx59eZiOXrINLuihhP4byUGQnb1y45aLexlUbXgvPaayELFrbK0sppY+nMUDKIHG8xbR+f
cwfva/Hyor4pMjW6rol8RTtAAnEHibjvuZeBTQiwQcWRzoF7skqn5XjWGcUUaIliJ0xbEkzefn29
X+N41IpPlZL0pKFMSpk1V3IeiHoDbmlgq/GiudSu3KSRCDUtAv1QJ5i5ttiURXQ0NXOgkmy7GOFC
Z9OUu6Iu80xgzWb3lgXNIOrpY5NkU3PNMbaqHt2pnicU4rVlYQ3OGnVUP6CyyonXErpB5qvvpBH7
8dCdrAngMoS6Wmk3aB7RDANDUIzE2HZ1gzMjzNWuXcxjVioJ8QF939glMlalbJwiEHh418o+IEmX
KHDTnEXPOms5y63TN1qVB+kaf1reLIMzqPdRVzXlc8zWhLCWWST0DcTan3lZ4ekNjTZkmPMdF0Df
HBNBN9BTy0uza+lxwuVDos7uF3gJ53Jrbgg3H7rytkwV8ybqLaXb4vIcywBAVfvcxDMvUcPZvtyK
Vq+VgOdIf8wASACvPAVnEthpAU1x6e2s3I/E6Li+1Jwo3k5O2b4umeiWEPUwrbVFFUb8YWjLusV4
gvmDpNt57If4hh5jCsNYj0p03dxryhlVVoEDd1zcikPtOc2G6G9WIVOJXW8XEWO1N6ZuIZW7iceY
BoFr3NAXoSraGxk3rLLTgbamhvb6OHUksp01u3CNE24WQlxS0s2NcSPUmYRc1VwS+cBOo+uoWTXr
jxbS4ATOV6GfqS+qGUt6MtlWSA+BriKIwVzdZ7NASEWykS2+qXVh5nurHub4qiONhnRuXWu/dEDd
C/ZxqURNK0z1KAAs0NoqLJ3m0bFF4toPYdfmXatt3MhbhnEbyV6xy22NpM32+3wsxx1WfCcO+igR
2o7kQxpW/SAquTGSWezJ2oU+OZOnVgZRas00Fuh3DJuBDQX2BavpkESMg+pPbWYBYdQ4mm1jTEkl
G6jJw/au9Ll3Cwnf6/bI3qbHXCP4+DriQ3Z3VqMP2kMsTV7fUCkKM/tQ15G090YvBcEuholTIPsk
K0UpFF942thzFqpAc6hyUdL93GUWqdemXvO72Cm2HCNLQGew8VOTg6LTsNy1U5R8rQzTXnx0wkA7
7SJv2Cp7SXxGc10YAT7X5SHVijHZWragBt1A9r4iPMlFiLxMFhmE5WCx52VBoF1AAJh84K0ksm+m
o2g+TYouJ7nR+oLu78aUHpP1J7CVosx3rfDMbPk0r8Kn+yjR6K9UlE3n+nNSjbOuf9KUKvZ4L6eM
r7mDKimITyRQSVsbedgjFneYvsZNVXWN64+cVeruy9hYUWrEvjGPijl9lXrSlc3Tfyog/Xz4+t//
tcqB/295VBgz+/28PVp//J+7I0JA2PlQ+gCOjgpp3c78K5FYN/+B6MIkrR6ooIFPkq3Cv8ofhvYP
nL0W5CniildpBv/Tv7ZHuvYPz0PHiNwKiyB7G+dvtkcX8g9IMtgMTSpniLcQYFwKEF2FkjxtYlLr
XITH0iAyrjiSI8PCIth1d8S3Pf50Y36za7mQBf5zRA/iCqOiEL70wgoy3diPOTQsHZcA0XpXAkz7
8xA/2D4/l3R+XBXuc0wpqCshsr3d9K1BA2NET8gXQXagLVnogf09Oqb7dHMjN9+4UvD+r+3mKHzv
8M7Yq0TnYuyVu7/KadA+84Dejj0XmijaKqJo3b4m3Q25WWvS+JWwMRTESmCq59VsW87f/3ZcGCu8
ZaigGXx1u78dNx2GOcHxheWpR3sS1Tul1c517F7ZBh1V3DKZuNMLTob2O/C7C82SznNErATWy0Sw
BBXlYmCCZep4Jl7Mr02EpHic6NI4IizG8bE2jClwtMh65wH/8tau210kdtxiXXOZBC+udbQowQwM
yc7uSyfleHTYB2+SQbkdVeephU1w35XEGf75Hv9mWM4wbEI4mpgUIS+GxbkFFSPNiA5bYpxxk6YT
FTd0YSTzA6mugeEdzclRXv886i8fDNwyHZwCHEMCvH55sPCAUOTMWJwKxezwcbNiPM8FDdJ3jhMX
h4n1OfICIWAH5QdX4FKub8eEw9HCyfyIFmuzlvmQKwJzuJpYv/98SZdnJLYkKPlWWKKLyRkJ6Nvn
Z8cjcsK1AVgBWUqXs9SZbN6DePx639ZBkH0DulDXaeDtIGRDFLUGL9AnhHyb9k7kd5Mcw//HlViI
/g3Oe8YvHodSlrRwR4OQV8xMW6pzYiMX8WKwkwj+fiTO16wkK0YAUfXby1l31jrfOK9BovrM2/QY
C5+P750L+t1dQ37IUoXOkhXoYvoiTxtilqjpzerJo2O1D00h3hniUo/Pm0Z3mq8I1z6PBuno20tR
JiQYNKsIfEVd4OeRod8WUVPvacM9LGoZkKWMG33WBuo5ipfvWypOvo6c6l5vRw2EQW/1oYxQdf35
Fv/m2vnIuL2QiyHtXd5imXIswL2FQHCpnNX0GE3bsnaj+z8PY3F5b1YIF6ElJ3esCOifqRe8vfxS
wfzWxQS7LxYtYtzEnUJWLHKrPw/z6yqIuJ99wlp5ARkIM+ftOD1+a5JJexq3cvrSwn1mi509ql5h
BSrmxVBX62+eU9ufrJL2Q1LbKZ1e1BfH1FLzUxM36d7MpHVoTOFzxjO+94OBVZmo7WBRB/Xrn3/d
X5cRaw1kQA5Og4RUlIsXjwMKnW7T4a7MD4X86kTnwtfvZuPpz8P8WH8v7j4iW7pGMF9wJdgXc4+G
D9PLpZH71oiHUozTdmpKeUb2Q5mYyuLY+G1Hxs1mZn9uU6ts90OuD2GrxPFuVuC3hmrRvDP3/rqy
rAJ1DDBs+lxyWi4eFeHYaGsGUp+xt/ouqa+30htf8n4/WAeatnAKgBm+s4j+5jXEcwMyHhAKq/Yv
k7BSVqwqGuZL0wnriQDJJK2OUd2/YwO7/KpAjbJGM0WycmrqLwi4TKNNNpQ8WDHHyo2XGFEwTHr3
ziiXq9flKOtv8ZOVaEEJZ5RVwrdbNzpS2djxi3qxr/TRaEJ4CsM7T+zy7l2Ot/75T+MlqpfG48hV
We21qV0tzQftb+eJH0NQuFzJ9C5QkIs31a7Voe09hvDACFVo3DCK12b53jSxvls/fxAMY2LS43tA
D0AuysW7RxsQAXNFuK5lxdOpww2+KyIhP41OMp5Vte1eOg742xT9IRDl205j1lrqYene+UUuJ4Af
vwcdYmf9DijUXlyuLGat6ojz9GNaWmNltVQfBuYlwt97yjJh5tXvvDM/JvRfLp2NCLPkSmy6nPBd
aPGWWo25bzqD3CGLi+7KQa7qLKPAcT5mD1HnWcGcR2bQGFSV6JpuZZ7cUo4Qvpqdl6rZG84d1Lbm
kd7KO4zZ37xjK52F+ZvjGbXwi3cMITdnI5N2mhlN3Sv+7ZyokI6lMKLa8c7df2+s9fv66X1uXKOm
ici0OFPmgA351Z7JTU/rdy5pfYi/3PGfLuli6VdtsqsRotMhjD33RKDwMU8jH7Dtzeyl97Oe6Ii3
hxenJVvlzxP/b6YhEGvryZm92trvf3uBS5pTRzRaXnNbGTaytfOrViea/M+j/OB2vrlAlhVogDRE
nPUynYv7yOKoQjDQ2dagrN6kZbmfOfaR7w4fWNjbNouf6inee1F1HAdaVV7yzsSkXR5A2brThEBx
vyJ8nV8CK2OlbOXimi0yx/ir05vnwige1LWRO5TJjdb2j+qgBx1tT739y4QV/XLsize2r0dPzVGs
+q3xOo00XJV0g2LrnXf1EjH3yzAXN1kTE/Vrygh+M82h4wx7R0lfekosG1sXRxuTP9KDA9yTg0G8
04YuSBJo3bj787P+ZcJabzTGTbZzWI5/yRvInaZT045HDTz1tklG1E9KqGjZg1FEYVSXfz1BMt46
D9BVYK6E9fz2DXadaM4NabVk9OQbpoydlMAReKdshHWUff98db+9ybSGuLq1C8dB6u1wiTKOuGV4
lrQK9olIj4k13nVeeqzM5k7LvGtht0CKFudEkLa+EUTXb+b2vTn6cme0vlEOHkD+ibidTtXb3yKn
fY+PVGv8JanM4bHvdOaoRemcGyVvzPZDhd5APBSmUTdbmj7Cuv/zbfhl2lhNstTaKN5xPgbf9nb8
qpPK0vdsCvNlOnGX481oJ5//PMZvXiSHBYj4UwoalAMvrrHO4CXpUm19JN+fLGvwY5HcgoS8t9X6
Yx+9F3rz20v6aTj97SVNOZSDJM5aP1NSpCJ5c5Tj8PDnS1q/wDfT4Hrbfhrj4rZJ10QPri3turLC
SJ9ghVZOOEZ8jcwJ7+xkVyrn5XgcjHEAM99Sh2JDc/FtRJbiJmvSMeaXRvVlR7p3YA0wSr8PCwjG
DR4Hl0YsjZMIiVFUP9QcPcH724MFdBMfOMKYgr4Akgs3EzduHA3JcxK7VnFOM61yjoIAezBH/Wwt
D/riyHMxacrHuVKdK2NRl/xzB9M8CezerG+mmtPEJhVRnYA0ykhU1Tp32ENub29dZy7Ftwphx02k
jm3+5GkLnVtFG5YTkux7J8vcsHMU5wnUeHk36cnknlK9m9z9jP3gE8yhrt51U1fftWpt+JrW2dGG
Vq78oE76yJZkcbGoqWV5kERPhiqS1e8pC+vHGG/atV5rzjlzLKxMeY88GyuKZXWLeehy6SFfGTWM
InGyxPQvMdD4fWuqeTgXcWzvZnoLNFXZzzfoMA1OSK2XvxS5225T2KbHitrvFKJMR8wVoX35qCIX
RQIfVadIt2P4Qa5Y2uPYp3gn+2xb6H1yBYwhOjZajpgGVTTnz9Z+VpV8affWrKknldSyO0/CcJqz
5cHO6/7cpFV/mBaMXgTpYSwfkm3UZFV00DrP8SO9TsJpqpJ+r9RRPX3prIJWeD/U03YcoE+URurc
tGOv3/ZRLoaQvCKDsEhHBkCDl+Ehjir9CSV5N1GSSoUVSNfyysPoVsuVlgt1kzc65Nm8DBF5Dyks
hoauV6cmt1M5Hycz6/2lwk/kqs2uFLhG7brovrdqb4RIqa+1LkaQLZYgUefmtpQCzJfL+R9y2nfX
LtnhJznJOGpSKWCFyp2w5qOuTgrqedP+KsqZKA8bIlOOLidQ0gmszuLgJNTN2Dg3pZ7fao6i3vG8
+htk4ap2jYr3i4WHc6Py0GKag3DmNiQgIuZiR2141XdjlDO7Wfe2XutKtdL7cYaCf6qR1laNaj4D
v/3iGKn9KSuM6qR1kwijav0F01wcxtoWhxR0uObbsXLQhf5dGGYLqGVKmk2ZpyEd+82AFkcp8ieU
THiSRX1wR2WmYmvS3/rmzR2UdRUgH6Ku+mauecZMTNqmQcu7GIB3p2VGPSRWaMOsKBCg5unYrgu+
ApTsSvCjVgQN6ib1UHwvdT37KAXrsJKqts208WblzPsdIkaycDnbF9NVIZtwKdTHApUESr+MboEV
r2UvGsCNIdPPFeT5TWeVgy+j5tVQ2yxs0kJck6+xHNk65TcFX9jXSQ4qngc7MY9R+xmx1BWFOW3y
PWSE3kcHTBwd9Juix3yGNSoKp0Gbnmpej+pOdxNZ06cfqm1VpMM+6VAw8mFW+cOk0LDZwILQHwb1
u7noBXDSIbATL3CL5NOi6y+oAdjHaipSNqVTQXjm/WNOaeuqgzv71EVAirUmg9QsaAwce6a2ZkwT
dGrNdlBs/bVLFXubIhE8lDGzQhjTfcWMdd0KEE44mbBAI1HwrG/OmF51hXWsEvrnswiXvuMDys0w
cTEThGNh9QhcdVhJhlbjje7rD/FYiAAMsb7RoIJhi2/DtOxKTrIu//+07Mwk2ZtuF1aLd0hWFZzq
fYZ+tp0zUHwsEMWSbjG++WM2PIO4QyORMlwWFFrRfx3KuKs5pOw74ux7U4S2HGgT7zODfqqFF1SF
gjhGAQsBykesKnskf8Zzg0khoCX6kXks8OxCHSHwxUcOuy2nTCI53d43UyE2onA+9EKO58xmWogx
oW6aBQQUwDdb+6Kp08QmQEcgEDVHszWXazU37GabZsakb9yFgxMJP91rlzWvbmzdLWpR7N3MjtHl
R2VzI8w+CokS19oQt92DgQmH98xMbrJhge4HCWvZDm3U3Mu8X3jesAs29ayrt7pWFL45m/mXZXGi
A+kEX91OyzYlQrkPahUX+8VAtldFpz5RPqBY/JjVoy/cjGBr173FZiFDpzP28bw0t1Y+Nvd4QIGC
eZLptVJwkMaNxFHtxETrHKxGa8tjSyjYXelRINRk1JJMgEkCoSLrw1JEzz0gIR/3E86RsoIGeYw4
2Ow8choiyecdLcrw3SzFoIbZnM7JY9VX862h5nKnKKVyiu0iQjvYlc4VbOhECWZ3cYF2Yk/DaHrk
k4tProvAowWAL5C2EGREd50Up82iaa/dIJ/VUdriSEPBDIdxil49Z5ZELUp12S2WdVsYpeDEXoKX
zsU5NYDQsa0N0GoGnBcCN5+P5FRtilaEPVoplKfQv+bEH0Qn98A61X7jtZFF+W9wa5/UVfU5K6ra
PKqoEM37LjaMb60GthKo6hCyhw3V1r421OSaEsmui7pwcSYf137UnNPxnHaU9ISHpb9I6gPShbbz
J+ou+iazm/t2bodjkbQkpakGFkhtcrOPbpzMxbFL5KxtTKtBSlHKbNPOnkSUPPKJWlGjt4fWOmSx
0X7wZG4dcZIYm0Elst53q6rwrmQMxbChQgGKNVMzv+8AzoHpxgwGjHaTJMs+meLl0R2HmgsUTf+0
tNDmN2XLaH4HXxpFqrPso3hwArY+r7FqVK9QOwmWrDXxkZnqhSI0SpeyNzuEst58F+vKtF/IFT4X
ypg5QYcVJcX8MhtnxShAhGqxREoae/lUBO2c6xuZuaS0E/yZc2xU6mvpzGpQW0b2pOQtlqByzOS+
8AacNxQS0PSpVpvu9cbBctXGXnzOlgY2YyumnfQsLF4qzLoYCYYLz3P1tg3BmHqN5YOre0bo6mcZ
mDRH2IFRKM4EgUieel05WKJ5kK5Wf04dq99h3m+2wlY0h7s3TWGfTtO5tMv5Nqng2Kaq92xkfXMt
HGUvYYdC20isckeinu7zU/GNJuuaUDBmasVQso02Eu2APn0RW7Uqnzoro9vRTEIN5sbLrnGS15ss
juOPsV6zQSGLljm0bPair7A3Axr9ZM4zHvTOzfZ2bOwTV/iKgTWcBv5Y3/agXk9RLrPXcjaAcVTe
5FIykneRGe2csb7SrL65r4mfxYKWd0GfIBMqhyQ5Ve506BPUmpQa43BZyk9tNhymqmiTsMnvysh9
rETV3XiR81wqabyJK2O7WAKnN8ZuGt4UJxUTedDHeOGuXBXdmO8E64PPnBad0ZE7e3MZb7wSjG1u
1UE5o5Xnh0Z1I8Bo3htQF0ku5VtC2as4ysYrzPusQZWt2Ip6NOe6vYKs0n0sZnkfF9qdEclnZcZI
4AD73BcFU06xGoirOuVvjO2XfFqMMYxaMndXR2J2a6CRZ/49oHsbb1NAARF4SBATm9ytWuyeVfPc
Y4+8x9ug3jRd1fsousTjsIirWRnLNqgncZ+mHsKevt8Zee8EdS3y78RB7YYIEoMQTlmsXt0U/KP5
IbEyGViq/uIM6beyXOQJv0iMcyq1omPrDDgf9WmnSS6irnQV82H6wTBq0CP5UAaTVPJNNBbxZpiK
q3jlBMdFpu8sKx825sh2HPz6OVbVU9/qobdoLGxONz00S9IEWSpxpijCCUAkvNgtZNRRON/hXlAs
gH1wUw7u0U5xgbj2lsOpb9PLNocaf2TGfgBsQ32a4ILsx9obtzY5fXtS0SvWYQyfnuKgQJuYBgJF
IMC3S8SB9u0svc2Y6821U9gFrZy8ATYuy37n5ZxvJ1GwcOu0fscrIJE4LmUb7WxpQ6YgvlhmNQVf
SO8N9gaplsTi9HPsOxxKXoeY0DAUjbpvNsn0uY3YCVkp5mMdo/AQxTEb5w6oYf25amaCS9Cylaem
bacNc8jc8wEk+aEdtOG6IeFq1XnKG6+t4sC1hKy3mWdjrBjUEVkjEAUaZNQLwWUmIx4Ze9uYtIHM
lPnUkS2SRblE1XfdSJQDCbteOGZNhvUidpKefA5m1ZI4qNBp0jrUczzJEt4wcT7dl2qm4dlH6XPu
RcTwkgG9nUE3oMdLRrEFMWDu8YmiFOQ1GDcYcj5UJk50s8abK/PvtT60dzg0wWoYk1fcpCnL5B4L
DitWOhA27ms9ZZjAJg4qDvhwqpdl8rzmyKk5wtSy6KI6yQoTRs3GHj/THh2gd+9Fq0SDI2Ysg0Fz
EfKnUV/me28aWukbTlM1Dt5xCUs6L3uHNlUkvT7wRM7vNmtebt+3VG+MLR2XUQvSWfUOUhqFfhTC
nNVbSB4YdZSk6qb9iN/B2rRZrwSJY2vhgAtixqQM5gsGwsQvkCleh1uABqzoXQd2c+UR4marRvS8
enrSHRb6qdlpiZa1G2NwxEuDXBcrR55XbI8stXiau9EpwknO8xP1/dyAbjh732I9H/tgNB1xGtHN
3UKR7R88Ox4+DfBAqjBe5kSeRDZOR35SUz5PsRuXuwyS7IekXMaZXC1EmF/SlGRljh01szIcIOOG
DYkzfUiIEQgjeHk68eEAVD+QalNFN4kY0RXHQjopqWCdHZ9rY1atgOlJMCWVAleQ159EnWh72U73
U1UvB6VqLK6l/db2OVQSa4UtiJKDFjYOqzWOZV413nNdjcNwRTm6wKYqDG+X55YHCd0d+r1cUmwl
CucoXVhxHrJ4RzZvo3eezX66pgf/Apf2qlK0PojwtWK3UKq+xaE65q9TG7dPqTYlJ4HxiCMXmLip
G0y8WPi65FM6GsSf70T0qHgPadoeU7vmIJ4xqyw+GnSflWTLwifG5FwniMnMb2ncPLS4S6Mjrlr9
xNE8hu4yjUFscoqFxazewT5aAhmrhQzLFmXxPgGYa/lxOnFgUzotAFWKkNkaVBT1qXuK5sVttlWv
haNrLHBuxu5cpNEVKdOhUOcro302nc/4gfCua+k2Mub6HKetUdy1rW6DlSn9aYBQy3t3hvJS34mK
DLXllgHrj5OuiS2RJJ/zjO1+vGgcta6X6Ll1A8xkvimv5m6IgiSzqNBlbbNNMvMLBY/VXTObMCHa
6iS69JQ0an/dc6oDiCMU7pI99cOGHI3UV2Q/bfJU3Y1yUb91dA0GeDBL5PiG4baPMFk3Vs6Hh7Y2
GtsrfBbGPYTU5sOkN0/iyjXs9gSrtGC1FPztbeZnnLfxrZ90jDyF6mNqDmICqnJdO+PBiSumc9tT
tgJqmLYt1Dy6gRc7Q18ckoAT+0rXyfxE+QJXFmmzBD7YL766Eh7gPGeV8LFUbXrMBGRE2szuhCyk
6OzVid0hd8gxCo1Qa7M8WNgOIV+0dqnQVks9Jrg4bVq/spO7WQWzvDXbOumvS0s5Jrr+2Vtm+erE
RR7A2RH5Jp4MFxhD1XO4cSr7pcoVii6Q/Sb4H65VnRDH9+1WAZEREmmZBqOn4wZSi7k7x/CrKOgY
EYKfROUXZuNWhEPjmI/9LK/yIYY741TiE7Scg9NGRESm5iCnsI5548/KrEF2H5LHBpEZGE/H/NZh
VYQ5/dw3nML2JdkuDiUr8kIc2pVnraqMTcXaHAJsqh7Zk8b3vSe2mJDMOIySyDroGiWoZVKNGxfS
d7stiPiEtd2Uo3w0bXAVlL4aP9XcaAo6pwvBJD1ishT2l0FTo1MGvpIKSGr5Biuzry/WCiYpO+a7
aps4sBcOg6Vcw8rVtnXSHqd6PI/tvFbevOOgCHEeVDPExaEBsHK7PLD6ZRRxQEahFqPxmoxk4MWx
8hNeyKUP+hg5s1gq61o07UC7YRQvWjRl0sci3h2dqtSpJ+Qo7igmSBxyYyFvxgrF9gK7lnOYU38v
iqTI7mCKqQ9eRF/I17qlwyRZKM91niUnvOpqdZNXqN3xBsjoMLhNi7u+1Qeo+07UDstxtDr1ZCCx
csNVwVyxW0h4y4p4wVrKBnebU72oN96SV49J7k2HJbGT5zpBbH/qEowBvpsXjR7Gtp5PN7A64myH
A9GZj5qIH9k+zUroKZgkkF9L87uaz+UUdgj2g1HRs2CgYHrwKr1/haY8PXYs+l8Ltc2V3egqeOQK
yD0bZYw0sAI5XjZ9tcww1ZSIZvENUi4pdh7i99d86tUrbzXYRAsGWz/K+9qwNwVKmAM4Ay2cAelY
7jbrHNlUW2rXorTuBe7JSLJpWqD2N5t6EJxGP02pYXLyUkzZCU5QHQG/3NUhRgWkQeZa+Cvo2+aK
MuwWkMVylwhBYcCq0uSWPZT5RE381uiWap+XhnGFVda6kSUHI20wlIA1dMqOMcD5x2zkzaIuoYEl
gjvmmpzPyswK9WamCr8nbk9MEUiRVl8a5WVaTZaKakYFZlM5WURhMAPM+7/rKvD6/VA0kRoHUgyu
6NvOhabjikhqMhG6vg1Syl8zc7jtPUbyna7PZddpHYimnq3ZQO8RXV40GHVJvoE50r6gq9D7TqYL
v9SyZ3yizxxap4BmVI+AyHwvNeeyNfNjXAu9OG3qH4Hcby8wQRAeKwVqt7Esi53axvm5nGvxTpP6
st+0jmKhbyMiyLH4x8VtjHsALUnBbUwwRBmV5sel3mzBcmxhWo2HflSrd5qJl+qCHyOuvUsHpCIS
u4sOV5+Ms1FP9BKr8kaZr7zO9O3kPTzyZc9pHYTGKAhS+u6IC9eH+pOEgZ1lhaJulQqmB8rOnLpw
ZpM8yZr2968hlmpsjdSGDLKj3g4kCt0s9VWIYVJDjpVoh7mnPedD1dynUXb468EsBAv0QDWivvAC
vB0skwphqUXPYCOnQ7Ye7LO7uiVrxHjnIf2iXeAGAp5cUazcQsQDFzdQdbI5RmLO2/fRu6mird0+
RWUoWByqlnp5unWtgw0k/68vkEmOS0TqhCvg8gLT1otjNeJcVGDvDZKuUZ9lpE9+hUMviOpMeeeG
/uYbQxCJ2cG2OFQg/Xl7QxOKtG0x85p4eZxRrlW7zWC+lz78+0Fs0idRGurWZeK1pbJfWJFbmCkp
RfTwCgIjgbr317eOeFWkHoj4AGJcujcGOqzdZHDrKvemHO+r6auZ3LfFhz+P8uPD+bmZy3vBMMyC
uFGgeF02V1U7KgkNkw2kAFplWf6hS6cXVj90O8XRyLJbRD1bQy1qyHjRxmndfZ7ZJ92BqD25T3rF
bVY6k9Ci2rt1pu7v3x8+RASjtM8dpIYXcwvkRZBh7BqoP2nlXlSU7MdZkEePSsc30Bnt/3w7LiVM
a4MZaLfj8LKiYbYuZk9tcoz/4ezMdlxHtu36Kwd+5wH7BrANmKL6lJR9s1+IbNkGgz0Z/HoPbdyL
46qCT/kaKKBQtXdKTImMWLHWnGNKs+Yp8bt8GyRqVfr+OW9xuA9qN6l+o9L2oy/K13//tn9d3WzU
0j6nI9vgif8zpiRj928Kr+XBr8WWxATwlenK6dz7uPfX/x9vZTuYHHgqA6wHf3xC5qoBbXntVAja
wuQQ6ehNjJZj9t/sQ9cn7Y/3FRsCylAyL0G98O398X0qxl1wPFlHrSaPGNNGWAiZLy/rqU0j1RvX
Cvlvnpi/yH+xp+sWweZodsgQZCH443uSoW61msfOPhg26UOzse1TAy9yNjAq1586o3jrZLdLmGsA
5dxYBV07q7/Pc2aZ//5T/stvb8PRQgSOAN5E7/znT3nUjE4VV9UHkNVIWXdywg8J5tBqOaaVu+rv
TDN/uW+v7+ewSmAj8Sij/nTfOsy59FaaTA3W5W1/XMImQu338ndw+b8UF7zNdXW9Cs8D6NB/ehwr
6DY0cDnr0Q6vQmwe3grh0n3taI8UoRkQzDH69x/k372j+cevNKgsPLEM8VZu+QWlajWWxLtYDCG0
fkP60998bX/W1yEfvOL6eRQpM67r+5/uIKRKTZ/47MC1HA6GG5+tjkQezqi0R2SyMwnvSGptk9b/
Edv9X4JPPErBP//9+jOfslZtlqT9b/rRv/5r+y3P0Nq7P/+lP/xM9z9//3HyLa8wpz/8x5p8tl7d
Dd+tuv/ucPv+J13p+jf/X//wH9+/X+VR1d//4799yoHWEa+WZH8kyF8dj/93U+WK12jfy3/8r582
+3yv/nH/XQ8fZfb5f/osr6/wHxQK75/40Mh5wJnFZJl//6fP0rD/yZJ5dVGBgjAM/Zry/i/MFBip
q63KvD6MUNT/5bP8p2leVfE4NNEVEWTyX8NMIQP902rHBVylbCx1Ok8Idfcfb1PIwpBx23KbEeWX
jGE/OWitdz0DlbWmufbObvVfbmfVW7pIwy+buoShECoOoqnki+GN86UFrsQYg6yRTRIbwXNhZx9W
I9s4Wuh9Re4IAhqBlBFhXMkqfE86w3srVwcHwGn0+xXnJpshNZQfjNvoBnQ9BOPW8+VLSpM+2yu7
Ii5xqOfnxKn7m8axinubTK8b11AFxZKs+ekc587StPlF1ov7FKepep6Z76Gx6b5sZfCKnWOme+Za
HjOr0TpNbmrR3eBndTXTKorL6lTSm+oY1lzSTBSXzBm+8rz3zl4pwGKWFplEta7vrLL7EkmsvWSV
6C/w67wVown5os2Dd4brV20HdIp7oTKPCKa6+wFA9zGCM9hff1KbeEVm886jhh26aWN1BOxaQgXm
kqeJN59nzflptMzbZVnh7fwl/6CLb0SLZxWX1l8Wa/X712DQ5+7qlM/p91X6aiouOnPHM3qIrynj
pwpw6UnNSDnrhi6SGOV3FWaIKNF658eG7/MSDHaLm9yc+stgCH3ndGlxcRgx0B5KGUd7vMLsOT98
q0ywjZZfQte0jgFZYxjbkrH/k6XzMRNjqW/cHuMKmCSPjiYX3qOKpMHRxvS5VHGZwIWboeSOOy/0
Pi7seO7O8Wr9OEAoZNXHzU4TPi313ZjSbq0oy6vQaDw8jDRZv8TAa06FhXcV5FTuwIXny2tUD+VW
esX2+uHmqD92yyw09HPEA//kXvnRVCXvaE1fos0hKGvmygRdsL9+rJXVe7vA5leuFB8wO/vHkugI
PJi7Rh6x1z++r9ofx05A9BKTuStV6qHogEQyx+6ZiC51Vlpr/zIl+eepP57Rc0+3ldLBvAJwDfmr
z3qs3xplTLdpbKS59/xMu07OmvKhbXpCX9IJ2WjWFEeDGczWG6crZ5WJxzO6lxbTbKtfHAYo6xoo
4o0IdJ3WUSDHEKKl3GDH1iKNxxaZlU61UM/xkUaFdSoYUEQeo5m3rCDgxLVnsGtWQXXm4BlIvf46
heu85GsRrbOrvGqOI8eUBEMOvvWFBZqNo+eUb4YgpuVaxC2HBbl0pz6p65Uv/f47p6PCHCygkk7m
YGEygGSMTaq7TNzwvvTyEEGAUYdisZytZxfuXaNP1ks9+GSx255ct/j5mrC0VPqejDwIy+IySy0d
Y5foarpXiYd00LOGlzbVDHRT9jWmk2CFSDZ6cu5cA/kVHcyNIQD1upRI5GnjelhLczLpmTbxfSA9
7DeqD24HIi+iJi+clas35qlQwXJmAIJ3LDatiAExoaGZrq+IQcNM27ajXCV9MO5SXafRFVeJv82s
JYc/l7tnJJrWhSSpCQ07pNTGBxuxOB66nVqApASL4J6mobA+BG+7UXPp7AchPwfP7e4Nlkpok+Ps
HEpBHGVQBWc3o89VJVC0jKZ7NCq+2/VUVO3a0mNrbcV1wxVWhFaOPBKYc5yIEEAbLATpbSTZTAfo
Cc8QTeRtOhgGEiGZPeG7bg9mpdkfHTkYiPOuuhHyr+hWiqYvDqIzXUa+iW/tjdp46qBOvARgul6G
2j1Yi0O6XT9ht8wquXa13ueGA8m9GELtsmVSOTy5tD/YVRc/O6bGrK/o1Y6uKjG35AXuWkAjJHAK
ZyGBr+BYltfFsTdy7eS2XnyvF4xA9Li+OttIjwsdl6jdsIO4u6nJg89QCGXlV13HTJtAYqTavLNS
A04FGbMPA/TNHT1khemUZ79n+8njjT4zkDJTtJpw5sy90VfMUtoZq+acemtY7O2Zzx/gB6DbYFWK
/ELOQLXxG795SqZmCd3ZcA4pLP7bJLl2kDnERCS6zm+z5WVHYvQcnmrgQV2R6AyQG2aohVkSAEef
dUB8FurSbEmd9ZL3hbCI0GkRLDKf7SN90V6LhdBUPB5S41GZZXFY/EWcFqdEC9Ka5n6oZtDkGYmF
LXowImWNMVjjAiR8cEh3iY3qQo/78XO0h1ObA/SQPb+vrzl0QWY7Crpy3OsYZHZ1XJKA60tHHksh
LFRCqj0VjeTrMMCdI2sga/GYkkN4RIJ7pVO3JjeU4TT3qV6nO4qSie4q8ksVxNO+1Uf3pR11sdYm
f/rUaMdchSGP3VhlezK/EIvUwfKsQwI4KiZl10fCOntpYrII24quPIhatEiIPzNE15pzl2UdAOdF
c/azkaHDVXLZcZAewVLGZeSi62EKEHtrczHKc1yJhMS0DuEqF7LWAp+1VZc8EBT8+3b0Dt3SWAcX
tsIFxzoe3AZrS33dqdjv8r2Z2vkdNsn7EqPymWlucMz6pfgaJoPhTOwo4LrVI0R21meDDk9tmeI7
MVR1csn+DDtFRzvObbmh+S9vRdk9iERlQSjd2NsIENLfV5ZggMxF5d2KBb/DRyPMo19B4teFm8cM
JGrv4PKGYYKT88KIWv8iQtU7drafPpvu/Kapzj7qpEUgrLBRXkLtEXclfOcbUmPZ72RzTaBYJm7H
TN5bOsLaVWs41zlqFl962dzNtOq2JmlyoBiau8wDS93EGnd725s7h9ffOJq4hQdYRdlYjQ9kiVx5
8dq0jVNxqVPnuVDefKvp8Ri1PS6ZGFzQKg28kPQDRMeWOPGsIsNuuImJyThMHjIxUdfi4rXNbWex
AWTCfExz7B9i+aCCVVE8ZynuMOcXw3xu09631nWrMwFpMwf1uwo4j5UPaJ+Jf6bjtoblox+EAlpM
maat9KDvnhkLekdWmmpt0FXaSJImw6ouxg/U5fI6CKWVFftZe1kcY95rIrYvXaURVAC95p6heLDt
5DSEpAwvP23QHkhlHh8Mp4svjZlpZ6fyx7XdmAnySEtFomGfcyffgirqE7PCfHDHzKZFGlla63Sy
1CZXrrVBWGd/WhnCkzL1VLNWeGDCsu+eXDa3E/gvSCWxMrS9bQ6kQlSQVSeeGhPVkXCbSKlKf/Jn
4X4SNVxuKgrfleN16bpDrhYp+A3bQfWoN30M0pac+40/Mm4jYkJEDJkOaeAw5hl4pA+W05/SZbJW
41Ciq6UXfcjzSmylFOgV0UIgXkfpMnbVWdNYJ6Dnu08WDPa8NSf4Xmaz7j1b27uir5HwzBANUyXW
PoNCBIEW/ZbRQaGnTXdzI+k9BBlOSxbFFYnARaQ1LHGJdJadrDS1wRxoIFXsbSR+LQ9aikp3bCz4
VPY0gFTq/W2t8myr2Y3+hQLY3ZK2oEK9sxSsficGGz8sRwdg+y3yESasTfOZuEIQO9v+6gILuLmt
8juc8NXWIsbtRiqbanj0z7WTXrSF2s0AQEV8dqU/KN249C6T/spMmhXIKX/LxoCcAA4oIKRA6z6D
ebHfSna3zzhVwb6qR+4uGErGvqomZld6TMoNA2/NOkGLZ6hlXOkfAB2H6Rhw3N57dmnd8sTWe2Ox
nZNftxbQJaPPXnUkKTfYDuQ5HuOebHDlzI+ECjXvGQyyqDZlugsWlpShMwziWcb8JMppOfq+WJg4
1plLSAG00XAYjebesdsKxauG18JKW32FFSvewqMc5ZpdxcONSZrE7Zg02v3AIypwzlvxhyOLeEdN
2D07sV4klEiL2mtZZz9xJnbQpbs9oapOswW9gSGEjId+DvMaWe4U1DoGNr1ktl31zd2YBpUXWm6M
zLND4bFfhFd/WK7wSPtWy97JxpFsZDdJb93RXLa95M5LDX/Yls3kPROgOK2JrJmAW43SOCVBKfZV
HOS3mVXhNjDHTp/JCrfyU1o4J8aBuFa8bjmkoklTjjsoghl4IWLkqHR/lYcYPYWVO9jQ8WrxDpwO
3lTXjUd/JkUIyRNOQ/K14ddmMcHhzuvcZWpF6s6ToKEM4mP8avlfa5QI1IxSsUizT98MMQryGQrx
RSzkUTee/97X5P407Tjs4KqONzZSkJsx6d9RwmEFMAbtanMDlKtRrMfctF9jb2MXpvPtLfXWL4jL
4VqflfKYAU3FIRlc/CgDCHrwe9omEAOp8KNzmvMuO5HqNX0Ublucy1TZP0ZQG3dTkmQ3gZln0VB5
FGUqg5tj6XSVlX7nVeqX+q05ysbkNPO8ku0yTGvSN90Ds6/kUDW9ti4Aa0TZ0NzMggwGnUNp1Ca2
3NZaupxrAqh3yhuNZxxLaFk8hRQYKF4IyvZmLNQXayeT0yr1sTjYG9mmxVoPBIKB4DluxSOBvg+i
d8Smd1Fh5Zl6rCQSz7Yjjmacnmbh+asuy+23ekqXoxS5d2upuHrSSNYOTc96XobxDfVpdTs4Xso5
0Ihp6k/Lqa5zdvPhC8MLOgZhfMyAoEgUQOc4+IQb6K07rCZB9EduLe2Trklxk/O77SX17qZZ8gda
DHsvJWQCUHLxWmb04WA+X+ggwErL2g+V6R/VtZbKNOuxndklgxggP5Ut/EH4wrNT/ML6gDbZcB7i
SfshKyCaF3mR+vwmkTRs3Hm6BZpHxrXXqZs4drWD2/vxZnFJeLeMmrCXlF8fHHaI8+vFGImmogK8
mQY/J9IJKY3Um3wddIV5svJ6XDeLLQ9FQjUJK8M5aMgsyHGvy62f5OjtNCPMdRt2fj6T6oxfZ127
KALwYhC11A83VwXj5yw9xRQc5SA6UmOJAja5iNjL+VFLPP/oQ5v4Be0USYHvJHglkkOjm5z2A+tT
Z+c6TCVp7o5OKpM8FY5wLsRojducWhhy3fCjeg8FrrIa8L/I+GO5mBvI09zHA5B8N/hFNNbD0tpI
dQLzhC71OGbjz+QMn1bibmjkH4heHUODmiLrneBGVvExk+ybdHLIxY23JW0gzcqPeTOzsmEbW6Mr
lhs6hM9VqR21IH/qsno62bXS7us491eGKX9cIsKG1vxytGWPkTuFb8dJDk3IeRjqKUoHurEKC9ga
sdBLg0Ca9PZ41ZvNDmM/dh22OX8I0Gz6Hf4LGMIlY4YMGPrDyCZZcEOElJZvhQ9PB5OZvWXo/jrp
VQQ8xQ9HjoUJnsJQg/4caoPcxrZ3kZpDspfPWNnKxRCVPSk9vjmRce5nPUf65YcbfOFnFAlTUt/G
Yn6uE0fc0ZoftmS7HnwCJmgAlE+6kWxFqeVr8n0itu1nrQ9uaoK+sWIN3/TnqpDP462s7E4L0856
JBzsBVXTclfn+pvsICc2U/dqaM2ddIxvYYuXJgg+ACn95LZ/A1w8TKyB03jwg4p5D/OPK0cOEiai
L1czQ7xl6N9TTM5HzCDcbbU1bNyy2ye9277WmtaHTKeKS89sgVoRiZAnZL7G3444P0kLCk1oqkXp
mld7WrBjxwPs3AlCyco0CiycRc0wooJHylKLw9xZ2xZPg6gSTnWau2uS5Yvk8nnF5XQY3pZjHjdv
fJgPSNB3UshzhXVpnZbjZrBKttVhnyWtu8KASUcAvOyuRIC8wSjhXqpBW5VXNWc+GQ+EACT0mcYN
kTI4vHS93sgsIOikvi+ozRNiMOh5cmwqvVsSNLYyEAd/dPctkniXU0UYTILAEpcApzR7vsYkaSrt
QgJY3t3cYhPRLaq+aUuzKX7yehi0jLk28UQkBrCOekcdf6ct2onnYcur3LtLfjGzFpfG4pxtZvc9
EsyV8ssXMLH3Y81GGcsjQxVtFTRDJPPlqV4ShTeKSJOkoJvR2ekdKlCiEwv1bM4pxpD4Yg/pKk4s
fVui62XOjMcpKWJo3sPOdZEeWVXQr3R3eCON9Mh5uMGijvHElUa6q1nKtoSexGHdedy9aUpLWNZ6
HC4ojt7bFktlUeTBqvdIlFpphVnfd/X4RJMQEmepGQd0RzpkKN3eFvAfS6x6efe8gH/FE4J65jAG
1VVV7gPlrj1WRTK3lpPEYLsfpN5vxmzwaDg0XmTSRcbbSGtofZ1zH9yiD75LYpr3MelQEZlb80cv
qwBYrZAHO+jGE5Vq9aUKu3xZgqTdd8aSHXqPzjA9ghnkbTuL6sFr0/Qz7oTxRovN3pHMaN7CY+qe
2i5HZwh0PTT7XOdY3seH0sOjk0g7GoLu9yXJZyoThkqS44/RcNzrKFQjJfvvxdDKI4+tsxk99DmY
u9QmxqN26w9ImVgnuvtOQ5YWar3LUS412g2xVOPa8NrlUix1fFLEiaxNoAy3acNJ2a6N4LUYBncF
JRTa7pg2z96YVo9dWhbvCer27YwMeJMifA6tqb9alibtbsw0rp7UhGwL+sbIQgvg7VvepnHk9rNP
spiJmagbzXIT2BzD9KGftmXrjTec1mk4dPjqAbW/EUhD16GGExHieUXQgmfgwSOEJQqmxlh5Ym52
ndOUG6Razq7JhX3nq+Ubqk984leK97nsgLdKQaWBE4YhbqJne8Ji+gM7SnesSr/ZSg+QHkN7y3h1
82k8cehA4s/mu1GouSIwpbRJrKS4TwOlHlIpk73nNeXXMPTefep0r2hKzC7yBu0kOAxGVUYZH1MY
H+rKvHMR6q+qQcmIRFMe7oaORssFvV9dLQ81Ar9N3QusTkLNW8qY4W2hb3B0pa9WlSnand202mq4
Or5gI8B8Rh711DQd52GDFRvXSHoDPVi/Gdj/bvB325FNitIhKdQeYhqdm8Hp9n5VD/uibf0Vw27t
kur5L6IxqVbd7AHLXBqKurn0pZ7c1HrNIMOvHjO7N+/HIDfpNVf4uIdeQOoqOTBsCDlBM21OSejY
ebUvRUDIWbEUN61Lulk+9eXOEw3mMihU5NiBbCUArJafSzEOR7LIsL3KQVsPyfWLbUmKOCQw5Jir
8DlwZ66T2DVOU4eUOrCnh4Tx83rIdZTOzYxZRQlnj+0ojwhml2sSLstoSJC/Y7efwkwMVWTPY3LI
8tJ4nw3OiL2JczW5ripm79aneeZdOVROK8NPvDURJfkmroZ+i3C9PSCkxgU4O86lVOPjUCt131u4
Rol9mvdSVSPVMnA4r4zvsML7G0dBVBGqWA5N18sIRo9Y59nEKZSExq1/ba4SVTqv6lSkqyVPs3vu
3P6rKrGGujC0wzJnZsLAxouAphgbrxweYqhcD710i/XC8Abe3VThl8jh/Luzdxhyvg1a1jJCDVGT
0JuS7GxhSafXwtjE1Zyz0dBhauO8udPIID3FsxNvuJ6TJHmRPqJrnQjvEzemX/yyW6QrvbLL/RCP
zbbWPRoonLnEVcFYMzc88PyaRJRMw2UsKm9l1mSepc5UkPOUlhvn6h5w8V9PhYsivbKrXQZPaZup
+WNsdaIEFTRQOpNLcuwhSp973E5fSd7ZKJsJszyocaq2qa23B6m3zYlRVL6hQN3Q41qPY9NvTHsw
qLcrMnjLyoiIWvI3WkJ0XTWRyubGsb6d6UIcaVrqayO1s03uFN9jJiyCBNN5b831tE703PjQ58pf
wzWfozRBgAcdHU6LS3+WeDp/4y/NfCCPqli5E7zhnrVhMyMCDlutYV1PB/9ED8Z7wmlZnshyMKMp
7bp1zSyI4M/uvq1LUGKi7R6RkPZAFgiaIPmBJzD324NSVpDz+AzlPnfKd4aN5bYp9ek08rdXaIc0
8rg9c9cVuvMI190P0aDGG1KbblJhU9ovzoBQv2iKcExIg4tdwZOO8ZlfcnRtTJozsRiEJWOqRhcf
lnWXUEH3KnsYi7LbSuFMYekF2TZ1hdFhEa+rO6+wmUQhKnwyRqZmRhcsO20J+k8dIcq5cZbpWxuY
ZBraiHt9LhmKxUwMT6pemm03lxzD6KncLllFt8LzUGDj+InARVh7Vy7WK5B32qtdKZ59ZxT0Xe3y
2eXkE5U6/WcuM7hVGVOu2RrLgwCLFS3BOD6NzfiVZSI5i45ahr6+Oz3Xozafa1LJVvrSfQXp7yku
LzK4lRaZg6dnkXRH+3XhEb/VFe7gojXaV9Ipg1tLQ664inUHcVbMKkNpbhU6dujEjObGHd/EpKYG
OQNO1NVgT1ht9VxCYh+4NsTyPzNFEf3WjCv3RTVHnVH3B6A683Pe9h3uMiF/kbyqvdRj3+8qP+kP
g+uPbySPiTuj9zAWJKgOz1bt/0zEI4yhxiz+TfhGd/IIz7l4taEfDJT5uPYI9g4h0rC+ebQ5WqaQ
pzbp5ctIRMkzw7mfoGXi2yoVc9xkwGnPfAJJn5IdrTSmOss0G19IUF1GM3POUpfkH40fTHf4naY9
8WG0vzRb3zamYqJs6ehEyIW6LSB+7xNi8agms3b4QXfR5RgURzdqYPE9NZ5Jdisw+yoqFzoaKbeO
6TN1d7yhjFe1wcEazDx2WDXyEc2pyiNddPx0XiW7Iu2b29QJyNUMbEgVHv3UgTV5D1bAfsW/iwmv
KvhkF6ueOfrw+wao6F8WY2hfq5ihaDiU12uDJaFBpJiZEE80hE+LCfQuAkqC53Bsy4+xn/KImVAc
2l4qVnU5fjmSmyUQJZdfjLLeM2avD3LS9FVuD8ku8YR1YVENbkGu2fTSYiALZtvKD+UQZPM1uKKp
tTvepj+aDiEOGHJ0/9mwuPskQ+shxDPg4ZLlU4GPn9zGHWtXVAv+PBstOrt9qRbS7HxmctYHRnoE
AtIPgmGrCtTnK3Lk7R29PisUVlPDlsR5uya3kFvdKj/QZxvWAn1tnr5iWrurANODopcTGNUbY/bW
uc90ABOntqw87Cix/aNAywcrptVpc0N4UjZFcZnyprGhpvYczHX+vVQ9/Fwn7+ryUjqtFk2+9Iwj
JvXFXi+cJNN7YnTMSx0jJPJDTTeMCKGCHNck+DpQseVScl5mXbCXzbIM83NMFyV+aIkGHyLNT+7z
DM4j+2aju/hcJ40dyVTtl2kYNRNZnqCZI7xY2vOQp9ArTGwhr7pIOP3S+S6fF0497Kbdor2IZJm8
l8q1c7Ep0CVM1LpjcSylSbUBTMblRgwIOmC7yoPXySnM9sSY5mkw+ZNlIrb6HV5CtZxtwqv87Sz9
4eBnktQ9oiJ14zmbpWZcnT16syecIVHRVAIHcvhanhbyaJcQNo2z9ohLeNWdznkfnbE/a9OoQQvP
EqTxiwOKieTjpPRCohtT+hBNdecj610xa8I5QluQhXTncUcdE2Q6xGh0zOJ8n7FndO3pbYKy33WN
dlwQm4IY1Zd2kw6cixhB5jm5aTLbqlL4tzS3WSMc1QnOMhNsU0Wd4R9sG3TSy9RBYt4CzNMhTXRp
nq8nxh/lsKX1UTEQlX1zYzZNS7Myd0s4d8VsdiibhWGXUTrmhLb7qBYwH4sUEktbDSNp3UPzO68J
qgK9EhARTuq633hyO9r3k+Qgh5mc/GXdC8qP0iE5biVNs/lKHc+1LmYhE8LjzbT+ceD8XDRwKkhk
ebP7QLmckS1vWZiEETx6r1Mo6UcUa6o4Mj2FFhfHdXapbTsBbjBpwXiouGqOW+SyriodET+5jguN
+kCmd/ZoelFqc7uHlvQSfyUSSyvXncnCrIcdatjV6IGK2ZN5XU570QRCY1pSLAOvVWtBsOnwzGPC
lQFc5pZ5tedMWcTzR4RJrCKNlMe9taBvJUXYvdAR6baa7MHByCG/pqQnK5oD2yWt+0eqZIsPrc+/
OZ6QrDl38bCGzLCmtHNTaovymRrttNA3aFFYwpFx1d425jbSMEeA13bHlWzm6o5PM2OSp141qfwI
HeGdJ0d9lZW00ClB+pU2WJ/MIyl/Zf/SsBPf2AzEU5Xam9zVfg1yIeulN+56Ghhf7cBiUbN0Yu4Q
W2PqEC7knEzoXh9nmiDROLnxDaiQB9G2gjBSf28n12wNhxOSU1X0JaQZFmQPpwtdj1TCSPLwdupU
VE2/wreDa5tDNgBLQu5wVBB/Q6omvrnS0HEh2pyu+f5A2jhsssL1H5fEbtCq0FGH1E5nlGWM+dTa
m8ceE1jlvwAQBksBiaMm5RU9cz5giwUGsiagA2QVAT0gejK6QK1cqjNWzOyFvG4+DxNcxk2Nc/fR
GR1xSlXyJBqKQ0/VzwAXiileBQ6UmRXZ4SBz6lw54uzHHnQZ+pEYTfWGSKDrvBqXakdqIIRVskak
Md/SNBgPi2QUSfmTbfveWadJPIeOUR69YbpzBHrI3Lm1l3pHx3hP6LRcNzYJrZ2u3dIcw9MkqS+E
aO/imLRsv/B0cXWBSVzMalqVbXBflUxz4TZsemBlIQPTG90P8EymxmXQ6ecGlVtviH6Dd78Q9Uk8
38eCf2pTAcV7wMbdhHU9mwhqFW55r8MMqS3HYdaLLTEfIoQ4t4yh21M6kpQK9StdqMg5AulRolKT
7zDJb5uAlmfa9ttEr/M7UbrHBNsfiCC1T4xyrdEd3MODf7FtnPo9gUC0AeloxXVZHoLcp8NnDPKZ
Wen0bmaSJloPacb0sxetTotjZRW/4CGn93Npvs2ywhjeQWUOJsnYbNK7rdsmawvnfd0s5l75jgsz
gt1Jj+9bY5qRKxfTrsOltMWEPHwHXvxlgHaLukqoqAHDsSqt+plQI3s/dY5/RpVIE4445psSO+V1
4FhHZIfsS82ar6HmZmQ6TBgheS1frEwZjWDUFS4k+BvhtPqmpP3S0uQJkyZz1246v8ZsVMOcyhtb
K+l0JO+co17jrs8RVyNDcezpyXFA96VknDBMGbWwgwh/sTMGzr2t3v2ZQ7NVuRwAcAhbpjAT1q7q
gq2BwbWfSnz3hbuOO4Ql4zwb4eLn757Q8alKi5mXOaDQcYBjmNR3K8B6D4yNvkoN9tQ0zz5NxryP
PLWcUoIh9wRDPWm2N7PhIyNEg8MoQrf8N1mY3ta2mGIoZ0f3Q1vJ2f6Vk2u4zVqN48NPUZk3bRV8
+gNSFcIlCLS/6opFUrWPOTGhoWFku8DQ1kabbAa9p+utHZRwb82Ab73DvrNX0jLPKoUva44fef4g
3fxSkDm9bgI7os121KHJ2lY/wjnTbk0ExDvRKwQ0lvjwWsKi6+TUdTJ+Jd/npejFWmUtheLEuL3R
Qau0cfwJK2mTjaV6bB2TeaS6b32ftpbvHYy2PafmAg9rKFeaB6yuKCK/Tn/0Picm16NtAzoV2T3t
N7/QNlk8HVRpORRbuMot26FCd+UFGHi+QZ2CfxJkFO3MJF53uf862/Vr3hr9KiPZ2g71HA6Ibs83
c6tzjWOwcSdUMp1nXglIpnOCOXArcNxeTDe7uE755Cf+Hv90BkpC7BcaUhxDRs5a40eQ1/R7RXqN
EcvPTknwpem1T7JPD31bRBDc3i2Kv6LRurDvINI4xnZMoFeVCVwI0gtS8qOgS5j5c+I1WyupURH2
d4Euj51RXbwMQo0fRHRLdlbWn3NZu8dOh1SCtbCj8hmrgQNdCZI+O9jiqvCuGP//b/bOpDluI2vX
f+ULry8UyERiWvTi1sAqksV5EKkNgpRIzPOQAH7990CS2yTttsJ3dRcdHdFhWyKrCgVk5jnnfZ8X
sezGbWhhFGV5F3lwQAoVXDWZzrflZBzNrTrp+vQlGeQ5OOpTShyx8EUSDPnOQMIkd32GqyrzTHQx
yfgsxpRTA+3sbQCG94uFLYBeYxQTfI0nHAVSBqmmdCmvpbPM6+RRY4yadp6rr/0+tI4HLeiNiw65
o6hzREODaxebWqqD03fivFXsW7B15wCve9DrCU6EbUfxRjdTlx+5aEhnBjq1KMtTmfOg+ZFCC2NO
vtp6cXEsouCiQWRzoTOAMTYCET/ljWWauVbFFjMP9nVmp/eI5ss1FPF871GBGAWZ3GRTrxxWTxg6
h6YGrkTNsewqJDOJiCBd3Mv0UKP+mPnlcKEaSwGccI3LnrhOqy00k70Uz1tv1wfytLxDltQtkZz6
KoZmA6KZL9kjY91MewV/ZfBO+rZId7odTzurOY+Ffc/WdmoWtgvulrNSnJkKEatw9rAEuQm0yq86
S1uX9ZCDsCEjHdMwlmuYjHUf7ylOGE3SGUqDahfV4ETG6pnmNLOGpBNrs/TWaoYsGdvNcefqg9E1
dIHCM3O2jssuu2cnQq82Elta3lWZRuHba7o2JedsstgC75vyiLte904HYh6pDNmXyorPEr9IDkwn
/bOQcehJFNdkfw2cCTfBYKtvjsU5Lq7z19Rnu0R5km/yIubk7rbeFflptKNgVm/Q5fobNh3vHJCB
c8g96GzfBfn/yJJwFn9tiHp97T4aDt55FC6AWt50zctLd/ZUffyb/x9aEwTh0sL18ZL8Z4PC/33u
/+esb5/eGhL++LkftgTb/oRAhPQRur2Kw6v3b1vC8icowB0E+VhycBpgGPhpSyBRkyBNi0hHjzAf
23mTjrn8Eb8GiRkGJt4hqQ+/+zMuf3irsHZw5XF2/Pz3/yn6/JKs6a79128fTQnErDASw4UF2JZf
q9wPVi8DoZ02cMxv8LScWLBctlMC1SKg5DY5VyEkSdKttqMbX+B1nx29h6zTbSw7PVJ2lB7Zs5j2
xLkeF7PJEm/z/P/3DvuRKLbY3f7zvbV+ql7+5/6l+fby9u5afubHfWVI+clxPGD5lmsJhzsCV4t+
abt//WZwj2AHJSqIO4fcBfOPG0u4n2AUUopKPNho031MKD9zxXDJMN+WAmq4LaVrEsb+4Ub6uxvr
u6P7x/23pKVxV0EylqSgSgcjMdaaD6asMHektlVLSKGJ+DRVOf8ITN95tAGEnAzpbH1huAALNWss
iceY+in2U8s6Qv2dP5UiOYmCHn25YQBrJHGdajvPzOzCqTr1pMhIPu29BZ7jxZqBWjBLRMXosryH
gIMYJMWU2jWdyvwzutr+AKqRWo32RD1IYe0b4Ruf+xpM7zqBCBj1yn5G6mE8KZBpDF6F3oK9nUHF
o8DMMljirunpTerI+O7Nl/oXD6BcrsO764T3mVQfC1s8ZktCnt67gkqAl3VaWK9Y9yT+DtrvbVaP
emdDgFyrkOQKcplzRMl2UcckifVf7cmngZEpnMUrxLbjjQGh2FwlKO3ucWrm06oZwEYkJDiXWVll
NNZNAGsdDMWAgqSPtwV10+H/4XO4rG62b9Kd9Z0PxARraEP6BeUrHbzoOg+Cl8hKp11WcaJE9MdJ
Miy/NdWo2PBDaxcOkXPt5+ieuwkJxeRWxE51oXgOsmA4CeyOjn5ugmnS8hgAYnOaFoO6tODfUXmV
8S98qO+ttdyrnkd28ZLSx2PDqvrB0dcwfrAocV+LPMgPBab/A70r6vlukAeRWuXm76/VBwfh8nos
+8AQ+E75Vpcl/B2oYNYZchjpvqCdeDBSm2DtmZW2Sro90/TsNNDapMLBwcWEh3t/zI/+/g1Yi9Xs
/U3n41YxmamzvWAm/vBl5Uk7NlTbLzEAXIEixmbMgD+t/lYCP34F7AlDO2iHY9SadrytB3N6zhU9
rDUMmgluFLB7EE05p7FRXtiFS9p5P2f1l4G22HamWAcnZHYYWmYwgacD6TDFFsSscV/GxnZwSB86
Cq0u6lZhY13PSC37fZ414eeiKMJrI/BQ9fSZV53+/ceW7x23XHeA5B7ZbbbjY2vGhvf+uitcPETJ
d1+toRnqVSmd6YSsVf3QjDUTy9mMy6PSis3XyBzlgBh7pFVXiQCqFBLdmwh9a0TTtuWSpbqcMJyh
Z4PEWfWfoRN255GjILeOtneFlsG+H6NRn/OfwGxEtEdZhkpUr1FzBqI2vh097wpYhvsLuMGfbmXK
c+5gl4cQj7r6DvV/w8Dg4SjDobGfK3BHkEGzeZulRkSlIAp6PMFPS+p/PD9Yf/V6vKRgARPL7fzB
1FgnpiutqX7ukbw92EFobyfIeZsi6/IEH44vn6zUd/cDzZeoC6qJtK/2Wg7F0ggZWI+g3Q2HEgsB
BRUtHYi+RRrSZlDGjrm6S+/Iq4Gcu17Xr/uUBtA8SSKKvXq4la6Uxopzi74VY4V/zulORWC6p2bp
Wg2KGuq+xrAggNho0RE09688/eLCdgbSnDHs/ypC5c+3l8ATTLIXUXBI/z223bf8kVzFYITy+atm
grxJwwaeJ1cMqGkTnUI1XbXsLr8wI7PHv3+QfV4SEg5Blx4AiI+hWVEcux38wq9m1njHPrhghsTE
8topB/+/f3g+wEGWh0csiyRfM0dVHp4Pn46tml5j036d/OHBaUpG91XXZo8Csl8y+yVj41DP+xTr
KzIEz82+xE2Snk2Qk8ZfvBW57Invli/ubW4405Ymbwj3xvsLnfrIXCPpP5eIZx5pg+aAqHzVXMqk
we41DlgW1tFIuycJNJpjQ4XGwwIffJCJQ7M70/XFaAFO2wizn7lLx+LF9gLbW2Voq5HWDUG/pynb
tMhimuJUEptLPrIVJUwmkZ3ykiSC/+Kb/A7ReP+hLPHDcLy45rl3338oMwZmlxkOPH1JyIQDW/yb
STo3li3pX6DzJ2e6IGGYmALIPtuKp+dlbDx/1cakBm7ckDTFuhEpmq441eczRoatYJzpbexCFE+a
6vB1cphXIfCbR04Ss7zBnNWep+HE2JgR9H1dBkCtjX6ARiz2aVDHV8wtS2hczDWRZ5YeF4B0G1es
mqAs9nLq0UBWhlTbyjBusnR2T4xZ2kgRyv4gMnfR9SACJvzbxiaHXxB7kHAsRsY+TodfMYbkn3Y1
H6qB65qKC6BAMy+3zZu1zxq6VkPXf2pkZD6qvnFwKEQK8q8Z5RCY22Jq3I0gTAB5kTMyPaabR98j
Q3/chAAoPAgbzJ6CdZZnn13Z2dc10sDrNmXQsq4qq+1WVDr9qT+G9DCMri2vvj9j/62mf1toJX9T
60zo3tt3dQ5//0edY6lPy55NpSIt27KFzQ70o8yx5CdoSDj9PWErCBoe6/HP+tmySVZWGO0x+7tU
t8tp9GeZs/w+R9Le99g0XMYu6p+UOR/uORdlNq+raBOz1cIeWOqpt/dcCSVMtEE8r3NoYchOFmEe
DdC07NeDh5apsYcBFVIjDn6lAvjCOQz1UonmeUycgEeraZmLonC5SxgT1OvO8LqnkvnLQxu4Oc3d
Xrjd0mtCUA2HPyIpQKazOnpzuS9/rDJv2wDvd67lUywHhiVrmgOSZC75/lM0latRHzEFthdQYQO3
EcNyYrOwq3rDMHFLmC6ZEP3jP39ZyzQdl/+jAPp4eGASbxdW5jN8RlKrVbDho62kmV/MI+rBYTjT
jfOrEKX3O+aPj/r2NT8ss+OoDavqltdE0CaCyuZgRjJ8XctfhPp8qOx+vBJXU0lgPdyizgfeitnE
bmxUCAhjgVNgTcRPPqCISKMalOZgAKP01WkegSNEpFhTJ3GGhBSMg3Q7xqFzSuVr70lS1cMKojJQ
4SqyEP7ruE+PRSnFk2nDbFyN1owuOsj88pIlClR2JVA8/WLL5SzHLfDH9vT907A0L1G6Hg+hLZeD
4JvFVfQFtif0zzSizTlDkS58n+ma2SMnF2Lc0g0qBN7t3iVjILcaevl5PT/4c+XGO419/XTWgzgL
gmLWR43oR0YBYT28RGriiVFZ7d14hRDceC6KhU3Wq5LxGbsLbe7vn1MuHxkIYXrcpSTrrOae3Rp1
bEmfP1guFVucc+pzCGm2AVdSFZz4Vnh7uL7tcqnj5aLXJCljg//+XWhD19T5HgBHTnP4jC3EbNFm
QHD2wlwY8O7M+lGegLqhK1yO/VhvPPDYGzHP46saq1CvI15EINlQembO7FuvaQX7caVz/HfMOgwa
8oMMGPJW1hAgC7IJiIFN2aCtnzl3dOu8bcYMHEIChxUeE12SLlwab65QEV/uZHXBBlRHmNxMfn9S
h8m4RWAmhxNdJMFaOPOIEtCUTGlzDMyf6XODmk+lzJnTh/11VObqdkqt4bG2AWoc8HXX7aUZ+lps
OmCN13nWlcfROEwDvbxWz9+QEuUQmEYELIsAchzPxzTntMewOK63CJyma/omzF0jDNDc3C3T5h08
CcumJ5GgBsWSiL/B62ymfH3fiGHjhS36SjsvgJYyasBRQFrIURuPkzyCsC7pMjp6WsVY7KY13B2b
eEDD1rcymLDVm4To7fgpbhPH7ekYEWrK7Haa7fbGcYxwJFIglK+wMmmLsB5bL2XM2BHhlbQY9SO6
faIxi4ROlFqt+5gvOgsZkjDEW0LxRtu0kzWZvD5KlKFuTnO+NajXABjRK0RALndpbcZr22ucxdpY
1g/tskgPMVkZa2SI1Z2zLOKwCljPi2VpL1vJKu8tC36wLP3tsgm4uEdv/k8+2XXa1Y1cU/b6JONU
zhYjd8xn8yMKNUUusrdxWhMyheWk/m2c5POvqjbxp0XQgXTDBoi/WwHf/hjArGlIYfXlUs7SvUAK
+42IkGGTex1e6z4+jH3DziTJ8YFwHOAM3syNc1B24+NqGK6nedrXWbH9+82AHf79AsN78kwSgDmu
0tj0PiyXf1yYuHX5xPL7h2cUg4Lv+zWxv1+frEMBgECOyzYtF/D7e/jvAew3jklvvo6F5PST0LSg
ov71281L8RI+ZW+PYN9/4mevWYhPFtw0c2kbq6V/8u9DGOzkTwwvOAIpphWg1Ww21N/hSg6nMJOv
kwqVTrC19GN+bzbLTxb0POhKDrADDtbWPzmFvd+bMKSSUcIRhmMdBCf/T00PmlYsJWS3OrEhqE2t
7A6eoe7wJ/extVadNz6Xoxvs3lyhvzg0faxCl1d1qDhoJdHx/NND5HqwCerCvxqQtq68KY9v6imM
f9Gz+ssXYQfl4eAQgRzk/bZLeFuNnNa7SkOlHvC1oq4OazKl/v6jLJv3H5v7jwvomhzC8NvY3l9w
JAM4z8q7IgUkI8FIhupKefGwZZsw92bh/uJo9H75+flyHM25ZfCcUvS+/1BpAkNx7t0rkYr61Byt
m1AL+9D2dA7+/nP91dXjjP/7C1kf1hSn8GVvavdKZw36TeLA8bEa6Y8J1X/sgf3V3QcTEuaGy2L6
p0mHA2gijyJniUchSsFzB2YeuPZOGOcbR5OfLJlNmLV/dSL7y+/MZV7DE4mP2vxwZ2TJTKBS5l21
HLY2uFk4LdSdUkDybUJZ8ITf9I0fbAs3cz/bXkvCh5WHz5yRyNGwAEPTl6ryU7chHUJHmQg2WcEM
+RdfwF9eG8+mtKB045i//PmbU2PfND2RNu4VB9wWliKVy9oDRwTyxItfpTX7nFmVuf/H37oH1I1b
i0Y7ReCHKzMRZUNChLwamdAT1Kb9zVwE0T9/MBmX8fA7Hmsi2vz3n6wxmiGaevOKTkZKuIiHRavp
fwXi/DF6eP9k0gPmJVh6KVfpEL1/mWrJ6QRQcBhnFB3bxrb1A8qyrDxpPMb5m9hj9r/KROKSbCRF
T8pIMZPuompL9PvJNOtXUHRBuJlz9BWr1lU4K3TBV7JrQIXnm8WUdnDqRQOjyxGwWzz7znWqJ6J0
qBiDyxmMA13WqBuJQ/Hj6s518uquUZgSAH3XzWs0tAQa2KGHAxoDagt5ZR4XRTOJFJ9HOu3FakQw
cdtVJl9+rsQx0yMsTaGJSAzYBAm6G6aI87btaioIntjxAH/euqpGD+0lST7pky3Islkrd4Z+X5Ia
sqMpbN0FWhUeon/fum4sBOKcJStkYegL86sErPuM/7GyCKXVDcexVtv6CxgraEpZXZhQheoKK0Td
Vh7RNcip8Cx1QfeiiACiL4SW5mvYy/G1SRKFgaxz6RBhkEAeAu/mhuvoH8uxyH1oFLmvOB624Sli
uTLHJhWRsWylMjkKC6KGyAjVxrpqqZ9WrR3VhAKkpETtilIMJfFybfrqhRa9YcAGMtzGdTeXB7yX
VosutoDZsYhrFxlsY7w0nNTTpT+OVA0TtnsSYNjwjkZ4p1+KwIlHomcwzW9UbUCYb7wIISR6HR/y
i11fhnlYn5c5r7BOUje7LXCQ4ynwDO+OTSXc8dvN5eDq6EfPYGzqeZmHNMBKm0uCvuzT2vTDJ0A1
eYIpnnoPieKYPhRxWyRHcWoPzhoEfn+IPTKdtnKoGgrFeTlBm2aYVhssLjrdRL6uNklkqmFVcX43
jlyvwS1nO2HxFIuBNAsLboZBsrCunnPaIAP1m12eM+5AWYg2itKx9yPgH3Pigrmb5jT8ag+EXVLz
oU1dI8ubvpq67pGYtm68tcZUfka+7uRw2xOoGq7yAiKLam3VmBFFcF6mvczOUNNhE8UoVGokqR5m
ZzhbB1KQrFeTO3S6TG2hT2VIe7VMLMoRfKuT2qRFPlNSTpBhMCILAPiEGqbdDqMAh1dfB8LAkjXj
J8POp2C8MomNVwNcd2rArjeva4FxEhlfQxoJ0AIZbAagc8Dtw9GbURdH7qv2CpNm0EBQk8H8iSFx
bVOTKCf2vE0GqDZBOdaPX+NRqDuJ4ekLetT4xtVunsJhcMBMSKTST7qesjvl5vZVitHvmV4otIIY
UWezWPfS43Lkbj5GbzeeI79GdB8XqqRDXlIR8Vmr51hqvqDZs/Nn0wzCR95B+7kY3M4hlZT+7yDz
GmmhKKEeZFZgA19rYJZXfkd0lqK58RgU3UxoB9d2KXV9hIiwT8yzjHyoL7GatVgXJD68THwNCZaN
YrgVMim/OqkRPHqFB+yn1DL8UrVC3Y8W4SLEmCbFBc4Thtymnxp6bZdlGpOIyk5IBEgyXkLuYlRk
FG78GBhRdCZRxRdrywjQ1LpEyaK0L+dGH+m8Ro6MxK8qNuAb7DvoCsMtjm7uwdHs78c2MULABgwa
4XvhBF91Yw0ZLZyVvhejE1zVEza4XU1VDLpH9Gm8y33fateFHuBFEaHKTMHw7GmDM1dlTMOQOyAA
DwVhFnYsXjUadUIWWZbHzdS0oQ+wTMcdWlepLzuSHK6YPC5pT7YhDg5H9WplD51lbnubYAZC8/yQ
kQACX0wMBLBfpdz3HhHsFfVa0yn7stUQG8HthfOdCFWBFCPR6fEAUc87G1nJqy95j5Y8gnITBzBT
CAhiBarLwsdz7ZR2Hh88lATIMFmOi25VaTvHItK7jbZu7LzxmnVptvK8g0mBxM2wonxjDMzeTwzf
jtozSA8J/D3CFuXKrvAyr13+mVhUnopxhcKg4obw53rZ7EKsv5XU04b4uDjbgoqUpwKE1WtRMu/Z
ZmNCyKOlq5DYzrps6T/U1VovQ+g9gxzz1CgSOa5MSBiPDXjpg6pMD/kl7gIUd5ZjfBtSo73PwJnZ
mB+muduWiRl/6fM8vTSLbHgxIugNnL/VvIJ1w1df4VzXWEXDKNkYZQs606g9dVXJKCq2YMGRbd1D
fTJv66kmybSaSPXZ194YdluiCVKTNlCZRisjIlZzBU0H824HsTDE95pY3+wxERgt3CYdIcMp2hKj
m4CrmumzjbBQq9TYOl7jnmftGAL99LKE7BAIsMPa9KGYbpl8ZchTc1V/55SOZNT5+efAXAIEBzfp
u1PQIRMvAR+f/Ee8NPTJnNrGLYWPCP6YFQW4ukYmQNgOnCd8fymZVlLjrFJpC0CQ/lqPM8ahd7S2
JwJsjkammmzxXYuikY5FZWzR/0bhVmGb51Y0R3TWpGgEX60RbTBIBsIloqDh2RENG9ERR48s2E7k
s8GX9dMGnJiPmG2tEjvCKYMbRq/sWOftOh0Ik1z7fTmIVUxZ0dELBZ6w1jF3/dZNg15uKFDR7kY5
HZ5FAcM2jwO9rc9MOeruqCVRc9gFbclO5WTelOzjAFnrAXT9EJ2MbAXojO00GY/ztrQ+u5zMjp2o
pW/bGYA3TI4KGlbMFAZrkpnAngxh3JJ2ZQSNf5tbiv3nYsbZQgBc3hD8mgv3i6z1AKDMryfOJ3OH
sF2kASxd14KDR1ctrXO6zy2fbLYWoEVLDDXC6Iwcbq+1kpovxeHgYOkB8l0bDMo8CtH05mt2o56Z
X1/ENQhfVaBKt/QYAm8ix2jTWIF4HXur7/cywGy1GoX0dnIKjPEynqxkPKJkj8ChlCNacy2S/MYx
rN7bN5OmcVcvI1xmZn5Jq7EBgBHdBVPAdFHZs5/vGvSrMwN5YreOyKboO75imqCbyuzY1dqG9MOv
gzcRe7mJgH4SoyT8Fs8l1CxFYE9t4aeVMxm76REJRy7s2iQ9lGNanAxhib0TVhjBQ74PKXmNTdUq
uB3C6qXlQgMYsiOi22FO2/hFjJHJCJKIDNZ/P4kDBqMEYwcnlZ444r7H/55X6M5no6YQ67rZuSAP
mj56HszZHWRMKBjROCMfp9ZS0W40OGcjSDZuR1uASCUQZeiOKyI6BxJv4+Shjwc3O/5esfy37/Sb
Q8Hynwd/RFA+l30Xv+07LT/xo+2kLLjdLsBupRghLJlWv4/+lPjkuoLyDj0tPSlamX80neSnpeK3
gB4CA0dSxyzr96aT+clnsMFggoqUYAPxj0Z/73sLLqUfKiIXehK/CfGe/NBb8Esj7JPOlYDJdLin
00rcnpv7/6jJ9PNVGLog5eF8S2vmff1XJ9RjGogetgw1HUKcZfeZaOTqzVX/i1YWGiF+zx915tK+
+K4+WEQ8Ehejv7Rs3hTq2RCxompmEGnfKUnF0UxiAxLWg51CZBhWXVdt6tTj8RuVdNdhhe9+Q7e9
uyTOmKKvG/ritpg01qAcbWl5hilPWid1upzzrbAZsWbhXtVbGLcx62kX+PPisByRxNuyP1aJCOI9
g5V+J+j/AnUIOzH1rJx47HgrQ8uZzOwDHHxgq2tspJUVcISjDbJaHJJXKBLsYm/2nEU3blwQLQlB
z/qq/Ln19mrsxM4NrIaJELjECRhMmlwEuIwt6KJ6PNW056/tJbX1wiR69H6Cj5quPCdJ7wYWXkDQ
HIfPFfDu7Ii5FdxQjPRju6NkBJmliYBHMDZqHLmNvyhgUnT63iaZ0SLhs/PMaksNKlS9ikc6qfuR
WLj7QncDRBKJ8mRXpV5ZbePMD5JdnztNBiWdgdWpwalhMc0gjloXxRQeN5K8sgOHLoUMtrQhTzuA
N4r7olHVabMMbPdgeqfLIDaRjgpOZQNT6YnjqCsnUKBNWNRPSRX4T23lj3eF11SvQ245oHDDLvsS
AqX5Epu9/RWOmPWqGLIXj4YbzEywsnEQ9BdM6e3pxbME2wmIm72YxRKK7Okq2VfSaHC2OqzsfLBs
wPhfey1NvgStyipHp5VuGEj08kvXGKrYlHKUwK9lR1KeEqgJdxxk4FUgccXlNZNDDqzTRAJ53DjB
EKM5Z7dYW2HSkV+dss89eL1HUEhkU+rva9b+C2y2ww9x63+X59+QLLxZKf48FmBxjn7mL7xdo7//
2E99hoeLAUYGzVPUA3Q/Wb5/6DOEQyAD9gYfjQYzu3+v0ItyXSziPGRr9C1Zi1mMfi7RhnI+0SJF
GUs3mtbw8uv+gQodHRwv/2ZhI83KR2CNRgSNg0/QzMcgJhXjSbAHiVfbEbnchPQFVtyZrVtBSOj6
RzkqVr3BKFr3EFnmDInQqkec+2gZ2+rcguGBiSrv63zTVA0OVU55E30yJsU46lXSe1e6tpaqy567
MLjGANcMhyIxsxqieOU3+zl3kl0K2D48oXgWwGRF0ZNeHDtKDzfObEpCXyZCJNu1a8i5Z+Grp/Yp
w/yhJcgUGQpvMwZGeFX07UyYtN9Mzhc8ah3FE1JsGe44sSJ7Xc11MI0Xlg/yhfk4lrRhq5s87e44
vzu4x6Tyx/UIIiq7yEsEt/THai+5MSXRj9cS6kr+3AKqvyJXwSGOtWdDOoGH3GJfYhEuNlKMHPjz
oarLfUZnz7vtJ7e0W1QNXplu/IGo8Oc8BONJbeLrWVF/QJ86Tpx48M+GsmsWnuvsutPZMuVN5k2X
08RlzJ3NOjwXXt178ZqPV06Pducb84kmiK96sbzIr2GmDmUbP8EfSuuNP+dkHANLFn5ACTwVTGBR
Voj0qsJW1nzBfR+357FjeAZVSaWN47yyEu/V66lx99hy5/aFPU0gtRtxoCsc8oO2DAmaxROgCTJC
li2cqw1YZWiNzgwNjHO1cF9HM3NswgeBjdE1ECVfW81ibI0Eo1Z+eFFg4PIcECuJ4/ABBw7ctNR4
szEXIgZ2uPz9Jmsvsn4orXNgbP78YPR+x6hqHOOeKMwhc0T7RY0oix5mGY31fd3hmL4kiHmrM7/e
zW18u5yATlN47/dhlXbHoWb63aXug5qc6puARjuCpxgeTC/ENBaq6PuNexWlaUnbaAw3kODQLDDZ
Nxqm8iGFwziO2WUSop79bIUq6B9rOkn61JZNxwzWijW5u7FJgL3XV6pHc9gDc+S0n/n5bYaBmaag
SojSHub5KjC66ogv1YD1gpzapOtB83tj+VFGDzTl7cAjh5rgx4nzWAeWSI4BcTfscrmvY/M8HdPG
vNSGH1BrhZ5jYPFz4ngJogJ0TotxignOjQ05zs+cnbC8b+0Rn/45ZLxyvshktfT8SEJ+TDPc8jUh
w/267KacmHUfbCFPWPDIX5W7pOpRd3LogalQh/zvzM+ixjkxRVyCzTebobsm4TwlEjfqIgk9zixT
HtwuLZXxEA9TOzxPNHn0N0+1vgcXHlXO3sDsF5/RDSrla2OaKfER7JWEH+uaXh0sUTQ7iC5J37lo
CPLs9lQg+TX2kCTFEoH1nluvBn41T22yVn3bmFsT8ebSBB9o6fWTUT4a4OgiIjuhy62inqXjvAp4
Zhj7k3E/+1zUlaa1C/wlTb29SziiC2/ONXDx57Wz9t2u9LckGdlr6fcZ4QC9kRzSCfbPSqRtap0G
c0cCWCeWgIqQ8xXcrSr05FbqMn8Y8h5p5QSd89SwmuGynHIDIUuSOEwDKgU3EgNx8dDLfH7hoOWc
CgeZ3NDH+lsJOGcbltq5ziPvAdb/dB20iF+OYz404vqIxpOWbbrLwXch5pkHuQY1H57wRgxvNbtm
eezWsdjN5cCB0ol5Z7nRto+jPzqElWA6+BqCkP1cqCG86JbucupAIF6ixq/twsvgfDnWrg766VDI
LL8Nk1xf4Ru15EngtsjEHdDVnL/UUW3M1WM1++Vd4mqYdGYn5CuTlgwuKWM58JNElOMrdfUW+YS4
Da159mBFDOGr2Vnug5tRyq/HXmFvmkaHHhxEhJPeadw1BDz7fpFH08QKBFCxnIYWFn+ZHjoIoTQX
GP5eRL7hbh0deOlWmE2QrYrWGl/6ZrjrGmeIaF8OxYOC3XLLCkA8tlDUyNs8N1ISdT31zcsG/zxu
1RJ0T9q9Rfj7Wda0wRcdRbM4ZGW3IJKzZmDsq5MLt06Y1im4YU7u4xOveoF7AGTM0eDxocg5NlWD
GxrY83o0LeATNUQbzn1O81mz2YcbqAtOvXOZil9nBhPXTrjRAyOQ4SwkNndH0qO6pafSPDam7o8E
WpAjTTb6dYX4aVtnI5E0Lu55L0KjbFW3ZjrW51rRRr/AKUTARDJR6Ve5HgicsKfTjsqLf+/2seyk
XhHEUe97kO8nljbtO3K/n2kKFidiDA9pRAodpmW7uxdVpbjrTXXmqv4iBfh5W83zvJkEGaV9M0e4
xcpuDdH60OETWdt911z1WV+e+vNyFLAqmT/GQeueSOkY15okt02HGfzCDNIIGaMRPvrx0OzqnKiF
2rSN12yWYLd9dH4o9IxSXY0EK6RACcpxNS2KmHULtu/IMJP4kM3wp+LkwnehNdZ18BgIeenqtL1R
dQ0oLW7UZ9p9dLDjisSk7qwRdX+cRFVMk7vMzdcgRa9NwXGqQCquRa2ie8MwKetCqi1Io8d+OHBc
aNsTEBfmirQHFhYGseW6HlFPk6isg9vRL+0jdr5v0griYe24gAurvN/5aVKeVholatEk9WZoM7s6
rkBYZau6YgjYx91FwRzolEOOB0q29g/5nBg7ejn2Pccgw/lSl80QfhudSfgkQhObmmYm5PoqqwEo
xwsPO0iC7nMSl5Z1QijJeIuxlBCFwQAgUyF2b3w6TjaHtX0ecii5FjNj/kekpMNz5OVw/dspIjsF
9OBGd44JV0C8VmEfT0cscvlLypZ/7vXO5wyqwCOSXJbnsiZVAQ7Jug/asD61qiEmYgUm24A0n6qX
5vXj2Cd4/l2zPstGdAS2E1dHrt8h25zG9JBX2A95MowJy51l73jzPSlMURYeEZzC9CADDHqc4XWM
Nj3efQdMRtx3Ry4ws69jZPTANwbATBdKBfUubKr6qz0WclvGzYQUUWf4q5KcJpbpDJvAGXy+Y0P6
S2x0u02YzmyDqrqQSeJRTHku9sGoDDf0vSYsgULlh6CLeT8UT+tSzwc70HV4lFdFcSC/aYSoMhU7
2n1ltXYMYiIMoQcmlYYhoXPKjEZky3pKrEioj8YZu3o7WPpgBXT8q3iscNUzGfvmJ2lxU6Rx8eil
dvowGYN6oNrtroELlcyG3bk+wk8G2aZpu/0AU/Fo7EuikVwTgimkizAxvbNKFPkZhXnLcHDOvuVa
Wrs+RSmA899Z1X7fsFBa+QVZKRGTw6TftGEbXw9MhJn4GALkb57fkd03n9jSFp8jt7rLYjPjiOyZ
O2Ssw4tk/rseM/el5G7YDT4YQ9/2/5e9M+uNI8my9F8ZzPN4wxfz7aUfIjxWksFd24uDpJi+r+ab
+a+fz6XMLjGkFkv9NsCggEIVMqXYzM2u3XvOd4gzQRiH4Ha4o0yQHKaJKMCW+mQZyca7MVESHNLZ
ja5aDNwUdlPEWauHV1klX5OcGzEKw84P0Aw0dy2/pnWU9HYD2ffFR2EVGtMlPd8NVR4/j1SSoIo8
HjhpGtmjtMt8J2RRnkjREF9GvIAPgEagHXITmbBf05vcdVNNeQqLPr4WDIuW2X9Gago2IJwtHZFL
ZA/5JbXZNDAIS82/ysTuD/m8dDjlpLsbRoJmu84IAkHTmXUc/tmY9xuzHp0DFFOKhhLIG+GJhB61
VgE7FO6CIdHctaF2BNmV1utwIm0A4af5WEAvg2xk1F1QeRHQB6J7xSeMQvZftqPAtzX9eJX4pPvQ
1Gm/KLM00SLIsFq3qQ6zDGYHBA/TK45GSTy8M6NMWStISZuIKKagAV89QN5x4zgYnTmipJM3uTmK
01BM7c7QM39T5EV35xqmfep0g7WNz8NeRXT0gXSHCcZGsmFxzdAnP8Ju0RHpE4NprKzWLV1CVLEK
XyEVxV5WM2NAhM8EGcKgRke7ILVXmHkehG48o3/Ee3JVsbbzoFRmy0dSmBYAJVncBFmx48nv3exh
IiYrDOBSh/UFwBR3HzeedddoOqrJKhPpcUAZHgYd7ujHEVEEnON0Qo8uhQK/6BrQh0iGM6aP/QID
RjSAa1fL8phCW4/3Ki6tDSWMfWOFg7ZrIuG82OZic8oxHdzQoMsPgqw+4gfm6NmVhQc1XI9Md5NV
VbsZha0WnJLDppUlhJxCkSWerErzljCQihAWqBsJPDa3zz5rMIwuwtxpH6JJ8igibqBMcW39L+GB
oIE9mh40drmPUW8Tu5cayaaiLfgJXER53Qv2Jzrozcqku8RW1cXadT/30TVtLx1iolnlH0IrxanH
AaPWbaPik8j8fhOntOCZ/lQoqGkCn6DKuCe/EuOTQUm5UY0jXgZGC9W6TG242JCi2uucTfHQhg3e
XbLsHkrPLz8j0aOcrkVXwMuvu/qurn19S0hdfqH0jrRF0FcbZNTOQacdhcWrmcOvou4aKKvkjXlW
O5J/0vvJSik5gkqOUy/QbVqJmZO8+PoUfYComK6XKedVRyeiWrVFmAaqseSdwURmPyAKgktZuukl
ExXviGdo3NWaEitg9vaxcbxZkVMuPsaGER7ablD3TGjSV4d8kLXyrf6C4R7mWr0LX2yUIquO1MCT
U0zZncGmyMGT9IieuS3dYojLWWCTfKr82r9NQj3cmpMvN47hHXAn9Je5U5BR4duIczw+Pv3EvLn3
RBF+6bqmuDLrlgs34z2IqwnnuBZn6sQMDoOXvc/DMmQDSRgckT1kW1/sMMRHpcn6MrUWVopV3cuZ
ooU5k1FtfStNHLA/UnmrJlU4APIwORoR+CGjh5VCRUtMtUBwzix65oB2S8K+3YI7Ift3Ydz6kYmu
oHElg7pKIVYHDpqJtRFGRDJGo+PfRpFDxzTlauYyrIy5XNM9oagmg5R5t+7sO6qmkt6iLXxgPdPw
1LSV+ETDeXysUTnYawHm2NyA9IJmWc5iYDlN/qHr7dq/UHNDquNcub6/J54IILpfZNZBiKyZtlha
CrmjVP6ay8ENQl2ON0MpIMwOjfcXdLLhs4QzIy+m2euJyaTpvrQAphkXfq6IKmyzZ2njAXhIB3hx
tD2TEsr+GAErUHhgJyHvaXyE6AgmR1sjd9Dtg4VwnFiiNlL7cWptMEuFDauKUBV6wGaknA0i7rY8
arYgkGps/PGy7Es93SDW8DPkXrAVfNicQVI19lcn0psdMiSyYmBjEsHsUk2tRzfUgkzL9VdnVjRB
Kt3cTMh9xrU0hizbcj2dxw1r3BAHREJDF0yeqS5p7HSQ+BHVP1Qclzlo4QHjA6FAYjXodfM4tQI3
AUN/ul6AAJjqJsULQ0z7SEYE5k3XuU9CENhtP2ovulxQ0YqZH2GG0z2uS3FJgWoF9Kfc9VSY+klL
E5yE+VzuzNGyVl5bule9JqZ7tAQZAZQWFzGtyD47bPUQiiLC3lvJVH8lDCs7KU+Lsa9DW+JcTUk8
8xgfz7ZSV03XVC4cJXaVdZUmydauaGc75A7icyhzf0NSjImCZyjzG0fDk7CewsrWrwyXKQWaMegR
FAOTBaV6jmedKHYorlQPncov6HbAPs8SeIzrZOpteE2upVn3bS2r6AbPS8+9jZU1Qp40s1g4r6KY
+/K5jwqA9pndNh1iAdr1y/i9masPmKAdb99nWYx3yAuzKfzU2b3Xgo5qsCLssBvFvR/U3NujXZ66
GeIPLuMCeH8KnS0dRi4ynY9b+SIm7nveeHrCq8YYNy7taUH1pl3qf5k8Gdo5vk82pw2xj057OYSF
e8PNQaSPmT86aAgImpIHgUHUA9tZhd5VyL02vLVDK6y2BDX24wH7D5lWc8e8O0iiwv4KB2Im5NCD
7wmOySRBwSqLdMDszc12wq0uUL8oxiPGJsQvO68Giy7UbVykdb5nhqv1G1672zru7BubqB+6CzHG
XYKKh2PmrhndYUaVZhbIz3ia7KtBet180WaZgjebhVa8pz9UuJBUhdHvrGmmI7ma+9kI75Do8OJS
0zFjeHzQaEenUA1knciiu4EghlrP8rJY7VLP1bVtFutArzqJdeQmTWom5DP1C2lySpoVsadIgy6B
PmOAablG6Y/00h223TLtLcqtVDAwQgCu3fjzxOvO3Uyj9v9IfLeNjnB9RRqLukTRWFIdiyc/JoxT
6gzQ1ir2oznwUDRcwlmdsCHGg/K2jsndaq2NwIpWkQ2ITk7FeAlPhRZzaNL7a3g8uZ3k+xmKljNq
LQVSRzxDJucC3htTly7zqTuKwnlGy0RwDSzzR9oYYPj11j0sORKHAl/ShaPm9hAS5gQRn1t8NoAw
jM32xelMsr77/lNU+SDMiGYkc8dzH+zCa6+HnPJiNSCrAmTC1e166sqvTTg9Tl7R8Vrep1YVxGPN
/jGp5dFkWrganEXK6JPCRdUF7Dgmd6LRMxgTCC1BDNLRivP4YztTcRB34q5SmHCI7bR2i36n2DRx
FO/iSWp7d2CA2mE37EoML1k27qTlOkywGoDJQL+3YaGrleF3/YbGuHFjyyZcDyYSzU0y1HF4sFHC
RKvE1FG62WzgijHZBvda8iQtSOo2CTpBliHkQNwUD5Z+Nbdzuo9z90IDk0KoLZB8ocVq25j5nfTs
p8TJF+UhW/xthB1tB2MpOzijkIdY1eZDlzn1Xwq5xklyKWtXbIT5TT57nF0NTEc8cP0VUofmM/Ij
Yi8wAR6o8RmgMTWNSDrQuTfhtAzIKREXEb6lv7wSBUQJbixfOUmGJKY2nOc4HS6HecpRRHXRx6HW
HMRJtftihan7rBcJLUu+2E+upO6Ajpjcw+8BfD4Zw8kgYXDTMiJa0y8rN4U10GoaBoK3tKjdQkkT
W+IuP8I9U+muM/BTrdoG8LsyfYAfvVPvpZO8krvqgDVT1xYNxVU2uI9GGdeBkWls1U2i0wiF9+ZP
4V9iGFOodIX3XNleireyumnM4quqLbjq/nde/MfeAZqGYB/p/0i1rnVNeDG4bX1DcMYTJT18+pzo
2aU9s0L1E90QSYH3yqAdG7huf0sN9kw2J+CM0Of0mdKbnPENU8xk3BpzXH6aibohlVAYxAsldXOf
Ad+F9Z9O+d1cqVuwyUDwJrD8szbWB0JqtEDkJKpUYJcDlSdIHa3sPo0LjQhIvyXUjEd2l8Wyfhoy
/W7urDvVqUeVZXunhPYjuuoT6rAKRrCzTww92jcZ6yq1xs+lMc1XwFOPQBPnjWNBLhFxLXYIKLsL
cEAV4RzedDRs2j0jde2hMTXuPXU8IWSEmejPZXQiGGTLvNZ4bfyOcs71zKUF7JEe0jj9AajGS9Iy
vmpoch3dxm3W3lTtq5w5CTqzfKs31Fup8HdcG0VAcqsKBqAQa1M6n9hDh899PR4FcrtDkrXD2upT
Z9j0DZ4eNEty32G1VLmpBXZck7A1FVa5MLvtkQSLwboGhZWJILY6u+AGJcojNzfQ5wbPC+EpSJ8v
LNgMJ2R9pPnNybT3kVQH85B/rPV0oTmHxqOeE8hBf6aAYUh6CIR0qhSUWisYfI9t5HwC2oGeNOkm
sIMl27drfCxMTAv8WMuNLZ2QZOeKblgivWTDDfajkRsvlRM3QVY4XNGEU+yoBYrNkJT2pSD86Ksf
ToiZTWyZ9ehW6zmGBJjxk0494661QR9v1YC3OjoDNBkhm+jjnBF91ECa2SYuSbJzljbrhNyCzwPz
w02rqSmIhsJbkwa/YIpwat+ShTruumTZyGFcLgeBIm961Kk1zNwg9IK9kX2wZh1XEalj9H5JACov
ezAPH4y2Jk0monGdEjpI/FFT7l3yazkjXA3QbESYeR/1O24zOG7jrhMBA0I1EkGRXKJW6I80B9nD
4349lbm8VWlKyFeelK9ixqRqZiWXFD2JH9EEyssxzbMHon8ZUmj5VPLRSDQnPdDT/tI6yulK9tWj
qUg06EXm0TRhdBQUpICsZ93q+byGNoqrtmbJHlxhf5noIR80H6zYmkanJJXWJQ7bjxHEeW1v3jsM
DwOkB8+xqfkzcbckg2xCwuGsoM80vQYbJpxqNwKyOU5p230M6aReVIrDMvHi+pbpdrnOCOagRKeV
hmVh9FcWAVBPNDAoorVsx5XHuDItksPmMFVbVHEs2ib56ilikmhK3Rr4xDry5diOwskBGZnNQdrM
UWAInUZ2JhDWpXE3rBbBJTVIg5Kx9l6SFO9FwTgCzmpCWgrVUpuRDSRQi67Nuu5WLWT1TerYhI0z
SaOqLcxr1LZEqvdCLlFOdIVge6y6ykHiodp63KrZZA9KyXHaQmBT21gnBr4UHpM8IH+v/VweU3fK
6bzr6iKR0NTYr52dUhzNFKta0Hqh/uAIC1KKIjDoB4HBL6RIZ94wxzZd4VvCcQWWQjAeZyiCpogw
6JfKWWXmgGyHylf1BgNe5b6jeXqrePIMz4IBAW4feRmsCKAHbxVP4Yj0kqyDdN0Cb22OhZOY0wVB
CoYe/P4TvYUrfHNGgiUxhG0Zug2KYvnnP0irQk+Rx421amMxTXU3FQKldMV0Jfw8VNSOgc+Xiswf
f+uDETn28I6CbBG8/aCA+Pb6+Cwt01q0aotX8u3rj43nh5XjJyivNAE2nTYsaKgE4YKIXYtQbs31
60/oJ9LhSu9z40afazoNoiEjloG6Fl+itdL9K6PrSWv49t38kbLmoeJaWJwjQbHfvVS1ahOCNv7z
30OM7l6rxc0qz/+q5d38198FxPDvd7eoXd78nw0ZWp267V9bdfcqGb3+ozxZ/s1/9x/+bat9UDW2
2hdEqN3yt9F0KH8U0GAb+2ER/aS72fXsjU8ajnf51P/05/4x5Vr/4Vj8x+dmYOo6NtR/lDca0hug
oqaD/lHnf7jLU/SPKRds5MKjYPH7LP43plz0kbjmTOSM3xU7/3z+vx/b3/EfF13iv/SEi8UTRyKp
4MI1Fzf3N73hD4ueuFE1GGF6HekaNxFHdpa2opdJ6iJ/aFNPWsth3BraOw/1T2i95XWxGpMj6Dlo
wb453394XVxuVTMQmrAI0BcRoi2Zq3aEGI2XTlK8ihxyfpjkK9/KPv3wC/1i4/rVS5sYdJ3Fd7gA
EJed7YeXViGpaGPD5SaxkA2ndTNswPjOWz9NqMpFQ0z7lTfDmEPWBjBPd5xxhJjdkof9zjt5+8R/
+/KBY2G6NG2UWbyft+9kNCDaCwYESRnRTIYTZ+aBzAXWrnGOAEV7ciZBN6emfAY2L7kqFcTNrQ0/
B7Ucoba5MFONBrHjyLp55xf6xcIQJqeaDvTEZls68/6WGHScafZPNC2MEe4HasxADG3xqKaOyCuD
TbS6GMyurN/Zhpe/+GxFLqwDTnGPrrx7Dnm0FZ1O5mHXxAiZ3Br66pmkC4db65QcKQuNj/Cf3RvN
b6oPnOvR943uvzUJnx1ry/OASxTJMJ8YRpV9phYudCEdW/qnlGTjD4kzdc/s1/E26lBv/f7Xf3uu
ff/xBZo3GK/O31ThH5chaXZTM2vhKYwt/ZHBTbM3cKW98yK/+jg2QLgFGYwN1j47U4bKjqootE5R
yF0rFxE390jXN13TdY9//nHgEtGJ9cAEoC98u5bzwbRRRmXXveH0D9gkmmvXT5vD71/kVx8Hgi7b
lcEZ6bjLov3h0e2ZVJoyT65LvE4NlwG6ybpoxF2KYuiPfcMemlmeSX4ptuDzZxPRVYjQOYN0Pveb
oYsjUt+jnqHX7z/Rr1YB3Cs8w7ZguTlnjxltPeV2WcKXlc0PKQ6IS5kwVv/9i/zEBGRVY4IwLYun
marNO6uhwJNGzLzj6ypBQxhwIxxQBUD5XVPYkVtlFd39aM62HpRTZ7LzppiW121tGu7OCY3Jeuf9
/OJDoxLi8TKhci1l3dufcc4d/Gm5d5Jd2R6yaEZKomXT5vcfevlMZ/sIW6uBrJRKVdA9ePsitF4s
xkzGycTfukp7wov7qvxIHujzBGby96/1iw/kmByelI2UjqCI3r4WQ12EZfZ0GsOM1M2eFB7MbPZ7
x8XbAvXbjoFKl2UCqAIsrXG2+lMiIH09N0++GswjkWV0olpyuFhcNEeEjl6Rme7GxNaMPIkM+09g
kbVNK1Lrcu618GCianygyZ3emylg31Wrt/BztDS9s3u/fGfnWd7M2dfPHs6ChpkMaNM8+/pFb9aN
aZonx2y1a/Rf9bMT2YixFFco7rzgKtD93P3+Z/jF0fHmNc/2oA4BI1YPcUpN3tM6YVwLXhKMYO0N
8yJSIrIK4KlL63pxGTrS0W5//wZ+tQ5QQ6OKBlpn4TV+uw76WvoJm8rJDbsJG2QrrybSId5ZbGcX
he/rgOoJNLGjcx86vyjIymjoFukn6grL2vRTZfaBiWmhwqoF9NMuZPxZq6W8731FRTNbRJ0zi/DK
jUh1jTxgC9LzCn0N6cK///w4c37+1XnoPDZnZylczx6EGQtw7TfixDr2grCt4jujS/JnBrImvOE2
+dBYI2nAUtIu4RyfPk2kW27iZEj4X75/k4ST8Rc6gfGdbfaMpPT9O4OG6uschDxA53wWfLP+KH39
1MPgpp9U0YrOs2E4ykGKfWVPyX3fyuqzU07VRYuT9yMUSfQlSSMVUjRq+I0TteZhqsvsWBLI9fD7
L+6X35uHG4o1QwFina1cp+6lzjXhhFuj3MnSb1dp5vXvXNl/sSMuan4qAeHwG52fnpEygHpFw6mo
GRIGQEjiRzJ6nFUyh53YMlQt3jmuf3XuAM42+UQsVQ++3tvnoZ7JOxGGPE06llajwyIrs1R8aZ3R
vBlRrxDWacSZwwRyNK5EYkx7YevDfYi65X9w5vBImjw2zJS5558VdkxQK3r+7SlH17aZYQzjNM3f
qRl++XnJyoWXZMFR8c+vFl2JQoK28KloTaKNPLQBcSvbXU9ww12i2pGjN5YNhURYERSpfFymBLXF
m7Jt9Xe++18cFu63bArb4lSA+vz2q2+71m1pM57GmLtCYRqIY/tXlJ/PIWppB+aGdK33DqhfrOIl
lAABoockk57N29fMas+RdoUZA3jeSqsZ8ISpYH7PiGZhaR6w3SLzUeYlPoKPWP1PrtXfkgu1Qbr8
hTgB752n/pfvZ9mIWPKIfr5xxn8oF2fLawa/K0/+TMQ5y7sMfIW2+k8fXQyK9MGo4qkAxGKg+bEm
1cqoHcEsnwocUo+JnsgHI66cP/4kPm0pIELsDqiBbevti1QGoYqNPZ6KXrQv1uhkR7Ic63c+yc/V
NS/iCYsn1ofOdc7FLjW8krYzIs8azfu6m7tDODNuYAJtowv6/bdm/LwZcSnBPkx/QxBB4Z6tFeXo
6SjiFllsUqqV8HAGxpOdfLDkNC1YQ9qcJnlpj3pY9IeJm8sT48QYPLh5BaXQrrHfDz4I4G6SwIA7
Zi8bacl6DN55n8u+8GMdw9dNN073l/4Ibvuf9g3bDomaMCGJTMyJu7E3SFxB/nkBfQ1lLwD5pFhD
OiRnDBmNxn8zA95HsrLzP1wDyzvhnsAT5tOzAZH/dg1k1pR7caNOTuYSuWq7WQAJX3/ndzlfA8uN
lFarbUDqBW+tn5XmyvMirYv601hCiGzHdLxyyAYTqkxP73yxy5F29sV6Bjsl5nweUYJR3n6cvi2s
Efsqzw2S7VlzwNjSI3WPdO2tbSJRKOnKAX80xrdtOcSk3o7aa+c3/rF2m/nhnXezPEC/eTf+2fGQ
uMiUzKo7JULKKw6Rkjnl2N/oJF83mOE2TaTix9xJ1nmvYN5GRKEqbzL2rhOZ+bpiSKfe+bmXz/+7
d3T2gIC5SNI2bE8kw+po8wzja5hLsCIjPd8wY3LS0creoCoBvFo3f7qrLesAwa2Fbds0cK2eFSSI
MD30X/KE1Gtcew2Ifgx67+VbnN8Rvr0IWw2BHoi7YPO9XQLoIps2z1gCdWfeVZ0TbuHeXJnttGN5
t4Eay+md+JOfTujlJXGEs127SxPhnF6ZgxohOLw5SYm0Dv6baV4WUs33nk8gA99y15drU69whZD/
eIcbNjECLs3CXlnMjvx3nrZvWLDzHxlML480V2Gc8mdXOgtoF2mckhtL5F/MQ0EzLxkEIJ4w1T6x
v4Eb5apx8Et4RJOPPrlPPH3LxaC8qYq6eXrnKTjflJdvh7oFSxpVElCasy0GO4tXwfw6ISHSiCuv
kNIbYD49JnrCJS2y9MerCktWsyHjFKpviF/xFdlW1xy1OvEZmgoPwwLq/35HDDleOzRqxnAUwIZe
33mvy/o//+oW2iK/IVuVs5DLfzx3OTUwgFfFaSCoZmZmIxjrevrs8XuNRB0hs+00mhg48aGhSL27
6e3IfbVmAD/omPzCeeekOC82lu9uaWqj0rN1j4367ftp8x7o/FCfDI1423Xd6+POMfAO/k+WDNlP
C6napexwzh4aQF/QcpLlc1vgRkx283Sd+VZOUZWV3jrMCuJLmspCh+X02MFnNMrkvDZWfkpCpH/r
sBz7P22b8uGJOuPmBzlnmdGdvSmvayMTQMyV9JR/GZUivx2MOP6CVXW8//3v/ouvmSkgZlOaptyW
zjdqNw5FFubaVaXc6SDQPW0mQiXf2SZ+8RzQZbSYwbH70TJbTosfCkeXohxIDfYGaJv7MJz6gHxN
6zbL4Arh/Sjz/e8/1E8zCbEAMqDSL05rAILn9V05h0PRMqOViSk/6W1NKCyz6bLGGNiLEp35POlb
iX6OgXk65EQuGqP6Wg44Rd45dth3zh8sajLmTWBluCf7zEjefnhuT/HU9/WVFQvwUlgoAeFZzBk+
Te3sf7Ktbnx0fJtpRJxRfb0IND7IiegryZuJ1pW1inCx2lcp4VISyp1bNqs5jP3+UKCBy3amURGW
ruNfno+qyfUjvDMocj7OrZgIxiXHPJ+LiBh2p5tOxlxn901qNy/MAzDnESVQ1GvJfL1dwbUi0FdM
GilHRMVqz33ZZ7eIHxCgIb1rXjqpR3g0JvViO5Js7gr9Bl7LJHf3k7KVdYiKbJJXnTNM47bp7eJF
dRaBlx3N0DTAt9LfSTjRJDCT4oUmoDfDfqu7UY/NxzSzr1Dt0JeNg6HdNdAcS8RnsgRcRfFywHw1
fq5LMsKDhCSPal1lWd4E7mBZXwwrggM+wIzIgTDO3nWSWFWz5sXNDCqXXvYIHHxkXD7O031XMq0C
nZDGwHgQ1Rc0eqZvmB704wbIHu8bv6f7BvPpMr1EIBBxigQxaC8yd0elSpienkZ0qQ+OclcMFYCg
dBjiDM7Ed4BQya1Zw9f+jSwEscW+Cr9hh5Q/JdM27DV/uvHLwdtZ3yBFvmixZ8uFXVSmiT4G3Tek
0TBnqDkAjWPeJ0x6qtC8jWh38B7Np8IiQA0FktNkyBygHAUt6Sn8gFleQfdHzpU/dikelyBFvv1g
DnYLtH5AUIEQC49NAEdSR6Y+OzaW/S4CEDlIfp1g9qP2VoONUbNmcvPWGQmAPwk5ueyB4QCxqbAl
OdAz5p52b/Djfs5SGXnolWLJRTUulmwcxIslx1UfQxjyE+MVE2PEBUibvlRAB+djqRMZu8Nv3aIj
Qn95ahJVFmtjdjv4cBFCLNKTKxlgEkzhZ1mpYawdck1vVGdmd9HcsIJ0lTdy1Te1h3POn1wi1Fsf
7xejUFY1DnlcgJb0RtIDbBT820qVRkSX1wL0Fde0UtfDhMRp1Y9oFqH+hkW7QZUmrEsz7zFX1VUa
PQkCu2BPWaV7XzlqerCU6RRbkaTxsGXghcsdTkf2oKN+5HzUsyRGKiOHmyEch1ujYjCHFaeKEVFO
vvnVyaba2LaDb24KYlwvXNuqd1Ze8ZSOg9xXkRVbh9Dmr1k3fuisRvAijw6Om2IV9m38AHrZuIRr
o100wHXLlSuR5K0KD8zjodLK7qHDt4EmKZQo8shPHZGt9d2HTvcI8DWn2M83/TwCZJkjAsCDWgxT
//1I/SNxw7+nXPh/LRx1maz891SnTdM/dVULiuF/fRcy/KhgWP7odwEDUHGgRkv46HIDZhpGVfid
HEJ6i8EgHXAIDSaf9gQ12j/JLv/x7d/mH6FToJWg84/+YYfw91Eo8ce4aOoQo+jL/IGCwXp7ZeX9
ICenbcqsGGAUJ895ITihI8VLttbozXobEeaDs/MstDEoCpISZIOWfoEgwAZbK53EA/R85bQrSqNr
r/I6csegABpur0x7xPgxuXbsIjtz4KXi1yRPYNTx9PW+1r8kla492Y2t5xcM6WW9mi2dJ342bTTu
cHK8B71UIY59fRTdNsUlf0214gNQNL1+5RKpgVI5N+p4Gy7ObVR+Jso+Nt2GbhkgtcMPv+bN91r4
N2kxFpM1fjYKk0VpQSVzdpBHYp7smrQsl2jNI6F5/SfD6IsDzbeYeGbN2KU+7q1VWFTRx9+/8tsi
jZ+EV6bpiLaDGS2/8Fk5GBu9sPhckFEjzLNO3Z3UZNTvtLO/dY//dQPg79WXRWezMqlyua+cfT7F
ZbHtCQqTfWpEa8ttRhLN5sy+1TWDKI2DnXIaXzCca7JbbdAHYMNlnHCSan1Pt2icHdJPpr7Oqu+K
O6i/NAovhSYT5OapKiTnAWpyMg6ZIW4LJToXJgyKvVU8SooRYTdIn5G69yucNZBPOC1IzkQNN+RB
340dvuzI6jn0lbjPED4ifM6bKtBjJpfjHTlc+R1b+fS5pS98yuIYBkU1OQlOGJ0uA/dm/cnSXTLb
YhM+K9dThdSr8hgQK9XUzyCz8te6HGr6QRTniOPggQC8VACiNy2C/fRqQoMzB4AkSLOWMJ4jEBt6
w/nHlsqB6LWvnkNo2Xoif97cZHOIsbBKpZuv3CgPMSCr3tH3gsJJ3Yas9hs/IqqFnPZqSDeCCfEn
Uw5huA61BUCQREP1WvTmPO2HsZnuAY/qYlfUvtmsKYpiNMOYD33oPnWYXWQLB3k9zoi7A9jCBrZ1
UUUYBXQYJ6HdPAs7yhX2/1jKze8X6NkMzSPtkCwEFiZaO7pcaHjeFrkUZAn03a+VF5Mb07Ta7TB1
jCdjz5iCEd7j3KCo6fnAn2mgTytuXaeizPVgbNB15kYcfb8B/P8z6H9zT/3ht/lJQnf1lBNq9+PJ
8+0P/A2tsiEBLv1Xh6k6USjET/wrVGxpuSOb4DxCDOIy//j76NF8UpW9pYXtCdP+W1rzX2cPwcrE
InJQ8Ids5EV/lJ6MBOvt6cOc06aNJDj/mHroS4P27ULCRpqmMwueWt2jRQK3tZkvJTrAbZiF1Ye4
1NmV+AzjJvZEu6WHax/ispA3id87QemZxYU02/zB6RLw4JnWHhtDn4Myqsmj8Q2sNIs0P5olknYx
NN0xmvLqgKRYBY6fwituLhinXdhOYb6avvpcAMbAHnvXzdg7QjzgVTVglhix4uhT/UFAReWdTHQU
G3HMeXXIIVx4xmurnexA1WWDRrvkXpJ3JF1ltb8d1XCht9DtHAPlt+l/7KtsG3GUSSJeDsqQOX00
qtpaaJtJc+pjjTmV60pSbWa/xaOPy0Zl7SI9eFIY77Ipsfe9SXmLJ5rXb4x77mFYUatTJzSxnfXi
YXLyXQRIEOLnvg6bfZd26G/VHgMaUJ3FTT6MEq97HF+XJE+Bjp2D2FxSg5wroWWPobaRsljhcfSv
jTz5GOtAgyw2mxzrM/aEyKm/hI7CJNLBC0ot81WXTM31yAFe2Nlqr2xDw4djAE9tcoA3EdX7FPo0
4byNO0bFXmEzXQG0ye7Khd9RJS+tbhUXme9pG62XMcAVgdyh118sBq14Er5SwB9jXbutiwc7hYZQ
bIesv8LBgWh+HJ9ae+x3tiWiO89oT00mj3X3kWlzqPwsSHFprCmEEHaM1WHsjE+sqBIHwHBh+t1d
SR0Bvh2vGwS1Xd47N3OpXlsUWIEly4M/TMPerqbnaFT7DGdf4OIMGfuY1Mq5+Jok/Usk7OvZYS21
pHQXepOs00QLcSeMfzHoKNapKA+FHW6tggAoqc/WthJ9up8w3QNi5bRJCTvJBh14SY1R7jrVo3LV
R0N+zOV8aZau2JXjiOfPCu+49oHYZayeUviEiKz2ei1PksC0JV/sJeyNl7ISQa/Uwcp6RO4oXUKf
a09rGDhNuhr7V5Te4Kh8lYl9a7TzX+aIvseNUF1UBv6kFgvtQpSecXbhElbAeJJHT3SP3PtOUa3f
C41/o/CKldspIzDNJg+8ydq4QCOquTnGTvks+2TeuHPkPA2ifRbDQD+WZIz1lBrXCAQChvQPfmUF
loe3SsvtFUCANTSUr1HXrU2KH2Qx90k7MUlY7NYW3TpGGr0Bnsx8yWIQRrAZPRRXPv6vqnaCVMvB
cNpPWGU3bQF0Ez39rA4wtldDcjNHF4QLrF0pA3rzK2XsF8ovfN+vjrKPJtledX/sh+1sTOQ9YGcA
NOXx8C/GMYxBRXEo2x0WDcy6bVC14VZNLY0I1szoGYykeRY494LJ0i/LHPXDPUk8QVsYGIXwEia8
dx75ddY8jWInIfS69cfBc77GObTrFVp5nX/JwfHWrEUE5AD6s1sDt4cnzONZVhq4KMLf65WTtWkE
hh9lZ5ytlBWrO09XmsIrNANrsizgly92OggfiiS7Tgr/Wkv+L3vnsWM5snbXd9GcF/RmSnN8ep+T
QFZmJb0JBv3Ta53+fwgXF4IEzTXs7uqqOifJiM/svbYPCkcsevapFw3O28hfvbJ50F1lN3ee0dXy
o+3y2jhkOSiJUwBJCpQAuRmddxCriRlkHNjMn7dqRW2gMGrj22CQCStlyjL+UpRpf/qu9u/I88r7
2NC06QGbjK1F2NK741K0uBitjTTUaCiWDC/fUPjYFKVtvVUlxvBwXvWu3ytpud9gHGD+92waLKR0
08TpXGxyYDXYpzKINHykblJh6ldk8VrgWRXj9joZRq3CeMt948SKdI2wk10qAuzYFjAMm577nk6D
3kT1/j5DzPlRQ+IQa8UL7zuRTlFCHq09NTeiV8eKt5zVevlebU71hZD4timqO2YTjE5VYz23wgKT
3gpAOba7PlkGYBgkisNH2/sNGEPxil8dV9I8/gS23R2GbqnvjGHi1RmApzpd5AfLoTH7k1ZnwUlu
u3VW0bCU58GZ0XLg/8vTCMRPxBQ6GhkVTADVUujMDIbuZ0uFUxDsS4ufO3mWWifqhJOWzSlgtBms
uEh3jafVN1OwFHHZDc95npfEMYgPZeVAVzvvMk/8i1H93ezq4Pk1hjk3O9S5d7jyViRQGTLZ8wHL
PPBqEnGlZbdRpc1DMuPhPmmga0U/761xcj4hUFihuVjXmDkX1jlv0dFNx1c3A4AyTRvg+pPauhgK
OOiUiVfSlNmjm4sbv0t3mNeeBP1J2CFBeWZTWF8ADTG+QD7upssD9KL6aEOzqPuSBY+9iMh1BHGR
JG7w00QfMnYhDPq/oqp+fWKXQgsg1gGLMKbKoKwOVrpWkfI8inqHQKBuRZnPu7fNVeKLrL6f63Vn
TPVvP2oXOx32wlVx2eu3fvZh2avapW1+rlV3PzROZFkMdS1SK3IItmAQK8x9OJFeM225dN326FaA
TKgvcPn3UL11d4qGrtxX3Xbw9P5XX4f7KxL9DsBOHS82QhKj9xNj0S6TM956PdkffYnOIhxd4tOx
VH+J+U6wp7xiaIM9iYu7jJV5sF366z6rmSBTmTpXqT/9tM7wahcF6xOPw39AHJRotTnsssXaeVnT
JN0qXwZvOW3ZtN0KrT64gBYurrXunNy8H5w0CxuSfnBz1ve1U8ILsovnLftqpiHBGLubtvnoCTAV
q04WZ9dhw4QrtelgIP1Ia69GRjkGR2Mozn5rr4nHN9Bhlwb5w3m8dz3O5UWvD8pv0yjv3OCsldmv
ZxHfbmt/qr49+C0PEu6/mbTIjphENtYktUoegHEdy32Zr6+dKXcrU79UNw6pV3+kor/p2uwg8bul
ukcYQ/O3mACqQyyuWDZQxmC6b8s3kgnJG+BdFM0d3QuvoZ76Ox/4FNSJZU/AwGFVy27Ogj8QJmM7
v1fikuU8W5IJw1py1HMYB89q6S4sFKhvXiZbAO5z98P8Ji11YOVevY6dzi14F2x6sK9JnZRCO5jk
chBaEVmwd1DBvunya6q176DMuPovrZj0v3ndnk0kXrYSobMMcSUCxk7aSw2kJUkLz9wzn6lfuzl4
M0AqPfFO+nCmuOXadLppHX2fVu6vW1gJDIPHBjAGp28OzdEyl6jJeoDSSq4xyTwt4MI3Ah36yAE6
gG+r2TutLaihMd73HIX+GlLxiVBpt3Vh8ZE/3TQxy7PKH+ocZs2EG1vlbDfafEvvkUe/OX5+OxYY
xZ3B3vOoeSGWDDSkYjxPA1eG3n4tgJu7wb8NSkM7yrzrmaP2h5I52BalbFOzcOUES4D27epCbe9z
PgFO7j87Il9j6CVpEgDqGr19yng+mvRbe9Ca6OqDOAhTipdiFocgP3TN8r7V7kNlwHMFQPcRyD8T
m4PRzA5Ti1gKA8uD1+UzGmOdk0GxcLAJsBlKfKhkW3q4qPGrOGtkFzw/qxmSon2LhmmfMi+Ic0eX
1ER1/9LClfFCiObbd+e3AfZpb50u1jIV8SiXbefD6YuNq/1YNXMVy85+JlCEOIjOYfm8Lh+bqbZf
cqHiK9uGlVJ2U/AMJf14H7Aj2lZJZR2cAIkdSdghTJfxNcHn0SrzuFjTi1V5u6lzd2TBx44cEseu
hkhjj/OwrbAqCLeZXoH3Ptds4nl6z7BVoQAJ8gZAtQGQMd404Z57TxysGqTQgFPG16qQ8KKLv2SX
giFOFhS3WuO/ER3/3aniNmsegtH5IyCGcLm8ywXLee0nrKuTAr5FMovefXaMRjuwZMhDZVdHfPEH
d2jPRrHdIJvGojvNfA6BIGJsksnRnxgy3NWz3C2iiQFi0SfQuIJfkP2hI2AnVPR3hDJfZ/refQda
MbNthGjD91S37oHuATvy0EWMxw8KiCgzkDmaOr485VzD2KdyPRj+8mLpI81c7QOUGcrngEsW7tW+
N8XRmscXCsHT2NbtTii0d1Ku6GgqaoI36Y/QUTPHvLL+viHRnGbOL9HUf4LGy5IRB/O25sngPHCt
PDv8T709zgmITUyrvY3315lYcYnx1C3jW2lpLDXG261j6+z01xyc/G/KbnJMi9cxGC8jgI0QwsI7
65cbe514t4PDyo/FFQeYOlQcn8Lb5T09gU152xYu9yuGFDY2UUFzl1RV8yaJjXkt1nG4WDZM+Npb
IlmNO9vQ77acGzn3iNDpCnrC1Jrf3M76bDD3x6xtbskd/WL/nvRN/ZKRlRUVNS6H3PgZhyDCAe+h
+L2T5hoJrz/IXuqRrsl47ux738v6J2k3O+B2JCeZVKed1z0QeLybNw/cVj7/plvPRxRmyxEBa3Aw
OVf1gBMrGMFHLuYXjvsRebv1IzK3B1aQOVG/1AfcDc2ud8rYEnBQmhbSvk/zYXlTfTYWRZUIJB7w
a5QGPh2+sz75m/Un7dtn2nuIgGzmID+KYDeM466uSG5SpbdjWPY4j93OEebjXMD+AB7mzEXSjtZP
o/oDJKMnV3TvKD+jymCGreiRmiqS/pmF5g5EwItoL42qH9CcyUfheHE+TQe2htcSB8Den3Gr9vn8
No7Cu+lhWITEchSfUGr7BJYv6z0tk4+oHkY6hfvRC7LvNMsxSuM0yP4y+dxuIA2LNNTbxjjyRGlt
cqUBvEkKkhA0iXXMCPVJ1tw3n5Vhdvc6gMhLWfLsYXSzo0rPxzfmbmPkkLlwrDx3jfuV5hlh4o2s
KXHtDjwjotMW2JOd0VHzAOeQuHFFzGq/baPirtB3c4Dw1c5AqpFwZhzL2iBKx5HLQXp5te8n8amR
NPViaL1GQ5eaf6qlkm/KwwCT9bC0g5R07EZ0GP9tQG12Obb3tLAGM1FtRiHgOgchp4zvnmSqXZb5
1ouVoViLgCqz7tTS1Xx08Jw717UobQ7OUOdZcJWduoat7qY1NrFjqckxD3eBqr501mvkXNleuFpK
OK3FVsXzdcwBT3y8ybrMuGtc5vrgIvJ6p8/l+nP1jkT9KpcjJ1B7RPmyHqc21U4bm023R1PQqj5l
YJCbu5XclYTEsuWtBNF9xFe1vKvOgy7NIpsLgL/mo0sI+6+gngIG5Xj7hmTsA6b65W4R9fpTOgFN
r16vycpylp08CVlwVAq6oJZP1l7KIs0So+22Pe6pJfL61N9rPA9f6ajcfeCsJb6A6kQIepawPtcP
iGsAOnBTLX+RjHbvwzSReGSWrvU8o6qEztvYF8taQAG0whYHYOb5QZe2Gde06qroa47MySqRTnT0
v1CufO7DOszyQuxGvnzYGqqJ9FTrotEYdYZI3uSwnWFU2HGUuECeHCw8Ubk5+FYG789i1sWzDj9n
t7qWWewDnajQztTF8zRn7bktOutSExUPtkA/gx5AeAAkjYQpzea3mfV2eCDJUf9MnWz8yLBDcaYS
bfPg5QSGQBqrqz8pdi92Uoq4cpPq9uDJAXh2sVoHaS80scDDQDDp1UTuNuaJLBJiKI8SBjeEJFWe
HK0tLliD+vehnNcjoCLnrOV5ijxCBKz0W9MUJ4s/lTC4Qdq7qu0dyvVWWm/0Ty2MWy4ZoXvHPG+S
QWxHIlkeDIdnoOmDR5CfX6aAj9uL01z26T4zTNCiRFYPFBzKr49EMQ6sT9TIBKD1WlbKVQ3ut8tL
jhExcfsDbs/Io4cDtPfzmTAS0CfPrjabce9bYDw8+vomdgfPofdoxA5VPAQZ2uk9OmjPiguSUB/b
ucn2Ot8Kuo0pBqQ+7ksxpKxZypFmJ501sYfuV+x6vzNiHDBwrX1v/vKH9m2aAuNe0xebOqA5V9Z8
02lgfEzkK3EZBMUDOfHejWZ7j61d72q/eVgXNe0Ha0Pj0ErCkFChjt7N4oHfi0HCj09p032WDQbB
UICyOtZ5oezIMldwRujecwIYTadKwHx6FCVbv+8W+48jBiKyDIavN6nTBOCEq9q9UCEbSQOpinuD
dWCJ/g81ndG1rB9a0HJuHyxlRNBd91OZkICharspP9EFSvHY9A9sJwcGWPRSFCPj9HENK7uSKSpo
1UA6/RD0uhQxFBokRbLpXzQluzX0+H1PIoUammteddk8ezogQjwO6HVBiOrjzWx2fmIZk/ls2du1
9Nj86TgT/sFM0RPrCS4m0VdF2WFyEjAsRuSoF7MTJtyjyQh2GH2umeCkjjBUGYYjQ5kkr2kDG0A7
E9bqfe9N4x+IyHmsZrphOPzw3WWbBO600zJAsnK+oL2YH82hprtnG7N8e7DuQocUewCwa+ls9Nd+
FmFrkkfaK/nXyVVGVJkqWMZNeDar3MluFnISz5urGJeYZkY6Wje26cld23vHdzqKnzrtHyqk5Z8p
PRi4KjbEaEEW6PeiSM/WlSJegMK5M7301R7lCxBZBotD+mBMGKwazXRjSG+R1dLQM+6w+XoLgv0I
Tgs962kw91sv5o9AaO2lspi0VV51MjlraW3yT8vQsgPJxx9uXdwby/A8oarhGIlmvkrKUvpw7Xbq
CcIgipJpjY2NRFfvjMD4JSswOYG2hZQ0AD4FOXNNC/sSAwKxLbRh45tTpRtPqagv0vswW/uJSZKx
B79thyQ/3sP0XkN9bve4qnHntNohn51XJassTjd7eGDOdJ83yw7WDhydZ2szvAsQpj8L559R9cx7
ARnKy9ho8kHTGKYrh4A7BHSkPgwUJxNvkq8B1vGY12XrvMtMYX6KtSVdjzkY67/Je8l7qIiKNNdR
f16Zz4eL798tisqB4JzvyjZvdRvcMRX2GI+4HW0Hekvn6O23w7PScSrHQNLu9HJSSSZF4tdWPHvz
U+Xaw37Tm+5xGnU/Me3lIskbaDbrWw3u11C8EFsa6aJN8m2y9iQwtxUbCLIdmDkNABJJQ11jw/ki
bJcvMfdeZgAbK5A2+N0pdy2BfjbEOwnQdj8WKuyGOW6ZjWG7vkfHm5CGdFi6LuGj7hxOBMH2pUad
Q9/8uqwe93oNz1LI4hTMTX1FUtUMXO1HEiQEY9P+eR7HOxGMcHcKBl6btc91+oW8MvUkX6u/mWIt
7A/e46TL4lBSp12YNxxA/OY3pUGRhxp6Z2mNuLcM+gIj6P9aLgXp1rbNPQPix4WqP3QnemVAK0+u
45zWjuG2zL0gGXSDLnk+sNOx38crwr/sXis329EXSRCH9d85L2A6ZUCFuZkK/S4vGu0FlEVzhFYI
YQnI0weTg/PYMKs2/PnVh9+7ecty0Cf1INf2pxvHPNrETInW1r8qLRhv6b9LY7wRMnLV4KmUJ76Y
WC07+b4nJ3fHROVlBocb6ikYNr0rT4yftxstF3JXz6na2RViKjzXYyyVdWnX5dOtKlDqKFK5V1Q4
1+0z03gtVLV+Ygc97PvFtiO1KpZHLDOOzkrSMIQnDxut0960AMrIZnBj9uV73RJ6rBuSbw725AQT
mu/ZYZazvK+wyeJmCi7luJk35L8WYan588MyGmgKSdKmH13B+rQoEZ2MENBxKPmEG9hXpmGdrB5E
l/vJkprPninRGxaF+UnM6Hz1ykLMalIwbgFktju3IN1jAipCnn3ZR8vw4/fKOW4a6Pl1m8oPLvLl
3LbZHwgD+Ye9pf6tUOLQjDwuGOBoT+R1PQI+Ie3kia5IyFIkuSDWxRjJE7RKi3fCV7hkAUHsgFdA
RGshEzb7ER6n4Qdfi2Rgx9hDYyTFYiyw1pvBQV25zCC7eSWq8j1jD9OyHkK1Vh42pjicaFh2zFZP
smx0btClWXG3GImyyx+zyHbNyqemzAu9Wewqq3yR/eAeUczgIWNQbZRWMmsaPySTmpo+TlgvuaYt
4ZgNinn08Fso+b6VQXYJiIFeU8+4WqQJfwWpYaVbsTeRfwygnRupH5XhMNXmiM7ocHNjmz4dMNbJ
JNQcisZ/2Wbre/LyMwbpE8HdB3BYMPWpq0rFSEUdsrkGzC3khcBRog90Q6DDTlnmmBzVgS62mJXG
GmZN2iKwCzjUCj4ks6u2u8hxO5rKr6haR+dgBBeotPXBJpP2VAoN6GOHb87tyudV1G+atfyyxeLj
bncunGmO9muFkL2jRI7HsSL2p+4p9Wf9KS9yIK4Ex3ZNdrTldlwXcRaNceP07r5giRWy9Tvn9nzi
YiQVJDcKJE/XxhJZH7pLWhHwJ1x2yMdzPThXBF3jKnbe1EbSRjrPPiR1xzixDnnWgjqasDxHUpMf
gu12PHnCvin5JLvW7YiErQGH+w51m/XaFh9q/pWKZQdAReS55JWHW+78HVL3sx+WsPfw4daWwQKr
YeBrW8FL61j1yel4Yc30ljwioLX5V6v3H/rCWqEWXQJ5m9jJWzmBTgMsuYZbldm7IiVsOaDDDODW
mNYItY/yjLIB/nHLH4sY9GGSRR3WfA8FkECRwmd3RCR1/Tykdn3oBk6HDW1IVLY6DYRmE1mtJ46x
m12ULMV2CGqiQQmE0aNMF0NM24+RqTbiyjHYdOXLabEse5/Vtv/ilcyX583IYq301B3e3O+Rbcek
tP11xTnBb45cYlVjmRlNrLrt0ynah6K4zDAR4NPo5FnaNDBV+yz5Fi5baXCAG+6zQURQuRZcedDS
4xLk4coXzXPnTPqvq38XUz//Gdgf7q5mMY2sXPICQtWK4Nbz/AdyeyOS/u5gcGasROrX0sThZiMX
KtzpSaPWOGw6IaDB+NXzfBXE082vFgPZQsJZXgf3QTfTw4Ymil+2Z6bKUiOz2ZBztaMwZSL4qGOY
QqBRhltfvIBRa8N8tn7dbdcoPjHoKtKooN6+m32xmyufzaKZksbKsnFZjJNMt0dBCYLWjr0zK5K0
/k1JaWGiDYFe3+a9M1K2ctXcSQ55r2v2lu/E8hrmECwpmGhxTuf6bMma9nNzEWKV9aForGPQcVeX
uqq+uVDSaEJBuGs0tW9zpusK/nqMYon5DGs8/IfNHa9WGZNF9UgvFLkuSzlyqO2Y7OQ2bivkQqY3
PzMBZtw1dgeRsQw2fij8D3Wm3TQdvX3hVT+pwk1X9W82eGd+VEGEq42NUDTxJJcGBzLU3jhd5aWh
KKzfqnk8GoJFiuUzU3PH/LU2Kph1AJ/zAfatX3bfswWYdOYt0139aLsDw8f8HBDehyLuvfTY4HdG
91u3yBFWLd0PXCGRcXUNzkSN79mXrKE55Td1ZvwZS7e9MccemqyyzzqsE9iKaBmmLAmaef109bp/
y7dh2s8awz+PoVBMzXgYVu1jscukySQjOmdGoku0NwmH7F9LnD8/YN9vh2aKgjXjdlyes2vGjT4/
kcmV9Obwy6yTfaYO2EiJ9QXXdP5JYNX9SrM69wyouykpcYqFoy/P/jCczW68b7aPVN+izq/RDhih
UXkPjO32WBb2o8iTqzLG5FkUVr9fDIZ3JC1yOit/Z1XzsRo4k6xVxfWUY3Ui73Ca+Ad/uFUdV3ML
cdWz71gPECdr7JbW+tYk537aDzfNpF96znhSnBmnPaD3p85E0tGk453VELJivYIPJQseQ4P91Hjt
aVj1U5ZdSwF7hk5ruXSAeuw33Ii+9q7Jmr2yMZ2VR1hHue4NC1O8oS5FK3bcsrE/jepomCYZYQfd
rykiefZyfz+s2feq1nBoO6ZrLcsWSSmqh1XqPStm+WUrqv1oOzuC1wFGERun5Fu2SnjBKeB+P5wc
WJhckNmvlXLKplYbLW55pMeHjY9DfkPSlA4peY7rjTJy3ixSe2SZ4tyYTqXBaKV+oNycdwVb4qWo
4B8WX07fhKmtPQ+1IgYrTTrysbSNvsGit+gN1gbmeeyvTPJtiDfNugbVDIzZnR0c3BqipA4fkTyX
hnxla7GvAKy9IdSpLlBWbW4oqvrLqey3yVvvmLlV8cJs323OUy8P4CPCzZHZg6YaobH/WZfE01fm
9EW3/jUFrZNY7d+FQHmUkZz33SMp9E+bcwqaAcqr+USOJwlGfJ5QkevpdipZgnxIirJEFtHuWTWi
cJw0+mifJ3vlfkwaWd5axBG8KMpTDsiMgSvjFDu1T2TdJf6IVWcztm9F4YQv5SmosBqq+QDVjz15
HdwUmy8vUh+LWyRJ2107LefF3Ch1xM+/qer+N2Lg/7QYXYVqJnJg5qTwCTDo/4dQrQumTZQNj4Zo
PeduRXwp93BPy5/G66s3SZ6GG2Gq8y7L1BEghTBjMEmxY9X7f9Ne/odzD0kwyjvkl46PKhWd8FVS
92/uqjyn0K4Hg9gP01FfpIrzkzaYCVaEKDblo6w17Yexvf9MjpN68rGW7FhcqiHWNve/bYT/X3f5
Pzy0kv8H7f+Q5Uhivv5deHn9P/5Ld2l7pHv+I6g3cMHp+lXV+F+Sf8v8Fyp7opnxAAF5wAj0v3SX
hv0v7GIo8G0yQU2QH6jC/1t2af0LL7mNxdfjPzgWsvT/F8U/eACekH9Xfts+pJSrEx5CHZnTFn/x
f3+Cimpd9MHFyZKWGFZOeOece7OjfEeZbab9qS/wsId+1bTAVEsiq3QvnspN+1B936sQAY7Zv0v8
UX3UBDi4M/Yro9mfc68qPqw5IGQeyUGWxx4GYDeGgHiNdUPA5x8HWVT5qQeez/imLlirkjIkPpgg
i3vVbmXNwLo0wBM4q0RGbBr1z4Ax4bOsS+M6YGECvy8qY3vKpck2O+95R6KyKbspdv3OG6JqmfMH
S1rDvUBqrV31n+z2daenjeA3Yc28yfl6w9O7XMV/qXMqVpTkHP167+xl43TGC2JrSNay0PI1rNaA
dp0Ap5TTvB0CESNoS9PdUkMvP1m6DPS7hqzU/joCImmqFA206S01ffRJXt/QaRsaSxA0ThS1wR2w
tQ1R/OzrOasXIdcZAVVxHXjNw9CrhMNdhwbeeB77EIIZOndm7cRUP5ZL4XQAQEaYX09e0abqGX62
4WzHnIZY+X9MPV+W8dws2qCPD5PHGJeqnAq5CG5HemDFLFCrG1ytTHjbq5cBqZva6FUg3svtke2U
WY7csrrsrpD8Bnz1NLG5CzAJtCxvdYba3g7BvxoTl/BNL6xdabHXd4p6OOdjVX7i320JaiBalhip
ec1YnG1Lto4s+uAQPKUV7wsgJW+kk1tMo3lkQmyVN5YaCEL0qonlu1UV7JHcxiefjvkm2yy/v3qj
jHRrndjK8cwc4XXjeMeuO3ceMV+Szf96zddW/0Rtj//Ebhf/RHD3hWPOiZ32RHO7a2rzVKWTbp3M
NdMZTvwT5b0wvX8OkBWznzbK4T6diIWODYtnDiw1keBKqzy1H2BH32dKsfdWMxQicpwIYeYnVNzl
/yQzB/+kNJdWvrwDZ6bqDVt/vj63/6Q6u/8kPE90ENyq7ogZ1feVnJO5mFZzvzjUk3wzOXFbV5kz
kW5kp5ifJkB3APx5o/ywtaZRnoPFJHF69WvTRU4g0q5/YDLlPeJmnPPDMukK0vcmBOJE8gx64wXJ
nF7vzYzR5C7nWe92ZaW14xGLQmYe0YZO1RiiuXCKG2f1rgVxngvbfdeNtAVgYrlX/lQx2H72TmKY
N9yt5MZWe1TFlf05bAyRcobKjqYx5iTHMb/q2Fpxt7Hrt2id/XK6zSAeM/DBr99+G0WzsZJOM/de
B6WHKibbRDJO17hUZhr9rVFKeatJYyYJZzL8B7lJMhyqpZu00G6Vds4Cb4Mn3VqkGeUl0mkC/XKj
jRyn1B/M1KmMRKdPdmI/LaGSe3pZp4hRhf80+qtzCEDYwbMDcL8la+VkDynhuHv+VMIYVECrGY52
ds3VkrUCD0qXlO30eszhcMvWJkrBR+dczOjO9sA5uj9OWuAnzAXRNzRzRMNFGlqtkz8aFhMtnpEH
F9XJI5ruzE04TVF6TobK+shuCZJAxOOUdlI7LZsgVkDpS9FO65dCn1Iyiq2ZP8+5MpadtMVVVUAw
FyDegNjzkljOP8tG8GHc6pKgJ1Y/BjBj4R+xEJOtMVsGCmjB7CyShuZb4bQ6FmFB6yLHSKgMz0ob
CFZSwLzmLTTdTD/h4WGmyRtS/3paU51RhtgvyKhkdtS3WmQtK085M+u8niMkG05/XTiQzim3lFEy
ZxXdc05+zG1n6HJJ3El3rciaCQmIF6MAv8JsukzMUWc5BxGAkWDGQQdvfnLhmPR1La7odbb/vdWr
fMdNRiYZcOzyvinJdkmAjvNCpebE8MYmCfHD1YaFc8IeV1ryDkw4cQ3CLpjMmaN/RzBfPqGXrfDu
hybba3JVXYVqPOoItnIWelqLH0EPD7BL9Kq2uel8F40ViTlLh1qawyv0TI14BGNgosFqsU+XKZIE
JaEsy/qMsYHmug95QbFr7Wy3YkdT6g6U+UoV+luvVdrAsgQ9f8hSFFHxHPgE/MCkMH5MvdeahNgk
1ZzInS/Yr5tISeOq6ZFC4ZcKaNeBkaFH0FmDmT3JaxgAuoFgwLXMUUNAtendqGZEfSbVDq/4XEMe
iZuytG7IKchK5OZIYqZEky7jCZn31vgyB/YIJQwhWogWWd7zCvBZAxdxYhgQCsdCTvCx4RW0b5vJ
sxGm7Cs4a1SN8+sK2xjP7GlKchCcXDrlL74wzz/ybHRELWPSR/tBCuT1L7n2mKQDKPUNgTeI45j+
MUKexmxMn7XM0bpbPR9s+adg3Mu3a5K91salcArdToatL/2ooHFtc0T+W6HvumxIAWz6qGmZI3Ua
Uc0FxzSqbAMSWzV7BcThTvRD0mYD+7VNr9b7ki8PVX6r5SlsDXp/mqQgK5OSuLkvft366k1D8LgW
2lWYWi3r80wI8e2sKl8Pg1nKd+fqeg6bZfGs0zabPmEF/Rz8aoyyUiJQxuYWz2L+FGBxuzcR1xIC
hVrsLRiE/clfdfooSCy4gR6HdAWuGLIYN+ufLZxnNLvWUqJKsbkeyRQN+uH6iLXItk024yEs38Bl
n8Pgh/E3fMRQIYynlGFZtkQOKVMEEC+1zQiqXrYLw9dliEiVTA/cqHAAN5YTOzeXab3P2Oac4AWi
M/bKsn/UnGUeITPr7SUozb7F1+K0r9in+9spFSaWlK0rHv2iUz+YRZzHshTkXRgMDNJk9Qskaa6Q
1H5DxvK4sp2AIFmgC3siy2fviO/QYSxIkgOEvMWpm52OBPvF0fPupPUpKSCmmrufYcsclN3Z0r9T
oY0E7QaZ9c0Bu3AV2w4qIrmUAys2n/A74i2bDOnrJBekXG1F8B5LQdQI2Tjj8xfoYoFCl5fV6kwK
Tr/Tv12ZlRoGgLlH7U/uJdLzlejnsJZu84xTzmrOS81yCDa0T83TNC1Cc3KLXbUPMn+lEe4n90Mn
KLpl5tS6zSXjBe3CNbiOaDYNjzYmGINQ0k0vmT9CqSD+SnkkSoeVrQgDMe3ivbAMyW9bZyuHHl1Y
GekUMCrkRarHeNIM8i1Gb9N+epLhdVZYdV5e5eT0dH2+MiBFeUEAJyoO/+X658+JImwUSweSrEGP
Kq8RzBE74fgE9NRytEIiybOAM86SBibzeal3Zbe5SE+szIwHpNqY9bCx98iIau1m9Nre2GtUg/ne
DTZq8w5mG7qAbNQPSyMQPpJL6ydt1Qt/R+ry/DiztE73K4IRhjV+ZvONhYO5WaSiMZP/2/KR9Kd5
UbjqK7k0r61tbBXDF9vOg/1UF/QRYJM2/dEwdcN77hWOhdhtS3URbTXhsxiG7kEbIM3w8eb+LZBI
/tnfBT4rqnXTcIaEuQdxLQAcRjDrjWTjXqESbMQCRaDklceehAmFaAVfBg/AN/y7tG94RvJsXB7R
eHctBVWH4aOBFaozB5pJ0NZMxuic7LrNKE8MNdWCtOsptv8ne2e227a2bulXOTj3XGA/J4E6dSGJ
kizZiu3Yjp0bwkkc9n03yaevj14be8dKyj774lwUUEAQIMvLIsVmNv8/xjfy1uu34VBNDzLM4upY
pBr66jwaURi7uUsxKSmr8DkuuonHY8qoLMWSKpKpRnpfqB3ox6EbDbv/b78nnuDix3/9J3iz9/bg
18/Fc/5mB/76C39vwTWBUxGWrHQJTlkgxpIyyt97cNY5f2F9FjTXdBQwhu6x0/6H+dH7y6VFyQ7c
MzHZm7gc/7kJ5/MWih1bdwuXPMQ1+9/ZhL8CfP+1B8f05RFYYC1/Qfe1WCK93YMXjvB45JXt110U
bT3UIJ9Nckb2MzayjSmVedLyobsY5sm0YA6Z3q1Xue4V5vnk0tKop5s9mpmk0wcfnLiz6zoADyto
cCRt9LG+cyM+J3QduRYCgfsvF/oP1TBrqXadnT14eWoSJoTv5fzfnr2R8d55xEX5mebK6zwKKJt7
OVTYPJxiAsecJ1zQOq8BW2g6fkV0mPDwrHjbHGdV2rFDoFxUbMmc3s4JF0HZBKXVXZ4eCMplJ+z2
X9mh3jqmWz+KpTDbxYX3NciEvjESKxk3pkqQIGIT2dVWNLAh0CdUjR0jpdeScVZE5Ukf8nhflhqy
bqEN27SX5rZWZXJkkan271+Q368H6zLSEOB4wWyAXfz2ejgNy1l2v5Yvm1zdZVWMVpR4m/AYeBGr
IMjuj7VOC3fVN8O39w99zmTjSQJYtpSScNO6ECGXc/ulHlhkzPaybw2/H/lrTjzvvsvIWy0l6Jmq
ohNMhZKgHDYM0TA8aCql+mpU398/jbc1peV55nGWwpWgLMBVn9eUSlQM6aAk7qDBMlaAeEtkMdlP
TcgHmzjGC65D/PfI998NG1gOuYDvkIi4DuDwc6D3QEZd39Wi8yW1DXaO8jGvm9tWFh8d6Pe7y4Hw
uksEHAal1zNERkFBt3Bmt2N3vuSazs5c7gjE7LZFbdobJZqUkrc0D8lAINT7l/W87vz6JZGH8o5R
gHaB0b69u0Q3tmFV9Z2PXg+VEaY2n90nBYE2FD65n3dVEeCpytoNZJiHIkC59f4Z/OnLLxcaEAYX
4ber3GrIaINhWVE7wSNaH5QLLguaTF/VY7ceO2NbFO7d+8dkAD4bXniNQAQagDcod58/0rE2khtM
wLhfjegykGNSSktldf/+UZZC+dtBjEosgzkEFUIeGIPfXtpeAatEPtz4AojPZvJQfE1T166K1P4I
C/aH28ixXJuZxSUgmbHi7bEEIShp3ZIInAb2sYd7URvOixYVWAR1BLlz0vg1eCMa09nG7NoPgCKv
r8LZVzVNAhmYDomzIxjn7eFbm54LT1jjw8j60SCL1rGvCr37aoX93ghQHOCVZJ2OjTYSn3XN+zom
3rR2Fsspq/ddHXrxupdQilLx9G/fhTendvaAd8TgDkHIqYGaOJiFd+3Z3Tduzf79w/xhmJSk/ugm
O2iGJ8bLt5fA1XKpEnNu/OQ1QLfdYTV7IOQAARj+lVZLSAiLruRI+c0k049qrZQfvEq/P9acAgO0
wYNNeVAsnZ1fRmpizrqk7BUPAVtaH2mzh3XCqj/4pstc89u9JhTD02ED0Us4m4t0Qs5zNrAcJRH3
4STuuqx7KJhtG6wS71/U3wd92hxQjWzGf7yz54N+QgFGr52+oSpTNfs5FI9xyfbe7GkkD9QzWQGb
0wcX8U9fD90ygwOdEDwrZ/fRw8XuqqTFQlH1d6Hnpewem2+dTR8jsn68//3+9NrSx3ExKpCyZNri
7LWtNXc2g6lpMIIl2SbX2Hg6sszX4VQSjlAh36s6vLpjJx/ZZa2pm5sf3M0/PrdIFPi2ADl06l1v
H5p+DADYdnXjN659BYXfOMb1kGyRqG3U1L9A5LYugViC4onLHevW2xhL8AfX/I8nYb+O/7Q/mYTO
OkYIs0q2+kXjO6p8tCz9djLMK9IR7tBHPLC0u2buQrTm/LQjGvKqZNn+z+ba9d8P768optfgg/Nn
GmsIgxRrLMlT/fYisF9EF9CGyMta4pmTQaNkgWomJcPQ75wCSWXrY2em1EFe80pReGHnbjlohkzN
7zrLXhWTsU6hsOJQ1dI95GZ905TFRyF4vz+cwKV1i3Xpa1aZdfZwQl3D2QRkkYnLvo97Sx4ST+4E
Hkv01Og63r8sv09gTCU08pbuIM+ofXZVMOK7Pemthu8R1fsjTePPjlVaPwfto+XtK+r97fXnJedg
UHYd0zHOkzmSJDBSldq6b9TmhZZVjzPE2PVUwKwMWVdS+gZ50gBKrPPigALT25AlMe6rHIcBxXcU
ISRWJJEC2JCKr50rh3032pQZitzcdw6LCdSlN83A/UF+KiF+qWazQFoGq7fXAuV62BUfBIGc3ytB
m5UNGLfqdeV+PhqPxKq6VVTPfs8GyndIbL5RIShFSVg0ENzio3H5fPT/+3jSsNh5spHUl5//MvpH
eZeQEt/MC1pqwvyiOzdtGHzE0T0fkpejQGaSUqe9u6xZ3x4lIwYij/V89s0Ay9OMC21W8dfOri6R
6/peN+eb9x/C5QN/fTQ4oMU+0F2AYtYCLHt7QFWN1A2NdPLNUISPFQJxP+rrZ7MxvhvQqVEHxTGl
Ebv44LjGH+7fsiYGR83xPUbHtwd2EiASnZTKz/BlrCpmIbO07iiEpat0bGnwDZWfOMm9nH9Grvxc
6PEnQlwuA1ZAc5k/wu1GBOxRdH7/epy/lFwPNgqMUcLWnSVp6O1pqSLs8HI1k+/VkHsCFaLXCUIU
vtVUXbx/qEUScH7tpYMzj2cYX5clzoabdNL6LtNixRgY4jxd0gZChKgIfEnaZJfgz5imNu5sPGPM
2iJ4aunYIC21S3vL40GLYoy/vX9Of3gcJP2e5XQk66zzCJu+pvOECQy3QwsJAiMJeP+6rWhyzM+m
NT0mPe7tEIPj9v3j/jZVC91gkmQnuPD9l03D2+tOzYbxXCWjP7Xpz8yd03DliTzNN54ilNSUyXw5
Fn15dIk83g74UTDq5HX34/3TeE0Pevs6sFAwgKOBVVwCD85uSZ8hMg17bfDtbLR+IGt4Sof406ib
/S4Q3Us69u7dwNoGB71BKHiDumqfZfMmh9N2o0kCvTIhL2mGlnvVCNT7oPWxBGtlc8TR1mxt2Gs3
QmuiT9WsORepPRvwzefRL/WseHKIudijide/dtVs7gK7BCIQgcLtm6Le1gL8QKt0nDBVvsnaIQfv
W+zqemGFToAW3LEgpMdOvhXU1w4GpbDntjPUbZeXnGSP7zoxy21hmg/1aKnbKZsLbHjpsDdJLjnV
JYCleMjKT7RN513k5QI7iZFsWIxmASazUV3BVbFPnUyoiiAIk0c1Gul9KsrE2VUCy9gHL+PvYwQT
o03sh4DgiLTmbPE014mEj9sMdEd654fM4ASYRlDsYVY8OFjDPlgP/+Eh5MazWmOLRYXxtzFJm+op
IQ1s9EMYMU5ooyYX3xaUT9+meNPGkC1Vi2vW8sNJ+6ACs2iHzkYDvixSVQMwqDAZ/N++Abg4Cxm5
2eBXIgweeqMyV+BcCJUWevA9HkzIiJmqoUJkmrp1x2D8kmlWchdljTiGonR/DsnAg5go7YgCsVpw
vrHVrxvab7h3ltEsRRV4q0+eSfsSxlVHbPat7rT6rrLKBRncx7v3X6ffRxObFxcqurcUBFz37KXO
CET2mhHuA5IbYA/YDa4bL5afaADy7LhRcCEHFfqdKTLzg0eHhcDydLx9l5e0P2YvzsCzmLTfXtDI
wCIJYKvzgygp4m2a4C80HFybZim7aFVVbvUECLGlnR8qcdFUsQPmLdfyTwENrx907eIvYQGMYURg
clG0jrqeAyeggpT29jGBb/IIJdq6MKvhJ/x745REsgUCYmQnZCPsnOqgcOzVEElv3wFhwNcX47pT
tfOEefqki8zYm3jSjgAoGrgV+f3s5c9WAaYyqiGPWLATvjQiF1+n0quAB5TZFTHZ6iILGrGvHLO+
hhwgYH/q3i2QzQr9ptkCwa972ClVblvA7LJmH8nEvCshaZb0qix/8UHuC6evniAlg0ENXDShis60
VVSItmKmmccoL8d76jaen9o0F30ca2Bp6iRM1h4YWM+vLJ0LkedNeRm3WftJaRP/DsqhPAYJrjZI
x8P8rKU9+eNMM3ftaDnPDrqFeq1h/yppRps5ohSjelIZoDZUXeomTfoMyQA2XL3T4k8ZodR4DINy
PVRasNJaU1Anx+UH7E6I58jsyWbVrEH3aAs6s+NXRQeSrK2L+tSEVJO3KUaydTQl6sqptHLjRJim
tklF6w1kJ77FHc05roU7tnc0rJqEvptePQE0qrZtneOhMCzNOwFQqK5abHErMtyKr9Kqo6MTRR1u
4lBsvNA1V3KxrQ+u6GDBgTrHBkNZ94m1DAZrKqfjKsJZtQc9K/xChr1PL7I+TGmS7M24Tn/o4dBf
T5N011Pq5Whmx+iU5So5TLYZ436PR3oIc7KWOonqrZ7zqE1W4keVcRUFugaqsEyh7A0ebmYI2trB
yCLnRdHKoknp6nCBZna8oS87yly72JmkjemiqXfdENTWxdSwKca1MtCrQHOYsna3MnTekZT1Xkdu
gwo40qB4DPEuRYdwQZMy3tkSFAbInPgQ4TnZQ36Zb3VAAs06HogIwi+TTYdZTOGNWPwwMyaey9Rq
A2rc8WcjSY3L2sG0gJBPf2g8OrmxWzl+ialz2za6kft6vKDg4dlv6sL1HtLEG7aqkeJr3Lv1Hvy9
Arc2pxH41in/ApBkZnotpquATuga4x1+AD33zMMIf2WNcMo3JtlvZuVqvGQG+Samqg52KbyHCZO0
3wSOukXvgcJmLmV91UxZsC2HbF0Nk+CKdAZC/pBICephV+ATfVW346FEZHbCMyHXKiR9w/W6eNfG
eY/SpyqluyJwSkMGP9Ynx00ajCXBUy8aa5E7Ag9kT7HrGpOMky71Dgh9YK+QJLuZHU3cxWkn8MMF
3iPSG3WrIhNWTcbNHMJRYsSHn0tMXnvV61gQiyyVpynP3CshguGq6WfxzWQW+O4VGreOCPnHCs7B
7vWejm0Kg0219imIFcoQtmr4WSsvUnvyWOFr5A1bvwkz9lVgL+6P2LINHDcDi4ZCdnugL946jnUs
CeSffNLS3PesVl33ualuS0BiR8hS5RbjiLs1sUv7mC01Pxs9d610Rx5rdsMH6HbPo6s88MFBoq11
rbP2mevcuOj4TnbVeD5MveQ6Zot6XYQprhFqjTpuk1mbP3XlbF2NnUhC2r8li8UEIgMSHSON8aX1
1pUbOwNOtWy8x5vru+WM5nRMjJNIeH45BCj8YFikmwhk8Rg3Fq6xZRaEg0+7a+iHgA1JbJajHzDX
PmWC30XDVz2ZfZMcWytyf4wKWUxXj+XRgki0y+Xo+XmRG/EKsbsOwYoL8VjqNudoqKE4OWW/b7pg
OMATvqgiGX4aPNlsC6S7ByJcqxNQXnmjJdh8C2BKt72U89cZGdUXd7KnG6QVn4ux1F7cWSwkg5hs
uao3ThZc73WWDMUaJWx/LRCGGRdaaPTTVVXECWhSRDYrVSSV+AQ2pjH281DIW4op1WFe6A4uIE1m
Z5pj9yAhVOwr3YNPUACwhHFXNOFNnNnK24rO6zdc4dFhi2gUxoYqbaI20qq01VhP7rDr3VBsIQaH
dANp7yqIicN8Uc1GtQ2qoripUhf/uaxRwDRJc58pfSQjsHE/YR0vXxJDU1+yyNM4dDuM28FQwRdg
EhGBFloZbcd2KB8TquNi7Q6AG/xIOdO29RokW3AIvGMn9B8z6EXEiN0W/MAMEbSuIVoEzlWbqOSL
pxcgXQKxiI1Icl4zy4wAKr3hq0BN9JzqeXxXVirc5oXlpGuPhKRuayoT63zUaPOTBl8Q6krayWrN
x+d7J5wZb/QMx6+V3dAfLX/OBYImw0Hzu+J6kRairOm60jDaOAg51lgdAW6bSWUdjCipgdMVQLZc
ejJphfZGjL5ie/I8emZ3GhxL3QeBV81bhU3+FJS29aLr8bdKDOJT2DnND63KWCeCTXHu1ciYQnd2
UteoIljVpJUU9zMKsI2AL3aqqiS98JLepPDYqTv2QdjhqjQ7MqVmTz3KR9TC6GE6mDgMZnDbyvAz
pvIj+512bSlAhV4bHrMmuXEd5JXeUHuXmuJlHULduqDqKC3fDdjg7IxOo81djaxBwbPdTnpm7nRj
7DYRHcivKpnz+EG089MU25G+ZZIuQrY4y+LCHrhBbcnbGcFVnJQJDyi097lqarYc7Hl2zexcZyOK
uZVwwPwiea+Z5azWYgi2rYapXRT0EbgmUl2TYx3Bm1lWQV4fRrshqpyLcmhTQHZxTug4seqSc7xi
udJeM5BC/u7EQ+4s65gm846uhYhHT4abkfjQLVN3clTdfNT7PNyQ5SHvElbTTq63O9GzpNaywdgO
Ubbvxy5nANWQmmlYTXtTfCmwPY4RvaleEwvb1PwZ8EztHZSYq0rPHR8BvJ9rvYtMLoePggt35ZXj
o5v02j5rEaeqseKADu55rlD6La9JlEgLHUm3FPhAvZrVtfQuUmdQ6IjM9hOaX/eiX4pGTR2pL66b
A3LMQkagJpgedD3rjqXgVUGNhdkFVJ4BtWXTt4hzQlWKtVAyvdAta4cbfSCbYyz9qtzHlZo2dpjc
8TIv4R/zKa3IXvIwo/vtZF137qjz5hv2jSQ+m1qi0ssLNQEg7OIIdt9YTdfmXLX5tiHB+TQZjKAO
DcObBg3hbkbMc5qxeTO3LRhQjHd7rFuMrw3L0dH1Wj8WMHk9BrobEA/0UmGuXCZtXN+OVgj+zMi/
B0MxHbOMAtbG7V15qZYf6NAZw7WtkztjIIf3MbbimIhb6bdIqfaM/hCihlodolE51MPC/p7POQ68
XYeBbttStTe65zB/nkTsbAGRgTvgqT306cSKzAqiXU1MD+vkILk0e8dlxEJL6IUB7I8gPymnME6a
zbOZsMbQerPYY0tX22ixrAWmZ/Pr43eoAYWvcMifosDCzcpi8ALAkXWvBWV9mRXhdDvERnxhEXZz
HfZBvRswDtDf7VPNRd+HWGxDw1QxfBrTpZjNHH6NPd0js0Kb6JXJrZ24yDrq3EZJOJgLl7csnCsr
LGA6R7mws1Wp8dTPbNwQeYn6SI8Eiq4HvlogaLN5eXoEmxNCRR1ydYRHMoRUAPKHGHBAvtb8giOC
MMoc+zyfEwYD63TIPtdTEFk8OrIpv2IJDT8TfF5dgJRV5TYMRhluKFkMNy1a2hqqyTye6i4YT0Np
op42NVC74RQwTJVwm+96QhzgiZBNR2gSSvqkNJAHetQw0ddsehsTXeBw6/XcVrdtlTjPCkaoltSO
vaWSBZxW4Rs2Y13AZ5Nj1aJKIaBgN+LcuqQUpR3C2Uq2Rlokt3Hm9ityp72nKHeLL/mgdUBOxniH
P8DDGlOwfMliLurc4O5adcjAN4PJStBmFrzQ2ir8pLsYu0t3jnHYmgWVXKfyVabVJwWirRjQwU0d
WZMUYuQu0VB8o7y+nboZYgZhB1vD02Swbjs4BWNsif0QhZ3vTln1Hbl0vdFD4WwDqQlIoGlHb7+b
cHHUwaRdO3nY7tgjVJevYprObgySDnLgdEZQ6s/EFLkbt5HGIcBTQ2cskuuKOveKDY4kdIsUriRG
qVRnAteEw6LOQq+tJ8H4rKdhs81Mbk45uofam0609oyHudLIhkrCB+wD8behAwY/92H+vddy5B16
SqCD3RW3Y9aHB0hZ0SUib8Z229E3UQUh3bFxvCME9IzPnh2SkVDNDiLt5ZRal8rLkF2SuGZUK8dq
inXvDcEa0XN9OUhzNyLKXSE91PZ1ldZ+YYr+oFO9xp7hBQcDfeOOhE+4sgUci1DiPGCdiU0+LMZj
z2C1UlXD/kVrvSsK9LO5juYGnQhF173TeWpYsWIQ9EPKACxmWofdnTnNYF/c0gB0n+ZR7cNgg0to
61ek1ctVYzkHwx3hsFgNy9slD4OtcGlfjAp9dWhNxDvF1vDFNtPxoqq02kTYT9ICcCPHp8JWHLXc
Y75rzM0Q3YFHjg6YBKAAqYgFY5BJ2jcV8+lqkA2ru8JiI5DchWMcXASGjn2BkgQViOlzSJLUYQIK
tImlF4LHLO3+IrCMYVtYebxI0NFY6QxJXoY/aKXrM8QZltQ7KgMlEWA850kypgHQDRHgMKh65qik
hYcD1ffUK7aLTDuYya3he0inHuhx8OSZrTrhNqEYhWDvmvioAomvaa9KN3NxfgeQKhCcuV07buHD
eaDDyot5Blqh2dqjapKL1o1eCgMWzWgvm7ixRP6azMTeYQPAZDx4u6arLuy+j9ZjQDDqUPDLr8St
Thn6RWjEi/8W572OwRr3y6YcQ+xg2kRoCHUHv4qEti31eUt9fyESLTNCElc7ZMvjpUyo+Jl26awD
CRMnC6a7qbFg5CPAxqHiiivE687aiatLq0hjP415FJzImKCy6rROkLUWePEYAbPbIJUdcnsMz+j/
We+qnenq99yE5w54JBfqAYDKfrSb3aTc49jn9VXNjGz7QwOkZAOcpMUMpiyPJQpgdwDDYiKA19bU
NYar9mCg+LbmOVkJRkq8yrajyVVsoZ+HwKVu7LjGI1ANhXZrQ9QDcpWYJ8mO/iX23AWfXXyZ6VGW
Kzttx3UbUjzxWk35SOJDaKMBiZYkDX3nfSI7bRn2keiaR9cBa7iqKBbBCoJwW3gduj33OsjcetUY
g/VlMKw7OZNNAM63OjmI+tBu46TPTeyF3pSi9zLm46tfouJu7uPSNNaxh77ZJfyMlZA1Qm8EoGfG
lvcV5Op91mISydi1M4smFFqm5AfFCQIOvPjeVFqPGDMa1iLrfgC92zLa8cgRQ3SgvGleO+Zg+ng9
9KtI2PLGkr08xZFRbowKnj/auPwUahAS2SUDncJftSIuEhezzOKHYJpKpu/UORExZi7hSdkJzCl6
SWyD+mg9ynAJ4ilYOwSG6Vy5qsl5uUYXRExiPwoD8A9G3/VAo/w0sDRA3depb4B+q1vylekauGxd
AgzTB2rc9A9ci2qZo0S1dfu63dummWOrSoKrLsq8b4vm20RYWXr6igtANQ3rQw9rtS4AH7QR9In7
jiIPQVBSBeZ3ZxZMUJnhVnCless6DSAjd0MYEium99EzgZrGseaduBHcA9ARdXEsdGuSGzmL9sVz
p4jDRQltianr9gUQ209CVOPJYU7+oZJE+1w1VvozAMFGGmdYPbW5ld52nT4YWLioaImahv00Osau
C0RPw7818YrQa7GgDe+KMsQd2AAc9Sr8qaHZTndGEYMw8NLhvp3t8oa7i1y+6+MI6CQLnzDRk0vR
hISkWRJJd5kE5NxhAQFAMbnHQMBg72rIj72jwNZaUTlvTA591RUqpoPW9BdJrTLqjgnSrdaW26lx
E2SBQwfn2CXLcZii6x7S9ue8GZp9EzusamQa0i6t8dHQE2B/pG5jo1DBtvYMCu2p0TjP4QwHFEQg
VaUhV9ymniVDcjQ7hhdTiuyb1zBPzYK0OJDrjndXu7BSawty04yJ6aGYrPCLxtJGlDjTZFqX5ori
nLaRdY0wHf+XiWcGIHXVCeshbi3KaNArPzPG31LRg4XAlpiWP0uTzynVRxZqzrbG8q4smHc0QC/C
mAlMSng+ABnWJEu4hHxlX7uc4kNL+AFNCO2nlaIqw81KhTu3VuBEbZ+y9j6i2bBWkBs3Glp64g15
5+q0e4hlfcGr239veoo1TTZiO4jcHv5ueQvRj4pgoFEYiGLnkPLVV2JynMvG0Eo8ZB5xKQoiYTak
3UVEFXvjMMm+6AFTNKgAc2vPjvNCjhbkuV5Zm56FnjsAuUjwKx/jAqrQIgC9oF6vrbXQdDYNKM8l
NCbP1xGRLuuI3ztYNRILLh2VPkqw7ececgg5L/lwVYUMFLAtjbu07z1f7y3XnwYHw4pBGg3lapkF
rM5wSyBadXmYFMZGylqXrxvuKSrGewL+DAidIW6DNulWOpS3vUwyoGLDKI9x6x5MW2awmABqSkgU
qxpt+84szf6zYRv5boAYvKVYDU0CAXSys4bM29tjr3zT6qqnpCnFM3mT6WNjdO0DdTVQmWM8hckm
MeHR5YNqfwR0CY5406wLpVEmnljxXJIZWZFclSa7YgqvJ1nAMCym6OH9Xs9roNrbdssiIeMrEFiE
qOBcZDTSjEoj3ax9WGv2GtAi853h3RdgNq2sgphvVJ8dzuqenssL0xOLFjPXBVI9K3Oe3WU5PYbS
3YmarX6mZ/fGmJQHXOUhSCH4lzm7mg/O+Q8deIdxHiGJ5dLwpeH9tkVkU2EKRitFvVkm9v1E5uN6
sb6zCajSdWYj1GqXEcfsyx8RRupVS9PgmOStfVXJAhqlieiTxVHzgTLg976ZQ1YCd2nJFTYN46zv
aekF9B8R1r5JybtFaUI/CtjuMh3Vkb0BrxqsakzNHwmSlo7Y2S1E4IJHYulCkl93pskQzswT3cVk
o5VGdvBKTGKTq0CiB5G4qxLrGXn6PfCMYS0bqHQRuAHuMYCfrpbFdTZXGapF55nSQ3pFI1Kextgu
L0Q9WfBO6Lbls1kin9WXJhUZD7tUGWpDs+Nng/h2RUVbsFKrGAZ0UmKANJ5AHuISI1CgiEZvl8/I
9hza85feXOTftQnXgMhS8+ACpGJemEu23a57RzkGt+swD09NasybJsh72LvghdATLez0/EliPSCb
KTHc77CuyxWvXnkEFDe9vP9S/Ka8EzA0cYgQ1Ye8/3flrkc4ba9G5KIVSITN2ExQdD3vRCWeUInS
pRpUuyK66yXYyGlIf8QG6Esrccb0g37ob1oThBUmtClEPrRwhDy7tQM/qeJeB0E9We6NG2Bzcz1r
vH79vv8DQJHdS3l6zl/a/7V89veympo4jLrXJMx//euuzPlz/r+8+Y32f7/+OHwpl3C1N//wiw4r
0k3/0ky3L22f/f3p//g//7s//I+X10+5m6qX//rP72VfdMunhXFZ/AoPkSgX/qmI/C3l7S56+Y/d
c/7tLXBk+Z1/uJ0M6y8a5LbFH8YiF33xP91OhvuX5F3kv2OVMC1kOf90O/FbkuEWBREy3kVDiFbp
H8gRfqQzCpu4OlD8uZIs+38jZJQd2NuBQdBCtk0dnZZgTKJqctZKr2AmTCrLbkwVM3FrUyK/FmBH
bqxcYGOsnSQoqk+2AT/gTgweOxXV1t4dRI7xB4MCmuJQl8lhriTsUHy5RCxNuiTgoUq8i6wt2ScE
samT4aEjUoni+ZZKCTARvbLHiGKlJrRL1C96sh+nPr5nFVh/bYxRDjtMOWO3dYhAq69icOM6mLSM
Jh2YZ/ZbhT7cYH9YSt51Lb8iPSgL3KSsbaHo09FDO16yOkU3QUHRjkf0NUAZUXuarM+Zdohb910P
TyDjndZY66kfaKhMEmqPX80FpQE+kvmpqhmyV6xdgTaVqDXaORNqNZrpQjdP7ChEUGKUwSax2D55
kyTWGO8YpGIX2Q4jvNsFjEvh2ANiSFtaJJo5imrdDUNS+ODzh7tK7+xTh8nUXtU11m9Qa4RErWfb
w8HeOCy8cW5jqNoYXa0lFxa0d18jCaRbWZ2Xf0kT1oebMbfrL9BTMgsoVs2IA+McNFnVJDHOo8rM
io1FxyRcCdmIU6yxeIABWtFV0MdAV/tJJCScTGPk4M+XTar2WlaShxkwurCtmc0fjgHfbOvZ+Mc3
YdxMitwhWtOrAYkQMTPVqLU+/GJgWpKpP1zXaR8v4WPafEfFatKNhxbOBV7bKh34rdlJaTY2C2S2
cRmtV6Pos8tsTFS3FUEOvA7xZ8XOJ68VVVE9POSod7NNpmPyx3ztzdR2yw6XM7FCETKqcikt/U8N
ef+v5Scvcvn/+6Dmt11ZvB3Rll/4e0Qz5V8m8cYovSkBMBItjpa/7Zum8ZdYJF0eP0YaZCy6z3+4
Nx3smwwuCJXFEqxsLIKdf4xnjvgLPR7778WBgUDQFv/WePZ2OFskniYqL47P2IhFyTvTJWGLMQmM
R0gCjds8irl9rEIs45oxO5eUXL0DKtzi6LFS2knoejurmfJ0JURW47ueBS2NkkgQhDrJ/S+X8Prv
pdavSnnG+V8WYK8nJlHjcmKewbJBnp2YoBFOBrytAwuq6mOBaggAaUtiU0GE5JqSzkf2sN+vxAK4
YlGBQ8JhLbyI0n5RNdv62MStysyNqAJ2ao0EH2Vp3cP7X2tZXPxrXSl0Ej7x7tDZpzeLuNQ+mz5s
iJ8UW8n7Q5CmX6pgZujN6hj8vWaZ9wgSw/uwr83rirHlgzXt6xL+7bFdU1A9phRlL9/07BsGyHWG
ks0xJhc3/RrCHVhMqjNcZQcgbIPcg5gnd9x6bpKjMZIFWQFRb+5yFsknsEHup84q5NP7F8RYjnp+
Vh4QBRS2Om4i82zjISo79KwgDFAYWxpcQ1CStVG2TFkoWFaVN0e3iRo/xXXfHivi/lbRZER71x30
L+CyeAAN70br4blsGktQA/7g9JYb8tvpuTRs8UxbBlrqt48FFR+mtaYINir0JK10z6LkbzfPitXs
Xkyp8cXONfRRLqHgO+wr3dprwEoGyi2PFdXDD2yU568FxgXHgK3GwhUT3G/bNHd21RS1TeSjGudF
TKK896smIoy00rXHyPGmTx9cgOX6n10AR6ApJLzdMzH+nT01pqgzcD81WXt1mW1niuAmVMlG/9w0
E5qFIo7W9Axg+nILqBi3ZHwjr/GpnMHHCCLtnj7cR2rYt96A5S1iCyFYzZkkpuuWeXZOCopHbWZu
7AdYnm5QkigfAj3VhjBApxEPtPOa3Pvg0p8PEIstgJfWYVTi/WHAfPskmH3FmiWIyXYRpGxKiw48
kYrlB9f7D0exl3EP+SXOB+EsD8AvwxBFG3ShaZD6Km25oG5HMlLWW/nt+7f1tytI3RXvBpYbltvU
tZef/3qYmGGCYt//Ye/MluM20m39RHAASIy3AKrI4kxKpEjdIERKxDwkkInp6c8Ht88+Fu22ok/E
vtgRuy8cHbLFYlUByH9Y61vwHFidXXdAUk/EyEDPqkCOnW3k57J7a7y7f37VD0JUvjhelvOOt7bL
i4Xz4d0ppw1daRZgnhjapec7OOed0QOevo6YsGMD9SQjg69mAzYbw4rcsmUHgyFgtuc4CIyhSwzO
RjZ28GU+VYbM87NOzH4crCiv49G15zxix9s/DGgfZOQ72/JQlm52xaUE4hjd0z2DrxGFJBKZIJJr
Ol6x3bQW8Dwului+MdPrPEi75UzzZs6g+dgdmGQgMNE05RgUWtEfGXdNoKqXfWWchSOduZdb6ikn
jfHGNJoZXX5udxdcJyieFh+zG5atXMgYZ1dHTa39+tMYFLiFAkuSQcpovZ9OpMt77T36qOy897o6
OBPW6mJURYX5VbnEBiEtW+unJbSLNA4qsklhCORWkaSmErgTjNl/NewSIo1BgwDuS57GPkw/sQKT
TzWourhohnZM/vk7/bsricfR7l6hWuHh9POVBBsKZyGmysS3GyPpCoLE8EF7Bw/tbSIIdb/J66A9
/POL/uXQ2K8jFmU2bSLDmY9+zTkF1S2yHkm4GIDU2k14kG3fJ7bRetE/v9TfvD9qAl4MvqSF4/bD
JTuyzqd0Yp3fcFdcWutAoncOqrsXvXPBdb4ePe+X86e/e1ELJzf6e6gIwUffeJ1lU7ps4FasLlTX
1brcMneqE8K2BnZu1CeeGsz//DP1wGhSCFIJ4if/8FBFUZWTT+XwRovCOcLM8mJiCNqjkJl//s+f
6V9OMZAb2FEtXolXpBD6+Zoh5qxBYgIDcSSEIuHUGk5mW+wLynC7tn5NtdiL7J8PMazxFlNvjnCH
utr9UGTUvkuWXJX7CDEUBU4ThO8BqamvRb4Vn3XV2M9O0Or5zGSVhHNggCFppv7Sn5kV5JWYdh3u
L/6QLuH+MhHKgd1PnHZc4TQagfrFLfU3VzczT+zI2Nz5lH6fQfzp4ZyOIe2h6vyklW14pTWoH9mn
ZgyKePn/eCnq0SDcp5wcpR+u7gnidShbxNtW3rSwPI3iVBoG4U08lX/xpf/dd8AIhjsWVAzP/g8V
PUuzMQAsgXhic9MrvbEZ2Tjpe+jOhYfzuC4vGfpMv3jVv/ksgdwwMQKvweDvo1mxC8NiyY3NTzT0
lkO1q84GFmpkki/22X96VdNBCKbogEMYDn2ka5BR7zPgmbykFYQglE6qyDPTwxmwDWgvlaqv//n1
/loqCJM6EIyP5XKcmh8uahREVRNCbEo6T7rH0VjVVcgJ+4sr5K/3Kj95N6g7+9Odye3P96oslNGH
zugmhUeKumEV+kw0ub7BTt8Bs5DBL16PH/mXm5VnC35DQBYM+qh2f37Fmiwu+jA2pApxK7lfxcLY
CXDsFB4ttaAQazuRp8m45v3FuBAnEKEx3HN5RgstTxAAe/PTABzGGHgmbHDEfkRGMEBKVoP073iu
XUkE3kIZgb80Pa9Y/j9RtUu0Z+ie3oq0W8+YvczvY1N0txnWRIA7gF5nMGX5rHeRj5bRGLgZMM5K
FjfL1gyIOU3KFsN3mruuH3BitO5Yv0g0XWjf4egjzDIH/SPvOiRkEzvzgn2PPb+mHeVXHILjVrTU
pbykSTPfnKFflpivvnkc9R41xbf9XuVjepPa4MgpRsB4R8HAADAqpNE26Az9Judm2gN+XHPpXt3O
UelF6Nfu/iGm6x2JTH4bQ3ZEzj+SQEzuepMPNw4MsjoqDY0YU1WsXSNDFf6l0AiUmM5lyw9bSZ9+
P/Oab16vZHNYdG9/plmYSD0HUxlXNarQK10Ldgmo45ZXQCsI5xD9OV0kmWBi/iHN+0s++W1/hBtM
H7d0dlMfq0KOW2zl61adFYuPBX5ahCJ/whh4IC1D3bxt62g89FVYkgMkU36R2a34CPWwerg/Id33
ESWh+9YMaf7uMbDkfVVFpo/YTbIHQDdpH9ty7m8Hz+ifKN0IwSMOB1F0MeE0Q0wvGauBG2fQOVeG
yAhZRs4dZ4418blsowK8pxaUip5AY3pVb0uqT4gp1SMKIS+Pc9jzRHnKtb1Qditg/G8BmCuCAELk
M958ySSOILHGYhYZ92FIYnNY7Clk5CSll3yDi8Vifp0h8yFDB96SGT5zwQGScOT37NJjpPr6RkMK
1nFoDP7n0myNPiELOgiu56DpTgb72e8sUMPqrOxEClZ4xpdRlbI9FfioZAzeLrufoEB85oXMmrH0
0D2h298euK5BeqIOnn7IDjDnWdUh52cjySEXuUEqb70BIPYvqo2fLWl7J8BNDtkjgAUBguzjwxIW
i1Xj/7NJOzF3WrXXoYZs7WvtGTOJQ4RgCXOeE0K6IajWzi/Win+dhfDywIACtN2w5ylcf37GtLYl
pd2goepb4DWR1WySRD97SwJ8xTD73P6oHdIjRzSoST8O4W2IP+bW5gtHU6rnq94yfgUE+etRxe3s
0dZSpVCJufvz/k/HvgLsMrOqJkMOLyBTGau6MyD+oRMI6/t/Pjo+rHt///gpu/Y3H0Ju8z+WGGHV
wSPAp5owfpxPC5zeZC279ordinPJpnP8liPcTzBSwuQfCtgTrtvFK4o3bucUTrpeeVAFxOT+8y/2
1yIBvqb7e/uLG9+zPzTZyEvnEayyn5ggyq9MPYdzJDBNHbsA0W5aee2ToUgg++dX/X2K89OQw2Jn
JOi5eWaBxvt4yG1lbxIQOHtJk07ZTU+u2pExYH9qtWK0k3r6uAnOFo/knju/UP6p3vTYkJdZjF+N
fmue//n3Ee5+/f30CzEwxgLru9wozIA/9ufWsCz4+US2J6LqCyevd/yjR1vIGoF0sNhERW6fDaSv
3GRZSTti91w+UUpFdZFxDX+fVmamIEZb/7RUlsk1XefwKwTCSfMgB+rLOHWroT/RMvOsa0njvMj6
AF/LYEliXPtMuE+VNs1z26tmcKaWnMIIQ9JwTkJXBk0JvGUX6RJwMpJtHpLxvLrel9xFeBKb62qN
CbtdkXIzafKYCVxEfmkjN4+aoDLHmLGZ90bIOQ8Z1eB5POEvQHvju8P8iBynExGKO4R9LL6yk8X3
8Czw4qlYzKBiUfE3hLv7xDw2b6QIOzXiYG0GFyQC1JxrhYFTg7CfxaohBIjCt29d0Y+P3jZv6oj6
Vd7uqzOAhMqzsqPDwmVLoEYNn0cYJ91B24Q4nc+BbWyJcs3rphu89g4gXEgmMvBci+xxs36SOhPI
JBCCnKkFbexF3kPiSqQROAI1K3K4eFnXxo3Rr6m7pVPu97ILWuOMc7FufjTTaqrP+PFMgeGVbO5z
ovDyBm03nPMDJlQ0uxzc42lD0XmzjL03sfwrQwdqbrpVhJUs6GfLGajO2Zqrqjj67jRY9zaGAZIz
HUGM8BCYUNWKYCiQC/WS/M56zG9BSUPj7VU5f2ZB5AbML1g48G1mwBbRzqHq7oreAuBopqZ9HIQ5
vuUIRO45qLM3n4sIhXdVuK8UvajDwrBdCVtyjP4Z7hoHZZub4wv9pGZ4VQ5pGeddIfE4A6mHQz7O
084hrZgUYBLEal+NhnOYZa4+j6O3P/qXFSr72gXjgThE/3MnWQImpLHAASyKrow7X8ACMMcU+aky
Fo2wuuUyxbJb9Uj3HUxB5QqzCW9S2azRkKp8BkSMWIiqYUToVEK3jbqhaNZk4+6zjthlmkclOqM5
pPPsUt4ZU/9jXkmxOu9xl81x01qkFhZehQqy1kNNGi7e0qtyG0KMMUUW2Fdhu7+OvxrjeUtqqCbj
bcX97DgEHfcpng+Cs2dSsrkIl/6KYEvzkawvLkD2IMarN5eErpKzPPpotkZEsB3qtecMyd452ucg
wzsRLmbiW7V43trVe9FKrwbxmqnnEDfBMiFZx4GyUGHTNveu1YBsjjZEckm1y9fZYJCYQNpennEO
2pKYca40+AVOhzNi2SubLHg2OmMpInz+Ifre0JGaYnU0H/WooNcVXFQXy+aUP1x/NO6z0SSQuK+L
6dWCXkW+mV+bLxXsos/Y53x00YY27hslZhEVjGk+catDAZ69qX6pysB7nuxQf3bxwL7Pkzddo/At
SRIde/aluDK2Rzvss9da+T5qM1PrhqBZ5SB9GXbBDfeZbg4rVsAadorFmpsJnFxjGmsFDY2dbkdM
8uq7bEvxVkf7oulgO6gVET/WVsFtWVu3NUU1YeiF7Joz+N/i69TklR8DeFgvgmneTWVw8aEFGTD+
D1q16NXsoAjexgUf22GuVLVc+rXvTMeNzvIuXeT8vDQtOh6b7IfHShPNMUppicSup6XkPN+ya9zc
pUCZ6AP3lvUc1Ek/j6iDrarxJXuZVbjnHCwDam5WtS0RB4tZnHrtS4MYrKa4aZAKk6+l6ABjEdSB
dRi8DH8TDOD0vkf89oRxzIRZHTqkYtv2NH4XhsHzDK2zcTvxlMwY6ZMEGZOxoXUsh5IsaqCa5tOs
jDAg+3EkCyTcGHASpe7kT2ZqQ0UON6JA4m7pV2LSzE4muGJZX2UBbu9bHz+Dl5DAuKxnGwTpd7HK
yjufO2184Zsm+rez0XbyEWBQwgZYe1OcT1ZRodq3wmdNj4CEICuBswclo4G6KT1yx8h2fpzSljMr
012NNIgsV+adfvVF7eGf0mTRkFi6ba/kWmz4V9MNyeioHbI5UZoS4GI6ikzHWbQNm66gW17xqsMw
t6mbn1NLbq8D8O/pPO9aTlFFeHib8GXqq4WgBHZM/k52IgxwRZbMnmHGt4wvTe3VGeEJ1nOD9h5z
Viu8LDHtZkLgkBakPsDMT5kANywP4t9LhP8GfdH/tGX7nvLz75ftZ99ePwiO+M//tWoneIjK0dxH
ly4TebZV/3fVHvxGqYtsiNkmOiAXcdt/rdrt3zi0zR1nCX6IlQRF+R+bdkP8FjIrxNcVgJpkew95
+T+QDn2o7gXjJ3RIe14Rs092sB/mKE4d+HJsfOyzsrx3OmqYviCqYRltcfOnD+TuX1Xin1fnP78S
RSPcOj4FC52AjXQg/DA/Ub1PWij2ocCiUERqzvk/bTYGD4zc//xKP0+g/nglNqPQsvigGHv93LEE
7AWbBey9Tdgyk1EHAQ5ywl8MhP7m7ezYm71LYwvJJO/nF8ncAMcr8iG38OV5FnbZ7biiNwpQK5a/
mPW7wc/bTt4RoCtv56g6gY364iMELBU9gQ6sL0UKHJl7W8n0OpRQ7A/I44M+IdAhJG5qg82Me1To
y9AJGGRKnjpTxDnctPE2LWrvK7NRRkGmMIaKeVhwDVZY9T/tTGsBRUQ0U0zDZds3WT5WWEGFPZwp
U2RvxJ6EGRg3jU3F6PzuS+imK6RGmnVMk3LmX9qZ9N4LOBg85Mwc3ZToJve92Mhwj/kRTnm/NpIX
tgiV/44xpiCPR9hMc+DRum5c9XUY4HKDRhFrWwzzjVm1HmKyiZ8tAM6ToWERhhgNg/Lf/LD163iy
U3J+liqsiamq/PVl4eh/zkfM83FYprilh3pC6x207aIixPgNGEtXEqrqm+OPtpqbFMrvsr7idVq+
LJhg3huyZ6+J/px38UOuH5Yl2MpjldnZxBt34GyEY+E+M95wcAMQ1Pw67sDZlMrxMcXyDa7PSa2A
dRqM/qgJm1I/BxgYIIUxzVbPtNP6dgPoMcUtIZlfWUS0DzYmCc5vNZdXjWEFTAMdfysiRZTK84Ag
67Udi+KVu0Z/yzEXlcx/OoJfiA3sGRcKe/zmW4jaYvLPuy+mkRVksmRk22D+XylAmZTNL4hPLReV
9gqmbAM2/UI6g7ixxQi9f8imkg9TYIay5VR9WeyA8kxUy+0GgK6LN8KgP7V6oDprKwwQ1rTsqem0
269FGKovS1rPT7IyUjxN3lq8kVEyskv07Ppor2q+Hqp5IVJ68Tiwqi1broJw4VBikoWXjfLI/MFY
pXybsq4mGxMatRtBtcoIG7IloersNAxUdMFUnaVtSfYq8k/qe1XgMLVrdhAI0Hsr3sGUHSo6t71X
Zkj1UG+DSOk2Vqz09HiMw4Jta7b7ZZuzO0gQ09dq9vPXbFgy/4FmJHvWXuHn2DNz0BHoBYM8BgI3
q0hqc7b4c7vbDhPFA+JkNaQDUbKgvkc5ihSpv6+fLcxWOrJ90pmrTrUz8mG6ZJr1RVJm+x0ERrM0
qhtjM5lhkLFF8EXNoPaB6Xx+lbKPBf4Erh5NfjAyaiyDav064fAkRIhaUkQL4AMWwmnNXVbzivWB
7Vv/3cqRoe9ccEJuWm3MTpKTKfaICnx7ZFlEVudgevl3DTYtxKeZ+y+NkN69PbCaovlC2LT/MjiH
iSAb7k2duvblmhJ7xuzVqnq8SzBwyH4BApb0m1hmzH2N+zKORvEWEJh4t2LQ6pIVIbGMwBAYC8mW
+PAiNxSNzcQ4BUmGPHx6Jr+kA9nE/fe2cAE9iNJ+JiWJb6tSer4ZrWX9EUz46SItyR+L07ztagLO
0+BAwAv2F3JHyISoiEEzEkk64xOmev/rkBrBHGGcmjHjGQgtTqGXtt9opTKi1D2RckXtHSxAh5Gs
OpEKOOZ53iMqwi45OMheyQjvQNbxNh1jvuXvNY+CeG0E7ma5NPszjbVgluXifbO4VJZwYagadt4o
gcOmhohaIjZxvzPbvSeVuq6p6rv5AdtJVx2JktvigF458ZjoVXgEMukfR4/c1b1KLZejcLEvkYQb
VMHZNLqMP6bSFjMansm7ZEY3v1ik5y0xAEp+J4QaM+ibXtk8zOquunNTy3DObbOrDmHRmwHxTfA2
I9MdmgtV12QlF501MJ4lnyNa9tiXuBY8n/2UyD0hT6sOBnGYLL9FAjyDGImsVbp3w7RzlvBiFW8O
VytxA7YmSqTOcfUnZaXFFIPmRWuQ6zB/wXRXrBdL62Y/CmQCziFzy+mOqUI5JVkJCgNEklo+aY+8
dt6CI7FP03A552R/hgsddgcIuxCrQhFqTSOcgBTnaI7bhw6x7nn4joayzsMWBiq8t7aQSe8PzpfW
aXE6jb4/JXlhmD80XnwnWi2HfOzJ985FsOZeRBHUmJGzAbLZG03ofm1AzAE94hVgDSybAnr4qt36
s1nh4DOkO3y1AuDvzP3HjDDdQWXXgEzHG8WGUJyFBLhNB4IAGNkAnCqIUaJhfzRQPb3OXbE8ONY8
NDGnu1GdIR4r7hpSdLrYWe3hra9m60uWT/SUajYYRqSkftOGkYtdxdrz5StUDjpIHeBo1STEvrZz
Pd+jcRJMKQbrjmPBJxN4gNFiLPbRhin4RjwLmYqEn012PHtKD+dVMBPTNe/iuTQbOGRk6eIZn/12
/JwC7HkIG3dZjwOL8e8VCWhebPW1ZyX+YG8cuz7Pr8ix+uHCKEC4xZnnQ85hVs/pM9gqWGJl5cMJ
8ILxysRrQmhGcmEdTcLfzn0AQUXUZHgw23B0bxf8glBh9Gieg1rgjpzyUH7KJmBhhZSjT4ruNF/3
jkc2jOHYijgyVTYnzt7xrEF21ZJUX25fuDatbx25MaSgLxYHSKnXSqFLmbiczLapWd72pXrZaCYZ
R60FT4BimFivtqGz7N2g01x1K2aaaLBXvFA9aI4XWC7cpv7W1fdrEATvuSn6G81BwXXE3ZfF4ZQV
X2213x+lI/TOcsgGGBysX774gVV89cox58E+ucY5Q3qyAEWTjgm6dFouZl0Yg81w4nSYg9B7zObR
UbHZ+tqJamaKZD0O7K+O/qrtJirLlffFpA/eMwmAwxW+5qmLGkMU0GlGz2T6nSjFqXyYFEM6C5oX
Wvq2drvq3oJyQWYzu4RKnGTmOvfI5bC/m/bId0fi24jImy53jXnCy9eJyUFtbIa1+w0tTmnUMYSE
TTnW/hkpSHXZTrhkT0POc4sLp7PEQc3FdFdm0PHOdDAK43JZifwCgOLTDQeYo/A0+v7wuS+oO3f0
gwCvU/XqTs1NmwM/CYbzvrUXBGVk+5A37pYlAn29pwKxYVggZM62l6xwYC9KQ0rIb8yJi9ipdC5u
Rckdx0Fi2Pf2aKsMChihXtG4+KV9p2yPmmiUCBIjc8MAOPSmPxGdCPMiKTPTc25yH89Dsi4jhZ1e
LK++Ia9q+TaUULgjl3OxTli4+XlSlsH0fbDZme+peUsQOUooiHEO0aoc8vvvrNcskFxYExs3mHbT
hbN043e9TSteAa8DnVvhWG5iVPIcONk4YN8eQnPqceB53hgvimew2a3maa5rY0gaZlVBhAStl/fb
gqbwmr4f5z2mDREeK9eczmtGQQGqRqOfKgyZngPeGR3Uq49OzT/YxLo5h7TGso4q3x1LcVvsq2Id
GvZ2gitRcWPkHifQVgB9FmG5MINgpq6aYwGO0eKRY0/OeeplKmW8mYWtjn2xD3E6agrvm5VT/kdp
ShPCuWwyWH8de5/5HRC9gONgyqrQucZrYfB7pcCsrbSE5rKa5PU9pTMzmm8FFm95Vzmj9O96hjgc
U33GGUxd978Zyr/7nX4PcPJpSv/9TOKmyH4MPxsA4Oz/aSwBTNqi/EK3Tw9rMrD4wwHwG5hT/pQV
3B6K7O5rqT8cALujCQcAXS+0UFqEfSP1x1zC+W1f3BHcDUqUntjkb/0HY4l/rdT+tGpC3cFoBMDz
zgc1fYYdP/fXfs3YsdRpRPsGz+hsJdy1xpnbmeFpq801uIHCyg21TEWVX2vlk00kFIzDE8GS9E9D
77HwWWx2J75uC8Ya1ZzNtyFJvqQUEqtoczPidAwuerK+yzBCXssalb+x8+assd/oAhrTAEtq+0OJ
ptpBydnDKvGu6UYAKK1ZBz1qKEztRo0yVgtohqZuYZZKkQ+NCyvTLjQj85TyTO2ja3FN5J7xdTMK
jwhZIoPriJnReu2MYfa1Ipq2jCmWVxpDr+n5eY2TzpEzk0gaVQGCgnPHUCxiHNrWfflul8yKCRIZ
ElajCghb6dOpMM+X4igmr0PtSBxgFxv0K+u50zr1c+hX9o2TO511UHSct8Omwm85mz7yFVTwvYdy
NMTj6mJ0ygd4HNGqteU9p9BPmi+ZJZXL2QfB6Hq167C5mKeqnhC+YNpPNHqn4OTU7dp9ElvpKejo
22wfKn9jVOv3KNYP5pSjHi5dHTwxahLWJ/Ayert2y0FfUa7jOBMK/D3Rc6PeLsAJy/F2ZB9Rn+xS
M0jvPbu6RPdIL99Roz632W5ul2GQz6zxSNJ76nJ2w8c5NPLmHKXyACPAk6U4yGKUrxD0O8heMvDf
cq9lX2zaq/NEv6heIDQZ7gGiuuJAk70kfaJllo4KZiCKtphHuGaVSwSFRd8ftQFIMY7LbLgsXRec
h+Xp1T0OpeevaGohrkaANyfWJrpBqLdY/FpnLrJChhc4Bs6Z2Rrf8wm6HUdmgX4TJuAD8pbxHWHi
oyoyUEr5iEogrkHZMXAug+KTnvH78AFV8ljX1iJiYxuIokA8Ib7YHevUqKLcZf24uu6DxhsNk6DU
nPgFHWgfTbUHSSe1meeziWmW56XF1RiDfG3fbLA5QxwIZQE39dztXtaey+9mWUVztAXLwahup62i
eDCHH7ndpG8pB/ktiGbrtTC3sj7SVNEUsgho6XAmlrj8s5i/MgKwZWRi4xnOUjPVbGjXEN6LRuPx
zTHc/nYSLiIkPOXo8ZEyIls0IX2GHLiy26DHFZjMcQMJMmxNG8pt5o40RWY6r2ZkF9A4nmswCG+I
tB3/jO7bbi/dQLMKXnXTj5/oFJwcwUYIJn9SdnVnla79gKKqurKMTaVJDgvyu5STvR2zAuFnNE5l
8Iw427tXngqfO2xFmBJ7yy9OXS3g/uZz3dzKujPx9NV26nDLwWqMQxVkP1i1mKwQGB2AAa9nCEWj
DFbaNQJFAbUsS/0459me4mHnmyaKuM5edLl/PyGGBkpNhSEl8daZR9/Cwt+Kam+hns7FPtV3rExe
h0HZPJrU3hlGg3J92lZCdW6nZmRPjYJNVw/DQh2VCAg4VZJiFAFNksv5zGOcrA7Z4C01Rg28zrGW
nZMlwqgbbiioCWbUFg4KsBA/0IjoHgEycD69M++B/DRJP5XwAIuW4Moo66r93YUw9BLD6UgBbuqp
uB4NTLJRx1ILmPMW9GlCW5l6x5WQuBcDyPELJkebIhisCgM1aWdzwmIQNDmdzlryz0yB2dp9PfXY
zq9joIZLkI8bCRihyyKmWvuFsoQEoAcu2IXCIm3YomUsVJDorHvxVqDSNpOeG66NhEB0FKeOFm28
ehCDDr7f9znKZTM/DZVm5LHZfvZQYPRki55uGgC75JkscUVFwVobEHEyZuTX6ea1HejumlZKriWU
YIczCG8Cwd7NMUgbFYJXbNqvcDa4KHSRLTt+NPQfxtRIt8jtvdxLasV5x2W9FC9sQwv432NLs44S
tvjsOJCWoi0V3UXa2NbIwCPYrZwOW9qIpynuWc4MuFSrtNmOI81hXoeYwJBJnXXFGHWl3YAbydM2
8RWRbpHkHyuyDLN/siHRGPGA3jjEYmsCzgCB7MKYzrFp1l1aJLBVtvwgERHD08Ak+B1FHzo+zvry
JXBTz2xPDoFh8/zERJkbmvX8YH0HpNjSJ21sy2xr80/uCK7jDLtw9V4udn3jLp77aBvF9kJdObzt
pNAyxnbvfbdGDTZ67UzzidzAcI0E6q93J8OohGi1u6ytbftasN6+DlmGdVGediJkEQdoI2GOXFQx
21Frh7BZX0D4AN5t/K4KwYFv/jPcZJRrDhmoDxVO2fcKgc6F5fMYiEHkqbO5LjfNls8PbwnQo2ku
2V7QkTLiJCZa5qzhFDvAk6tJmj9oQkZ5NHLTMAvRZPBxo0zeZ0p7E3zpkPqM51JHSTQbWa8TkgRm
Bg/EpV/nJHuzkzWqgKFLL5yYudAa3GeCKLIYiTGgnxEgWgYUJZjRiCxl24QWZ/xUiG9VaKqcv7gp
S19ijW0gnG/06z073FkHV1loTdWVlxkoolhybGn72asLVSVzUCK59St/Sc/hDjIjgLzXmNZpNdgZ
3g+rDCzmEugYEe57rNSh6fTXQSeDGldjTj64v5XWmx9k8/zdQkspr7o6rY2EJzAR4qytScFewY2J
/W8C66rXXLxmNe7IWJj0rimPItqmRGp6imRblJmeRr3q/Iu3KWQVozG2JZ7iqe3gdpU4x9lMZkwL
PJ7yVty4Kx9MqGwSffNtnNKvGrmCOJhg55zzTncBLcgU1rCaeHDVbIyPg+tO5g9Z8RiLyCjFrb56
pTFvycQ4VTEaDBonuCJFPF3fQcWZ1c3IA2I4YlIJht/DowdIsUCsT3kIlcI9NNQWy5yw1DXrYz6z
5L6E0SIgVG5Zl13RI9XZa4fvPEzoDbHtLKXbKLQIKb+onet0PkeR6Qg0A0smnO96Ubq+yKppre58
NMZbPFBOG2ctJBbzgiEkvnICADb/vJbEiR9JtKxqhCpbR8L75hXWE0Hb4MaZG1IKcyG7y2OAfjhA
0uvOTPxLW0r/JZwt63lJGQkx69fpu8kAyTtrq9JbeUpUKGKa1MSIY29czImaGs3WSk4+yKh6qNYT
n3ml49WcCsz2QynVbcmDp76ELKV/wHicr8FV+V/9dgVsagVoWo/WAAn/TARTuKKMKVqb/YKVbnHn
ejCjts0vQL+C+7npgxHA/ap35VfnIVS+MnhjdewbmIqigFIb/1LP6ItnAjhSCNF42zEyAzjMxDwF
t8qHEhtZQS26g0PZIanWUDtxvrMnOHh4Vt6x+ldU8FABqL+rTcK81TZ9fUdae5rgaqZRLdZJ1WcU
CM4QSXfhfktDl6dez7n5SFJyyP8VjvyMVLnIj3r1lRsP8wyQswFC6AFfKsqHfljz99aGUB3ThDMB
3ZEBl6pPG2Q6lNQq6VrfydDzMIlnIOExeR9C5liAhTM+4sE38y+G1QMSgMtcgbEB/tTEkP8rShVZ
mfmd0EOmT63LLJHydiVexZlrhiFrDvA/3mZY1Ofh3PV+DAVzQ82sddVey2VgaIdVS9qXVdhBwMnE
YOSHSftTwXrPmo3EMPkWIp85gHtwuo09R8UPqxNTy3xXJwwVY7V+pfVnUAVefS7zmZjwMZzfJmOr
qaIJkP2RoUnE45S2snwFdOysQyIzg+ZiHYt+SzbPAg8Uy86fAh2LTHlEeTIj1Isk5RMN8XSk7Qhd
AMguSKiUCHhhpAc4pgqNVNX6/i2eN5FebK0qhxuG+jCifXdedBq3g2D1wo6GZK3PlJ5EZhKR1Tdq
+19Jwx8B0Lu6+d+PD85yAqCZFvzXuGH/z/+QNJDVHNIcoF6gp8PIwoTgj/Bn8RuVB6KYwMJvwizY
+X+aBssiMhrRocn/YAST4van4QGjBmZ5FgcwbSK+tf9keODYPy/nXUauFgNofhrlTYhd9YOqgUnj
BKf8Ww7hn5SEHjscBFDPjktLFMbjAIHxqhlD04fSufRcSyyNt2gNJbFBQAT7U5MLl7KUB+3KJMEU
LzZ3R3k+5NSuUEoHcPglHSRtDEIilSiG+uKO+96dLkZjC3uG3iWDRdgeaOkvQZsv1dWaAUmGD1VB
7E4nuy6SnnlBUuC8CGMd9vw00ZaleapJIZ4uBH1OvPAn6jODfes+zz2hklGZP5hv9jw4V6UtokQW
OsuQ7h+ECN59Ch7LV5eIEPrqHP3w6H6r120F2Cw3uz8PwskAup/1TZ8sltBdXNrW9B4Mpi8PYVlM
5qkrwdWd65QPBiy5QOHQuLVXnZjNYmoN83pKyHR1znp/mvQh2HyF+Lduh/Gc6TfJKJQ3aNN6S3Mg
sTL3riDS0Lu5tISAQlvjEp62R1fBts2jnSwlykRzcx/Zdjo2TxXkqhiHGMgE/RR257AwF5MnVy6/
clI03zC+kvhA7oV3Bq2ObAI3W5uHEAEte3fWbwbPRqd65NlQ/nCyJqM36frimn1Yc0/hT/9pbiYE
5cJ08+Fq2TIDxHv7f9g7kyXJjfQIv4peIGjYl2siE7lV1r5fYF1dVdi3wBIAnl4fOBwNSY2GNgcd
ZKYDSTM22Y3KBBARv7t/PkdfiI109xQ46wE59wyJ0sLDD+wrTXLfGGT19gmMPFCcfiT3Asw+zbyR
Dzra6WlUBamGDN3UmfvAdpm8iZYakdhGnAEcKlmMsdwtbulGh3Em0r9hz9FvbaurrI0VW/Rrliag
zoXvpQ8MX+RvMx1q7zD+khFrdQ/Vrk1nM6B6kEN2pcH+XWUV5qYgPSHEChjUNDqoGXCcbQ3bNK/E
jWHLRSA8pAlzWO6ss8rj1GAykaTJMW+s1Nw4I2BY3JAdn56eCGFsWoA7BfnuLqcRJK8YuVN+nbDr
9LMPk6q57kj+xP0aAaMtwWwb/YcTzdWrNJ2h24l17ILzLlmD4pw4QQ0s9QebcgYwPdLPnZZ65H0F
+eGvAdv4temtcMhcLyeyMHCgl+08ehIXrozLT9G7BFPo9oCcmtK2wvTBVO6TG1n5tCmKsUuCFdoK
m7zu9ZfCdotr0qJLvekZuqHexxWl53BA8odGdjbFOYlTN3tziM7OaHcfHA+oJonRvF61LMZk7/XO
DMM9a6BSKgYO3xoTawq4tMRdD3kWp/MJLxc5GojvIOi0VH6mPpRMzIwSlaMj0iMD+Ii9G4wRtdLr
VCj+llpOEDceDWwow0IbL/de115Fkb1o+9iEJHFUa7SeQUEd8ZXEPqkHP8d7u6+BWj4sEMpW+aEz
vDAaoaPjQnDQfcB8R/Mm99PPImNeSL48V3WI48+D+S4ttaNYakJDGiPqZixVfUdxChhO5JXxGbmw
AB/SxFXfrpuq7wTkGx6wXNSKZkkrgoFfefqrR6Pnq81xhzqIXPeeJSqavVMUI71bdlbfOrWcqK5R
evadsj1ckZ2G/2N26IffuOg8AxVxln9x4ij+MjugQ/dRY/C5ONySRSBMuzyV7HKpiIwnRlOCr+Vo
cCQ/ylI2oJGU7a/TUlvcNfii5ueYHfwrtS/auF1IcuF9tjhLdkvkBC7tiMoM+h461b7wp6k8VGXj
yPveNJz5rRijvD0x9XaPvDXoArLZkziBXdcIU/VSuy/sIL3i2nQHdrWCZqPvvOv54Yha2FiJyYZd
qC4R456SZv9DNxQR5NhJ5mRDgZa80Rs/TtndZRUx7IZEA9eH157wMu809m8uPmO8Q6wuor/1lgiD
PjA/glSx3c99kA/TjK3Zzr3p0MkRiClalvNo19NaroRhH2t8pLzAnCJ5X4lidjeLbO1ll7WCutyl
KKw74NLTerK3DajYPUNO5qz0b4OTBsHEWb8gzhcpA9xmBhjrMfPc3A88pyMEN3d6fF3Ykfr1e68B
3RJ+5VYq208WAwI3KYV6JZ9Wls+8cNkbBgYvmiWELThD+nB4qW0w+OF3qmfJkMMX9ZpuM1O9g2jb
Ze4r/TItb0mXCfYFVo9KjjH3pwIFAD8SM3FJcRJRQYY3XdVaz20kjGY3ZCC6zgrs5otrTHSlJSPM
7jDX9QSzu9ZkP4FSxox0I4PH7Ypweqc/T/TWGMGEa8He9EViLncNVn9tW7PAMCehM+dlyeZJ7Uu/
Rt2FY2yLaeMKFQGmxuRyFdNKZTE3ipP3jEgp/hy9Me7iXs3fKAulDKwEuTCCftWW75gajAN4VqqW
Kl3o+Sujlsx8LJgt5twVGiHHihKEeVfHnvnVNhPMWGU7eyaN2R1FMWzaPWUPHdRa66p8qejSBbxa
6QORj5mXisktkV5J3rnN1meUQBi09yKfAdsyfUeFyaVb9HklfNgRBxtOyRRMeB2gXbioUfJSa3Hx
0SW4jgqUB1Ik1a3sJVJCmxXyIUraRlyJBjsLeG6vem1jhickqsbYBSnDWHpQ37R6z28+ZNbPEjpP
tVet5VzFq7C0KSuOWfyhMtL/f9f9267bcHF3/s/b7mCQP37+qH+/8f71//jbzls43i/Iby7hDxyh
mm6vMeXftt6O/wupZf41sw3gWVgO/qHb4Sf2DRdyC79m285aq/mbbseunN+OvTyhCSIVDMT+ra33
H52q629t0FuJMqEzYgVj+Sdb7JxqlkgWx9jqFHx9Lu2YXOdS9c15xKhyyEdE/dpxq7DB5RFUi/a2
eEZ2Hnnd+Qw5Wsak6DXo/rXu79JuNO9S4UzYGhu5KmEdU0uL3ONDrI90dbL/AkKX1S5tNH5XHCo9
oJ55JJGwVOw3cebUgUtXyw40ne+A5U7PucSTBlpvecN8JFvsaQrNXOuWresl5gFhjFxUYYG8ZeUc
VosTpjFMgJgRw6kHKva77/afmKJX0/M/VM7148LcDbTCMNY4HZ/ZH1XOYUkyMCmVsRWMhpBZVKBG
5xnVDvscIY+/RfP/N9z545fEHfT1H5cfTfcf4VB9/oBUXv0fIH0SmfzdV/DfUJ9XX/AEkz88Xr/+
H397vAz/F4svRWMihortA2T9+9NluL9wOiUFCoYYTBqS+X89XCB3fyGLhZFf01ach7tCZv/Lra+t
ajoGe9ten0hOqv+GKs5//scbhlM1mDRYTzj1zfVBX4l+v0/jsih4rTaRd+0H0motrWps1RhK0zi3
zTkAXjelvNctuWPRhMSITLTrazo2zPYdgeMYOeOhBR5DFD8Z9nY+hobUmBUZMVEbd0ITSP3t4Pt3
aY/S4r9E7Y91JY+Rxci/nOAQINA4L3hfK4ZlNGBp6SNlO/0NOOmQ4C6ua/fTa82fY2loG6mKEFnk
VqbFceyz99jyF4jy7OcLa5ieq77imGfawLpNiTPEoX4Kx/YaJ9tUo7oxq+TcsiBu0auvqiLdO6K7
dUCTB3CNEMnb5UgfPAMlA08qmbRtVGMGx172ZZvLO6snSXN8Ml2qQCON3y2Zd5RTMqfx8pHlxY2T
82NR0FWcrJbTmJu9O87aoGbK0E2qb7FkdcDm+1XK8naY8dD7Wkdnjf/TTq8sOz6myfNE+uodwkIb
uMRuiGRR8NCoGN125jJHmJls/eNGPFaMbCvWc07qaqN03Ma5Q2Nnl7UBoNImsNvl1QGs3BeTtdfY
chXmr6G45Gx2bKLMobupUnVnjcaNaXl0HPZBp9eX3MdrwKL8tkidmXAznfw8doNeqy4gECtcR5K6
OI7AQOoNLWSTk+05h94lGZbevNhz2prIDdxZUXExJfUFvnmC40bPkmge5JDd//r2E8z0Qs4cuNKF
+1NM0a1wndPket0WPtZA+4IpmXXM7V4UVsnA3QSHsZSdOPOsbAYUTVTl+tCVxXWBrVU3m+GW+d0D
NTriIf8VShHFHFKVX+2NYXkWVny28vqhlUvL2xqPOfbjwJ5M/VtwgmDq4qgDyo0bdOYcwbXXKVIx
E3xgaUrd66xOQ5YteJYZZZZwDIOZA2CQ2VO7zWNrj+3qVsrom+zbxRmalyqv5FbWFoK3nd+keEOu
4LOGBr7E0KfVOxQ0T9Kw418gph7m1C+3du+eEgC7m34ernW7k6HQCrlFibJufU/9sNJ+CankwSNf
Z1xXm7xCp0P09WLObCmmEBxeV/kgXykxe9JEcXGLZA45h0keQWO6tqqSNLc9EHvN3tSgI+TKdtzh
SST+zPmihf+lGhBjwqK2DGrHh5kNF72m0poARbZLTe3gZxcQ6e0mSi1Fi1MsgpIOtE1pKd3YYFM7
U7ZUBmRb5z0WrJJdPt2mjMcBh3vFT4X2j8ol2f9ijaDVZTizzX1yfPj5uPgOZVvwgCdo6zGnTzeb
aLLMrxjuYuiPbC1sOqqQ8R67DHuFoDBKT42PajT2tPXRBjIAsy1xSPJn2QdoOHKbD/MGU8ouKW4Y
U7QcK1IOMndVJELff8+g53IrZD9jdTUOpr81U3mbWKTJC0ZChFllRa33XCK8Zm78YBpjczBzvb1y
BC4724dCKxfVhQZtq0fOD0cZjeM71TcqnPVIf1W+fLCHeR3TRYE1QVLBUmxfN4yng5lmsJ81zeqb
ocL3qUozO5JfYQBCY/Hk05/slWholVvfmMt0IeBwwqs/HfC35adRr3bcCM0tppTz3GDMLPzPxR0f
qet5phktkGVSb8tJfKUOfRQpqLedFkc3MTEYazFO1jifO5D8G8eeIWw5xIxnDw/kUosDfVMa3kml
9jCay4vBiMglfRqklMBT+nKoxXibeMN1Vue8CzgKHAaVEhSK1XmwvRNDHiJBfuUcFl+7Gkrx2jq9
sTFahLTM42TsUY8QNJS7fzA1KE9ahSpKTQqNI3K6ohC92gNA7fFdV2qbdZMNlcsN0fQeGMa85fK+
ns1DpRgrxdl6jiIP39ONSka7mB+j4rjUkvf3oI/98+wY3YVeiFOllt0yVKdkViSi8aB12LWwhihq
p8IhNWzWh9INlL40P1HrSBLnTn7JneRG4BIIxgIFnbqUZAemfgphGN+o8odBCx9M2CEL3Hy+xm7r
/BiH5jONe3w9emIGVm8fpK+TtBSh6jksRnhPmk6hATsnFS+Bq6fXIk2fFzt1dslYnnKRH1OCOKWN
p56pKt8P1iaAzl+zi4+pjYszhqboSNi23WBfyCgRo5SSrG6lsca0wyXtvSfpsBqsE6lcfWo63bUx
OSa7D2TkJVReaF+yo2fBjZZdbUk7RG+vdrVdlKGTMF6mrY9ZH6ONcO6j0K+YO3e4qjYtpp4D/Yxp
aMo1STuoe2vU3qZ0CWuXLbRfS7o0ceqCTygDZeYOnKYiv/g+K9C4qLeUCimOoZ2u79sVg6X1Hje6
F0kKWEA+EJ+ed1XnQGGoxPI6LcuL5wzY8xR+BLvBuWwKY9pV8EoOk10Tpq3oSgZFnX2kWTzSFSIo
lLTdBDzfRBKVnEcdJE46fGiJWR4xtORAGK3hJbWM+ZmS8vpt9qvyDuzZzp9Hcuj2jR2H+JzWDTwF
ZKP2QA/pS1nlHRCaUaE/vlDb2h9pSLDCpCc9E6uiYjXnJQsto2dM3ZMXUNG7D1oBnE1jgUBX5daC
99j59WnSCExU7ZciOnJFnAsdWNgUU832jyzz92Pl2sdSF9oDHWMvxuywlrn3VNfse8wBLxZuDNLg
4mLGBlWNRludlN4TDm71cdt0rJYFZugjDORwFoSIGERGJAj7KjslvnYcJuTKEpqDoROgqdpDzzve
YOqlgzXN3fqqzPCgp/HGKuxnN12HiQ4cgSIo8QhFqvPDOdK7EDsObdRec4AH+1hCiqHmRmFrXIHo
EfBaRmP7pF+fR6JYDSHQfEaBbh2KxFzWzBrQidhNcYIdkYfBj268ZHiIDZO6cx2e0sTaKpldYgjC
tNYVcKF0LBVLJrY+Rh4nQ7v38cDRW7MrEv1az4dNFSkMEGKb0dDCvB+7VLGvjavVAZNiAIHfjk0c
v5J9i7nzZ2E056VzVqGkxFfJfinmQXDLrSvifRkNeAZQC1pjX3hdwLYrHBznJPre2wPi5CuvRB6m
Mxi5yMIFUjFvpv+cFjhFNdG0PGFS0rgSBQgjGYYDhsxnyP/G1ppZ0PrZuaGxetPY2kfsOmddYz3r
5oXzpbrgO8lCWwH3qroD9VdHMzVuuKnZ8hHvWBZcea0fKhyYtAUdxi66pIP8kN290NQDJ98tFFUa
qx9ojH+DufWCLXHfUOc3ghxcRHFVxoJWDu26tcvtJDK5rRkzbSfFgA8kTAi83yQuMH9DWnq1C5Yq
3g25077VrvyytOhsK1jqUX3VpfQlGpRrpNY+yfG205yGi/FzVOUuddRptMa3pT1g4t7XbcxuXoZm
6V+Z+TWKyvs4G1ddfKVZ97Gz3NWTfx4KO8CHEXoMlCT6iYM9qI2wiSY6L7J6kmdpsbeZ4+GCiP3D
Ya+bM4/D8O6xZ2qqD4T4g9MJ3LiXfkF5Iydvb30P005TrW5TzfmmqA3Afe9ZV7PjsqPyL3Qq3dSm
vBsFmYosvjik79zcu7UnRBV5b3YMwbRyGgOjuClS5sa4yi5aOm97Ui0QW1lMWo3UDS+co09EdISV
6RQvaVpcLDaqdqefSUc/03X71FQrQiQmmTrr5KPoWyvS4bbWtbc0RqYe4ROxJAyHeTBv3PnnaCZb
sp3EULp5W3nkSSb/OFT+c++weWn74bSCOSfCrPvBFHejqT+1zas7oYo5/k/uJBJDfX5vkGvbECCI
YFYU8U4l6qNKFoqlmjw0Csu6VDNpo6opD8tkXKMR3ipn2ZWg5jayYxKJIwkrovvlpDZD6GF+Tqme
4kSRBB7LWLzelqP/hv0kyFjKgHRRUwo+cnoyXQggAv6/DfkrcKzxHlvTFqf+zQr/io3hnLMGJmJN
PowsAcNkH6Nl9fY4b+N44xfN9RzLiyk8EsTRNpfm65qV0HntsWbQ1DgYzdOwfOTOj8wWX4t5ToV9
q60YVqJpvPbu5tk+dMtwqdvBvJN19jnV6aXW7OcSHHpgW9DCiMkori6JxDU2lx2SDz1N425Om29f
p3QsJoLVvBqZ+5WY3aFEcI1TbbqOcXMlKrppWiY+TJJOLNqc1paNgadjm2f8RSlYqg9HPV3H885n
Reo3SDqwZbVJfKpwjUCojiI5sU+NZRe3yUFK+Z574kU2TpBTBRXaGlKMJw2qhVkailIdhYqvbcmW
dBG8bEyO6biZlY5gnNOqUylqHyRoOtwsVBE2FJ5iazZIksaVdp8LD2a2zts8dcceD58yj7rykDbp
eDQL7zFqkremzNlsjcNVrBvXTds+j8DxVqlYnZrSiYJotp+tcsHdmY/L1jSzj76xHmph1vuqz3/g
qM0Jl9b00urV04i+RodEexQlLSCDkK/0k72BeyNj2omYnrqJABvRXPy1LsTjCadSXbs0hnrDJvWc
j1jV91pX2YAuvFtgHai+EUntue5uDG24LLFzjS2ZICtdPqtowRMFaXMXRaZDPaWPy7SN3wSoyK3o
rPLAFE7tM2ipzOunZU9DRhGmI0VhqsFWk/iTImCWVacCBDIfeRq96Hr8mLQudJ9UTevvNtzkvIkJ
qbFBNmQS8uVgjhPYSzTKMqgUIe9kWsO5gGUbCELGBXh0msTvK8xGiePvorTDcm2rnV+3X5BQbwu5
rBlLPZjdaMXsxHkTShVVFzc1OEzgL2d62IrtNM59iMroB06dug/paCU7PtKJ98NxNkrOkDG7lame
bvsIj0+MT/qKPBfILrMRxtkCFRIiAePk8lW1NqDoyGGwmm3cju+448ujI3B5utPPWPBsa1k4Y2BK
c/e1Ft6VEhyUOuPk2OW3x1przuV7EmneoZ7rnPd0pvA7GON7mWLgzKqjsByO7rF5WkjxBotPDk0z
sbVxm0+VcWZrihDMu2orUYFxVGwaYV05uKWOrl4/Dogb/m4mcMa2TyRHlpaSnH8a69SwtbbBVrj2
QpSM9Ide4NKdcprDfc7W+7hnBjMlsIuSEfrDMc0Kt9xp8KQxxC30svH08faIzlkcXebONPHML06A
uVCyrzOe8SZ8DH6+1Sf9DLjx2uJO9LrkR8ytVrniMfUgFel0XUeYsgtZhUklQSgu+s5GNqdYG/9i
z7KcrU5+hFcZ2NGwqyxi20N8IGd7jiWOdOnPITi9aTtAxsTKVp113bymQi0ojeokVfpl+fmOYPbJ
T80Dkayz1X4UTvQ0dd7tqMYA20o4eMbJlbCKBsyeAwhMKPDveNGDrig/CMVfA2s6F/Nb7A5BXc13
phXfTHP+KqrmioLcwxoEd+g3Lf30ZHvaHUHhwMSs2uHn2pKRu7Lq7NakXKvphtt4fGmn7D4DC0zI
ddnZXvPKVME6umyJ2TDWa6BDWIwIHDMOi7jXwyKb0ytQg6cV5TVEeAOXYr5E03hTGP4dj+U2cbpH
APaUmoovpuObxRxeVAJ+iVogev3S+3wy/GtCL85zO0B/HuhwRPVf/RP0eQmJ9Frh1he8d2v9SpAJ
30SsUxvl+Oesy57GLmacBWnt1CUpHWoNJQIaFTd51V73IykdfVgeqOvxAzVgtZ3ES1/pNzEWxMCo
ifUPi1VhBmtfsTbO0Av0e+F3kh1R8WzULeHJlhFE0bB9H4jPjbQExDoQtzj57nJZHyNN+ZeKcllG
ORhowiz3DjLNb2F8syx6HHaHsKu9ZyteoD7x5hzzcj5Hi3tEH7wwGAI+WyYOCwPaIafELN0bGpsc
oyEbvcPheEyWhAOi5T7E1fSQpcUrBT6/lWj8bwz2m6/qoZdfXz2T/f8L4/y1pvB/Vstua2SK+Efx
e7kM0s7fjWrC+WVtqiFP6zhrj6C1ov//7lTTSazpDEup+TAsd82//ZZys4xfmPQ7JpUrGNxczfzH
PN/UfgH+7GO+cGzqEEin/Tvz/BVE8zv1Z3WoYXr7tTIHAg+FO38c5pPnKRZLwxETd0S5k2xJ7zgr
tKFH0vhUYphhEbYs2JbsiS/a4CQPv/us/on69OdKyJWoDl5bo2kBccIwfuWR/o7tqUjrV8mKVOdK
8T11/YptM2j6s6rpOEpW3KaedaZrfZde27zfG4Jt0t8t3uiltNCL5TzZTvNcQn3jLMaySQOyejRA
Fy97Juv2GMrK3VWT0+3/9aXr62fzh8/O8la8P18toUaLfOsfP7vWmWuw3vXMRGzG7DFrqc4Ug0Jm
hcnCcF+JSAxF6JPD42fCl0J4x5z0/DxPBvVnf3ExaxjxTxcD4sk3HeRT2yAH/6eLAalSwoVQQZ1P
zK/8kVD0BmtEzuZfZ+qReb0duiCQvW2U05IYVt04Rkycyl7bT02ZJqeaOclMiB+qTlAILePMTBO2
vydMlnZnQ1NwLf71Va8myD9cNGUlmF9+VaXgTzl/+gRFjmTaGuCcabgl5IJdSqcKuS4cCubrnIUn
JzuVBXqc+mpLcyhJwn99AfofQU08YShYkIg0E0FrvQ6e29+LWeOS5Y4O7TFo7SRiEgz3OA5KuBqb
3CxGwWCo9rPkpEXWKG5La/Yx7o1DPTFyHGonus8NOmx3vVUIZ2fqBQcUJtrpX5Uj/bPL5ElB2Mba
qnMkWn+M3z0lng/FQCMYFPAkYT2rOm94AASbh82g8dLXjLbXA2kMtXHIKOhMrptldWVOcdNEG0Nb
2mmHwQ7QHqNAr+c0YCrjL1pgzP/2OMCuoC8FZIbmUfD65/pIbnNjlrVBE3yNQeemaM1GcuToa1Bw
0B8WTt9zHZYj2L2dO5deGzhewSROeIZ7qIZmJNClMu+0YJjDL6JIsjRUrJ9bu/jI2oykqzOtA127
b73AMe1RUAMghLWVaErabkbEsXYDlInxRio7svfSMNa90NApHHt2AX1lcLtuyyTHi//iRl4DyX+8
k13iSL6NcZJIMlHmP31B7gKXfR5WHFScNVmA05hYVqlpMCeVVsagbaK24ESnrGynZkN7SbzRvMIH
Q7/TWJMEDVojM9y/uCxKa/50XRgu0PdxIqPXGrSj/cmG3Pq9GjxrztmNgNg56rVqj6qfp2yLab+t
PkhrwTtwo7TiNFL2xyod6myXKWBCc+/d+pWGU00fJ3UEWDBxiBdhR5HKM8xJ9Tib/qtf2eaxIDmD
oa0c9CToy8bddZLpvA98aJNW04bsd3WT6ha6TGoQ+JdeCStDo2faqz3tsR6rz6pCKjTd4qmIF+d6
RjMkAjXP2U5A0w1s5qIYjRUJfjeodat/IO2vQJPO32NLj/zQVO+TJmfwlWXdnGnI6aJd2VhMh0FG
bIlPl2e56oye0DTKu3typNwuyWcuxbKQdOB6uVVdqgC1KUk2Im3tiz8XXYhzOQ4Md2CMMk33C31x
GCY167CQAHzQnfihW4hJx9wRh2LKlos1FS10s6jKQyJ7zZ7iG++HaAsO37GZXKIy1beGjJx33uUn
prAWVmbHP5BAiwGSsKufWk6aeJ84IU697upBYcdjSWzGsF9ah5b73BUPwPD9DQXS1bHQ53iv91oZ
lqlL9GEuICX0StGmbTxhDc5vjMZtN3oq9c0sQIDKEutwWiEyCfeVNIN4l6NFoIViHDD/WtYv2slW
TCRPvpMPX6hQ7WfZ47ybup1ndvmeKWsBfrufdi2Bw4cm6d9Tw0fnGKovczLaDnjmRHXslHemvY7T
ljuhy+xDk3qzBOTIRkLsiMDfXd+5n61l2re+haAvp8j7aiQ5i0BzFEjpPhHXVuak+6a7sO8wrHI4
Ou5SoZBQOGBr1VmzO//Y6AYFlS7fw86yGLYtGsi8bTYl4EycOL1Tfa+O8SKjo1mXZb2nMVpejwRs
N7rrAHxY/HHvjKo+msDCtmJuEIAZhD0j6+7jinkRZ0DO4b6yCE4lwtuosrD2w5hUR5QkSuER1Hjr
22P91LTjT1AmEkHQruQPT7flhwG/jhtUWUvopQayVO9n294obJo92NnkAeba5Ac0oXk/JALrwcr9
9bqmf8Fzb9DnV6aEjKm7KDZAl5khjk6mbsFRa33AadDDLl001Czl1pDxJOVVF+aT48pj0k3pfsio
kx/K9DUWtvlAjjXaiRFiGi/W/KAso31PYMTethzOOMwzAtLnbGQgna4ibcqAiRfsYwtlZTPNrpPv
Eo8kMxGwjICbkRtPNhahTSJpU3WciUeW2Fp0LNuBrEHeLpcYZQtHAgFFKjsvhS2w4yaWf6gwwJxN
Ts5BOmnWvlXDR6ORRdYZA2FI7YzppFKCcSM2wqAsreJUROq2VONbP0CTJekmGaN6iY2F1bGpOYJM
VYNdvvOB6GGYz/U7T1nJfdyN4mhQsACeYK72snT9Q6cS+Ti1ttZtSzcHV+VTW2Nr6XOmVdkhd0d8
2tUo3GOcmvFj4brTxyic7LXHWw3tuysR3Nymvp5HfTlQXsLfpkQiREez/NTrfOVTQWV56/N5PMwC
tzsf0nyIIB3CHy4gEhOykMVTvkx3JkHem0k48wc02T5o5/6jtOwvv22ZpjamwHohteKB2p38ejCy
8XtKW0Yei5nVVzgU/D1lkMmh8xbnYCwmX5+ZK3QilJUqgM1ePpXd8inTdHjF9FrflzrdulZheqeU
kVCQLOuHMPE5/kTNWY5uWaLtrHGbLUMTuiwyfMGxHSEsWtKa9zGhsR0cSvOgE6ZlpES6vt11bV89
A9Y2b3I7IWLsltOVWXfOQdeS/MS464feR3CBevQ3u2umfdfkbujYEOjk5Gi75tcUOOmNZwqCI5pb
pXGcPULlUzT2t20BAxJsFVW5/NfxbgQvS7iXqTNhtN06C9vHHTFWdmDqhcxBj9evHO29E9cIEhFh
iiUkH9jeeGuEPcUHKNFL4/gLgxuYtQazQwbV5xpFYDkrh/y0YA/FP/0QCNGXb8BeLkE3Ioo78nbI
xpKRkecFncPMPW7n5wYLEbpuH4GDmJxXgkV+aEU8z8wB4V8OsMHrgEmhKdC2bJ2D1XgXSyO/2GOS
3OvKkMesRnzc6GXhoBD4Y3p0J1t7bjmYXUW1cK7qllUPagWTCP5opKaUbkMJ9fOg15P4Kd3xKyXf
cSTwDOfd8WbC6yvTy414o20iAGBbv0qzQzezo5ZtU+8wlstwkp7x2EzYhLGYW5+iM/0rLykHYFs4
u27SwQgZcBPNaIYnOID6nnCr89jUthEC6R6OS14b765fhp3nNnwsOE++7IYGFnc2qtvIiuWeTej0
BlJquW4ifbhOScowuiTBgeeBfs22IXJYFc10NtNlvqFWuz1gNbe2FSRSYIYOw/pyjJ/GqXkZoSaf
hBmLFRyGMNhEljZsEgBkGy/NzymGyc3CfbKXmapOVkVfEnqMyAOmpgwoDeOrcSz1IEYMYdb6bvHG
MoMTNXlQtqETBxI6xV5Nhh6WdLM8rLVE56WVPSV7kni6t3LErMicsW4u1m6ubfGML1+7pmvEfZto
uT7EbaSnAFIjH6rVZOkMajiJobd6j1pUy+c21sxXoSbe8oQf1JfOwfTWqRYCYl05QCKd+ppxt7f8
INj7UHooDg2L0OT2/kOUT/J9GIv4YQRa862WOv+K/Sa5S1O0d6cXzsGD1k3RQQflMG886Gv6kk5H
x+kBXjTJJ0VAZG5yW3KFZG9TEqbbWiaoYOt3BvxbzJsR7gDeoCY9gBFBjM14RMxZax/qtCZdtVjs
LoD6m/tsWjC6jpOOYZ2y7DvDkDV5IOpnPnVmF2fDwEOPoCbsn6iFy0Nkjr0Fsiuan9XYiLukYYO/
FYAYdWTd2X5dFGybElv+AzCO9qWtU8ZhXel9JoaNMksrGG8AK+ngBlYahT1103HULhvzRCmidyPS
nJ+d0Af+Cx4soFD+mgom05BclWNe3w8i13RQUfMn7WortKecpREC4XHfjBhs5kbTmZdv2P55T5TJ
udomJRkW0VDNH4k/MKPHW5TTdEoURK5nu2ZOrheDz4rpEidjuGv5DGM3jcTbhL7v+y0b1plfkFPd
+ndj2pAp5Q51muTQxgS3N1FrNA6MqwIyes0tRjB8jlWYtVgASTDNox0Cr+OFExtefYAy7z/pyVB+
gkhtDkAChu8YMh7rqyr7yzQs8W25INZ744BzSGYLVp0OBGkUJK4DEJjJ/oUYUV0Fie5/Vvgpxk1m
/id7Z9ZbN5Jm2//S7yxwCJLBBroeyDNonixZkl8IWbY5z0OQ/PV30ZmVJR2rpOt8a6CBKqAS5XQc
ksHgF1/svTahXFrkNo98eeOz2jX0I/h2XhSkE23l/aCLcN7oXc93wwQNsQ+1BC5MT4v0LPUM3Gpt
OhC6gLxDbPjyQNYgE2/aQnAM75xWdsNOB3cKUhKwkULXYSC2cenpmjs8Rvm3XlnyLm867WJSLX/x
AAFk5O+stKeQzxbwecy3hLlKN7rNJhE+6YvEnz1bWrFvQ0IeAhzG8g7zkkIH1OXuIyHIWEOICOl7
TuBnwEQJZXkLtS92n7y0h26W31IROl8crDQ1n/JeB8JTdfBQ4bphvgR8buMCNmO5c1Rb3UwU29Qk
6HULXyc+vtwo6D26X3PwcpZXo3YxQnRCo8TnOgdLmCh1koXg7Y3Gmuz9koG3OtWGodbw2JDV9KW0
hhidWF5qJ7quDf2e8mBY9ulsV+aWhkUxBH3ctvmpipc+DcDmYY0e2lD/LLtMImacTGmyjJJZ5Zsl
wnpq94YMGkO3EXKIEsaHb1G3JKeWXrif0Q336UabeKKc5g622rmNpDguFRFXaD56j6pcz91rgQfj
YlYq3zpeytMC2IkHss4wH9nIR861YZKPcTtxHhFi6N+W4K1uqmU6wYTkXDVA8E9qM9WezHgFIvZi
4YalecrBjqodza9iFe8Bs02f7LDl01AANCRBR3j3YFttX2K5LLbVNLenA3b6p4nF+6LK6/GHRy9S
8Bpp1ZGJ2o4lL24F1vCiYM85tKZCUODAIQzmGOGHv8iVg8RPt5zdJMa6hHKnlZz3x3bRbd9vH61t
2FfbfpDpLpsK0OnSpncp1vbqi75Mk8UjZAjUsW5TgzZZYK96SdQiXE69eg94mWPrfEHSyic2RfGV
LvCOepW3uIFJeOgDN++j/rIKF4AUBrlpnMMBfui3yjZjPmhJPzwO5pQ7mOZUcarPEUb7Ph5hTVVr
xonvaCZG9VFv8hPgfULbs7SAQJAEOGAA5QQfbnAPJm+tFxBqJwWxpP77N+GX5pTr0O4RtO+Yd7hB
nPUmvbwJJUfDOnto4Lpp9Cx0D50y7sPq+6zc6JqfArPKqo1rkD0U/HzQM/yLC+KG3s6M89yZ00sj
R/rgW6hSP0C+/9Kk5ceBsFh181jCgbkd/Di9kaqvG6q+rmjSuwhWt/RbHS8pMxA5+pmKZLrPBRkS
2x5seLV384aYZE007M3ev1GvhfNrexG3uostFckxXe/1jODlfYpqon7ScQTmO8/1phnb08Ibpm2E
q3q3ZKn9weQ8cKD/HM6SXLIJyc6w9IMrJ1G4U/B9gK7O4qnXphpJCIlyVe94T+9f2JsjYVXAUw/q
gG3p6wvD4qylFSZo+iZeHCSzp580RayC3hv/zCf7rWOm24pYwuLw5Oh5+u/nCkxyEsX9P8+T57bq
qh/94Z9aB/rrj3X//Pl/R9+r1aTx6h9QBmKWuh6+t/PN927I+395JtY/+f/7f/5JLrid6+//81+o
c0sq2JvvES6WV4dFK6DgP58vnSWoeZ7KA4ri+u/8aRhx/oFBQSA1X3vZP/0d/6Io6uQ0wMfifMLg
2eC6+ut8yXb+IShI6B8ZnAGv/fe//CI2gEWPyfO37CLmOsn+3eGHy8Q7Jywa11jF+AmHIciCvmse
1TZGfvScHvB/gz2IXgrzSSMCICPuepzvoSqPt+00fckJLgr0JXGz3ZKA+EACFbvdBjlqgUErLert
QlIENSdiA21rjlFP7kxC/tZVGaVzdzqxm5k3CJKmzy9u+dUfP/hlcgSr+sGFkCpH3UXqMN13DlgO
u9uyk+CENYzhDlZH72hBijPs5RKL5aRRLYWDm+XJt8RsvVOX7/H3pPYkioFGkdtNQQ0aunUTsGS1
vTTxZjTr6K4v2uTKgdpv0QQa8lP2Hha9Ic4WbvSo54CavbaTHE82PO5dA5YxDhDn5NER1oepOepM
7A50l2Ht+6kCCg6Tq8ofUGLpJ6oYceTIDmaKD9JFmVdepIrPYk4mFzY6RgF2/6v5LKr6/Llm2zdu
FZVbvonzmRaK0iuqiDbp0e6D0KLGQEXDClUqWfxk16waBIg5DZoxC1WOyDSYkQkpRVexxfct8Goc
DaiyR1nD5QsV2woe8hl7GXlN2x99XUQHd9ymBkc7AeoaeIU9JUF3hLpfQ2YtVXtWDs0sTyivw3pv
dOZiIgbJ628yIQioWTz7NKWTHJDWXrbHHPS1j2Av6egh0LO4STB7yToiRsoNcIMsRw2Sikd7Uf3V
GPecs+cTqpxNIeV4AUNiMDgeKFW8IdmMsxwjBzLt1wUCHV9DTIhggU/HZZGMtNxGr1y+hYjL2PLE
yvrRZK3XcRG5umVPMMJwwHT9Hc1tCjg8w/7Sz1p6YcR9al4SIWmeNTRYBbC6auVk8YsLKyIiqnZT
Vmt63cttZkWWunHh35LF2ZFZsqNj1V3qRcIH3VALZXRljXQ7LXgQZ7KzDYMOAWbDjSzQw++oq+zP
QDHlc8KeywkcDTZ4kHZlhqS3ZH5iyylHfh17SCQ2mYE5ImmJMNt6ZUviQhmrfqOV9IQ3S0qa4RnR
x563n/KUrxaBSMsPVU/MZi/kiDTQQfx0O2YiNNEcbOYq1VPxE3qp2N3i+/QeMeSTepojCUHSzH4s
3EYGalmYPrb4ZPbjnsAFSHkabChz404K8agV5mh+Fz3m0EifVzJGksz5MfMPlZhqM3uviYHOYg79
LyVmIVT3EgsG0AGYU1deA/cn0Eg0vQ9TQ94Y1rSoW8vs0oc0r1zUbXJSX0Qz5hPiQnT7bFbbgX5r
WToxiLIJn5VX1YjjmsF4HrS4J2kjLuejAqCL3EeLzH+U9tyf00Osbh1zDLJuCEdeB8+0sKtM0Snt
VPW1IBv2xC5EuuxB7IMXkvKx5+ysO1riObyd+4aHTRyc4cNQ6p/zWq+9Y2+Yu4X3Wxu7E1QcSIQ7
vSajxqUt9xU3zmjsMbvJB/Ilxh6V/cQG3qtrNmmeR4Ms6KLJ3cLPGHU/DUElBwbG+igAdeda22w0
rPl4butVpd/hSAsiQ3N/8A000uOR+72R6MfYO2tub2w7e5Byo7dtNfsaaze7x58Stq5qwDUsXsRB
Syvy7qtpZ909G2FCMaxcD0+iEc7MvtBdje63JfpqQ/OCnDS+SOZtrwFu9LFQDcOmXCJUomwOkNCa
tHa+4s6ryi1W8m3q0Za4riyjy7YG42WIIQG4+AmspWo7rk1J2lNMGqLq2v4+Y2nFu2DC1sP/A94z
0Gz2vtueJrV1qtPe3HbJ5J1E/HOIzC7M7pNZaeTUYzgi1mJqCtuvKZxvYq9PxwCADO0Eo6P9d0rn
AFFcbPekVIhmxTeQtxDaQWVZg+m35ILGPvk5iXFFiSmiHZbf9TjFgNW6c7I6XTYEigl3R5RFkew8
u48uEqxl/ZHWipA75CpXnhXeytn12lw90VCJbzlvEdC48sz5RuKBmIDX5uN4BhJNFd8gWCy4GirT
IVEkxDOjsz8Bo96a3nKiaUmO7TB1CnyJnEyeRspE/6ykPj1lkqo7mfoasFaoxDMqEzqLzOren0MO
u4MqcfC9DF5vfuLcuT9VTT7fxfRZoHqQ4nhN4SUvXcTc1ya4gx+khplf1VhO7S7LLEKPeHtJdgi7
zsXfsGJEeMPIsEQDAX1rm7NwD3yw4ugyLVw+FZWygR04zK61ZRoZZwSadk/ElWXINgaPdBJpzdgI
2rru5yDp3f4uIVzH84Gn20z20bVpryME0fmrkgHtCmi1L6TnpoNP2gatDzPOkon0Qjt7jm3bnjYl
MDByDqouTDeyycUtIdD8aQ5AR3nSD/NK2OP9uHKsYtLBTUAx9Rs1yzlguzUA9K1pMgFvngAcKkXC
Zz4koM5HW9jZGa0w70q1fX87FXrcb0raXldz22AMzSwA9oHRlK38o9j/rbr4Pxa9L2vef/5vSz2j
yHlRq63l959l9cVTQVl9/vTtKXrqnp/a1zU1/9If9bGt/4MNFyITV1+rUWstdf/QXwkLaZZrQfww
APh5iK3+qo+1lUlgs58HJb5GoP08OP+Xodq0/0ExzdkaTHC2vrZp/Y4C63Vhuao52DmtP4H0CL5y
3sEJPXjaQRJImAW0LadjUplQTlLXfqQEeFW+8hFezeEU/Ba0Y3YK4kAeJAEvGFOXsjG3m9NYb+7G
Ybwf7GlboaAH3NPNH2x2Dy+LoRyPEbnfyOQ5SuUHvWgK0BCfYe5TVpDDqF/Gcx3uPVdp/otn/UZd
/ssoKGIw4Dk6XWDdwPv+epQ0iwo1E7wQNHqME1iHASk6S1y9P8prmRI3zwQKxybaXjdGNuvowSiQ
U3PqpS7IikkES9tSqkY7INtnCH1vpzR9Hqa8/eDSXncL1kERJiEPZG5gt0ef9HrQeYmiXsEoDQRO
BaTtTk/y8qxtbc2czyodGMv7F/l6E7+OBwZCMJKlr4LA9WV4+cBc4lBD6TQ9UCT3wQ0rd8NwHEhF
0OXeH+nXh2YJNqOWpAliOfrPrdaLqcE5KSny6YT3z46nk3kRa0jzkP+NUUzkk8imKLmMw50nZy8c
Y0vagnET44FNZ4A+TMammz4Y6LXE5ueNQ1qzdj94WLZ5ONNTjuyoYOjl5YCjA3ww2Z6MFTuQYWLt
ao4TUTr0xdH79/CNp2V7EKccoA4sRms648unpbuhs+4ZaRWbotw6iCV3+J40tC2198FEPHxc3irn
4r8GHU7peIezH8mLM6jGsgI2mem+qqR1HCq0cu9f0MFdZPKxQjHX2Q2s5Bjj4E1u7Syu5Mp3z+bw
xrZ7sQ+j8azGbcOBz7GXeR9Jtg7er3VA+h/Qv1x66hKgzes7CPqsrKepzgN9mE+tGGGPN3ruCejA
6pi+bv7BA3trOORxDrORl8s5fJ2bTgnJViIPTMexu61OUclxbtzkp9R0mhEQi4aB5P17evDkuESa
sWvXhcasoKVxsAZbJXFAwMIy3DOOdlwL71PGLvK3L8zkBqIc5Saifzt8cDE8eCjG2JbYtoHm0wtx
TDst3cZhg+VCWe0Hr9tbF7UuT47LSkVEyMFzE3Jd9AuNjD7LYJeCLG2b0zL4G1cl10FW/RxT/6Cx
X1q4+GpDpsGUoRsgYTfnsNSc6Z4WXYDhytj+9qPiO8ZU5HnZa9nxejYCJRtgyDH9l5BjaZbObAvz
a/q9jzITgkdEkcF/1mrgMNHEm6t8tGcH9gERq5t+7FbkQVft3r+Wg7VpHcWlXYZwhrYDst6Da6G/
3CVygfkrWyCWJv9z2+E+59iQ0PvfHwrJ6aps9Azm+uFQphG5C3FF6Mo4I4kHMX3qDI99MKFaT78/
FHdu7ZVKOuqHLzBxSgitFi9HWBPd1kM4nY4JIQI1OQm/PRfoMdKwl3xTmHuHtVqoG30CY3rlMKMD
pKUwrAzNyv0bF8TabvMV4RTrZwv45ScktiqyWjABBTDKu/NF0xfjwoRBGl3ouFE+oEz9+tZS564f
ez73QvBivZ7fKkV3DPeqCHRsc3QIkvFch0d3/P4zemMU6RjQySwWWoNi+vUoBd5me+YVDThNbrdp
tzyKOXc/mN5vDsKLRBXNTBf2wZcqGY00Dg0G0YYy3yZlKy4Js1V/gLLYinHc8EZl+8ZLRK/536OY
ry+F/jCBogXRfUmo4iOS21bxAIDxnB7Jp/fv2q9DCYoI08ScgheE2uz1ULbSprkh2TuwlblgpPZI
TslMO73P5aB98ITeGMsxWOBQLHIoAJTq9VhelmWmErTtSJUQpxkdrbNeRfi0Wa4+WBt+fU7CEeu3
yaREYayDO6hCU8N2yFAV6+rWbmcUWKbRfTDKOnH/fcDBSkB9aXPyYgDFYif384T4RTFbEniUy5LW
VBzV0XiOBL96wJ0p+9MRYyO4DVODF/n+A/t1TDYhSKAoJ+zVD3DwwBSbK1NVEZoDw7L8MNPbjZbZ
9obAKgp2C6nv++MZ61N5fZH2uhIZjstRKvuRgwErng6Ra+QmR4MX0sOzYI3uHa+G4tWjw/ysYaXL
9g7rIcEgY9/N2zmt9Uezq7uH3pBgTsN0AElVlyaaOMeLh0sxeAVoIieb8r2ok07bDUJzThdhRV/e
//W/Tjmb3YYn160vsYyHFqc27SL8dnyO1FKQ65QvY1ezKVjCr0BWoQn8/mgOe2wobCx3v5iCuhY5
W1tT56nU7eddkdnmXSs4gMZZCuD/g9HemAmGjt/CFR7eS6rZ16+TGSZpMhR8/wRpx/4kYrhL5Uga
UTBN5Uw7uq7a6/cvcP0rD+YCShKp2ywWLnPeej2kDogh1jIHM6kHdmNwvs+LziEMfeMEPZ8vENm9
P+Bb18jb66JrQ1fDXu71gGiQMAc3fA4xV2s+2pB7b0rOCV8JgyyHNvD+aG/MFm4mnSIXejzGu3VV
efE+Y/qxXHqyqK7Yq5C/3Xf1rQZi/TiFVn35+2Otn0Ob1wfj1uFYsrZbNa9QGFt205auu3aKOgJM
DbLd7ftDvfHUsNetO2Ei3CnWD9bdEi66Qx47IewcFGyI5XTvTNnpMH2ksWULmW5zvKsffMN+fXKI
HFyHxgkv4Pruvb6XlYSkhgKBd8HpuvNuIemc0y3j2EtS6C2GELvfvchVXLEKLdgYI0M8WKY0U+NU
VlKiDWpSezlWSOmHpB3O8pgz0RQN5ZVmYvN/f9RfZwyBgzpJgYhf+B+HzrtOIKt1IcwErVryPUcQ
IiACpiA3jRir94eS3LDX7x7rFwFnghIHr+ThDSWE08XLjNg2NTlO8JdZFFeN18I2sMql/JxDtfqU
dVA3iBcZQOu/P/qvc4h2A/OV0IWfXaKDxSZP+BYi/ysDl5PP82oFhzWCzqUPqSW90Ow8vQ3twv6o
xv/lOy5oSDnoq0wWOnpwB081G5uZ0LyVAuYV3vEko/zMs4gkev/i3hqFNRR9NioK3T1c1pZxMRG6
JuzPi1WtkGEI8uDOfzBDf5krNL54EdY7iOyPb+nrN6Lvp3Y0UDNw/DqTQUtBhhio53HFavk7Q9FT
Ya/oeMBw15fzxUKWL0PbFzbUIrNQ2AOcftoIYpG2ZL9P+9++dxRYNl8hHDbStg/WzMJIJBgKKB1T
reG6IdirhBWY44z9G+MgoVqnPz2vwzJEmd2QFuXCxqjDN4ylP86/OBIS2Adv9C8TfX1KtE6o7liV
qbJe37pIm9rOjuwi8MjorP1OhqNGcDq5lBkCk+Op0sxuR0hR/Xeuj3XPsRHU0Qc6WKQzK7VTp5yB
Fdlec0KcfPpkZxZgl79xG6mH1k3fqkpeJ+mLmRG1S9q6Do46NiAD/LMaukmg0Q77YFr8bP28Wq64
j+jOeJk40UYfeHg9HI1XxLIVgYAtI+etE2OoicE5FnZ+XOnWEdk927xUkDoaOexdrzQ/eAneeKtf
/gL3YO3w8qlzB8dgQzhoKIvl4JT3g1jsm9+/oy8u1D340DkcK88dL1cwWtN0Xnjyziqq8YOW1NvX
si4fKJDW6v/1YzPHcVmNrtRac5ThX9AjApwLzdM/eGxvzX6aD46gtqNPefiRAeU7ZkNjYvlDio6u
fTJuOmEqulJUfOQquk14ZsTlR5uMNy8PnRqLItUeHefXlzcPduXpFcMSCk3mE1re5T6PBuuD8vWt
FRhwMRsjWvXY983Xw2CM0ehYUt+Fuo26uZoFuZA9bRaB53X+7Y8KL/OqG1s76GysrdeDmQluNZS8
tApqRbZKFdfE5cIz/f03mnEoItnEW3TRf9nBo64dRMWCZS0yw02Co3NvT23yQT33671j547GU2dN
BOJ+uJNyq0nUKDJGZsLMEf4CcWyMieeRBgkQ779R62R+vXRQUmEpWE8Q6SKKgzuXz8i/HbaSCEOK
cIchoNnX7Vxcxo5RHREK033QnzrQCbPSY98GPw/Kgc0NLb6DtSq1a3s2kbgHaQrw6BIKml095Wz/
CVuwvLa/Jg5dvy/x4mCfqt3c/Ewy0+AeUzNo9af3L/6X+7ziumnHGND1qbYOV622NFNyo8bV69to
u8TVi71OM+M6ttyPKkqmycGdBhYOJZ8zYRgWnHMfFs1hg/Wa9CiXAE5CfAqAstroQZYTonsoLeKm
SaKXqhlAZwlIvypg57ssl+0Yyx40xLiKr2jD3jZg9pInVJgtYR1IgjsfBo99kbPTurE5WbRPskkn
DaatlTHh1netB5FmvXOK7MYjwKm1oOyb7dREd+AG3Z+nI4nq6X8ulHvEGYLQhO0JNBgLPtbeUufR
eJM5KCxYtPtuYHYL/BL9MIXh50LPsXoWsZjwbqRZEn4VHtjwYstXSqo1golEwBgg0Gxh5EsMt7a+
huZcEJ5MZmNRXs9E0bhNUEWakXfE/bUFHTivdbvitMoiJsHQGw42WJVHlnXeJWkIoGBxunjYNtas
uavtKAQl7HmYrBOCUGyEToEk8RPAnK2F0wmegjwM0tKap2dLRpCI/SVuFPHW5TQmmMqJl042pb4U
6b01WbEA4prMoXPjjpXnAQ9uS/uqGpTn7prZsbrjftWCB/1cecbWqcVMOHCEES7eKBgWzR4YiONd
ZNCVABl1eOrOCKRp5ku1tDnklagwO1LB+na8hZtlQVNLDP1kjGLsMICGl/J7Y4bz97QaNODUmI7K
QMaJ4540rpUv547I0vbYbEs1HEdRhVotwXvsPqwedDtgGYTp4ZLC801QVEFuWYg9Qp7WgDg+tdQE
7xCJcBkn95qIgUBFLMrEayLom5/L2eJMH2NEGKdfeNvIUAwbRKGfQgxvzolh19LddZk5mY/FZCTp
1irL1nmaWiJ+1tjkpIAVOfdmE22xR8vCz3Cx6DfoyInXFbACnMsyM6ELFAtOS+S8pfcDFZX5HWQC
7EHSSYvoyBp07D1eU7vxVmUkQO2iStcuOzakuL5Q2k+3FiYd/PqdAJlJhLrdfm+SUH+0rBipXO7w
23wS0KDaL01SNrs2K9WZDugTcKKp9OW+1cam912CXMhKCZWLwbugeMEkkyUPZmvmOAe6yhZ+By2s
2Qw0GbHjxSSBbnNR6sxtJFPWJtYn69kYiwKupAcRNPA4HiNGyJuwPuBwSPHTEqyqm12WbCC+LNZe
Zdp062Faao9twA7dNgb7j0FYdBXurg67NrapurF3Za0jbE0tHEUyMt1xv7ARx6hHFIzahSrrH920
sMR5NEsGnhfHQSfMnJV+ib+w2rZZZdzWGPnGTSUqT524tc2eCxtinZ3IcNbnnVBl9KwqtilbsyDj
B0Kw039x8Wag+6IYJrUSgTA7XqDLBHCYTvOpKyt9PgeZAJK+UfEU03tdes/GJAx58aKu9LDblfbq
ZMoLGevAksciPI/rUFpo4HrZnaTNEJHwmRCcs2TaEt8viUPSM07udMYJX3K+nvaGuGPhj+9rbwpv
WLvNbEUQO+kdrLSS5YZchOVIsWaSuCX6R3ss2umUpkH66I2YFU9nHWUcDs3GmZDVUt9vdEDq3xFU
Gncx6kDH5wSrh20QmaO2p4nekIlD/pLzZazGRL+eIPJ290U96zd6q/WXBgG+ZaA0gtBOWYfKyxFc
ew5HsV5j68I2WwJ6Qc2nuh+Jca0KTf4YkfhVx3MP12HvpYOZnNWxoT/ia7OjfU1WgLZHGURWljLw
dsIQ8tRx4TVQ4CED1xqqSeJ9dkbSpOkZVE/POBFKt++dWO8cXxuE+QD8GNU29X6sNbzsk0xO5kiX
p5heiuWsHuKy3HR2lWlbqSKrCmBWQ6rzwjl2AFFXnXVVhFpsbDICr0dfJ/VMbguJpvBryHF+c94V
ldv7eOhGa8ta4io/dAtIwJ2WLtfw6lv1pdU7ndj3MMrukDxlxmneaY44mkXMkt9EtkWo3mDgmzII
Js72rCWjieu3IxkMCeTiGBvMdbMddNZURA+5MWVf67Ex7528kuFOGBqKfcI+DdaGhG9Au50GNTb0
Y6youQm1vCtu88xqvXsojUmEo4jX1Z8qtiIEJVjmjWUuugjMNBTpqRGSa+SzKyLVSdfhYmzcxm7j
TQs/MdyU8EjLywhud37vlDm05MzL5XLmRsjG7hAlIylW6CJxVMUjUTEZx4SSiZi2feDFsPH9fkw1
fd/OzPJHLR9iJ8DUO5wILZrUsVh4eFtPJnq3RZaThQiIYVKQW0YE04+W0/6ZPdNYPKnYdb83niPb
Z5A8BgKoESnBFul1hoF3AXCyySB/2p9ZNtYkhiHMde+a1arrjirU7dMJ4ZK6hTeoT1HQkkOso/aN
8ja8NxunST6BjNcNJrskIhh0qmz36zn/eJMZoo4/FaSPC+A1IBWXAHm3KLYSekRxK/WFQEi/gzDP
LFnSpDpvY6Wyk65uvfwoivDkBuMCASf0QaU37X2p9SkxEl6/FN5Ipp5ljF96j1P9JzS5HSHsI/Dw
Z2uCF3BkJ2FsXzRFJOEOhiMfe93r7ZME2QYxmqkxL8ezM2rJFh6pjWCFfIoMxYAjucNBWQFr+Exl
hMsMbmU5ukeTkxviVmSzbly2Bb3Ee2fIuujTxJ0e9oQvq/yyFUtj7DhejMc9wT8WkE28fPcKGuB8
M48WTkYuP22+ctraR4GXzWKAfGk2+rGuyQX+VzlgkTVm1zqxu2TuHmo4D2FgGmnR+hhbltNUX5Q8
Kt2U5vlkeGWDMWA0CAvPiLU7aufVV2DIxKgvu7lFN65qxTMPOtHzYvoxNgntS1FkmtobMWld5E4w
wpkwE+Vi9+UazzMD7E8w9VPh+M1IYOYOGQpBhsSemNNV1GmZ+RnjiHaBJ6Nyz7B8O/1z7cGIvBDR
jKcWSL4wuk8x9BR4DZ0y+10P+s24ckmRlHu9F96T1ut699kNFbAL4dQepI1p0AZ7y+eJjqiGJ03g
uQ2dGY56r2KpP9UReu+HporIlTDmYr77Wbf/nwj3v0yaBP/ZonY+P5XFawHu+i/8ob9lE0MomO2s
apo1cndtRP6hv/WAHIJ/4w/QU15RhmxN/uQfrnlGghMYDtBWnBin0n/50zyEuZIjE5yNyO3ohTi/
o7792Qb990aTjRantxxpYpSjf+mRA/N6ix7bAwnZonKOCDG3yIs2goRzYmxALNYv7snVH3/nSw8Z
R8+vexxrZBpKPazCsLw5caeb/nowerU4kWRpAmZbmvFstTQtO83E/w31tC0uvYED5t2QmzNlrTR6
CjtyS1ocGYs6VWbCV4MamlZCxUb8Ziar6F7oTTkHaTjaz7oS7cM0qzq/W+QM1LkEIAuYo6w7tl0j
bekdHojC2jS1IPsXQcts+K4ACsDq0E3kaiR1i49+xstBeUVhsAEwED3gIKEurfhmmb41jYAeCCE2
9nS4CC5pZpH5LWsnXMYwM8ujPCoWHV5k5bkbp8YL6WdZHp4JfswToca8eVpbj6tWf9a+84sVGS0q
bz7l0MJwzfUCPwP82OM5zvtwz6jGGZ8UgB3YWKMng3QiBP6ZU5CFZvfWvlvmeNgsHvBtLOYjoBiY
3roKWoi+KUXmIJ7rMfYeG9MedD8TAFcCIMOL4w9mZF+2Uy3M/QLDgcY1z7ylz1tHj3GEs9aPTU2Y
KGDblFSLNDHIKm7K8b5OwqYFaRA7tyRX2STBSlEkhIJE7V1HWf3ZBH70I0YSDAp9sdhFWvlEtjJM
cX5SLIzlJg5HslXKpB4X3wX3Um4qvZ6+aoOLuamwQrw5Fd2RfKOGAvJ8oloT0ETLcipGtgOUsS31
NV3CjNyOmm8wsUHaHMS1XnxrYGVAPGndxfB1ipoH7F0lQZ7gzf1sktSUDsD488WZk+hydIlYIq8m
BM0kI93+hjgXjtCcujD42kZ/sPW6uZrnJaM4QzAZgw3ummGnpdPwA7apzT41V2Rq5d2cHOcIydWJ
HELHPp5DkiG/2w2tQh/GifljIgLvOE9IwMXaZOSIcW23HzatMufvi5rJ/BmHJhO+3U9OeIKB0TkF
G0IUZA1tGyvo5C0FYcyAKX2Jx9/yk3ECl12H8HN8dqL68Tz33XNH2CeWNiPk9LYgnc/b9XGHRaMS
Y1r7WlTzdRHxBP0iKjLrsomAZ29qTR9uHEwhD32bEjPT6lp670xOJrfhmAgLtl0nzcCtY7oFdVyk
IXsFbGw+5y7YYuYwI47XjITuXGXOyFG8rWpOrBzbGOrzBSQSxUSkE5OM4wzvWS9tYgmI2LuZO3g8
PnDBDKmIQ9+BQ3CHl83L3WfsgKaxdUcOQ3YDH3euMtcR6KhqlDBepjbFM8gmm31OtzREK7DPL7fp
RL9h01uF+mqNcJ2bqcBZVRg9J+hATwBIAKtTA3idFXvCMaP+jZo0Pnc5g36aCTkWG+rcRPi4wmq2
aUMEYQtgAUY5js0XWifC7LULIo2GCyd24z5YpD7Wmw5QH+1iR7Bs1Agqx6BYynBPB21+jLCPsQVu
XNKJhUb2sJ97yvErp6i+AApQxxWb5tyfEfid6kst77OCowG/dDtMSaq1jbNIE+KkButx6xWil4RM
h8kShKLRYFuUtnbXU6PAfo0Ivg6mRpcrPm8ZL3Q5xfmWzX/3rZs4+j6eWd5qP8r05SGkWuP1m8uk
3EB11+6a3JmwKcRxPZGsiwMraE2nWnasnFN/1DIjp42T5OM9w3JP2XBU9UbTZbwnaqLGR6Z7bGYr
czC1jcTAeh2x3Gh3Y1wN8Boayku/NrqS4hWy/yXpf+kStFWzDL5TsMUB1BIO13ZZkIEi6mXGIVcb
Qm6KEGiCP8QDmXsu4dprSMWIGwFdNiltGNPgxXiZndzJaoCsnXV1/9WL9QKjdQ25jPW2E1h0hxpH
5NTZ9Xkcu/VXXWTMa2yZctzGRYVipWg6kEqzYt/pD33HZwaWpZEfO3HKIh2bo/1lycLQ2OKeTTE+
TryDuu2k+1SBWtw1yejlx2bt1OD4pLE8y7GrrjjOcuutFlskULd5AW9mZE0DhmfVTrRLNELsd2k7
Er9BzzDujulPDe4aQZ1XfteYNXbCPlmuUydX+RF9kuleLKJdvdGO9+iWFn7RNLUIqm915gKu0YmF
G4aSDTKEyoNKeGRm+DGxK+WGe1rcSKeoI9hv7mT6cZeuhOPISB3fnOz4SzZ53UNSlJgHyV2yG6zm
kMijOc1Qm4A4eVqSqIhZ8e3e2Xs9zh5iBeLxB4cpOACVnOANa/0AJt8GtHZCClbtnZY8O29TTUZX
kPozRWd9RTo8795q76VyJfBjanPcgci9sMLR0Mm3Lpbhmpar4S3kBUgBAXnhGIZ8awcEiKPVxDKH
ldW7G8hlK/sqLXIoUTEEKtRJnhXYdWUvJ2rx+OXLYOo3lZb1zLQq4iNXTnp2NtWsnJt6mMhNamDS
gy1l2adJ1ZfOtVV5Zvn/2Dtz5tiBJb3+F/mYAFBY3W6gV7K5rw6CvCSxAwUU1vr1Oj0zMiRDEfLl
jPFi4r1LsruqMvPLc3jzzzVkeGf4apvOns5IDdR4mCXjOt5JVdfEGK+u9vcZazxfHigaLDAVryzs
skCbNbxNsHV5qXGHh3peT6wWso5tVwlaPJEmxjdy+iGL2JCrgy0kXcmQkJoXbLk/9DSJ7eBbc0CX
MX2s7I7mhm0eBb1hc1PZee/Fvj16/GaQDf+hOxH2JmTB++Cwj83frxq7J/BazCuqUMHD6oyQB48K
cnc4wTIe871u5wlTlE7bNSJHDCVEKBsHXLqsFbcMTzmSy3YwncHrBt8TiRPu5bDq94US9SlpHPYF
RJmfV8cojK0FGoqd906vv0Zjry9tyXFstvLbG5xzZvS3g7JpQU1eB3UONUH/gR/c+FCDNbPaiw5H
9afMqeetdAtQXZVpbkmv7Gh/LjsiJjkX8LIPwj68xkGPZeAMpxFSI6DUkW42O0mW+et69DCS62nL
nq7CsZekmL/LlrZNZIu0/NMuFM4RSGk0uzOLNxoVUtUkbhkzqZ2AG3M18zWijrqB1+lWB+a1XMpe
AWdgqwftbznsvRex+od6DO/LaeE9RWcmHpEmsI5eI0HzTZDNA3h/j2YOkE6DfyFPoKu6btW8PtAk
yl509I+hfUNg8sKN12Ttsc4WNqQtZGO8H23v0YFn9SrxpdFY57OwxfADO7SH40rtwPbxZGgghTOf
4aDG9R3m1ncS0G0uJMvpsU5CvFPWmGKD8L2PoL7q0o04AdAlN7aET9a2644PFwYvrwPLKhpmgbrz
MQPQNYsEJNhtGtpvtUHLi9V5iAy5NpP32S7YSvH945iY03KoTR6Im9I1nd9QL/Wlc9L8YBnT5BOU
+c8/Lfctdr0lufVnVA+0rmaMoA5Q88QQ+EkyJvKbcFHVl5em4Sc2dnrqhtgUEOnASuYX/EYswWZh
cnF1ACADem5FF4xQJZOdjc249jAmgbFnhQbU32zwS7rKH30lmwddDsaBgndHMvHeqPUnq83dE93O
8jxOUH6FrhSb9d1joYdr46Yopw+1+iU2Sr/YgaHCv5Dg/+p8yf8W9Ir2rXVY3g7LLgIgrJCwqtp+
Vb2mn5bm43A7otS8NcuufBZa3HRy1Pw/+vVpHA1qAUh4sTV2uFar4zjl9YOm2gthtHu0JWn67tGo
RhjZNNILo48E4Bp2Fr2YjfjLwDQDyBlvk2Xi4BVaSUwJ6D907f4Vo4ljZRzWx1lZnzzgYUywGbMe
qE2mvTISbzencA0gMdWoVvVkRjy3x5fFrKsHGqa87koZ7kZRJIeBTAlSwE7+uYOx3jq9jUDTTKZI
zSDKDmbNE2LpE05TUu0xzVniIGmdxsJonk2OYKiDzDIQVJkZBsS6i4sA10ajOF/A7rI+LPamdon9
9DxGsXpRwIF62ncQBTZFZoUbomZRkem7YMzJqpa+cybI/5iH/QP8IgDlA/MQJRrr4q01HdvE2nNw
vwkUHU3a/+DciunssQy+NjKGSu/sjanYMQCqTmu2Ppd8rZbeUGfLr/huemuMTvKDuQyAev3FPvj3
aimv3TACQ6Nj8qXEGkdREHhZFEqsslnn/ol5DtBSBktcu6ti7JYEtytr53HgzPPOToCjV+u1+PCZ
nyXSAqQxBBrmoI8jZ9IZA0eu9HAzEaMHZurYRwmjdTcjuYEDUO4mp35l6DAfgfHWKH9Xc9tpscbX
7Jml2NdvUmAS9UBUDVYfTtV8YoDIGvi3s4ICFVm/4ejo7ziSPjN/evbo+C7bNCtAgK85EDY8ukl6
izGUsSOYg1PNc3RjXO28rCTiqPLnZ6wHT6P074fceoCLwe+KMkXFY1cnl9z37rugMggCoXGh48nv
m6nur3bX3o2HwAyvgZZPVauzbyp+13SEN2FuvjE8X+LFTjA6Lk51Nqx5+KQR8pP7IY4up4F3nTXm
F08HuuWYrmY3/QgM4wAx7771AmS5arihq80YyN0ZEOjOvQ1umEnktRib0jffGfUTjpX3MEVqKLtE
HDCcz7vcMsKvkaAwILuc3v/Gn6bqWCmform2bH6G0vP5uZrhrVbhDQu3lMAi2DlT+au5TLKtn/Xw
01vjOErnRGKu24Z1cM+DD/mtT8JZttCn/YHCy/L3fDNV1DMMIhs+XA2wx0q2xolo+y9eIYauSGiP
bg0Cti8CRkNj+67LmvcqvwFzZpk+sT5s+D8vbhAwlGuPC1nTuBqR/24F76Rz2S6AsyoXESuwkNi4
erBSwGMbtyGdzIbkfuj5k7thtp8z7z1nlhf63RlA3rkN648ExNxN6nv/BsM4deb8w/Lveu7kcBfY
4AxoGYbh2TDglnm6uO1WcCneuOyoF1i1DGCvQsvN7ZJJb7PmFzsV+74LBW7DGuhjFgR3vLcBw/k8
bYvBeLcbfiiERn0c5AAvSrN6XP3U4SoqnXeARiWPverACOyZMN2DXttT3xv8JlsECRvMu84WeU5k
2cVfqueb0pLp3kZRtHKVySxy55VyPF0OMFJmjHE9xZ7nLAdL1GOknALUqS3nm0WgxGm09bYOYxbz
XrN4vxpJLzchZLhDzefUZUQH+wTg9aftO3KrvNGMFjJxG7cdp2MmChhNuOg1oFeqlijUXXhXV2Zz
Awunfi9kmn6m2bRGzJNLNJ7N+D4qHwHvkt8HjcAVrmoqizq86HzdTo60Iof1MKYntMAuLHO/Y+ip
J3yibfFQUrvANWKw9lBl049Vu1EdmnrTlmKI+4RHvgeypxPpRYjhW2pv3M+WcQuUdwDkk7Y0v92H
Eb3oKx/gmypojeew8dIb6S2A5MNSv2M40b82mO82VDNlV1I8OJkBI2nlaGr8Dp1BGazZrliE+VuO
nnOc4VIt9nDHjCASdNyjbLSCD22W/oEMu95kBTCgxO+YkunhPVyqxaWK8LpTG8oP12r3weAV566d
bjDFXk29T0NR8OMn9ec8StwhXr9Xaf3NfP9+mfQNFp83p7HaexIZ7rtHyD8azfrNqrpnYS4z1a7O
IsYFf93s5bduRqcssefN6NEQr/PxFwHXcDLot1iGzfKaxAPqvJfGsJ/INO9diLZ10ipMgy6fVkWS
Z1W2jAviHHfzGBgvoc4uRl17UUCLaVNTfO06opjZZhoAYgRMtB4bYVEaA67i5jLq0+TipLAYh1M0
lnWU5ckHb264oeiVxAxN0x6zN9NCjuK0Jji+obztgvXUB+PBsOARUalKCIIsl2TFcAFo9Vl3qJ+c
dtyYaKc2xFGsqEmyPDLAh/ELC3Juuan5TrOu2zFTucU5FRmhgd85kXQbmBcPscOQ7VkxSWyjwZuL
CN+e3ExJ8FdCaNZho3AfGmhQXL/O+GrO66alO0MLz0JmGsruhjqUUAH396iMT+47cvuK/2l+Gse+
wencbfDf+jGqxrvBYbaSNLD+aD/kBDskTZ0gCS9N2K17d9RnHdYWVXp4xfPhyW7adgfh+Xoc9Gl2
nj2PW81QsdvnEQ+s59LPK6iwqT+l57nQ+jGtxHEqs2xi6IHMyxXLr+91DGMCfjTWuC9J3xrR4AxH
212eLSI+9rXx6keWC6uobg+15remSck90t1r9lPj6sjvKfrzrLuf7RFg9dQzW+vJIB18nF0xAnng
6tSWyP+c0t75LQWTHNLrP7/RcdaKuE5tJ5qsxH2WmgNqydCSOFc5GcBfHQV5aoZbDKbtrSnzm86d
nsoVLOyy7FtrjFrhrb8hRcpWDbQvNkVP+y2l1b0hQmNefyj++S795c3CWAGhK6W2SF1eWDOdrmim
vU47sFlpf03Ekj7XzgLc3dea6wpkPMyZvjsYI+rOxAbf4thqjDrTJSMCEeuEkOwkU5+yPNN/ZrMe
LdIE7ejs13B4U7TpbtHCGi96Bvg+96+TM/1rzTYOE07Sa9nIqbTWtPVsa6SVyt8EVl3y3LvBI9MN
AG6J1S009qaUDFM495tMjp/TldUdGtcV4yVzaL2n4TmYSa1u4Jm31HE+zdpiTKCfUZuYRsJImuhE
bntfDNb1uW1mBKxy17QBK0DAU49jCAOsqobfxpJwcOfyOWyr/bS0bzrMvheY9Rt4mIeEkvFrtXlO
1cX13rbKh9Hv1Q79gT6xaPQCLPPYF+uplBqgD3tb20lZ0VzSrDSyzqRXnDfPs0sIqOI96EiHznz5
zuFAvy613vlLrjH5y7uaC7hCprxdRNpsWmnQ3gbNTwug2NsDxL6RxgFhAgkxVtCfSiuQ4ChDJwqz
Rp9DOxOnEmHLCWbOX8L0lbCZabNh95+HXjr1NygOaYau+SdVmhlPK9rLfF1v6lm9pwxSonDKEtBj
WfBQl3K+ZZPgoZ9nH/h4eIY8DRFdWtlOTwww7Nm707QNntp+xU7uWxeFBDsqKmu8S2T9JDrMokHX
ttscr0E6cpc34fpocqZmnXdPm/AuVxlVYr40ezbp3FdA0n9j0RwKd9kC2LhbiTtuVi1fu9Y2txzA
EMfG8U3IsKDUrN98xtrHfsJdxxEKg8lu90WvUMaE5fvqcNYMVEzhnOUx7MNj6vHnEGE7v/gTdCp2
yzlpSjhqaagOK/eD14EbCjIbW4NllI8hRPpnCokuaqS2Dla6ql3fiYducoJzAOThjhHraeyK6qV2
nfZH9QKSr820edNkeIzDrqU2hLwWZt4X1zO++QIEIvjktd610lfbThVs9s3DDma9iAaXUxBg2sDW
HfavgS66290ZCQ+qnV2GP4GJ/8dXxsFlq+Mym71F2zQM45r5CWbnvNiFlm73mY04sbOYUyRGasV6
aIeTXywkQq2K+W89x7PudISdJ0fkO/+seIJvPJKBEMWvorulGj5RWkqii0iAdz10+z3242lPm4B0
/5qcfL/6hVD12qzzgcDe91LS5+5YWnrtZpPdTiOgioldSSyHZlPQQcxPhBlnncD8wasj2fKBLNFH
IX14o4RAuOrV/Ma6lLemaywGlk/fCFhh864mvrah1uNK/15NU1RYEdenpZ01IfVufZrHQWuIba5z
psFCaw5AT/PueNTciTS7f9qb05fCNnkb0jrHewSMO5oprVjD0fOxp9jlU7TKXcJG9/WlXzK2G5iS
P3L/jVsJOm+fW/VTGzQh6cPsay3FmkamvwygzZxlllHIqCjfeoOKvapsbq8Ac0RYkpu5z8IKw0pK
fq9s9I3DrRmtisdm7/bVn62D9wIpybZNiGjqUf8McM9prAr01gq2gTfUz/ZEEVibKj9khW/FqVbD
ycnAe0z+OvyQ4UDclNHm8313eEylHiLdNPNlIXy6odwcY8yZ5YTcIN31btq8gazfKiv/Zlunj0j+
oKmwsPGujHAxa1zcorcOCEnc/WQkzdEi5kOaU1OirY2l6LB6mbubvDZ5kqVyPqy++s3m/Aty+0M5
WiHwuF7h20oPvZksW1Zd5NmhR3Ze/PxP184YyWT+5yXtt2nzeTXT4Eloo42kv9TPwPHSz8TKnhkP
3rlpgea18hB/rGNUlRoDfNG9MiTkD2noY9OKuwnA4jadukBuMWG+tY14o/GmIvqb/7TGHBtqtfc6
ysZN3gVfWZGOfExpYdJIZHC2dMVmWuDwLi4g7Bphy601M/WzYH1GWTd+es3SxYBYvuvSGn9NKd1u
OzqZe2xm6yvAJMCX96qNR1xNElXuPa+hdAqzmzQQZGrqIn9rXcZ3RfHYMwWM+qyxqcNtY695NfD8
dcxtKfiCQssc13w7eMalmYYYmGZzXslMXnXz5UgntDZ3zljej+sg7v1lpJkI723nL+JkemMVL+aM
KZn+neJ3dOThd5xIaXZ1X24Hkm+oZNt8eZ2HEeuUP4f7BqJeXHesPzdBR492dXDX9NLkcE/9HVG4
cyc8byMK8bcU2aOBMyjSnbMrclK1fHIeqeRhkF/hzEJ5Gcq8msRaa+yXUBzZ7jt3JZnWrZE48gTd
oi+2o5yexxLInjnkR8jWBPvqSjOwX5wHAqdnP9MHTGDdIcivoxotltMy1yJmruPHgODpcyXM8sLO
EI9IKKAaTvO8flYMpC9OjoKWgRZBwF5cBPGzmic104X5tWSesjPbXPzMAJZSClpFnnSUwcn0O3FU
YXOfudPRC43iVHit/b6AdYySBmx9CYqfRxCJ7gazLA0Fkhcg+3wv+xCpzG5pI86Pjeyp/hLeaDRz
bdvdN3y9H/m3jj9wa6xT1pMCFZnPUlIfqOY7GHKUSGDHeMh4zAqbOLVzRuzBOoSUKeB1HCJ6zAYS
EAObFUynH3Xa7H9Ni/grdeS1hs8N+pNZmTBJlwGFd2PDh+9d2FAASy4GsKhbbmPacspxeBQ5bKDn
Dc1ErZTzh1XuGh0evmxqtyi3HPOiS7zRCN4N/3nopGlwWFhiXy6p/7Co61Jo4innW/Q5vER/9et/
QAbRhSTXjiH0lbRxPLUlmGRsuyD1o7ZxbqSzGOchb/4N2iU9LYDd4v+j9MBwi4Ck7p6QIr3BIWAI
XxERhrlxYBDI7SlSHqxmXT+N4B15vi7Fpioo/vEfyxcCXssHfPr6vXeWD40lil4WLsZNONruqak1
jzgy7Jz9U8ESJG14N7vttWzRCvvEDjYOQdfrHrSBUd6u/OSjXdT0qlajPC5J2L93SFBAwLeSgP91
PZaRh+M8AqWiSWMzmPajMJumjJFOEXz6JUaNSIE5eea3wnGzTHTT16znWWvJ/Boum7zmo+vQHVI5
FR51aob+0mn7f/718Bn1ss8L18ajwX+d2TlxqZkX2mSU8candB4dPj8RtQY8HRL6+Q9h5TzgWPMw
kCbLxVWjEQ8shGxroeTJLhPnjZkTaTu1vuEIqu/AonF/kLfmRBTiZirSytwabcBfqRrExh4q991t
zNKNLXaOB7XoZ5ku2a7zzS4aMpfJd8JN9oFIVz1cqQT3o9e/JknDUdIzBDbizkN16rR6MGO7nN2D
iXVjXwri1AO7EltYr9Ztk4QpyNZVLT1NVjM7mhz6vORbvV+8OTmzAcALhmR9hFe9ve3Y7qz6ksIG
5tvRCfj0AT6ml7GW5Y0x+B0N2DJ5JkbiPGYlHoNj4XXdrUU45QQhYecoJzzkE+8oDuv8YBOKBaBs
jcSRpcX8vTMjVgqauPWM72K0Dv1s/qEtGyNhpA/ZZPY09BZsOSbWwWh1DfnZLyNP9dW79iZqn1oT
dtkTBpki4oWCssq1zafSCpOZHN2kPkpQGpuqUWeZr/YFh5/9yyJt+s5bPyiPuA8Vv4GMNRWgtTeq
maZ9OrPjwoMvVybByLl9AcIBC9Mos6PdGEe6VEaU2sA9/SEImbPXzOD1ml56TbLIZmDGlizUYcZi
DmfxHAejbn/FAAqHEfp0QEcuNxYqq50gnHymPIfXWoVkBhJm3bjjdsou15fSqmgocrD2SLGqNZI6
RxtoO9ld4Afzv8JmjOVmTIb6K9I1aZJkg2Fo/O7IOrKNIea3oPAEEGC1bMHSZu8pwOA3uvLFz2ib
7nhTdL7GUG8tz6Rj3FNRsizK16DIXhPOs8PiF5BD2yXYj3xAXoLc0UXk9jgxyO+U/Oyh2W35B8Ct
nZO8JI1Au+B+LBuDzmrJZLqgXKTnYESM5T8pkHvisRb576WzSnIJ+V9TOvy9Gj/zyD0mesPCEmYe
Nm0YxizldjQEoGJpjV/TWmUHAK3rhpwaFvHZKrbJSnrJGZ6NevBvfbsc4oluROTnBW+KQAuZEFda
riYeEOSAqMF6acsdww3/17iMpBOeQ5I7L4aTM3A1ENsWNF8X7gIN+PYucYbLMi5ZzZA5sV8zaBVE
sGxTOQyt7PLOsPKV7z0BiDOPG23ytFsYf+YaNltUt01CxZkZ88l0ZvfDYw2IQURfCWoHzGJLovNt
nnF8IPioyHNN2RQaG2/VzAfRsmbnoR7kU69aSq5gCYFJp4iOUcwTX4k8v9HRkHZYmqwlpz1qw7ze
udTpnmd0J7IJucmam+D16qlvmB7zXdZaywtwdCZIQxreGAJRpleQmyrFHPyzMDucQ8bPeIrGihHr
XEOWduzPUNo0ojvMF7advpnzOtziciEgPwb3ZCjCkTO8BvrZGyv2HmtsHH4eHcapyYZOqXiAX8MY
jB6KlqCuZ7ekR4hu222qjnat3inZiGNTPmxWRL10ir2TBKXCUWjrU9Gvd1lSPhZ52Z3Y4YyIjHks
7tTOHSGiiMh3SluKcHxUkuVZ+Ry1j6ZJ9872yoRCFs48bwwdzAejA6az8VQQbOj9QZ2ZKKcsernb
HkhvfCX2RYIexxYLzqdC1EtcyybeQsn2yghC7RPcPX9JECKFdVCR1rg4G4K5SMrTr4zKhyZKUDk3
KsieC2fwNk3IRIX4LjGGa7/HTeIqodu9rpAWskm6Z8as9WGkZVaQ6/CXKM9Gc8fbkzcgMRP8KDpn
h7Vrkzd0vryvwOagWQM95T0biVpO5KGvWulrUqgr8nuT5BI5+bH+6sI2f/O8znizSEg4Wy/U4Qfz
3uICmCFvdsQnvVfb6WsyPY6+n6sJhQ67XFTC1uCgQA1JlxMHnMVJBZX1liETenQbbC2GY86SrQNl
/NDi7M+pVXp31XLVMakX8OaxZ2XWb9mQNppJwUXd1IBNNntvU1hEnVsdXzfwI49UmdxZTLSIfYjy
e2aM2TFsoucrHqlHz8NY3KyEPl5VS8x7E66KQtWr1wjQyE8KB1DSNj+SgOcBlmeX2aeV5Kc/vUim
z3FUP8Iawvt8gGRDyG4aI5PsHkOyJp6yInaSAldlM7zzOPMf9dQZn2FmjVx8dTT1zaEO/PXGaLS5
C4rkWTZlFzt2kh4apalRhApiOU4FB5riQyrGkB2D8rpExfI77G8Tkc1kfOha/NVcXMdyNq/+svX6
5LsKZ8c7WRbtWSIoDRZCb4lvHWdVWyje2HQL8GElo3vJm7V781f3bGBUyMflxJ4TTYxVYMoUGSE5
YsfJ1tOSWXLPMJI60Jb2DcXoCmgaCj39OfQB3wsGIXSoFnNPjq2DGzKYQG1wsxbY4JalflyX7KnJ
9BKhOd6b1eC7V5M6X+TEyWex5ZnQfC3OrO/LfLwEZnnHnd78lMpKPjhYyM8ocykeZ1qmxyKV8sGV
UACw2FoeKP+yZ3krmDiDLCLtf2Mpcv+eREdR7+mp2+e+rLh26KsZsz6VTWJSgvCtYGPNbV5HV6R6
w2pf9sJroTrhGPtjeyzbeQmctI1nVgIrMWg9VmJ8e71D4qOilv7VO6Gd5s5bMoDc5tyDqh5pf2pI
KnbLLWhQ9PIlN93bAfRIbPPSu8yiKZ9hJcCXoUrg/EWtQ0wYE/sSk7oc6CgY3TkH0ZuTTzXadyED
Vj5dacQZDO1SUkMUWt4Pcr40SCZ1h7tMjkQCpVjWW2nW7imd/V7eEm5e2qgLrX7e2kub0YiYc6F2
aXC9zzIjWQcaAEUOF3yo/GXPocr4Kq2S6V/OFiN6tLYS+bekP6+5PSbJCa/hptR/0sCreMypLqjp
4OBP98Dj8YWViZAvHU7bh4LD0/0Usm6fwjkfXrAg5ipKp0wLOE82f4dpBYQQB9bUdzFe1eaBTezR
iCyZNM0PSyaI6ThyvfycT6aTH+0yN6djXpKD2JmDpZNjww6SGbODQ1VBDTatRLKWdbjRfTtZSN0W
P4xXKYc68sh2Njsj92yxSyvWdm4b5Vh9pIbSs4/TUrMBlOkJ6ZtYGppg1TTQs1wQsgavBMO8H3r9
Bld957T8Sbp+fSYyyEgDjaMH+CIr1fBbczNxX7IV7NIOM8vM3/mTtmhyena981b8ElGfT25wduur
acSYAn/61Irr+1aWVfU02MH4lJc9Y/6g55rlrmHIHzlU3dbZg+C0xsTbbfHMQqa7RoQjAmRkXTlg
UEyZGB2gIVnhAy2KgZqCLr0XCSwaFn/FlK+FQWbcjXDitGwm2g3awjxIS/snF4b7ShSTjV04OWQk
y8TCnIstlClVTw/Q3FhJua4M9RyqFpGCl94u6Rh+eER78tsypaThX+zUP2LOultfWZlJ2NVA7Tem
LY139qjEX1WQiyRVEZT3rUlzlK+pFt6hnIecj5xeWSdAqSarU9j3/9kxKElSrHJ1qXjLkWJzxfi8
Itkko3TITZkOG4/Qn3lAzOavV8BD0G8XqzS7O3akrTeUxzlTYtY4FRjemoABURYW9pxKrjCPpjwE
dW9xwO4rc6j9Le83QqWCRR4zApNtK4Tp2CoXlt/qkURS7qVeJGesmX+EqmgR+YMgtlVnavae4eZ3
tEktkd9UckQy4PIxsI+qlVidmTRp8uBibTLS/boez7l2ShlJKjeWaRkgGHdVrld1YCsHMfPMvFRy
2LRdgOzXKd0DgdeF3cUuE6pgZdIOEo4GEsQ0++A7shfchW+DmPzukkIpac95l3bczKQPnbht2A04
Exyduw0FFZvlBQ/e95VZNx26wvJJBzLXsukIVKWzF3neDxCEPTYcHb8hVqtdiLs/Ye36AZ6Rui+c
20L1af8mNGX2xyDNKSF51KdsSKdLfiTeqJcnHgAtr/EiCcY6GvKp5uXmkwePUqf23L0i6bbsMIn0
9n7iV1ZcPFGMfHgNa/COE8th8qb11+BbzqNl7QbCTjgT896QUdkSiXsj8lqntx4bkOSJG4JoW16n
rIBI+OZVRJs6/chCkswEIJmKv/Axmx/YgJZVNMnrXpydkeu9sLDqrDcI5cOZ47RMP2mcNGBK2zBv
t2Jo/b8psBbnLeh7X/LI6iq4Al1WNsfS7M1rT5tI5l3GGgbV25U8fUtmljQfY8FUWKgAabMDbymc
znkiojgYe1f5Yt0CnlbENlnEhTHfDtiIJpZ+8MkI8rJ3VcbZQJO4dcc3WTVCRTRb7OXUV+gvH6Ug
yccNy/SRx+FCepfWDmOId6zNU/Iiib7Nh2KZVHXrNA5pFXddXNi/pDBd/gbkX/dsmtkB77E0DLZW
kKof1m6nBW9Kx4TcmLPpKooJlDimvXTmiHb1/EA4eoESmuXhBcOgWi40qceUxDB0PxzQJK1+pzld
2rNlFOqZKDfDM36XPGAMoMu8ENI8CR/mSYMw9LVL2tJzeYpsJwSF2Z52UrnG2CUxcK6io5Qigj98
LWNAieB61xBqLrkp9iP5qeDUpwmhsrAb3FfJIyk9LKYxsHZt+gifM9X7TjyxsTEdXCm5xjxlcUmz
cpfPV8Mt9HTFlXtd7uzXj4yMa4euxiwF0cdiGvaEkZdx5+J7dU7F0qfObkqGiteH4Sbr1mbngBYH
w+Jf6lNSUM2IHgRYusQCLcxU/0MIQ/arlAtDaGdYgpfQCMfb1raIUlZVZ3WXdQyEfeRzjHZ1UK33
xRa8qGKrqNTAW6+ypgMmG/GPX9PSMR8tg2/YC/k/x59b4sKOAcugMh2+y/xv6bswV2o/h7OYYxh/
eXWXs1W7xrS+x/GWkFPlExJcqEFIS9riMQQBOvwXO+j/b/P9j//EWf9f1vnavv33r/3ffBpXAPZ/
7fMZ1n9QAXowCx0bDtHVqPG/FvoMy/8P2D1X2hM0PFYTrpDk/97oE+5/QLbCHQ69679dG//t07DN
/7i6OcDJONirYa+4/y8LfY73vy/ZuT4nPk1emKwu5Cnw+P8HySVASmQ0a/rVUwXrMy02u75Ip0Dn
WCMU6/C6N7AcN+lQOzIaFsHK3kYuQKsNboagcKscw7bdeKSvmVmP6/28DD1mchoXHn0asxdscztm
3f/VC3tR11hzGgzPxSwM3tKyFa2THOE3LSDKatH4IyGlToXdW2oz6BdOlFh4D/qI9/ICqBO2DViU
gDf/REvgmcVsNpWA8Gbm0NyGDjfntBsJYo9PfVaM1T0ystF9F+zL2LFsF9Hee34Ojh+9iBl+5TXS
0ZPD03XdVnyNvThk+ciHJJOW1Q4ui2meaLsZCb3dweziZXWYq2eGukYP7al/ctlbl48hErnhTnp1
9UHhb/hHn8RPT/B1MtuoCbz0q6ip2bfJzB27AcbC9p2fBguyHA13gP+8tzko6JtFLiboXWBURNLd
MWhYFrDtoL0DYmIihZtk4e9CZy2Nw9BzYDy0hWgYH0wAZ6KsH1y5z93OPShopOF2cDreEVl6Df2X
VWlkEdse5TuQ+/WW5gP9Am6Q5U96iRr/OSl9NMTji2mdrVylz4YSGNYx1Sf/mJSrYi+WXM4v0uXx
RvbnahAs45wpSf6FuEc4J54GVfDbMUssyHE5umc+zmj9bE78N1EVtWBgsul/sndeO3JjWZd+lR99
zwZ5Di0wMxcRDMOINJFOSumGyJSh955PPx9VhepUVJqpvh6ggeoqSUmRPDxm77W+hUHrgGVHvyFa
vEQtyU73ORMZcuA291E+xoChqLgbdAXQfNOMZdsq/E00L9TgMggh1NSGGY7rCJEtVUech1+JqM7v
5qwJpFtjsLhv+dSSbRb3NkrzOrBOFtFLWLRoVMDatZNRuvwSgJCgIG+iF3bbojDs+7tIFvQXZ2xD
dOZCtb6urcGm6BORdUc1j9DCpkQyladhufZRqE7LubfId3k0gXlQER0dWlFNKCzUSDQbDoKwXtrc
VurNDMVLoyWraMYmjHInuaL0XCLc1YiLKjsVnxFNhPjA4QHtbxyh/rm2mkgEbmDnVKra0tS+gpgG
MobJE81NX5IsTnGQD0alLWZepjq0K3dq6ZZkUINsbxgUg0YuEpBgrQb6BIRYxyERIRUwqP8U6S1q
FIsgJl9xYMiwuSJ9yyR1bjWaFsXRqU3QgqgOeccro2mJIeYoZFeA1ktL2XXkndgo6UvtS1SrZc+L
KkBrrIXhL621Go+GC/Oj57UJxx8bt+swTm5U6hV0AeI0dFa8lCryBo7ZoEnqeXiodEFZXIEpdROG
yF9cVv+KnR3PhOITQKJ4RURZjh/JH4cIX2eqXECdCiY8jhXllyqJrHitcYJLV+gQG3tNZgUbiKqw
tHum2+BO54SDQNTuOKgLqpP6fZIW6rCLOmNIryKMjaEb+EnGnmrwSbhjN6c221gJjfCx71EEcQNl
goBuJubGxcCgPfGUh+E0Yhq5idsWUsOAjU25c6q+33PjyoYscftJG2greRiEdGqvflahCiO2wFpH
NTSUTQAQUm77nOgICqLLwQUvGU3v1dCMeb2PxkU0H1mtlm5FW6VWtOLkqwp3zhCqfhVUf48qxS55
QrZKQgHbHcLZ9LHNHcoKSvREf9C4yXqLmVyMZmfhFC4HudLjoPppYZTa98zy5WcOOhqgTYAl9i6q
dJyESZsDdln4JsGu64TzSEm3uNeDhqfFea4cL4iTmueNiTraWmd9bmODGI2BAc9mzFlHtJwwmjlm
N1E560tdXMapgl1r1ZSm+IRc3Hqy9QbRZqMgYdhKHk1J9yFMEpKv6SdT6VVltEesqRmePppjvwU2
qRRX+VjQdLFktSiYYzPGDATiYAtcUzz3oTSoxCaDhX2CTpIkCzIceHcKKmO3lkkWuvpkKYJpaZ4F
YJl2mtYNUC79RzXhKipWQ6bNfb3uNc407OPZKZfTSg2TajqFsd7F+EmyJuoSymKRT+eyXaqqYiUi
v0ArXoed0h/s1EKdqCdgffF9JmZrXRhxptTPdgDbSYJxwTHCpJDWFL8UIwvK74Lt4uJYpA7/zUwK
9aGx6ykuOPz2MYoKR8l8JpbeEpV1XQfdpCPnS7NpayVVqxIQqdOdpPfZBC4rH/DZuI+z7kTRwZp2
lPlYH1297rsYt4Mm/NxlZxJTNxEyEbcZlt52XYoBAPxIOOwCdhmN+SpeOjaejqWbgjJy+WBXdKxn
ayJHxA0yKwuLQpLJKvDUQKEhZWgIWWn0xY1xIaVNP5A2pJ08JkVP23cVB3GEvyx1CmnjKexCG/2q
E2dh+yNasEfHJlENC2WozwY63/qGYrdP9ozLkDYAX1juapiM6Xw31STyT4Smj1K4CDTNEOwVL7f0
0liTarop/Wnwx43TtuF0mY++BVE5JLz1qDecSw44SQZzp4ss4sXNYa3q1E0zWjAbnVUO3TYThK1v
pAlyCEeqqpVd4kaOSpDBypLaaHSoSXOt34HCGyespB2GY4+hGzA3icmxwss0k4r5lWPK1Fz2mlp2
10NeDybqMyXy68+lkKVxgVtOCFj4NUT3UIG3crLbBP+lUw1IrVZmjcDvVJq5Mt1Xfq32X9oCQy5a
qrqa2zX7IrzkkwgqugQU+esagJxlIhHMrUD+LGo99kH6DEq+0ZEd+V98h8rCJgtt616DmnzJg7NA
OVh6/lxanY90fq7GuP86GA2VqDz0g4mOYWLqh4jdQHJPhzvsn5K+zZ6rvPXLPaaKlLBak8/Y89WY
EKIcztVwwpbcG+ueTS5lnq7Iw+MUSB0nIKrbfG8hiWofkTZxp7DDqSeMWWzc1VmXU1hCdvNgZpyH
kKhMtb6j30XBKkgMgnOHMSdo10GxrbqiH+rO0+whUu7TNC2G28EB7ajw/VZRjWgjRDLWt4vRMyd2
4paqnT9s/rXgO/7/0edfCNE1zitvH37uyvqpTaf/8bDb5d+bl4egP//sn1gTjQhtC73SchQCPLXA
S/7AmmhLdiDwL4ifC15X07nen4cgfkUnhIA/pBJ9BkYfAMifpyDz35JYKH4Ou0FOVtL+R6GCZzhL
hcMXwVY6P+t3wgjwI9lPOlxKWR8aI//mC2oIwn/AVblTatIhyuLgDNcIjd0XT+kVusnvwM6/LijP
Tlus02zHONN7M4JPkrh3omNfzx76EwFKz+9fQ1uon/+BtfznIgsX/QWxWA20AfRBMHlJdzvMuqvn
rTtgkQuCYNOPmD6pNkX0QySbnKheM6NifDU/uENtQcO+dvUFmPvi6pD7tCnSE8VjJtgVWeKmJMkV
eDbxc0NPPqk6UUfYYVpCsZUxu8g/CntbRuirV14e+osrS0ehr14pjafY+s4udm0deQaNgIAJDLvj
aaiso5WYbo3axEdY9MHjXgbLazd8hqlJdIqtBjpnD6Oac91dpdftZ7yw+SeCbcIPLvI70v4/r3Q5
xb+4NYUVtQUQSsujl26pOy6xTbupvg6cEeen44aJ/tH7e2v0LP/9xaXI+FVZeMbRg0G5m/H1RHYP
KABgRhCdUgJrbX/ewes8dmBSKE1mWf3HfPpmmM+bL3AZUi8ubc7KGM4Y/Dw91Xa9emoHa2fUVPsJ
QTISgXeWJ6ofK5vDrvkRUXn59F57fctoenFR2xkV8iHn1qNisSoH7HEqjbBe35Hk5+oQLnz0ZNGg
7z4YLm+N0rM5B2kiBq3Wtr3ysbyLfhBHPyD6N1f+5/qSwgTJX//dhcTZXJP4GAVlIivPwYRTyPuM
rr6cnF/DZ2ZGYwNaKd1Wi+WD+uEERyLH689TnM0+xuCzrULG5bVbZGrRJ+0xvyzCy/COQ8U2POWe
OAwwKyjB927/zTcP8CGu8su+2Y/HyF9986H8hRtfHPqL5Mqgs/kpPhnKU3+hrJQVc2UgL6un4qq4
TbuNdJNNtTOMS2WDU2Zb859v4thrL+1S+5ySwDN+Vjb96pu9qgBfjK7d7FtkBvraEeRif2lv+9vG
vtQ2xLxf2O3a2jVevMED7SlHf/LGLSEAa+lvp119KChObzlee/m+ZlPafENZeNXso+wA6+TKuTX5
iUjPV+N9dks6z3V1qqxVHt3o/jNA2ouAgI1dtQ+OxR4ODbL8TVx9T2/QLhJH1D/rOhPGlXIYInfc
1bt8Z8XHbv9R+OBbH9aCG3s5xrUhc4JUmYRHlssio8L9E+2tlihts49PFnpAzZdu1oOW5/9H6kdk
b22ZA1/5uM4p7Ar+NQ5VqvC65fNVMdFqDu0EhAjiKwKnVdFj0qm/Rpq28plW+rY8ZZHYTahp2g+/
8F9g+df+FucztDkyeYre92yc4RLQC1KObrLdwYkPzUylw06xCaef00E9cv6Um8IIDnNoIC2iIoeC
g8Oqpm4a5NsU0QkO4tjSuADG1BUAMUohQe941UIFiNw6cBJid0R/GDhHbzM92rARdVkTsU+J9FpR
AA3TS84QX2r4bjg6GkNGfaXHAG+v4xRH8hQx2KaHONA8BFsIrSQuAfhjXyKwHg1UqbhNOcAF+mnU
jMuJri7VrGqLNBG/zexO+Sqm+nIV9rmrxBmty/AOWMw+0BoDn362x6RRbSdOsfgdjCtC0a8d1MVt
+RzYX7X2g9iet7Yh4mzNigGBpzqdHM+P9nH1CFf32aaHPkbdySp5gvOmNcvbyb4k8hBwA9zkQv1g
EXtjTv9bCFIIPcpA4uFpfvUcSuyPtnQjyRYAQXUUWMeCodjW8qM5/Y01U5wtXHptjxC1Mt+r8h23
Zvgm7Afwb6yaYDNu8feCsLgNq4npPdiTAfnBfb61gRVnixc6eZHhNqaCrgMPSrpVXtq0mMAal3iN
Y9wX87E3bvLi9oNF5a07PVu9dJlRzTXq+JB7peMc0qZ+UNpwv7xU+r2bRLns6/RkaKzUpjjOwcHx
3r/yGzugX6FrL5bpScmBf8I2O3CePFIndNWoPzaOwk5gOlJW+rUNev9Sbz3V8zBk6oGpTRwRgIdJ
PWEIPtjGvR7DwAuaB9vM2RlRf0O0JoBlfXDJZaS8MkWdR92MMyB4KR2N1nd7VCJap8Ot7WALD5NN
q2nHiNnQn6xrChI7g79KMqE/fP/aBHO+cfGzjbPeAERPI7Z8Y39MBmdPm3xrszjEhEMi+KTcLwv1
k54yRSUJNIUwOWYpNvZ6pVX1VT6PxzkdvLTyv5SyuJACiW+yA6+xqmS8VlridLZ2s03koWq2RXGc
ZqaiHThqhLqhBgDKJ4sUu4PYIwLB4I88UGGWpZLKpBXyZn1/XY0wYsFjs3Aj1KlWw62E4lw+6+mp
ZJMY7hBR146X2/tARUe8n+u9NW5VEtv3zIpKROl758BjnfzjlDxKcTVkR19/NPTbTtw74+dS/9nq
n7L8jnJOInc9jf92bzUYaTzV2KqorBP6OTsNzYLiNiE1zh09WqXfh4EXGJ4R7pVyCwtvFWcw9rQU
o5u4wLDKQaSPx7WVK/tYyuuk7u5jUV+ghuW25isNsAxqbIyocm9OFXaQEQlKj+vH8cBEhH11NU6J
h27xzqxbYJOeqs5Xuv1Zmg8Y43Z4N/dpwBrK596W+jFOjW3oRLvQHr9rQYx4ebpzUrzWjbR/KrkG
Qc9+QGesFbUnU/PekfllLrNvrYMHJxpvNdhYahN6U2NuwrR2AxRNZFZhBVQ22tR8GxQbRR9oWrJw
yzh/mkH8YugIbyJ72k0z/tFYf8hwq86LhDfmYSgN1bLYVi+ond6j//YmRM+4xiK6gujZm+pr4/+M
MIx1W7rlaY8fq5bDZQihODbqnUrLYQm9WRXEMlUBh7rRIb42d43EPqCE8RCgbzIxn6YKJ2yzZPjh
WQhwjZsH8qmOdmnfaGG9z9txg0+Pmlq0KcP1HLDchJS9m+IO2uQ1cmQ3RsFH+oMH8ntYWTt/rJZH
c82Z8r5NPktyZBYht+laHZC5Pr5NsuEbnGYMMOrWmUuPyijMjubSTLEZxkAwdWu8miJoyGK868rL
SscRQiMUHANyPCszL/tpL9ToMAT6LZXny24y7/CsPy+Sh0X+n6hiH6bpdjKoEa4SczpVcMDjyrjp
1eFCUCfOZ9Mb1I6Kq7aTmbZX/MIzcMn6lr03w1M2qUiNjaPdVse4S+DUf4GExvc73oQBngi22z7Y
pJVOFIXuIAsMf0lJVlJ9ZGZdkTcKdPOkmdFH6+RbE83ZRkybnFrH59N51eTNzbi3q95NaY5Foe3C
xN3NPxdWJODkXWfOB1Qx789wv3L7Xptdz7YiSNlm3Wpk79mSKJvAvwxaPnDUqUWsXsnOYDxjvcIb
1pVX0NZXRXZHaLsbsOFTzbsKmA4GCGCylVsSnKyW6lqFxQn6ZdNnpF74e1rNOExQcqJiS8nBTpaI
nPy+yb+oKrud79Eg8L4bW2ASrJFYGeBP+cAjerZoYwcjR0yrwbkJqPPmt4nVrRz6bNY9npj1+4/g
1477tUdwdqyfQ9Li+z5IPAS96PyOfnpIxX2ufmGFoQ2N2HDsNraBUymART2dGsdYO+xZVRMx/XTT
jZ6a45CHNwMHomzxDgt5wc7tKqvMzQ017w+2NM4b58dfdaUXCz0VwnDWjaT2skl6IYuwpbSuGgy7
vH5s9VvVwfRCfDqkp0Tc1EK7sPPMS/L2Qvio8QZrXUdIu8tTJC570BAMMnFM1eqA4mrTheDXsHnQ
M63TR9ky3J67qlxXqb9rIBIlFUKZ2FyjP1gHSe6afr4N+cSbPnRnPIUopta5smkwapsGnQxmjKq4
p3cdoWnHgwXS6Fua/VyOAKjB1lEbbhpsJUlgAdCG6KGj46/Vtc88VbZPyvBVC4b1IC5Kw1gLZbpp
5eSKRF2J+iZpvRTzDwZxwCS4gSifMQrBe2l5dFF8Hktc48Le2liBo5gW6YAINCa3gR8P4Ai6cLoJ
MhNy+5e8Rels3QN0pSP4DLMEx039wbAylhPka8PqbAOqWHkAIknj3Hxhx9quQMi+S4V5gkezCxJS
bRLPaO+6+FMwIGEev1ThjZH162DgKG12m7kDZNgiF+uCrY1KMXCJ2VjX8a9D1mGwpjujApVSgZar
a0QLcPcSDIqyW0+Ov4sBVjlJfgHI3mXqW6Fq80hUXAl8W6GNQnaifEC1k1ycdZ4Em6qf93qVrGPT
QMacHRLH2ieicuOMddXIEVIXmzgKNjSQXXNhxbEdef/z+xWM+NpzOt83+7VWYhgjMST94jdinVTm
JYs34oh5pQftPrXHqypybkSnf4erct+pu9BSLwUvLgnSK1lXkL2qG632dIZ5PCnXswkHo04emlD/
jLPFM4N207XCVXRSIuD4E/nCIboPOJN8MZv6Am3e0VaKPSKBlZo+dViQHNZSkmXccVIIEEDNyGic
cuUaVOV1OZheUILrAd5cdd1em77qSN6hDmGaLjYEJF7SLfKmqNxHkKezTNnAV9pVqrnpa3OHkM+N
4QFg+llOzMWdD5+zr2kHgXWyoH2oyS4xbHesbU7+H00eZ5zyv+qk52qmIhA0DWQcHqIKAo8DUrps
bjoKmIQSHqf2Go+7a6f2rgwMF5XRQ+bLFXsumqHtqZqc3cdlRflG6UM9q4PNaDF1SgCKZ0M4YvKS
R3UiIqDQKGdOyBPm7lmm6QUSjHu2356c70BUJIjDC435F6ZS1d7UK0sV63kxik/TZ6xjM9SB0KSs
MGTPWTd7lPUPwlkhamQPare3MzjRg0SlLZz9YHhtcvX++H3rMK+eVZDAGRpWO6SmV/k6tbHwUVLR
Kk13IdbAsInNIzavT7BbjsV4JKvAnVt0X//lxc/OJwkZD5Fdw/qQFIQnTbhVbh+L0nnCXHEMK0z1
U4+JFDs5r9GJ02PNa1UgPX9w/Tcq/OrZtiVFZK0AGrK8OKPrXmJYxZbrY8gHpn0qCqqVS+1qME4z
MNf3r/lGBUM927HUiQI+Gi+hp1HdJ7wL1MdpOdcvlZOUrckQIts2/tu3e7Y5UCO1JZIP8z5G2geT
udnw021pfBehczTs+ywCRGhYrh7WJ8WYFrc+nA7lgxX/jZP9efJ8X+WaI1NheOZASS4zd3N3NZmG
u6BKmwQmdvVh7X15eq/MwurZagVMA7dwyzmRIC9tkEhwsgeVe1yerNIpOzw/FZohDWy53oB+i0zW
AbamsfxoKL1R/VfP1gHENHUr5Wx7Catlhl4rxkKlJdTKeZ4Vz7httZ1IbQyu+Tbhr/X+cHqjAgzS
mCfyYlcFZAUPEOYLmAclG/vH5dut/E+NsNjgzEeNR4/AwB3L5FQVHz7v11+tcM7mQCdC42rQwfXG
JV+ZOmCTf7InCgOw2lcKIQKmtoef29N+wFt+yG39ZsQm7bdfAYueAurRstbRY33U3Hr9qxLO2SyW
VhKdV8fZukzFk98Hm0Y3jpFq7BK8knhEjthKyRgyPjrvvD5xILX9/alXErFP0ZeOBwT32ab1mJk1
cMZf85Utw43A1V4UnwHK/nfjC27C71dsjABxlM0IN/hyIh2BBPnMcnj0A9sNRXMaJorF5WNl7VSs
pu8Prree6tlclYWdAQrAUdix98dgNo4x3bKOL3iZFu0cSD3NSo1V9/3LvVGeE87ZbNUZIgUPoCsQ
nabjMmEgt3dHgtmWUqCoVdyESNsAcBmG/8c1/5HU477I+N8vecg3yDh1RPTd//lfdDf/82+X0be6
aIqf7fnvWi70129r/tKYuE/t02//ghglajlV/ain2x9Nl/5xgeBHsfzO/9df/J8fv37K/VT++N//
+lZ0zC38tIAQkZc6Dc3kq3xb4XFZzE/Zc1R1P/72h/6Qdujqv21pCakimZaWVHU+qj+kHVL9t0BB
RHKLbvEPUjP/knYomooeBGkH/DvSUQnS5C/xp7ZDEea/bRNlu8q8r9vLFPFPJO6/77/4MRK9vGHY
0oQWgZHpbLSoBDcpgQHUHmWzAq+gMC6yzo5vAFahIXvxaE5/rCAvQ2uW7/k/68of19IsgcYFt44N
DvT3rw+xq4PtBiql7fR+v/Zru0d+MMrwW0Mi1hGwXVB+cMnfl7Jfl7TJDYHFpUuif5bn+HJipwyW
kcHKnKKYQ+v2oDQ2eR1G3j++MRtvgCBGXFhLCNHvV0ktqVe+MZEMEDh56FnkFq1N1Ta6bShyIgQG
Iwf28f41X3lxtqNiRSGiFxHpeX45la8SRahFYl2HCgH9cgY4jKDjftVaaBDfv9grb46LWTamVAoX
9jKIXz7G2JeVJhIbkG6Tl1cSQtJ3vRgAeSt9eYAr7zgfvLflvbwcKtJAvWRivzAYJnw/ZwsyA1Lt
C5i8q34Ij2ozPY+hXx4xK3xqYsOBkosWsGo279/l+WBZLmrjHiHCiWsa6tm3ELY+MuUxJvWHODba
oCCgm7RIPxgsf7/KItmydMPUBR/+eThwX5WZMqtgGSut7CEkl9Fl1VjP79/K+eiQBrJEG7Anyb+A
YvWzcT9OuT2XNZpcXJT1gzMk0ykhfsRrtO4jQdErl7KEwQdNPgVGnfP7afQgDuNhgY0vQShrYPID
sAc5DY/4Xbv5g3e0jLTfBwbx18xXuGiJ0mKG/H0kDlGBNa3JZwJTbAqLzuR/Dsu++1xXcXCJtgr3
vRmP6gcf2/n453FCBJUEhREmTrzB8usv9odBC0EH5+DMSdhsbyKfnk5sO/mFLCFQTFOufnSYemWQ
ACcUROipJCqzC/z9gthyK1vNioX8UNkboKf+Ho3y+MFn/fpVDHSCzI/ib591ZOiAlLMS0Ivg4IQX
OnDRlPv//OFxGkO/iNlEstaJ3++F6jInIrUBFlqLalck0F78KrIOIrJItury6vT+2P/73GE72CqZ
P5YbA77w+/UmMnizogQyYMh5z1OmvDFjqC7a7rHMtOvYrlu3rbUPQr9f+QwcoUtp6Br+M767369q
6qrI6hxzit0CZatJoN8Wlkm3UJm7h/dv8G+vbZmjhAH9AHOcAMDw+6Uqs1S6VE70Y2zZXA5zEO/y
nKrGP7yKjdyFbHvbIjHKls7ZY5yVClOxlpHzNUW0nRSSn1wCh7W7f3oZZinUrYxyVmigNr/fTFzZ
kYOgG5LpAiA1B8dmhRbNP70ZZLXCcthwsUCblnr2ATuYmEiBZJA7Vawgi/bJHgNn4r5/L38bA3yx
qoOReZkJSdI6u8pkaKK3F8yBpdvKoU7m+WRbOjHwZhNv37/U38bAr0s5uBzZUAnx6yT7YkZSCbme
hpiAn9oIqcNOWafq3gSZTWzev9Ayof424ZJmyIbFWOZaLAv62aJY93ZXtNDdaBqYPjDeYWqtfaRn
YKeENdGBaUmog9tWWWlLVWlEZQE12h7/8f3iD+XL0gxMoazOZ4+W71XGQWRBmB/7MThMfumoOyEB
wn5wv39/hyYs4WX2YKPKdc6+Y8WPs6AmKnIFG4T2hoNODfhotw9kKe7ff7R/f4cmF9ANFb0+u5xz
3ZlJv7SCRm2vmn4ur8Fi5/siscMPpt9XroJynEMGpgvMuuZywy9GCvBRc5ApKcqxnQebIqEPk3dD
+MFjQ5R+NlBszjCozbkjlcXEss+qRwb97Lm3iHiNORGOm5T1q9moIC++W3br15AJCXGnt1exPwV5
UPqYuara14MdkJswp4PfWNkWQ3fF9KkoIPBqoKtE6fhZol5EmM6+W0Yvaa9jv61/QCsoCJnydRIo
JiSw9V0gm94i2TFXsVfF1ZijzgCKVB9U8F4+GSehrNLo0Dg92j7y4fqJEstQIA52rpikA8o/lYid
6CYOIfVsh8YOTEqKQlT9jTH6U7+K+WV9A0K2024sK4JCD9QJbYZVJo4DedqYKMDKuA6P4ATKT0ZY
qDtZ9Em2rri7EoYZYtMvYQ3m7FJtMsyFqMCg/PS96dM0nYrW2SeRo+WnGRcKEkuwLckNoNCIAIBG
GccL9ttThqfe6oDt5UNcOsDWh2xEo45hiTU1MQpr046UTm6LZvTDbdjg91zL2VD0myRbEPCJ8Kub
mLxvZ6VHM3OiUTbDvErgIC6xHXZpbDujEfmjwIalHorWSOQDDoVwDtYQKaL0KQ11M9yA15QwogMJ
Jwl7wgKyAJiK3lPv8dpUWkFYVG0OwdckHsiZiepRJEQXaRFFxQhILfguBWMvSrslG68uopNFbvcD
iOl02hezjWimry35c256iO2pLDFjr1KrqHlr/VSDp4GNWq5HvwtvcHNZxTqzwkwjUySBBpIShyVu
QEVgWVUyGP0rmRmw1EK4LTRZgJ20V5hYTeeQlyI9dcgfzPsJnOLkQQLN6ZMpejY42aaGG6NjGFPT
gK72MDah8mzHGMIlUBTc1lcgP7L6iMXGgMiqxH39PcpIc67lRL6SLNMGpB7eTCyazNXkC4lo4eyM
md3WpKkTHfZMyEsp5TrPVWpTG0OW4Mv3CdxV/K1EIaqIZ3Po01a/CSrCDi2XMHe1/+6gO2ovdLtK
mx8QLuqSnhW4mzmAIyO1KzWz8/DQLK7gpemkVXv+Es030K25sfMdKzoBr6l+Kg38hxWYslY5BoMD
QHfFBjsrTpUGbUTnyCdl/20mapu3iguLSpYzzmb/rA6ZyHeQblLyMZwKCauSEMFC5ErcDkhd6pgw
SXUOYHXkpjKCIo9SQDJoW4IbUlhxaUIG653LsQXovwuDrPhu81H1u7DlG/6WwS7R6elW+bGdA3W6
SEfi0LeDXfY2bfoEySkmMmNwUyC1V+0AGxUCPMq0WzvFbbqts1iITahUldhoMgxGFxMbXkHf8W2C
5Hzs4pskNnVnA3k7s3dh7BP8xUzKCgZJnsegTA6pQOCczeslqPzThBcWIDY/Ut/ojcKwbyzkP4QU
jX2xb0Ukg3UrVWq5OkZof23HKArg31pE3rQWqjWMJwJXf1bo2t7ohnz4YuCPaLyQEw9MTqXO5LFs
MpSrnRMM5uei6LroFsdBXnomjbl5J4qhQ2hD2rmxdfLW+VwZbUQAgqMEGzD4BSjcrgkuw7Ka+DTJ
uIo2C/UOak6g2+ldVdspRye10JYX1A1Peu+0hNUmRXhfDHHqrPPaAh+f8PlfJWM+1GvySKJpbwWk
DK41vLDGClwZsXED8YCGmzchmGOHr/ERxG2zPLM0u2m6OsciPqbKVQJ+/Y6J38LSKG0l2EnRM2vk
OY5pon/L5L5MKrijAsN/vQtG32i2s01o7/XkCzXk/bVms22i2gB4LhWIWATaldCgc3qjW10racAW
Y1z7jwG7Go7uRRVqF9JplfpKG5zIK5gvsIFqBlzGCdRw/qUNOshzeQeIz0xZONeCfE3zZ4W1lSwC
OITtkfxFeH408ga6aZ2dKRfk7KFTtvM0NQ/zsEiFA6RFDv5WCJoAlvOq2+gCo+wWp7w2k3PWWv26
bKQCFNKZYDIGatHOB5jnrbatiaVp1nYHnO9Q9QGN2NEsDbI8gevFXqWqWB2CNI3FQ4uxHDKBpQfO
QWUpn1bjkHH8HSkKsUcxJwdlc07hZpOI0npmWqtUuD9WAFzK0Ks1H0upbkkZNhIiQQvd+trHMAbX
o5KpyWHqAmREvEmIrPSkKUqUsII6RktXwB3XpyheG/0iMkOaFOBu1iilTeNAroKv9fg459KSKUyc
oaip5AlzWs8aFKh16Zj1DzLX/HqjLylCawYUEKDJkcN+7Btwh/0UEg1aDIkRwC+K9a8R+fB3kGz1
dp0pxGoS6VUr16UClG8lypjOeIphuHRx5CJMTxNBotuEqYnQi0Kv462FHFC4fTVi9qHUGP8UmQAm
3zoaqpemy6Znu6yafo3yerA3SV11zO1mYGOGVDWYGQBqgA4JNRUpWkawl1AAe86rfQmJriNWmkg6
tXfoupG3/Nlu8zD3CPdUug0G4EW3lg++ubaKaLqh6ge5yGxK0AC1UAA5FCZ9V3DCig3UrtE/WdDU
BLoqjYNpA3U4diUKdnWdJf5AdEpZtDfhPCcWf5/Q0LD3xIhqKsvMsL7niYMTN52JiW6GhBOnapjF
I2gAjU8+nyXouKq2BFXHSn4PrTpnARwkZa2GoFegdawEAkcyrMV1PbMYuLUdE3IFMz1/wkxKXgQ6
Ve0eJXHAUpCK6lCrdQyPUomHlEjN2NpYQd9YV7LRZpi5jj3abJBSZDZVGfjOihaECk+kspJ4K6bS
r06Br1bBNaStEu5GYGctxnVEhcOxyuNZbhTm92gN1x0nDAHf+I1TtBHjnZhhla8LADHxlR7rM+JT
vY3H/azqjJ0snEzt6LeJkxxL9hLtfR47mP2x+ep+dDBlF5SIW8NGt6A5YZdX522mRLbuEZMLVepC
yCkyvtU4xIFXZaKyAtepWUhBEFhUgQBqKFIvv7JtEdjiAYSj+a0G33d1Jev2EQtis+vhnhn7xZlN
lnOa+e064HBYLvGUDTIoHI3jWuck+FgpWM5hVJFTycVq4tAGCF434H8rB6qkgygWBW6UbGvf7CZ3
JhSlcCn81JDQxlpCcaliweMn1brd8GaMQ9tIuEad3qY3qoJ5HCu0MX8uQiMgWzyouspFFaTf1tkA
drKB97gmIqS7CHypwyWfarMlNtVEbkdiU11vhtZ3+ke8GfIRNCaB15VwOm2r+m1ukdac0YXtowmG
GL9vJuBQB3xQBeZ3av0mhNRx6pr1pMrqFOoqoZuwX8qSCZClcUUqn3IFEcwyGfI5YbOkVFAi76kp
0GTUovjRV4mbXCmKn5GVCHpNW8kmgsqHx7l7qlnUh//L3nnsVo6lW/pVLmp8d2LTk4Nu4J7DY+S9
nRAhhUTvN+3T98eIrC5JESUhetZAjaqQkZE8NNv9/1rfWnc18HYiRXPkShi1h7saRAQc3kEfyI3U
Kvu6TeYs2+BOBb+tZync16zMQe+ycW36zaQjkthP+RJJmiHAvbaETi7R1AvACmz7nHNbhrYE6kqq
LjJjOC26vtD5Xasf8fW5WbG3C0zzXJ3mzKruRveSmFaR+2aOwcSfZbgQOKK6fwHKYgPVniqGYVIn
yIG7pHP4J4ajbltgD8+oXCmZzq7mSZ8z2/CKkbu6s+PE3ptBwF5KphqnJc4CxGmFIm2PJ6dhrFqN
GJf1RsHzyBOKoKu+cyqIPRyHYG0o52guzDHf6CHxEJsxs6LzkZmuuvHiprbXY+Sgrou6KQWdj994
C7dOim0T2am9ldD3CsTYFhrhpCyILOr1xZ2TTsl80RVJqFYei+mxIwgeOoySgpRrO3TkTeXqwbBq
mrQ/IwjBOB/bThpkxZjiMk68SGxs2dtbj2CD41pCsVwpa6pdZrWqfDKLsDzvO46MbLHTjMOwDhBw
bXYRTWdMeZmxLAcBQgewEiMSDA4aF9Q8hpcQgvprVvUW7HPRsnrGuCDJLNXGBZPq2oQfS7MZ23UR
9JMG2D60FMdgMvdm8BdVUzBN8/mUSXvkMNt4D2Kac6SFtH5nfmKUdoAjYjirN0aRF2j9K30KEdh7
RkNiW1SIjFEpKtnCYGEDxJ84MnBu82acbwaH4bXJsoII564yspZUFcu6D9ukvzY5Ci5UIgiJvjYT
t8SnlEzkQwG3cLeT0PqjcWbTvnbmmWMIoxW25Vp2doSFVjdV9NJg4zWhQ7lkiNVt9z2pVdSvCWzH
2+S6wmCPKWqsU0a+iAyZMoojyw6iaJt7Lka+oMhtCMhNyw54znXjlggIedsnzN5MthlCfs/Jun1S
FAYGwmyUp4VpZIQAisqOoIqH+fewC2DUOm6U3ldWBiwXm3S2TSszNoDaz969NXaiOtdTAPacvGzD
qp66mIPcdZbTJHvk2U4aWt+hnqC2svUmgr6zb6KqIdeg7GmCrkRN+KMfYKnptyHYHSJsnA6nia13
425kK4hyHqaj8i4E5YzkqHCE68DiToW50XtI8RRk62dtskzmNhvuAta+DtGfqaVjv6HYxIa8VGZY
rZu64qTQt6O1t4YZs2nNfrMl5gje/zyL7jEE6GUgTJfavTtZ9kkx8R9Z17FiqYgHu78FvSjJOWxk
bW344tg7UD61WGu7iihMDzRkSfRRA7y2bggZ2NVthQTazvriOfd6RIOCLi2hFxYk9XWnnPbQKEpI
G1PkOcS3uDlMYtJiO0SxURMfD6jgYEFNrtPsaH8Cmmer0RGjksNl1ARiSeJocm+jl7WAhw+w4hIw
p5bu5qInoRjGEJYPyn4Gt9q5TsVniH/AcQbi3PqewjOATgmHD9yTx7bbzWznuAfceF80LinfsQ01
duVYuX4tyDktmEPZ7K5aGBfs3bKkOYrzbhxJwRbJLVu+iQ1oxBoKwNti8MPtAFXWmEUOOElpAFRT
1+scLHwm0Q9lOBCqY3iEZhLpk2a7kbUagRU875RVhqiEjSDwMfSzMJGIh7s4e6wHphkYtybb7FnO
MORrdz4LknB8afJ6ZpSPYDsPh6rvv/NdhgbUEo6ar/OUFvVOsjcWh4EWKw06+hzRn+4bLdu7TaeK
nYtiMl7XmtsZW069Uj7muYnguDASYNSNVPPTWJNS4nd5pJ1nQUy4aCrm5sEw7YZNUx83LlG9czqJ
4ERMLpa0q2jqTMZX3U3JbkDP6nansnIn3U/rWdf8cuak+kzhIMkfZWL3GvJerVW7lgQjTn91wln9
OmUbV7PwDbot7jMQIdEVTUXHJJAEpiPjNLJk1l5mBpmma8seabjU6RBXJ25gD6/DSP4iatYxZZ7W
CdNpnJTzSuzY8XFKLvSLVff5K5vb7qHqvUi/64Oqy14ToPw9xmW20Cuo0rqGFQas+VUUhVW9CLNU
dG0rmtVUAerkToXqskgnyLPWD2Iw+UlHRgFj3UhIXNE8K/KDytL3POdHsNvH5LKdgTZ/5byb4tFz
vheZPj4knttucjf0drYz4EhlyykqbefmI1wybdDN59A1p+jovyuGUpAWsMujRmiF37exOBc2hNAN
HJ+ORbIyqRkmolUPlCUIIpkcSrA7vR2ss/92yxHgEMc/DugF5M4Q90NPoyjpzrzO0K44mWkxIxoC
+2oa3PacnGewaWy00pvP68K/VFIdhzwLDfCgBjvO+qgmLbze4svEWRDztMHflcSOVYHntxKB++eX
+lgc5mBI34UeEu1926Nv9r44bAHVVrCugpUm4vQkZBn0TTWNf9jy5iq0RCQtb9oiKGo+FO9b2zJV
GREj1ZlOc8ghqDhG2GJ8cZUPiicXDpDtkYSnsTmn0ahrH3rDbagaExAE4uBBZMG2SVl1yBYwi3rj
tOl0GisTvLgjOVOkYS1uXBa8V2kbbH0+f6q/e4GatCm4Lw1P0/nwQ3orMDUheIFslDswgpC+hITS
AH7j73bFH0mu/q2e6q2c6n+fVS/FlWpeXtTJt+r/C+UVjeJPlFffuiZW34r423vlFX/pp/JKmCiv
YGx5Nv0rlxbmYnj/Kb1a2KIIspav3jMRengOMoO/sTq689eC2qHfyXCgbW3zR39LrzTzL0eX/GOa
iKil+J8/UV69H3rW0o3hIq67tN9t+pIfBoVuK6/su/gxJoGWsjY4b9bMr4QL77/Evy/isMGA3gNc
6KMOxMxzJ6RX+AinMdoX5GjhtCahWuJf+KMO699XglyE5ISJxPjY/gmt2cu8yXvQpiwlTWfw+kvK
uGXqv3nJ5z8bj281ZL8+NXBEyDE4UzKpyI8T1uwVOJBqmKWsT3SKZd5dl1MEJ+Hzy7zXECx3w2Ug
b3EEwgLo/HBQvGma6QAmYSYa9+QQYWSyAuMuJIACrRXLMwcatQ0cp9ovAWonf35h1AMoCNzlG/wo
pk/5ALvGlPcGVj/f0HKitYg3JFM4pSxnp7nuV5OdnE4irr8gESyT0r8avT9vGTwtOh6kQ6xAi/Lm
zS2XcYmKX6NQoYcquRlzcwjWg93O1hZkn5B7ZRRLXAicuGxL1IMCQedWIJs/v/9fP1i0kMsqgfwY
vZ7x4VdApa6AvOv3XRKZFDvC67oSJLekbID/9EIcq0FDSCo5KBA+SnoI54omJzLuhYL2QMxHvenx
sGL6CcMv1iWQxR8frc30wz+GI8jahMTs/aOl+yEGWUen82SE2ZponUih/h0ZJ25JFGzcDCmBDFHq
UYvGGHPoeOFEap+dE9KK+5zUXHaBdA5aNUSjX5RB8gStr4ppx9jGtxz4KltcTTXFei7qIvDteUzL
Tc8YAV86zToxO03sAuyQYWZjzygkKIygR+vezIAFV0PQas9In8xxkxBgQl8wSAzU5dAdl55+SIm/
qA2opsI2jPYoMLT5xLXm7ph0pWmkhpC68Xaou+ob4gfDPGmFFxQXLvWsO8NOZ4fS/yjLvZ6ElDtN
Asq9FWEA/VlV2129NZvBxdKLK4tCJfuCK7svgO/rHHWrTQVRk0MF0EVoyWjLvmsWktUNFdOsPwhM
vbmeehokbO0aQTJvmgtnX8Vhe1AFVSTXs7DJGanpr3GmmUsYeWFoLhDRgLN0b41Tf+1Q9jComthU
8PI07h8jUUTfG1lYeK+aeDEcWmw5gm9aQ4rCU2fbAUE1llCnfUcyJQzVBrbiWrNHWlWcOkUSYadU
JMjIK9NNIkP6NuuMuCg7u7UTOk9j0XogDBwAhZhkLDIthoTDdUbkmAMVA42NWII5GupfZjUUraA9
bYmmeagqAgeNC302KxdOyWDl7WUiG1o+CzJWBBikwQircec1hHDQi+pSFR/lMD5rudXMpNdnXJxW
VFl4vohzW+DQ+QTdCRMLobP07ddIE2Efb0OH42K4Bse70KWF9hM2beuhU98FfW8s1XHT6aBSZ3UZ
wqjuK9uFWE3SoKWus58sawM79+v8A3GdcCSAd93/pF/3P1nYlk65awn5rIwm2dnJ9AP1kktRFPj2
6NXVOG08DaR2WVdG5ZsGlyIEOOawceARo4ZXVdUSlIsnU3nUk4sgd60RN6/DVNLRpgTpnniRHVYH
pZZDBaCVC4netLOXJCv18JXCamee4jebiSavg8o508NenCmXNJHdyKwX3U60o2tSAAqp75xmzOfz
oLT6C5YFKzwbK4ieK8Klk4exVImz6xtUvwNOVprr0UofiMqOdMCYu2i2XeNYUYSx9/HgNT3VeSDQ
FPNDDaJTEdX3dqoDu8vnlp6dNtuaWCvNK/SdGEYH9kyUEm5ph8Y4+yMlfP5VEwYEzQ9I34sphL7z
VnlFIG6mQfXGNXzWIDiLVQcU150Mad0jm7AM3HTwqMmrULX93Ma10UNEySdNA7TT5Xp5V5fQDJLV
yHD3ThJJgCHwLZV46oRWYU41rpdqCKhZtU2fkD8bN1m3jptoMeoZZUHRoyypnzHXIGE7Fm048y7x
06/JQMD46pLYsHFt0bnIF/rsorVsxOdajM9o1VvQoTmJ9KbcxElrV6uJ+skxJGzSsCrSdC800Nbn
XZMkajU2Lb4YlVUxRxYrsCKW6Vh77WoeKP3CJHLXBYk5GR14h5gYjlo2ceFDH53kzCyUqrUujXeE
7rDCxvmYpzvQv8FFaGTjbTsupvaRFHsoAKIkCynLbZahNoSfuyrMvr8OQse6KQV1ZN8EA0HnoJyb
YYvVL7a3uggsGxt5FxfrwGqik7B04od2gurONJ+M57i4LQC3pcDOS3q0GNZxEfZ0HwsrPxtoOtAb
pzdxWwx6+OiqrqkolorgQepJ+QxHtb8eLQqX1OL05CUyaUiuozZuH20h5UlVW1nqayoGzd11hEZs
BulODyWvD1C8lVBRIilFkLyCe+7R8uAp+4XZFEfzhNAVYMPQ3rVDGz1MrpU/RfqAYl9vivpJ5SUH
UHupcFRjUcLRsHUylkZtxmJOHFm3dVE1gIow5vjJcnJIDDWuTE10Boh3MVLxd6ciXfeqjq8o7bSP
0aiZN50UwzMzVJJsyg4xoM8yp8XrxGl0WjC9a2+HSVKRFXPkvI4hWfUrwM49Xfp6MAK/kg203Tjz
Cor5qpOXGEKLkYs0i7+VvSJOc2vOKMYNgSa23HQQMcxQSuwyBgdlXUch3U8ISGX4dfpkkkSO3p0o
n3Q4lXM7HM3sRadzKon6axeDeGlFP1xlvIHBt1lYUWeknZ6dMHSC0zKZ8UzjiwvmdeERsMNEC3vW
d90m6sBm1yQelujjnimEAP82+xGBCmFS4fOUOPQEYY1QXAEBDfaKw7tK1g3B8qdZG1BikzNQlwb0
rFhFWs97wdOSf7PdpqZqRNig2BrwrvoVvayixUUckqNDxOkQ7Pi3G7LuYICkmzQvu+MotXp7TaRm
kWxrEaT3DJlC22Gs0yPQvi2E7CYjN3jt6JV1STdmnH+ekv9zdP0HYr43m9HFlPS32ej0W47Z6DQO
X5p3p9bl3/95atWItkB7aC9nD50j6yJw/3lolX9pLKFLhQPRL7YuR3Ke/eeh1fiLPQjkWHbvrIeO
qf/r0Kr9hXIdeypOHwR67O7/5NDqLFTZN8cEDkYcDyQSfOlRz6E4tfz5m2MCXaQpDiEBBGGm90d5
MpeE3MFbztYD26zvuEcQWrRdIB2YP1MP/6OtlST+oIRbAqlNQ4KV9hMbH+H1JMnRGjC/gyOI6/PB
NWgTJtGc7vDDk6lpDnVwRw4CxhPQ5sWzhVToqUUcf+KpQnNpNGfQaoi+Mw472ZTh08BiGx4LwnUO
XR3GAruOYJvR/3GOJlnIbBtQbh7RvuSNM1sbtg2Jd0DPu2pOJtUAWbRYD26aoiETIkO8wBBMinre
zCCbyH8MSed7neZqco5tWkrAmNKk2pPq6iSbCpBzuBkJ8aSBD7/flLsJhwbUfcvq5UuBcKsutoil
epOlrytdh1r1UHjmnh2YMjYKgHnAXK+TjJlZk2Gc2iVlx3UAjhygVm5HLMRz3yCecQja+Y5ltLur
02mYVvUUFPVqYo+y7fq+bzm2uf3l5ISMXllPLE6SDsl52gHx9Q36MsdlSdSBP+pkta2qLqalDRy+
I7WhxBfYJJV+WTGxbBWb5SM2VQF6mykjFEsYsDKFl5yqSbhkmrKZeC57MwWPNxbRlddWxiofU498
8Ubv/ZzG/WNOIDixuZnXxb5WEsy1klXTHASk+OXr1NNpdEWTtKkHl4F5Sgp6W4ERN8DSmUn3oA2D
alk35rNWj4ZNOrG7jUv0c02k25dxZVbPpu4ha2hoAmgcK4r7iXC6/cz4Ivd1dOZbWBbWdzYmnrYu
osEuN/T0EJIZZqh1ay2BmuECkL3KjQ5wEJi9cg72rLs8K5pXKvXR/IflNZl3bEEtVOb0g+pmTI/z
sBzc48JU7ki/37InIwDlbrfGN4TZuaetcPC18ymbl3TaNkrRXWtiDlCEkM9atoyLtNwSUVFez5OV
HJl148Ftso/7cjyZPfXalWhdvYrW0RTU2Yow3wMSg0nHEqAhm9iCPlN7ajO63TEAc+Lpo6x4ggp1
TTOy2QDRl35XSTSTo+M+D01V+/Dw4P7TP1hptHn26UAtvbHGXahXiLGirN/TMkG8E4lblcnb1AyM
XWkqFFlDuiDrq2wn6+54rCDsDkgVFPe8n7KKCrpzG0jIkAUmZtcRK9LeOeNNWoLYrBlJ7pbfiWq4
nyf7qbazo7i0N/NoI1QcTPdlzszvAl0ajp5zerD6FZgWZ03QZbsiYo6xH+SbgBYdxBK0aVNC8mE2
ON/RjNDcRJO0Yo8CkgSRaGrRhnA7jTb0SIJjIFrEYS2COTXETz3v+4gg852dh8deW/PRDJZ+V5Th
nSpB8XnhI/nyV8OiRx3oKnmWCvzazF2/F91p5SThQxXlFyTOQBzrjX2iJfByuuZwdjKOFZU4CyMs
SUF2Fy2hDnkIh4v2/qJ9kgHp0bl92VbVjVUND2Qkn3GkZe+njiQNwb1VdicjyKMbSpE1wjBVvtoJ
u5VyKMnPjS0mi9EZp8Ohsi+Tgc1Q1vfkxYSjvWpCNFlZ1vXoEkx9g2aGPUdcWO2ql4CkK7uf4TkT
KdBUWbx17ZI6tN5V+yRTj5yV+m1i2d8RtKYnNba008JrzsOiH4gRYLeqBbZ3zE6fJ+JA2pms1j2V
hd2sq86i3whGdpDbpDTkyovM9EJ5ao/fEmVIaR20hI0lY/AQ2ebTkg23rhLEDpk53qkxUMwTTbAN
Z2ltbKONTtiFrutUkUFgy2Qf9hx+EdT6HSfZQwTKVEZi48SIveYoRKV92DkLJyrSK4pi/ZGbtldO
R0tGJEwhVRz5nTM/U2O7zGnwHJJv2ewGZ7jPsjC/akoDpPAw1v4gkW3EStf3WgCHT+vHU5dMaJ/T
LwIBKYFi1sdqNDcKWdGmTUXyEA/GDincE2hS87ofzLMsJ+lUIZdbIVQHP6Z5RC7G2MlVX+2toblp
x+57bpcIm+KjoqLIUE/dbV4aD62LGozJRpyOWIZWfHLZWonqIosJ0ibx5Ia0FCB9pnYoh/mkXCb6
gXA40q8RYiK0SxHQR4woiseLmd3cpZ1WAjZrt6rs+zWnZRJpgMZNgq+zFogs+u8Q1g6nsD41tPqA
aE1x0BfmBfNbfurM3LNyOQ0l8ZLQaFXfaQ/ekBP5qrfToW1Gm4l+iT+W5TE6IG/XUOndzoW44DgS
rhyvYayPuNxr87DqW/UU9QMRExRyMASGaw6DqPVR8C18wueynM7zzIUOV6lnJzQnwnbj4shsYsE2
vS5XqtW3qQwvZ9B/vtOCBui972SunimVmeQ6WYf24JzMmpvQPHcDNy/2LO1pXIPOzZjucOSp+lUq
mV4rQrSsVR0i3jVXSS95Ax5HrK1Rzkm2KpG/lM+jNip6oJFjtMSVqlm7NSNiQzjkKRrtEd7XKt62
parHZ8dACUa4jtK1BiaS9sM+F8JcqnyyreNlHRuQ6jrXxNKlw7HK6+SADMBcWOtCdVZsX+hEdKPa
lIIVp3zVtc4p84OaKUOfN11GvWJBYCV0fUlJJGU74ce27JzoUupHsTaE86MpazU6mwC/mavtRpl6
mb4zSJa0kl1glPpY7FoUQgJRdVvskW72+g0vTy/70ykU8lCiKzgfJ2Jo2zaWT7VkHPkVa4VO+7+n
5HPVOFZaWntHcMRb5XlvbGuqVaF1lw4FjDeORiMJsIXJN3SR6YxDsSnBGUvg5IBOEcqx8lrofuYk
TypfSLMK8/tg0imGuWV5I7V8yMRZLJu41Q46N5UPY5ENvfKjRLnrmYXP0gnAKH065WY9HpOO6ubA
puM6Mi+pICNCiC1C0dNUhHWyI5vTQshqoB3Y6V4yA8/HGZh10PWJoeLEL7saT5mWWXntI/dzcJ7j
iSjgtQf0mbWNW6Lx4YydGxZMrMxhXkhnFprTiJ5we94GHDLZEbK7vpjyiaB5g4jE3ahQWa0Jv2nj
h0JrHhULQXyjhW3pXIFJUeGBqxOS8BSbfKgbtlDnjegS1pMZr0azDRqFVJvk6tLPKQkhUx3ieYgW
jWdURUW/azkpYwHVcR7QUG+soHuh2DnF50PqjupeldQtDoIefwsgKrZl1CJ56KYZc6IXZYZ8xUUE
bG/7VgzJ2ewuNqBN3DSus1U0aABwY4TbpUNO/ThxIHHeIYNsL4PcCh2Qz7bWUIIHBrKKe682ISaP
+BfibIrBzY2ZrDisJgqtSibsfeBlYDPAwSaS4W1qPsr4PN8IMuRIgtI8ZCJ9AHhriNjR+Iz0PPcr
Qgkw0QjYBGG7qtGE17RbELdE01kzhQVuHnSH2YFWFbp5Gw3od6gaNTSVKupk3mZ0IhLah7gH9hga
C/e0jDPm15nEMuJimnuCM5ZIpwhEtZtmh7nSW7wtk9o1BF/d6YFRPXRZgviSBStrvHgztpa+G9Ik
KFaEzbdIL/OOmOCRzNektdacDsTx6DnlgW2n5nHad8N+NsfhQLROfVlmzHbWJCAmtu3gKx73oT3P
zvE8uvreQYt3KF2mLe4SInuE5hiVGIzzMmjTvV2DQHDhjR25WZcv+cLt1ojt8rrNhFq30iUXoqzM
ExxA2Tdqjd1hQhrObTI68lh0YfNKSjm7RIc9/ksWSPu1qegCrKSjY1fp0IXD49Wr09HOkg3hu8QU
xunsIw3j1KCVbse+J9a3pKwloGhb+TRZcSZWOdMIiUmoQfNanXoBhEDWlacKQsUKMEewFmXt4hSx
0yfOrHiCGkFUd5km+5FAbRN6uRkeNLEct1Y0PUGXGA6aNIch33hJvMYFRI25G5NNHDIxijCFquaa
cjvVJLx2WJBYdkBPTmN1b04AaTwUY+u8CqJbYrwB1mfqyOvIBDXoBxCZUXE8cTpb23pUpulZ9EZ/
54GV85spdkAhg2p1J9vcj7V6ad063LYYci6GoT7Piz4/DmFfcyYzSDh0WcvTOcPykDspB7Lc0319
qM0bUM435KJFB4k0xcbN7a0ZEgpNhLS9CSupHWqhhxW+juPnHBLjLnDy8iQvCHHXOi3x06TFhRE2
nB0Hkyw0s6/uuBO2qJPX9QSC9BMnycQ+cAJthsLbVgdd0DjceD9inZgQScaOSv9TiYEPc/D9f/1j
0Yj8ew3B/+QvTfz8rfivq295+V5HwN/7W0ZA1eUvWs448aXuoSZw6e79XxmB9tdSUaHeYjuYsRca
598VGUE8j0RYvtiBpWsAfOCv/a0jEAgJ6LPCQYEmiP+Tgs+f1GQWocDbxq1jLAoetCZcyTEo87yv
yDSKLD3T6h3k8sDfQpTVMPMntcEFB66XCfqrfibFqXcXBIEgdbrjtGexR1Fden9BXRhenc8lrTOP
M68f99DAV0sY/OHstZ3vDqZ+bNVpuJW1aeyJPQx37SRguWpmGB0mQU/1voshhBpubx4YsCJeiqp7
yF0rpPKJLuqyMafsMRRGugup2Z4JFiexMZA3wkfuE9S9aUhMRFlIBrUa1pZpFodWGW214Bb+8Ois
JEK6TUXS+cOb7+P8V/nB++oXr5hbJ1zWwlFrLeoDSnBvq194LPNgynvkd7pjoozUOWlMyATQ838h
dFje2tu3ShMe7z3SA9CBpNl+RK54BFU2hrLz6wJP3GmckXbgYG3yA0c58NfCqjzqhlD/ORP8+3CZ
pRX98bIWbiwECKbE+0/58e0N4uUsqeSM+XVTG9pWjzvHz5TX+KYxRRwKcHAi0CTWT0XHhTM+T3Y7
Xn/+iFHR/PoTKINABEAphn5n+fM3FUZJNhM6rjy/plGtn1JriXeji3IFC9gpxiZ9C1OVo4Vww20k
5wsZtd0BO/rAl2lKcZsVfKNYJ3Y2GKyH1MRXMJlOfJDo3nxoew9BGunbNhrm46wBqv75j//4fcBA
AZuAV95wTM72S5zx299O48swMi8WV4m8o1u6LsViyf3i0/g44JeLLI58BJJc7JcB37O/FnGYiiub
OFA7flF5tWMW2I3J7Y+7+U+F/h+0+N682F8q9DdFrF6+/9f/NN+e/muTx6S4vbRvC/Y//vrP9cEi
bG153XAY0I1REueV/1weLO0vCuT6sghALMAYz8fyz3q9jf7Mg+4CcYgJzdP4NX8vDrr+l41GEmyJ
h3vVQh72J2sD/503w3mhGLEi0NrEAgbm68ci9PZ7tL08rzM90X1+C9x808OzFhRfab+WSeFfk8bP
q6DrwPwPIgIB5oev3jWG2Kiaji2StBq2hIPxiHK43EdKxscEa5NM1NsN0NPIuM0GqKBv3s35V5Py
j8ubqOkQfsJQBKPw4fLZHNNcsOnbDazDnDhkSbc4MnwcSO7q80u9V/L881LM/VyGw+rHRBG8QZGu
i9H0s9rbmvl8PdiZtc6RKpCLTFmgJ4hjhRP4i2XnN6+R58u8zEvk/xgfVtymb4SV5YI7XKwSeeCJ
bRUE/e7zm3s/r/y8OcvlLS4Cbcv+qK1LdcNG+o2dRmJEO56IF30UXJfufG4eM7l2z59f78d38eG7
WRRYngu9Hp3ssrN6+3US7VBq3eCQO6CwyWmWyg9EYmnheg70sqG5L9DXIHpzth36yddhzh9jCZWj
KrTq5ovfsjzCX3+LiWzYZlZl3X3/W9p4goODToFKE6VH9nv+NMZnQU4wYIC80EDpBMq+PbH4zYDy
sQpQxH4MEyrPxCLX689/zvt15Mer4Mn869d8WAPdvCVH3BSGj0ktB67efpMLi0GWrfwS+/+7G18W
K89cFpOPwk1lpgr4NSDRwWhBkdbpFTEN+tH/w/3wVExEr5YO2e39080c5BZFofOmGamH8ICM9egk
0T6dg+qLr/i3j+7NpT58VADAXbpwpuFLzPnr0EFYglDpREEZ2Xx+U78ZlZYBhBFOEqOFrfD7mzJk
OJstMxJVgrbZUEmsjwYDZPvnV/n1fuj3MjqY14CBIaF/f5U06ZVJwapEC2XIA1QK00GfZtR9OgyX
f34pk48flrFj0khebvjNziviNQWFiR8oH3J1m5NNvZ/dXL8NOUN/oXP99dktymfTZGVil2l9nGso
mCf0u2TlT4NT7TB/9tih6BR9fkPvN9HLMOLVGAi1fywNrA3vb2iySWfHy1z5rN7aC6255LhFaLiW
Nv4wnDPaUwIL6o/2gL9edJlp3jzFbnTq3AmGinwEzb11Rd2v7UQ6ivKjZ3/xsf/6GJdXxV6Qz9DS
f2xL3l6rrOvRtBob8vwQ0D0YPaSHpgqOP3+Mvy4MaJFh7vH1cdzDlPL+jgzNxdncW61fgATZG5jX
9hyLiZMech6jJr4ibf/mtVkIgEGmIt2H5PZhLrbwMUVGo3X+3Nb454q5HAhtGaujEYvjIQbtjriQ
sPxibf91oDGGzeUhcpKH5Plh4nDKKDQ8cL1+6lEFtosmP8xKWHEkNzRfoMR/80CReAD40xeDL6WF
9w908QgjZOq5Qdn1Z6XVdFf06ly/5Mi6NSMc9V/c22+WWlZZi50m+xbcydaHm2sxgtLuX8y8Ely3
3qqChhXiKKwHA1UzCuuYq+2ysb5VjonWoVGduvC0ob6Ivdrtv5holqu9X2zZ3PKMmdIcaggfT5mx
KlIHAE/j4x1FSziqTCs2mlLptIqKsL5sk4lcqmm0UYsk9FnNLx7Hbz4w5mU+ZooXPBDrw7wAB0En
BZjrd54K4GeIio4ydcSs1b51OJYP6m5QX9zzL58XRRO2EPoy70m8Cx9Wi8EdNOrS1Ed0rUg2bU8O
S1q6Yj2Vxcvnw/XXl82lXCwS7P51poaPRijwQaFrt1SuB7oSmZ87erBzZeAdYEqmAzPUEKgnVOSb
eQKOgNorcg6o2nSHTjbUsf/5r/nNfQP2c8BAaBTI0G+//9bpF80KKW3rIz9EcygolFuZFl3XVpl8
saj8MqyWmGwOPBycls/8I8x4xkMfCCtXaAKJHWjixAHhEI43QRSM23Dq3PvPb+2X2Zfr6awq1PKw
z1GneX9rtugRKQbMGE3kec+gOKg8q0YcfH6VH0/o3WjhMguBdPEDMst/fJ0JQt54tuAXV1UaHGnt
IpQHjpv5SsS6djiZyD2wT7ew8YyI2nmYbJx0jBELuOo8F3jdqLeF5vFMd3fz+W/73RNYEPV8a+AV
MTl8eAJ61i8GSwayNORhbxjjdi6z6Ivd4zI0PjwAJuZlC8Ql0DYvn9ibFTXu6MVk1tz6Uxoj+FrC
mrAepCHiz7qj8ylkctIypfo6IjM0XB7Bh5/f54dkDxZ1ewFUOg7vYZm2PxalwlpL0Sf1rY8QG54U
fgACAsg+GkrdOuqyGj0DyiUID1Qfb/hGvfN2ADCDMCH1dcqD+0payRfL8m8fi0U6u4fwz/Q+ziih
XupOCmfEV0EZVxuzwvHOfkoqBwxNlO4NCHD7IGibrQ4qCkuBJr7ySf0ykfJYMK95nEttdo5LVeXt
mwFnYonRWT7NRKtJxSn1lQ3yiZau9F5nnOh8o7P2f9g7k+W4kXRLv0pZrxtpmAeztl4AiAjOIkVR
lLSBaUhhdEyO+XV61Yv7FPVi9wNVAwnGZZhyXbVIsypVCgGHw+H+/+d858Rr/gQKfzkfDKqvmPo0
yoTrUfzlVe1enTAvFCPFUOPRJGOx6rA1K2GpmL5tKIFm2ueGHUO7mC+zZT+U5Ho5PwaJhXakihlj
KImXE/ap1yOBZ5zdJksdLh/qQC9/UwJ2IlFblOYWhoerfJT6jay15nYx2UIoyBTeOTM6/ren5esF
jymJR429hGbQytt81eemHPtV0QOHi0jk+Wcud+ZUix2fNvG7n8wVEmxY1KSN1TFlbcZcjGbZuwst
QytL2zvsaeRLQzW/z4vWIhIzda8WPLknoLqvZ/h6UapklDz4fjylaD978ZHJo2x0GVQCbtAG6GV2
ES9SniFFs4hZLN30LFKpY/uoC+ebTq+XE2vv648X1zXZMPFhMahSbAY4rkEydHm6hGrbk8PJSfky
cir5eYQBc+JSr5dSgx0htkYeJSO8LaLVqC7ZjxESCbQl+iHKKP1Y9sbntyfM6/sxaWOt3lfPMrAY
bp5iDT0ujsmlQ/rUt/eNZtU7pUqM7zmUsRMT5vXc5FKcAmheUHZjl/fyhRjnpEUjks2h1rfFuS3N
WgOpkbJmS1wkCRIi97c/Rk+OeVWD4ArO2tlekfuqerWbw8jV1DMDSsq1PmL2fnsIXz+n9SpPxy0T
PfWTQPrZnBzVuO2hOvKiK/kUapnVBKhc/tGS/R8bMUevwv7YszVKUmDVX47e0g/pOBGFFRb4xfZC
EiHVI848MeeOPCNE447KGrIWZbZU3bxXgZNCJwlHfSLPt2rsc6FEzXsC15NQw7V2YuyOTD9c+oye
pq9hE+ZmwwQcOBOpxfVwNioXUCAU2jpmAWBKTNOpz+Oxm3NNDf/9qlenS/tyCGXRUXWWSk/4XZeE
WaIeMhW/v0qkuwn557dnBecqThLrSrV+m15eTIvd1m5mdwW8NB5nps4MuqTpz96+ypHxW98lTKu6
Sa9B3Yxf1Q+UKBWUvxBJ/xRRarLZMT53LEmHv3IhDmmcTynQbie50retodVGHw59U75vxjIOmPjL
VbT0v78iMRvoJK/fcUxwm7O+4oohdSMVMbOn1bdI9cDBOUp9P9VAt96+qadMjJf7hrW2/e9r6S8f
0mImYCYdjt1N7cRXA4LYNjAQPk7Yr7TozugkmCpBax/FudcuAJ04kHeHpnTY+BmzrDx0OYaQ8Kvg
rQXzqCM0KrUBN+VUtlP5YVTK+s/WGnQQIchcHAIBK0hbb9/GhnOx7kVp+JMeAVKebdCTD+T5pkvB
QpYMEN9Ca46JJUwMed1PXfdpJuJmZ3mAf5woWhXI5qJc6TKNzmbHrP/CVFwHE6r/yiBfHSzPf0QP
AmWc9XYI0Xo1KMjZ59aq3R8oH1knLnXkRV73eex03HVltzazfu7qysJpNoRN0eSkDhtmFKBjrK9a
XYx+nRiAzd4e4qNXpKVgcWSFzr2tG1olj2DIuyE0KZucp4bdn7VebJJi20fatZHXye3bFzyy3MPJ
U+nvrOASJCcvR1NbpMsDnwmU9ABvEm0OxVC3sxMz58htmXyxeGRPmwBkJy+eGdJZKNajOYZNVqsI
S4seJlDWwlNM23eKXPoT1zs2U5E20qymvOowmpuXGwJvZusYklGljAM8vKbfLyDUsElm1Ye5KZSv
woCghznOGO/WGBmkamyC/sJ7zx6O4iVfAspO2zSNOK7swogRT6nAiXZtnpfnCjV1KH9mgp3BLJJ3
MFSJwEQiF1R2ZZOFAYpjVBaToi1puYUuEOU6RC4sbiX2Ce7IAD1ahb6UVxFzPH2qxdX7E5/nI8v9
2o9Cb8JOSoOa+fJ5zZxf1LxSxhA4VIpsH4rymSdG7bYsx/H7789AZjyvtGew3XU3a6M3IgxWBaI6
NWmjXVLVDYG0sFn/wlV4mV2afSrSp808JwfNXfS6BGKg1dEZhKvqAmpTcmrerZ/2zULP8vjkoKOH
7njbgcPng/2Yia4JCJVj0cg+EIANdnqOoeFcFbHXBzqF3Yc5EkQzsdqqN4NUi3OsdD/V0RFnqIun
/Qyp7NYyh2rwZ6ocZ5OmDh/fHpGjP5XtPnsUUzes7RFnSi1zAlM5hRQ5ljXBQVwVMdTJeIF5CHRW
+r1Wm9/evujRiQWt31WpRQKnWP/82R62IVxigBQwhcA0H9ve1QNVxUUSe4vYvX2lYwsb6Kd/XWmz
5EgqnJlacaVyKNuwnLPiOlmK8UQl5Pj9mByELdvAn7hZZ/rOjqGxthOYODfGEdOrwk+7hTcTNXh+
Yjk5eksucQcYIFf9zWZyZXkEinRkUcvBduznCh10K9X6xC0du8paN3VsXkeKf5vda+NMfDAsibl9
HPsdwUa9n9fTfOJDd2zgnl9l8z7mmiobzaiZCJzj7nvQBmE3VfNHs47wm7w9FY6UpSmhrSVaJh36
uW3Xg3T3GbMTbPhy7scQIDmZ20opx4shhs4wtp52MRlu+2mCm/yAbEq5iro+vTTF7NqnVoh1RmxX
CDpnzH+Xwh6G25dvwIAAzVNMVNqzjhdvJAdpBxfhcdJAKiZ2+XMw0hD/fnyRdhKy7pTG+9lNT4z+
0WdMsWiNWHHRwWyecdZHiTot+FFbr8EsNOA1qRopTnxFVhXqq3ulr6VBuTGwDhubCevUpls5FUMu
Sem9XICC3uEb1W/41qJB1yO7u0hl7OwARJTfFLcTwL0d95NOSe/rPFASOjERjk26579n87aade4g
fh7HEOPO4vctA0A/o95Vuv1X3lWUqs4qt9UROWxGOM/ZltAK4UMwGyvnBqcRzPn4xCK3viXbyYTU
a61JctpE1vtyMrX96A7WmIxhxp6999NF5KY/rr2nO1PNBSRCr6iv1FlSqTJIRc7/wjyizwOTjLMu
p8PNW0zPNnYw54xhlXjiohnwJda5aN+feH+PTVcbmRV7Kf5jbjs5egMSt3MperSIQb+SSRynMD57
BQSPZ11qOC1FMBExcUPGZvIdw+2U+FAt+uZ8AWnzOOrSpBMRKTR2Se4QxYlROPYlfbK6E9tDUXyb
9diAkJhyLLwUM1TjTMQqTPuxc26JExBndmVVvmkK68Pbg7KuE9tHv+4rzbUipLnbTmIc9xCCBGva
XBXpLk3kba/AmOxt67PWKSf2CscewCoGpg3Brtrc5kvpEIQmFfw+NeZeJ8jcBRKVWf1f+PKgVwRY
xXRG5ba+vs82B4OWw+5IGUdjwtPQleJ26Yb2/u1xO/bKOLa+9s5ot6OYfXmRFIE3W2z6A4Rnyo9R
52k3wl3kRam03ZdIIZWD0EmQuuqonbi9Y08M8zeVNSImacSug/zs9mjQDVmFRig0YpAuCeiaCxhj
WrITdo6nTeA4enj7Xo8+NhpIkL8Q75Fg9fKKTaX3AOW9KRxHD4u3QUABsTSnEsGOrapraCb6Hcpd
2rY2lCat7mKBnyCLCQ02/+Rd0IrpztUuP0UNPfbwIAoic0acsQpMX95Q0Zq2Ymk5rs3YGG/w8JsP
yNLLs6mNlZ3gsZ/HSjp+KjFY/YWhpOSKqwJxnId37eWVa9WRdEhJohPGlH5Mqxo6uCjNE72cYw+M
mgb1KE5CZOxt1nN8P3Y6wCwLW5ms3ryRFLxRr3Cv/f7EQGK/dvBWzaG3mYo1H+HSrjmXLt6k7bzR
mw/2jE//7ascWxdpWrKRRMHDoG3GDCCSpbXmNIWWGY3X0B4KiEA96U+t6rU23iihhJFajCc0LkcP
/6sEnkuvAM7tLKlL8L+qxt4SqzRgBatsnNuom+UDiyN+wWEa1rj15rBU2fBu9JLyFiz/l7fv/eie
02OLQl2FSg4FlpcTBhCXrDTsveg7In1faN5wGGy1/prJKD3MsPJ/qPpifOacIIOpWGFQcdZZt3GR
LSd2Pccm1fNfslnxstK26zxZ2NDbdb8iv/R9BqftRKv8yFXQjPNtoGZAaX+7FbBqiOapBZgoXoY8
ITveWAp/KmrtxNM9ch32rOyeqeezf942fgnS1GshO1LEEymupqwaDjCX0xNjdmTq0uTVaYzxdaU1
tvkUlWoJU8bA9UKeIhi6wZ6/C5GXhxZ9Dk3AGOqXjt7h8Pak8ZgTm28609WkHEe0IszG7ZPSk6aM
k0ILxybR70gWS/YkS05Brpd6ADkQ4kM2NYEaJasLH9/0ibs+spIjk6HqiKh9lQxt7rpNQEEmcQxp
VOvVW8FBaOeU7XzvjMrPt+/06JUoirFlpAPEhHn5dgATWmJipZAESXe+bMy+2QEaVe5Vozv1zTgy
YVDKEKO7NnNhm24ulZJVN0apq4Uz8jJ/cuwx0KskCt++oSNfJqC/hH2ukQIIPzePzsUj3bY4Z8K4
cVAyebZMHuMMDH8YlQoMkznvkptEt6S5j8syPxXKfUSqw77p2fXXqfVsc2HnEkOal+phBLfiJ3Ta
/t0Ak3q3pB6J55Uwy4PRj2JnKg4m+cWdtIMX2eZHPVUu3ajbVanbBLEZy+9vj8vR0SfBe9U1rkvh
5neN5bBkFUXaMKkEqKBpLkJntvUT37NfMpiXrw77bpQonENomXMUenn/qtOPHsy/HinG4oxnDmlS
nxZD901t+QyaLCDgo80P1uDSHyunhtQxso7yUGqJhwq4j8qbWKGhEnRVZChn7aJ11gfyxZX4HatR
eT31CxbBvh1MMnqa2FUvGgGvAfYRTMTz2NCzeo+/nSAfO47Tel/ljfclmuqUsJQWcKPfKbN1mUfJ
NJ8tSz9zqIc0EV+JJJmRHnp8i/2xBK7L/12Z84OIUFQxUjG2FvILEZCo4PPMUNMhjPauxGoJ/RMn
ujYWxElopVmQ1jxH8dVs1cvDCGKCqloJJNGf3MbLSBYwx3jnjm3UXeTjXHd4oBWkDOQjKBF/S9Xh
0x4d6mVqn4+4gvsI5G/j5dXntl16/QxkQVrupUZZLUjqzCIrc0Bs40td1u6h0OY8oSNTrS6UZDTs
wzCCpcxgORYXbtvL+SxHcNmgPKRddSkNWUD0ILQzDgaztu+jCXtLaE7dqPiV66UjoSQZmM1Kkq3y
YMTpZD3krlzudGucW2rjE2xazl1Ks0/6lIoR20IHeEmqp486xQbMQMbQXBNDUX+yLGnEvg4Avp6R
/fsw/uoKDkti3JeULnL07XOjXCgD+yUfH+lyVpuRpRErPuOopg3uOhC4jGy4LPQeo3Y6SPleWuSF
hZqbU66OOxrKMP3sHJpqFDlXcLnalWW76NMBfp36qBPQM/trniWIthkqAMkGSXNO4SczAgc4gB7Y
U1I0Vw2WIn2PL7sVJJD0zSWp2Ojr8gRSaOgB7MB9ClSsORtcte7f6U6pfIzqYfjUznkPMm+ka3BJ
vJv9bWbGfrXdcnzXamV96YpF0H5WR93npKPa+3zIxg+qKbzKz8x2vHAqF4cHGhutC7S46vA9zpOY
UqZ4DHqnk55yNqZePH3uiXIhjA+mBsGCXTeQY9YVIguLQTV+TqWpJLCXjOwwKK3ys0opucCxxa8C
qBf+7E4ti/k9i2XhEWi6iEdLlPj9SZiTY0BBMPmSZTU5i2kq/iQeCuSENg3ZO4go5iOYFQCcBbok
QsaSJIHpYRoRCWiuQKkrvM5ogjGWhTwXzizbFWeWPpaD2uYoJcaoup30RclDt6cDFCwEE/2wVpCD
j2G5BNjv1MOXLk3G+qzpXJHvAC9Zj4kCHuSg6Tb0G9pIxrs8mTyLRudExCl6GmXXFR7AqMRc/c8A
hAV5fLlXqzundQoYSsrivcvjQnF9JeKHgFQiBKjgoRW+4s3aj5ajDvAjY/gWt6pCuPFoAWa03Nx8
TFHzx77r1MvIFMiAa0xoUNodWinNPfeUvIMU5AGK3ZcehORAyiW91XmX46CJkaQEQ4TVIHAB/0JU
yory3DNTE4JuXRq0o9oVo9vaepeQOdyA5Vizm+Rdr+g0kKck7c2wUfOyDkfXGrJrW4fzQlpb69m+
qyQtYExvaIkFIS+zDTm6ENw6qpIYtkFU2WH2Wt5OYuRcYHZyiPKzdrR7sHR4e4uQojwukrSMOoRd
nlHeTZNr3SvJ2Oj7pljIz5tHe9R8GGbpGIpeEjkC/tmZWXCoUPio9JU7zYLSdZhskB1rK8xeLsQg
wb2GogF1a8FGI9kXzMekRJr8hkyunJQ7oJ+LvfidaqRK8VBNuQvljohPndba/4aWl+h4sc2QDI/y
htqXd2+xFH2w9FahnNZ4cgdotbjIGtK8YmBkLCxKE7SNA+km0TL+2JPtgxOVNTOqqJTyxB7xlSDU
RetBZwm3AAV6BDSbM2KMuHEoJ88MMzu+Z7hISNdIrMpbtQgrsCrgX1uIa1H+g68SoOJMcYIKQa7v
mSw2dS8fnr7w//Hq/i/67882O6+8uvd//3/V3z5U4u///29fyx9/u23//l/l97T+84Vfd/0rfvl1
nT84rXAywsiP8mn13v7Tr2vzJ0jvEOFxXIRvoOr/8uuuDE2kI8jzOIfQh13/6J8wB/WPVQ4GxGEl
c6ILQAJk/Y5l92kv9nwPpcL9R2DpopXnbKVvm5dA3KaZOFG/Ss3AG7v6XC0XOQUjLAW1SNvrPNKV
lFSRbKl9crqicwdyAq/ikhgXA4HHCP5xVzwQ+9DcWpETa0QuzssXmCpKCKuo+mDacaefOLOYa83n
xa9Gscg5Yq2y80+cQi93fvjs56J1Pg9WTXhdNGjabcI3Ngu6XGZQlXOS8Xhh7vhQaEnAZix+V7h2
83PtV1wbhWFeGFKfPkILzN4Vk+2Qo9i42iW5uzDsCJwbPw+iLj8wV1STTs0y7/AW21er4QBkGKia
74RLjX+qhAa+H0tat1bPUp6ZQ3qtxJGzG5J1z9i2ZXY1VxQCBujP4HRZTYhZy2nxuAhLf1p55AZ1
WllXMI2soK+lUp3YI6/nnH+Pk8uZEvE3ZzrOsxR9bHdzuOuwMBfOOk4O2BrVu0n6BgZ0WxFa5nTQ
r7X2H4/mPysDKwPnnP8Z7/KhL1P5Mh/m6d/4B2kXez7v7GrgRPVATg9P6pdx3/ljNVmgNlIRKSC3
Yu34h2/f4I/Y1aB8RIaEdXGlcvxjHTDUP7AF0E/kX12bnHQC/u//eSH3lJv//jzmZFOC0BG2Y5mh
y+KolCG97RqQwYan0g8zi0Kv+FJkY3KxmKlHrHA/3JNuVIRzu0y3TqmOl5rSyhNft01dgMsDDKb6
j1aTkIxXakaTZlmTFiZY08bWbqpy6b+lMpruOydp988eye2vmf/8Tl9dCh0jizEpPOg1eHs3tWTk
puYkR6f0jTIrPkxE6gUVi1rY4JY8cVevBhWgyOoHZaECbaJuRY0GuLy2nbzCVy2s+rSkoA3m3gDp
Olmsar9wyQ/24Aqa+nHi/QkDfT6ZUbU5iJMqg1WIOUfNlwo6dfqXy6RM+3hkIyz8JaINcTZ6YyID
qyx6K3SX1PRIE6jbfTvXy4V05uKzFVO38QckZx+NAhr4Hpj48sMeG6nvQKGR/Pn243j9++j6rEyR
tSkNM2JzgE9ntyB8oCbfzlnkNTzN4UIRjTih638q3P17FaTQQJuUC8F4oQODvHRTpyHwsvYaLcn9
XCnTyLfdabZ8Y1gIO7VaXf3sTHH6TvSKhJBekv5xUIfai32EOeaPUURtglpMT+5IwBvAhjZDBYsr
JoqAFL5Mvc8A8BEYy1/Nd7IqnP2yxPJGeA65w5hVlPbQ5pyb9nNiIEFADGd+f3sU14/d89tbFfb0
g/kMoqbCusQK8rwMxGddoCsw2HEDgdzbueruG143f5zFuJOczG/fvt5THtHmggj6V7szF1xpUC8v
GK9h7m61CF9D5mzC//eBOYRDhNswyr+4UXtfudYha+ioVebnUbUh0UVh6XaH0i6v43UQgdqfv/2r
WAy3o0C3QUPXxJYAp+fmIQOAVC1lmAVxfFZ6X7OS7aAn/bnI3L2cYFIG6LJONYG38xcwA/FBXHJ9
w3nbN+/XMiTlFJtUWrzcrc4TXc33ZSGHEw6kY1ehbMqFCBBD8r25CvAqV2Y6yaZNUZeBMXZGEBHu
cmL8jl2FrwBeIopqq6r85UOdJ9OOhnK9ylDE5+Ax7LAimfX3Kvlo/mgnU8pHqEmjju/dy6s0XimU
Caaiz7H+K/E94xetac0fb08FHvl2Mjgk6aFywb7HWk8j6uVlJs2mETMQt035pPTVZLRgHqaLV/9p
g+UMhlqNH2UMVfIsNk1FDwtyg6xdrA2xEjZjTXuq70Cb3nAqJ+OyV3OnujGE1ckzQnUIbpqghTbn
nUm8eJBNbUfa9SRT108l4MU7MUxNcanbBSksMSk21Q217rm+SCIL1qgxqxiNBxll/RmMgJI8jDbp
2F0ntBaXJoZvuxS1Si2oT2AT5whVEYWnkLlR0TnUU4U15GEbZ9O3jr5oFrbdWJakVBD2yotVj/G7
mk7M2TS3U/EI1hiAaFc5irwqEtEv73sD9PJDhAFdPwx92y270dPa796kKPG+bcXiBmpnZ+LMSQsK
ZTk96wERlUpJhwMvSNOu0mslBGAPtL2pLTc+zObSPqq1MoiwBx3S7QVJm+9op+Tqbm5dt7+IlnpY
wrwEtwlpRUbztVnLJlmtIBXmFuJ9ZGiyWf/g2kuvUjXD4rZXZlz7PkKuaAzII3cJz+z60gmjqiXZ
VTUahc+3Ji1tt5bASEwZNE4tmlRbUM9FZZzT+GB8gHQt527uKPw7Mla/VLOo8l2dmgA+a/odzR4g
byLCuF5HEPRN0e1m24rvugl7G6U/Yd3MhHOT0smQxn5Wdy6862oGCr1ky/B5muv8z3Y0BklWfZZ7
O5Qx2gMcHSZBYZrvtQ6Y/Tv+MiJa80izBargQUwHvZ7qeZfm0fKY6+msXk9VlnQ7IqVVb+/NU7mf
TaxZ57pkEb7Q3bkjLbY18uJWGWTT7rVcz1MscknesMHolU9a61XzTqkbyu7YDcRn1xjEtyhNqDux
J03TazC8oAyczJ6yG61ams/qNBTu6pCR6RnpIsCbpCqaH8R59QSC6+lwRjYT/qO4sRcMqGudrVqS
MmPgLYJPmEtEK0cmkoZgcB1BsG5TFA17CIGHbqafZgRlOhnfrApxJlbBzlP9SShJD/1z0orLWssH
OHzZmF2MSp9/a2a+WoCqY+RptW3Kku5NQwh7XClkP0Sl5COdAmb7OjtEigMyLUhcFrOif3OnfJKB
XPWffism+EWxKrob0Uylc14TAtVCA2zm4dYqPIs3RR1psOm5To0vblp3Ckj50uA/D54T7Yc5sdNd
XNY6wD+SvktfX2pSuOCLmNMBSeHi3PaD1D/bSlPXt5Gc4+hB66gQXyhzHZ3HQie0ua+HtAmEHMok
kPmk20E6JiQNxVIhaXaUEONBbQ5VGE2ONuylJ8svM4XwOyOhJEX9OnLcjgJ+Y3W+zCMr25uys+1d
PdQk2jcVpe1DQg42/YJ86YqDTs5KFaaxRrunVQfHOHPLfqEKRBLSOTlleXm1WGv4IypwzQtcN5Gm
X/Ux0czT4jmrybJ1L5taDjqZ9sIj4q0fSuJgCpQJrVkldHdHjB63ugtG2Xf1ho52xiH7YE5zmuzt
bEoetaKiYl1Hef0jNTrnWq+MtNoZtcp3uJ88gLClJ5WgzNz60tYa+wM/KbqOMukC3yAIPvJb0noM
nIlNc5YWdBzQHbVr/rZV2vep0Zrnitt6pOGohXmd1045+g3k09G3SfKNw7QgVi5Q09q70BOYGtdw
GdgNkY3WGue6Wkf3prNwxwNZET+8uNduFHNxKMy71TwGpltINaRg0y+HnCJvHRow9JvbgaKlfW7Z
tRkHZNZ7dmDbcwEey5bN19aioakKTaSBiQVHC4YhKT5qE4V2qORVe1iw/Jh+UeIe2VO8RSBuZUIE
sRGh/ncWIgQI5onBDFoUxJOF7xqODEuESQ+QnXdTGFe2pyiXZTPqpOxZHuB20eg5cCqcYH4sxpHi
NtB8wpMyDaVc5mZQnNtJV37yLshPM2rmr1VdKa0/Lg0hZ46AULtGpHUq27i6AqruRg1JYVM854Sm
KBwHazv21ED1qMT6U+1YXzwz1/QgSQZX7itn6MAny6QrAzKyldsZlxARIGQdkoTHNb+bZDtF+8as
UryYS+L2gUxFq+7W5izURMOIP2V8nMoLM9YTLbCg+xIDVNlEG0QC7ZLo5+o+slOyCAlDTpg4RZ9+
yLvJffCIKP4pejDJgdI0unrFaWpyfSOf0/KwJCTtSndIzHOaL+LjzA7Oo84tsbIlE6pw304jMCSN
Eruk7tGWuO77SAI2Zhr4ae7Ut3Ztj+wYo0F/KKIESDhLift56Zr6zlKK8qHKpanRoqe5G2DUq5vA
gg+KRwoy3LxDS224d06dFdOZ1sMPPRCc0iqHdUBujNKpxotEUnsPE7pkOetLM34XJAfzJGy1yfl6
KrXgGazpTXTd6HpBDPZRzsJ7F4OAVkxwLMuITsdeOSN3L+cz1TN9AYwrTt4Hnb6+Vl66PtWhbMQN
ypQyDQk9nAh9osUJDRgepaLtUT878a0RE2J1D0k2w6OmUQ9zLir+t55GkBbPLnFVzsxbphd2TC+X
bIjePW9kZVEZIB0lYpWdpfGzT0xNhBOd0lKQX5DatgifNnb/KS5RXOLs+0Zx6Wu5bNOHn/6VX9Ul
U/1jhUFamFyQh+Ik44j4q7qke3+gg7DIUeJYxEK3oiT+CQ1W/8Ditrr5Pco/cJ04wfyrwLQShR1Y
C6vsTef0xl/yOxWml4cLVDUkkVKKRAhJpQc1/uZwMaQ5Oa8K3ZMe6wS5n5FQz9KGw9OJosvL+s56
HZg3LOerRpbE1S1Xj/3i3IioJ5Ikq7FiZMbYfzeXpXpEfTf+mowvqmjPa0mv7wmBA4ONwhCo0Csd
dq6z2WqqMfNVuriUAnrI81Ff/JaA9NcdUZbjaO9YVGif5PbPNB6JhBJFVAJ3xB7nzqIl1q/bsuRd
7rLO+S67tRP39WoM16LiGrzFZEE/unYfnpcTcvIK3aalKJOZLO5+kaZTmBiZSXIhnvCzZ9P4ZEGO
29tcbHseVOdlnA3CcRrNnadDwWbhIY8NNQ3ZqDYnqn+vnhgNNKqmVICwCK3H6Zd3BiBULXsOT75R
N8pdxs4hjEfr92qMT7eE0nitQAAUppq5ju+zJ6aJ2e70hN2zW8/ZZc4eiAKQswSSXk7w9ugduyEK
MBr4ZhSdlDU3l+KA1qPQzn3Oj9o5QGsr4IUeT7xUx67CeR3PGK0qpvrm5S0EyWfzPJN6VZvaIe8J
B9DYi56o0j1hRf9dVfo1brQpdMqma8Nsi+nSFU4PqpoXfh4nbo0alvQAl0Gsk+7AkbfvfAdpOGXC
wWq+xq2SzVd5XzZEkjQ16gq0Dm37QZ9428ni9Ig/i6Ye3Fc6lMX1TIDb4Gtd1Gsc3EirCrqps60D
wQpTH3hN1ZLl4qgViZmjFv8cZQrhuTOgCwV0wb2vduEQFrqURkrO4hqE6xFW2pynRBK7OHcq53OM
YL8/UR5d5+N2RJiogF9XGgkS8pePl9Uglolicg6bc3Yq1myTfORUxR2guPy9PYC6Lbpe28tJtXrf
UlLvt6TJT48EXT7lY1Rcaw9p8wNWh7qrUTvxJxUpgz5yBFaNUTkxi48sOHgoOHHwcuII3S5x8bIo
A9SInPp/Pwf6AOPI6NhMsRWyv7/9wrwslT7dEC4sGircFsg/c7PcZLbVpZbFMcbM2/KHM2G79hE5
0du0WyO9L61IP4UXPPL2YIPm60xplkbLFmWj1FOKzo5LahpfpN6chn2auvOJz8T2KoiNYTTgV3cR
IoJB2TyplINbamjR+o6SnxwS/SM5BTvj4IZvj+DrC63iaro0fJAoe9J9frG6tTmVNaJABFtyO7nQ
FkvzHVNO979/lV8bhhV49kp5DxW+SRIi+3zXA8zQ93UWgu//PUcc94HxGDbN6i1Y5a9bEwPeZrMj
nUz4yE7EZVXZVN6GQjlRLl+H/vlbTAMPrA/6jdVYyT82I5Z5KTHBKWVI8vnqu1Qjikbp9fmHJn7o
68EKbfbu7dGDhrW9Jns29Pd86tbL2ltlaknanTVyMvVHpIU2RZGyJHNPlEq/c2stLc/d3rMfzQHY
GzX7RlACeTrIUe1GIi/qHiu6WujFWcLnq98NFNXcsLFjV/Ez5NBil1K6dXdyzDqS4Hoxf5PgGx0C
THRUPOj98p8L+WEoauyu1UlhMttsbxsomX0P8EXL2b2MiwsrNxMO2HVGCUgzFlfzp0xX3unFUtZB
uThmF8yGMd5b3mR+IeiIDL9+TnQwkvEalzl5xnjW4mow/AoG1UhYITGaO7CC8s9Zq8clUEbdnoNo
HFcuf+0YReBpA/qdiY8mmcuRhg+5xqLwqXCpb+00ryZP1HSbGrN9o7X9TroJwU9ZolWzPxP8l/he
S1L9xUJnzQsKZPbOl4JyM6rFwa3VPaVfED32kiR7vA+teu0upvPNrGelefDUnkDnrBvNmINaxTmw
CtDpZWYRxqXdLxcqJIbKJ0O4ch71ZD2fT9HEmussZVoH6axZyFYpAYBrKKaRuonAA2cKe0wDe5hh
svpyLF0Z6qj1cFnUrZpRwx8m5yxGrlUGHhIwkoAVpFjoiexvFD2T8aNSieirA2KkQ7DKq+1DpZvf
e4Wt/JhwNE5+D9b9w9BnpvKtttXlwyomJ6NTNjjdKlsb72OkYvF5nY2V8M0sEcuuVbxGeWjccrKQ
jaXapw5t9BcqYyst3dPrz01MJ27wZefIGDbE6OR7k9yzJAB/Ignjg7VhBo02xS5FJYphpAQ3Pcmr
hLkOVMF6BdUeIr/6i4Mfztwpgxkl+6zgaHDol9qY94pdmAkytcFQ9miEKeAJuSCZUqg06gcTJqru
e6rifFGoIPfQDijk+hMRZm7o5YbxvlCT1KZIZTfdDzNFHXcpBSrhc9dq0sFvVFKyAsVTu2KfN/ly
y7hr2SNaHk393hZR0T3MbQU7rKcwkQXUy0u06NHsfIqnMoLyPdTZvVDm1Dgv55qBLQm0Gs7FHOHl
zMQQq3tLHXMjaCC7UP6Qae38JEtd5IyZYWbf6TNMys1QoRD29ZQK24XrNV121fQ9EhwzsYf6G+VF
qMpEefVLQ965nSxnFm98/aNRa3igbBcx5FDJnAget9HH3s30h8tdRIsmxVA6E9tEPBtFk1wrbAKO
epMkITBDpgybWTQP6JLNBqhqLcpLbxpcquneQiwtomFSZ1ui4olnJ11cXNOr0eV1QlKYKHfIucfY
PEhDjLYVSg605HxXaUXFLiCkd6IiXllmGTLSeX7hmR4y0/9m7zya5EbSNP1X1uaOMmhxBQIhMyK1
vMCSTBLKoRzKgV+/T7B7dqdYbdXW97mVFZmMDAj3z1+ZctTro3RYmw+SMMxDVYBB3LHk0D9oTrTB
LGGdtc7QhX6ROPK996xxGOjjGTnIUH/kFE7jxQrrql/uM1mT5/hS+CXh74rgq9tpEtea0rawVwor
PaNIU4SqmBPmOZxMmRkDrdxVqvC2rOIz4bL6odfKUcVtawZPQcpOE6Y5YcyQrkP3onz04qy9KnVC
KotFTbWmmIxwtl3UoLKyNZqtOCagF9Ysow5tRzKpBpn01rA3NFo8iXJ0zL02BA6xsUK449e8yoV+
+akb+xMhcYBiNVMqvb9qSpOznTKnxm2ZL07UUrFXbfAFdxkScKqj9oqq9jzWp764aKphy3as2Zlj
OuMccGG/92rAZB/MyZzJkhR2CuzZDQa/fcHUosK2L6rHQTn+/KC7KceYrkk6tXOdBI53NG2CiaBA
Oura8afca0Jfk2Nbz0nLi9Kmd4UrqltO5MifnCnJH/k3XKTvo9KhhCjlK08NVBmnCkKPkpBIwNmP
5sLPjMPa67AgRtv4j1wpZI+WNldvzZJ6CY08rvgxdJ2XU9NmgpCLNQnyiEWnzo9W4ye4y71l3LSc
JHBCF56rUfCutd80c6TUZoA2ebLozRu3Kp86/TAYBl2QCSTyWbsWk++GPk8nTiM+/WyUVgZi67Gq
vAzeQJI4kLT5pKAW6k1roPcKZZdylOgr0jdIul3dz5ats8XhaeZ6lGlm81E1g0ENs2V0h6DLKXEw
e05C6M1GVmvEg+uLdo3s2aLNzeYod4f5xMtBaHKh1+3ZLuBvQjnqox7T6Ec/XKZ3qRsi87TKSMmq
50sOTvo80h1HSwR6DVxDqrGzH1QYT/KZX9NpDrKaPMEDRPXB25otbnsaKowUJ8rmqjaqDK8T8SiJ
z49GutmTD5sfGzcQCl57MHoKISMp/ZVSa3e0IVKzIXOiotPN9BGg08liqwL+izyJIjlyElHqZ5pM
IffyybUoIPVhrnhAS7M5+qJuvEhvIZow43caaU4gKvp2zfKEbJIiCKabumys4uSz8NCWZ9pLETdJ
sDgfjpmXth6Wk1POh0qyJ2+9gK7wl1G3uyTuAECTeO4qJ7m0lSIAOrJKen4p4vU6fOJBrXr/3klR
v3xLssaVP+ciGZEnWKVTQQlnnQobFuZ8v/YG+OdcUggcaqwtxj4IuuxZEgfbcVfdGVNW7ydNLPKC
PFCHsgwRIUXMWVLnbBnCdRlG5NK2SyeelkunPxaiZTfCABAA9RP6kGBWdGs2VGYn6ynXrdGCTa4R
5teCs/++tu0AAZE2rdhPTWc0D8Ws02ZKIuA1pSqb5x2FkqyhecdpMK6xBfkbDslEOwkQ4OnoBA3L
fa4YypZMc6hEr4OZklLwvwvNziQzgykrTCMr+9ZuLBvK8mj6a34uLLN+5NMM+uyh++KZZKVITr7l
SXfLu4/MUtPbJtiw0wXoOq4dRB1AEYJ8o0owrixu8ZzpxmxtVqt3SDITZZXH7TJer6/otJeqWnlH
fEFEc1g4Qlu37A0rRce55uxsOXQ3+KZpxwuyZaLweVYW+nYY7Zexn7TbviOuc2PiK/3pc9P00Omg
fWMYskSPkcEniH0SQAP1kxBH5z3RdHd6Upmiq1RPmD8jjSr4JZww3Mh4ZvR7tSDZvueO3tY3ZUt5
ZrjqNcwg+R3UIVtzPZoohLRy17hzM4aVk9dUuOLUB8QXmYMKqO2D50KKrMaxkKH46lWuvxX0BxPm
xlbK/KnIEdtS3ALVkCSN9WhXlSUPKXHAY9hLGgA3KFs51BNZjoOln1YHI1GPfpAu9JE3neYx50m4
RfPNxilQ7Lo0WUGYWFH1qIEFtENScl0vRvqpICFqcJ2tm069d3Hqgj3QKJWIrTGntbQWZnckkI60
F2prjSd3aDAHZGtZf06DV3N9yPj/tRFLDbKjQyzaK/tafy5lqULOBDUlNE5nfY2d9DCZoOKjkTar
CPHox6Z9kzMx1VQtrBXgYV0GCyVmsqad0F2dnBNGxlbE8b/04trzMSFYPOQbcxoXPfJrhPXXiPQA
Mpln0gwdUj1f2lFPg4hpTZwmzjb+1unJbwkHe1J15Db5cv/3R6lfiUh/Or1xMETni8r4quH+S4wM
OcrzNUodwf3A0HO0eTky9BFJstw0qUzcbZ4NWrCD87XXjZeTaB6O5brcYSZTzPJobcvtQkTFssnI
Jnd2vqrsNMSVOzR3As1a/WBPPYxOxolt3frXYl6K1wvzfcBGMMUrlozknqN2mkfVQpFUaDWu++7q
fuY9GatnHZyhdj3sLW36YpuFeilWKwluF5EbRFCWPBc7jXy+IARIIvCkkvM4vf/9NfodVDFBp3Fa
4rzGaAm68huoknVZm6Q1vjK/NoxnzaXRPgkKswwd5HHPwl7Gp7//wN8Bo18fSHgjLjwk4CTl/hmD
mJbC08sFMgwBj/i+avimOHQwJzdEf0T/8WehubqW09keH2j/joa7FoWDdt6EjkQLjgTQ3woEfofV
Let/c2z/66EdhzMSdFpXrqLR34OmA0J4e6dKsZD47VuQl8uZECD5b67dXz+EGAp6IJkcrqzP77G1
RRdUnTspBpNsLH6SmZfdyaqdD39/1f7Vp6A9h5DinXG935MTKp8OVItDDi5HMe2NvMwjQ6+r3d9/
yi9v8p9fzuu/D6RCqIdJOOVvDwKi6TJwetki5hxY+HsAZMWIaLhN5PbS0ei21/vuLsmN1XwuEThN
jwVHuTXmyD5QSbEslEeyM5FEu4zG4h0yIy09svcqFWz+/nf9V1cEPZoPBgil9pe2GytoNZvDNNfd
Gx6s1tAOqP29f8Om/MsPMcmjAUcFSf8dBTSmYDKHdgHN7DmGMNe20t8sLYF+/waZ/ssbSKwp+xof
5EK4/cX5XJJR2tEn3dGmPAxbjXaLMsw7+iVWm0L1//QVBKAjVIHAcSgIYhV+ewWzdQS4cqheB0CS
8SpQzYjRf5EmUeR/f5P+AtWxftkekJmOilYH8P7zwmLa0ss7fSFUyUrH0F6a+cBuVtzmWZOeUSIE
4TAG+n/62l8XTTS8oOxXCud3dTJZvqPZ+5AHOV3DG5t6ua1p8zT/+mr/S53/19UB9TfUOQbtMq8/
/8/2s2/+5NK6/tg/6HPzDxB6cquu6ShsX4QU/jd9rjl/8OShpiCZ+NfudiUn/smfGw51vIDt2LSQ
mvJD/NE/7RnBH7DpEGUEaULf6ESS/CfkOXaP3/SsPIsM40Tx4vYA1/1LpqgomanGzsTrCyNlDFO3
IkcNrB+D5hG7geQ4tNc6QwBF51M1leZ7nRbbbsr2GqlEkclyZoYdQr0M13/gFclmRoEXBj6SSKMN
iGkjXQJQsYyludhbFw3avmVqCzlp2+EAjrkZSM+MavtZyuG4zF0bCTPLY+FjSx77wD01ffGYaetu
Vv1E/kGa3OaNktEQuFtd9qHEpo7A3+xiH2D2Fmf6GDUomkJ8EaLmHg4PElXfpl2Se7jG16SeNlcT
49B52ypL5q1rJOlrQJ1kZHj1zWJkLsaza5bE6ppvqI2yXQtuDUpo5xQ5WQqJNGqmRO+fq6lwbufB
tA7C0qvQc6uflfCCOOnm/k4H9/sJc/aBulLQnWGITU+h+MHMrZ6MJiO5LYLRPtX+XN7jYjEOFTKy
CAHb9JxTtk08QKKMo0NdHugxmW0PNlIojLjOfYuFdWndDyAt40sVwkPCV6iKPEIDjARx55Ruut5O
bnxTtQafaq/nblitM9qGuonntHC3aZX4P+nhda65yxyTncHzZRi0Vfre+EQJhJYy+7uUeuBX0SWW
j7SH0bPpRHWxeCuykK19AbtgTOwBb7q7flX1OZfez4AWZTtMuIRTbA7zcljQVOywArpLDirL2WXn
pl46W1FR+27EcSsvIque3cgaC2PazOAhZPbZvvrW91SjaH2n37aV1ZNEPgnTeOr0lJBT6d2TI4uH
bjU4FbpCwLdphduEQ6o0rl1X3jSYi+OmsOohlEJVR4XK6HYKuBu4gFsiwfL1NpHtBRE+E15n1eoC
WGSFsEPLcU29Fw8dZ3nMTdIuGsPeT02bhz5QL5kb5gc9KZsGtWM0qDV/zRMz3axNHaAMScNWd3bd
6libxKSRKEjW20XCaS2UOaf8FSu9b3V7CauxvlDCfmOX+k1ReuEE/lsMy5vXFeeUCNPUz08cDP0N
bTJxmqXxCEoLBsAkUmv7bCEGo2jDlkCBFWuCvB6Yzp5X3lqTtxPVBNSXbFTVP+E8j+CCxU7ppgTa
UBdsKdHgHgbrYWoeO0fu2mmJUvN7aa2xWhaup/7GAaV/GMvxlt7IUNndjuVo3EorC/XEPBGeFepL
ck6teqMaAZJHkEJbmDFBa1McrP4+zwuicfU8WjEQE8sbnHyc4gdu1RYs9iRaFaE+QCleOkY0qsWI
Ztc6cAjqj5PtrHdOxudmBcdBrSLVsfNE+8hrc2MUd0tqhr7+kZc+IADGBU4/11RLVG0Hq1rDYK0P
y1DcmmAZhDRGeMxOcJybLP9ps6qgDs4OvZWr51mi1jQqSm+Kbmc3VGF7sDzUSD17IsHO2FcO61z/
kUCk39ABMUWqzH82QtyJou2RaANijHr31nbzl5YEwEO8jQfTHk9KIVhX4lJ3/Sc6l52hqXU/WMa3
pS5VegZQtDZz3o+7pagTaPdSTzal1iCF0a9i6KDbeTqDLkLY9oKgIGqKJk8Pfb2CRxUtHTEFsUgQ
B9mi0dhTyPQ5DSZcQVqwTbuSzP6SOs8lXnrxmJbgdJr+DaE9S1zml/fVOkfEKiEgnVZQHRvqzRu1
B9Tw/ReD0IOu6cmDJJffRCuqXYiGbqw4EcHEgVkPpjMJF7QBtZrcz23jufRSikOatsYLIqM+bKq+
edOaeoqYepJYq9fgoS4gGsLSWD9LCaBjW/k2TczhGlYBpdP2Rug3bhFiNyUXQH/MEgmgm/tv5ByM
nMUKdZgD1LpkQtzIvMiPmYUGlySJMeJk2t4kJlBaRgRE0fpR31ZPhpjvoD02qFdAxREw39ByROxD
PbD2Z8/ewpvR6MNrx0hkl5/QHJGTpY9evpghqRg//Nzdp25yrPtmj8RsZww5u4rlqlM6dXSNlN13
Mo/OPl2yhFr0UdLbDeRkeS8N43unSUGw+8jmY+T7ShlaNHvUuLtlHJBSFiaQX+G62m3se0jWyKLI
wYtq0kKW2g+F5VYshajDKY1Bn7m23xMD+48Y6qPSg+JrmoW/QxT6FcjmOGPU33ppGVWOHbXVNEbA
e1cV3GWp8tsOvB5aFZsGOvG49CAsu3bTQvXUNiLil3V97x2oIDzEGVdbosS8PnS917wG00yxOLva
YBfxMKq9o73nxA9YpQcAaa6vnl/uCu3dlVcqaj57tnpKtVlCCnX1hqckXEegOMfbjXp9L8W0tRt1
WFOX1wG1uu1Nd+nQ3jINn3IMHCjA6m+eh5gB0uBsrvph7OVhru3Ngsgm6Ejm67I33ADHaRqPJQ9x
k0FWDsWppgdzvGbtWBgwcNRd3Ko92MsaVd559cZX1G1HU7OeNHI+Qk9qFy+of6zTY9eTh2UQJBHO
LZjqtNg/3cSJrcLZJeanPRLsUWhGqKPoSZTzaFvO29L/rDyxn6r07A4sMxgxQ0svLo2gFyuRbmj6
+V0Bw22O2R0SODtCnXFV18ClFGY4ef2wRRl/zqwTPe9FXInvnZ4f0taJzb7dFG0bjYtBmIQ9bwP1
kft+ZHHbw0zRJoER70z40q6rNLhCvT8IdPIarqrCICC0EGHWv2YqPVnL6zJnO79Kt4qcZY1cYGD+
uT3qGGJCeIcHYif206ru4RaQ4Qd1PCbBFy/tBkngLhG0f+leshxA33RcBdoX1MshC4ItFyzi0YgW
kR2aamEr9HfkecUFhnzdfXI0+Smx7ZFes1lZNlI973gB5SUhS1avhwcTAv9KlNdad4BrjbwqiBJ4
PqOz8qjRjYiAifOVMsKlVL2X/Q9fuBdV92+msWyxOe3t0tmSR7RZMzTpYPwbXezIDzikHmIUsepQ
1pkMdlJY3F7dhW4dN2hyWKrsG/CXm0UPsGwZ6f3ojc+0e2uban5f6ResXNHsMbR4J9VrBV80WI5D
9cWtPNAmvUsaxMdjdb4i56ovNlNpH90+ccJgKi+y03EXzN69O1UyIjiqAAN1zq3X4eHJvbjPzIe0
TRR3on/oGDSmYbqjmDpa1TV1bj7IFXw50CHX535nKGfjzmM4W/2jskxn02DB4p2o2k1PmMLGRuUD
dWC/wWHUT1Nt17Hl9MEp0Hj83EnXw0ZpztNi5W9G8xSs6jK01uM1uNyZzO2oDfeZ351c07zxsPzQ
7sXEaQcbW/ZHrEShm3b3tjQffNw5ysw/oAPuhhFUObgxZ22TrfrOBPoeufbC7m+q2Yezt6ftqg9f
1wV9WyEaYAWddoICD9o3n7vaPOgrPlxm0y2WiiDU2bWDLIkluSuoYzao/bfe8gq9H3KGFts6d8Zd
71NaCu7X5ftpzLJY93IjXhyHR731MSZVsRaY31P5rc6WfMeonvEo2VZcmeNLbVXvcCsfJjEsR8cT
MRAPSwAMWWoCxNd1nAfuAWEx9w1LVcG6MK11EOGCZefISxy8XvI5OFM0TuJiIT1gOok8iBQ6U+LE
mrd9ia2lOldWcrHTS5J/1KDIvn0ryn431doBMe371elSCQhNs420Vv+wUgh9HXaQTBWYiLjUm9hp
/LBdSdPpMJY1lU8DHuAma8xn51q7AsLaz7khjvbkzevhKtVo3XzHsXUPXbFJTZow1xlurTV3da0l
u7xh1ygAE4XjxmXjJbvBhim1kwev+ygqf4lqv8ZGbD9YfmXFTof2bi79Lf1zIRE/0ZQ7xqHQ6Un1
vBsOeNuEcKH8GgXli/Klm4YN9eL7XAUXZ+n8SBPfAshz2/jsPftuQY5ipN+F7sLfZp2BIfk4Gq+Y
HT+dknzsGgpKltm2Wj12bS8JC20BaLXREjV1Z31kiZG8+ykgT1n7RUcOlLnsSLYAvjCv4hUpH6Xy
kpeMxs/r/0uXc69aZzvkLTMEDMMBPowNs4cGMG3mKwvc+yqkOVl2+Q234tvM+hymaQI1oF0fSXeK
+5SIo8X6Vikv36i8ezSUt22aeT0Gc/9KVPTD7NjytdDLr+K6lybljabhhzbmnVzze2cZ9Nhs80sy
6l89sV8yryw6d93QKb1Nkcivzp6pRq3CQPln0zUvuPbiXpRaFGDuDnW9QXdjx7hDb1K20rsi4Lhn
Ghr9MFNXXFqIy/0CYc90KmSQx8gJxoAwsaKSF066GqWAgXUY59J5FIPZbwPYDSQxXkn48EoQU71C
Gtpmf+MitI2GVls/tHSARpsmLUaC6Z+nVQv2qMyQDBlmO/Vhn8zudhB07iDdp5zQ0kYdm40HfEQP
xWr/nNqsnTDW1WTmFtZ4C8mlwR6tvn+1WaF2woU2guClhszyjTEmMwBqbrbGTcOcO3e7utTGJtgX
DW6PTTKUqfOCAMWV0VXtI3camiYwsTTf8aRV19w59DOUoKKhYwS/a2fKvuixQBRG0l5+CXL6m5l8
h8Mg8ZXAeeBZLUWGvcmUK3pckWaY1tYSiqOl5WfDxTKmEGVo2pCnUvHfNoPFK/FOsKE48jiK2kJz
9yvCwJ5BLplVJNYejWUCvZuFRmovkC7CdrdzybAx0z6Ap6wY9m6Rt/bF61phojdzc1QGEIFhny7p
fpGePAWjCMgAYifoLVerGckwu0ew7TzRZWUXdVirxrskAza2HF8Wd5A/3JNGOIWTzOrzmK58eSxy
7T0Qklj8eO61ubglPsZxt5IEmPXJsZHDbBZF3mbqB0EWLoGRHyrgR0BALVleupquvK1r8y4RIHAd
O9MlpNu77U/pqrOBeV7idWkEL6MZ3322ZTQMXlO0a9h4jiytfbGWemeFjtEZ7VmbrJqUT+qvZnVI
6qAWN8WsdMW0a6wT5scVGQOksPLkRYAezwexeq56LFB/Gz84wGXej7yGwpvmvraPGVYn9Vbl63wz
DPa617G1jsxgakaLQFOiuSINe+jsUSYRK4FxSgDGWZly1S27eihEsnMGXyI0sgVARcdqwnrW1v65
oBgRBHswSamYKGqbw4b/xUgQpBXmW9vlXrhr0Z/dHqc61nsNwngqS+cbdV5Xd94QDBiOFYzUluie
5HANdU0iq1OTs6vShFlvGZzCwPioe7ctEWSUpweG9uBSFfijboPxG+pK834xVP+jGZhQRFA6m0G2
2Q73WH9s9al5bw0cVaEqHXM9zPqik9UaJEhRKrGQlYHPGzWBuXYPGbqX41Qk6X2RJEm28buV6DFX
pXLr5tTg1YsghaLL8jd8i/1pUmK5H3EwYyKbCT7LWAYoq18Tzg9lavwYXIqVsTAEj+3g+A9d7jdn
cxidex0rB2e3ejaOsm9HGbuVE7wOc+Hc09uJXo8UjHKOBHTJELpdD+9dLcVydKuqvd79GaVYmzvB
HecnJ1JaURx6I63CLvOaq66h9OytIqXgVTnZ8FOXPs/6nOgwuigLH2vPsm7rXGrbjqyLExQn5wXj
JtcxkPReyQxRGW11cBHGCJ4PkgJDR6Tmtc8zeMO71B4Lo0kfk0Eyj9hzD9s9TqBtDsP4pcrN4K3H
DMhWnSdFgJBOpZ91LbIdwoU1Lvre+F56gsasYTKql6JcHGDGVLOwamfNBcWN/GGk9S3PET7ooS1+
agW6drRf69TszKFni+E6u1vXzy+60AFJa9YXhva0HR+KrjLm0OpT+52OW5IHBSUP/s3Q+u6roVqm
mdTrUZdakwH0Q1odJAgsDI8XhijUnAq1TE0KxzOY67yExOXBiAVk6JWNzZBs31ou2ckGqVS7VrcS
L7TGUWxHhXoQGA6CFxXZnTR85JKr1Rys9SOTDzP+/yjxLf0G5HPxPPXoUSJy7HgLj5a7WtvcGxrC
8LBNb+iYy38Y5cqIo0iNO5pCpncUc9qPs1VzQLBJMjQJN3pSesbBFwi636ajo8546m2Ore3DWtrL
xXC6hJfL8k8OEqI913u4t1hhGDtkHc/qySpBCEwghr0IOlJYYbCjNEP24UogSe6Frk4lIvW48+W0
FVaRRJ1V8XTPtY6qIwFRHS7jnJ11wXbqFDteK7Ehv+atW5xHSar33Ow0FZxUlX4RfrrrhR1qjDZe
Lw5VsOxH/Kl4phk71iTWaQ+8mf0+IdqsMKLWJoiLVQa1iQfgbDRyOtvNnBxtuTgcfkrry60G7bVI
raza6s3svpSC1YnMxMm8S7ohf3N7Wm+xRn1TcM3nalHWz5nBoQgXW59wTZvlm2iW5YewLfGOtNw+
JgttYyqTsayTklByBKByP+FuCQ4DNBbJoW1Zqx3PZ5UdJhi9N+HVxRcyLvxd5WrhXXM7Ejk8Ladk
2xbPpF4Y724TtETu6xY1iUWv4YXpvHGDivKQ0ZmBKgBNMarbYLpdzHS9n70hAXbXB/dbIe3yiB6N
6IDV2I3OrO91cj++WkN4NxkTEkkKZjl9ysEGnpiHjqYyUe19JMm7fNU8zlzeuqs1PdR+pTeCD43J
CRZ1xYiSmcjBVPa2yMrYzRmacgTPdVQ1tylbIHJk9LQIMNMwSfPgoCfWtmcx7XTUp2zkGAqQc0ZK
5cM2W7sz6o4e7LlDVzlRgyuCIvKt1I1tYWCvTsF4VyTsL/OqYlVb+9bUsq/Bc4rQbtBHqryMk3Ec
9g15x5tydeyN0rwbLwCxT50A6W3PYXbop32/sAcZ6LpLAFGaXcxQNMkzwXPFDhK9uGmMisCCdnBj
t1nWO69v3lUufxT0fxd0M6Zmh0rFruvjCBSPeUU1yGXT4zRUL5rQYivprE9UiABLWaFtXcwGuFx2
aOSSQ+sXADGz+3x13F7klHi3Y12AtGiV3IJpxcs4MNL5RE0C8Mpbt3UepznFmaevbcO6mnwz/foE
GbGZnYHUokZ771oQzEap0KbzZBu0E6G4sEPDaHmxP30VaJRqDlr7tkY6vgzTfZK6XWjXXJdJVF48
+tOrInOE99i5ANoUL4yf6J2caYpZ3ndIFHADkSTAP7M8+FaxgRfapuQDbKcJt7uNUH7fWJNzuNrJ
0DmOvMq1nN4X8gQYrSVgBZKuO+G8OX6z60d5TIF24+V6uLHc5d4og2E7pcVpXKx0P6yKwFm/XNdQ
lzSNqwqDP7HOzL+2eWtJF5gYd7lB7B/aQnRjTr1xAer8+TsiRQfAQ99yvEa6aNq0qoEbojQ3HgQp
G4PuVbGZTirWjC6GjflYcFCDsrVMTOPwapdA513QbZPZhEuznfmO2AEeD+awaNBQ/OvEHaJ0U4de
DXs0ImNUUPBxP888MaVQFyiFgbXOLbZY6MRNJcv2MUj0cxD0xmHUqie0hTdmqr6U8mgF6U7+6t3g
W30JfkF98/DIBK+HVVOJ+xbtwBeCbez9mbwgGNI+iIb1blFAYPxXctyz7o4xjmxx8qu6YPjgy8xj
s967Zvlt+CU3403LYBc3VwMRztEyhddJL5XMnm1AfL1oKvB7k8l+PKBDRdhY3kMR7ivf22dZIaLJ
R+DMGI8ertqXvYzpu72tnSFuVfE2TKt3v3RjZMmlvi/6zvlsEIU/kP8lVpgmHltV6uIUDCljBWJO
4tfkGAlBasq82qF0m3qLiQrADZZlh6BjuJk962gC4kUU7Vz6pB9fgqDMbhOt3zrmkD8Y9QrkNqDQ
G1uFZWVaVhQn/mfXQSte8zHMM+otUB2iaA96YwOIXeNn9A+SwhFWGuTs5oEJEDjvZis1ts1oPY0s
JRuVKnkc62r4porFYxgtWx6K+sHK04iAzBuUHg9ab3wzrXQnWBJpLY24o0drIFA3eCxrWJs0n8Nh
Ng9Lop3S0j6YNfN50HxQxEEG7nSatWpgECcmxSaVPO5X4MS2FUDrLOyBIAgbadt3a0JgLPg2RdF9
4S97aCVyaSu/FeTvLkWuQiB+d8dpadm7mZ5tJ1O8LICPU2Zaz2MVHEeAvLqcBT6OX7AgLwLB2/2L
Wor+lSiWuOxgXYgCaSNJyerWIJ/u5MnuvUizE3o3yAIY7jXqBjVuPez9MftyHun6/Ob13mtfNY8c
Z8UzX6cKe2fuIqKcyVAKSxvEWKXthi7pG8s5zll7KgCQ7uZRzzHyOLdF/kVkRZFjcACXIZtl6yE8
VhwI3/PJVN+kVM4t3dTDV57Ooxv3BTUpSo1XJD3vgiTSeAVJMNGuAmyqAIJ74nJo1Sh9FbykHEG0
Ewy5dmstfv3epI7zqV8xN8Fv6fKXru8Tph3EjcxtskcyaXabttJEtTHrhdRSmzSvETbF2DnmDOqc
9NMt/lV/47eZfjZwj64b6UFI2UjevxMrbYLBudUPhtEUHrEgWp7MVBYwYaTpKbUgLwGDf+gLwk7m
oHxo5p3JYBZlBC69W+O8zOfEthbAzb6QGgSiMiLRDP8s4vtfMch/IdH7OzHIpZHz5/I/ZSC/fuAf
MhDL+AP5BzEI6DlICkR19N8yEPsPrKI+ilnEefwJbsH/pwLx+CEONxxvkUKRbXb9oX+qQBzvj8BD
7UUWGTAlEYT/UYTCn7VJqK10B2KOlolrgsI1zOHP2qTEpVtmHhr0sSyj313NaO9ciBuJV6ollGrg
7bvpFJry/3F9/oVB/8+SsuvHUvLE3IPWkvpJcg7+/LGr5XG2lau7YUarn1vHcHeZWff/Ri/4K/ft
/yv5/vExAZcKWRljLor2P39MULNK1VnqcLarxlejt7VHZ9HkbZOLUYRB7phP1jCz33b64A9RhukL
KK0FlZy6njNEk+lDvqs6xwdR7N2AeoS5afoYbVX6Xf91hVwJrLERSg0mQTSS1MIKDxq+Jr0yzvki
1oHiYNmsMSSLrhCiT9lTKTviYmyG2xbcbcIv1NCRu/5fzs5jyW1k67pPhAiYhJuSAFneSFWSShOE
LBIeSHg8/b9QdyKS9ZPRX8cddIRuC4aJNOfsvfbGnnoBed/PE7BErBzRw5S2/W8dgH1Ch6DqW5hm
lfEjlUv64vcSywwCmSy+pXYyfiZyZWhCzvz6l85LKnx3RlVC5XIqQOpkFMM0xqlcDDcRu5XPFkBW
tjhovSlLw4IongC95MV+8TLpXi0okZytL7P13M8ZYdvMU5uHiICsZWskoPzmBsZwiOpGPWigRtsw
zW1UREXcxQL4eV7bhU9bjDZNI55KsC0cs/EY3mbLRHMk7SRvKtHTJA2gp8OCOD++1mF79MOjebX4
PFblsH8czTboc2UZiWYFjUX7mlha2hs2UoRGYNpI9MS9MNKOpFTvI40PiFgvcx1u4vg7kl5FLSPr
Yf4tFGmCMgXZeUea6yAxrtXpI15BVErdIrRP/tBpFEgHlDT7ro/oXvSWWItVCdTHoMzmlJyJXv60
kKGAAXH6kRASyzb+ZrPXJcBT53ynNI8yrF4P5qeh9dT6UxEnUWYtdh3COBVib/jUbCMjcgNoFFY0
dnOt8XcRtYvr3E2oI3vuMlG4ILYTeqBRaV/aoa3R3wNJIl2+6dRNVjQpvXgOGhx38zj5vpQVZcr/
/FOtXBCy7FY6iH7MbiS3gMwF2zXox1F1obIa7xNciOD+i+4K3JZxgXt5RHH830+1ktGxtLsk95lH
k4KRudQedYqWMbimn0WlpYG0rWqr+TXbQZWgAM/h7YUeLpqXSlic4jjEcNZN/PoLFPAycDNbvS62
GqdNRIiC2qDWG3OSS/LmmxUttEr9AsvR6PFfga0pLwzu92Cqw9FNSQz+NpII26VqeCSNj7E1UBin
y1GUlcdZKW6TW6Iv8rVZNfgZSqs5esqTYnBCO9EX4g6WpfRAAhZ8p4VoSWou5URbEedRZm+bpZO0
6yG2iU1cyyYiAaHt241dD/2tEwuPU1yNkYkajjIfC1JI5AZWIafwOdVy53+S0v8vAGed+o8eDvmE
zapnm6uG9YhLih0DqJnK7aDm0e+7SKdSzib5Cv/IJWHuUbzbOhSIyOP0jWYdV7uvr8vUP1CVjNvA
brloganpGhgvfCXRBuMI6Zd2C0iS3fc0/rZRnHwnTiW5Jf969DeZVWaXDAGn6zARfazBHuQfb5V9
Ht4JPmlKQJYWh27DuTFucckujbbOmR7+RJrOaLbq/FLW0/sCePiyV0I4EjJgp56NVvjwsl0ZZw3S
cRmKYUa40hWok3dpV1MJijQU8FRwM1JtCg4iFQXXloq49NWmy2xxlzeqTra92ZODkhKosyZs5BSX
sdsNLsae2H60Onh8tH8pI29AGWfRHUQLU21bM0JQWWRW/HXAmg1XXzfTW45BOaqnKCu4Wm8Mj7Q6
hmaXt6xaN4rTyVdbMg3RyIGPGbo64JLAdOEgEPoNHm4zQav+4hpeWV0LTYuI4lhcPXlO5z65Wp1j
UzjmcY1ayUDzUdBGeyww99qw3uZl3/ol9E+nhwmwkTVu7wvD+mRFAh+M3tzhB0Z2axx7Fzq5xJGv
ZB6axeD/SbomvWqQL95OqYx2OtED/6frIab32CE6EBYOf9mJZQFsbpGHSVvHO1d5HGKdxtcoieJs
l3MOUOD8RH7y4a7hhAb1F/AXLrGTR/PqPJmxQ9wPNjAxFXyu0tjPrZxvQc2ML+cvdRSJyIe7XmvF
h9lsHh37eP9YGDl6WvYhoTFO493UJda+F+lM/k5PkaX2B518Xs2e7lDY1Z8X6VDboVguNcA9vfn3
wt2s08TBV8TdGMwe7NZhDEGAOXzXnXSi2lQ1YgOzMLrr3DfnB46q+GrpqdzVMQEMVZotvyevJyzL
Vu0rbh0vXDonCSxYeHeVSuiMRkQJXbizFU99fGdrUghDzmXFe9+2/DPBaYYdjU1mZyFRo1G2b7PK
ePaMmT1fsnarNlE211SCR9aHLSazaNlStC2+Y35C6aFhvHe20RwZKjRtzU23zTAkTyAMau/Ktau1
j5NreXebz66m9udv/YPRxM8LQtFECL+enw7faTQ1C5w14gIybXauahwUt3zDOvrEprqwnp4uA7BU
HF4OOCpLsF08upZDq8YkakQLcrNtX8nvKK9SFNc/5jgxHjxwzN+lA6azhnO8g87q/UzKSlxA7Xww
P6znQwYRPxd7yKOvByoJjnsspmsWj0h2ky6ql94p0j0GRX/cLDFgtgs7r6OUlveviIc22SIzTfh8
t4fvOIV1nMGEjHD0gjnAmV6A9sh1QUBS6SXFK2KaDmpmnvdBbmsQrdq6oWpMppG/rcpiou7pkwoc
xH1TIWnN52ZHTZpVqrYS9zVd+oWDQ62nr2RZOfXu/AA5Si/6391zEGbbbeOiJP7i8O6rpKMRwRkZ
mVQUEdi2VLBPnUj1dHQiJ+23i6pdIK6lK4ZAdElUIbmgncYBrXB+tSLWip2rjxbSZX80hwu3564v
7+jTY3PG9MRfitPCXAf4P5+eqLFrq3pwA9ZHwAWjgowZZHU0Po7RmJgbHP3eE0QK+sTUIbXbsfdE
zl7MytR+ArRqbuSoJbSBpN8STgplYWMPTaECu/VSUCuG1Kj40T+mr94iQx2xov/RcKCxQGoWoi/k
tXaxNTg5DKHutzkcF1At/asVK4J0e5RVL44ugaOwpLfD2xhj2b1PFodDQmKn2UPk5ONL33bmL1F4
+V9yyNCqNezjIYHWJmrlHmU+MTS6TyW2rTWEpHlse4+z4S+fI3oWf0qLG7u3Ua+D7EGkwXgBHMHa
GyeNs6mVVTLfWIl6ElkXvaGoHj61aSMBpCw2PRRiwAAbRHHxllCM/J1ZdM4Nu8SFreuydQHY9PkP
2eZ0LeaW2LKtG1uU6WD45AzmzpsdXHuppe1dwhK/xXj7PzmiBx9yfiB+8OU6rHvYNNYSDzbLwx86
jjHWUC3RAqax9h4GrIaJHhVQJluk6BBf/w/TFasr6AYyLlhxj52xXT2kZbImHg9AST5TXRVBX68N
rtk3d4sSA9v42bV2HEHbX5g7gGIbjX1haVnno6PhjbfMYG+xzhzsag6fmt2MSDVHIUYfDbGD1qI2
qqRBY04Wup/Z/72imz+BUZ/B5Uh54R2cbJcpP6wLLRsBFjfr3cL5z8flkfbnZybxD2qEjpwaHrDr
0lh+dXa1F8Blry3Cuy/M0HwZHzwzsigHztsaA3A8XyJ10nxmDbSQsQ+hiuaPm1UIkBtJzPaSc2Ti
aNV7tJ4J+rsy0gK+TaEL9TKAZXY33hS5zn4ude0288APbUDemxiOHG8SoU5yygv2KcjytKf0n1WW
pzoBizMNexsCKEsAQk0wShItGrCXzKcbp0nnipebmNvI9pNPWUNxHSWtX2IWKjwo3H6u0060iwVd
NmDnBT6DNNoX0u50NHDAjR8xZ7SvVeOJP13WFc9drtInKLuRvom9lC4G2Zm5sa9VFT3nFeqvvast
y2+b2ROIoT1mhBBo8mefU14OgQBIK+iNlJ00QY4TZoYoNesNkaf5vTHqrGteAn94y77OI6MTQl+6
cf1l8W+GUY7fFXEblKcLgZh79FISCc2so2gjq/Gn3kQIvEgf8D7NcznhDGhTYqE7By0FOI2s2U5W
1XyqUHpBZW7a5Duc98rgiFojou0tJ7l3p9HT0TplVrNxUaU8Vm3fpFt8PIsK4omwk82Ylz3Fsnll
7piVtrZ7OseAIzqgEts6vZXfeZWiwZTZrvYtgYH/u7HdIts6QncesrkkI3QY4ftIver+6AO2/E3v
TPWVinT7r5F5Ky9LiOJppjb/WqOEe1Kibz63mjt+mX2rqBE4ROBQwMhQ1Wflh3k0kpa4NvW1+Ots
mFm5QXRNjntrdxrxj5S6KFcmlSJfUjntLukMpDadv2BotZLSeyG1e1ojBWrtXtg9kgljYdcVJPDU
93WR+tmN48y6jiQPT2rm2oDAhCyNa+FVSC/tbK1VxuMY9z/+67xJexQXt7F6Y4V1vGvGZtGPhk/w
AnpwDAo10PK5r+YHW9JL0v1xDM9f7/TrJUmNKQN/MahWrMaHM1Yhcdi0GiSMvqgd5gwLmxHL7XNr
GOrC5PjBkrAeugjSoz5Ppt7RklAMOcR8EhgClSnvS4KA9sEbNWMbqwEQ3kQN4b8+Gu0Fyo+gYekn
sNE/fDRjsMhzRcIYVDUIea9Q5U0Zxzk7HUfbnb/UR5tl1jn2jFBv6bKaR5tGM4m1rLLRS2HgRBQz
EXtwX06edj2mWEHdpBOvi6CVvy/HZLxlV9s+jxmswguP/MEKQDzRGitGk4Qz59Huz6qwiYl08AOM
jrN/BeNkRDybaURv9rIbCCIm1AMVVTNDWzr/Cj66tBAuCnwGkcUtHL5tT+VGYfkqCiQYtZuxcPpd
S+3vemqG8mYp5uZKalN24Tz0wUnOE6vV39apWp6ch8hHG+1qyhlSk2mN5DMoMvdS0IfEBDWQDPFv
KucRExBadr9LLqx9HwxoxjPPyg1wE+8r4z/rrYnqEuQIqq+YvuSvhGwYDopdv/UQv73zaeq38++Y
88fpYktnSqeSAObMggRy+JZNouOIn2jwasVOluwMteg/4qxv1+xsoGVXmDknL3AQ/JUBAuvIoMUM
tPJ5wKXYBT4qrN92NsOCms2++rFw5GrBoeiY5Dx9ncBLLWENzOYlLkhwNrGhxPEinzABpj/LfuCc
oCiR3iOgoz6YeF38DcEgZRo4i6jsqhFF667yG+eb7poL/XJvYqUb9bTF3Mom+b5gl062y1JlXyu/
G/uAGdC3MHt15DePtbARjKZFfDu4VGRCR3iUWXEidzdYYtZObo9x+sYZU/0Koj7hI0sxUqdLKPf8
Ktt5xSsl5vh9LB2P/hmIpe3I43c8kGS9A8Jd/XDdYWp3jtnDz9faHJNoggjQp3meZdGmqT1sP8A3
x1eIXc1jKSU5Dz5KXliVKPB6hPKm9oJKdaX3lFNK5EjTRTQSeqn9YAUBdVGj7JPQexYTpQWxIYis
deVoNDFk96caB/uTgoX2l40sqJOxieP4c5LqXRqMMqr/enMSuVtiQPo5IFdn/Ox0SaaFJNrMiNRb
QzTgRDKcZAXoslV1WSTaNm0RKd7Vo64/F5Ff94FGqvXVSI2QUgWlQo6DGA3y/YLj6o+fGJBz9GrS
v5a0TChfirnrNhW7ixskVCZ2XNNCQjIsYJ2oZlh183XKyU1g5knFxiUxpN8WEqWPVbNn4WCFnXRj
sNNQGxxV4jezTs9YIudgRCiFpAZRgBzqkB6iEyNvh/23qkuVILEJG/g14dWts+0wshPNbVbLuBE+
Ae+h3sVUW2k/eva2ItV4wl7dDN/HIi/KfesmCEXk1LvfpgRWHPB0QJgApjBQbVhZiZ4CgyKeB0st
05UzatPPBIjQFHiaMf3ScZD9in2+pg1ISP8vmzPbvfEyq6r2ide7yVU+63Zzk1Dm0TZO5VV/rWWZ
WgoRRXpnm6YctrZad/rIDYd8Uy5ifhvMdrqtbb1M4C9aJv5IKdKvnVeKX8YS1T7wNo2ZKHEm2nwr
CLu/MhPyZnazh6wPVSFet41V20uM5Rg3Ajbk2SKqSek8VztCwaTdWaEOcdC2E5kejW0A/2qw8XWV
5Qt3klcBvPocboGGmuva0DuR3JK01Jq7morNfz9wGKZv0JLgSO+RAnA0G8GNU3nuaU6QqJLyCBjD
udjW9Flxy+szqua4kvusai8ttx/NghbaAGqq1PGEdVSainPXnrx5LU2xg6JbJ11CVgbCgqquorOH
CJ+OgTM96wVQTVSKFOrPT8Trgx2d83wywIlYoMTJDuPoBqASph0RhnzTiV3e2ENl3IMGI/jbl9/P
X+l0WeVQ55ISt25iaAauf/7PGtPVXRu7k4CUWsj14EHESGgkY/x7pbTs7dq2dsMMPPL8VU+fj10o
AAyDBpDhGu7R81UEjgi9d91g9OADsjTMlA6m6nnxkCCfv9TpEs6l1q2TgAlC9fpoy4KyF0PHQMEK
i2t1nznxhCCIak/XWdmjW/BG2Xg7/bc2zS+sph88pMUeiaxOwByu815O/+fVpomKjVTpvFpnNB70
CrUlEnHvy8ILvXAyfw/BOxwwIEXYIfomzbtVVXL4M9poHvVedH6gYb4Z3uo50YN+IL6ZHnXe/XEV
KL99UrrOgjAMixHbimgMue9Obr0FY/nWquMBp6kUor3OZKkunDs+eBnUPE3bo4FqgeA6ajDCR2Ye
8VxoJVk63ptI2K/KXEMvB93/wi/+wZAWlml6MHjQ7MA2P3wXMrU7UqNEFLgK2Z6pYZ3PKiL3mmbU
HsrORBusEgI9z4+z0znDwHip0yERHEHoqR9edbZA480azk6Lfle8LzyTenY+I1JMTE1MW3jb1TXt
XoNZ1uz0Z1etkNzz9/DRS+b4Q4+J0QDLZv3zf0YczYICFwNgAx2jw18wxt6bPoOrxqK3GM/nr/XB
W6YRbgEG8znf8SEfXktR9gNCV3mBrOam3ckJZieSVA2JrCGmnKeW+hcbufqFTfEH16W8zFy1cs/4
F3F43Tq2RTPNIDqUn658SD39W3H0KakCkYbXxGO3T+CM/PfDHusQGKn39jhCs6Nz7OREmtPQP2XR
hBG5d2eGLXst6C4um7ILaokP5iyekGIbW1bLfI8A+vd3LHVXI/sxS8EKwC33SrCPShOuh2txzn/P
cyeuLXt0xcbxFXaC8z/sB4PIJWDc0JmaecnHTXE3GyCkC0uGpEXFn8uh7a+p7uv3Wt76Fy71wW/J
MZ11DhYIp43j9mzmeRn6J9Q6xjJXxp0lag3qhcc5sqCQXBLXDk5SpG30n78Tk8ezqR6vWRWsDYdj
qCE22bMt2rRGa7l/Xb2pvuqel14b0WBfnX+b63A8nJgPL3U0bqwRkjeWLTrCMWf7bV6kGuUdxFcX
PovTs6JJU0msZQ+q4mwbDh+JMmVv6umchWkpyzs0zO1jScfrDhgI4jZEZrvzz2Wc/nYmAb1IegjE
sGw4a4cX7DlppSbpfiGQkgEhS1r4Cc5nFpo6dEFtYNJW4+fGl/6086q+e86oGn6luab2qPAJRrU1
A+d/Sc1IIhhLS3tTjFEV1HOeXttGRPv2/B2/MxePfwqP9ZGj/JpNYx/NHBx5Ug77mgzloJISeWmc
v8qRSJrHhjobzdmoJ5YiMoTfgWyq5N/eLTo3AEmJB2fw8zLbE27nftMR8HQkp5KtDqOqcr+rvKbf
gWUq+kwQofyum23zPKEVSok/JIR6h0hoeCWMVbhBUQgs0RjKC/AUiT+bm9rsKCScf9bTb5gSEWJP
g8EHTvY4p8JwC4uzEFAvAVNgk5mF9zB52Y8oEubL+St9sPNAyMOiQ0+QBR5D2eE4SPuZrB8ti0OL
gvEOp4+xy6wBiIGXWg/UspenSm/GTz1HpgdRIWPJ7CRqOd/VOPwzowxlWuIF7SKXZs75e/tgiBLc
Dv2PLSYSwRUS9+80utRD7tdJwg9uqHKv4Iqiyl8qcPbp8kiA0HKd2Iu8MMzeRYdHw0zAnqMH6bP9
Qwx5eFVADnM61b4WYGEQECvyzLxP9HxBjl5i0sXXaTRii0PesHY5Dkv3xY7j9rep941/Hw3tlG9J
xKSEEs34aTfI2dxvZAolxb7oCXHcn39Hp9sWDldMHWsRU0ewYh7drYuava+ocWBBSkPRzbCtVTPl
caCDd/dubCslbKnsQaiJ0k8fOBv6f87fwgdTJLdAXREtNv97H2H/7FpY4r0MiyeazQWfkyq14Q/R
rMvX81f5YIJ02XjC1ljPk1CADx+0mbEldLDxwoo8YVJHRkMLFzImA9ftO3gQMaf981c8/TRWiRuU
UEppaHPIyju8ZDHXZtVA5Q51DK8xJ+c6f7HJpbxHIR3ttEoaTxJ10N6ea3XtU3DDwhDbIJDbzFWf
Rxnrd90CC4mcGffCvZ387CYfq8FRQaeZKbChHN5ak/Y61E8Hb+3SUjrq2ft/W8pZYQhpLXK4qqnx
JKYyEf8lfXckWaZw0K+cf0En3yc3gVQYFijbKp/D7uFNzHGnFQVZKyEZQSMyuGK5Rk6NWKfTCGMd
5uwmTklCOH/RNYzxcEXmOEgXkS+TKB9So48GQmfGo4aNNAr7llA8zGdiaXbsW8tlY1pDVoU+SGoL
H1xkfTKzSP5Bbdn+cmQx/iQDtabaZnnN33lacHMiHvQjYDFQU6DD59EPOKa1jrYNr+dm6vLxrzsi
kWe+z+Fbx2k0PI+DUM9sYmEjUJMcZVAWKJu3DnP03kumtNjkkzX9tKGC62HbxcYTDK4c4JwOw+R6
IDoAbnk82xjlHBsSG/cpn9gpD/ZN7kaWc2H/8sFvRKgSmiC+wnVLevwbCQ38lgVTPXHTmujwQj12
jhXvhNBvOb/JHSdq/9LAOJkR2MhQeyYoDSndurocDYx2gnZS1W3YGLK9qqgaj5t6ctGVnB8Lp22V
dcdkQgslxpXN/ftY+Wfq6UenrmsDaGECovq+Z1HdapMd70WqYLp4ZROkfjvj3cbZFds9udJyMr6c
v4mP3jAbYOr7fAFMgkcPi0TMaiBWYyw2iEoskwSIXA2gfyKHNcwc0VwhKZbFhUc/OWLw5ZHShv6V
92vRPzh8xQY6IUSbU4vjtrWuywUzSqFrybUjozyU2Bf2s2p/qLLVL2QDnj7uqitDsEEXEt7q8fJI
EphZ9pnRhsi//Te8ucM26+fGgpmRFksQtWa6VQYBDBfW5ZP5nwdeBxQTMv8A0jh8YLWkhUvOAVJs
Q2UPEyzY/WCB2cDda9yORdr/PP+znqol1wuy/+D1rrj5Y7WEAvzRFUvSwj7K9DlQaWEHUUFs+Sqa
8P66MS4MJ1XErHeG1cBBdrv5oRknuvOJqSB4nb+fU1vOej8OFTCdOh+g9aMXUIGXnVhT2lCb54oE
YeK1rGaLErmPAwhiK89sUShoOlwkfjjKdNVjl4Uwt1XRkJBBaF17q6tqyG+8xrLgy7ZuS9w7q4PD
ltrJNbI4HKOGBkZGF3WXRf5ZcvRE2KmX9HFkp/hdE0j92WKbGrUnYHcbFVPNDZpJZzucVYlY7tp+
Sd+g1RAeOSbuMARehDwQRgzezVTo3BTJ0c6j7PPohWFjfSPPIes2eBXlF13LoHLn7TIQ6Ix9GfhF
rDfXbYXEcF/H8OxwXNgPy1iAkzFoX135i25lSHTRa4ZYMkiKtJu8mn6DQ8zIkUDKuzfpTYAHQTdM
1y/NGj95UX6b7N08aYxtmYyyuooSa26u2R3HOyNpp+La4njwCsCD+j8moMW6wlWAOGiwusbcZ0NP
jJeW6R4KkmL+O/tKNaFoEuRz53/0da95sBflN3c4AjCBUxtEs3M46OuYbtKY1FWotHm4QrRESItI
yY6iWn9hXaU2cHoxKnwU6jl+0hDTjxZWgtZEasdmAWhL97pvgybKt9wjR4DmwqqV00bN/ckRNcIb
NCXTG7sjy/xctlo+79ga6b9Su50G9I45mfPVMqi/htkB3vR0bZlv+yjuXjMKqu61WrWJN7mmT+bd
WJYFYnKVrjFvizu8+J2qjEA5M7CAVF90FsouKz+nuW7Jbd2gUCIxjmNpAPhoevVbZ1wNd2L2nlSN
5D2cbBzRQYTgRwWNbmHT6V3cO0MPiQXvMgasrV/JvN3Q3EMAJcbetu9sJRUB92r0H6cya37nSblM
qPH7TN/kyB2fjXnW3cDPQWpsx04gP7T9XvtcMRPooRvL6o4+Z4y6r/Hb5sZtlqKDREh5aTsx7uxt
bBfV90zrUJn1nVPhI4L572zt0XGv/KqNh1020YlmzrFjtrUSOiMhWlJsFf1W4MU5opDAKTgX7qK+
YHFblga6iV+O5VVSkAO1xfhj/E5c2RTfRDxYdjB1OmVhysn6tTM4PaKeyU7rDVJFxDAZ6XK/2c7U
ZmjPcXw/5J33deyoVPF3Gol4IOASxKdAhdNvNGGvKGgieojN6jIX7qDtd2/o78VAD8dK/rRm1nif
pyzqpr3Ey+wg5RkjYqB6JfBW0Qezb2prjIjpi7mjnZItGMk+7sb8haHdZo9q6MbnPHaNHP4A9oag
S/2FJuFUi12bJqTrzAbcpntyWLMvkxUnYo9UoYb9pzlz4I6qFFv2gO0ICkBAWjAzqnOQXBzq5r6t
pctm1uc23bdRMUC+g23N1pF/7L3yaUXt/ToDcMZOHYxlkQj1l55j6u2wYTZqW+XYlZNs8icq3wYt
zkhay0NMns2nttH1bwoRB1Q3UAlQSkw/+WZrVRoHNtyYl8yYMBcZWc9NtRG9pi2et/kBeUv808E9
ATWpj8g1rNoh/h27JNzSqkJ+tamwUhFK5pCO8NzGucqfrd5ZyF5JB7TUHVCpIM3H+Vuf9PbL+Wnn
g5lgNbhgb0EWwx7bPJx2rEaxEphtH1JhHD+NfiRxzpe/PQx3z9QQLmmMPtjLrKW8tUnI3p7F9vBy
sd1AXpIWeUnA/AjJcx3OcpPWZNQfMkAKutns8Hvm1yWKtQuxuh9sZyjW+Kgi3bWQaa339s8Ocja7
SWfcFOFSlpJCl1zWqKzuqmxMlEfdBAYmBXvxn98v52Sq0Nw625njSFC74RwyNFMVal6B7q4CZ5qh
oNx5lHu+yGa09+ev98FDcj324VgtWE78o9+z78XUlzHLSFnGy752LM48ztyDbm27azcaHIp7xSXt
zUcbKIsodsQvdPCQ/qwHuX9erWbowKU6KkRap3VuyN5u/DsLSItYAUctQx5XZjdzTUj0BoV5l796
riybK3Rfzrc2EwABzr+FD0Y1J0YqJf4qweVQf3g/LcC8cnYSFcJ8ll+apUXxgfo36JIWHGI1XfqK
Pli81xISPnGal7TMjoZ1BlZPS13Rh2ZdpZ+aBkEE4hv/DsVNcuEHPq3m0plb2+w0G9h2Y90+fLak
lu4IDX4MOb5aV6gS8uua/28QsY0PBxuqS94k2q7rUoN+RJwHVm4goAS+sOVEmhHaCm1+1ziEDm4a
l8hvB3TQTjcBmwXnf4UPzmz2qnxGVWS69GHe/RX/DIuevCTb7sUQyrbNv+Cjix/x6M0vpFMu7kYb
4/GtwUIeSs2yP/s0Qa+yPuouvbDTKoJNtjk/DTJoemDHgwELv++UbjKgTMqzbC86Jy5eCtLu5zBH
40msZjY3n6XR9k4Ab9/QcW1nxWtvLcbXmGVzNUkX9cOIYPtXWif6zZKK0UXpn1OcqsZq+IoiOvos
ImO5MDl/8DEjYeckgJSdAtBxIQyqeVI67dKFlT+5tz1K1rCDg39LUFodpmj6b0jxKi7sDtfj5NFG
lNIwpyHO2TZNpaNvR4uRR3owYkLXS+Hu2qX6Qj6ZdbHktn4TJ9ehyM+B3vKJmz6aM9BNpKAdVmkX
/Jd5l07AQhTpCg9eOwp0tu6sroqm7na5FE29Wzfod1BQy//DO6YbjI6JOZMokvXT/meM+gVHXNsD
4tPAH9+LUTdugQ6rgAplele2y2+DlfvCXv90euJwR3ud0hbVE6p7h9dEpOH7cc41kzLNr/Nezj9h
pxHUyGlPhrmMrNsLX+L6Nx6+bM61TLvYhqkiAoE6vCIRvU5f6AvL/JTkRiDmRuylXKo+4JXKp5V8
vxp7TSR6VWcnVMSENB4aKs3ftaw3/ly4ndPfHoMGR25WxNXFfDwxUEUoIrgzY+jFUmIjY4qwxq64
0kYPgVYLJqAs9eE+BXMXwEkgxo6+8dv5mzj1ueM0ZSuisxugvUa+x+E7ARKt2lkjkLU3rNYI6wWB
P6EtpX87+w7QxgW8LiHa+Jw1js5KPTfLDKivmj3x7Ma2CVSwi1eCk1LqDSwnEZ6pUWugcqhbvM1a
hDHeGTJ1nSV9Pl4NRINknHWBAF2ff5LTPgZzLG09n1o7jQEcVYdPMlCIgF3ejCGGI0LZqqWFHkVz
jv2VxbsDqckUq9LrjKplWBEMbaFdRIu/wS9FrVMHp1F3SXVNBnRxk0i9DvXBqq/O3+XpNOygdVg7
kOu0Io7bF3U3wfMoCO+12bvT4skxyZcV0jZks59wCkxPQ9nrZAzrXWgOqbrwnX94eUqDBLxRvzOc
o2+OOlk6IQmbQ0cO3bQZUouI79nt3egOQJNGNAJAVnI+4tweN6WYUIMiP420C5vQ92br0ZfILpRO
35qhR8jh0QZtsb2cYh/KFlah2rsntSKVd4nR98YjalRsSDHdsaeIYu5brUmpPcBAGip2LjCl/JJM
VXhTFgA4Wnj9DOzJAwqRGwsAlmZuJhC/Bqfaja+VvtpOtFjNaytCgID7UFoNvu9E+1FaKSXtUm/Y
kU6lgFZPN5fCtjFqmK6LlRuaEzEbmlOPyndWtryNx7y3N1mCyzxIY6i75uK20a4cQW5sXT9Or1Ve
phRnpR75myqTC0ElpI//8Lqp/qKiQXyKHZllr2MksuuG40GzcWa2xZ6Zi5qAEh8K/UCQ0pa6tn5B
OHe6O0Nfgx9J5+iBSOJ4xzTMxCHlg+BDJ2bnrhQc3fKqZZCbsM/OD/L389LRz8tOmEbJKuphUVlX
13+Wk9FffH3QV8GWbzZEoesGR9GgRrLVb6JUmCqUVDeKB0OLgYSzCpAKn0EPdH8ZrSIOmUT6Vr4w
FGlZnL+1DxYdeoYYs9g2Uro+LiOv5Pimbc0u7JdEe7MJ0AhwJTQ/x6H9CihmCc5f7oN9qktTTawS
N4rWAFgO38TQEG3QlWuNKbbwJMN1Txiw0ai7KZL1IYdqluuVdRN1XV0EPuuBCoaCuIjdNLYD4bNY
RIZtMQwoYeGCYk2vFwurWKba4WmIpuhpQPEtLtz26Vhx2SayVtIKpN4ujspwrp+MDn7NjDYDmTVw
ePph16txvK1bSYL8+Xf0wcW4FJMSUZ60VI+bJy1rSzzDSwsNo3Fv/GVWoUe81W1MW+3CpT7Yi7PI
sQleJ0DKfs7Rtg7c9DotFUtYkR10txhG/VWjCr0TuUP2Zcdlr0a2mTsWzRjHayJfEUt6F8bg6YaW
Yj1iqbXlzknJW//8n6/DjXyTzri/hDa761+ISNyXya/AeChZu6GGOhd2W0Ro/IW15/0TP/gsLSqd
SG1QwWHnxjFxeGEJ7WiIGqgYasJZdtPHuv6g2iXL7u1i0uudVG2d7iXlmDcSfay3cijTFxvAZbbX
89H7Q4NXPtUZW7mdndEYZo1Hj7lJ+5pM5VwRVkSCyTwjV4+YyDXs3RiTGyK6QIHMUInnhVDsbV8J
1OlO1Nu/hNZ53ypFEk5Qo7xbbpJCnz4pcovX5Ke+Rp/Dnf1xqNwDDoyGHqg8bcXsuiVp5PX8MDwd
G+vJCMgI52VMFs5xvwHT1YRBzgO1Lzm0qtgnaCHRa2XctrA1I9LF5/JK97CBGaMAGp30OoxCBDnf
zt/IyfDgV+IHog2PIdz1jz8+FJhSmHGyhGtZMIO4A0Beda1RhdnYGy5cRy3eeYMG1+T8hdfBfzw8
0IcTaguve/0ODofHXNoRJ3ehh5M5SqKEIlOxrOGcQdTf29lrLR1iwlDFrkhqOc0XnvtkHuC5kbih
zKR/SxTl+uf/fBZZjC1dZi0HTyK5N7NnT5gSU2O3eFTC/vOTUgDjW+djwOd3YtEVMcKoUi3Q76lA
/j/OzqzHTSTc+58IiX25NTbuvTvpJJPkBqWzsO8UUHz686PPK70xtoxyNBrNRTQpA1VPPct/2cUt
s/BdZE/jIW5H+0GaVCXSg8WCC0l0vL72Oxh/9ZqB3SKjhyYTvaL1jCNJVAq6qNYOKCdBLIUcUtGc
9/LmoQq10t1PjI/LveKG1k2eDDj6mWNJ8xYBnDS+4aKxaCQXqjrdDmEEdU6Vs9zT4NfTQzyZCHWj
NWe+Kvx87FeRgOtRv0nDoHA0LEt7tdKxDKlG9LhnHLefZx1H+6SMIepnWhP9wfAr8/AQdCPwH23R
bR2yCx8ZkxWA7QsGV6cBefqRrVGrDRFa2sFzxeI4pGgYFBoOurIijphsIIlVRZiKOPMbvhUz0k4Q
50ffU7GvPbSNdI5F1yK0D6VsvpnIT0O/RShzS27swhlcoLMqgHIPf80zsGCdlKE0lmFBFyMWgPrA
vGjkuO70SHPWHo8RFLoY77U5TDZO4XnyxLG3LRRyeD+Oaa8tZ8fJKYnSvY5qTanMvpSJ+3kYevlH
aIK4mCX0wNFNh24sMVanmYt4qjXY2TcTFpQP3TfZOC0XIiNcFtgIDsgDQHpra1+0r6vUVdmxBsPE
j/i2SWwrcPLbIxju3VA4Vnc9GcN+LuvsgzfMOi6YZHkb1+Y5PAngK+wW8JBLk9GyVuW7BkuWlyHV
QwbIV7mrVWQXfSBUeH4ySQ9/1g4qJL6JlczNULZWdhP3IFB3qqi7CunTuH8hpKEIYTRwx/2W+bC5
8RPPskuD2g7VTcOA3OCcNfZ1YePDhEngQUOr86mCkuNzbLWPopnLz3le52/XY8mF9ZBYdMhoyNJI
MFenCQK+ANU5GAcXB5/Sj8wuvE8VJfvmRAOmqk5Jd2vjEc8vCWC7NKyW72CAuNBPD/BYWUkcTZl5
aIUW+h2GKEiCFxnydoaErJGmkmFkGmInD6dh/teWEQGTrwIQZKnv7fUcoclEbbmJZR5qAVWyhwT/
o6OGzskschXrxUSfjY3Nfx6wIMLTVGBi4sBBP0vgZ280TDxVDxNDrzs4SaLcY7Sj3Ld2YmbBP39P
WpzWogy5wB7e2a5/X4GVzmB+KljMFfSlu0pBVDCPHmVS/AIQUm/A9tfbx+FlLv03LkF30ZJavvVf
y3lONGkiaaIgtQwUJ9GBvIMRIru9NobWXQyqbWv3rOPq+4pI1yHZt1zxqNKerFhWEdHTUpUDIdt+
gB3fo0TQVB9UFF+gpeuV37liCzJKp52/9u8rd1nWZsDPYAYpRwDnp8sOehk6Uxq5B9QzdWznYq8O
8qmZvmoCENyu9nrjl6mGCtpVdUVzBoU/7c5jDIyDSBh6CxlGU1/Q+4DIN9idoTLUrrLbEkH0Dwjy
TpTxpWHVvuxk9LGJjfLVBh+ALKeaiV8jGohjEFaLeD4mi92PPlHFf8XUo5yrWrPt7IidIvKR2FBx
hewTCCEVXcin2a2a3zN+weUuErETjGBM1DuMfMWdXjYOIhVDEn+PEwAFDE/rAeczHKNq35MjPfpK
QVvadLto8WOoMUjCbhYGhosk/48IQH+7DMyjYb9kG/xVwN5/s0tE6BczybWfVIzeZQXpzI9x0/id
YQTU424V9zglhXJKD1mc8uBtq4TmHpyS8uIx+I0P+EykDxKbptkfk7K/9VS+9SHNTNxVbMVIf1Ig
oJVRstEwjfXs9nNI1ldhiawjVqpZUhM7xtv07UZhZI+KisnLAd5vDIk31yHjJl0BmrDTWixeZad0
8xPqP+nsC70ZqBJMQ2l3Ea3Kh5Y/+xAWEUqynj4okT+VeMfvYuS7MbqC2fthHgEnBENVD7/tziUZ
m1Kz+4phafa7HyqqF4peFzxbH1Vf9QJt+Z0xyuYeVmWY78GqjKi4pFr8h6JCK/fpZNdY8YjJk0DK
Q8TkZGHONcokIWpIKUCC/xyBueBNWqrpDca/I9qYWDwoO7KMGgRpqy7Scybarj5mW33pc8tPeCiH
eXzHZCQyWI2R4Q5ZF8X6IpmIA/YYmM3A9Z1KpIojj9liqos+ujWEZkcobymtA8xpmBwfrV35a1ZD
eOkjfHZzVxZJ/iiAaiMhJuY/eARZv1xAIrkPhYKWG4T6aU9kHOIHurjZ99TKOLlaMdoSU4g4wc0S
jYyflUQ+FPPJwXloKi9948XBO7bw1s437p6zFi8ifnRNXSbJ8CG4hMzTcyyWAUY6ekUAWX8CKCNt
PGPneKBaSQa9xjkQQjMzQcuu/yDVNsVcRbL4CeEjcvZmNxYvSZPA+pV15d7U9QJNjV13RlJkKHVl
49eexzowa9TCSzFFvb8eQltZVyRGWNcBA0DNrxowugmQ0B8iT/4bYvMrD6l+un5/vLO6TgMdYRy9
JxQR6DlR4Jy+oMpFrkDUbR2otkATxqjC6mbK8J881LgiTHQYNLv0dUq94mAq5QAOTSkmuS/1vrP8
TupNi+2Tk38Ca1KiPjbi+fRsNwMi/yG+TL7LZBc8oJO7nxMwwsXenjT8YiWSCd3eBYr2koAQ7x8N
6c3MMaaq3XeIn8wfBX5iybMeGxKGj+mAFo0TKDaFMqHApoYZ8idm9DsSkfWfBTQngY7nTfIu0/P6
x8w4CtlV3LjzneP2NHbVIWZ+46ZR+ZQoU/9WzNjjBTQWaPSrqdZ/AgiOR0/JK/5o50u/wtOyorsN
u9L5j8t+HO4sAE5oUjB+/SbGgQ6ak47Jo2cuXulWV5R/2jhWaSQj44wCbiTLfYcpGn1DmD7HAuCQ
Aj5sjuniobJf+XkDuMfnFA9f60mbxn1sYJtyq7W2iMHD50g6RI2Xf+5nFDKOIyCyZtdrYbFVw59v
OpsxnkpTCg7xort1ugEsaWJ7x6R2mRSqwawhFVR1jMStXsfmGG2lYz6Z7T/mSFyvvIZlVrqMl4Ea
nC5qdtDSdLQAA9Wo6qPbMVlwpSIhA6jTt+s7fNnApxscjUo6uEwMyVxQwT1dqo2iDLM+rCayplUY
2JjW8KDUdvN0fZnz12gylkRlF7Ld0qxbJdYuw6LZzvsoMEAxaAclysJnEA/O4iMPdmaQTfLcavYW
hORCngKFnxqCohO4/7rsRL9GYXaTxEE/ROVBjWbtBpUp44lGTPekh7G1FVHPQLZ8OqT1HdcCYssc
cs0xc4wGSxnTCIG36k73Juap/0b3rW4PXqKk3r3bRPFNYZTo8bWIPuC0EkILVzUUO/y+CcP8i9PZ
ABoLhjdPWQm19MZC76TxkcLyrL0edUrtd72mfda8AjvvjnnizwTARRWU9QTsSQJBQLwqgbi/C7GP
znb4nxv3CkdjWIwd5TPtYbPdeaFulIErLfUhzuphkUXBBGynwNVSwD0WZUDuP6e7ogiHCgwjCDau
X1WzfSPNMSNRdCpmqOXiPzuTE0rlDeYce2aJNQNDdeh7xoBRph9y5NUbP5V1/SosOYsjplDeHEC7
19DMkbX2hqF5i8tvrpMlpTJ1gBiGRtLtUcTERCpNS4dUALvA+zYDy7bLuhit8LrSy6dQi6ZhrxJG
0O8oizk9MPoY5ZEL0/vVekxGdrPFFMSfIy/7iQFZ+ZjXGFndXN/cZ8RCrtF3mQhuUnoxlKqnh8hp
rAnD8CELZiPWLZ+IgVGAayvo8lvIkuRWrvstcviBiCvttpsFXqQiC3Hwq1zkYO12VPF5bJL+d1ka
Em5xPSJGT9+h6BP5aoSmc++5raQVpVZ4psrZxQk7MnzUpkq/tc3pCQnIUu4Rn4etU4ng+vO9I0JO
gwS3IDMFgDWMvKgTT5+vLWbD7QcvDYxUR1Qwi3SDCkM1u11oN4Anh6lxUMoZ8hvipaHvtMm2PldA
YMujHtsTdueA/r/3OSYPD4PR6sXTtFwJoLZI86nIhsp6hBOatT4bj1zHkMga7/SsgDrJ98I3yVbD
snr2hqh/xB5Bjpi2GKn08ZB1YSxFivO7b3PlpfBa+5eBHXm1kXucBxJURVHXIUjSLnHXPaQJWqdT
mjILrKkqcYNB2i2N6CCXqu0d6etFGzfAeVhmvYXhDmMBksS6rYfhfDsMdZMFehHHGqpGWtk9enk+
H69/2nU1zs4lLNKiZjE6QGu9akuLRjTqrTQYUE96TJ22Qlm07Z5lq8v9Py/FdNpYECNMiiCLnm4i
oK2056wpDzpAnEfEFUG8d7b7Qh9G2aCYnLWEeSxoF0sjh54/A/HVdRPiVOwUbpIEoRmL+r4UdnwX
Mf33nsZhYu5iE1MpLHrw9m4qbKq4PKlROVIxjt9ls53eeNyB+VOYujNESKs3XrwsF0RhARRuz05p
47u+b1pUCBQtujXtwfoz6J6AwIf77rSnjyO+NJa5EFuLmcmOZCDd+yqOnZ9lhRMtJC8anw9hZ2+6
YpzvVZuD8z6UBa3JAPD0RTdKBd627rEQV5Wp9IfRE95r6CjKvZK3VOCKO+Cmdv3jvlf8pyFiAYuA
92USCFpkDXhKihxL3nEsg1TJPG/X9Rgod2ln3RdCUe+gRls3RYK9OLJi4repRFgj4yzb+p5RWjce
Om47C1XPx7acdYHi7qIc7hU5yGgN38Gd3uEfd/0Xn2ckEF6RUCW9c0gN1jlWjPmHPQ9uHvDtnOPY
G0hG9dhzNRYjYact7nsn7jcC6flp8xCHWMwjtOWfdQUT1m5WkOK2ATyMNt0hV2h9Lp0cRFjNKOz6
8y13zukHgVAJ6QgkmEvQXosTmnAGkQ3qqmCea+9ARnnwqjyAtG+RbRXeUxXh9woVQ91IKM+ekTkw
T4algqWRW60lHaRN1KqnsQla6X6mv4DHvIv9XiAHo/l4/RHPNjpLMe21HBu1cgLt6pQr7gRNbNLq
ACW17DdO8eaRZlLxxuyf7owTzVt4tzXADFgXsnLMmXTUKjwKw9OTZRKS3bar6qBH/fM1DotugSJD
CKy7ZjwWlrao7cQ9f86FccfIsQwQT3M3otvZ+ICfYZFC46AB0IwCfgU6KvKhRpkgboM4TZSfqTa4
PpgL+yAtCF70yEZzsXpTDBiELk5xWEke8EyrN478+dtn0se5AfrnMkVYw8Mkwx51tmYRqLkmH0Xr
zXtennur5dGo8isQZ964hM+2NNuZomBRbuBGZHOfvn5tgBUTJkkXhNg23eQ6jU3IMik+0NP8aHkF
/ioCbWtGdPmGuMb5pka1iEEqUB96AKCPT1cehGG2M0pZQWKLTIMhp4u7yqK4JgFKw43HPItMPOai
D8/Z4UvT1j1djDOrSPjDXeB2hvEDeIF203VqtW9Mfdx7MDJvJ6jRG4tefEKAnEjdAbAh0ztdtB0M
RuR4YwUuDZy9qsPGb2q8RfM66zdym0tLcTt5zEpoL4LTPV2qzNB+jHSvCww1tndCDD+Q3hv+Mzsn
evnXAEGH2kF9C5lJkre1Jgo0lLyoR50kMlacOzlO/Qd4729xGrs9KD0aH9fXO9+gYJOWS5CIa6BS
ugpI8IMVOJw90AZlzH86YRb7zhy69s61GP3u9KkwWphpLTry0nJfry9+fh4h8kJ8U0l6Ft26VX4V
p52HSbNLiqrl7jHm2H9Bj764U4gUL1Ai/w/Lceo1qLQL8GuNfaEQwmZLK/Jg7mbzEdtpuZsaZldW
5GTfRrQFDtcf7/xU0A7gMwKCe09ZV7tmyeiGuLZ5vA6ejS3s6U4tRbhvhKh3Wqcp9+VkbEGplg92
cokijEfhs4BHAAJALTrdqgXZxwTskHtTSDuIiqnYyREL36xtap9unEUdx4i0M6v8wa6HaOOZz08K
y7OZmA4uKnJrP7XakZ5bm10OOkjPnpXaRROEDbb3GKJsRPNLrxfREoo8mxodaN3pk0ato4/07fJg
nLThocyov8K8QE81Ltw31JJGgJSbAspno3kAfIABSL+YtzIPXyO3AOE4szJbeWBHY/UhWjSzj3PB
FAQwlH5rzTiE9oiWMsBAUewxyVOxqwvPenOxOfJntMp/XN9k5wcYLBvN3kU8Dg7BYg359wAPOFdU
CuQ/A69Qq5cSt9e9MCgJNLNAjMrt4oPTGcreq1r3nz/10kRAJRvOAlvcW23vWCnxYMYKJFDrLPsy
dHR0Lb0St0nibjkGnfGqECTjIwMKYpb/vq9On9Lq8eijoHSwnHK8GwsBnydmR/PLItR9kw+W0e7S
SrjBmBqQRKwQmlOm5V/yUt2Cr5zFLH4Je8BbJFJIatY3OvI/Tl1YgwNaHCxOpU+fmHInH2QX4V9V
mNbGNX72eT0IbAsvEQgK+eIad5GnpTFGhj3hETc1H0FoPMhBM79mY1bcoEoQvpiVaN+Eoys31/fV
+XOCL6aFolOPMaW1lh/212CYl41PUjqrQSMqC/gbhZCJnPOzk0U/slLfQsleWk4DwUDKQvjiiJ0u
lyD3qldprQU9KnK7CtbxEXsOxlIjQ55B1MrP6493npHSzYRAzE2AHDoYrFWcTLxSlbYya4FKA+bF
9Mb0WUR2cqxi8uGdzIdmF3o2dXKaFV9lXGDirJqo9V3/GWfci8UGygTLAH5jKUDW4TqqFavAl1EN
OrwGy88dCtD2k1qn2ldoIUDQvNGKxz0VV28ixFy6Ac5Msn5gENiTJ+fG/EV3OPSHJjS0eac06mj5
uMY0AK4lhJtdVzZ275eI8xboPodYTZURVC2cFlK0368/zPlepUEM/AEG4DKCWutlogHT51Y3Lj7W
NsWylI7zWQLxes4UO7wxlDw9JAhr7XN72kKFLJnC37ceziKwzsmxGQeATVnzDnsQAwK3qtnPRkP3
o8q179J6qDbAEusbZ1llEY/ji4FCOvtYGD/pZhurs19q+vwzdZLv5WTnT33iKY80mxnWxu2W9s/Z
hfO/izLthAsFV3etXz+6JhSEwZz9iDy+YQ4BKrcK3WY/mZH+SWtRTMtrGJA+oLDkterBKs+eLJ/M
smqPbTI0G4Hh4ksgeSLz5s5FJer0pJqTncV4iKjgJErirPPuh8v7kuAkXGQlisE4NoBYNk7Ke/9w
9YmZ0iHzTrZKLfsu5fBXQLKKsK1w1559BV/JXWgU3lFpM+9TaVbRr7QBspHWiBt0gzodYfqWDACb
6DbXqS8RHZJPQL6awAtBDptOWdygmwgyq+jzr1OEgUaUu/HG/XjmO8WXAy3HCScscz2v3cLSqptQ
eQev15q982AbDMMj1PnQSlMiSCZ268C/yD0VWYZ4DFozs/fYuToHR0+VT4AnSWj6dKvReEZHWH7V
gikEQUfYIQCefj9NqWgaRfoCE+zH73reDXiwyMH7Ms6Ve1cloaLukV7Von2sCFqJJsouyq6oVXE7
0fdkpEKhjt2SqqjPCgKDX2o7MV5oDSbDrrSAewTXo8o6o1x+L0ebKo/ymdx9FagHoD5lP2QSGF3S
vaD4ndwJ3FH2wra3ktezS+F9LRhZKAEsZIS1U9iY22RpOdAQdPf6T7rilJ8UBfBVlA/irYlUcwc0
K2V718lBKk4XzMLeEsRd34TLb6DQXGBKS4qxJs7YUUfg6lHfrYz5l6IlDPxavJH9FuzvN6vM1K1t
uvQgVgdryapofS13EJyA0w3RUjlDeSZ2GrNgvN/J2FdoK9ww98SpC5sizBOqzLnlyOnHAsDtLpsm
2exqIxw/XP/WF5590TlbSHGA7c6ygMFDarKKmtkvGLzwxP28j1KzvFPVTiJqORsbJcQ7yWz97KiV
kwpocCGYg54+u4KIWMh6s98jcnSrj2Cqn6xq6pj3QwQVO7cLQRnmSkeCL0qR2n4EdP2HsKAR7kxc
jZC7MtIWoZFQkW9DqqCHUooYcVHHmJXjRLhRjgiCtN8xwDY/RPlUsGmiur+17N4aN0LzpdcHbpDN
SyOT2LxKoiLZeRZKQBJkRansutHOnqTrdLsRDLw/Z6H5jyNytipIAybkcBnJoNY5YiOw4kGhXPqN
k/0Q3qgGuFpaACGaAvG9nCCRN/Pt9S1yFg7ov5CO2kwtyb7RCjr9Ys0cgQtDpgcvQdO9H+YCBqCb
RSjK6FtOrGc33bLU0hS2mMpQ761S4CaaxzlUXJbSO+UB344ROfJSQlyzbETWKvswV12/8U4vPh/F
1KK+uHiXLX/+1zUXYh5tGplX7gGyND8YTcf7rlWRx12kzq+/yrOkiedDKG9Bm4Jx5zOeLtWmbP8J
day9U9nV1xSdWd9OAMVt3dwX1wHyjy40Z5vxxek6Nc4+iOfC3SzCcL6jGULfxePF7rM5CT8ZYVb6
qKDU3+2hGJ5jTYJcwx7NL+0CfZSwd6yffTOYQYYyy8YbODswmLDDhwLJTP+Aq3qVy7R6M+ohuvJ0
Dw3vlaJvOkB1kVA9JVJrKB1ttOMvfFyAxK6NIZDJXHHN6xkwX7KTCiBRUzkOikAaODQ8ePxo9rY+
7qVHY9O+Px5HdB3VsySVgKY4J/hxA0ZPwWx2UVz7fdXlx1pqysarvPRo1OeL+AdUdsDtpx9ZD9Us
t+At7AVjyde4wLWudOrmXjjuVuN33eLiarAQWeGZwNgzA1411V0G9KqJhMoeGhJiqCPC8aiOT8Yb
h8V46HBheULFalCCRrHSg5r1/f76wVkXOssP4DEJeYwOAfetAkPVq6ETltii204zPYLrUJ7Ltmhu
FtPOp1lOyd2IrFvMOHAqgutLn6dvy9qkwEsbiuO0Fg6ilq16zYazOqZ9VR1sU6TDEb4GZtlk3uFN
o1J73dGJYLAbo/PkHEOzGLFZBn5r/snmsgkcDdX9x2bOzc+NpDW762Yl/h4huYiOKZSbjVvpQhg9
+cWrzxUVpRK11PZ7TGW6V8eWwy3cshTWqwlgEInp18EkNb/+ni4tyqCJg0bJwKZcjsdfYdR28Lui
Fq72gxcmf2Tbor2lZejtFN34DJ5HBBGIhcP1Rc/oKcvGYFsyViaoQpNZxRPUHGgFKkW1jxvNi78l
HoKsvtr1YXpvlWiCgkUFzLWv28G8zeMu+97NVp8cILlP08uIXj7Ckn2Dh58hS3DmLuSw1+s/8dLW
5X2Q6lD9c0pXH6PKU1BtMfnNMBZOgHPfdHAH9AY1xt9/BgE0Xm3MInDrfMuG91JAAhixqDguUkTW
6hbQ0kQ1c5nXOIMZPfqFKiozfAjri0snHC/Y5sc/P+lioM73d1FWOcOJNBh55TFg6H2XNfq+c80U
/8Aq9LHfVA/FFP+qVCP9ihrjlkPAhQdlooHKD22IRWdkFQnR2ElSi2bsvojw2NPMvrgVeSb2uqKY
x0gzt4TTL1yvNjf5ki7Ax+Gf060+OmYTVmHEiyXh0wPhWmV8i97KpnbK8oVOkmUIk6TnFOCMqACW
rhaqkYcJ3ZGpbGgsSNdZpvZxEGH3MLbdiG7NpBwbpc78MGaguhtL0T/ak4D7X0aFvaNTEe9GTU8/
XP/OF046gIilROQ/bOlV+ZJKD0k9oSFrCPj/Seh95itAY2/KNuw+gvM1Htq0+nx9zUuvnGwABtcy
ZuG6W73yOcv1Ei8UPG27cp9Huf3oKHGz0U8720iAuKlEESpYAgoV8OkqaW1qY4FUqS+iNH3StH2K
VlS6QJL1QRMbgeHCYsjPoO0HHpJP/N6B/ytgJiltQYXJDp+1THxg4djLhhVU1EmodwJ40sYdemk9
ItAi9w+hi67a6cM5td7p6uC4foVROzjSwTsyF7UfVbds/CYZNxGPZ7sXYNXCzGMDg8UH73S64MyA
wtEnnQV1BTqPksfOT4AmU3ToMJPFinhsq3hvzTXqzXqEPFgMC0P3NXgG3oF+NP2lSm+Ng4IxLRBg
YllgJSIuA1xd4z8TkE4PL7KoOTQGota7OqmzhzFJ6uGIO2rn7ZTIqbdUNs72Ps9EIYQoCJhrzVxP
BwxE+MuyLlzftRTIbzqQfeR6YBoeSlnrRw1Zy8CwNrX1znI9liX5oUPByIkAuYpwuSFsVxFgODRp
dCAgJxtLs740gFPoo7dR8J2dtWUxJPUs8g/wwuvwVkgVAXGLxczFuezGTR08LLpyiraUtS8thBwI
DUYsxbjHV5d3rVC8N0rh+UMJztXs7fFjVVnFl+uh49K+Z5KzmEMTR3mNp9twtCtDzaUESKw7/Udt
xIetEnnlzwiq3fYN2lfX17vwrSBLwvCje0ysWtfLbSwG2GcFnK4yo98oyq566JE+1naVXrVv1xe7
sB+JH7y79z3prXU8RhhASYpNF3qSWveoGfLPbIzpzqwzceuVefGQs2U30ssLL3RRQscXFFgPhdwq
FksE0ihuLM+v3AHC3IRhfAbY1Vdw6nybB30LWnzekGfeCWKB+S/jjoUVevoFJyvDkIOmrz+jIAUp
piiwvaA4b0RBgpchgR/lOLb0LQOBqXUamLmzd7THdrhBCnFLFP3i45PMLT+HwL1GwSBgFFZCj8MF
tiGOxVBBmlsau0XsfCWXT4LrX/gsf+ThlxyOxg/FB42m04d3cPzI55goqpShpd+RZztPmTcODyly
Gm+zOas3TWe4uJRowthY+9LugmBpYi67pDvr3NVEMKUfHDD4aYhFsoX+8kOTwMIri7Z7FUU6fsRI
eNoidL+P4E7SHh4Zxig7DBA1k/ZVtOuYIOCMlod+2UaWvEeSJhPfoA4hsC0qZeoqH+6sRCfA9fIP
bgfs3B8Hrf+pzB3Ou52pOBOkQiiaR9dBeMvXp9D9GIb62PoJ1U95TGLG2zuvj/rGx4TFK/a8Wzh+
TTjF+ttcqPGndOhL2utASAbfHGzkdk1UgQ61XaEEDKDDK+8zZWrzXTpDLAx63e2SD4ieDTdlolbj
ru2K4rMdWqh/S8MN843B2MUzQYq9qPhRU3AbnW4LqYZJV6UTqlWttNHMQK3xjx1WxV0DlHff6XPx
HX0bNL2EV99qc9rt0tobX3OF0cwuj2S9ZRZy4ViAGYCvTXqBosgZ1ke4MhXdpPtJWIr/5ma0lysx
He5ThI0XieUo2ujtnHUl6G79PxAzqSjM5tNX0JR1U41eqvv91Jm+mO3JBzCuHWUB1HI3KD1d5rRu
4GiShLT09xJ4tdcP54WHpuQgCyY7x/p5bZSeIS3dDlGj+wVv5aY2IsmSXa56BySpxZMoJLSa60ue
Xy9A4zFj4dgxnQQacfrUFf4rDJdrw6/San4YzabY4X+RwxkVW53f86cDGE+rmUXwejtzQ9BjXVDZ
MOjM05G6Si1l4Ij0LXXT5KBr6b8KYBFQod8T6zD9NMlRV2HeVkbVSPjXBzaKusI0xMfazasvUqPh
/e8vcclN/xccizfh6UuUg95GVW3rPiY6XrabqkS8CVHaTsCYChLj9dXONypFIsImDAC5Lphor1Zz
ZEJdERskjRkd9CrN32zhYeGQpZp6nJPY6/Z9psAR1rK6etPzUdm6tM5TrYWfiGI6AwTsP9f1k9ea
jojMEbhv3ar3cz4br2wasfGglzbMYgYI7BgCh6Uvf/5XSTNauJnWOaSjdKrQpbJlaOwzA/5ySdfp
8+wRdK+/2TOY0rJnFkEFY5lTwoFZrai2DXpZSQF7qPbcKtAmXRx60WFJhfj7C/AFKKO5nRV+UwzN
fyGDDsqOMvwW5Y3+cv23XDqYMKQRSWFWRzm32r6d7IdmGiGd9naMFWNVxDdJb6vHxXJh4z1fWEpD
s4mGACRQXviqlJukYSgOlBQ/TLX82UzdVyrx8KGLpk/Xn+ndf+T0KqbOWXqf1I3QTNfiH7i5Ya6U
tqbvTG35kVZb/Skk/6nJCGSCfBFQ6BfACaY8ZE3UTbspaR3syTtoS7vY7rBoip1SHCLRVPbOsuH2
+VoDS//fz/NirEqWSENcZ7h4uvFcXVG7fADNzmC1wY8ciEKA9kQxohyhV/uNl7LcreuXwp5jikE3
fIFenq6WWmii9J0w/AJHEgMdiFoTMwZP2hx/dDNpwplIo/bblHvMANDwGX8XLgPJ2eT/81VzrKKt
Y7B88PUvYiMg5QfknZbR6hcxv2rVok1VHPPi/ICAgvFLYLIRYI2k/OzhXnYQLApsIUBDJHhdlGog
577beDHL1bP6FQD6Cd2k60Ae1rItcTkvGpQRvhzjABFxooy8RZ4obXaRpyQxaceQf2MqW2xM8C7t
0iUTArUHQBTq6ioTSFD2VEKnUP2wzMc71ezT+zxV289WH8k7uqB4aRVT5cfNTAqYK5H+fVDV6iaf
kuFYtl3+CtKn+j5Wan5nVVb6+/p+uRB70cVnd9LuoCxcAxhdEwHUospU364xkTKQIUeDpLXjDX3X
cyzFovoJSoVaFwImJ+90W0o3rBoZ4SxWN7qNit8IUqLtYXXsoqlu4M+b06eayk1f9CXU53SG0ocE
bLSRml64BBhIQfBatEiXfvDpzxhtc3CcpFVJxor4k54lzX+mniRfEGuw7yfwqhub/9Ku475B+Ilr
h2t2dbtqi59y7WI9YkGWfi5dJzqIMS/udG+sb3ujBbfFnPP2+je9uOVgsHHowGqiHLT8qr+vOp6m
nqmYfJsr78cyB7urx1x+AopdHkt3zhOkCsLwj23L9mvBXMAE1L+Yt1Cfq09mNNly10dqAUrA7T+M
RYXB0vWfeOk7gGCDI8LsHozCsi3/+oXVzLiJuwOTI0WNAiFr7wWGHJp7CEw0Hxxzbjf2+aUF2XxM
vkCIExtXJUmSeWLEyVTzB72K8JNtZPIhg7FnIFlpJ42vDwMaNNcf8tLZAoG4UEVs6o734d1fD6l0
jlqbjdR8VZrzK1ZzX/DMHL9dX+TCdUsK/P8XWYWXrIzdemLu5csWCtUeQtuMlp4XlQXKmP30f3mN
AGSxemPSSrfx9LuFc8utX2JOhfKsURwoAsV4YP9LNAkbxmtdvKW7f95iWPo40NZgD8DVWpOJlNnU
lLJOyIYTvbitBZ6KU9ZZgcCL5xZzo1+0POq7Enz3zb+/WPga0JdocICJWF78X1/P69M5czqEWkAE
QwA1cELts3Z4gkDXbWyUi8/IOeBaWswk1zqbKSAJxSby+50XTe03rdDC8WFKMZRmsFwa6GAhIxVE
BoZUvq5N0b+6SZOoki/AXgBiBsx73YVMqyQfY5diVUftKogk+i+tOpcvDbIOh+tv9XwoylowUrBw
Q9YLH/RVRKyZlVVYNOn+bNvTdG8P6Tg9o9g2Rj4qMLxkPMoBM5dq1iqP2WSifd52JUVsLnUFhL+h
vIWm1Pqj08fiS6y25pbe4qVQgSAwE1vm6VTuq1ABiCnBPDnE4ymCTlZrCV4hc9w9YFj0C7rbvJEg
XLoiFmoX8iLqkh+tjlQvgJxYEy0sRK/hORbGlwEXt5tQ5PnRHRtnDwW839jbl0oTeoSMPfgQ1Jne
6hlLx0qMQSM0lXMryv/cbIrvzNZrpgPA1BrcZ4pyuhxmRexEUirG3dhlY7lTYmCKOyrluPo/7AsK
UUCWVPRUv2v2F8ADrWL3qX6sTJVyVCNL6wPgzU32FUCz4wVt43T5oa+NeTzGUQIBjqw+5fUMufk1
1Qp9oDYHH71TJzx+gL1r0dbmvRDQiQPcIvizQPdZ81Z7XSmoljuVNl6DW0QS6hhjuzK4fkSWwLLK
VPnbkRhF1QB397WzLWNVMWDjjpEnxcTtVM3Wl0KID2raKMd/XYnAyg5Ypv9YQK1vYc8L27aPahvd
gLE4JpGLBBGN8h9pM5Sv15c63+UsxUyKz7isuL4LYwAMRmd0tl84XPhuoqgBmwkrBgX6gVS0MZgs
OW28yYuLggxc5nwA6NYqCs1sOpAkcZnjWuppYNg04ukBuIGHgvVDUpjTrdeoW7Kk5/GDxIU+Bkgy
bklC3OnFkWNPY+iNg7ddAv+UOxgxqEm1jiiNFUenwhHv+qu9kFtDRGXSvwAEtf/h7Lx65ETWMPyL
kMjhFujumfGMs9dr36Cz6zU5QxF+/XnKV24aNRrrRMlaV1dR4QtvkJ2d6wHRxJnGnPpO0C3L+iUp
G5rsgL2KT/CN+xMI4uhFQ9nvlHW68RLNzvK5r5ej5/KGuyKxg9TDpSWPLAJu85wE78gJLTqbCKvR
nBwFH6mHE2ezQJQAZnfra/pgPMWjM38f6kR/V6xSM8iK4BH5ema3P9Xadr9bVdYML1Y5tV9RTkBQ
M7HmpfZ7ocw/2tZtvbNXmO5Talqd8QTFRPlyfzXlYl2fPqZBxZTlBDR704nWksUcDBR9AkdrJ/Vi
l1rq4v+n19TkE/z2QHrP83nkCstP+WikdVBTozAf7/+K25uGcgG9R0obCCMj2nL9STvd7tXIgCOo
Zx3ESStLP/TIfRzEHbc3jcyH4bRL8Bzlic0oKxaTjbK6ZqDOk1Z/bEVTKKEpzZublTT64NHZHY0q
GFmXVIWxNtsU99Ixj23PDDy8SrsnOkdT9rLq6LAFjt2jR3h/CfeGowiF2AFyrVLO6noJURqTpC6c
Q9Yhdb/bbladxihJ/671Qw+Jna+Fcrd0YYaqzT26KXkNOMlJQwuHJLpL/tUQCPuridODOGHnWpHy
4ATdbAz67JtrBfCxC6qSQVa1UQzcF+r8TFEvgeAzd6v9WKIm8f3+Eu7dLFdjysD19xhYBwjiisrB
kQMOFaiG5IQ40XweINt/pLIZf1oXzc1wnJzmSzYn6hvRz9PX+79i50Ne/YjNvrGibjXFwolcEKU8
5bjMYq3edMj2xUdS7HtDIXhP/xQ4A5npZiiwg31JTdEN4K90Osoza/SkrC0XlDKvR7UB+Zdtbhrw
z8DviHhkjrhZ3IamYeMVDbgJRRTGpUkK471p9atx8bSyzUMv1VGQtYd8nR50e4JQC6w2Kl/dsqEy
pwFDJi8GT2FutpUaxWZHX5q9m/f2D4ie5f9I2mfhZ4Y+HWXEe3uYA0L6DWaXushmMEHbvoJKwWAF
woNiNaq32kTUm+RqH+juMh7wZfe+Jw57jEVayrO0WWIzTtNMaJkDNMVRtBBVA3fytVRNIyCAov7f
/Y36q4i1/aIOXUYKXOSroEeujwtiaYDzR44o6Tr/bU7TOATtkI5gtIpC/5Su6WL63FdY7cCmqS6i
Myi9VAAwi0EkH5RoEuH937S3Ajg+EkdCXIDnJb/Ibyd4RYUtTtD5hcRjjl/KuBNBQzMdWralXe4P
tXcLIkfEUrObTW9Ll3IR508LaqBBmk3d94yq+lODglpycK/LRdwsMmV/2V4liwRXu1nkyFnwraxA
xiSWhec2lsnqDxR9EbMcFMPwO6VUv2f4fR+8lTunFQAesAVSNFlT2zwnZm0sJWGAG0yN6VaIRiTt
OSGuNM+44a2xvyw2LjK62sSfh24uMPGeBkc7+BF7QRbXhQdjDy62JGJff852nesR2S0vaKLMQZxb
KNoadg6wYb8ZV+VjopRlGsy2E2PbDDIlRubeWqfQSof0szqt639LUdTfwNiygKOt4QVtjo4T+zjy
Gn3gqj0EM2fJmkelTSZgK0aDHW/WAfF8/dG0CFilBI+0wtx2RZQ0NXrRSuWf2fBC2v94PRTq+sPO
Wu2g+Hx7BvAOYSQgG7Q4iaeuF62fjLkW0ZCEdAaGZydFhQbp1oKnJKkONuftBcdQLjcbZHkHguJm
c2qDkzdL3IEcFGN7yW0p1uwa1SVfcC8GqXEEgrk9c1RRZbBNtRRY6BaAo5BT4Y+UKUHlodYYY1bv
u2N2BHK6XUDptSkNbEkTkfGQv+K3S6Rd06roB0giCqqulIpzXnxKVG+NZvBevS0YiioAPHyZQm0B
at4sXGzQZhqjNYiWrhlHQCxSocQ16vP9+2p3VnIglg+sxhaeHwkDA3FvgeYU2dG5KOs2QCxPPekN
0mb3h7rdFija/cp7YT3RBzGuFzAboVVmSa4Eul6gqJd51nJKlWgBseS8K1Xz5/3hbmSxSTtVgMIE
i9TXoRZtrgkVIVXUy4D5rTnXiU9bBaXkIcKPFQ8BBCrReFcH2RZMoP9CXuu80R8GS/3mIgSNu4lj
LIPv9Z3VQn7KxunthOe1fkEHDTccf61bLGcOfvJtl5AuAIkXjXnZK9wW6CMCyZGGiBLMUW1/srt5
/pTX6ey3I4aE/DQRxp5TP9iZ8aQjxvoSpwgm3/8Nt1e8pAigQcT7RRq7RZQlizWZVJdQPZ1sjClr
iVBPWv2cdWVNGazRHx2u3RMyv9lz0UOmuj/8TtuG8SktMX/iI5DJ17vESTCzBwaKSH/uSggY7Jwg
Qxb/h24oWD6gGd37ZZzV35JF6z4m5pqeKeuKH3gKdKDcjfFioUl7rgsholPmYaR3/wfevrz8PsA2
KMiRN950Mn+V5DLVUejhee7JzKOcvEBLMAdKxgtiE0uo9WV3MKgM0a6fe3pnGpLEfBaO0LZjV6R9
h1k4Eu1kWdbXqKlr3qdOhHrjDOGi2uvjmKZLkCkiOQDc790PUrsCdUUaVYSs15+jhQwMXrNALlbT
UDbIdCf0ysh9MqzqqHiyM5RsTBOoorsld9/1UEqip9VisrKQnInVnCkHqjXX0xxOdVce7bOdo8Zg
RGiwMPG08Tb7DIfmlP/waMS6s7jf0qYeQtqUY6iOi5qdCr2If6Ka40XnyUSbCka45fnJXB1JNu3N
WgoRwmZg9tz217P2tDXH2QyeKTZ0aRx42qzhBplEzpvetcrL/c27Nxibl1YSIjZk6ZvB6t7RonEs
49ArRgcrPxWfHF/grwoaD2HrI9TD3nDyKuMsS3zqtqUial1t6w62RutNQGGUov67VIHkIlIxfH39
zLgzCO4puxHjbJIcSrhj7AF8CRSTnLUwnfIh61MsOGZU3/9gKNp/UutKIoz16y8W9VODwpURBfGc
eVhNrEYc9Jko/1My++jN3FtB+i941SN0xCLKP/8t6IDUPpSYwkaBacZiDCsI5d0FWWVsEUu3HF6f
KFGpBcmMQBsgNPbJ9XC50fLBJiUKdIzTXhJ7yoO6wPOAyNiID5Zx733WAaJKvB4lKlhD14OlOqI8
Y59GQWZSyXjDezj8FVm28slotOrnGuVtj2JPa74lVXWolKMxi4Gb5jYo2qzzvyN66RE3YDxj4EAw
gUmMbeTvRowvftz/4Lu/VHKTXYS2uPXNzbHBTm1JUCCRx6Zs0DEoXLjYStQMp6x1zI9EcKPmx2vS
vGtaNVnCBRXGkzJqwk+jfnxrpShbppg+c0NjW3jC+3F9cChjHAEKdt5ujjX/AjaH7M+WsBT3qJxV
i0UwFzvKqfdy5xn+g4dYxmScKH+aIVqC+Du3orf8ooc0cn+hdiI8+LcIr3HgWaktDSBOy8kzMwB9
VV+O525UBMh3nsVont9CG3mtHhcBHmhUniW4fnALt3lGZy3UbT2uTiyKn3S0ogJMwQmR+mK6aPPr
RUHkcHIgfAEYd/sIl6uq95OK82A2DOm5o352gvOQPHozhimtkTcV1ivW+HkVRfM1drzqMemF/diJ
1TnID+Qx3IQDgCoRBaY8DuLvBleNdsCI/rQSGEJfn6TfLQq1Zv9w/2vu7CaSfO5tQmcO6lajgNhH
8eJIT8IR28SHfE3i90o2eUhRlk1QAhQ8D/xofxlQDEu18bVGMXxdZDiJeORbRYt8cz1UhjK6xgLo
xmh07Vwi/o+ltIaiXJeYodVaqu8iOXIQFuzct3C36Hf/gqkx7es7adBmqepD6tpqkXMCHZqH+NM5
p2g6vv92IhDECKh8glHktGxLRR2XuMdJTEJt7dY0APth/2W20/zUmWpy0r18fjbndPWRKaYsMOXQ
GoY4PdJ72JkxGb9N6uwSWFICvZ5x2nstin12HKbrpF2GmoCSwknxz0igdnTjywxvs29NqaoBhIVe
v7pVs06xgHLo6Cdw4or6saGP/LmzleFSpXnxIMq+/bvIB08+rBXW5BB4H82ugSlSWNH/xhZK9DxA
NzlIeHYuLbgsEucgfxLFtOsF6AA5mEYGgELx0p9GD7rEiBP3ZJciu9RePx/ckXvrTX5DZkpJFlbI
JqBeWxMEZKNjADFXtH4nrJC4n1tIMAmt0T+YGyVPkFfUfWnObAajptojHj8yWN2rZK6z9+wVmftY
V/Brg84Y1oMB99I3qiMgzC16XNxNm+0ErEYpLRQ9wslItIsYDOfiwGoNIyu6YHLyDgysLU2FiseY
AMRvMPp813dCC3tk2Z4yA61KETeI903mt/vX2d7Ck8dAWqKnSUi6ecQzjEsXNzfSsFZr95yt9tcO
TbawH6P44BPLOW63OXrFRGs4XQFgl8fgt6CNqqK6OhaXCDXpd3YylP8MGOtSUKiHZ6/S7A+WA9vf
c5Ti/aunSAODChg0H7769ixHim1GUVTFoVIhizfPK0r9fQrr3hB/ECmCogekQnNWkqM3qwnsyBuH
po3DWlTrxcKc/Y2dQFzK++pIPGDntaM+ZXA0f7X9ttX7JUKNv5SzcmMtejGS2Hip6zV5fWqEXreU
TKT8AjB2MyHYQUnRWkscVqmIMb/pRq89ZRP2832qHnUJdu4cjiWfnxWkS7ANfQ0xgNJJiVyoXFvP
Xil40ZZqTv209UQXRoo5HOz+vRGJGaRBrGTObynDeTWXemVwzS9tHV2cZm1D6Iw/E9uI34AbOqJ9
7A1H0oeqhnSawS34+gh0sbqK1rHisG9bJRxazTxxDw1+sibul7x30z/4ejKLQPUAOhSkh+vxVsR8
or4249CeiHLziAqMveBYj7XQHyS1oDAxPVUJBEnZNxulavEwFKa0BWqbNUyjugucMrU+RDxOr49G
2CO/rGy5sqD0Xs/KWQcoV5VRIF+sr34cjcqDGuP/kGDd8/o6D+UlBpMuMmAtNkO1aeo51WoW4TK1
/TtDL+0nDN+n52xVpoM3Yucipi1gk9RCB+Bt2jwRZeuWYOvTPNSTBt2AfECCyWy7qvVzIeaDJZS/
e3MXS8aFtMeFf3CDtDTE6K4OjbEwt9T2L1At7Zs+PtQ3ke/ozSjoV1HVRljlhocHqImGVNrlYQ/B
87JkLnYZLXJW0+piyAer3Hc6DSXWfC4/JZ3zWoM0QmXIf5LCJve+tvVla/mcjZdNebjYyXQBtfph
jNLyMwKgw2M9Z9HBXrlV8UR9gKq66TAcCd8WAD3TiygMrc3CvOwILuwhMqkN29EUzpFXvgzUEx+U
oXJOo5m278AQVp96AHjPcWWaaVCXrfE/05rSf++/fjufmmoevk4AJSjobV8/rdK9zijrLFxToYJJ
VKCXJPkRlWXncWcb0d0GRo/IxLZlFy0EUSOWJXzqBXgo0H1s93SSEvQt1ty+zJNjv7EnIhp3dtqj
QvDO2aGOxmVAakQ1eBtawAhZgEjkRVgUS/Zf5Sjxczy19lPqVgcFtb150jIHdUUhAUmSzTWnj46o
+NAgMKrOfiIvyR+JBdQTNXvjNKHX/xxZQ3YhCDAf7n/HnbeD95e+jUa5BQCaXIPfwqexT9TGypgj
fcz052BZ/WlaDIHHsNX2D2M5HSHA9qZKxZnyDjOATC///LcBh2S14R2BcM5HVZzp+wq/z1LocUmB
o2LWuh8isTa+jtb1hz+YKhw1jagUONMW806yk6LEwyKbiET4yFhPX3p3+b6o83xxK895vD/c3u6h
bEAXmNxacgk2E12A/JjZjDyAsKq/586KA8rNWGMlg/7z/lB7H1G6dRNqyAhnqyLaVMgFVqtahPpU
2XDMKu1/1VCU74VGB9WwC+8ApXV7+KmyUZ6BWEVBnwfsemppt3a9yBWsV9M1D3DWqd/2Yj1S97xd
wOtRNmEGTnZ5VReoEXR6oX0RVUVtTauG9/NEy+C1C8gVA8qNF4UPRbp8PSFN6ZY+KVYJG02cTyi1
flfW2n7wQK2/KSpxhNe9fcFkt57GC9kbIOFt6dCcLK3N1bgKXWmUUZOk9n4OSe2tOq8dyi/4FvvW
JHO3GTtanrM87Q7igtstw0/wqA3QxwdY+QuH99sxbCIsf1QEgUIQbm4f6pXZfLbmfnyKDE+5FCjU
vFqgEYscKZohey9QPrZRqqhM+iwuI6p00055k2qX1U08GlDmkRTC3s5hMMxZaXwDwZCT/21yvdl0
1HfaKkR8ZqDPTL/iBeZdN/pFZHkHWI+9w4DagUxmENomcboeDCTY4MbehCCiCeGVflDlY/ucHoUB
8gm4jnrkjGQcx+1F225zGnKkFNHuQe0rbXuT2pQt/MIWNu3pVQ8zY/bOy6IXp0YfloubRHT7Iz36
7/4xub27eQXo4wFgoFB5o7ukOnni1q5ehqIWnm9MZFIVUJBHTOmzIDLn5ZFNv4TqUoqDIuzedpWK
2ARXJB1AeK4XGd/41Yka7oIhd5e3Vrb8LCxdlD4yo3aA8cl0uj9TmTJtVxsdBCmxw+MPuO56vKwA
oxyrjKc6649JW83Rr6upep6TwQkQYm78MRmSA6ro3vJKDMovsztoy5tBa8RJ2mJIq9Az6Qr1EeEU
kggIrpRW/jKOWn7JUy/9S1PG+PX1XwfRAKkzjCqULMdez7dKm4EWEcKwSjMmgaFU/dslwRtoQCkq
LCqrDmw7Ww7S5B1OEI8xnXa6IWwp6qHXoyqV29jCQyST4iyKSZWnFGaQFrbxnSsiHk4xAJLqUUE5
dPA7J8JKCEfeDjyykGKr/aQfgZvkNtp8duAgGKVJhjKAv+0yEASOmYqW32p1mt/mzvqErD7aVfoQ
/by/w3Yn75n0/hBqgHmzhXBbTdxbJr4mYZHbU9hkZd74CcIFjU8ky4NqpeK5npL1K4hzojASRvFh
seLx0pqZFxz8mJ3bRfZ2ePk8ug94jl5/iSUfSspoaFmXToKA4rCW34T8FbMWpQ8uhvZE3W75aKFA
Etaenp872zxilexcpDLDAZ5MkUvGTde/QRsiJMsVfgNogQlDBIEbc18/vH6m+Ccx0C8PV6Trrkfh
tiyVKCfNjwn+1Jc2saYX0108dAu6nHUmTk5q3yIQ7Z4VO03+ioqsm5BeMckz7/+WnTCAVrP082Dh
4UJsFn3OlAWj6DgPV61vnsZJdx9yrZyeqhqImGJExlM9iCJA6WH8MsNVPrhubjc7yEQawjRECAEo
51yvxJKaWtsI5KzWpQQLjSVgMBtK4otR6cL7M729Tn+RSui84BCF8pz8898f5GJs5hSH2wAknweT
V2v+Ek2+hFE7l48Kri1fzdlWi9fvauo5KGBAhCZl5/9eDzvUnTZj2uDhlzLoDz3cnjCHkP4CeWsK
8Vblaltt/RP8iodlcus32tyXB7/h5huzsLZsq/FyAgb5Je7128yVou+LwdCmYNFSYGV5CigUPYC6
gC8lFMfX3NX6mNRLOlCo7+bqRPm1eHzl6vMbaFPTuiQNIaHdfOhJAV6hg+1BgsCKn/JlqC+O2Wan
JFOcD9NYeL63HJqp3rzYvwalL4v4gZQZ3KQ/vdYPsWgahAyVukHrJBkfosYcT/1SflXiSFzuz/G2
TCLHk0o70ApBVWxDeBjawkDaeUJYs/T+qgu7eeq8pH9q1nUJDdSgHgbPnp4IGJz33ZhFH/BBtR7G
wRuf61k1vrfxsFgHH//mQZf1RIB1tOhl3LIFRXKd5KgtdtK0XHHPVd3ofhJXQ2B2xexbXj4FuYMo
mS6wYb2/HDdnW46M/MOv+gzB+mbnW7h+eiMIgWAovPjUdm0XQp/PgsXpjjCMu5OUBVrpySPHvD5k
JR1iE3M9ETh2p7xFflH1IfNqD12ZNefJ85Rzp7edr9LtPYiJd0dmSJnPE+VvhWc8e60Ur2GSriWg
7XVzq71UoMb+WfS1vtSa233AxLKL8FlXjYOof2+B5bcFo0A/l7fketZ63wydXTM28Yvogjo1jH/H
JaN7XZteftTpu7k/SUp5IHAKg7QDOHFzgpFWmKt+hknhlk15WUUCEDPFWPfTNPXTpTbK9oOzjJhk
3t9Fu8MSm5B50Ka/kdNEQ97wujkXUGjL9RIZk/2gVzNmrtmanrxfRi1l2h1s3Z2virAjOsCgEYBh
bW9M8NckkjYihn3eZdgtd2OIi7zht9CyYBWI6IfhTPHjsGbifH+6O98UGgl6tr+UWuCFX39TWuSa
gEGAjm2lVo8w/vN3rjEV/2mNph9s3Z3bkVou7yHsFdkh2hyafGmNgWhXBISAaNMIbJew2Wj652I0
zJeqjrsv9+e29ymRy6XwS3wrga3Xc9P1GD2cvhW4YSbmKc6W4rEwPPQ01Ko7pV2EYuCcVq9lerFt
f6EdKIFxQ2zvZO5jVwPGL0BiJfM5QmbuaWr6+A2M7+QPvh2dWFg6aMzSvNlUcFSW0+YgiqBDBvWS
Zp364k5dGaTuGH27v5S/1uoqS5DTgk5mU6mlVbqtSg+9hbmDE4tAybTx3ajkGahZ3hQrgNTqJT7C
iml3XkxttP1W8aJvXizyj4XpRZOfxdkIA63NoaFEhr6EiGwW7w1FV6ygmtTEeRqK3vFCpYjMvz1C
8pesKuLvLZr/OAAOdBn8hTLwq8Fk1GMJQjlx8D15qDbXmZb3jZoIj6t0zMzn0Rj6S++J/NRrXv8G
WPhR1/6XRcVmDaWkstwU8qRvsZa2tsSr0RJydqApXKxB8I7/j6JZYflZEU3x0zpM+TeHlVwfRFWW
5YesXYoppHiKqOboROl7V0Sl51t6hbQHJdhh+ToX84yOhYWUsb+Oq/hUCG06iJp3Ti44Esmh5Pxy
E29WijZsYSeRMgckbHDOcaKLf3Sj1eJMmXpJ7KPlkToHicJNZsTXYV9ToydXJGaXv+m3IFLDb6yb
eg3LtGZpPsSe98+g1/rBtt4bBCtXKvJSQYBay/UgZb+m2tDrhAxJMfpJZdqQYar8dP/w7NxDVD3B
t4FkANS0BZqtTeOm6qAQi2pifeCTikdzHaR6QLw8rCUa5nnieQdPys7FbtDAoRwo3XpJB66nlpnL
4JUrcVjeddVPsazJeo4Ux6DfgALcQdC3N0NAdGjbsE+IfjdVHFWsvZHFRPxNk2KbVi5m82FAeO5r
h/QjuhdZd3a72P5wf113Xk3qyWDaaSijGLpFe2X9pE01dJJgrtVhCOLKTj9kC/KPAnNeJM4KK39W
zTx9KYZJOfime8sLig/4IoReKnyb7QlaL9Uqj8tDdgVPY7eo8YWeR79KQqAyHTwqe/uUDSpZ9uD4
b+gZlerNYJaSOXCqyv7GN9d1X83so4rj3qSk8yzMGOC9sLOv98zqeW1n0Y8PcMNbMFtu+jdibown
xDaQdLz/8fbGkrLvDj1eapvbJv3M66wuIzDnkRpXaCUz4U6vqd1zlnf9H5wFqS7Pw0Ws42ylOyok
I8E1YkDQaaiHR2yPYKHT+7SoWnZwEna+FOkYlzbdW4m93By7cVondEg5CYaKAHnfmNGbvOqag/2w
cyFTQMQRBD6dhN3JX/Hb5WiY1WCUy8TuaxM6GVOjOXQPraH0LZHU7dNS2PZB8H9bu8OpDzwwESoK
htTCN48ApZOWJ8kV6Kw1qXLidKv/QZkyX9BxWn7i5Qe+Qsv6BpSFN5dqmKdxeVFbpddhw9WITb16
/8jsF6KJvFkJLK+XICljgFZVxtVNGcXP5sUBGzDWlwk9lIOp72xVkFu8fCRdFMa3pORsmvWMOofA
0re2L1Y/2F/GNjOgyuXFwVA7V5pFlc6ks8lhB3JxPSubstvYjVgSAeE3z95Y/hg0a3qrOPr8zlpz
9cFt8S1AY9d4/+rlpEMtBUOwFJRyHtcDpwPLGBnM0bKW5G1cNAbhRDo1ha+WxnIgsrG3oOQzUlGe
RwNlwuvBRgda8rggtVA5ff4lzyA/q4phPQPTzR7vz2vnpEhdO4JWyjLg0zZDma1lNyqGBHA0lent
0mv6+Rd6tGeHh0Y3HeHSdl5CxnNkwwphWNCg11PLPb33Gs1C47YaxTmmQuYrov1ia4nx4BTe/Fip
h75b8uRt4kquNb4d4RKmiVvgqa2oCJimYgwWy8xLP6ZH2Pvm4tlvYzQ9Gr82RPm14J+1/bhp68+6
m9dHvo07n5RqG9ARTgqkTkdu7N9upNGLNKh7rHNs5eW/iankHxfVW15sd0iPAve9NaboRY+T3iry
T5s1tjvLTWMzIa/DwPxxNGbrBEVKvGS4codSbA5Ad3GkF763yL8PutlIg5Zpa2yTADV2hWPY6iyP
xRrDMk5yB9fyLH2j2NWPkuRXqr39wQtGI5R+K51rhGluUtlctfpEjo64jxnWk9acodsrOMVW/fn+
idn7krA+6EqQNfO0bL5kZ8YxtSRWd07E8qBV5F0FLJRwyGztYKhfBJrtzpVqWvSs4QjcBBx4/lTd
gPpg4Ai7P61dk71ZFT1702lJ/r120C7wvaxtP7ajHljZ+DA2pd36pdmlcBgK6yKDdyLo1f6BE8Ka
kXOP1v+SEU3V+2siP+72d0LFk4wjyee0N2+fO6+6DYwb7bulUn44czLrPq7A7ce+gf6N9oj26f6A
Ox8BtgRXFh+CpdmGEWDGqyHPOE4w07CqdIv+paSmfHa6eP36B0PBbZLQJFoyWwMDY6Le1wl1RLG6
Uz4aVQ4OKl9K7q1WGAeJ5M7zxuMCcp9VJEDapty0C9qyspYxaF30pxWDhmPPOf88VpmCImbVPDSA
Kf1uxqDv/ix34jJGJiqTKjzULzdxmb70FLyteQwKw1YesD+1Aw8CwcE+uZVyAhRBTUHCPTzJ+pVX
12/XYNuQaawmG1op9fLJ7vL3jtNOp8mNlZMZK9HHSXiZP6vwneLGROrRqY68m3a3jvSokuqasoJ6
/RO8xTB7FoLXQOXUmrFrhopLigtucAnvL+ruULLGj6QGBO6tFVYfq9CkMpdd6i3uA24CORqeuXbm
Vnk1OEEuLG16WERSQHuLpHHVuEhWmoKB1zjRKRWUi4ZEjy9xMozBQP6MtHh9RKW55WX+GhVgNOKG
0mFys2vWxFbLpDLGQKClfl5LJz8hO7i+dVGje6B57Cznpjbbc+5mBvaKdVEDxo3Ec6QW09nQs+ki
lAllPicek1MBjiOsQBccCcvuvIcyMJcdJ/6Hg3X9xdvOjbO40DhVfSzejemS8UzU3hO8wOwTQoxe
aNNpfLj/7XfeQ7p8JFREcJynLVrERCcBKBXbrBtn8QjfpPuWZ+vyoq5rdhFjmVu+Ho3Rc9YhI6Ak
o37kI743a06ZRK0b1Dm379ScDZR1EqIeQ5ndS9G785suJseLzXQMWwWvjVVXigNMzt41IvcBSgXU
pNiL10udDnqv15TnA2HV7kuMX4k/xtORW8jeuaLnTrVI3iTUJ69HmU29QTicy8ps2/6kNVX1b1v2
/0VZOxwkkrdiWhLFRbZBx0MqtGwBCGPEnoGYNwZNH7k+4pLKu6Ya/rbtoXqrK3FF79LUQzVWFrRe
KzD7at3jCt+az1VeJt/u76ndeUuMoCyU0X/ZhB61mBKR6/J5sKLhbAzKP6jOis80QOqDXsTO5uEJ
slDaoNIKCHlzZKo+14nNoyHIvVqN/b4alcdKz3rTR8N8fZd2tfEBk4sjMNnOBCWKnhogHjeI4Wwm
uGbeKOq1HYOZ8tx3LWpdf7YG+91czofs970poikPYpV6M6IFm5glQdY/4h4m8xlV89w0yfwFMRMK
E/pkj5Lk6oROW/WRPw39gPEVyofnPHXaR/Dn1cUz62X23SrLzJMwR+/RS+lAhbFSK6fJauc/2PLA
66DNSWw9mbuczW8PZ1NoXZNOHmbICUXYwkvSsMii7NkW3RE3au8jmNwXVLl+Nenln/821Kws9ai0
DQvTQppL5yb6Jxmb9I3t1M7BNtu5LmSOKyMCNvWN/FaXpkoZMxxdE1bM6+3ypEWD/vn+sdmJToE6
SIVhwOzA9+Sf/zahdplwxhwxkh5UfUHsdyq95wLY/LdmHty3mZJ3P+8PuLeCJF+SYUbQBLP4ekBz
sbppqQ1OD7pwD6Y5fNYUBa+btD+SYtudGhVC+DzYO1Nk2YyUFE3bToyEvhrBIeS1II0j9IoKdX4c
syo5eNX2qlwyOpRxMBUDnB2uB1wSM9adlrWkwxIBeFSTrzMKlk+GKXBu6IDWnHB2UP9WR8t4zsdI
eavw+j6IvB3V11e4iP0JViW9iHRs81n7duoEno5oG05d+66ISiNscbJPfHvMjvyM976oCzab2BxO
BoL819MGNG+Q0rLOTRknZYD2gPXU1wgn+oaSzx/vb5+9m4kaATV7QCvg3TdFrlnpCmWleRXUCEF9
S/Mx/7sFlPKhhrM1hJO9LpWv04U7eF32DqOnoQAvywYwMDef1nR6/mbLHIJyjvCRHfLorIy1er4/
uZ24SJqyAX1henQHNmfDSEfHTjtGybxhCqMpU33ofBCRl9IKIJjmz9FQpM9TjTt1ZImjOsz+8DQm
yN5pM26jfyWelQhpL+6CEmZ0NVsNpLfFOBnrMDyuzrA+DZYxXLzZU+jTmtHB+bn9tIA6OTUE6oDs
boRMumlus8EETpBr6/ptFoV7ilDry8J69qgMl5EzKb6oHfXgCrzdv2Q7/JtyMFEZeN7r/Vu5dl1X
STIFmOxQollK9X1vd+86i6N6//v+ioiuawE0DDmVJFggCan0XQ+1KMVsZD31ESxrO+s0oWLxXkux
W/WTpcu/qZ2tXyLdUb7Pa1a9o42pP3lplryRNfC/G00oz0jfup8qNTqS2ttbfFoPyI+Sjsn62PUv
A0NSGbkTjZRKItg+vYrhUofdc40DVZ9gEOlaftqvR4iv2y3HYaa0KqF23CBbA9oBc2vHxPMr8Ly8
bP16dRdA6r3dfwNzqNkBMgvZxRCN+J6saGWec2PFjOr+V7l9J/gNyE1RIOO2vGmQrWXfOLDhRJDU
or30aiHepvHQ/KXTuP5Mn+bVMh6yyMk/Bz0P3B0U/OulXp2k1t2UMu9UUnbC4CgPkw5nM5At9sGR
2tnazAh8B6gvdtsWoTOilux0BX93wXMctImIwbO4NlJN1RFBZncoxNHg3ZPbUaG/npWSDZXdmpSC
VC95W7vSUan0tOqNrY+HdoS7Y3FNgQdCj5jQ5XosXThFXDWk1lRKtO7NbE2N91DnmNqrXrX89ert
ATNXMkoBQdOv3ZyMJPFSVXgM1rR4IESJ+TYz1igNk8kpQ22Z8iMK8u1bg5oe5SyCTHw6eQyuZ8cr
kBqYEVPYBMDxFpYjCO+Gm+D+tHYOvNzwUk+AribgjOtRzC5XrGEmnVgQBZ7DxEX3wm+SNn9YZsf7
nNqdfsqaqD5q9+/OzgbTQHxCzH5T7I91e8HImosmUtwp8NI6vYDhUI9glnt7hCuWkh2XGnhH+Tt+
C2zVEToOlWMKPEYHirYHxFsi+xGklN7C+0u5O5T829D0lPHfZqi8KaJsoisVGI0aB0RJ2lMpxL/m
WLkHNdCdGiFadXRJSLg5aQTs17NS0IeQRUQuC7dvg87s6x91tbph0Zr5Y70q9rM5mB9jMWn/ZGm6
fsUZ6YiMt/cBCVI4E6hecD9vZosqtjV4KPUFCSyqILbX9YxSd3awpjsPAy0+OggO2ms0pjZHHEe0
su6KEgTnkqw8A1P0KKylPBm1O74Mrddj1jdQh0W1+9Ia3pHD0N4nBTlKaxgMOuXtTbxnNJ2RWIJm
zbim2XlW8jZEF4DWqj0Pp9fvHoCbgOZl7METdP1J+2RW3LKqMaGuMivo2yULhYXd32y2r6YU8rcT
fdAHgobOfbb5dPFA57lVAf2hut7/o4q++eIlWfmYAA072Kk7C8jugPRmYusCXWlzvZTLYFbK2tBn
IwsJzTJpT8rsTH459d7r329U1myCc9RHudP+z9mZLclpdFv4iTKCebiFmnq2WrIk+4awLJkZEkhI
4OnPh86NqrqiK/Tb4Svbysokh73XXnuti62ijWRCHgU00Vh5AXJLTehrb/q3AXhbGssSE5n3P9kV
5Gtr+0GtBME1iI2XfIa+dqvJ2N7VpsDWLKqrtXX/GIXW5r4d5u5fTzm5gjw+Ni5tf4X/oat9k/bK
IfFf5hLbkH3qNeb4z42fdeVoQlalAy/c+uIpVpxvpWJ2U+EF3A5VM3cHob2yO4xK48rGpSF/eC50
kpgGxMz6PGTaeyqxZBrjosqaZ6fA4eBxdjOf4mBVGx+VPZfyRjhy5VBvuAmi8NQ4iEcuThVCObNr
5AXoCWTonQdAFKML7+zDrnzJO1wWeabM07R0IwC47dwosFzbkpblYNkE8mtDsT1fndZ3ycg9Jiwz
vGfhoYuHPDW/GaNn3kB6r41kb0wX6Fa0FIQX56wIq1R0JGnsPezi2xbYE9ZNFrvrrG/ck1ee8S1Z
ZFm33l0IEeeTsom2MoSeCCazbnmQfboQxvYB1IvcTo+dteC83YGiv7/Ttj/1Io/BfcfhceXBI2e4
iIl8QNWBBrcJNbJcx9qaq788t21uEFqubBdG8TdOIBcjDRrnc8OeyCwmB0KLiUHurl6V9ZANpf1P
WBT+QSgnOyBa5e3yMLWi1hic1/cn+ZMDeDlLM+RmgY2x4XAXGyafQqeiqX6K1YQD9slKaMiJ7SVJ
FhrtzCyJk47GmL0/SuHsk6xVc4TrxPCjoLOXftvR+Ltrsu7Y4kF0mJIku9Mov/45iDL39mmpneFg
68wSUV5lA/iQ5hrd5+3gycMCGkYfoVvp6t53RbOv7DRsb8zvbTZKCLFx3De4ATjlEm4ocftSHpER
Nmbh51xOxzDxtgLulo6GIqQyVWMStSy0I9UwscztqkMv/2udex8ahf6dqz68v+RvdvO2o1BV+9nn
TzB18WoU7lTmlAyBktLFfVCoQZWR0QXGQwrudPBVQCs1Ad8tjY3tQ5596J/DUgIjmgFcv5QGlT4+
ZBUPR5wuYUhuHg4HZ4DouiaLDyG0HG68H2/uh58HBzIJY0GTuDy0NbCVRMscwLrzw6PsJn2qkrGO
VWDNN8L8a0PRrrYJiATE3JfkD5LbAmI6xYrNunmnXKcnmRgXvKfNW6zr7fa+XEWoANT1SAA3Euj5
cR0byx3yeqJdK+iTllYt5fxTl2byhabMYYdXJqqKRTE/j8vq3Ig2rg6N+ulGcYGKcFk6t13dFoaj
+YCrl6F7azlRIIvpGMw6fZw36eq666tomOVv+xHxKWmw5x9QX+Z9cUeVYsDkZIBBXNA4F6nKWtEG
9/Q+qfpb0s7XdqkFM5T+TBSE6D0/X9/S7t3CDReF6+VQRQCJy24OkeCsXbfarZNn3ajvXR0PSNdj
NILwy4oaSCQfmTJAbBjC2NcF3PbOcTDCCbDapMh3q53/6nhkhKwlPSLcR+fzI+IqZr3mm8V7qV/V
2IU7uiLbu95LIZj0yy0nkLcVer6d7cPKgZlDPnO5oJZoO+DwmghIoa5xMASmNIdM0NMU26PvvtSF
Vwc7O/RH3p1QpC+t4Sj9h5GNK+tfZFpHzWA3QRSUY4AFQkOrJv/S+kj/vfvbGcn2YxG7/2nqSz58
sTrknrOJTgV1E577fTgHxXOSkzWT2FZf37+F32aZjAVxiAQddW8SzYuTnOq8qVcpqJwIQ3zlzMqv
pbM6J39czG+qb+iANeueqheXwKsjgvWHafRjcCNeu7YfSKrZDcAviOZc5LrJQh9CgWx6bFTJuiuz
fHlylOV9MZI8/yoDo/r8/rSvjYc/C+zkzUMIFa3z/Yd0Y0UzWw/8Pdrjy5yUCq37dRpwvUmKcqdy
eYuG8CaMYp25sGgWtEFcgTrPR+zSUpp+33FjDq34RBuk+SHLkhtR1LVpoWwKx5MvuhWtzwfBr2Vd
tS9VrMPFux+6+mMxQEFzS0ECME/W6f1VvPbg/Drc9nN+wV1MEz6pEbQqRrm/3mW5FcYZsq67YSi8
/ftDXZ0ZgMfGVrKpXl5EC8FYT35NAToWQb88gkkaH1rC8a+SeK6NxMIVHP3+iKABmwIFFyJ0mfPJ
GUnoJeTxKg6CTp/CQA0RGIUXNanr7S1ohTeOwNvWOXYI4opEfnBGyHAvpkg/m+vONm9qNs12tnfV
YH+wwHS8A1Xu/qPQUhVYp3VzvseUecn3RDipH7l9o/7EtG7xI3QnzCrOKMC7d1wfdMw3ljVlUVtJ
z45yozL/KLIBIpRbWeVdgdebE012XXzXDh7C0YR0pXXju13bIuBk3GHo+W9i7OerOPBhvNZlFUN/
xTYaOPeg7NI4hpSbbyQq17YImC1QjoHKImjE+VB+0Ei/cSlpNXO57Pupdr8BkJWx9lyBCrB1K8O9
NrWtsYfKNvcIGeD5eJmx2rmZrIxnAW42YrRjhUzI0XGSW3vx2lAIr0CeQwGPHueLocy0cgAdKfH6
VZKjz6y7x2JZaIQZmvxGPnslvAJUIJekqRlS6WUlfXKFNzlLNsYjBuc/EtTs20g6yxR7huju4V7W
ey2NdqfdsUtvHLkr0yRnhxBvUy3h7F3ckf0QlHkrGzADq5aR17nqVEKTjHxTl4f3T/fVoTaWILxw
ilGXHi++ufR21xBs5Hn636Ra+2DJcaIcpYsbI23f5iJUposZ1xoqX8hiXsKLssxoxzZ4YNNGtPti
6/x3XHnLFODafFzuDWBUXrM3aQb3b0hnNvNRLtqlUdb1+munLD2Ra8rq2+8vHs8YdVtYZ5CjLr7T
Eg6Gi2XcGKNxl8di1MN9hT/CM+Le5p/vD7X9UW9Wb+tO5A6hH+GyTXrGMtErKuAVM8Qm0rLa8Giv
03goS+3G6E+bQNP6t1HGTZoYiJF4BESCVOr8ZCPh269yZFC4LcnjyDOA8K22DktCn+kE8exG4nZt
kqRs5DLs/S2vOR/Pymhy8ZGZikdPdXvtjPoVN3DnxHbyG/qo+vYuR3/3RiJ15b7c1Lm5U3jgtuLk
+ajr7AwuQBzvTdf7+6rRwV2I8AwWzyjqQUSd9u9/ymtblMoJRSieb2DBi11TFnnaIis9xO24NvvS
H41TK/S/ELlvFRSurCcd2xRccTECA7xseN+qDGrwxcA7B6s5S6T1pXQqxN9bw6BVwDd6geWnspy/
35/hlbtz077d+ocYnVLb+YpymSZdv8V4c2/Pu6AQbmTOVfvU1s66mQfYUdG6GQWcuruRv72VeEHt
lLR0e4aAeN44GvSY44T9iMGp16v2taQFugNxmPSLmkCgcUGxY78w6kMxqnZnrb36MIQasXv0o/+V
i9HvU1G0/wPWwpXEz0ITYHtOLtZD2rM9ui0JM/QXvRduZ92ltp1ETaiWOy91jeP76/+WlbWtQsjf
BFE0KVxGiXYfZGDOYAOmAKaPB9ESIJVWnQcnMY3rq7k0g3MYizC9B59tzZ0W5VTEjlz6/6ZgInZ4
/wdd2fL8Hk416rVbiLD9+18D5C4PUsvg92TzSPgoGxfnV+svoIr/IT7eNAMokW/msnAOzkeyYXOD
tRQABohWZMe1I7uMFt9WUDrdOnsuQru6RXu/coFQlQQ0oDGe+PiyeO2btStpkhtiGmW7wzTiPbRs
2ss1D9XrWiGM9v5qXh2PN3QrxPBsXzY9IrzppUtgDbE/t97fSs0yVqKyKHik1BTm+reV+NlNm8gh
cDTiIG9YuIHKurFS7oDEi5NEjh6M2AbrOVpK/C9DcZmH+LBsnQuXz5xY/SpzO3OgM8mmBFp0+dO8
hN+dUKevv7+IhMcIxvPIgXNvi/zLlrSStdI99uiIDHjZyR0QbsSN+qvwBlylFLnA+8NdOwFchFtP
OsRMeBznw+XoNi4DeUU8p+4Y0V0Txk6bq8jTN+G5K4EWn2pjOBAAIQd0cQTGPnTpZ84AlANnwO45
N0+ou/c3btprm3AjW8Logj3FC3M+IbnmeOKZVPysxrJfOoF9iQWhLPJla0RUdZsb8fjVO434ES44
HP+tN/V8wDB3h6IKOGU0szTcIYCCeavCvejNfLeWejwsKhA7Wt6aTWPFi0arHo5p7zs3fsm1mW8t
WUi2UVSGt3f+Q1TQ0y1h8X6bQVPG3Yo3uSX9PpqpSu26DnXs97fOte+J/QVHj4XG9ezie+YUelWe
8z27KjUPZeq7cR+G3h/vj3Jtg250NEwB0aQg6DufVU5uYQaqVHGP//keOOy7DNLuVcLyuLF+16KD
rRiKlehmeXjJKwVW7LVtE2956E/HOeb2fyW6bx+BO2rAp3x9CEvEZIgd0o/vz/HqSnLouTo31tZl
LdabS8SFFThNNtXml6bNJVwO+mDeH2X7HhehOqnw1uJD/oHUxkU8qSZYTp4EoqGbQJyo/ed/5XYj
kYfU897WA4oACD6djHoyYnMe8xvB19UPuXHt/n/4S534Xurcq0MmWdvSo/I9u38g3tDHtLnlp/dn
evVLepRaCNURqvop4PPLHWpambBMwc7syR12rZkaR/YoWpVBQXCTrHZMta0/qGC91Ydz9QwyR+Lo
zU74Mm0VRT6uzB9vcJEWENQWY+dkhhtnRHjx0tGG/z/MdBsNPuF2f19kJoXbbX1ZjNfWWfUcZnVy
XKat9TOoq7ncJ4MjXot1VK+rGbQ3no6fFIbLDUUgB2ETwB4a1PbFf1lmTylIC0EKvEipZbnTnT2Z
6NWt5WeYD4Z1RwbqI7hmiewPXYyZxztdlftqyhKkJPAE8mJVdEZIowNkyCgpw6GN5nk2dDR0viX2
izMYX4Ji0j2+7JPt3Fi7axvSA4PceIuIiF828YjFsocCg9EY9f5xT0RuZtFsrAibSXTxf7tbhWDl
19EubsulLcymsLY9ifzWYa5KgzJzXuf3+eo7t/Coa9uQ9B/lCSwWsZa6eAQ1vLdBh6ANlurWmCys
Phnoo8ZBtbSHcJDZjUv62tXCF6Uzhsedx/BiJ6RrXdSLoGgLQVo82GhEGpHjLYtBN+cyybhDBU/v
RnPMPheVG/w7Lw49re8fhWuXKC12G/oMZZ4u+/PdWOZZJryyBxirMuNhlb370fPqW/2rb4kIfEfS
uI3ASzMWPe/nw1h8vSIZApoe2mwtjzn+p9/TXqOCL9j5yP56yae6wScJ7eWq3uVmlf3wk6DLKRZh
dAlCmFJG0fNcP4nGTtQO/dxpibSw1zEK+nr9W45S1XFg19KPikEkqIp57pxFljBr+ZwPlkknedU1
1U4HqvttZg57gxoqWAfQETrpFwGh38myr7fOyHmsvZcpSCStukZ5UMq48d5eOX8861ufGEVbWp62
D/rL9dGtHX47ElSl7FwnQtDCPRFiJZFVwIp+f2+8FSjYmJ64f/LNwMTeNFOjJkogE5D5h0lRNLEv
Jd27K/Iof+eFJT5QXC38KC2QX72jX2h0PyrZeuxhN9V1lLsepgbrUphPASBYHxWGHPPHfuj1h2Fh
KQ8yxRH6Rm56BSTZIgJIzlvZjT6F8+VZYQUvQwHQ68AZOOSLK/eBsJrYW63h+9JmMo9k3XrujVvx
WjyLMgJo3lbD3+gf5+NKv/K6PCPV7u3KeRaDdnfUN7I6aoFFaBNGFJrOfj2VcVDSEj8tIoy8Pmj3
HPFb5iBXtgjJpAVUA/C22UOf/xb47Wr117CLkYWwv+XZZO3NLoDvOkxLeestvbLgdIdD2OPtpnHx
kmIUCCAHM5h4S5OueQxKZcfTMKUHUj5kLiur/hsv8/HGV74yQwYF4+Y+IQK8LKxi8YS2S79CodUd
8uTjaN05o2Fg763+h1LP5qAMEsBzDXi/PRq/njfU3awh6Id4cKZ6H0hKqFM1W3u0UW/hKteWcjvV
UJIhoLwht65BMLt1RZY3WQhCwHup4oGmpaMnoQhLtAYffCe7FXtdW8ptCckWyJ9paTyf36oDL7Uw
JUMHsjNjpyjUwVE+XIB8UDcCzKtDEeDxF6/Bm37QShu5O+XNEGe1lR3TsLGPKpR614zNLXrfNQIA
VVX6U2iHoRHhkmae50ZL5R/oock5aSVtwjH1n2w/WwsmNhW6ku7YYjCdy3kXhlTIDV0ON1KHn5KW
F6EeqAf0u59iZfBFz9fW8aUhJ0RY401vvTu0fNZPABXpn2svfQT+y4B7UpaiSk/BMNHbOBtSyqhW
qgq4sfz0wTdnan1Afd6dbnrC8h6trz/fv+avhD04khOI/qzlg7Ke/8op61pkQaw+DlBSpp6TrXt7
tP8cerO6T0I3vQHQX9kFdMlhaAKyR0xwSS1tjQXSigf+BDunwtE7aemyTNJHKVfj1gO2LfDFB9ja
4hAC2drAsZQ/nxrB3pTYMyiD7ObE29uLP+4octsIfU1dc5ob7NgjM0kwtLYXcSzwQ64jT7ji8NtL
TNvcFiPQ9YDpxsVGkOA3fj4DrxjTgiExDve7zMqXvRuO/UPbdOnn98e7usbw5bYWHIOyxMWlJQ0S
hHklKbfD0YNShgUgMIe6n4AEfjseIZcJbe4tFBu4Py6C5nZeTEt5NiZGaRWeMBXB58vMjEPdqVsG
x29ntQ3FIJu+IFjNxUYdMIfHutnr49Fo5oNLd3BkTMl4qJKbvWBvzwRQOyQQqo68pFDVzjfO0vml
k7TphieuKJk7U3ZHETzbr57VRZQFurv3P9hPKPR8p7KAm4goQdNW5Nnm/sszg/iq31IhY26A+Xbc
TIHbHiZBKh5NnJGXonGgX2NvWxLAuMp5aEsnxDvACdIBiXlN6mBrHDSixG/qco9SlH1f1Mn0vQhq
65AkuSp3/Tybj6wdToYSPeY/UhQ8sv37E7ly8YJS8njBq6a0T359PpGkFYtnlKKPS8fRPwDw67sW
nbu7pqbnLPKFUvtyFuGxw8b3LgwS4wtwe5/eOPnXvt/mKrL1OrNVLrvHczSdyi4ruWSEZ+1F6ouD
MYzucUosCz/7m4YLV+I/ZCbA9SA10vBD0HU+7bDPbFtstxo+4u5TM2vQBFsV4iQrzCqr4pB5jn4s
uflilc7+TrFvTfem/NHbEIKfgfCeBd2cuV/2TzgL7qmj4om1U0djLuOPx7nKJsSqByJ3kMdT6RS3
YP4ri020CRUbAJC6yaUsjCQxmqvB7eOwD+j68dvlMbHz4VmHZTnS+j2hLvz+LnsLVSHWCL+SFlqO
zJugRftG0yabc1pXCbgAnbHElbaQNe+oe+VCuPjUaWPnT1b36f2Rt9j54pxu2jSYmlA7MQkLz78z
cOAstQSAW7LZiWXTFk/BeluI4eow9FTxN2kFojDnw3TjUK7JHPax4XTISiTe0t4Fw7JEKrHKIVII
o2V7gbThPl2AXYtcFJ90nZs7IyyzDyqYqvbQJ1l2WDM7uHFXXfvc9ONucDmkU8o7579NDOhUWjln
ay1a65Pt0P7Sa788+Cksl52ZgPHt3l/0a7t6U3iiOQTFJbwVz0fsEs8AJWNEYahmX2eOE2cq8F9U
WKI/J3i+XdCxG4Nem+avg16k9G7XrrVnZJTbx9KjOFF0u1AQOTheYr1Myfzb6nCs6BaGUerczEcv
E3vD0IVOS5wlvCVc7iCX9VGX9GKPSdEajf6s94CWzhHr51sO4G9mSh2C9htQILBQYvOLmcrcXzwK
/PTCiNwfTo7Tp4hgbBYYiPtVRnls1jm9Zd+y7eCzg0ReSkBEEkeXJPSvC1w9WbOiWqiexSPd1fXR
Gu3h0e0T86HxzOSWKtyb47QNRgvMpu4B9vozUP/ldV2GUkmrbcmA09V6qcfZOoRd4396f5u+uZUY
hWZ4BHw2BP1tacegg4mADoKNnrIPuaRAANVSgmD7a0QcQYMkCOZuaJdbLclviRIMzT0IgkeK6iJG
d35CNiHJthVAZEsfmP+MVpv9IKr1FoRQoQYQitmb4bSdf8e6e/2M5lEaRuksw+ek6N1lLyvMMqGC
J/3r+0vy5uRuv4sXAXAR2hJrf/67/KA2Z6HQtOoLFdpxJxPz4Osp36UTMVs/SBcoxMQl4f1hr3xv
tJGpZdJDQBp4GU35G/M53KjmXp2UX5omyEywQucm/fnK9MA9tqIzyCkkte1k/bKviD67ns3AOLNR
HCsnC8rIDObcjnW3BH+CG5PUCTFO396f35WdtlWELfpv8DOjpfB83BLBQdpUGHdNKdI2Q68OQd46
UZuZ6z5czRCvq8CJwCRvUczfriyivaRtoBRbBH5ZKO5mKFC8PSjdFv74ZCZi+djlariB77y9kQge
ifTh1xBQvImGx6xYmDjZ+1CkYVwMk3PCHe+fdVXTKZvBed9fzrefEbYYmwUSFzrXsPXPlxOH0HC0
Hcr5OX3MVYyxznAoLZWeCttNXhNXW/e9KOTvJsIbRw005KcVIPv04h2t5URm6sLnWtFjO6RtPe/a
2s7jvJzljfPw9rJlKG6kjbNEHnxJbVTO5BZ5AI9mROb7W9bOyfe5qMyXAvj3y/+wllv3xU8Ikljp
fC2FmWmWmoKli4i2/2dtpWm299KcZKUxSu1D/KvyI348zS1Lw6uTJADdaimoz19W9RZhdz3wL4fR
6JKj9JzyIahr/2gDzt7YMG/PH4khfD/OPAxDAv7zSaKa5gphAezQ1R8cpUPT3zHs1+lo213ww0+N
NoiWxfWfnCbzblSE32ZY7Bua1LaNalACuCRFEYngcS84c2nfW2VUB4YqqRuNHQr/qVy/5I6n60O6
Tv0nN2jW/0LIKggIV+Nsfnz/W1+5DABFN9iQ2GG7as+XQSRZqeeEOmpZDzW2ODSWxmbVBPaN5b42
DnoitP9tWcYbW/bUhEkKL5s95dT9Q2qJ7rBY+S3p52uXzq+jbL/il8scBL+YJLo5ELHGko5dHG6D
IYEO3iqpDmh8Tz/eX763Tfgb8x3mwk9gmaqOfT5iCwAoGkQ1Y0rQ1ic8MJ1sl1SW/9xQZP9r4g6+
B7AxkcwNtH2H7Ih6rEI7f62Tpr73M5smuvd/0dUlQO0A5wZSG27Eix+EkENebmSOtqyGz55oq/ul
9M2/uqD2dwGW0bcg72tnlhhog6rgN6E8cj6gO6q6VyvAWFKK/KSpZu8SuZT7TVbpRtpydagNdISk
wu30pjKk/FV7ARSxjr6ww+o31R1EA7UrTO2e3l/Ga9cDxU7aDsHFwKAvzoVXi7FQaTAAVPmVv3OD
YvyhsmRUqEo7m1wsbslGnxsHmi2K4/tjX5nmz05O7giSNDi75yu6bh0UDRof8YRa5dO4dMaHVPt0
jtI4c3h/KLR1r5xMcCtCAYJP0rNLYNMZ8MToejjzPpZN/YOYywCj5I6aLU4wdvvaZ4Jppl5mrcfe
HMdPtMDPoNhBL1TkZH6ZH0yotB9F6Yl/lmVOPrZ9kngR2gS1uVuMpNO7IejMMMJNc1mOi+mm0y6v
/Nw4ytGV37veduSh70f1r9c08xz1a+9l0TDlw4fFoDktzj3pfA+6ufxuqrloT3gBOVXUDXL+A1uZ
sY1A0rYgvbCrf4npzc9N0PceNQIZfNWDPw3HZW2Lr5uPbgvb2Bk8OleT8jV3bOLW3sKXCpv5ISsi
2oWNp6GYQnkCcqWpipATFkZhrP33aeq96rnyAKJgk5KdE7Xi7BVicp3s5irvvSO+nKin2DjVHrJw
DfJTEiYhuX3Q+NMObcsmi5d2Gao9dZRm3YnWzOcDAiHVKZSVBlaTIrCjul669EM/pe1X6LLpP03f
jF/x4nRbyBq1HGj7RH1v50yr+4QVLfaZdPtOz2BDptiJZBznWITWbD4kRS2diEui+LdxVSaeAj8z
X+GTdZhv5X7y0ewlgeaIxBKKlFkF+XwwGr94nTCBKfbBBJ0vqtxm+UIbQJZHlqXGhf+kKz6v8zrZ
ZEQos7rojoCUTdnw1KwCd4/VbPhNo2sm89Zdlf8IGz/FOo3e/TR25nIeXqSiHRAFMBS0DinCWWCN
IreeBd4v+T0Kb81z7vsJM83C8j51Re0e6oDtH/NAOV/bqcj+0TTCfoWAGOJijrK/QT2gWI41D6q9
z02X2kA1F6jIJU5KFlw1BXWCBjvCJ8dwFr1PW79DHDI35yZKsx6PVUi1S31U0satq0mTL1O9mi5U
A8Rxdr02C+fgj21Y0ZjTyPIJWQIT0kM9ZfedaUBcYxbmIVVu5twLZwbihiDklNFg15mMggkZlpM7
+YbYqXGw8FUFC7oXWRL8QCIJlyuZgRaxoCrUd7SVFJjipIb/j6PDzj14Ce0/UYVrUhBZJtLYr+Pc
lMsxD6s5uGsW1yx2qFW27tFOEv4wIeblXju5KxCMKNoPgdW1L3giSxVVRj88Fklmv2qdG+irj7X+
2/Mo9ceWhgl8xI2rKiHkKc+9N4MksaEmkWJiTQ+N/7AOwWpi0uMOsNjygGlW/jRXd4aHnOoDsXZj
Rz4OIq+uSAV6kUaq2kO19B1iJ2OX/Dt6/lKenC5R/7aJ1XyZXawaYLtrB2AMv+H2sKSL+V9WeMXj
Ysw5V5GXdVPkzH5PP72fOn7UdH34cUgF27VdOrA01rg8zexFGi69sfqQpBJJ65mU4H5GMdg/4hhM
Jtm0VvPfUFDfgA4+KfQHMJwtIzF2w53vV7Yb9QTezaECjgKvyap6POnKT3Yh9HxnX2ZBYt3BTWjL
7VBM/wIT22OkweteQ6w1gt3U1/oudQP9Zz8JWLeLUyZ/eTNbZdfg5NrfTemc/SDdXv5ync7rdlNt
a17KxZ2R9OdLGzsZhKKOq2AMX5U36WZvpVmZ3ols1TOSmAIdI6uRXbq3A22YO9sdjTWCj+EYp9Km
yL1XfZl0UdvSFh3rBentfW82AifO1VhxD05kGuwGo22MqG+yAna80Y7Fc5aNaL0P+bhMu6Vs6umU
J8WcPIRNq/v73KDbP8p8fBHjVM3TdNcGosIdSg0gesuMYsVJLLPsIj8zxPx3lqdz9YkM1/luBjrD
ZERmffsEg8ECSi/Xtl8/DPwcvQ/sBUAM3fm5fjQ725+PuJinwQOLj0C9t8A8F3HYVYV6WYLZzh+S
VUzJvkMorv3u2ZNXf02zquFOXJZOpPhgewGaD0fP7UP/m5enQ/AtNRdl5cCuU7+g5ok8rv/FKl2k
NSPtrqP42DluEf5YCBflLiiXphdHI0tmU0TuklAAjWbTGuiyEjIo5UKfba8XI26N0iuPSOgP2T9I
JBtVpOw1WL8Lc5o6F2MTT3anJHXR6X5IgpA7KzbzUBmf1Dya82doiQnSYWZr6md0E3P1vRytzPoi
nGKoHgSvih2jxZgm//U2jvLjQQYbg+dIfrQUH2DOWvppnrPF6cgLQojW0VCboi12PYhj+yMPV6tp
0ENX7fgRpfO8fShn3fmU9oIV/+6+VulXVNtcQ7J9jDF9LnQnHcz90rl9TEHsIdiMtTvYnwILvVuA
eGecIJFqWxavovKGMt23VmkXvFedSgKJLgP004+sm2HvoCNZw0tA/TIV0TqgbolczeqkzhKTXrrt
9KWyaXzaF0YTLDKeAaTnPFrSQCcn5ZUqe1Z1OMkfdb5uKpHaZus/O51e3IPJ2YCIY6B/i+KNAWJT
/KBkMqT9brKx5L7LyKDTnZV49fNkzUqdeuz1Wkr1ziQfghaF2TQKa/R67NjrZJu8IAUokRg0/XVx
gqiROkTKp8ickTqd01bqyVkXGT5lle+n0VKPQwLxx14QjIpwKw29T/WQ81HgpgldlpGaw1Ee5zIs
5lNZj451agN3cO7KdnbpEDfasDhID3pc5FRbMNsKu2ritR5HI8VoIEyz74G/TumzhONoRatbo0CX
dtPiRMY4oho1iIz6omUvy8uwyXDs1qQiMJWV3WIOZWmJiwUKtfVhnFvbiTuN4lWHianKwx12gjX1
8TI3DTqsG/w9GpydtldyTbId1mOIybvmWL3AAEekeR3N4nOmYH7H7aRccbRhNL6EjZfakdWKcNxN
k6W+GKuppqiiFxCvDiPVd9TokJNuen+mZpXjPLPLS89+Wap5+Eo1X6/x6Aizj8iFkvm+kaG37Ghp
GeF55J2V79G8QNrI81UF/yyx+O8NXaXfaheJlViGU9qcFnetHrEarYudPcv2QQnTyJ4SegCW/Tol
2cvEvcfCQan9092odVm0WqUX8GBR/4tV01VUI3z+37guRoIDv/BhmU0ZmGpc9AjyIQCEDUXUGMNg
/C3LoaYcp8JeRoSKQReFiS/tA056U3gMEMBwIz00Mtj5quVm7mWHDnVnjgPGA8a4qE+yVro75nm9
6m+EjpYTUeGrih+Z0AWMEawS9DEZaAebn1Od2eVhTVe9ikiHje6+Bk2lDP+wYp9tofWWuP2+Gzxd
7TszDcU3c+qNv2RP/76F6H233Bm610Hkwb/mXOVF7u8NnOpFtNDOU1P3CSz10AxucTISN2/uJ3zb
gshEHW38YBraMIi/3UXuUiNp1r1HRtc/LGpe5uM8d5YisPXHmq1eKGeHTx4GumYdAs569bzSRGNO
GrFkN1jv8HfK1l3YNq65n/KeuCwim+7TZy5js3y2tJeVH3LVmM3L0qIPtC/stm/pnwrmjwj2JdUJ
pp5/l3dVJmOZ5HI9Ojkg22PIdzw61eqyNxyi3j1ionP5ofUW295nsgvuh0KsP3wJzXHutri0qfLm
uXTr/kuFNdcQ+Z1BiNLNFBwg6uraiwI7h4zqr3b1jVOjvrn0YBiR1a3Se5SrkuO+NWrvPy8Y02Fv
e7qr7+2y9f+bJmfIdimX52PbI/G2S70S2nZNgFvHpttW+W7uwvqj5pp4dYZO0eAIdZB3us6b5Bm/
AruPhrFE6QUNYCvboW5ivc4yL9qI8Lj9Y63/j6MzW46TWYLwExHBvtzCMIs02hdbviEs+zc7NA10
Qz/9+ebc2gpphqW6KjMrk9PtMlcuJ60YGlPccQ5LnAyrgS52keXNfSza+RBxUE3bQ0LA2EMrbiZS
UlqqTSmp05hV1jQQflH3869Y9O0LtTw2kNxD/7m1LaAeb0L1VoiAX7qGrGRmG4peOjNl7TLXTY1F
mCqJGczDZefPzzgmn1k50FEKtcyuXdsmw3CQs8U4hjdbks1T0LEKvRX2S1U3QUNb5ZBZt8TzeF9u
yu5/AM/Nv4tiGlEdKkfIO97J6GStSI++wqorK/juvmlSskOKT6UaNaWI7Mx8SMpO2ikNXv1rCafl
aE3JIFJXoXh/N2Hcm+vsC6vOQIGX5a7bVvGtvMTwgVkaRPTqVbE+Lz5VoG/GZD1OkVTdXVhH5tJK
7tbrWMTV1VFUxnyXrnHueDWL4QLaMfapP5EpctWrmeZT7EMhHNtpIOrBSupwonFYlJcvEUn3P2dX
t8NPR9vhkGLFNjSfurfCJLPM6Ddp2wwTFiWDlxRInKbld2l16DuYfJraz3q9iijbEvo78GuXBhcz
CdccVdPp+K6SXttmvahs+RNTzT1Oy6gufrrUVjw3ulJ9+M1Sfdmt0T9i40+f0x4Nj3svzG/oraa7
xJSOLa0VT/LB7QPVn4qxGj6iaimAQGsu3oDfz/LbWiNPp55E4q3DKf6cqjBR53KZk++4WMx8CspC
+a+JbPwgn3bX/1NYzhYekmYI4gtlnJIa1HSq0rSdcw2icbxWIU1VykERo3KdhP2qegb2M/Y3jvdY
abnMZ038OUUmKsbhoZvN2p61LxrnozerkM+tQ797FareTk2/NQLBgLLuuJPbH99MSpx8a9TDc09j
6l391V//VUgz5UF2rASnfnzzImvjcR6zdWzIwFsChC8PVd2xdO5gl+g8FW5stTjMBfFf296S945c
ueUCmFG7qW66wX5YCY666LqNi0Ng+bE6qdkraMWWoDv13qDLcz3a9bOler3dh4O76PMcO8WxApJZ
roNugkuonDHISu0a+77n6hA3fnPbw/reGS6Qr2FzKQfPe/fKqaO58JYWRb2MvR+ObQhUW0aA29Ra
QBJvWz8dGMHsuS1/HSFqylY2Q8VIoOnPVRdTQzANz2gj7MLNJ9cRr+hGvSHjzLTuJznJ5qAjj9AE
f+IPp9h5yP/c3iro2oql9tFDd/VKa7v4X8G2tf3FlQKvoiKU3h0rHk2UKWZf73mb1/go3SguToHp
3S6V0jRLrghZ1KnqeZgOVFCKG/3f9sfxq3o4jJOy7DQu4/q/sZF7ma9huN3VGh+3Le2c0gM7JrJ1
u3ZjMcrUXxegIq+uAw6UsRnGo70jqTgx5C04T8aWqfSYOgOJQ8TvxOOjG1jtdiY3BSTNxu6dYsJa
lrxlK3f3rmmC+73pIzu1waqdl2acJ3ME9HKDo4Ja/+FtibtnU4Nt59EGKSjv3GZYzAHtLUYkhVs3
/w0FlvgphoGWc+K1dp2Tokfpz5uPE+zFL81e3zf7dkusYR/LT7sFs2RmQKuKs5h7NJ0nr4pO6+6x
QEnVcVitwDkpOJbFWk0ZKn7HPGCuqZZ8SEZ3/Vws+sTc8HFyelb210s0FGOmhNdW4G8MOryjSRlg
ZmaDncz86SmtrSh6K51iiNK6KvsqLccVpCWuyol1o3YorMzFBv+ptsiwT1vWteWTX+3RubW7Rh7A
rZxninj3E5FD5afu5g/fleX3d/HqIsK1+tpuL0LTJ2LWGOjw0LTGf23YmfrFp72lSbTk058aMIov
LEC89563T506d5q6HF+c4MeQ7PWUep6WD4vP4fRPL7b/gcG1M+co8ZvHtVSxYSIJwX6A0PZfLPr4
JIaqza0y3bh2fbUkFyut1KgvYvTmEWtM13lZm9a2zpUkgu0awAasBxyew/uB7ZP2MA51Io7o2bzX
uLdkgu7YbWQahlYhGfr+f2+NTqy/oHRCvJnYEfNT5JNsmU+rX+rc9+e4O6zSmd8CisR/RtGpZpiK
9cHF62b1YUtcznOB8j3JY44bh+ofq+vGbiJPPu/Jqd2SzvoYh3b9Nm6kx8PSVd50dHzd3da1fPO0
TGLuLopNxyXl/PQ+eycw5SHu16o4e7tfvBh33HidbIseWVv2dBhVhYkSLqFs6VRzxVaBt2zllq5m
mTxua8ltWwsTPaFoBjvk8VnctJsQshx25JVnrTCrSV2BXD7fBtuWB79laYVubB1wb2jH/bdCcCuy
puh0m9bRWAMb9kv1ijF90WLCRQN9xoEYHKcN5vZlESy1HUFr5bsMWqRliBEXmbHHBL9ZVzL+y2yz
XSKL+TEFSxCnvnbBHpKlG9fvJXGn+TjOtifuh6CU1m9DZuC/RNZLkc1d5V8L2Ym/McBwmze79j/W
tagvxi3KLqdlCOo00BU5szEQ4j+vBTzLq1Vifi2nWeNOMRSw8Sl3v11f5ehu5riwwKQOhkpx8Wmm
u5zNQv89KcYNwq6y5s/EG7bXLeTo6XZwomwqpfM+7pXy7/pNdC/brgv7NaQpWI+WrSE3d3YF5AnG
c37q2E7oUkrr8GQZhsfcn+RwiSEB3Wwz9JAPwdabk8YEkDnBOF2fu1Wz/HDRPs8X7Fm7R9HNxZBG
ZbCok2PN3TneRre+628CEoacoB8Bu7qR1okzgs3oQvd/d8D0HchZ9m6mFo92Xheadas+NEtx2N14
+xET1tqlbRx5z1ZYV8yDW2w/TMRQLnnkJttvetOuyeyF0e0Q0eN3GZZG20+RFMEzzoZNfyrbyP+Q
sQ9Yp8KwMWQ/7Akw8Bg3v1dV3261a4I8tLbh60Z7VJkwQ+OzLbial8HvGeHwsMB619hFpdLZlNMz
K66klvY6WnkRRB8dY+0X+lGFU1IipTBLbpo1nB/X2KJjKuOpfaCt2evDXNeuOmxRqJ00ATp/H0vC
zD7bqe25TMQizW82A9gXxq+xyYRH+vKj2Ov16mMIE/A2sFzeUPKE76UteRn/uhGa7bTvUjyyMRYa
2ABiNZ68OuSBA2wWaeM2t2a61NN4Kod5zmnlkNu5Xk/wrYtz99uComy4D8q6OM+cKG+jGdzr6N7i
y9x4HVEI90lhXqykclnJIdYp3cAzMR6yLeE+lKsVfAMOBuLCHB88mGkMy7M2E2uWbH95v5DJt98F
FQsUmx236+509ZjScM2fnVd3FhyOpR9CPVq8+gRz4DS8T76X+X1cz4e4KO2GzYqe95NXNdF5ZPFd
AF636LrHZeTnDmbjiJvJTX5yggB8Yk/WbkKnMMd2CuLkW6lbxeZdyIDOYtp3dASF5cHHzJYuMLf3
jZOVjhBlCurBy8OkBQZKz4npb+QRx0L7AJFxCZpd2GCoxm3OgNTqjTPacg7tjlw1Dyuj6mvozJw7
G33b9AhCuTdXNSaMP/gOu+LSO2XlHYLG3Z+KxvS/miliVUYFxKh6MVGIj/7ccNnwpqutrBVLZx62
3ut/qIAO7LPrw+V3p+ogeO08byZUcAlW5xqTCHu3b36tck1SDG9U4dU+WOoQ/u3apHRSSLOxeqiE
rR+WeYZHmWWy/nTLOmpAIDHTIwXeRKlkweRehMC1h76vtsexaNT6JtVSxzkGEnJIfa8UMDfE0dyV
W1t1H8meuOvttob49Ws9fnnR1FcXxSRs5R4O/u/TtimeWOJ9km9PAsaRr2SXn1p38Q+WUfnQdY9v
YIqn4FYc1nFbx0O4eYU4T/0Wbfdd3A4vOw/ofucJUXzE5Nz578PYR1NWQUFvX6Fo5B2ugwhgjO31
VtZLdwOfUzIhW5Kav9Av8VWoKB1W/GyOWMm5ACa2zsNsedZDV6NBeLhBib/Dxgs3LCJC2hIlZtcc
9sGW+qBVoPbcshrvl7cus5U6VjLMabGpqT5OGjbtYHxPfgLpJNZ5aXf57QzQGY/C6+XfcLGbp6VT
Hpt7SFvdbHF3FjtbZ9Mii+pkeoGIZ1MrKqvksuMc5r63QQ2Z5HhYah2wt4iSHxssWnsGUd7UNa7D
+a3rYc2+Z39dm0w4y0ihD/v90DEF7Mx/DOCpMlsY3LsJ79O5VER+X2sjAgHsyGLhZcehu3ufq0rW
KU3MVEHwGODUmQEvydpKeTVXMdoBs8P2UQfaH14SvYz/SA/3ScVC4EU17UtLnhd4QnEmrZQvxLk/
c2mQkQVn5CfRno0yqM+7VfjjIcHd6kYhFcU9lE/APFAPyQMWOmGN3ixpsEJIpumf5zNxHLxhJvU1
NGtoblso4wuLONvT1HRyywSGhwUnqCD1IoSiAv2mqK6HMh7d8035hf+/iNb6GcoVvzJI8+KPzcSO
SUcfWbC7SyhNFoeOfKyJ6pRp5dTmN/QvFCHBoUGR4kZKp4KelJ71ZkB5P4Zq9M6zaJsfYZxQOfrG
lH/mfiz6nJmbH9YIezHCZTfPpGIFPT82fVz8NWEv//PriWZbt05Nnz4ELz5uj9PjhGnKepyFZ+W0
k1Z1nOppWF4CpcXZob8zoI9dMKZVxcR0BHsPxInvErlAX/3+5imU0q8T8/d0Upu2PpNu2TEbUlPi
nPDynsSlxSN+Tlu72p5jWJcmX1wzorSui13jVWIYWUCTFpuAM4c6aObZ2X96+zZBJibDxnAadywD
bESLb5mJNvt1rbbo9zpVTpOZ/z8fA0sg3WFDWA0HbrTT4k/uJj9taSoHJmPu/gxOgR30aI2sdla9
HZ5UPDf1gV/ZvJWTNTlvyUDQSKrduZuPiZy8GTOhaAfhWT1ohJYctvAIXeY3wPw2ixEamZZJg7EQ
wx30E66IZIlt8hiL2rcPbTmW+0OB7eaT8XakOBQn+98wR921Q+y9njq7IT2uDbcwbygpNyiynzo0
K7zmVcKyVSakdhu8yTwgLLEu8bUNYmFdPOGMTU4k0CAeGD3LNWXeZ5D3+rA9wOZt4i5pY+hnl9EU
rjp21ZgrDgEA5NICmMNX7rf0vBbWNx4WkVeDOzGprK7o00GJ7QvXhZlzb/O6E7LP0lBee78+J3XZ
zHc+/CbXwbk9sJ3YykNY0npdAtS3deZFGnxsHgsci8BRcCHAU2zw8VZzwxFPjCrZ0nasEvLUOKBQ
kniGl94a2PzJu2kVj1Nbw0eiLanilMFEfNE/N3vKoN6FqRPRkh0G9KivQ03W7X2jI6Ygaw7Ic8CC
2zuyhNPLgxki3VyDYBJ9npRFDIASbOV9kljtfrUIgbyOs2YjSi4uFJ6/VWzwz+W0jmeOKftjdHv7
v8DdiaiobgpVkJyxJwm8c1qeN6vY2uz//lr5XHrzsVDtMHxtQ0cTr9rAfpyXskf/vg2s2/qudMBX
rX2Wacze9p5GxMlccAqBWfB10Pkpms3qra39zjkuawGXRXuz3kNl6+o0Oz60nXFKfrqc0eFcNkS8
FuJ6fxGpwQFawnDu6rWEjJqzri9X/qFQcPGewQpx76OmPtIza7xxbbLuUuYsfUn2NogyaLZ2unl2
mFfVIuo/lGwExeeuYgPjUuMJ9TnBT95ps+xjNsLVl7RMq+6OuxgsK+0YJm6hFo746MFVPgezGyzU
9E2ioOKwWw5FPWNBxBZ5M91ZENRvE22T/8E0OItn39um6D9w9wqZQFRD3vQAQtuh05UDxoMWka63
1ON3u8pZsGc7s7PGPktxKfoG57h5b/364jnbvB/QcVKrYc2L/V9oGX5QMQS9odTo6Ne92Xgp4h+b
0WhKkmMdV0FEPe1399x1on1ryqn+Va7wyHi1jCWCBSdRhs3OofkPTsOBYDBwcTXlfIvn427E4h7A
ChBC0I8jW4SrCvH1TJbkftglwXgRISAopPoATZEahfhmUqAVMHHU/RnhzVS61aBQudM7ytzvbevl
O/nuikUXdzoEiN7FhVljnfOuZLPgQBZheOf6N/WBqqjlGfKLnRMuqDaYchEMdtaNvpFP4445BNgY
OXPpKChtU4fm4KzWkXody3B4Rs0z+S+2y336FQrTmfNKLY/T2VZV+NbEwo3YNGugsDfcWqpHeA9q
HcwyIJw7+27Cqi9Ga2kJzMXbGnYDMEvvaJC3zvuEOeLo75emlJ+hpuz/6Py6YwS9nfmc796ercky
vyP1L9r8ZolVHbjM4sek12h9qAfbbS6gLLD+/f+/irHjzucG0+u8lLWH2GATpvmxi72a0rbf2LlL
RNnguVvXjccSthGXbaPluUmt2zhzpwJrlxnjlZ8+UAZPFuKQPtuI/RiOTu9zVEX85+9JB4EGVY/t
93Dc6r/2XjVliujE/h7nKKzuCzmRMwd5Fy5HZxfiXcu9/y8WnTQ5rk6Nvoq1XxNyzeIJn1CvwpbX
rDgD3znOXP7rrTmuMryjMXJkmdF+ZQZCf76Ad5dce4Ys5cYosZrAWTi/Z0p6NhB0onMs4co/K9Ko
9wUlveYLNE54iP0JGFL6vuUeZDKU+peI5vGNqPoEkZKZy+5IPrWLrqCqw0M/Yk+Pi8g0YUpkOxL9
gJmShfA831T1de4id0ubFq+tg1fOgPcT0OTVIARAWbRvwb8pUtj8Yr0+fZDjJjEnkfH+1ofCcVLO
Hg/musVO8WoEJfEQmSUkpBR4uHiY5AzEP0+bFeUCR0v9a1WD7Weqkav9AP3uTLk/YN2Wu1bRPcXz
4G4gVR2nWDGvRr2E2grDg5S7nu6azaJlkK30H8LCW/ccq6ulOpitSeyc8ibstIoDsmgm6Jp8jIU0
h6VC4nbDZ/frEM9OeFS7cnxWoSax54PVhCE83959Wgp5IBDByjVvNQrAl6KOEgr2KsL7gj7hrfB8
BF9egmxVgdOwcFJMoT4miYyeaEPGLwgvTz7Gc9ucF9vd9Hmc+NWYY3Tto+OPCg+zSYgna2ijf6Hp
6BIgXOPhCA/vP0la3y/IgjFI2Y9BYIMROEahk9iiOA0qBBCXwgdhskosrf9rvcrsaYM6BHZUi609
0GUifZkNFIjoZ7/Op2lQNo6xuHkFdtnEEB42I1OK7oYe1BZIv3OCbjmvSdJZ6EQ7yJp8CPoSBRh0
/uvEslGQLdqb/xY7Zey+WZBnHAqnc9RB3CZJRtlmpbEuyvppnbdevtcter+rRQLf+01UatLY3805
BFWevxhn52+o2t57XLpi6w+oZoogt+hcr2aER80cbZlrPW+bn6KHSIK0At9frxhDybcqCMgS40mm
BO1LQPkjklc8jiYkqhT9xd6lSu/9r7Bfg/aO8yz41sVaP+4Y6Lwn8xTiNr4HqN2RS7Qf+PurIvNt
EFeUTHb8DMbvLw9VyMGTClklePWtofprah9IHoee0pw7t2ofdrupUUnB5QNsyBk5RDx18R1Nulcd
KgcG5LCHZf+uFYHYRxTR0n5qKkXlYZaUf4d9a556WVg8kgPVPluKrj06C4ksEIggsT/2oV/mVFlk
OaOHL/bHURst/wSj2Z5W11Pxiea+cPKlWFSChtFKfhnRBgyE+P2DKqEqcv5EHlrBvFXeeLplZbCf
1nsVrZ9OkiqjFOn5vvHKbYE9wOYuU2HtPQkrWH9z7OqdzBhv3HJ3ccYfZWNa9Ecz/p7nIbG38k60
6wzjOfXJoyPW0M/2IoZaxgisc89lsgwfzN49lPRWl08UgSk6VGh8v8UeNV+eKgHjb+DYD7+fqvem
GL0oK8GM+M549/Awtm18LGJyJvLI2OVHZ1cjbpELkiPUQ11RIpIbKajlNk+vUB9JWmiCg1GSzh7g
04yqlfYhrn52a93NeRsn4r2oC4oCioHgGXEsQi6H7/fSz0ESUCrKpk9XOfnzw9pb5RcAK6G7dl2P
GIsmgjIblu185/lm27NtrHF1xDBv+w9Uj8VNLPtNl60NBHeOJRrmsc4UJvI2i0T2a7t2o4tcbXMq
jNOt/tEkrfdzZb/CvVOxo+8Y2lzONE4VdXJ945mXFvDrdxPvm5WJNWKqYMwsw2O9qujT4BjdPG61
cUsm2G74CnYrWvMt5JJQY2vDVFLPo51He7QA/FRds56bNRlZoS298gIW3QzHwQmb+9BDeQwn3nGk
dvsOym9M5/62Nj+xTmXXlXydZHIfGkBmi6dUS3EwVezxd3bX/bnPXhee0PXrs8sQcBv35fQca8ut
8jkIeDJjRFhfuMQBi+rSG5COd9VrLaOyzKZ1Df70YYTiqCea78PpB+etbi1loZILMffRCdGy2RTR
ehytfgm+IrV0f+raUZ94ZLB9Ho5cXvo0y4BgNYlK1yAy/xRSk/XkhpPF1Das3rVDM/izRsU3HTU0
ToS640Y7Q8qt7DKSnS0QeNO11YMv9gxxVklbPIjufikiPWRydpsPv/CcPdO4yVgn098of7J/1EuP
NgrupIi6TxQ8/ogaweFCuXUYQBkzRzzXwVIS5Von+reyG6oNDk7xtbBRWB71rmOdgtWWX0W72qho
rcDBbcrr+j21Gph3mkdspURZiyYHI+1/9ggZkWYtTkfekD/iODPffHXOAKQzVd6ZXVDDpnwpeKwR
l9cWQMUshxhJix8OeFyvnnuuVscezpMTbE8hlEaTLYh9ohTvlK1JMZqR8mYnEqm0DHZIF9sHeH2O
2sJ6RS6FKKOcl+ZDKTi6IVVMrXc4JbQD+ipdI3pmoZuRiVYR4sgS/gkra38/LDJKJn5hiZwO/cNo
0hER8ZJWshBHwH8JYZjslc8soUr1K8GD6k/jF9F/6IGie08GAMmOpq9Hp1OHySFO1mrJS29z3VPE
NXiPktr1c0Rw62XFLWd5JGmr/aMnq7IfEWME6m4et259qhwRv8B3jkMmlHSfG40H2Z0anf7XgOgb
yZVvkx3XW3p9JMAw1Gm7evUVkckyEQDfW58whBW6Y4TqmStCTgpX993LKKzoW+Ocm/xBbOgtxwbV
uQ+fqZsHBPOAj2L1k7+jioGVPJRluWSllOgPtx3rLFaLb53bXTUG/epuhrtgKbbt1M9O3x8k6kL/
ChlSPK8x/P9xk4MAhvfKwj5ucwO5b01TS2yBVwMHMbW+2ehfuyODRXiUe2Vvx1sWCRsiRsQKxdoK
sdhCug35FiMFeVXTun2V86ie1jAuxXEt1gmCIJRTwSahDZveBr4PEqAsT2Ig6Ab3pUb6l9pzMmL2
31F9PvXgt/IbW3fOub2fGutgkLW1D168D9Nr0Nd6S21Bs4BwX7VOurbbeggnhtxbAE7tpOECo437
N7qLI+u1EUyMCLrHMr6leyKKs4+kpbjsQazLfl8OilKPIwTSMDn25d+axeiQpht45p7nwssHPVAL
IWCFi+544gjH/L3bcd0Opm/txuwcFaOWfhaysA7oE6u14tSY2unDWVxgHQZV2EV92zVASj4t/YnI
urE9FyRev5Zk77ZX6dfrQE/d6Hs0LuJzx0T9fu9KzwGwqilr9sRKJJTUrjfn4Hs6dnJLJJH/EK/a
Hk6Ls+rhLMba3g/DQicM0gQQnDqkInFgsz13ngJk3CwYey3CrNFpvxmKfJaLpKPn3KnRviDFr8hZ
RWlZ3QedBSdURVXDkxB720M/4OOWI0QbcrsOx5FxNxZ8lG6TX/68o/cRqh8viStglXki4MM1d2N+
mUWJEFN2vnhIBKdFWlp7FaYIR2XxFCunRjBU7H7yXCXE3OTtSi7BQ6SYhTLCOxLvsnRlP9BuhJ06
VFvINNoiXrpCN4/jiQl2fQlWH31a6bNwnTpF7MoLZWteGNXG8b84AthCdL8sFHKTxEMWoGYqjgGB
RuhOOnt0LivoBKkPMZVEkQT2Luuu/RtF8GQ5YWm8vNE0rz8tYHaPasjAl6LCLPfjiNSMRDrR4GXV
Oqr7cOtKV8e+9WwHn0UO19yqRAAxPSnNSTOUpMOHjYg/DcoJGvIkrEA/mg1pv0Y3wDwxIsytkecC
mRUr/H8V2+1hV0UfZDrY1RMuD2LL2U6vZWbMukMQqGXoHgbII5HWiduMh9YQC5sarvvGe93u2wHy
FS3GYoXWSVHV1HEmKKc6Vsa/aQw2XTz6mxKg05aoinSytfqBxbV80aNcGBsJOq0zgfQ+gLJkUSYN
+rbeMq9de3PRPM2Auf1e/Az4k8+eFy1v/UxWVD5wIWAMI4XQWHaRFHceSMkDSNaKp6h/c1hwOTqe
pDZtc4wrEWHjv9cbKzioH2VWbrbdHG57/NCmVM3viKUBLw/FoluMnN2GcXzdyMuJR0Jn09ofEc8m
PkUBkeFUMGIrRFETGpwVu5m+ebNUHcnLWgT2dXDXGGjNYZNxRvcIdhCMXnhvRyxhsdugm1cy22cY
tmiY77dWRbzUoFTfbWGP4REAmv8rWg7VDHBieVvoO4rUW5L6CUAhiPN6C7z2KQrE+qYHz95+NF5V
upeF6Mnke1DhdulmT1qQ9UVl/91hyuTjILHEOqB+97G8d9puORXu1p5cxPrNfw75VOE/W9jbmCIM
wCC1cWeHxPB4sp+JRACoE2YO3oz0+v4zZEyWwLG1vD3q5vbIiL0HerdkfOJTevuZTYj1rvP6MjyH
Xuciso1MnzsgYlvOlm7fwT3hz3gpWXPa+D4Str0AtPtZlgO1xUJZ/28offsvnoOIj/DnDZ8KdpiA
2veSDcYGqCk5rRpYO1vxoFmgabsVGbnd+D9AzxyZC+zUN2hYFfxNFsE6CbJJ1NMOguivRQj7VyFl
Ej7ITpn1h+ag+8kxYpKDH2Jbl6HmKAWkTh9+sxkDTCt1IOtHxcRa5o0zdXtG5LcVc1taffYFdBGK
qKoND8M0gXsMs7DfZAXHeeLDoIRkYBE/OiTB8wE0151zlzSmJmcQ6P6bWVds/llhMfxtBxQcp2aO
vOUwEhj8GtSwbY00zP8esEmwQDVX+6fNY01gcE2Ec5Ykxjw1yHz3O97uSXzWW4SIK9VqVL+ASabl
5EOQbwyo/kIUIYs9y0e3lm7zuogAT/01CNHW+ybpfxe971w9qYGI2ojG9dDHOMMXpQZNdnbb2e+R
IHYma0y3vi7RwKIHZ6e+G3w1YM5v9UgkYQx5V2XiU5G9taP2yHUJn6uw25CyW2X8MHvjEt8emAWm
xw5N02alJ5PqZ9/sZZPSQpLGAHvj4C9UczfwgirvaySF8rKoaELLPocMBEU80IcSliVpk0W/64Pl
s6GSxqsjdzoWj96CD+E+b7BLy0nV9vbOyyXVuWmWxj6VHHxnmDKEVMu0uA/YnDr7t4I+KHIuMkJR
H3dqtE7rKq5Ji7HJwYmYhy4bq4Y+ih9ibdNt3FzUYo1jzO/FJ4TwySXiqjgpWDr/KrY+PnaNcp2j
i1XqX822+gNQE2LsDQQoD5ob08PltSGNI/3/UtyoCqx5XP8tdmw+WomUNXXkWr/5+F3pg93N8sna
/X08DWEH/Pc/ys6jOXZkTc9/ZWLWjVACCTshaYFCeXpPbhCHhyRsIuHdr9dT0kbd90ZP9HbiTtdh
FZD5fa+tjEmRxuskYHRy5UWnxRu9QEQXvZ43hWk71WfldQ0YpNnEP4AsBeYSqxmLXdPhGNkUGQ8Z
E06RvKWlgERjZp2CjapW8JbcA3feJBrBymlawIkG1YHSzmYuoBlqcHn2wlyVhxwuS961xrTeYrLA
XTb17nIu2dG5kkWfcmt3Iu3DFZc105qtMFNmoInuzTxi8sBtx4HgN5Z4QBgxl5HJ7exdj3VbNceF
BkusZTaP5Jb9ar5lJs2LMM/AjVmscSOC/ZJzjIYrkEOE/lbYEcltnhUVfTI++Tkj88ksUhYlORnx
uea+PArpDq91F8PJSVpH8PHnCgFa73NS7GLDEq9Ty4gWqrwZHh1ceXc44cFPqjEu341+jJ8EEDI4
3NIXetM0bfIFtsc2VfTEkDwLZoLfQoKuAt0xyUO5lstdsy4jD32BOWbvi0q4UcHddA/s4gBvD9h3
974fO8+LzCvjOchlzDisPP9V63p908yNqCzWjKlrdGZCO0RFwLIxCqSFram6m5IHtdx6CRZI9rLJ
za6SpFvgjPg3AUpQWHoCJXHEzh58MTyXjvKSoyj75PL7qBTLSDpLBlgmO0gRR1Li3HjZI2BknB1I
lUjfsceIGRyuauEPHSxLO86IqrqtlHBu6M7J0I8SVfikisp446eplg0yOfWsL5zuRsvE+x6pSf7R
rWC8H2Qtnahf/bb8Gqo+dy4nqDVpSONaPLcWJXwntM1r9Qj/7iScPL0PdpMTT/XV8mbC1MVuw/ib
pyaDWiGsDXFkI4KsxaAxfvSL4hx7o5wfkN7K09CS1khwHMqCQ1XVRnOwOoB4pld/sHegCBmK8QnF
EFRqHsBIt/ZnL2TJPUNaFpFu6dTfEYCEyzPHlv7UZUL8ll2ynLrELAA1S7hzJILrfIf1t75HrpZo
YA3yZe7t1G6eM20ZL4MqW7kZmDtuzU4Y8aHuDOMajWfcP1sVvruIoNLxQO89ILahxvyBKVE2/HzJ
aIUYvMXZb7SHLDfgCQot0CciA5xZHDw1eHovs2Rp9vbSjPM2yQfkoX7dO/ldQE9p9i510Aa3AAPz
eN22DJdRPbv7wCDNox+sD3vNrUdoHdExc3eLs09jYWWHDmODvpBd1g+lGjEYap3398BjRXpA1Jjd
Fss6pneAD34aZqs7fZPvz/GU4lafjZCYvmzY2ZnpaXC6Kls3XexxQ1cV7rBNbWe2t19mgKaDoxyv
3paLtPeqpyx9lyb0abxbREemhGTlLZxzjnYMfAsoIBoWH5c3CgdWxGiZdFocy3povjm6k6dV9sa4
NcscqqqWHT6ZnHbmH4Mp/IxsfpnO2mPr3djZRMjbYK5yO1m1U0SN8nN/txIBiZtiBrEvC75XGlO4
gR1nUSM0rzIxupqxKY841bNXNCR+gcnShytkAIqbJ2Mxqk88G9A/NcAowQDLUEuMIi0+z0xrfS6T
xiSlqafQcD91eLVfSOueeqgwMGy4e525DPGOzaBcLsiDlE17CoK7/ncCej6zslcF+nJMy8DjloE4
EY8BktzGtPintLOf7SgmqB2U12OQgJUJfFqMo8MbxGL5IbkETB4wFmpEyHmycxpicS8KAe8JGiK9
mTHlpGFVNrbe+06N+HZ0Vwn17df2lclk/mNV3mLuVh9+IWwIivndsd6nR8i54tvKHFSJyTiOnxwi
9YzGnjF0h01O/8rMzPPxuXDohHjcrDZcVgyxUcleiJPHqWKIZTvwPrDJKnJBMuWbMElKf3oenukW
vNXb5Ax85zjpfSrRWrv9zSiAhkxPthOQclHp6ihRSjxUlNTzUpbz7IBTFvpnHIT/bg9YHghGgtS1
kpn3PjBsbsa662p/3y4CSWviVvMntHbeHBDPuTf4z7Pldu2RnhxY5iEYCZ1fB1yUvfjCdwY4hk8h
OSmBlwQhpFmWmzmVs7nFwIop0+td/2yCvpW7cg2wGpJAgMbPNn3ru15N73Vo6+EGnhaIvPKr8bnn
PVa85a46Y4ZB7FYNuKRyJeEsxFJkt1MnbbFbusTmKElalPYp4u6T4XDjRLSFtbckhNeffmbaP0vd
FOd1wQ8AXWZrGD1Mjz8Uu8knyV4KW0rtkbHLvJ7yrWIEZbRktapoHMj/Rq+YIL7hH8hui2RiveOt
bn+jeCT+v6tgog6FWbsHBgCCFCpt4EYyugodImmReZQ20nLeA9aoIcoTp7I2dhWky0H2qzUep7Ko
TpUjsnSTGJVnH+C+tdokRA0SH6HF2r05tGGYR+Tk8O6kGyjESwjmOqQgPPjh5FXzFVteFpxMVqTu
ekSCfK9nW7kkEaiM+9xntt36gki+MM/H5VpOFwjGzKfAi6bOtvmPGF5VfGQrPpY9wDiPuV+YRvtA
JpGtN3acB+fUMC6AW+zmtw59it8CEYng/z3zziL1kw82gWANvSku3SNRbVV5rkvQ7Acza4zsWK1t
tkYxin4ErlVlAhFhc/HyvC7u2mLKzRCYRn+oIIB2sqsKFnEyaSDc9ok5plGB2/wGEyh2RdZKG7O2
O81XeCzh3j0GDyusLTUgSR08gim7QtlzZJlz4XBpUla6qbthvLLiLvuy/N7W7146m79meKEqj4Rq
4mqL9yi98YG3yv2klwBVHwUIwabnoL5FjCGt37xPKj6rVFs3nJMph7N2pv5KcyBgaCz5+8yrEmhN
ngqCqPKjAyd4O6X9+MtDjfQl2CUferIV7e285t2b32XJuE3tvpoeKgTfUYrtFtd+Q+ti5Q9ecKIs
MzkIrSZYz6RNt5lFVnDkoahOdjK2fXUEc60aWrcDTl/+/e3MuDUVz0PQif62LLL87PHsLPBWDVhD
PFJ7sR8AgQmMKotyY6Kox5NHIPyLOV2EjyjRg+fKx8cbupPXfCRjal846JzSMe1Sg7cJYJGz0HaK
5JeuoGRQT4B90qcBXRFxqcyPOnd5v7IcO2ZocK61xziPxzeHefUuMUvN9GBb05djttPTnFO+wZA5
yF2AResjb7NORYjHjIOouuKX3/Ys5IWs+hA2yyJDHemyjFJI7HEX21mqI8qbxRuKJ/3LcPLuzBPR
cCOmufeg6kzEZ4vigzOxJrM8Jj5p3DuUs1giiQkaHkhDrtcI4x6GlJo8kfjM9oTkxlMQ/uEC8dCF
reUOkj1IO++QckF6MHnsuQILT70AI3XjVYI8r9y5FI2OxD2K6ofB3ZEUFQSW4JaySJ3H7eDbh5YN
CBtd12gsIdacWJs8v6jVdJab6or0uXHaFUEvYXCrUt8rWEigITP3kfXPsbNeVzkjNPPM4Mpj1ViB
Zmqxini3OAAV28kzrR2ZXT57MRwE4rhYNZsCuy+tnUW/4PJcLOM4TQwo26mHngoF+AiKAgorCJoY
J822RVJSe+7HiyDcsrhtSJLuPORUMTYw9Jn5LaWycFkyn1uiaKaRpjRFQ+eOXO6Vu7Yk9yUkcq79
mKaufIq7alGncqmW266IhxvmYMhKaVsLssnObq5idKNYrI24YwiXxnBr4fS38FU547mrdLC+4P5f
bzzR1ymrv4VymmG2BXBbfYzkvBIPs0cQ0s5wV7KA+VZ8j4gXTqFT7nPb751eldPOgGrkskVIl2/J
MVC3dP7y0nL12Q/synZ1iGtSTcjgaqq3toy982py3IcMtuqlkbm6Hold1lFSxv2OLczHyAbIc2TQ
RcFUaE2SPu1l/s5hDHdZcLULbe15zfpVaxvVRL06TdRncXxDoEmfXAEVOmm+aZUI+LOa8cUoEudU
Y/LmW4VC28/lYo/bDhHhEGrgUoD5zLPUlzVRMHAecgxvY2hk9qxfSyJWfqtGoh4zenO28LQTeT+N
tjOHlZba2zHSMfzkhAgUIdmEDXRZsaBLhKA3k60aY3HWpnuxCmH0yxHUGxIZwkX1uClmZOd44Cwb
lLYnaTBs63lxIu8CwwDM2DH+OXzqa9igROpvjAWtyG1deO5n3dcSjT4DQrtd7TkQr9xwtX+aKd5b
oc45fMN01i32sNk10EM4+XpyC/iYKjSmsTd2dcNEGPWi4QSv0HRuBN7+ZBMgX8Q+zN24mTN/vAEv
D3ixGua6XVvgU70kmM/yjJyKcnHAgQbJYZa3X7E79MkzytG02zk8R/Gm1w3pQj7sFub+Ymhx3mIg
TO+G2KofkBGN+GHZBf0NWR3Bb3sa/OLo6XT8UvOSXg/+6BLqUyvn1pCOY/0qyEFCHZ2iVAlr2I0h
ugztLAVpgfGwHRd3IjFgurjIlsS9dwVVAFzqRg0Qag1dd68K3PN8WIVtzHfnrNv6WWM/xBcrLBO3
sNWWHdbGndwhzcDBlGpxj7gCadwoEn1z8R0dZ4XUA2hFgXCoNsXe1ARZ07F6V162Z2zC1yDd5dGt
yUf9WBIcYOMY+Opu0XZaHdM4bavvyQD1D7FQQO5reOrugD7Xu0bP3sOMNRbehgBYDRgoDnjzFdLB
e9h/BpvWGsj9cQnkeW093COhXJzlCSzcvm+Hdv7MYEHf3Xit5Y0s8pUwGzZgwJm6UkwBXvljJsny
LeBw4rBfh+6x4B90QUVgf6MixZ3ILpaJt057sSVDKlp8Xs2cv3aEMqtVAFHaawfRPnMS9C1xx5uc
yAwYCZCMrZlQHpQi2u13OIfEKVldM9N7zow2PXGUXBrhEDG7WwsdIbemkOsnmqJxjShg9v1TUQBB
bmy7nc+N4v7aFlaRNIRTWVo+umWTtie/iodfGuYDLxSBKi8XR2tGlEI233AiMm95GZfzrk0VsHPb
sa2TtoHOYovaKlUfqVFz5g4ib4Nj3k3mfboQu3gweW+SMFmK8cYYgmXYBEQvsGQ4HZN/17TDuGGv
xzoKJzBh3TQJH0brr6tvMyVyMFRB4fRbWdFVRZR3gi+MvyQG/rLc5KpH9PXuQWhACmQpyeN276VB
lJCVkm3yIp/vNI0Br4Za1u6plzwhPKW88ahCazU8s8Dnw6vnIk3HArv2zwYxPa9APRfvfpPquzgp
+GugSYcrkjkaSnSoKqvDoOqdR3IJySCYsnzlVmC5Rw+J8cDfBLnwbwOzbzGAz6h9R3iDTHdXtid9
lBpm0t/J2HPbnUlGxStllO4vvm7pHOx4FSzsHb7VnWiL2T0gsc1PJu2jeiM7xwQ0AxwgGKpH7btZ
qZmHAGft9a+DcmYdHrXPf3Zx3cU/N3qZrnSSNN1pymIPBs0nJmYDiOQDjYA8YIHl/wJEBEevd/gA
cAmNdE9lGywgAy6uQqxTxARLdEe6WLxty5jEdlR0KQLdoU2QAAClMrLWxCajFSAvzdzO+IH2qC0a
d2tg5WMoAOUTEQZLS4VrZWMml9oS900X48TmiNRbvK+psRkGNAqbrFtXCx+Rn7eHaXI5X/JSJ/lv
xW7Vk7lD5Ww4LlP9ni5roA9o+2w3FH2TPGXumDyPmODhLp2gd7ZJVrW/gKr4vvy06N67UgjYIUwl
XoiPqL2ClocV6NuFIC5Lzqm/x1vY/C4GYqoJ8/CXOByyCt9HjFN02Q16nO5XOmbjUFQodsk8UcUj
qTKruSeeHUNa7PIznMp4tKaSc01c4o1JnyvRJRnOyccdXJ+y0iOCoGKa7/Zs7fnj0nG8bxI0bD3/
AaDkrYeVf9qVFaEroZ8RBhfJNIgfByVy89bUyj2iBhiyDTk7yY4E5qI8LFXaZ2dEd1xoHUpWcQoI
tdUhzFmPPyMgPxBRkruHjWzbK5OANXPjt6N+6iY7eDIxUdu7lhfnYnrXxn6osybZ83heTvnBaDml
h7rYweoOqIdmy3vtXIXMsJsNBEyjzTsZDJa9n5oBvUaZWcrfj7ob3GjCUrq70LX4XLCfXhBKGygU
g6Ood3M/+Q9GqxF9ZHbVl1GAVv99IbnLi0q0wg8o0WGbYhzHSNGpbmzDobYcRSBKioZ5bls8PQZM
SYDIFFsW41fGojY7KAixF83ksl3EhGljNnnYE8f2NXKnPs96JWsAAZLV3E581o254p/YEp5hJHxu
2R0WLFPGGYhWupsZF/qENLdwjjEG1SEqqxTAlJNjCkLca//3DG787E7lFsBnAzsVmnCN8Xlahkrs
htIiE4F8HGl/d57t3/hN307Q8aTnoJnLu9oMcS97YpPFwXDPjzeWkBmV/gzoAX6rEfR4J0/GuTiY
gVgCxmbLqq7kPKwub5tjfWDv8l644QtzO6D4ZNvNzODTbA3zkXAAtt9OT+AcCmVvi3HxK2i61doo
4mSG0xonZrIHxA6+a7eu06MpRULwOSC8sZnkUK/bhgKi+YrQCZlFDFTMwUqP7evaxnYatoavMTAb
qYmAxXeY2Qs0GOPRdFXP6xOUat5JjYkgqhPQ/a3rkOpB3h7Fu7D/seE9ktSA+cJNUN/uVqBFQD1n
to8mEHANEWMTvOaQpXgaaPx2NuSNkXMwz91MqZ+wfY4QBIv3eTPnNnz0AM6dIhM+Sx9jO3mwvKJR
DmNEcJ9lzL9IWImfpWtU2QE3mfUJWUQwJ+PZRAznYFnbBezN3Lh+12l4LgfzcDEW5M2l+GS4y8VI
4ZQzXjKoEQ4z8HnovauQCODqx8bepU+ew2y2yRVX/5a2L++S4pfi0+S9Clj6yR8Znhm2+JU0hY1r
ZC+emb+Lxu1mRGs1gShJuqo7GVAJuZ+ZgnnCwQXUAxmdGqxytcESCo6FN6NEc35AHtuRJ6k8AEXa
Ryp02JXlxniNPcGPPpl81bdlCzVxZDChOZ1tai5OiHbEpTF6LIgedcrUx9frE5yAKRv6b1UNNzmH
xbqevXKo8IqotfRvsM721Q0AtPvuNVByTwYpMP52AbfjAw1kXQRbrDXWKFnm697FoQpWNmRJ8xkg
ezwpzFvLFTI3se7lhG94P/ptO97Cp8a3g3aLT1H1XfaACBzdIs/gAkSJ05gtopHUmIhhdLwPCeSf
n3DMZXnUqYSJouAH1Bg8LaRgTad745RasXgpFuo7D8Uw509C90QcjFpP2AiKBJ+Q72flmS9mvAs6
rbMt149Wn3nHzLPtjGxt9oOTLdfoyYkeX8zWfUsL5IUz7zevbdJ2KRJYL5lvq4u6EgTKfxDEU2H3
tWS+a0D7JygXCISHKnERX+AjKIarIpCztxOGqvarYAPCoysaIin4Nc6mWY/Nhjy0wN2OuT36u5Es
VfT6Dmn92C7yoTpO0m/fSf+soSgk/NWhmkmG3E4di80hJxRiu+RBr28Dp6/enGwtXn0iA9mBzHh5
WtY811fWjJxuy1jjW9vEQr8cJfOaxFHvL6gwUwKZeDcStFogyyZMEYsg/P7sW8gIFWXVKfFB63km
QGjY6yAp7A3fXzHi7U1mHlbdVg+lkU/GM/Ji2neDnK62K49OzHiL+jgN4MwES5I5TVV5YIcr2uvO
aLo7Mct63I79NGaoFPLU2ZrEX74VKLOyndcF/bCHXEkptw1YuObaQuUBSaK4CFcjH7dD0NRXUura
JkfGW8t9F88Wb7GDipe9w1DDrz6YUV/VDhmAWNADf78iZ0xD9gmLfXI1lST8sej168ydhNzDNHoV
YhCqYM/A5GdcVnauiL3whjpE0irnO+ZBq96QCQmQ6xfaOVk5Au/j2OopO9b8FsAESF/rK5Sg07Rd
UTFdF/6YOLdTXwTF9TRnM2R00c175KPZ12QYnqC0K+dHM63VOoKeEfZkudXlBe8M56dKx2a+gfv1
2l1Xqi44zQZOQMiDCRM41FqfbE3iPgnC6mzxYmhnAAlZ3Z7r31sAe8jNybGNupmPW8FRF4+aQTWR
31eCvMAVNhLkzUrM264OkomcMtdztjU53xwJPVPXzqzBjEgsIphvlcb0hVrD+Sl0i//aVzm2Y6n1
co3vLf1iCqnVxfbeR8E0o/+7nOURq88MK5vOyYNuc/BdxBsggqIVModkq9pv8sqyT5YsCKSYeW/v
gQGkV7jFOsq3UZ8NtHL05fCYTZq9rk9lfF80pv6aevzHJDlgLNwWZkf1a6pWQA3TN8mE90A7A7Ic
LGK2fA4NLiLsDS+parR/ihM9vKzVuj4SokH+AtP4N2YpzeHj0W9MCEMXHGSHeouwnnV5EkXjXMQM
C4pAl6frvpNpfqBSK7ljbYKAcnuM86fS6diTLqljekM8GDEKdmsaeej3o+kd675ov4ZmwiJptdjq
yaNt8C75oA/LQeBGqF/qkhDa3aUg7JdTzP1wqnh397iV4/4891XxA6LYCcRl9J45yDR64kfxoPwE
I24pkDyUvry/CYP36CvZbAml00HYyljtgzxIqIlSACGnOc9LE9JvtcBtHZwKqGbq4oassqS8IaSG
o1iPBVOuK4F8o6ZkZbwssWN88gXE4lZYq6e3og3IrHUqfHShTZws+kzc7f2N5k37sNug/2o8HV8R
/CNQNU89epCubsxLjjybDbO9W6zb1U/Ne3KgkT61QVnfo46A4u74mQ8dUWAQ+OyIHwL9exEh4yXY
meRY4tfXuDaLrVFI94cfqzU3FRnc6dHOZgu0piYGcRM7ZeGcueqGZE8ekZ3ucVHyE/C/HA9+XpXc
TI70uqsYSXQHLb/EPIJd5b+mzCjtIRHEWJtVZXw7Ii7Ww1oNmbWb82HVFzeNukfxChZrT0b/S5AQ
JJFp9OuPUsTsXRPf0spdOor+N0H26Tf7zHyTIW28tyeN7a8qzfql8E35zKEX3GSD6t8CfJLDNjEC
H4u8snFrTdZrwiD54qzrNIUJOQg9a9qa025ODvaxQNWEIi4TNte5WPouKtgzcLX7Pqr/vh6IZY7t
2LktkdkbHKH58Jt9GfaynDLzV4ZG82McpPcu6pG+CDMn7IhlO3EeS2tAGKXp8OWaKtzpTD6WKzcl
wIQW71BiKj5qnfjTVgF72Zsc83K7A+UyHtc4Wz8s0bZtREG18w5MzmNOKRGbEsGz7d1CjgERBgS2
QH0jR7q1E4DwkCHGYlSqzOzGaNBjhkGf6GkbGG4JcgYXFHVt5g8Q6jAQyFWt6dte8vKOct8YlTNX
GElVsd0hnItpXN443jTnV2Rxiud+ZC4wxjKmSHacgS6FD882OV5lbOJABu6NvwYmqZudI95dfA73
qHfSdFMgR6WAtKJFniyseDjAiGDjrxrDf6VJ1TMjgxlwB5hJFtFQjoSNUPI0p7uKGw/dAFq8De6o
Nt/iCQPHdBRRbA/I7QVeOdJEcJ/VA8z1fKEiKkherBYl/qJptcx+nyIruCQCdCU7VwYHHHYO3CDJ
YYjHTsQXWntJgWtz23k5gQ/IcwxrX5oz/UoxAKREHV676mVwic5C08xn37dud4nOVfyLlqbtv5KM
AB2Iu8msT8xS+iqfepOAjXmqvxfXEFcWGA1QPgT5tSysetj5S4CyuuCFlVfAhGseObIOOHUlN/aN
uSCZ2K4qM9SuLgf/ld2AWjbRErcYQixxl2bLSoRfk7c9YTFMgNNO+Stjdyx93V645SSLnAlHQ2Tn
1oXmNZz4eXGX8qevmNJ/HJN5b0cSqTmcVUPATUjIHxn5YwOLGNr5qt1tRW3kBMcAdBKmme08T2mt
4Rt8C2w/bzIs5PBB9dfirmomnbHopijD7DqGpJE1Dj30lvut0Pid26UTPxdhURKaIzsBpw/oQziQ
LnjxHCHZJxJ2CR5NlYzF3WT4Q3rOutrFyIeJn9exxfTaaJ1ji2qTfq+ofSVQ1A5K9k9jXT8zIB3C
73Rr7nTi9jaQjm+jD+wJUr6OG3J0Qtrbu/IweQ6IFn400YZxbziPGXHBX71LJjIRLsF0WwRtnGwc
2XHCxhnv785JkSrsytZZnHCRtb4hbRf+3iCfhfzYWby6new+e2LIUdRYjKF73x3Fd06bUXnDbatv
MDNR3d3Fwhy2RhsLhNIlBkX+gCQH/ySl++RPff5E/Al8FJF57XNtNxR0Ygcaf5PQ1ehwpKDxu7W1
iCNiJyAySDzz7/rSTZkOOG3Jsmvs/CfgFST91xpzWCd7cq8mBmA8Sung/VZE2I7kTZGdE5asgl5I
ChOHQFWKacJx3+KnC6BdT2vDuMHqNTMZkM3jfrkdEu8ub9t4Y5Uxt4eWrXeN+hyDC0qk4BVNeXqw
2ow0nlZNWJFzh0DuLb8HkhACy3sEO7PvXWi2FLWFKZuiuhWqtn5rNAH1MSAwUpFR3okvmj0MuVmS
SmIZrdw+3wvU6je2P6t+H1jxOm7KFm5zu9CkI/ao7pYb158HbCtzYs6RKpz6V5kk2XuMkPHZdoOZ
oLe55WX6os1QqD3ZT0MXukokArHNMNxn9EXEh7wtiuyI1oGZGpFdf/RtbRIihXz8da4y/9UnWp/5
ZRxnZC9qJGXaXMdfmZJM62vfod4rbVZOBJHO0+rbHmAmsVzYEB2qVuBg+iK9NQzTeTaCEi+wUdjl
pc0TjHsgwcBFK6FaFz0xkNNlDKDfWT86/cqhWNc47WA7u7HbuWPlvA9J7WIvt1b55K4ICmlMSMQ2
h6dGqUG2hgX3bLOd8g6lDnmjGC0i5Mgepssaf2AoIESzrbl4wEz2SORtmCiO1igFA9tO5DMNnDYw
9ZvRQ/R9gw6kJ68MEohka4EJwso2fFbQbMUwFeVTQtJITMz1DPmIdjIYt+Tt4juI3WKGjov9RR24
kLMkAg6xy4OUqOm2tTXKT7J/2+xQixQxdur18oo0+7GIBhT8nO42fRA8bIZ8M9vEfYrZbf2tVOZa
IlHC3hZJDy1HhGqHMRUHo76aqUt5UeghPgfdGhXUn28/q24ZScnAew08kdTmG9nz5YM/tgt/Piqv
64AoipYe5XNRLqdGuJcSHUD4n4qzdUHxplOfMMWxBnMnApteDc+fn9U4zG/Nitjd8PMCCXK3juc2
m8GYpS0ysnDRdz+X6PCs80wHAb4wZqxLrAA2qz2dTO2dOVo8IBOSuqellpq6Qs23hGYI+zIhjRN6
KrLFsWC4KDmNHQIjcqV6ShAfiZ9LrA/H7cDMJ6q/blJO8d+2mVjLzs0Jp742cJeAFS+Bn3O8kvAO
GKikf2eXKfaDAQNHs12tFFtlni5yiRIkmEdulKEkkFSjnO4M23kYlDNwk5VcTjUe0iHMrMYomCfd
9uSOWRBEeZV6DCkkxMitN/fjx+ot8sVMl8qKOlhZOrrGxuexTii0i/imF9DjClONRHakzosjpABk
CeL+PZ2wb18xrywn/MtWv2slmH7CkYDFHvqePHDsvPoO7ScrKtRt+jzSFYrie0hkHkEH+QDzMZhH
xEpVvBnkfTQbIisXb1fD8b5VaefOhM8Y8+mPhsWEbQiWySsdbhmhCeoY24YQ8z+aNJimpippovGl
ElctPSKf0kxzUGAl4E7GGG8C0dyN/J30mE6xoSFfI6dgSh5qB0aHVpccuK9SZDQAw4geoctALuAH
0Pjg3zVtWg3XUNkWM7xuk/jJHGaxRla22ke8RpnCadOkVfhHMEm5VMx2Edqa/AyvEJAbzqNe7P4w
axCLGoAwSr3Y/YKr658rmWeXAQoZlsCZ/PrHumJmFKPE/et2VsxYKxArGqhbwUJq5e7+wDzZB8KL
y612rVRuBJfnSRSU8BxyNMzLf1ML9W/6jKxLrxr/FU8QVHHpHPr/mrFMkRDuIut+gyZpIWnKQeSy
m6d+lod5SMqrFY3dxxIXy9EHOIj+8z/+x//+n7/n/0q+9d3/qwT9j2pQdzoD+fpf//nvKoZsuG+G
edsWgfmXrsOJmcbjrGP1wd2BdIlIWuC84Pz3n/LvapOIyrMRNaIwCfy/VAAm+dJSGcT2ZFiQq6Qw
/hhD396wZ8ynv/+kS4fWn4pPOSdQndtCsvs4fKF//jKnPE00mVpUyrZGdp7WwdpzmU4b26AXwlHy
V+tOBJxTsHHunOH333/45c/4y4dffkPTs6l6dWGl//zhTTomBT58uiOqNj/WIqOvkqiOXZf0OATt
MSWDpyi3f/+h//LdwvrB/PFxAkGdFfzlF1yXeupTB9Xb2g31i5AEY1d1Y9wSh5/9005F/rDAsaUv
yfehv+wvPyNk2dzTb4DBrK67XeUFVYRVtY/mmFalf/pX2SaYiul4NsmErvhLyZcdW2NNBj5hk577
2AZ5eT3L5sdWo7r55x/ELmnTQm/yNYq/lLKVpusgbCItgJzcLpxBBG4tTtUdHDjuzL//rH8pgOOP
sX1KIAN69nysun9+PnDYUriiAnvjkTZKlvRihYXUEBaohEMKMcZ/+nJfPi+4/FycKxZeuT9/Xl73
CUFnfF6LGn9P5qOxtYdV3f/jv4peTyuApBBAG/ZffirVJCu3uc/ASR3ZJtZ5sMMwSjJuLwg/kZP7
3/Qi/usDT7S2h7c3sDwYob++4qaBD1YJNHilGLqN5fwfzs5kV25bCcNPJECi5m23ejqDY8d2bGcj
xLm25nnW09+PXllqoYWTIIsgBswmRRaLVf9g0cytkCcyBmf+681Tg10pTPa7zRoaqw/Wy9JAFmE3
Meep9TkuOxoOdmn8bBEovIBXDd8aJ20D53OwfJQHOGBCTv23q0DBD4ALEhSdghjvdQ4KMnIgVEdu
7z0/xo1VZFtgYYdEkwE7ZvXV0DhoJXEBwRl0QK8YunACqM4c4a51OwaT20OhRCv/ddn5y1kJH2YK
HCJ5lo3qoIhIvfkACGslNnYC1MYB04kZxEKgtkT/1fcqBSDDMWQqNTgGGLo8sIdgjC+hOaC4Nlfx
26MU47mqYVmmy1KuYi9eH0Pau2zFHBfkyzjogWfgGXZpm/jn4524uYbC1ZEacVSbC3u5hpD88c6x
IYYnNW35uQv8U11gUB+PQf1fJqVDp1RZQsvUV0MFpPSGFo1EqUGgk4dSwM30oV0g/GDvuEbe39b4
OyPrSV8NgCKetstZASUHdOMjKYwWTg6YeUA15xyQj9OQxy7051DXwPVaodAFmcElP02uzoP3Pyyt
ozquoTmO7qwN2gse73k9ovMgfKXCAwm2OcXK+qo6Q7wTkH/9XcsMAf6yiomFpdL9FdoqPVGDrC1o
iOnHfM7Dr0pNB+fQjlgblaDM/lDDNHkf1bXxTHOsecEMT/2DK3c+0Wp3bkBx7B9TUvY/gGXnDu97
sFl095NrHGkUdxXoLzsXljyZj37u6vsoCjDVxHL0Y0K/IshDOrD+iPUBRhcn5NrVYza1EVrDCIU8
/ia/8s5HI4vlzkAZBYrLwMgN4o0AHlCWy5w/LApnx0qz+mdXQgIoEvz0a71+UaMsvFadv/Mrtg4d
wZ/vZcnA5cg//y0cQx4yYh10D0w/tCX9CI3xBrj/DZHwamcoeaju5ouAAiccGLBlrQ4dJZe4g7pn
HP32bxOM5oWmTE5bFx3ZEhGhx6u7NZgujUVBekB/EKucxy2T1pD6t7Qd80A7FppRvih2XF/MYUyp
xRuwznbmp22tpUOlgIxEWLZYuxm7cKzJIvDgRMClQdsXLwIQ2H55s0nXbxNuX4BRhHVGLnB4X3JT
0OHCE+BEaST+rAjXep5AfVce/Bn1XFEsvzxeE3k1rD4ApGIN+RSHWh9XyPJb53L5CyS0QMVBrHQq
8PYGrbfT41E2VoFrySWh5YISqrra1v480n1F9uDYTCqSugYCKbYpDnDvp/PjkTZCK+Fb42IXrLhu
rfZuOug9aDtyP7pD9W0Oc/9W0t05UkaRLQgrv/SNFqIF6SovOIfUbw+qJNTEOouaN1F1tcWyEeZn
NITm0VUK5UNrqXAr1KksXqBcp18fT3VjO5tYHBu8FNhY2voBDUISDnDFWACFpQuAjk8tdTrQ1HMF
sQzrs5213fiKFjcjnxCDbpNu3nKvYKKDmKdJSR/QWvNUDQnaf2XrvNTCcXeGkn/ValsylKsJ0hpe
zmsLZ1x6GoyBfC7j1KYFlDZRh0RpFCICjqnaaTBU8YozlrITITZn6AjHMsHcmKYmT8tvkQ8QZx2j
zoQiGqSLM3VOUCQlmuiwOorrm78enQn0yDnDjo3c6HIoS0FLHnopSe7sqx+NqozpG4A7vsKqTFxw
eH0ldoLR5uxci1cld75mO6vZmXqrEQPZMGoQtNVJQVTsFWUTM/YiqOVvf66winxCy7GETga8nF/L
wwk1OJYSZRULpBF5jo1f96kugXc+XsqteRG5HFcY2MHa+mpeCTLaBfhj8wjhzMRgCPVhJcWjtgN8
uLNBti5oeQJ4PFDSgeu5mhZcfdXqOqaFyZMdHEun6E1gAnZxRVhfQcM4RHI4Hdx84J02DT/quupv
ePnUT3OnkZy/feYWdxnNc4Kqaa7CTZPiCmUP6GRiumtfOxhQ59FtPncDpNj/MJLroocFvofbQgaj
304GrzcMSvkFZIsCQwHoYUgdCXCvOOLtrPHW2bfl+wxXNfq+zuqyaMYaiFYDnKIE7ntDj5EuG+5V
Xk0P5wnhaOUGNdH5D8eR9wX8WyI3NQp9Ob/ARudxQjgbRHEawLQFhpGFlvZtMrJrObv+zot3c460
j2yDFAs9y9WHK+A4OGJCt8mPiu6DHRnxEQ+e+YqiRvICSxDLCbQK3/5MJHbrElqlkdZZqznOSNCB
r0O6PQWrqp0kaRScYGuLdy5jfzejMPr2eNdsTdOxHfYmO9Qi2i1XFSU0wx/R8Thak9l8HmeExusC
OGuMI+lfQ+ikL92gTP97POhWOKCujKKoy3POMFfhQK1zuzIGlBKgwoxeMSnT0UoVCAJ0iy9vHoq6
JzUZqoKyCLRaUVy2JdOM3gH0X80LqVa+UFZOzmnl9zs34sasKJNDc1Jt3ozkOMul7KAvQcpqUIp1
VfWcgKykF5JayF87Px9PSv5Nq7sXmh+bkvyJaoy6+mij6vtNUmrNUQdW8q7GtHqE65nj0fl4HLnH
78bReQRDlVOZ0iqUOnaVJzHStuBdavfKWSku1thY+I7rCE7Nlv1Z78EslFyHmCDYyffHw8uItR7e
Vi2AJTTKLIpCywV16rwzA1vnxKvm8NH21flPUN1Iljp9fq6mXNmpuG6cBRuvUyrk1Lh0Zx1BO7CJ
dpjQUnTmAOZRVtg/CrUJjhHtfQRMpD0lEMg/3zxJYjbyL7quqyoPieUkkT5GtB+s9rF3EacrUIn4
w6I7fUYPEk0TXpQ73/TXqq1WlUuR/enoJmfQXgVvNx0m2qQNwmpdknw3w8z+V4b476oNpRPuVI0+
uxaOIRSmGdIHaK7gU0YF0vIeT/x+tU3bcskodLIsnMVXxwUyB/JNEYVS1VLEB0wT05+0JHBAhYDw
jFSCaR8mCDbG4fGw95vKtDmmzB9aCKIN8hT/dk1a6AtHDqZK+BfiOJbkUsoEm8kbfJYfbMJoZ5ab
w2mO7DG5msuluRwOyUIN6hIgJ6kB+Akcj3GrU3jxozJCyg4LZObePD+5ovh8QYLXmONyQMeSqsTF
0ED/UWhLxnrWfpw7w7rFpj9goFm0OzPc+I4YujGmzT1C2rq6KPWqjzJclqB+ullzjfQS9XqsHTzF
95NrGCr+bVYU8cfjWcrIs9zE1PSJ5zxxeMXxvFrOkgJtQRuJo4qnB+imesRkMCHjsbWy/J8VVtX/
4rbBPwCS0c75uY/ycmSLzID3uAX8ajmygbLQVFcmFyb6pSdaz/at1h3xgs5PsdMy3Ng7VHA1naoc
pVyC4HIoxRdxGRoGEIcSzcZ6nOYT3GrAznP5sfBx8n68ppsz4wtSVwJdZ5irWyXJ7FCZI6AnUJzz
c0EGCczfV85I56Q7i7j1+TQKPK7l0nZS7dUmjcUIxyOT+jEzBMC+VoKTge4OCt/6XzR+xQVBI2mT
MCo7WZ0MKst9Q37FkI5LGsmKrjZrMkw4E2V1CwWE+pKCS9E5ovCxcyTuPxzvD8rH7EtCzd0Z7DU0
SSB+t8emiZHUgRTgIUJTnlHqRHEIZ5id5dTkTlhPy5aPMzpPgux4dRxqtUQkudVbmk6V8S5OeUGG
cY6pmaFXEa4tfn1RywaygKVm16rKkCqN3PbU9oGOrMdQvaqIqn1+vJ3uv7GFfp+glEfnmRtktZ1A
XgdQ8PjGTZaiDtETZL8GSTte0AmyvrQtTMxrPMIu9MBxA7J8PPrGJ3B5Z5L18Q+8jVWYd21rhJdb
0dhv5r8D5I9pvGAyPUFpIgSeHw92nycRhTTatJwbUxfr9rM0xUUQEXcKFWj3FUMuRHbsebj6GZa5
FNbsWxFkiEl2bRufTKAIb68H2xwixudXWAiyr85TSolUReCpOzpJ/D8eRM0rDu0+QrKJ8eHxVO8P
ECORkEEh5e5mvsuY1FVY8yUmeBsx5jCOq7C9RLQ7dzb0xihkYDwwZWpAT2L19SrFRUZb9VnQ2YX2
i/nPkyKQSn08l/uAZ8sSpJwN9Ba2y3IuBZq1KEmPyLNKOa8p1PubpcVf9WGeL/9hJIsMT+dlR9Vs
lcn2iJbBXhkwdgWMjJ9pYD9liA+j96Gnt8dDbexFauc8QjRUqumsrz9Q6GBLY0ntGHwfG1gSnXk2
RjG8aoJ6/SHTm+RTNsHba+y++tIM1tsryajPARkSABQsOp2rc49AL/WdDBgV5oX5C+3w+VQM6FIm
6micHs916wP+Ai24vz7fuiGIBkzf2Z0YkOOpoEklkMngvsfvUTvc60zIZVtGWNxxmZEEsqgISq92
pONjUqVNsC0rfdY/ondXfikVS3wRCvjeQ986rpcVefHm64pRQa7xoNSona0/JnI945gGRn8cgVI+
Y6xUetrgmv/hHGBwRx1Q4glo5C7PwTBhDK0aSLTDOEQXdNbRatXn+oiX39uLVEyF9yTxg8YqFcHl
UJqAsQzIGtiTjWWJjUjrCSc88xDoyLG8fXPIWooEEdABN1dnTtQNpkC93h8rv5kus4sydkij+Jz2
4/fHI21FKxpxXDMSXkVzejkpq9Uzd05x26jqsru1NS/k3AHp/3iUrc3OhaqbcGtRxTRX0arUfUp/
MdzLysE2BFV+pKBrs7rObdHvXJ53QzEJsmpewph8gTBZZUkzOkuN1eHtqpq9fcEeZbpWQ0eNARbS
6fGs7s6VHIqVsyiSkukaq5tLwcgbXhFyR0meBVfgzwESRG34Hk+25pvbG1BSYxw7ip0ZbgxrkeVi
L0QXgWtmHSVpZbMPSrwwuQLIqtuv2CZqlzRLxA8kV50CESizeus548Hw+6CrzW8ihZMF4TijZVdA
ThMY7KDK0Z6naOivj5d14wvSyXOZoQ6ERr2DIkU8gQSaCccS4c0nEMsoc9r4uQEAN3bO2V2eJ2cF
dJJ2LWsJYGK5+33AJZE+JtKYMx2xZkPa1dAR4AG+oFzKXlh/k4clH0e72Tl2dzfdauDV1kHTBVi9
Ec7HttWGM+9A1IsiE6qmNsflE2rroYeSFwx8zIdfaCxnOwdycw9xGXDw6aBQmV5OHJG9ua1drE7U
EBOqQ6Qia+kFYZq/+EgExFA0KpRBJiQudq747YF1E90pumhknMuBa1tDghWnLbp8Sf8Xqh/VPwIb
ogtUGNurVHu+JJhAvv2gyh451UCuP4Bgq9UeSsXVcr+QswXEf6Rk1WQvXZvnw79znyvv+7CJFSq4
Rf3v4618F12BFfEKpnpLAUUHXrecrVXMRjWhgHNEfkGZYZN0oOJxLLY/vX0ckk6ddNMFTLruvXFd
iMqp4U9blKGko85U+89hCG9l5/NtTYjQSuWCI4cB42pCUTvbRuonqtRExry1wH9hbvq9/uxGBLB/
H2V1LMMEjXaEP9QjciDtxbZ8VNxDV6oQ2W8uifCFSNbpkUDOpEGzui7QkaqyPhSAbqxCfAuVSfsg
OptuF3gi7/FH2tj6NkktrvWW7D2vcXQY5ThunvrqEcU31PbQrEQVfJhuda861wBn3UOPOPvOB9uI
cOQrlkX7QEN801plEqod2gomWxoSc1n9L5WXf1BEnN8NxIRnKPi5Z87SW861EZV/PN2tj2jJChfV
BOr9662C2V3QZgm7pMus6QItHSPGGJafQGtn53La2pVk7cDeqIxYd2BZl15PHZhIhFAALy6FWlSe
TVFhJ2bKKLFIo9kqFAuB8NmwF51159A2kPysZlzcgFdPqEfa1U363Z4raXc5VJPYaahtLaCsiEhw
p83reBWj3RHLOGy+xLE28+xUhN10xvlrusBr3KuDbg5lE0BU0nWT5+QyTqkVTCiaTeJYQUo8ES0R
JsSgDN1Jew8iu7mK3H7UFSkN0qpYDpVEoPUzOxXHBk/MGyQG41binvI0wlz8YzD14PJ4G26dOj4Z
kVGQqdHeWo6Hc0LcthZT0/X6RwJd8Rq1sOYSHHK9FsMIzKvnYmfMrTny5PlVNqemsoYMlADeg3wk
7E9uqx5nrUpib6qGLIdDjw8jItT5y+NZ3ndG2JwuVxvoGYILfNnlNM3CwhBgcgnMsdtFhzT6JXk9
uto5QT4Z4TpUw4hzzjkKTdTo4BtqZ79QoZk9/iFb8YZ584QH9kWTZhVPE1vDJyqMwL/FjnivYMii
gtGwhgvltOHfvGhNqEvI0vdNre/B4e7H5vwTYDHyo5xPLWm5BqUSWGM/+dh1FXHldYYxJujkHYR7
hpvUeJURDqc2a5TT4ynfRx+GNTX2siExWeuHLoR96lryYsdb3TjZU+y/JmjfXR+Pcn9E5QCgvXlJ
c1Oo68klzjxhJDeCpfVNAk+AmRZyL+exrL68eSTbIArINzU52jqZwBedIt1oC9iJuji5yRxeBset
Lto8WDuTuj+cNNIlcNexAGPcgcwCKzKVvImA5rvIqut5gXq4qiBLlTv+GUCsgtRAswdUuj+d9J0B
hfLe5TFKG2S5TTobMndnAuKDuxldjQpv2xqbuevYwrxtInDEb11PWU7iOc87kV7Tej3zPkka/KeQ
yQrnDq7vWBMZCh4eLxn4mp3NeH8GloPJbfRbi7Ds/HAYJILIrluEqJ0GrYig0z11NgeseuHt2wUh
PsPVe6fesxGCBLAvxBTAnstEZxVpC9VszYDeJx332H7FxrA/KqHxNVdM3IpKZE8RJsU+dkTCtKpx
PDYz0e+EwftPa3FhQqiS7BICgNxvv82+iFwnbFVt8qZacZ+UYQouU2r71ySrZhSGpr2U7v5QMh59
aGgsDEgFZjleioQjEkDuhJOOcF+pOI+YoYW6FxjdXrHh/sPaKkFGaMLiWQwRYzkUajLjjFbG4Jll
3aNq2Dft58hFs13r2qSDMjyaf2O8Uj8HuLHvbKr7ZWVsPirIZoPKyppilU4aeqpjMXgOVuGvAwya
a05BFt0r0VxCVet2MuX7ZZV5I41g0h8HDKO+nCuOOaNiRfaAIWJF8Hbj8YCcBkanav318dn81fJc
JnW2BLhyddJakz2v5VBpWLtU7IPJwzoWmcYhA090qA2sUoH66d1fPZpZ7y2Udv4AlTuh9R/THDlI
gWg8CjDYPQxpZu30Tu8vFFsQgFWSZnmVrVGAiEd1KjBiVFR8FdNB5HzCoz7k08/Hc5dX8Wrq8LhM
mahQAriLg/DEcd3SDNQVggYFIaju6hHQTxVdNHxHwabpABxgSjkecp2tfsgmdPMe/4SND03RRY5O
sQ4xCLnpfzuvhuujHZs4bGpTTV5IEdqrWpvqE4B5fechtDkU/TQoOMR8kL/LoZpYJwtptMETs9Li
hZaHmnEMmwbFZ1sfup3Hz0YwpFjMg0sHCSffe6uZhT1fQkWyBCWkQcmPndDgS6Op86RDWT32rQZv
XZ+iCyxh510z18H7YNb2+J5bXxgaKx0iBxg3jKD1nNEQFFox4i+kaS+T0PGJiajc5dmMXiFusChd
CsVLU/j9ZDHdp8dfd3N4zhXBw2Q/rx+8Rtr4YULg8DQtMdGg1GgoJz20aCc2R/QSwccDsu5QeSix
iVXsN+OtHb4BjWVJCpKvw9U3aC2gHd1Yj17QZ+X3EsfCi+535mHoqm7nyG5ESC4e9jKcUKoia1JL
oHVOK+ZhRCYlQUoDB+XrMALyRuomQvVGtJfHS7u1mwEe0bmlk6mRPC2/bIwpZmLYbK+qd8dPFgN4
MBzb57iM9pAcW9FIFkdkugTWa72T207FODIC65jopShuYe4gt4QRGsYDj+ckQ+0qHlGj4N6G8wrD
dk15tdOpL4OCG66odOcZc1Tz5BfIEBVdO39sTUSvkdtyT48H3VhILm5Zj5HICvELnfBbBELn1B6C
BEE9KygHTMTwCvJKXZoE1Q3iXzth4Rcibj1HeuzAjWCRSP7B8rtNAI+zXJ2wbAZ9PGjonecuhn9z
rtrnueq1+TT4UVugu5xN3xFlMNGWR24Vwd9KytEMVEiHQ6vGyIEmuFq8A5/dThd6olpwHjqk5Ge0
Nv7uVBuDWaTb+EbYxljzB0ULFP9g1kHvnFBqH9unWETFKxMPUpSZxZs5o+wVnXyH9MiF6SBWZac8
LOrUNjtE+VDF/KgWw1MwILeIh5b9lBpYKbz5K0KH47UJSNakYCK/8m9fEWG/vknT1OCJ27lfndYO
XgoECr7pop930tyNDQOD3oExCpgA+shqqGao0FkKO8Or9Mz5iExM9tyqZn61RoQOH89q40DIRhZV
GYvk5C6b7ZoQPlnHUDTCx2eSa8fT2jl8ilMadPAuxYvA/GhnfhuRjOSSPicrSQvNWH05fRa17SNJ
5mW5lX+I7OiGjQVJWD2AjG/bPYzh1hx/H251IPJUPqmpa3gzflfutXUCBNfUGbPEg9twVfV0SHGi
MUr19Hhxt74jEploBvD6pES6yjEjpFORG6TIO0yj+i2hWvO1UoPqc5pk8/vHQ8l7ZnXo6bDwQjCA
VYHqWc2x0VA9CWjRedU0qyeKiJh5d/pPTHYw8RoVcSwwgPlZNTQoHg+8sbgMbAPd5GNqkHKWx8KM
0dHq/UbzktZGh2cQyidQUz+LTu3fjS24SmvS8p113dg/LoUfKr703Ylxq8kOTol0ss2YvV87XBQI
lLxmgADjQyNwaconxz4/nuXGl4QmrkrACN0WCrTLWTbIgrndjIDpgBbSN01tm3eTEWPhSytv5325
taCSxM3XJIhT5loOpaTQwzIkH5AdbVXUQdt6cNoPdpvb9EFaIY6idpz3Qwlb6O1zhNqo62gwkUmZ
ctV/C3BRRelHJ4n0at/HQqhFJfVTlSo18mpuVu8kM1sLymaloCizZSLBcrDaFm0S0Vz38tx3vujF
VGAsEWEaYTnRtJMjbp0NU16HIPQBi6wRNwn2fS0WMJpnu37d4AOn9c996piodfEQpRwjIwFNL3FC
FaDbAc1vJKgugB9yDarDjL5KEImtc1zVBtYGZqn0t8lOg6vtozV/rKYAnFibCuPPzNetT1lvdj/z
hvrU4++6NX0qlRJFT2eSH7JcanxBbXNoKt2zkgyZ9rQx4/FiFKn5T5rU6s3EdPwUgvzzmolH2s7g
W9OnXgPaSTJK7/ALuhi7sbAGHbGwME9Pk60HFWKXovqYuEBpjcJPnjEMsDyeq/0JKvwe3mtro/G8
RYFBqgpxmS5nn9B1rxVUh0B06jlCuK16iErXuCrIc/yHIAFDWKLnyQ/uEvRQS+LQRq/cy4YQPcfQ
6S4ZHq+3rMTp5PE33YqADAHoiQc8meXq+Igg15A5i3UPv3o9OA6UT37kA5DkA94uw3OPXfPbh0Rq
gfNDjRFcMto0y4UMzKJEK6yeiUtD/76DM3nCtxPzGv7v+E/po1v2eI73gdBB1wp1CamTJCV+lgMi
MF5bCAXOXqqJ+Ct4DVSufEU7JCp2Thl+iQdkmMed6Pvr7lhepJCNdbo4UuyB0sjqtIxCxQM66ScU
QAO18MZ+1J4Hw/T/GWCVf0z9KXxpgwZF7KnMrWubxcNrguPxZepd9X+PF+B+65IFkjbQ04fudtdX
7VE5RSRCofKHGcAnFRrx9xy84GuZV/mXx0PdH1OyQAlm4krlVbROH4RObziu49nrUNs+jZlwTyF+
tacya8xPrt9lJ3WI6gO3q31tstE/PR7+fjvLJJQIQYeVXGkNOw9gSluUw1DFQEQxR7UhQSIvBtVA
cibq6qXv3XrnQ2/sLk2XyAnKYKDQndVt58CS7jEsnDxN0jL61KpPeqe4J2xa5u94IFWXRNgfHk/z
PhKj4EyV3uGWJdNcl44xKdPGrkKisG6i6HOaifeN7xR/EgmVqzaEaI7y+PcckuGdcLG1kwh+YIVB
YfMGXU02yDDtdMNExXoV/aN2FMGzkoLtT9ok2LnY77H2jkPmArQCvx920rqw2rRdnQ4mBhc6oFAA
tUOMwnyCkaBT+8U7Ns9wSLGY9WIxjDdbC6Y/I/KuT8it4oXapsmrqOzg+njhtz42TUuq9cCwyABW
hxp3sRgzA0JJNEM2wBTUAYyOcVNw9LG3wFwJoeFb7provj0eeOuLk0pRrYEvB4JaLGNYXGDmFY/D
7DVlObxgGCT+wq01vTmNnv1vGmv1XCB4cNYSY9jZ31tHivAFQlzwPqbEvRxZK9DH8it0k6n3t+/G
RiuYq6Z8QRerfarDwN+JIFtbjEPMmTLB4tL5Wo6XAdQd7Ah7Suij3XlElfpI6odRxOgUOxeD/Fqr
EE2sYjXpuBOv1hXdIsOIVzpkIpE7th9oUBgIzrfD5zd/Ouo18k1FXYp8eHVmKkQAJ6eJJ9w7s7E6
4ldo36ocwRxNScozkptUkZqoxV0Uloeys282NiyZGuxfcmSeVmscMOXcqm+oVnlzMJe4Z1XVzSwH
8a7DmuyZcnl3GLWxeHsUJp3gbpdgJfbO6hOatPzNKMqlgmqDp6thYLmBL/RZ7c3PThKJy+MF/oUX
WH9H0LrkL8gemNy6yy2jo2YrEswdPRqlyRHx5+SEVeV0ngfT+lDqXfG3hvKzN+GZchpVXBFPda1a
Fzw0k09RV6Jbj6KkcXQrHkU7P21jN9NuJ9pSxceNfV2QJJWjj9m0k2cVtnifuMp8s/uu+gj0Lf8e
4Ap3UifkVJOhDr+WvBr/jbH8URGNNIozjpfRacY/4KUlFl3VJB52dsdG5Z/iCX0r+Qo2qP6v4hmE
8HK29X70BrNokNYphyH1ImR2vjWqrthnW8En9clCJePfAex/cCyCXH1Bmxklgp2V2ogznEBNpXFH
UxYQ0fIjZjHF4bCg/m/2uFTirpcE5w6F52fZaZ9PqLnoTxN2a1cLj2QEz938326ayuhUoFXmVbaS
v4KLNS6RXWYvST1gwtclirmztTfyG6IgiRSalLJZIP/897dtX9nwvdTRi/1ipEQ/G9GzmIrsmbvS
/Rtpd+R1C9TeWcp8Kg9qO/l/PV6ojRMtyQM0C0Db60Tk5S8wEevDMVLlcEUm1n4BdtlP+Br0n63U
oXnTtwhvn3Drc95+D8C4YkhJWwS4sroH4rYSPR17vPqUrsRutMYm+kdY6woUagH8AaN3OxO3N0+W
/rhmQLcCxaavH72mr2GOFQ2qh+NQXf4dKFN4jel6VhcHr4DoEDS4RT3hdDO9ubJINZGwTeWEIMZx
W64yIEQDW6ScylCdlBU+OC5OLXpSpbCYfWW+4livF3vBQsbFVRwDZSaVXOnRk/asLnnonwLKdIJ+
fWGheqf5Q4LFYFc+u/30XQeDdI7V7v3oJv1lRGflSAO4+/h4we/jFeUJCHbc86BOkMNbztvQ43kI
qdR6IM3EF4pFJmw6EwGnJkfL+/FYG9EHXItKGitRGDR3V0c+dHnvqDOHZRZDUzxnBKjc09PQ/mZ0
dVO/ZvM0OWfXqCcDX3hIjsfGR4Mbz5qs2KNz3+cCgEHsX4Qu8lt0MZcTHyIdaRPIGFizE1YOTaWF
lxnLnJ3Tex/llsPIP/8tfrRDCbfE0TsPeJsT4EzqdM9NibMBnh7NP27cG+fHi7w1IAeWyhG4ARpi
qz3VxlZnjlnS40UHZdIpcAzCyhQSFQ6IBx+4zU6GvLWOIObl56SggJrdcoKYbGoAEpre0/s6eC3m
Jv8kzHHvyr8Pw5QqUMvQkW4iS9RWywhmzh3yrOuxEqiaM2TMxDq4WNC8p1NVv59N139fJYr+WpRB
5lm9arx/vKobx4SxyW5IUE2JN1nOktJGaAwx44dZk3t4b+E03jbN6zRP1enxUPeZP1UvHcgHgYjM
ac1+QMy6EzMkGg9bpwSLlDJWvsSZsJ8CTcPam3Y8TiC58H/wMkj2qm73on2y5kZpCP0h+lV37YBK
wWogEC0TjTC3OOII4j/bQ5M852prVQgfoVj7y1Lxa4hX8tE3yu6vtur+zcJW/9REc3pKynBEYLC3
X+gRtX8+XpytfQAZF8is5JfCNl9+hyIcDSyFsp5WdldS0UZk6E/FKsLLpJS6jm+0Y6N31w9IGMW6
+hFRd3Mn+dza7+QBqKQSxHgmrX6B7+SGX7v8gsHEgfUQ+hmA3dhpdqq/W8cYjifQf/im8OlX4SnB
Wq8XuMx5iqL2n6tCTXCaxIR1urjzXJ172sa3x0u7OTEKZ9YvjsZ91z5qDJwEcg4yF/MXdRT+O93i
kfJ4lK2DhEAIGkwEDRg+q3ABnTsvipB4mKetemoV3/airMccrFDejt+haAEqnooJWnM835d7xY9C
om1oI5jRO/GlGAbXs0I1PPmBW+7kSluzQjiIGgmlKAZdbYqu0Io00t3OA1GK0mvXtScRCozNw3Cv
IrO1MWziuhRZFBSg1gvYtrVTmsT3CYOzZ6G2sYfxd47Zc2xJl4vhzUB/sgKwXhKnAvh+fU/S2MjL
Dj8iz4dEhNZ3Vl/qsQo8DRu38+O9sRH5hEqSDcaCBwpJ4PKDAYDSY+ppvdfaDpKz/uweg1yJAY/0
zVUELo8ExQCuOST+zqHeeFGiTETIA4sk609rwepQgG+iDdR5hhI2n/NksiMPU077oEUA865V6Wrf
kJnGAVvFQ206hgPlVF6hRi4N1jGlYjd3uJVxg12DEjKi93hpNjaYxK9S4aSqK3VLlktTTE7Z0Ewb
PAOng8tcpd9K7IHQC7d2AuxGFFgMtIo7jc8TfghBU87gBkYPFREsS/TWbHaqffevGp6gcBtJG8BB
0ZFYTqjDgHvoFLaxmGf14vZ9zctXU061gZKgo+bqOwU9wZ1Bt243uJQWnQHeU1DuVjtM0Bbo9Aaj
0i62wuI4KxNGwDqaoUdnyMV3pcxUdCzUVvdiXpoDVi+68SHXy/LPsppQpCZydAlZlB88xzw7L5yY
8cvjL721MKDoZdeNiGKsBXgS7Agto0Q5JdYU61OKKetJjzrlFCQupZV4tD3MtK2dqLw1qMQB0lWl
fnOnyImqPv6rtt97Dpv5GofF3ykwp1OLPekN8zD8Xn3on48nKmPi8vFDZ4JbwCS8aITo1U7z42aG
baOQabhB/s0q+q8JApmXqGzzF6Xt/Vuk2UhlTXXxnPjJj8eDb3RryI45juAfpQ/KmlxbOoPfapa8
X6EUNF7W1MW7aLID9zAVk3mJijY9Zr46nMdIK4drnQIXGpocsCtN9D2G00ZMl28w+jVAXiUmc3kY
8LlMgz7V+OZZk94IseO7IRD/tHY9PVlj1VweT34rzqLNgfWLzPCAQK2GS3BOVCq8J+bZbH/i9AN/
uc1K82QOFb7sOJhGzwESce9ms3R3rpOtqTrUfWhp0zAiS1mOPetqXGCp3XpaNbkXN1RxijbROTm4
bp2d6mrY6ZzIuax3GVrAXCbyaoH5sxwvycpQczvGIzUdT2mG57Fi1cU5Me1u542wtayQaSn7AoPn
P1b5RpzPU5JhpupFthiiU+OY+NBRDMW+q2muPFTaH6g+42EKTFt8efxJNw6w5DFKUC8gxXufFhEU
SRYwdpcr1rlTWulAhn3wq8P/rY5GHrdPo1U5p8fDbpxhwDs0PQkesoKw+pqhWaUc7RoGbBBZ+TVR
1QHLMoUaQuQr45+jrQ/VpReK/nECy46uQmPsvVg2Vh00CEVgSzblkPFefmALMz9nVvzGU5w2ObtT
+tEue+ytZ9Gd1dItb4jvh17D5b1zijZ2FrgICXElyqMRtCp6+5Fdu0Obtp4SR87feNMal3QSJU2q
fE/KUGxOEposKQCKwtCelpPM1dnxZxXfnWG0ze81BsZPdKbEpe7T/ja3XeiFgRUebS3K/+qwRLQg
QwDTmFUDD6TE8fvgAD1huPXjqHt5AByRwJqj7gzyvPlalXqIZ1Ju/TH4c6QjuD73f2ewuQfWcx6e
ujSqjoQJ0zlQlMJ1L7aqazhFe94am7NEN1EW/2CxrnGZjhNiadsMLX5USvFJGYenFFW2CYqpqA/0
1icF38pxfqXmWu08fjbCEuglnj6EJqDL640scDcMa7tpvRa7qm9Ezo+VXgQN4FfQCWYoPj8+NxtZ
FhUwye2Q8f5OcqSrYickj2w9qyl5RcNX7MQhy/f0U7a2KAAi5gWPDbW01Ra1q8bv81BpPbXqMNjI
kyzCQK5spqfSwd3z8Zy2YgGQWnmLofBJl3q5R3F9jc20n3nZKcb0uXaMOv8wtz6U8m5o9NeBetSE
5VHb423J6/o0JFj0Pf4JG4QZcBcIKdC5RGCcoubyNyh4LfS9rsGv1MxqRNgf5Vj0IsrGf7HmHLxL
Hej1X6iEGNmrHU5CWoL3AYohrfZvUk7JDy3Khn8f/6iN0EyOSzuIxB2s4zpAhY2bVqmOizFQy+El
i7Gv7luzPWdBPp2iuhHhATWdPeGyjVHhE0v0kktuRT9quRKhSFy8J5XK68vG+uLCMcNzsPKNj2op
jOlA08R9TsKuePtk6RsDWaWApXPnrq7b2ql7cKvoYvexozbHBLbQS1LQwDm6OKGc0JYGqsFNtXN8
t2Yr5QCBPVMe5EpazlZXIy20/Bm/8tx0v5iVGHlIGH4MLaAOyrPa5t3ZGoNxZ9hfZcdVdgHqhBxK
9lqxaVy9YtRcqxNHKKDyE87Wq641eNL3upt+n6ih/xm7tZ4cUmje124ycuugJXQUPH+IKwHSPcRo
1kEa19NQ/UaVEdoCGmYt1mSHuVCCH4/34UYw+PV2lM1vPs06E9LMJBxKd0Doqs4FDsRG6kbTe0tH
mSPDtrGr9wLC1oCEcdqMPKwJraubGQRbSVEdZS3VLsH6k0anz3VaRk9ZiyDC/5n7kuXKcSzLX0mL
PaM4D2adteDwJs2Su0vuG5pcAwiQICaCJPj1fV5EZnf5UOEVvepNmIXJJT7ygcC9556h+uu7+8kK
wMsFnOK8BLDkv1sBds1N3uG4r9uWJY9Gpx+F3PhVjkThelWz3FFFflUB/OTQgM8dKr0/0G8s+G9X
ncOgMu5lpmonPMTDsMFkyBP3B/jPpmp5VMXy/wCDQ5IMGfm5UThDAd9eEenI8TZNXAPI6pYe+gm2
TYcuXzHE7WkBv7Qt8LqrjMQLPy2bij1WjjoMn//6Wf/ki4XKGwbZmHOfa+rvnjXF9KHlWqk64CAY
u0xHpUcy7GMdAu12f32tnz1j2PFgCA7/E5R43y2iYgAggNdZ1R3T8z0JBvex92de4tL5ftxk9wsk
7yfrCNJJ5ETAcQllwPcutFkMqAMcFHSEQ6DuYPeHpNDVZ90Ke8uJ3SjZosLL5/lX4pufVARnxxoI
DVFIw4fsu9MzGgKWhAajMQr2TdPBE6IOcjTHf/00f/LNwVoS8DVmCxHsTL/bnqlf0KzopamH3gpI
zGN3Ykh9r7qiV3//QWLyhSECaqrzNb+7oU24ic+RnepiTJQqSQ9iVy9Ifo8n8AZNUbaDwoE0f/v+
CkQ7QqaF+SJcz767PxCmfRHmcGJuR73dzg4pt7AK9cAFDNgv9v6fLExYhJydsv482r+7VN73sPNX
EiWcnbr3hXPdBMz3LyEByu5HEf5KDPyz62HagPbuXEUAOf/21bfDqDUsr6darXE2NThY2XbAMy4u
UFKFD6uxya/2tx8FYRg+QHwG4THUUhiRfnePEEbSYXYzQLpwgN3BksHkYbcAB+espHMgWK2MH30M
aLb1x2AGqLsjTk17MvsoNGPltxHMukQSftXJmuk98RP2lreJdjsOD0vUA4tm/G7D+3g2jIjaW2JG
8tpNckIcnFcI8De3/HEQOedV0Y4h2ecDBoG/KBt/eOfxJuAEB5MIPHOgz9/tqmjdVptQjdsE7+WO
4Yiq10j75SDj7cCS+QXP4eNfL9QfLwlBPmCJs7sbtCjfO6J0GxiQ/SiSWjGTzxcgJaF9iwdk15fA
CPS283qUOScLKs+vKsMfdhpMTzF7QeuKEwSDtO92b8OQcuccSWrD4DHRkHPSPW2xAP7uu3i+DjZS
9AMYtCMD49sFa/IWGQoKMTRwNllc6WAlXi3eEF26Nedf//px/vBy4FpQvICReBbzFt+bq8CnY8ws
/NlrFrXtPo9k9qR1dGu9rm0EtzgG//b1zpUmOMDoF31Atd/eW5hxjVBLPEMAStyzpUrb4r3r6Izw
7QFL+KGIRvge/PVFf2iPzxxcjPYxfQZD9gekA0HVOkA4FC7qE3ij+8zUm2S81pra2oGuUyXIGroJ
SfSrhJjzkvimzMWVoUQ569Gw4OAc/O3tCiQMW0NZWptOeR9nAqLagcE6owqJ/GUY5R+l2vdXw3cJ
O1OUVlif3z1cE9rBRx48ZCcFfFlLM3XxpUJA+VKi6mB3fg6RY9mGJER7rkLYXCcd824CkeT3CJPh
76HisD7AFXlUQyOznUmeo+2OPdMoewtEh135fRfApqLt1pNlEE2V4eSDLpm1k2Cl78GIr8L3x76k
onef//pb/BF5xsDDT0H3AW52ppZ916PGXYKCDRlptSTUv4RUIFzKYk24wMfUTJfLmtukQWsnL2yi
4ZWZuUSz0ltpNiGXJMr44a8/0Y/o0vkTnaXwQLPQqn4/VPdN3GnAkwK2YTFdGnypvdnRiGxeAxfG
EAOPbUNPMhowE0rkww9vMfod2EMSxOdVG/NTU2lktevSBwd+LFOYcot6W/3Y31HIEPqKGsZuR+UP
8EyPUvcZeHciywlu9X0jEHLywYUZXLCGPkY6BgKapyPdloIiZiAJIO6BUP/lr+/5xxUN4w5YqEO/
CksWINHfrmg3KCiu3ChrqP/SyolwOGg+ge+wLb+adP24N0GBhHEOWiGM8n/QrCoNXQiBI0kd5tp+
7uY4hYArDRDMA2+/0kcz+It94qcrDFMu9AjnUgGGLN/eHDLpCD+zYOtwYkuDEx4c2UH3DQojaDrn
Udeeyv2yY1vSbCBwHEbXtlWXCfon4es/vsmaN39kz78I6TSF3/t3//ufN/JtfJj029t09Sz/1/lX
/88//fYX//OKvmhhxPv0/b/65pfw9/91/fp5ev7mf5pxopO7s2/a3b8hcHr64wLkTZz/5f/0h/94
++OvfHDy7Z+/vQg7Tue/RqgYf/vXj46v//wNkO9/WXDnv/+vH14/c/we/ku/0ucffuPt2UznX/79
jHGCR49iFVvr2ZlneTv/JAh+BxsQbyNeR8yDUMn+9o9R6Kn7529ekP4Oy2VAgbDtQOcHiuRv/zCw
Fzj/LMzxM7T1564FBwNI0b/9+95v/9xa//xa8Cz+9f//GC2/FRDym3/+9u3LgXn2GdIHJReDf4wC
4UP17fqRcKjCaz+RMp11cGfW6YsJEtGkgDp2/+Wp/ORKGMLgb/3fzR7XwjC2gAYf4lFw5qHh+fZa
RmmkVRKqsHXovPTsonaLj0szZEt5MGdr1wTzIaSuqNim1/48dI1M1+Uh4+34LKdovBb+QkplO37M
edIf5hhTQxYCZYO9yFvhpfFByvWRiiI6GWu8W2rhRwFQB+zsoY0/R47kD0jove4Cr0ARmhSNSeY3
p2dRLiOJXqgXBFXekqcWXtSsTCVc29IYMRflRFunytjLaVq1czrfGD7dzjBDeGujFtQs4L9f86Qz
e1rEBrMPz5Txyk4oqc9ECjVjAI0wzkpbHTctokFeXc7TEk1wVPFZS2j0HFUPWsG1rZZAeBEb7+B5
WKZ8Im8b6be1jlZCdx2MJYF0JZMflpRHyOKbHrhXoIRsMk68wX8ouhQSovwgOBVtWkc2iQd18gsv
3KbdvAqXLadszb3lyYUDDptuYQRH5QJuzY0GxHg794F9GVaSWXxH55yNwR+jZ7OqYG2Ib+Mj6kCG
ClZMLi3Bf/c+F61L7zbeileLQJf7wLoCJlstneGDEJh5ghGXS75Mm0qL4yCRNH12IsEzDzADIKek
i7InJ8YC3ffEtrkcFx9ntadTsgt02h42eEx9NGIJ+nLRKU1P8WZUj6miz1yJ8wynOfwN86F0SCp7
DIXBAMwzvfNLMsxYbkTxrDgJiaDvEidi35cY8eLcRYRZDHU/LizqEacv6L88SsROoug4nWvMrfJg
oreU/abHT0mKNneHe5g+MD9ZijIukFcMx2KbvufQr0CGMcygEJNp6dcqyLtoLNuYLwZWynCOLUEf
D+Mycn4Hpn2fRY+GzeAlFOioWGn56L1BIa85BM5D+JrL3tv2EL8Wj1OUIfm5DwsEEUWsK9DhFkAL
SoEp22lb4PVXcliC2jKaKRJ1Bu+8ckUUihfGg+Em9lula3Qeq9pBfMOhH1tEcP7Xk3rd+jSA8X7W
9qLxkCeXArAdrK5DHSukjejCTeTOTHAmmL5gU3LSvPVA+7van7rlczx44ViOHJ23DId+a8CcLFSZ
mzQcq84DqNKMnh27EySYWhwyoFnPKYv6J6c7PdRDhHSXnQtmPBwOcrpq8t5gKJ/D1vfsbEXXFirz
jNxFCctfsCYoHDrhRIWHO8w9dpGMgWWbDKv7qjsYvDVT2IfDjqG0ok1vc+wmWD78c7/53kPIsj6v
F3CCbtCPOYpXNBryKmbrFu4LgTVTwqRtueMzTbOS0pTTchpQeJewn5o+MWHtRzOOYXacRD8lJXaw
xJQm89xcrktCDzB1QuKnWH3zNqaBpKWj1DYjXFUcBKBzqkpPxIlqIn8O2a0/r8trFhm9Voiv6qey
E2Pbl53nebckUPTJX1tLniJWRK9rkNiXYJiGe912qHPFEm8IafJmCis5P2shdp05iXewTO281ZRZ
N2whZw0qD3MLCGtLSyNtp5og4XQ7CEv0PbioOSslAM+w7AtJ3vuIE9owkK7kadNKrrVtMYZr9DRE
XePzVdgbTBg3vC98nbJyHjFyKHPQVbqd7qgWTbgghABhhHMWngoBOsFRRQEWxdzRKDgUUwIz3ICx
8MkOQOWqJSzmPVnPQ0sPYY14keDBTi4dbKqDMisWlzYwo5nWcgt95X0IAe6/TH27QM+D4WFepmsx
X/QUJuGNINHylFOFwi7o9ZyXa761KERDjxAYqcEn4dH0iePV2evtEsFe2Ac6fFiNl3eYP42awAWW
wK1vuhqQmUK+iJUk01uugxFuGDNM4L4KzJZ43YdKJSGK1mDR9zCDi/M7IxJvQ3OUjAOY5d0MEkzj
BukvD4W3EHrtRhrMWFtZuxG8KiZkEyzkunGWsHqPMlCbYbfhRXurHUNEPF8D78hzTyDoxk9nmZUR
/n576BAhbi9I52LcEnixw5yd26I2emcQmvHDBM9HNKFmmr1clCJLXLaDe5G3ILzMQWVRoXMNNlUT
sDCxI/kYF35cCt8hf33rfZ5/yhDPZ7A5E6bAf4qhxc9dGG4oFxMR7xEplw3NEqkZW8nUhtj8FIYg
JwLCTHpI0HllsFiFZRs8rUKBMxQHrX3iQdeLvQ8FSbSHwS28n0mLrg2dXOYXiP5iFoQQPoJed98b
vB2HsdcWFPaBF4GAyxt8ul6jJVDFozMpGKSjLpJ2qKXQisEvfQqnDwgwnsMrB14uv0oSiWngymNE
YuOdFFl3eSbSJft2lrz9CFbtNtfICpu7fcgSwfHpjd6a3uPLDVCLKG2Q1Em7K+y/y/I2bT5n9dwT
ntwtvR9drh321wsg7ctcm76LQjyhdB0hzC286dR1bfoigxgGfp4omG2oGcasnjbT2VvrovBrEizE
vmun2u4ZYdfcXsV2UPAHSkEROcJEiTOEs/sF9AILtlEfyX2jU+keS2VlcyN1rB0SqZDwHZ/8zb2i
jYzLdZV9WTDKr1PPQ7mAKoWHtXZnmxPkaSQHO0ioWM9coxgZoZQhNgG+7O36hytAQg4gtX1gYTp+
XnqlCLruRDagz9AGLLDhGjXD+p4IH54MAB4Z9ISegR2qv+FNzl0J8tJ4o3ve7UKrQlnJOcGe68m4
medFHeEGPuxXP3Ll2KqkziYnj/Mstk8IxOyC0gLhOeuYuyoEOax0yYRQbxIn3tUYrPleIxypTGkB
66Y8uc7RxCCjOjtEMloug8AsO2gfXzHHnQ/dNKVV5p/pD6SVO2UVxDTT+rqBG7NPwyEsbdt3cKMX
9lGxdbwtVmR6I6YyOOg0Zk/j0rWf154jDAT32qUwgBgLfMlDWGj0wyEOudChyPSGZClJlqldypJD
PJCwAcQI/Z/hAO+qVALiKLUlad3GxbBDhoD3gsnsVywTc7vGgVdFU4bZkY7tlY7sUq2hB2ADLuy6
6SK73Tox9DV2PnlSqUr2QTJ5LySOL/NuBRbs9bzmW+TdtGnYVRL69xPLnH6YUyuQr5lZz8cuptk+
N927HWNbo5oTOCfHmNWkoMn1tILQH8bDp14PLcAHLy8Xs/j3ssX0AcMoaFc1ESXrRv4g29VdtUGu
rpC3pY8j2Im7jfsp2JLE33V+sWA7Rfk0iVaenMGKwcgD06F08OllMAGlnuCkG4hO1hFBlFrrybFR
RquyX0fyhJdXQwVsp89+OPoVaHHh1aoT+T4K1961zmSljOKwhDT0FiYDH0M5nrtYzzsMU/seu4Qf
ABrMmDVsNf4ybAdyLew+o777NIA4onbw6f+SoMQtZ5uuxxGMANTv/jDBPHTDS11PXp4+26LNbiOw
LI9ZYZKrFAfnXgbLp2zV/DOytnF+9DY6DWvWY6tS4lUV4Qz+9SRO4TYMx7EbHgqF+IpuwQeHjzeA
kY0vY8MiXmQVTHw9uECH6ceCqomWIHuKt0CMKWsilur30IT0KOKwrUMIsYo6JwtIqXDuO2/yiNEs
pDfZGk4BfY/Xjk1vGwc7exxhHa1mlKcIB3pioLehxxmS2uv75JhMBTI8pmjxm3By9p2pDqyHP1q5
v9Xr/7cd/Ddd/18iAv8/9vpnj6H/+Hc//UOv/+WZf9/qn3/hz1Y/in4HKQ18digL0Uv/4bb+Z6sf
hr8juDzC5AHHC8xRztyCf7f6+e8QrqC6/eMfgPR1zgf+d6sf5L/D4h/D0HOS9XnwnP6dVh9Th287
8CQ9U3Bh/wXUAVpECCW+Y4pM0nnWi0Fr1n07FRA48ZGeihBNwRAaOg7IrM0TFCqom8m7gQ3Eo5pa
XsTlQgP45tV0yZbXNWJu2rN8JOpUcN9fg2qaaf6WjDamaak5smevh44jnMNLMyE+QXyfG0ytSbEe
NwYR9JcQO/BwyxNv0juYcWLjgqGTf4eqLSLHwhv7GYDt1o1XhHqRrlFsbLbhdnmK5ThC+43En3yX
k+HspgylDAdvLGSBRus4rVFaE1n4+iKEIS4s64IFzg4lJ85Tdy0UXWjmKcpsmJWolOSNFcKmB6RT
jP0+BRG+DCKFCnALaSlA/byicCf9sHlwg+oS3zysOp+qWNL1SZkBG18x5vhgxj5os4F40IrPsUSa
M0eHP2TYzUMXLBcLHm6J0CBQNj3kzGSwlYNPsr8d24IPB3hq6X2yCnbl+/bGo9AZQPfkyoxzWQVF
Z5oeUqjDOC+QE5p+xNg4+uwmOlet9PMLFJXZbcj9tmGx/3VMkRrbggN2GEEfbJDH91hkUHeCqzSf
utgf37s1mU4teIB71Mqw6S9Q6ykjUTXCsAN1cTY9JRyTKDm5BBqTdlGqGuJJRnMJv/x4ugHnsEeD
h0xrNfHSy9HRfVwxPXe7PjP4okotfaHvkBm5FZ+RiNGbi6I3+JVyHFmILRVFXgGKGm5ex1kVAthh
tkJ9P9+wmcrSY+QCI6YQTGxQmYbrxIkzntySJk+tbBu4wCDoWdg+LiE77WE8jXHfBiNdhX02lOiH
AWN96JHfV+YMUwA/x6m3gqjWlRnqPcZ7jBQ0etNiVlPJSIzfiMd49howmvLintIQgeOpV9grpPHM
9dqGy92GuQLsfOZcRQ9dB9gVylk7f551m8eoSQAPnTbWRezKECXoCV94n11CZ/IVKiQ/Pnrwe+1P
ifQ7WS6R/mIGLBmRjkmGKeq6kP1AMARA1uUmD0M+3oXowUrdSez4MDM/9sABP/XxZkomXXA7JuCQ
WTceMB2TsipGeD+iacir0AexsU5ENKp6WKjbWeIBItuidTQvBqQECp0zMoaqYW33wZIxIBxztimY
Rzvd127tgdDkrZMhrKZlPpU0CIE0wLjzMp7JfRTKa2W3YR/jKIoMRHlIjAHXDJ3GI3JyMvFk8k3B
ewKB3FkNi7r+5DnXwgxBMRyMdoglvN9dPKT12oMqcDFkqUHocHb2/W2nZGEv89D3ReXb7NoTwusr
aP2TUJTWLiOYzXOnKrCQvjiGiCrUs9kLFaidZyMvsUEFWcmBDKGZzoE0IRlIUXMEkzp5jFd+inGf
4w7Huf91dmOU2nKZNfXwXkbrK/YC9Fp6y4YcJal2Z1ASPq07wlf4a5M5XHjjIdPPnChOcoY1AZ8Y
nPmd/gpaLqx122j0FMreloU1jCD6BLihn4gaJ0ZbHDyI+BmMKTwwxqRFOjdcsC+nMQju8PKuDXpT
cQX3ZLvHnIjtRzJscL3WcGWeYNpcZbPxaz8irzEbispG1lZGxf6xAzxHynnZPsI74cYTsK2jkTT7
sA825H0ObyiY3QXAfG8Xtl52kbMpuph4F59iRb2X3NIEGyeB1N4kqfKPQWyd2ulgi6MdGsRklxX2
Dd40RR301H1R0/hovDnZUZ6506CE2ClTZBfBqMGdFbjvPpmqMUpeUVnSq3ka8nJbRtVgacSPi6+n
cnR0O6W0083C51WXMzptoFrxDC18mm3wf7PmMIz+W0FFd4/9tr0s8k0ifRCmpiVxKYckAzLPLOXp
EWO0qZxkun1hmE7tPNTbX+I0owP8G1p2yZBucsTopL/LdTye2MpvwF9/XxUH3JLlbX5KMba+5JPa
Tstqp53AYPy+h23Kk0rFssdOmx8pjHhO+SzbjxHmWE2CbVCVCvrgY+DMckNxxOhGLgFQ3jFMnvs5
KYAyj0VThHS5nRVjdy5W+zhv+S4LVHRYB3rmzivvUqJcK2U3FmW0pHiIc+UbfJIsvVzn6YLCYuoa
YtwPY8sx64b9vImbeEve0QvcJ8kYH5n0571m7WUHF1/bzngWQhyEDJ9lYKsA2I/HbVomOC85LGke
Qj0CeWZ38Km5IHlUZZlZd1vhlosQ+vgdk1JUXTQdmLZqlwD4K8cB6cs+vF2mUJDS4mvbgUV0HyL+
uXR9WgMktFXnZ8c42BDWA2LApyJe8KeWSVYOkv59RzNytba5v8Opj92iG1qIXPhUkdgjX+PA2tO2
AYBLXN/X3ZyJq2AIDplAGgwvFqTHJO6FzIDl8mU7atp90MZhOIkk9ESSg5Ni+WDpjBqfeuniKtJt
+zay72IWd73E0NdAbDJFXwwYuYR1JyNkCSIsNLxrXq9b90gUwmisf0N1cMpChkM6zXcRpeSKAZ0s
lWb3XaYuC7acEFTHGl+ToMS07VO4JAfEwFcJLAu2MlHslGb9BVOFO669DIHNm9HtQ7F9ZFQGJdBh
vksy/zZdctzLuivgvFQnLsXJq/XnNDIcn2lO62QC7abcXNI1FKNQ7Euxf9/1bfGhLxDcsc3UPQ2e
Ip9yNVL0k7Fx2y6QBIjMOLMYgSXg3kS7QtKpO2509tSA2Ug0VNqkw3MYbTdyRIefdnDsjlINlGc2
uprshtdwZLp7CeHDfFRTIPzpKugj0B0sxNfguQ5D1QGS2VEwM7BZ9/5Ft7X8MV9yRFD5WwvSx8Zt
uamMQ7WIN0juAkzlj7mbYhzplt+YzcL7RWAIeQoBEH4+U1N34AcVA2wXTbaLReHdeSN2l9IEyxaU
8cQQ1A7DwfV5hlkEBysp9FBIIho6VBVwLQAWW0+jKxKFc/Y4k1QVTTDNbGzobMitH07TzWZCOPAR
Gt1YnTAkfhCESADrVYDeOjmz41JgmgGGbCaOJgq22wJJUNeyUyvAn6hvtrVX1UwArq0WX3rIg6Ik
Y4qmvx0AOSMc7kaSyb8KuzgqB840QObZfsI4brhbXH+nZejd9MTfKhdh7W6o9qGSke4imRN95RJ7
j973s4J04C5HCY6xSn+DEnC9jC0ySquIgFWzDtO4w+DkgRiGBT0FAA+Z/uSnq66h+roMfUTjrHHH
GwOXmnpcMnKDqsUHzXi8Xoy/3BC80JVAXIZPIzz9dnsjqfc8ZEF36rKZNF2GQBTtHU3KluckR2pR
cvaPX/xtOq5wsK7bEAcnIINl/ICvdf4M52lz6ZHiZY3PEnUl+4MwCeJ8jUaOQR4dFzS0APHHB8xk
cIS5zHWwCzC6gf8J8lc9OYEgAA4CiGHd1l3mCc6TaobrzWFY5+gWzIPtYUm2/hR1EaZjYX41BBDr
JaB2H+cIZ0lCnfvA1258DFrZ7pc0Q5QAC8ALl7TYrcwlTTF7OFyL6XWx0R2Fp88T9/uhyrj/JZqC
vEoXn9+1QCaagK/kpWBhcSnyzX9KkMjdEYHaL1XiiUK2CnUX+IzbOj74dORPE7Wv3uofhxyTsEIz
99k3847B8OswEB5/Fb0Rp8ST9n6ygQZy2ZKvcsqyrwIRFje6i+OPRY+0RPjAgJIpSZs8jAteMYJc
9Qfrb8OFt66UlfFc2PcEVk67xOPzvg98s/emDGdaaDxgWyr74kJqbwYFpJeAWocyniqvieLhg0vw
sZHwtz7483IcMAvd+zIOXgY/R1o3qOwY4KzjF9OrroHoOGj61bKbWQKbxaSK3wy58z9TzsMd5ByY
CeXj4xytwX6N5hllP/Ltlg6DAEpcw+CMeLRxYSuZhfBxb7e2Etm2nQY/E/vNBHSvZrrSEtqXDDtS
gVTItQ3mvZwsvyvAHM11jjj0QSPZOxX+dttj2obRi6UnD9D3x63v5oqSNNnjRb3vQFqBXxQGME62
d52DcavopqBeGQyCl6xLLlYU8rWYz9ZSnjr6Wd8wy+QT1X5wN2nxIfK5ulgjckV4ivlearsyR695
iCCDvQEenwBvlYi4ikjxnJgO71tuP+fx2t3ygKQwVwvCh8BE3WWMo6Pq4fFRp5ToBrmGH1tRnPpl
WA4M5gf3DCXSjng+SI7BOtTpiISTddBjV5KkoLUbW/dhnhnGV73FrLS0o4t3MCiKDw4HzSsbRd+g
tKW3gqvuHm06ussWYNV12qsX1q9hZVkkbZnkHbmAs0JxObaef6LKGMQUWORYgfaB/c6T2EHi7ZaC
5HnhJQu9tIG6nyFAq6YFYuycJIABPJ5cQ7ZArnIGFx6CJgvnY9DB+0PBADGixUE5g6exaFLTcDI7
1svkfjzXP3RZQWsK5QtGUnhDVVDTvohKhTi9qGzxeh6XBWdqKOE6Hmnzia3KlWlH0IdOi0TvLcXB
DTEw4JGuRZWs8Zsi4xPzu/Dj1mlbjqAFILvDrV/xfSWwgfyjUaZPYFKvT1jOxxbKxCrbhm7HoGjb
e/MsFW4/5cdYsqHhAAowvigcWdEOQjAy6MKnVeQbUSbdOjSICIhOcc8SlNEkx/yFXZIZ1PM2aa/i
0L8PQ0Yq5nv02nb5R0HnOvBFcZRFfhW52VYrEryqpe/xpMbirmiTogos9Imbos/ASThO/QGAtOvj
i2DuDnZkW8nUdvTJ8GXm8Jwp1WTMzewXn7wBFKkt6LIbhzL2oi1a6apgy4dleOnCkRy6ZLJXucnS
A/Bt+wWeYEtFBwyyV77tEad+Ia2WD17K6FfYMLWogtbGerJ/MLCcG9JMXrawKNwRZHd8UFn/AcCR
+WRssdxYnAO1s3P0iv7gOZfetQjGl9F04/OyGn05uF4MmEQv/kEQEKoCf0xKz+tNHYVbfsqkbLy0
8B4xX6N7UNvSZxakydO6xP7eC9XlMMMzBptMPJSIHoYgq430YZnm4IAm/Et0nk3beHpK4/UVS6TF
axGJG2lCb7+2i39JR3EJ4w3SiEiwXTIN8XvcxsuHFKAOJiFzXtkCwzHhCJBY25qSIDLkMHnRy8wH
BWo/N7B7UH5Sj8HMP64YvmLf7vQtg1XTES1bWuPg9Wppwc+TMkwqRFrkpwEoCvIoHQb2yTDtUp4E
lS98r05iDL222GGaWgTqo5oBjXgriIjDuGx3kNANJ9mH6ID9923Nul0R+GQHHkua1XD7MQ/Sba+w
ugZ+7fK4NKOvr0aP46zMFS9XEY6NRm5ZiZQLsxc+Rvkwi1kvwq3w90Rt1wgxuVxc9ojyCEV5zM21
FJIj/EvHl4g0APEfg8mlzKY2+zJSNMCF7N5Xh7N8yKFmMXM6Xk5slU3WFtmlwM1VuXSN3yWfhg5C
F6u3rpR8g7LOFhkO3YjvezOuz8MUrNdGieGQiIDXim9PdlPbLnI2u6Qb47h0GL95BJR8H2Plu8FC
pcf8qK0D5LFeic6AnIL29wSOVvhAR1/sDCxOACmc+7poQ8KgzdETKunpvaJ5jL4ae3yGPqNBgtOd
kguyqTUG2DCd4AfXbuqoQKM4/m/2zmPJbiNN2/cyeyjgzRY4OLbqlGWxyA2iiibhPZAJXP3/gD3z
j0gpxNB+etGLVlPggcn88rXGGNAym5nfQaB8jhD502AWa0jerB3qnZlAkNfqYS56ehDgEsw5Dy71
bLlHgpfGI+4BncG/EzHt8PcuugGQFmp5JRWB7IEDZhvmp2tAzY4MlyHHy+kCd5wkQCOJHRonJjl2
Ed+PEw2qnh40t2jofQxq4Lo+AB4tsWQon+kokUGyW63Fo7VNzZHnlB/YoJtI05Y1rhNYdjtphyhw
IUhQOHxmx9NiXMf6xfdEc0Kaa+2r3Llb6urUpn5+MYRqD32TLqCnHrMj6wNn+9Gn9NOGkyBgNzvm
CmSJLCLjYHUDXTombfRj0tHE5wwfGqFeFgGyCLxofhZl/1427p1ZJT3MkyNfRkrtt3drOJlGNh0A
we/U2us7Yiy+UaBeRGOTFjEinWLfat4I4rMo5KKyO5vJmN0QYM/GWucecqwc5FVQty2UPK1CLdE8
LiCIdvqm5iSxzpzZx4T4xVSocO6GtDkULlFnN+boqqeOsnBnTwYkpFkiQOKJgEroUfVmFNHhgBt3
uRusNb/JLJ076yaWvmBlxiMLbhbM6UvnWTkJv0kqkA7lef2qhsLlBK0rS4WtW/mvch2ajoZur/xY
GrJ9zmbet7CjClKdJjPh28Ft2ExhHijOhH5q6EgvBmugyyopKUuHRJTLvPeqliVv0EtOKXLJn1p9
EMY3bQSue/BcKbVz3jemxqZnWdUacvnRfBhnnQN33sEJkjydTO2tJbF2nTu4cI6NwWikl3ZxrDl2
MCU2OxZNYz1ruWtuHWpL2Z9tybcUrqlbqZvK1ScrxDdv3o0Qht9n19UhQ2e9q3dqgLLC3yGne5D/
4OgN2RbCKZ6rdcr38+IyplW3yeR9KCkNi4YSAE7Isn+shXPubOM9MeslLEpjjOeqQFigvK/zaKwv
vAjyA/htfnB1tSDaQCj40RiWMixyoA4ka2pPkaBpx2ZROSE9m+1tQMs26UZNttbbWO53+O3LOX9R
KJjGB3OYat6HXnnHoAJIjnQMz48ZAFIei7kuq6e6l+1FBxDCiwpsOfSi+ogOSEjypdvplnIvaAlI
X1MzumhIqYUs6WCL2TqbFzXPeE+q56rzkrfeL+zHKdOcx9ZY6shMlxtlMiK6HUT5aOfMFqPzpETL
sYBFMmVRgjfspra+r8a0PREF6wF3Apm/rEPinazWd/ZdnvWv5pou3+lq7g6emaFes1q3jpwmeaUc
eInFqFKEWcI4AQA4J2kk+fegnzToRVYMH86gGYxbX/XtgHpRGl+V6cIdrmvrLG+45yvzWGVzacaM
4p1ztHDnigMvfZC/kPAWVCGNTmo4EZZlwNSKtuuti0ILkcWuQw50ZGddzwHChPjhiIxAw9vVtslf
N5yDPA4yFoSwVvNApEbj4QtqJjS1z4Xt9ApMrcjYVZeYYIxJQYXSMbN2RzqK6oGxSHhS3vidfIMK
SqrQ5NnsxzVIKV5LqCyZ1o8ExN4DTZ/Foi+hiSYw9JamPxorSG2l5z5ca4VCqq2JOpaLfoajyOww
zdC72E4tD27tOntLAGM7rHahKVGtT8K/DWY9v8J3hJLjyifR93dUXdhRNysyfaQt9kU5uEe9Udpd
jzZo1wJKRpulGR4hZyWJXGPuTknb+kPYDpVJOt7afl6r1HsVc+LddAZJvrh65ee088lqACJtgAhB
ZUksBuWt1mYvpsA/+p0S5ym1SL6W7di3PJ9sWMPJZLdvU1HQf8crExU9dTGxl+pkikGNG8iFikdk
i59XkRhPEAM3lWGc5JK2095Rqfy+9r06GD1juZ6UyL+hyuPZdJOoHEZcqlW2UKed+e0ddLYsw9XX
7LAFqdp7MzQxvP+SgeED+XxcSUJtQ6EB4yrG209uN3yjakSgdhvdm9Zqi4i3Kd8xpaCwoITtdlTr
+D63/t0oOXDlUzbumdCDU64rdfaztC1DUZkPaWNd3aDXDj0lYf6cXbtiOPatG1yMzY3MfpR3d4E/
i1sbdiCSA+oCrAK9EZaCNvVmHqB9RlR7Glv0s+YlV9gONkUO0w9k5mJGAAR8tOz81u2y/bw65ww6
r8dZh3s0rT91GjqIevHenBac2rZhmdIgF4/GkrpHUID0ofTyJg5m2zy4iq5hM+UvHQRNvJhB8d6u
+WkI5re6RX21BCCUlmvJEDQgQR+JvU19Yb2tPs49VaG89cne1Zc7W8O/I7zRryINhIAO0QIUCaW4
PE5t7zzh2LINTAFVfjIlWWIWGfC7ZS3MZ1DZb9IVHypHh/7iu7txqkUdPUFG/OKvIxq84OoijbwX
Lc8Q1Q+zQulM/WlOK//UKbimfmDTLrtxpaEV7UozWtqVpIR+ZxhtdVFaJ+PUZn3mg/a1p9Jvuqd5
Lh6ziiE2aex578NthmRcG+grzPUkSro0DK9qTvXkfaxzpC46SWWRJmV1W2kmh8CkP6AEG4i+Hjmz
TuLqbTe1N3ov5gCX7/SKVgNCJQ9tpb32hJ8c5wSXCf+nl7SoSBDwjZxTsnyTuYG2QWNy3y1pjtaP
JeRSW3V1K8bW3dnC/VJ7DiQNuvvn2mcvsIr51nVwgK1GtZ4skez5gcDRbv4DKrvWegF2TAgDenLt
s2fXWtiyaJ3V7FQ7Y1qretcVafo8I/YeLoWc5/66DIxJCEyHxL1UoP3J554cPCceS0zDly7ZIi4I
RGXftYYokVKog0ZMny7xSZFDwbSLjs49u0llZh8gPtIcxzgH4WOxSLydnAjT7j3xdPfSJ26CEHAy
h/Y/KWj/p9T4L9P9R1fG56x6f3uX336yZWx/5P9rNRB7bi2SuM50BDSoOP5bq+H8gecerwbdj66H
7w/HxP9oNQznD5dsAyoJoMLpbNv8XP+j1UDjQR6TgZkDkzA5LKb1b7Qa/o8Eqf81S2xWCSQfmC9Y
2V2dALtfrGOdX/MBzpK4+MZ1puPSTMlYP1F/zFp4q9Y11w5pn+XGbU6y8b4zrOaCh65/VnUThEPS
5YC/rrGHrGwIN8tkcwoUooisnTj5jq2aItznj4vnf4REv3iDqQ4DMXiHznfCwKPMJfT9LmdQ69dL
nYr5uHWjso85Xzimw2u2w7PXSH9PI+ALUVBe1Cd6qj34uWiGcPKIHAtbe6m/WPpUnha8Lmjtpjay
07U+5fz1j3wg81Nr+2JCWNr4F7PR3ANVeAZqwcaMGDCb0BUowUvd4KBnt6+2Mb5PTnqx3Ar8U9dR
dvk959giYRJBBOvbyXzhovcT/a7BUj94vX/trDyPrCydLt4iGGiWpWD6WlMzyb5bSl8oHxFsvuHQ
JAaFV2C6wI8D7Rd64d5krJhv3YxiFsaoiXC5PdUdCl2AfXnYSsYZhmkCrau63KelfkTKb1SbMsCD
Rl3qfS+h4+UPvNTMsr1a5y/EKMiH1lzaO6q9phCRKUv51mDgbxoX3QcYLIbkA16lBUVhm2OdaxwX
8XjKhp4O92swtifgDHUy9HS4QyuOgnCYm4umOW40bWyFYY3ilG/Ksa4WxvPsJ3UTtnM9fuklzLDM
BuN1rWb7srip9RkUTDvAW1THlPt38kFkeYAZeluCCSwO/yPWudFmgaJDw9yR8X8zAdiFLNmrCmXS
s+Onm6lHyuWI8KZNKfxs7Z7FjtO8087rs8yqPvLHBtA295yHyk+1o9f2m/UaG0YLnHvxNy+FPjr2
gb4z7qFrqgF2rfS+NL5qXv28qo6Fj4Z7bZV5stEgPeezp/ZMVygKXSTWuDmacyrM/oLm0jix9TOG
8auvfsbonOW2QPLYjkEVK6PQ9lNq2DcSBOfi5oFBBoQYpBuWi2Mckr5s3hYp6WtyNJ25fmUqNldW
bqvzdeR/OdutDHo7KoNE3EBGrCcz7STvtV9cmmHB4JIizk+QGoeWNltf0ll7Zyw6eJv7LswHqb0E
pVHvGsR6SKOb4K2ph+6DZqf2Ey/OypviFbvBKdSDjdl1r4YG9SMp1F9Q/2pnHcfOY1+sWuT02ce6
sr2DUzsT6mF/iHSgzFCuc3ojceyQql5ZHMZXI8aj3u8doWuxArIZQ10fUjKnrdT73iHyOQRBbV+8
fHkQFWOOiWr8oXbUgVSMu35Kg0NfNcdBc6qr6t1zSzLJDZa34yi7+slbzRZyIr1SGPiUB/UbZwjE
CB3AHkkaux4hAjdshqsItNu1EY/2bL+vjnDCKbf7Q9otJcCaVTzhy/Ka0MqMK+r7V0/Z7gu51fne
qvXpiCvlOHvVWwG1tTfrxriqsrSiXFu/WL02v8u5vNuo0qZpDshkKBNC/4Wb6y5d1w9VMCBjLx6q
aXmTpnhdZu8DHmNmWa3a+2Thh17Tx4M7xHS3QTP133HeiUujO6/YTb54ZgIh3skkRgfAqbe78yHd
PmeEm4XNWnoQeyr9lrjtY5B6V4ZmxC1K+9hkxn4d9CaqS4Lp3OyCnuTkptqrNktUW7ZGLFTWQV1C
RnGaaa0hjZo2vYd1Plutp+3rWj/joWn3tmncEKZ7mGk7A81t91omNo+HxXLheczlrf3kjuZwKPOF
pdEz1uxZdY7zvbW7cq954smyE9gRd7n4JfcvlRzr2jq4itHWAKxVDXSOjAp7mBPbhnJBJALFycyP
/eqrbVFnY3VZT55XeusvE+iVFpTnxW3Mc2Wb10DABbUaurG5DVYyNJ0bDxg0HNfyCxDJN/q1D45m
gvjbKQf97pyBuiBy1XBiO+kXMebntRPP/kyBrc7hNCX8N/OTW6sB8iQrjt/ce9+SBJCmrN0HYgae
CR26KL6MENQHV4nG9zRl+V01e8ORFlUz8hjipWnFaJXvMRoH3wuB7NwpRnefjiQUEolwzTN2z9wt
BIYao8beVanItRqExAH2sXUEHLPxlxHFO4dYQXQybL0LVP0MIrd+0CuvDfscrDhkOmXTGoentOsn
uN718zTgZ05yv/zml0P5GGg8NKvnz0ZmU1Mlm4/jwUB7+cXvAxVmvbJDzm/913WY1x3WvfEQmFp3
aDzN92gOl2l+kV43Bg+T5/KCEymH3cYeSe6jGyC5NssKepBgUjCiDp7gfUKV+dR2/Peu12taJHH2
z5w9FnDzznMfpjTB9TUFnPhGBNoTkEGYrnp9NulLjwKic+NqzqPMNgtUMhlo5JpoO6JpMzRYIMk8
bOea+93BRKp1oIxojeDli727MPAbo1JvnV65GYYRS0c5gcFlq/RoEfWjL1PnYQwoWp+zYVbPlcs2
eKZMr+his3LHBO+lgq64V3mG+AAXETBaG0lpVPu8tnBXJNlRzIRMTs2bM6UxuvUdooIdO0vktcUn
vUNxmc66iGBbPqp8Gk/cmHudmHuvQxjf6ChXcGPJrIgxWl0Tu9gFJYh/mrEDRK1CGWlnxoVOmvd2
Xm5cQLddovSHNocCSFv33jAyGTU6O+uYCIkyo+M3UhFKV2X13dcXI8JjXYSuQbIyj1DHu7gGuKoW
utm7snzLXdQAU+LiQYNOYRiKQWYz6D/zua+3b9Olo4dssHLvSO19aVR+5zZDf8Ap99ogkAmnIRAR
viMBSykromzdD1m33CKxGY/0S4LjeEJgBwRzTvSqjZOSt9RGhBvKYll3ibPMJwBhC8hIn71Id5Jl
V9iCpkJNpBfDl8URnrY4IL3gnw71J/qRgQA96Wp6mDRZhu5pTG4atE1Xuy/Lne9o+YuECLjMczA+
zZ7z2Uu7bt/VvnazzKTPVsW+6/ir6LySuG6Is0xN93NOWF4c5PY4hGsvYTnSAN9ncxhgXIzRR9uu
PhJj2+1LWYi4FxhGsmW8YPd9dSA8Yl0s+XNV8cH3jZ7wCjR+iF6STdDpsveJ4vvzUnUkE7geGEmH
6vWtQ6YxIrhmuOGoysZGoQ+iGJMWaAhts8UczGE7oiCz4gY0m0K4EDyPGAMCymFTqgIZcf1DU2x0
TNNVaP1QG9t2u/YXmmRRIVuLoZAkZ0tXAj6DXiBWtgqqzvZSIaXZm2J6FUu2TLGWaqicq9TXSDH7
oX6eUW+Lk7eJovUf+mgIzaHfV/qalfeaWCzj8wC0feqcAD8P+hkUhC9pPuQ6HhMErlej1XXE2Pjr
vG9tLSQibYQUWDWC0pPjAfxFfm1G4c3aDodMHkCNBLX6qG/Cb2UIC4WyynqtKvmKcuThwiyzswWf
FuxIhuCcyqmYkVDbjq/1j5NsO/rkJivNwe23/jjtwkav2Yd2OwS37qSiQmM9A+Lu0uyYbIfmVR/s
c78dpKcfZ+rhx/m6/nHWdrdjd4b2hyN4+eM8Ln+czfvtmD5k5FpBEJC8C7ExXZYFdcF5ykoDGZLl
90cz1RwYkiqo+MXI0tn2m1ojM41LvPneUnRg0AtGoQ3TLTAUka4CvDdXiXl1XGKQnpDt9PPJAp55
RtfovAc5iWzsfobf7trVzafYQkOUhuW6DPVGWa6bid5GzXafz7lIcTrlmxhIbbjhmNbD53rRXGfX
0F2sRTBuBgz/lLXmqxSDBgvWuy7rUY2aY2ehaAZMl0MOSihUr7THApuzjNDu+cNjnSF0+mh4Awu2
5S2ZvtdLuLED35iOycSd5FSC+BFrHaK2L8awNdE27GriPLQDlQx1zQgwCvfWMyrkQMow0zJGYjCW
O1NDNx2WrBz9VxzCkt0n1SRew1I5NyRsUhjbJ4F4sRGvvo0+y2+IcbX/4GdEsOzYGip5TPrkUR8N
rEIr0frqFhXPcMxUsxpffWv2hwOEgI4nZTQMjixht0zLZZ3z5qqNbIIHPjFXnhsIS9gEX8sPOLz9
+UUbRr3d5bnCv6V3Eu1xXS0cj608YyQYW5BOALeNkjOcGNb9tal89zHTi+qEStOJxm3PoVKz4jQ7
Z1E/qwIxRh7EeQ60Nljb8c40p5NPbPW91+nFPWJqGAIZ8Fz7luoP2CGz+xTIxMBAZtufkjT9wLmJ
99OYdKQTaZ1gZePjiybqQl/l7OZ3RjZPaaSPGub0uqdqxQfwRKBM1ftbULr2stN9Hcaq9UakFczi
Hznxjdqu75Q3nFs4Wn2XrgtwkyJSUphDt0elMJqR2xlJExVJPwZn/OA1tkh3Lp5RR72NhenekoHQ
7zt6HCBR7etqzlNc8gBqMd1CaZLcnOYPg7AjaEOKxipvUoiPJH7xXuTfF5KqMGc1RbBfQKYjSatV
3HU2TBwuwAbbrz+9abY9/Z+viJCSLUOE0q9/8hWdvnwr3+qvfwarfvyJ/4BVmmH9Qc4lNiCd6kxw
0Q2T+g9apZn2H45lkqNHtIgOZmSDE/03XOV6fyButwnbQGHjUun6v2iVa/1BsyxjIX8G95njmv8G
rPo54MyxaVAz+c8W/kfGGPV1//VT79WCL1XnEDvHXpPe9U0j4iXvFEiSGnaESpcESEBY/en+/F2a
CP/OP8FjXNPFzAQIZwUEq+nGLzlu0wb2Jmk7xBgesrdZqnpvSOOh9v35HtTM+c3lfo5J2X6i62+R
K55lEjfIY/j5J7KuJk0BYR7XXmAfBhtxcY8BcKfn4NH//Mv+9lKE8RGKxdVoHf75UgmOXX0yioEV
WdMRfgSpE9qEgQShTgRp/M8X2+Jdfr2NuM8cglu3SKhfb+NQ9Yg3jGZATdMX19Tqp0NWlNbnLi+q
p1EDlurLLefcdKf+1obQ+s31fw5M+s99xfTm6jq9u3+tvp11PXEVM2osXL9CswQf5hd9fzNCP+8k
DVW/eY5/ez0XpTXJcd5WdPzzzQV+b02zsiggSZLuEbNKd+uiZwS09/1LUP6uofXvL0d/lW56hvOX
isOuQlDlCBuLgKd56FfKbjfCQEVsNw7+Vb88/vPj/LvrkQVFdSSZQ3z52z//UwPdQJEJjYpLHy++
cvds8ca9LsvgtjJFd8dRuP3N7fz1XbXJ03IC9ALbCkSKkPnz9UrHn1a7UAhc89W+L4Y0R8MD0lHi
yP13WWqO/eu1QOz//NsCU7oc/bo+nvC/npAA1pEoEa/rBZJBkh6mqxDmPT4R9eAn2nRtpbJvUAZj
avvnm/x3P5oXltIHQH5ik35ZC2S+zCVSMm4yOoTd4mmIboM0u8xTJ9//+VIbyP/nz5PfvHEKHms1
hQDuFhH159+Mk7QVzkp0h5MGBHln+NGd1VBPI05xVLqj/IL4xaniVMA5/vOlf10ZNgaELQczK7Fp
cB6/LENU0wTd0pHjXb1ksXa10Zm+aoeJlJunf3khVjo2N36Lg8iQVM6ff6Owx0lLNB/Fmyx8Dq0w
7sx+HPI8T7MQYZF/6BO3ECMFGV5RjU+Hf77+X+4x4Zj2FiRpQrqYZF/+fH3yXqwM75SI6eHLLlbq
6sfVmRSmewHdLYyvEpDlJEix/c3a95c7TAQf/iP2aH0LW/S29+xPHytuuNpA2FTGM3mvgO90DtEF
lp+XbtF3mT/Q99poM8LpmrOkSLrfrBV/vTyBKlvkK1sam+ivyV9dUACsJkMaD8B+HEYtTqdJZ0eY
GZn2sECShGWR/hG640iaFONF85sP6a93nngEy6Dt3vb4mrxf7jwBGZmejl0bq6FFkOPnXzO7saLO
TWv0DHOz68hm2ktD73/zbv/9hX0UabZBqm/wy51vs0kYGFTwwUDX7KH5A1JAyvqw6mSMiXyyP6hl
fvRTPfvN3r79op++Z4oBuCBRfUxkOvv7z49cXxJgo8VvYqKLaDFRC3n1CFIRSJrlTtW8/22z/rss
Ud5thkJKXwMISyhF99cgaPCafJz7pYlrBCg3ZIs4exKa5lO7JRQoxHKP0h/8p63Z/jdv+F/vM/On
z3SIeR1jvLO9gn96wy0pPTXoWCetysFCUmjNJ6EXLy2RSkd/sq3Tagy3pdCdf1WouP1ipl0AXSIf
N//8r5+0NDutJFQfv17Xe4SP4W3QV8eCZLIeDBFop39eQYxft12uZ1tblRobAvVSwS8vctZoZsCR
SdtZCBfe5ixDpmqmI9A29cZHXyX9Df5L+hXxG6U3Yg2yW0/TrPcR/jLusrIIZ3Qvp1ZCqmp2Px8z
M5C/eRZ/efX4xhGps42getE5Mvz8LIol6+k1duSOLoI00mZX7OxANkeAsvyoEW4DhYDr5Td3hhjX
X195+jnofPsxczFl/hp2jtGyGwXo+y7xVE0EkzP362fYaqv8Tpds1V29ADT8Bl5E0y9izHIrzpN8
dQ8zuXAlMLc084OSSpVPQ9asPWJrQZjiTp8SM/s8JZOuX6kHsY2nJJ1I2LP7AeOG1TWOdSZpJB2O
eBdq5/NsEjF31MkLQVRC05iG9bvRhR5XXpmsZ+LasOJPlqHLiGafYdxreVlWV0ta/tvQrZX7MRmH
VNy29kwMbdJYS0bcDGo7wqvH8V1X7mKeNYjyFwAh9MKolvHUY+awsgjcYH0UFrKcKMV0QpKIWRR2
rKyShJME5vm+s9JSROCQjbmvA2PRnydf2t+KtlHHGgvnK6aFGg516WuQ+jkQHzixYF7wKgDSBmmq
v+EyWn2/ppacTlq6CUVbIMmZ5b3VbjoWAbFHdkoPsT1DRKROT9F6wFhx6qDF05AK6GE6rDSlvBL6
pz8QRQia3a9O8hkqtJvPoteAOXHtelflK03sJGchcGdYALg/DApEjaoUPiS16Q3fNX5ZmyE5Z76K
VWaixjLRmZGIYg5vdV/1Btk52vjiT/0AcEtTigXc2gt1AsRUb4qu4evUoJDdS21M5rt5Vh2RXhNp
RvsMkRLFtEY7Ecfj+tqpHDMHCO+H83vqu8j0c+9ar2nz3XL0sT6YvR84p8WFEocxlVkbUYS9imPi
Z+bJS/q1viESPV12U6q3HSQyHKleoeI89I4zkkJIeSBCKTOr7Mgh9dAml064V4+WRjty+7HLQF8M
A4mkP/eU3EnTq6MuTcnQlC7RMWdSr4RBJN6ypScZFlENDHXiYFUVki9EaHh89AEnrrIFZIbW5WI8
uUOFUBaTDiE7JWPtdCIVy832SAeSb2ROyas76DDsOUYyGfsWZryoIOrh2Wr7JQmztmUQryTEND0j
WlLtEnduPhK7a2ax3Y+wZSmrWb23B6t4tmqB4aTv4TKiZUjGvbWiFX00p1wrd8ZoivxBl9YQm1DS
1UUnB646VGY+IvxrVh+clDPkVcrEwoPEuPWkYC80Qu2CxosJZkr8J2QE/U27qs6KYUgbrtDLxd+N
Of6iyKiWzYBKUhyNoyRmHPR6ypsD0ZXJvY3cvDoyQQA8lS0JERHkTscgjO6OwA+2vYqvCvnsLin1
/INBi/EL+1mONzTFfB9aQRLcT4qWACYZ10XvAWlsoa0wMUHkYmneXaj/KmZCRRjpyWDJ9jV6xPk+
RX+rPwCOVl0MyFE+2CauyYPV6O0e+QmZ9iXBdyO3Q5+C+6UFlb3n4BMgGx8yq72VnqeeMGQbxZaT
Mt1gFcP5biJA+aKKjAiqUQFU7hy/SU54ntC8KUa2PAoyw+N/LkwTdz/qF5TqTjdpEbJ4RVJlAIUd
V80WRsWJY9Zw/rriaz7iAo3F6pu3WomVlhK8ID3OC4gNJKyv3419HlHEmN0TX9Fh10qcFGLe4fCU
IiDAtlDSpxNNFTkqH4WG+xhv/VCTAlm0I+44ckHSu6k14H0MginSc4Goejw1DZA1D9rD5bbUczNE
MAVSYiBvDZ3I9MC5TjD4NHnMhT0zggieK/oJz30kDdGh3Lmk1jZaFsf/VunoAelT4YiM+xlfUOj2
Sg9VPsxVBOW9PtEh6cOpkQ+2X4mMg0CW3mTuu17qfljQTUN4Uh1gd2q9tNVPZp7nd/XSgo6WZSCw
AOv29OIRkqEfSTKVDwG09XNCjttrVVecsOZ6QIbCqSg5Fga+KlJxE1iDFE83oioGw2xHTqrdoRFQ
ksgyVa+khVUaOguI13Zl30EOGblLVn8giww1dIbl/t7tc2z+TZcuE/4jqh7jtvOrJ9UgaAkXOIUn
r67FFySmpHkwIIKbuWS4fSsW5slT4w7NQqJ5UIh9LYKlOKxQu8PJDgqopCZFc+oO2cR25GfiWwWH
2keNTyvDAR+39yFQWTruUJgWFgvjpj8hT3deo8pZpylsy+WACaA+u1NSr0BMyfjUkkWDbwTg/7IO
yIlDQlAxrUDpivWwJOTqRDWU5iuRN+v3urJUTh2G6RrHaU38aBgmTFNZnbaCDD+4ixAAqcrQK7gs
S8Jc89s1gOdDoZ1o3wyMbChoK6LhljlpYwdtHlsq9FUV2nlO6kOq6SaJr5Y9YyjEdL2zLKwB+yRP
+DDkYDkqYjpjJ5pI4JojmC4v3WFQdOaQJNya4NVqJrZfZAwdfB+L+S7TcrhBPBW8o7IvSApTdeDD
nJcdcHevSPdoKjyTRZCt78KYtRZJhl6onXDlSviu5rl3nYm8PQwadya+XS/8lH+4tCMnV4n1tUqH
c9o0X4XNWBFbXuNdafoYnkdVFW+TKEkicFK0BBgPbAxwbPDvzoy/m7HMFrfsgsO8K+YFt7DdDWZI
wFjrR2qihSAag5LAga18UoUKuRGGuLFzhjhf+uHWNrL1WXiq+1QudBTD5g9+/4SiIwkOLV2k5MsL
Q3zVkMVjYZh8AwKjXzG8QjPT2mWbBMxopDkyj2pl8WVp7OUEITi5MWQfxq+5EcS381rbu5IMXCcc
hw18WelH2fXQD1/I3cC1Rv5EKsLBh1g7N7Pa5lyL0YeY625jwXvnsngTqsDKVkO5hxYvzvBF6pNs
F/PY4lIyKJZUDAslD7zatQRYavFs+OKDUN68N20Wl5jMPuNbMurEPjTaSK4M4Fpwr7LMSY+rNyMZ
LDE6I7PQSKiI2tpbMN/qmX+GB0Q4sfa6eGjtkqc1+AYxrAhmeuOWusBh2KPD9/lZvUWCnckwMZGp
btTiYLhaSievbVntRaP/K2ORnc23xinKDm6OyNYQI3RtHzsa4uo44IPWEY7NyxaQKNrl3IkyeJGk
UJCI9c40aVu3VH1mDVsVMJWFrI9/o55ifm0/zobKXmo7g4kVPcoIkEOPlNp5tNUHTZ+a2CZ067mm
B6ffBV2yEFHB/P1VMogCCEFmP9faLJ4XWQ8NA35ZfcRhK9uvJJQZh8AeV2IiqD+qbklyzUnJC4gr
jdbShBfDSNuNNwOKZaR+g7M5B/runCcEoexbj47w0NeIYTytvsQeF1RLdVy1yi3DpgAzCssZFxN5
jngLz/1KBTzMewuyoMluEFGhsrLfp8moVVcCqOZ072tDukbSpbD52FJL25KJWhbpEb2mtELV2XZF
Mqm/VpGo5P9j70x2K0fSLP0qhdpbgPOw6EWRd9I8S+7aEJLLnfNoNNJoT1/fjYyozsjuSiCX3ahN
IoEID8nvJW04/znfaWzID8v6nVYBJoTE/6foiiPvTLJtioFH+74fmdQ40fwRwwXl9ScmRPIFh8KV
w31RHut8ajnZYAyDhQtdeWck4dqCobx7ElhR2dZXiVO/tm35KVxl/xhmICQwTbMgpaUAasaqOhOD
M/HaPEVVsp+tqizxNhnsAWkzF7yihp66POV9bkgbhwr8iz+utwJ+oJ1oat0JXsQjFGnfI+2UFA5p
A6KPRrL61JxywWLV0bLXWwbwr8EH+lCNM2uiM9rdyZFsjKdBFwNBfCx1Iu0AJHzNpRduPJ6b/gEO
WeGfZOCrktBb53JXDFulicmt9H2f/ZolUIy+bTE1CYvWjLMrYLe2jpUlU1i5725XVh8AMIb5KKHE
MmJVcQcaNYunvR7C0k16mCBvFQpLt5vriTe0jBSmRTdfnYtpcGeOnTSkZxwnbY8YdhjAPZonSK2J
F41jfBAygunkVDUmxC7WY8dBmFIMBrB2eLRkXAHG8SAK3ZF4iCqYa3M5nDxPCk4heDN3hV9yh2Ws
QVx12wSB3hE089vC3qV3xQQMSnkaRIuwB1raNJBU+Lg158xL3VgLuTOOemsycHpNFrce74tWhc85
/ObL8MzJPNRYWweWDL0eADcLa694tScmIaUig1cTP98RzKWxO56aUyfOiTMllHqt0UTILoWDctJq
EMFy7Kn+5gvlY+XBJNQEh0ybIdiDbVm+qhX18dITIJCvKlL77hed09sJ8EOv4CqU3Wc0NqN3UJlu
f1Q8pbwpnlLsFV3oDrua2SzOLMFOtxsJamNk9sLGw9Y5m2MYzzPlg3xOzP2L3G5T3enq0NG6QsB5
nfsLsQWNOZsqxQ8+0wWUTQgGhnk3d1/4P0t8ifNoe+QWq9jAqf9IaF/mLbOFgyFJmHi5mByyrYk9
5uZq9CMyOurMHT6duWLrvql0/1gvxJ1gBviU1vn49IakLeUK/rP1zB2VIJ5k9bXWl6XinMAfJ5HJ
r7Soe5uDx6sAbQnvjVEReFzbyR4USPMw7UZ2TFC1o2touTUcfQuiitcK8cBNPWZrL3VrEdFnkWX5
Q99VCfcY3GRO03A707y20ylu3LPraJ050pEsc1tewY4Tix0tjuZ4Dg1Izmw5E1c6tQsbTDDp5JfF
E6wEjgxRWVovDbXLu2XMe1iCG9a9o5eBaoKkJeSlLGmGuoBt2J7otbLITvq61Id5AKWkCOsKLA6z
4+9tV4PjJlyN5MwkDhIAbcohgbyippWKgPHIe0VlFP3pnf2Jl6ZYD2PhhE+RXLrr0pu39sHCP0Sz
R1FpTnj9hqXQsaPZ2blhya4HcWHI75hHBc+eMnR0iil3bzypQo+FzaGDi0NBG+4DgXBxhe9nI1ZX
qAwudyOKdQ/7Hi8TaaPhtohDtV0MA6igA4M2Pjo8lB2PfEcZyZUzFnDMWPSxinSdBh7dVmDhcRDF
wZ5PNMueIr/Csl8OvV8Cr2g9efAHM0x3KhCy/NmUVe5D4lWs1TvF34o5j4O7cq/ajeZMJqN1fDFW
Yb4lcKCr7eSbeSrTGfrhuG8I7Jlj3nO8Rncbomf6v5V5HpfMLjkUq+01surVORB3XOFFdEWRCM2B
LtVrqd9xMYuTtgtWpABelAF+NaifWHHMdS7g3tFz5pcr6fagsAmQYpFOmppI5q7k2KGve8duVcqg
QM17y5YMvvuIZXgn8z4TF0PknE1D9QKGkqywSnt2D3nXCXbwxHeVW97OIsT7BtqHKoShcsL81Kmc
kehYixj7G2fjZRf0cVjujJjAHeNnbjmaebl7WNTmjztiAe0vsPzhzRA7xiEOef5KrMnL2fEX8P4B
V6wiwd8VYhT7vceRx0B+D5HD8PnWNhshr+Zi79x4Xp3Lc6j+PTL0CF6CFxLBi4bxRElH69iXGmhU
hPna0g/hBuL3SRfetKW+ondwZ5PVaJIugu92HZOo+9HDeswSluJqShELgBVou8ldDKykF69nnyQL
mUM2c5ooBN1y7FZnth1OUG4U85C/WJzARAoCcCrIr8iB16WG1LentDoqjpYfwJYqCVeAwRnFOqWw
isWEAykrwn3dcIfkajE5+Qk+R5TvbY6eF7XLH8VStKobtITQICNka0nk1ff1zh7w67BVOdh6LVUa
bnuhKD80MeTbgkMtL2rvEt49y2k5PkL2Sy7SU2MS/Pv5K84q7uqZrfX11OR1APGiCK8x7891WgVD
9qtk5f1s4Y29TEJqL23xKfI38BYmLiYapid+pL9dmnjsX126HnRCu0L2VdCkYIhZbMKBew3PMjUS
KHraDWN4xwnREN9eylbfgzYnOc9scsA15bVEcGskENYeE2HPJW4sbyuZF3jKVD99hrRQAInnZPZT
bFArrXns7zwjFaoFyWNO810wtxypUV2ueoSbYu8Wvn9d5cyYT3PgmPJiHAfrdWLLefOWlqz8RhHG
CwQC62sMbe3cDmOHREYdwOzuLDj2wYVpIF/21G1gyG7G6oTh3mFsjVZ2BkB4PxgZHolzL5DjcjeA
vVKN5VFJet/wbnOwT7QA2BWslXexVVv9hbMQw1M3CvuT5UOBt7E1AU+ZEXNKgpADxA6doeZ55zpW
7G3L5zSCNHRurWIQ9YURLyO1N9t1l6KQWXtfuig2GFH5oj0TiHfJ1ZALcxzxv7C3vf4KWPpoEWBd
lLuLVw5RA4KJhOvmGpfrKXy4E5Uf1n7A60cE0m00cqJLK6JftmgNaI+L3A+gJ7i60sU+pyHdX99a
txYLxl5248NiL9anij12CCRMxmJUv41PVeDV0VU26TVKHG8eCGdWzcoTG3ORvAp8mHv5qDomEXOe
cbEniLrsJnydUbrhbLxkY8KOy7PAbK8fGpBunVvfNa4huKV6GEloY9LJjg6GVPdQVLES3MoCblEL
cvE7Sx0kWp6H/BZgZ/6TjpLC5tArq2GPDk0kcxlDtR6BJmCkBwlcgvPwzMboYdxEz/y+5YWBnRkT
/8JTva/5GtNeiXY82aPLfcoF2t/sxwWaR1JPym64Yo/jgnwXkkKgUee7INRjDkG2rI9d2C4b5hwT
TInMI5swQ6GJSJFSQXMYg3N6SKLj8RMk61Dd1cNrbjH7uogXFv0nBJsp3rfGCzj2IGN6hIgVbSoT
1niU6riH4UG+BSInSgg3d1YKe+J82vchBURzPsOYUCMXFyLCLhMBSmOPPHTzndVzIbb9JuZqWNq4
96BiRWeuxyLJ+hYS5TYyfQwAPQfshMDb3hLshuCxFL55RctheBZZOMSh7aFr0HmyfpPeiNLgBMWb
itXip34VQJ2YuYfQPuMKchVbI4FCTqjGWRIBfEKRzAf3q2LBQlQKve2YmQqLeOhj31/raXzh04Eq
54oGsgSjqphQhZmvwp4jEDyNzj+yIHCTATZKcnBoyQvvot5ga+TGNxT7Zoh5HcUQTBnzFickKaQ4
G6SbGZV90Dacr7Tj+MyNJqoiSk/IMTkAjVobb3nULup6BjEK/DjL8Bw2ti8PLPRLf231LOrHyBDK
PGHKbznV5DC6dpoSz/ng2MP4HT235gZk6KknJtGNJ1qK0ZRXJrPLUdAK8jxXW9GefD8PTwX2H/pF
uP59r1FzPbj0lnwI3Mnvr6rGym/47Ge9q7CQ3GWAdMlasylk6VAXFueXvKJLAyypd11ugEeSwAc7
BFJ/JEeAylUQeAnppMchCTs6GSGneIfG6l0s63leP8agsbmFNNH6UZRnE3/ZZaHA3wwpQpeRMKTH
pWGXZRq0w1A9fRN5z3V7Q3fI9jlzyG4XhX4nofCTB4FU4jfqNPN8vE/bZHMdWiipuaFFiaewj43z
w1lAzjPR6qIfAMOcZ8/E9LactV5FgYgm/FHlDhyorXB/hnJqQL90anwDDRkdgzFCSowzIZhvhO1G
dzDnt/JQQuSz9syyXeJl7voNb8PyqdcVnSSDgL3Dhjs2R9jcG9ORIWN1zpBAyPTwWObkTJom2Pfd
mRQzU14CR05QJVID0PTTODdjdGqJ0D0C3SzPpbMqkPeE62D6NKXMHxC4zaMfywpoglf05XGjw9K5
4fTHjQVazZJdeW6/ZCTZHVysTVdY6y+6E2IoATGm2vCFcUtMsSY0Ha5mI+/rldh0VTw4bdi6t0rr
ZbuLqmqIH0mx1eG1Vwfl/O4DM6vRBKozTKus5D0l662bMHgcAE3/87Hp/zFPZkKLJ4JW4zCideEf
DZVeO5Cr4oiycwnuXujZDe4s7cQ0fC3uwTE8lL//vP9Jif+7E/LZ/vc8/ycEnuLfntTXx18b/85/
6o+guP8bOyvVnV4cohzhT/rTeutgykVQo/E+jALm2wS+/3Te2g4Zckw1mDhdoNr+2Ycnzz/qf/37
2clL4V4c2dbZehJQW/1n28D935wi/6y9769DfU4pxNDxHnjB784DHpe/DvXzAhpwODXf/cq2nn0i
KvuOSCQS54biT2QX1P2C8PZ3H9Efv8TfVwbizfnLTP/8Yzn30mcaeXCiwiD4B/+Mz9jT3WhO6qce
+I7iQK2P/eZn4PnLAQwIvMmzEb9tHuIFXQk9HGnFGar50w3MdgRZ5FJUARi0OYmAk/9xULPvvGqa
cAieBlJ/wbktL8Mgk7ACK/SrtLLHyt9LxQziMChF3BSceXADoXD5RpWBR9fAtk3+Tc2xK9jLqN7u
8pyPAYEp8GFmchY5pxjq6EfHt13fYJAIo7SMdE08fuJ34T4mhsEXjHx80fyaS1b576HKkIYSQmjn
ZG3Ip+0Me8oINH1X5GPD8sLwFcvmAiYPcSSq1VXJ7SrOyANMugA4u+Pap+IfcU/v0o5WgaF7cMre
+iTKVn3vi3Lojsh4k/8YlT338TVa81f+kQ7KREexEQcyZSyzqyJLlHgUxz8ByNOvggwnPUEbw32Y
OOeBfsxNKpBAJJbQEoShc5UfW64Nj0MDo/7QWzICaxJypy4KZZ0QVQM8/szKkJdXdtOj0mKwj+xK
4qasdA2/yNEYRtkpclLfEg5Yv05ry+l1GuyTzkURp1EvQEvZC30Y+Ch+R5b5Z1DseQjkrQ9DGc3F
cxG2nw5oJqpvVz9ad1T6kG1pTfA+1Kg/ZFRy6uxy2DsIY4T55rSAW6l2tpmJztRI13UKGB9BomZr
BVUztPW3wguW73MIXSdRm80g2YozDqTdbHvky4SauH84LiHsWVeYtSk+66wra26sQ0B45IUG8IAA
R7SJZAn43I7sR4BUhJoBJvdZU9BjEUvOopr/xkWce/kVjD9+dhFWPxUzvp+tqg3aN5C8PC0Y5/yU
1rZ4uxxcJVOWDjUOylyTGua/p6GnfIZTU88WlTnM+FFm23xKnaxdr8/spDPq1D/X4UaBBjBNuvGL
ow5sz9HNpm/KFL6buBLxPpcAjLjFl8Ml8ZfxxRscEnaLwUZKYNBnU7daXFcXa7d2xxbDNiSfzc2O
YTbyvKCjgvQrtsHK902dtd7OU/l5px3kFz3K5eOaZxQSWbqdbksIda9cawglGTb06zPCZk4jRj2P
vU+nBgW+63wZllhEj6hC9aEqLEkictAh5r3ziVi32lxzyTC02xi0xKRxe6B+EXswYW/Dz2MMgr8G
dj7mNTwxJYHOmvttnbT1KinRWDnNJIWLIH6gmYNBCMC16TmayuGhqvOebB10iptRt8t37Uv/nfGU
eWPeP1ABh9hyj+u0fKpq1d2aVph8t01r/GvhuE27mNahe2nnXHiSiPT7Ny/jykQPQhDe2lQKPm9E
dEYWgzl+pK9gewU113ygynJqybLZBsbQk8DmdN0Q7YS/v92j5zhbGsVCznsocTXnOmNXQUIMwqtB
6sJi2JGUg2EQg/90iAb7tQXELqIwYofIWUdpk/mV5e1HyymHXx4vy1PNoXX6WbocpKmeMvNNHGz2
DNqvp9kU62/Xp0PVMQcgGwl2fFI87qnDHd9KIkdywmQS0JUHs20luuvgT746UL0QWTf5NPj+Vxti
G7yktILA7M4f6KbYNcbQ/USskhF3nTgT9YC4rHXulfkhgjW2psCaF9gLi5LilS8Z+IOhOcNLa5pH
kbWhNkQJ75MDja7y7To8oUd2Z0sVNnhdH8TKbBAVU0CtDrgHhvUhG/BDUEvD3I2lyMl9mPemMCTg
bvrJlN1OTutsCE4vtjwVnVNAiVKkFQB3g5HtHP7Trjs7t7UX1SWP/BJAWxjalhEnnwYIRlqonAIu
k9NbsBzjsN5OmZh1z/m26APv8rxFoenVQJnC01ipnvrB6OyPSgtERmu6Rj0w680mY0joCX3sMnjO
W5yXLnCRCasDq2oXolYENery1jjt8pwtdeF8n6yh1XQ/UJPCCH2csjeSw/IXcl32upLNoQhNLNbP
3tGDcwFYax2TsLGYl27VStw/Kzz2Or+wvrHaZb+MXAuAnVb7Cw01uqjmGUpeLgTjRkkWm7q/nvRD
oodMEdOvaf4qJheiVU4/1WNQjgTM8px6VIy3Hwr5aSbCWY+f3gYYg5o4zV8YLXvL95nB65EwgasY
gvTs4wnVD9BYxmlA8yZ4VnCrWPpbViyBWlufeWlcU+TFFNo0UbMJOZRdLETQAMm47lVnF1SNNtqN
gOOHXfgx6qwijR8OtDG2GvI6Qefe/JAYKTaGGErxeiPhf1FIPz2rDhpv6rLR0WbS1OFjrvtG7fHc
zU1KroFf3sSN9WPiSs5cnonPUwwC9FMbnmlkEzAU7BODxi81imVi0w0grRywSJF8D7p6Y7VBOX/w
yYG8mnqcUXBHYoM7AhVLuOewsE1H3bst+Uc5tgyXq3yV+6aTy/eVAT8wAe6Y0EalZ7PQkXLOyDcW
4QtA5Xo5xK0MzrpIbc+7GP1rpfkibJpDHvUVfRGr76fMmp0vIDMOpTuA8j/ygPcnab0udlKd14Pm
0qYIxcRx1TvJgOzUQMzH5+ZRpVLvLAesBv6OGoqAFqjMCUswYzuC4NZVXOg4S9VUcgZhQV6oEIvL
Ibhpl6lhFxoqlSWOYPniiGMCzmvi/LOnAJbiRbV44o0pE+03PuYJpOcpCrj4ao96V0+3/XiKcm5U
CaA0VnR8K81Mp6RTDESiA0CAYDDH7WhKFqbDRtD6QW8mpNOJKqPmQq49o7jzJUgdN2z3FM3jjzyE
bRcGl6VVjif6rOjgWZwMGanMsCJYORJ+Mq3InCmO1uwa+k4Ynz1utp1kW7bg7WLmz0fsh5l/yhG6
ZCqNrt7WdShZfJ2ypbO1teWXQnA/qxNmOTuJim1LAfnMYGNa7d1X9hI9YDsUIAhR87k8+qwf+Yju
bgXCv0Ua7N7jtlhvvDlg7a5owL3l0dTvyJaFc/A0qbTEmxtxGS1LyA0usKDWg1f9OcxG36/GF/OB
/kbxxt+cIR6WteVZQApAIdhCGHw2DoEZWkLkffRh37FFxe5P0lQDb6eH+4UU8dyy2hUtuP+uEu9I
K9OPbapybuq9Iiwy0m36TXNauM+ytbhZ5Va/8W2pi2E5Ay3CaIS27Fg2tXtA7ivivyX4gdHYjNDo
vKNNs9H4RHsU0COMWNBRyofcSTAhqr6TMqb/qVGtDSRmjcDrbEJgLMozigagNi11m/aYW9qdBbL+
qanImxPuD7Iu5YhP5/Rc64YCiW6lTrdmiUmKnLgy5p+ROSN+YN6k0qLyOGFtrLI0h7ENLY5ObmLP
eMegPyBPXa8qRxBoCkD8mY3yjHIcOxLWdlnfk6IQv3wnF5dm4cCIHmuH3zoe+HvZVN4DWnV0wfDT
l3z4TKuZnuW4GEDESXkxxpBQcNXmbkSo3AQAIdysuAUfEv/s2tx9b1lrFsZAIhAHOhZZFHyO4HUS
ig1bZUx3lX3BBLy+rrQ+bz3RDDSj7SlCTXAWRUsKfo+/xAxVhOZdYbcjHNGNUyhz7IwyZKplHm2y
y7QjZjmVMuvsn//1UQ1lCqFrnI/KVopqLOQTEPHcbdIy7qc7GdSVTIegdA+VAR/PYM7v7sLVjr+1
w7x4eBiMC/5z68aLfkY8P6D0BpT54Kr92YVZ3tLGlqv2uspIdO0kP89grmuqdcf7VwRPkUXb0T7i
mKipZGzNXWAFLegROmsWTgJjbuGVW6R/XQYT0zs8QdHFOlXjfQMwYUobN58zRvEBU5HaqSkucI0f
f9lZU35reQleIASgS3G5oSRsCJk1YKbO2s88CvX3cpF83JHdu5+RoYkG5zwY+h3vt/XeFTHn1sHB
9MEK4L1Mjp1lCHxZf78YfqG0ZizZwQEuq8/as/glnCWLH+2+zgS/MdPCZrTDcLdOTXj05OIPnIVW
wWOB05QjiK1GiNmOmYITGtwUAIIioJKS14QHNY+CKSFn5HYf0+1JXRTLKp5WIeOAKmLlgp116XZt
xbiUyeoWwNB4E8OXfh0DKu/1eZkCbn7uJvaEBSmU0ahO4nhzsO4adjgsybnAnB1tD1XGKYQhTl8v
+5kGaD7kFctjwpkKVyhHxGo7VEBnSkLyLj68CrcUpUc0aR1dG7d4opnIhGnO0YWOJmvB9xWKQn+T
XEW6/xGX/gh1++4/FZfwFP3b88daNn8f6/79z/whLXm0O5KMAERI7uysLf0pLdEkiX2fxquY05Dr
kK7+L2kJzCBGB3JbFj5TGqIdMjd/SEuO/Rv/Hf6hS9yHYyqxl39BWrLPMcb/nVUKyQ3yPHg+sXL0
KmSef9CWvAgDcmS48zbxIgE98+9wbzdQWX9lg1uMMPF438I8tat6ZnZAzlXDDYPkEFC+JgXVyfQw
YKB//NfFyv/XakVDXII2pEm49CRzHQzEfNf/vSz5H5/bz/Lvn5r/65//21Pk/NdT44S/MVaIw5h8
OkKOb/Fo/IECsK2/PVAodjxozDVR7P54auLfXILtoWUHEAHciAjkv/TU8Ab8/VPjnpM2tuWQgfIj
+LXhP8SMKE7PVjHM7wDFcDh5SxMwQoDEbXHP1jUAg5T+n264KM4o9sndpkuaQjwWqrodpuhRct+l
mtidMPdM771EYYTaV9ZTSBCdiud8N1qFF/74//+R8q1/uvj8Rzd/TD/m8sfH3z9Hv/+hvz03qM9/
Ljfi9///J+Q0sH7zeVJj1qOAeKh3/jl/PCsi8n+zCJCdlwUnRMXmn/0rSwwVuH+NhxF+BXPqAVUF
a4GKDT/irwr2sFHLPlQRDrJCMR7CTHZZ13ZcRjb97O6UOVSBS8B4a9u2IKSwwJazdZ95vi0eAoIy
dTgmeEvaaU0zKuk9Z98jg0tx4xb5QKtAE8UK2ly4EVDPbq1Se1hTfcrNoRnLDc3vyMzLePpJer5X
CbSuUenlkn7IjhZbrhob+Hivm7YomTxFKnkij+TdQXiy9Q2zLZtKr9gCKk/B5TZ9WXJe2v3WevH2
Y/aWCGRqjjlrXy2opjiY8sk5DroxbQ/wh2nigGMc00GdoFlF1mnzPU7TiIFZXFMLRRkX1DN8qbO1
W7bWrg/wV811ky9jfTvMSpY4zHDGkn/nat//kNpt5zfT6+yRL48CpLVRDI1BKjvFDTmzeH2rJaEE
rNSk/4o1xvabbzHetxDtG7HeH174Cd1HHI/DrRYFeFV0i4JEg5MF/QnH7XYpsS/AvmLoVkDKnJev
JnbH+Wpri+BeGmamRBqItFXXnhHlEUElWr7NcTNeINLbeyMD76PG4p5ST4pJ+VwqFKSipUjniKZs
MR607ddlIbC6L8H0wh6bajoNcKtWM95hYiBpZzVrkdbLJKjQWDx5ORdT/8b0Feq82gT+ZdOGVzpW
2k+FCY08rLLNdqjN3SHrZWZxWoZ2dqp8iUmS23LoOU8TIP/6lUSDqH5JSgMoqcHM63IbyMvwjrm4
Pq891Pemk8tyfcHcQlV80zREXU0R3LtPS3ntMZpt1HJas04b3oirhdFwmusgfloUkCa2TNK/ScHo
YAd3Civr6pccKUGEc+XjCrgJ0KHxWt9j0ZvWxMIc+x6NeKR171ReaucFrQ4evTupJXwUF107EGZd
PdFvwkH3UGPFutCNmt4culm61ADjoy+KRfOljeR6zxZAtAO7XflsJk1nkRimWf/q7GGYMUj16wLz
kx4P4/SrhFDr8nXuwTaOfbZ3MUYUexKV20liGSS7hdssbWx3tq/tqRX7wrRTeUPNDjWdAacA66rD
HeBelVM4BeDVRC6wmZC7gLJG3jqah30LQQqvTbn0r0FP3u2jtRv3gF/GnLKVEoRLJQpyUR1ZEecn
bzBtcZ3OLlu+OnENv9CTJ2/jbsczIbPfVd/plTFuUNzrgsQGapuLfceVB9nMhtHN4C0/V8b6bzEJ
tpPjz+LbolSdIcUbdppl6ZubGbDLUzx4Js2oN7B3WayKQ4+1hYdTUVxwnprIO6Q9j2++6DwK3lVG
F1WuBkIZYgyZ+qwr2vs+hsTFpS7Dn5oagk/E1Urp7pUy0cmgRuwXXXJhzJRbRzfeYOfWg0UsiRpK
HwTXj8B1p7fGrZrhCjx7pE/MSWR92EQo6r0iLFfAhirMaT2zUFOdCSe71l7Z3FBaVT7a9HG9jUve
v8ybs75t9Rbv6hYNj9adOU8xw3H/6vK+QEgg6RG1+673p71dW1QZL9o7GqiY90sTOvYxV/Jsv4py
jChioJKWXGB0jdZf3TicUintqeLpRi7xwn0e/Cqc0WGu511YLPUudFuMz0G1hbchEF6EJZgvBwZ3
4Y0sZDTucKd1/XFx3BGO2hZm6QJxFw+FmqK0y5r8FsGnpT+895zDPIjOeZ88s8R7H48t1X09a0e6
SEFMAc+Kl0psQHuBLh0kdb6CPwOYEiC74Vu6WcfFf80ilm8AtwYPTrVtZ0P+6Ehql2w0CK0z7X93
pr66N0MeU6ZdBza2xl7byA7NvGTXmMRayps3eV1NGQk/7JGHRsJ+31mNbz8W9MNi68yzV7pbR/HL
kNHFsNL1aJDb2OZBx3pLw0/hbA0xvwycbcp4y8cw2WOTUjmktt5kr7J1SyzAJPjG+xH2CsWz1UT3
xro68/pA2L+i/KuDUixxn74bSG0ElYJ5RZ+ChRwfYGqOp67Qw47sCl+fiwQLpHFBK6axTrhxUjrL
pLeEN758DGYtrow7dDVzMVrhuXFPjGmyPjy3dWX9Q+AP59GFS4v5QuLxoSdQxMRC+egoXB6dJBq2
/DsX4/WF6J5D81BHh+NPKW3/W8G6NOIj0ufuy6Y5WueXiWLhqD1IXk/a+aLCgdqIUQc/1Syru8Hn
Wr3P8GXc5MpDC8ZIv8b0WoTzsIMo17lALhsKLWUfzitO7InxGX9y7j+5Tp9/xNyy+zp1lZ+c+jyx
lItFAWHvKupiY/7ZYCei89FsCetUbO/SZ5BL8iin8Tl+jkfiCjZxbuBvE5E0ANBzMKUUEdDvxa82
Ze1xda3eXIahv94xvY06AqgCUq9m4MxvpFjjOenOGH62jqkcK59bFGQvZvfAOckcmHnHe2xCNnKn
ByooPUdc7YNX28tlJKV2+KxEkF/kyiqgjDpzy9i4t6163BFW5GDAmDLbDuzx9r3G7QpiTlKzcseZ
aWP5q5rjamY+rbwpOfNUvut/LC3A9SPa4EaJit3Gok8QDu2T201Ujy5xzWdTsxF2KBFaNC8xAU69
H4kbyXReM1IYFXDMg89XditWXGDoTBu2Yjo2IHxPWVl3F3ZRIQBxfJS4/+p+vRBo0G1qw4vbsyfx
NcVNjlhI3zfMPYRiOV2OQRbPFwNsGycZaf770TFlzk95GBOiJ+8zL4+KvGlzY1lxfd/FLHuJ63QD
4XjL7f2EsLlDUJf5/dl/zMptd1715vCeM9Px2Glfsnqznq3B8KuBnI5fLBS9KEWD7x6LoozeYUeL
7xUFh8NNthB3uitYqs699zgZhraihGI2dM0SB3OW+3E1BL9tVPGQcWYdlm+QhfPPtsy8IM1mRVJ/
q7Pcu1bCobQoMgJD6zJNPvvUaNFnE+fC/eK/FCeGQED3GPX+qI86zDmVOKjh3xi1W6Sba3y4WAis
tWv2PvleTTm5u4F/t3w6bqXBuMpo2A0SZurg+UWMqy9x2eXeBxXiwZyo1xKH1SK5/7hAhW8Sqq30
+mSYx38ZIkvfNiIj9HIvemYuaI/MWKlAZ4A0DXHwsFCi4R9lYQ/6Zatm4pnSNzGPL4Uo8YGwd9Ac
qnWKr/mKZ/rUgUeeJl6qB0NlyIcOhiHbU89sW2mNyXhOGc4xv3eFqpudv4KFZV6JdY4HPzxbID1v
CfYRqXmXc24VDpdToNtuX7dR3F9N1uhCQ3bpi8bjCVcr64/N4KyYGKpgfd6UV3/JUEr4vwDFdlLK
hShWR21zGpFh5Qi+ztHT4jAmuOy0V5e7mgh3f1i6ilobG7yde7uZjKNJIwvIBzHRyZu+gZDKWXfJ
5A3Ogv5DTRhXSZFWNBdttpN/UiOXz/c+QYLscvYH68j4I3uceHr8Y++34fAxotEze25V1O0pRrTG
Rx3QlPfQmMCwSNIvjMK4ONHIDDyrXf9lZOx5JvtOxZVk+hulSwBc8wiNmzB0NrWMW4swWj+zTvjY
8GPCESne6nPypl/il5kkmcA03DnXPkcumr8q7AjnbFpPTnddCsAz1UgWdJ3XHFs0WxL+v9yHLcfI
mxrgpYn1JXWxK13a/hCSic/w+qJQLuZx1lJDQhAmusDNbaFP4rvjQIkjwTqMHis+X8fiX2dNZfs8
Fs4K8pdk9C8gJ+CM1y3wnyEkBzbC5pDfVorYw/cAOj3WCq9z9D7yh8K5rwcTekzH1rG4PMdKMMo3
cP6ZwGSXISXLHmNIQgF7duWghPtZFQTWulVcse3iWSHhF8r7iOHBTyIidccAoVL4BLgnXITjHKor
y4j8Q0Nahzw6Bf/J0Zktx41jQfSLGEGC4PZae5VK+2LJLwy1LRPcN4ALvn5OzctETEe7batYIG7e
zJPPdYHH8YD4qia2lXN+z9iJYYP/ut60LZIvtT9EGfJzZfNEXsUcN94dCYXO35mxdf52Qhn/Ehvo
Nv/BK2imv26WknEousG/NWrlMzfOOaz/Y6e7grufqrtp8PNLyP6Ri1qW/Yf5se/J09bBL7JAWu7p
GVUfDobmif9KWz+z7oo++Du7YAw6zgPyMwkFql09TvT51WVEXXna6vfJ1SK9rwLo2ntOpdxsM2eo
/XsvcQIqn/Kl6j9mn8D4G8Wak4L+G3vly+Ku9XCp3TCnAKvNmPkw1MYs6JZsdt37mdp6s++WkRRV
ndLUTHGrrz79oh2zowzl+iYb62Jy9xws6OEQF9ODwCv6Gw9RyzUXu4MuNjXBo4xNoCBe4bRRsfzM
ru6C9yUs4dbTJuHBCseUCTE5ezE2cj+8OBbv9RSaM1ku231IRPYdzUH6y+f9FD8XQwMuaYrB2tB+
F7s7liskNVIvprqEwol8oKSY+s5zFvk9oIS4k+z/6DZewqw8RUMTH3PWi6zTVHSktSi995YUg29a
eh+OW+PvFCN4EzYo/cihY0DvFxNXuF0Q1Ti6Ie0GT6ENPUo62anoTRxI31JWmUMsL8OFmj1Ay5ht
MLYl99x1zRfXULLRJqzak9uv61VrbkGbpqkDaN6BEdGB23MOwT0ewmib4ins6Zfu+EbDZ2qrX4pn
obnvAo+RYhkZeSnDs1wuMCgWb3WKc/ZAza9gEGZBukWtK45pMy7nGnDCn5Y7/y5lwfO6uE3qPmAz
G/eQ7sNHyuR64uO6YYBY6oiBfAVLG0ZunX7HXsXkgn1lfGzDmW2IifPmErRyeZih7Zmv1l+zS4D7
AHL8Gqm7mFTanalG+9f6VRTtNV0MD1UmJ4ITWVdsKwDJ4zZu0H12NirtSwNCaGL9lyd0niSLfi1Z
FrNRBk0L/b2xEBO1UuNfG6jhPSUFFV5Gai4lrmy3pyksj5L3MBXZ661d7dYFxRLcWulmlBQM+OCM
bNbvwFm9V2eW3ke+Otk2G6xj9xW90cc2FqxkWACT3ph6fLYU/doHyjv5RG1MDwv9oSO1HTokNRpW
7MeSIZxZnPZLgcO8UTMZVS8+JtOQJ7so1w6Ul3WMzxrazz6hkHi5GmGCdJsPElZ0jEeOZSUr6G1e
DOyrDWu+LYxU8iCjSp3yMygcPjiXGFC8K3Pu/s9ezy32iaE6Tn8a+NKf2Rwwcy48pZcklO1LIVLw
25qXP0zCMdPNY+vh46C4pkrEXmjXvdjadwc6quruD6xBGX1qMFAhrW1xKOlyr7rbqCruS6bW5YU3
WvCb8hz3HK+Tn7PIzuvPJgFZcRk88naCaONzLOTQbE05lK9s4/pwX65Ly859hBnNmnE2dwEBLH7Y
Mx6bcxo17afF79xvKH9JnzJrloh84cjEk/Ai4YbMG/9EqDR+XxK+XPtxlmt1VyqyK2fq22BoFsKZ
voMlIDgfOunRa3v/Qebz9MdK2VW4UENFjWKSUeAwZb+yDvQ9RsaZCjyA6gt9zl5wItzS2i0mr+AV
Ps6wy6NsYb9PQGd84EocHXjfJ96xDTOLEy2iqTBPa3ySfSCX4dmlJanfWTM4OTvthifHA5TK2m2l
9I93cx8GBnm70Y/KoCaYEKrza+4lkD14xPzvTGlqmMjui01QBFF08Zo1fvVx2u35thRHEWTlWWZR
+hw4cfzk+pDoIVKYOjzhDQADAOXtkgSYvhAORHtY1rZ8x0pVn+qa4Dh4LIbeA3ZXf+W9HPW/6zSu
vA/iIbO4g+jSUjXMA4O3x5/12XBU1TRH3+QInGRJzG81JOmRd2Xyqgrr0K1XVC0d6aayz6lWxW8n
DThvb3LDPex2hv+EBgPMXTop+JdJKJ0c6l35cc2x88WVinZaNkLNX8JpIX58wz5yEgPTuuMMMAvE
4mB/RIXk5pC06aVvgGJukRO9e+wd8DX6oO3oLZQemMT3SFedeSwt3SL/YM8sTzFvpfWhsISsAMMg
z801ED+aKtT0C+MWgcZOzRJMp+v0+yEAKVHsbB3Ow55O8Wp8IJUN9xz3W3Xfafx0777KyauH0Lqa
fMMhFa5cicc13na5E6L5inCAqF+7v9l+xViIBpyaByXHW3l7VZYiebYj4KCNk7IeeWo7qfWuXkEq
ZWBCBCUaVCuvOTZDiHLYOuGUuN2G9uqmAe81Ntew7th4e7NJtz4q5d8ClaUk9cH8e5iNdandLJLk
yiW/O4UCj/MhR6V+5Ku8vtfYPF5gOKEEDDncSmZyIqNQFtfq4HVkcdcmpmk+VGWOExU8xB6kqvxc
orC8lrm5nYLhaJatt/KA7GfMjvGp63BYUFnvF8uZEiuS97maq88+A3UOJyTWT75Y9buqZrfE1hnL
8gw3sku2vUzzt1pNAwVV9IlTHGApb98NQx1O11w1cOkJdf+uYIjIvW6agpYzYkvz++rF5vfUxTDU
WwxbtfJHkrfQPLhZ+CvetSVAT+pn805WhzMT+rq77v0+jk85qThqlagpWI8cp037DHUwoQR8VVH5
LKsE+Q1QFof3kvTxd6GQWzYtTinq7KOqexRlBxYt7Jrflu6sqxPW665QjtnTukU1J0Fm9KUpxLSK
BhKcckVT6nZFC795F6Pyr+lrAS6ARGpVANuPQXpcG0zrp6kxwTkcvOBxahP3N8iu6crfq3tUvnBO
k7LBXdE2IiKn7znmGK5O8EN8tiJhPIEDMGvYHTHyZj/5GMv3sreNuiddvVBzO6/pr6KumuescYpT
qjXMGzAN48UjKVkSnr4Bat3EynrTjjPFtI2TIyj4FcaJm0s9/uNXVv5HyHg843DB+RJGXLZx4NO7
VK50x/YwKsQ2mSddHLzQtr/hgVHrZKPWex7gSOWYFWwrLzlYY2BVjYmWfdLkXryrdTGedDx5/S7B
jujSpZsAHtGiE9WxkvCi0AHE6O8ImUte/m27crf3pEru0tUPfzVh6sjtIi2ZbS0Kh3y/30c/CI1Q
M1Mc8vnWgVkxHWqc9/e8fyn6Vu2cHOeFO6/vLN1D1lcBgAvuV2Tm11CjJzi+ZXUAjoZVi9PzlTNh
9jxREgNwK2ymeY/LNcwZI2BqcQMQ1VO7GvOZriJ7w0IZ5hxbikUELLk43AXeKswTYfmC+BWXvmVr
O1mjrlUqz58mb46eA8X74kFiSA02w7gq9x/nXvqJ4S1sL2FUxPeUbIgnFHY+Ar92TkMG+mcnoIji
fkqluASkR7uvSFXxtwmi6j6tIKsFZdl/Jl1XUqWRxNxQrTPFJ8+vZzq3uHjWByxoyJYYs+fmxEFD
DwtEHUL0lMRgstSqfAxtXD1Xi1qbi9PHtYS/1cXfPl9vb0/iPOUtQ7/pLu/S8hDAVdixaMKL3BFs
jbZT3uCMs7oPl01JsJp3C+WA8bZdIahg4hQxrOIoK2HFxQFg22r8tnblyytLHySTCJ14lyjHPwWJ
k1COEDo5tVlpW2M8M+NvdYMbUlRKBU12mEZBY3spNYiQBCfihjN8PXSA736MvyKn4KNC1coHRBnG
bEPha63pgOO+v/4Xc8m55u7ooPU63fLoTZX8kwnTniyIlBfOlWU3y6pOD+nkpNdAQH/cRyxv1HEs
eohUxHSJugQ0PW3Lau2KFzvTY76f/Hm88cdcZAJLyny7xG71PtCTsqtHP/nnFtp9ydoA8F5m1aEo
pqT7lWtvQrOqnRrs31IHz2PsiJYDxHP/DURs75HO/fbiT9ideR7JI3IawnQ79UmGp45Bx3bbZEV5
o0ovIRcSFCp7ijpFdWm1AvW5U9SQqzN3Gf3oJ44AEyR8v8cP32F6yvhH4RPRpoQwa+zHxzWPekb7
NpjvtAxwfmYx3bLHmDDltpB47DeLoV9uN7B2oUVK44k76pgvC4dwyrorLCljdycT+18KkAvpcjKW
OTZWwoe71nN8cCSVV3g7FE9QUMBqcjpPc7fGKxgldIpvEDIpLpFrF8j7mTvyn9TGff5QDRO9lbKL
fJdQkUPmNGp4EDnySvUrkf3IAsaZzKsPFpDayMoJdwyUTF25dFqebwIZW7BUxasq1eztSAF63HmL
GIoCDoM9M6GmoS9Ak7O7uG4DNGnHLwKxGU2VwnoDpQSFBsfjnJOLrFB3tyFRxOPMt//V0txBkwe/
/7RZp2YYtpF2Mp7kUvyX0GBXbAbVR5/8WvOiAOmclxjtld2S+bZCi19uMq5vcXFbU0nSGfRn44sz
uHFJvnNDoufkUoS9rT4qODXONY4a1T8HMmPrSUeMCFnUhe0bAcrwGcjF1FzKQsIjJ0Aa0bbUSwb/
KG27Z9hmTnTqCHY4x7TuppufoovMVzqmov0t4UvUP5Yq9pWDKGL8ByJWNIe+7Mrq2U/mmG4rlXig
rlSp579Dk3TT1qZGxvt5MQXkDDZ4bDMhosDkTJP0DzoVchkXlvm700D/Ty0/Trgx0Xyf4p5UDytI
4u3MqwZVyijDG94fG28fe2tQfcE6Cb+FXhnOEooaTwSnhv/alR0KPDjTjbc+zJI+5gGZPDszh/sX
Uwjod0EoWHI0gqJhEjXRfRU2C3a71RDj7uOpfWTf4HpHHOQw/3jRRAMqTxhVW/6Qtw5NVA3zjvMA
GKw7tfWRfqwlpB2vS1hTFiKglNK3upvuhcjD5OyhMI4HYAI3bR3d4z0vBU+pzSbzDye/FRfQLK26
8KHKO5YNmFn7enDMDo+dlbsEkoL3toSUjV/mtodn2Thr+5WymUcn/b/gfvuTWkwAwmATnmczvzZt
LfZ4NtZPIlAMRmtOX+Cl4rSYzkufz6TZ8SKcwx6sD9s6dAo/rufyP8R1Z0/Rm1hoPuuEPIamLe8h
IufgDwQoqtLo6PYpMMsPiLZ3TpV4LwAqHAI/im91HAXTSYAh2huX1qmcW2e7GQkLvKZwJ8Y3nNYr
+BuA3s794HhzdQaVtmyDZfL2ELvcOzay3a9VlxHf3gUo5brzyt679+bBeyklDeu3KsyCezAgyHCH
FXHcuYOcy627NNW7XlzHBanVpuR22Q4RE8In9LmAG7vjKs7ibJHEkyquu2H1DuTQfrtGWb4/OBY+
eO/BPEnYUNT5FSCNa70Tlxt3djehRIv+zKpa5Ye68vvw0TJdMdlHIBcPRTuY/JVJNcJwD5lFntIM
TQc4TFJP9vc4Wh+sNeuiLr9mZqkNiKisAHMzpoop7lobASBtL4ducsaD9bCMJseiDROChdE0N7vA
KUct/yNN6MA5q0m33WvUzunZVbwn7C4zY52diSjmKkKt1J29yMGTtJiRSAvMnZoqDUy8zTwpmrPi
mzl/lkGeiae2naL8M8zTtcIEQKwFDwffDDAWZBBd50EIJmsKKcErHNc2gKUDjqF0j9ZzewRv9jTJ
lxhN0gI2yJmicsIebjff6gJHHCz5iON+SBGmD8CoOiw4xTKMrz0LGJIHfDVV8YbzOcPjRZ82mv2l
VZ1TLts2CCSkViyoLW1ak61yR+3EwH2P/lFEaTIkt3TZKVgdbngPTUG24r+Gp4Zb/rrYGxfUyWG8
sJVGS+JxkcF8rVJuCyyYWJYxIqBh90/1EqjlifxNAfOh76s0g8qLLedG73PlZEjTVVlRkJNBZjs5
zK4t3BYSFuUxo0WMS/KCOA8Bv161OSkk6xu+Yirzu1LA8Xzk5NDcp1ntsg6sdQmwEgfb2OIY58c4
BpvM8XpyGmKeq5FwZqPntrzQotW1zjbP9RT9tDIaoncSan52ZZAF9DA3ocp2ZRHBZMqRsAFq0QbD
6xF+rqf5/qEvf7ROUet9PPpVs2fZz+HWBFhHzlBUvPIBIc1fDokeZuh8KtbpsQXZlvwMmHZqKtMM
w3R7Im7X+ju5BmsSkOkPbnagNoPnMu9ZXs3RJVywppOmmB00QdbEWcJFQtHGtTLKVUXhn1SUq/EO
A5kWN0FaMIlu8I/kf4eC3djtsg5K9Uayof08OFaLq4IZd1+XefY1cQc/OGKlYRfPTUlL96hQY3xu
41hMhk1GfWHQbCKL22XbgkCZtjqW2txa61WxJ3EJ1OfM9kK3pyjJlvWow9b190NZTVQ2DFmJHEX7
2Rof3QEPenrkbJjd8TS4fIl2o9OzDq7K1Zl/WMFUQ3agz8rJDvz9guFMQTVEiBkelPvvhoFA2+Zb
0f3XZw6LlX9B3ms2wLJpJEssLsuAADOfTG9Rk01wM95ELjQjWEUL+obzMyz9CCuDAE15rPCXDAdH
re6MJIwUzFIOXW/TZWtlHvwq4E+sxKCWyxSDegHQsxJPXqxXJk+JnzS8RulKdoJuO3Zz0b72UdEm
/5wxzNeTGjq3vVZ5zQ01SAmYsDHOlaBnsqYhZReiZnl3GdBcwSo1GKJ/Y00N3oZzELSWQFwey11p
BczbviJweT+1snlzxY0qTUdQUv1XLK5uD6teMQaP4MIRTyi/xGaTee3ZLjgR3oyv61TvS8r3CqJ4
vSMOU8+iYG8iSiaP1IR2yR5vmMk+24pL0Bmm1OL8vu0IwvPICzv64ngEoxrPVVd+wMxfh4exJzVY
b+rRy6ZtXHVw5pJ6GYkNiEa03cHknHW8LUyxTLdhAuh2bDPoYvtUxMoCuczAxVdDtTq8Kq1avuNw
zMSXRgwNrghRXJ43CZwx5DwZOtWxYXhwlqPndaMlHAaSkaKnCechshBIz4Qtqovfp4IQadwuRMyv
a+ASTuNCnzpElihGvzdce5MLWk6rz4CcAvvZSebaS++kBpYgC/c+2XXT2i1nfDqiv5+MDOJ//O/K
oOXKudUP8Iw5Fs5IIwxnS3uL1ZEw5Ylk9Enj4jwXdeMcaNZd0gPmxLJ6cSHab2vTMCVwJjohVW28
hyemCr+CE2SblB/NQ8P6KvkVNi2kva0Jp3W8zFHm15cR6wLEH4+z+mkJ+T+nyHV9WWwK6OTFuJF9
G3PHShQOgieS0n6/tXLIBkSdVQzpOZxBSh4qauTq166Bp/fC+YGp4sie3dYvdEqpakdVo+Y4h8ZT
r2DV4snl7g2yaoUCHjXmQ1baaX+mWrnZT9j1pnzhRG7ZRHVyTHcDZ424gisDiYhQWeoPRrA4O9kM
hek7IuoeBQfI2XX5yEM+9+926RKCdussycIbpbS8Vt5Mvo8rJvuzNbS5d6tpjdb6c81btqgrUb7M
Xiy5l+AgtSi9fzJaOjJiro6fAzYBYceO5THKJgGcTRTAucvHYoX1Mm65s1LVd66jySwHmlPcgWCm
l/bT99R55HqY5gMDxHgyXleyOF1Xan2RQRSMniWlW+JxtTGfE02VMd/fPzCd7TQ9TqZdqj8ijRgK
kaHyVofbiuR661+9uAzoQYf1323zvjcE+kq3mDceNcHOvpwywy4KBrnnEBippX6RqrKdOM639fyr
KNu4OynDmxQvDvAIQRVAMjTFVzjZlIqUOJ9xa27waUx2OZQue57l1nLY+/dZ4Bn5wBRFGxJeGYwb
Ty2+PnAOJdat8oT9pKtAjqJgf6ZCrDOMHH0jvfOnGsMbemmK4uUwSsNvmmCoey5oSwxpzRAuO5YQ
Z91CkvKdGrHVg5QFG1PNaviiM1g+144K542vHH01fQeSPwBo0AAZcovkwaHrFMMumIrY4IrQtj6m
MVzY/RDXPqN2jQKo9xRNu23P+mJSL6nwB++QpLqsf/SE7PeIl0vMX8LMIuH902cSNsUYMedtgCaE
9RHLJERCoo5UujDSunK9wmiQD0Qi88OQ9uvMxsjB1Emy2dm6XjoxVzq5gzLsyeGpGdOEAoKeHfqg
e3WyjR0eFnxhAKg8DfCip0QBghqRCpJX9oUGAfmoiP9bVjF98TWURXjMJz+8BP6tOnxJBv/sBY7z
FYaSX066+QakTbOPziTRLg+V+811k/K6MvDuPD6NrTt1wbqFupEcTMvSL2wCeRncoNrBJLTsdaDY
PzVTPT0q5TiCOLsBJu+UYHB9Lg8PNJM2OwFw4z5ZM5fFMRr0uY2n+tW9sQvCpYlehFAgFmzSVluk
WtEzdK8Y/DghPhomY4pwrPmMsBFvaRRujlHdAT7q43w7p/N4cRKPHKSbDd0rQxMd7QwXgIRE0qTX
2uudZNuJDhaoiapP+sRZK0fN8s+NsnB9ZLWTcUMbKnlSZar+juNMMjXgGb+dlkr8AaQNrxBSC6D0
cNXDgX8fc2emIr4VQf4QG7/4DUcDZ4s3jME7hll8GXINuR1AezsPYRNv61SlVwqWkBidDGOKmPOa
T3ggTMj52mG2bA0WmlSToTfY9+DwFqAsg0qciv97c5HV4WisSwX/mYf3wV8YO0nzp9GTEjlrtLac
hzdXB/h2+QOre79cZpjgOQ9iNlT1PUSGujh7uEnoawLixlI0st1GtI4gqT8Mlt65dX0I6QHfsnur
Sde7sO8ajRWHl4rg0egX4EyA6rcYfWJ5akikHcs1zti2Rdi5kxE9ka0wUndRsZffKr/MmdQX7PCB
miS+W0ST4xAq+YWUVR58KjyOPtjeA1syxEJDvyKEzSI/L3gyHldo95c1UdzWiym06JO4WPVVWL6m
DHf1a+WwtEcxiG2wi/qguqM8mWm3b+KNUoyM25nlLkKlqvF4haWB3WJLlrN05C4YCSDW2UMq0I0I
JYlxz6YwaB5QJP27WUi2FOXaxztHdLGzY5ivdrgJ/XPul+NpckuC7T3i7Dnl7DkbTQNvZEt9Vj2q
ZNXU5i7nH35inm1ec8NwGlvp7yaNKnwDsqtTXvvzYz+X+TWNVXLv2nTG9gVz5sGbZjRoNwyjF1Un
WMr8ADpgO7XOJY0W+Z+LwgN3hUaLDqChaAvgNxgc3qGHVm9uqdt30azJRSyD2Fejx2L0hpo8cWtl
q5FOKoAMYOKPqJq5ZFrKvjPt2WuHdHI1czG2rG887zrnqrvPsbN8xn0fif1Ql2CDanqjtreAQ3yS
OoHKogBSXIgP8C30TF0/DpXGUBTzkgG94gdE9j11HbCz5AddeeNumWJjLhLHy5aLH1T4eFj0Q8lG
77MBd7hfogAoHJrPYVhtywI1ET2QQN188TyXd3k6Zuu24LaxHxz4PF11A6OxPggfNC8nvJ3sOXlL
sJM6hTFZDYRRnb4hRdurYUL/1K6sLmy1h32LmTTb+C3qYEYWdKvSanpK4IcT2veD7YhMewj8W3Ke
K+o1qazeSVtZmu49Ls5P46whqqe2L17bKJ6fIj6HLW9tkR08zpyfFS9rtxeW2arHKvfN/StZT42A
CthCsnlpCHacoEYx3G7qcCy2tl/yXwXv2S9KknPagUsaBXiA2bYR5poZqsnJ57tp1hOr/DD40w1A
clU3ACpcuLigtIxgw08+W49qu3bjtOyRQmSzi9htPTE4zcwDQf0+4hW+8zs/eTOx0MF5RMs6GjDM
7SPYcqTvOZHLe5Y27kNGzIUFRZc8e2hIZ5eU9xlSaEnXA3AO77Cmrjxm6M0/GDCD4GlZRk1JhRqd
Q5b3JtkZ7q4z39EM+dKuhcx26ViBHOzrhoi6nc4qDJwL7/9ieBuK2k92U+727bkYMeruu4iwbYQP
U2ygClLyQEeF4nedAhgmrPPCh0rIEYSdAME+UX77fnNExARjrDq3qar3eVY29dHtE7UeM5G69rPW
XVSgSS78+hM/+MrfoZ9J8zdblGCtVuXsAdns4/YBpkYypIjc/KxXvNJ7RyYVKMYKUwuXQQVdrnkE
PTvNCJRJUQLsZfdwm/C9lKB+YFbGyNTNEv+O190sOY2jGqNBuhoAN8LBrzJi7q7ynQugBxtybQlU
i22bYH/nxrhoNDO69fIr5Cwww6jweJgdfubdL4zkNbeV0vTmjhtYQpeJCf2ngHKB9tmh/cE9OFE8
xOcWiUsyQHIWXngLQpkPDA6QNCJGsOuzOOH25MwL/mUYP+CxsmCoPpTjpQpjHfb5Ay2LC8FubWBW
Rcx/eBHJIH/JPGJQjFs/oAIr7/TfiaFwWyVNry+cXc63y1WjB6Rq+Ns7LZefEeMnX66eQwQc5FQa
TJzZGh1kISN1SpfZgnKo8+esvgVGgIhr+dXpvu9/xSrH0UDGGn6HGhyBOOrELGR5T3EFjhBp8zuD
P7PYQBG8OQ8Xkfb9XQ57I3pTkh/DMRAgcv/V01Q6WAf4+XNX7Tn2T4ke++g3Wu18QMzA9FpHUaJ4
lXRV+TGuFYbbZGZLu9NZExwyPL79HzI1HcD7dA29l25AJLyyfDENKsMyRt6uXuAwnFetCDXtXUNP
TbUNoI4FZ1TI4Y2hVChCH2Vz8aAsKrzpgCOeqBe5MUy7dG6xVPW8/z90UUf+jmKLyAK5HZAry6jm
A7Fs0FcUNEoxbwXDeXLiDuKACZ+gSdudO7c5SnEkUupJnAg9siFfAaFg7Pbl4s/pI9tR5xDooYSE
kkEFHl23/s7sxMxqczSUjSqDdCBH1bxEU7NsV11UIeDZZkxOysvbgzE0nVwdxFfimaqs8j1hs3H+
Q9ceNCtKV2jpXWQRPafYb34wIM/FGTJwv7Cx4wV9i8cRvmiz7E89ypG/HD09D83ihieqMIufApTU
heVaGJ504q5X3L8/7hjFHFQFpQLNF2g1MnTIX0E9H0J8qqTkpaWjawuapOPg62F7PGCxolWCSgNa
c3orAbwZJxp9s5sLNrO4CNd6PPmrSsNq27eBg/+ckS5xT0YyysJqrQf3UNcydbDBiGlhDiZChTWr
jJMqf2pm9s3HOrG6/nR0t7KF6ymXKA/TEuXr79x1IfyXXNu7bV2LibQWFC6eu6jVPzZKiEaLupEL
qb8ZQw7aucWwo2CNJZNv0GKAVY1Me8PQ/OlcTy13+KIj8h1JpgPnnaxHIqjwwCKQ/O1YPtr7rtTY
fQaqAvr9igWsvFeUZTU7d8rKAsnS6rE9uhIVZk/aPA25i44UxNoO5/1yygfgXpoiBnpmeqsR8y7z
gicz3c2hqMdL4NRJardj4baRizHAlrIOXoE1mHW9CyNnQEXh2mWs2PUpyjfmlLlqlgc1ktZqtywI
ZR9h4dFSEuBBB28AnNFbRoogd2ldye36KxzHbnz1Kb8p9sCJPR5jbi9h3rH3gEJzLkst/1h+UhW/
lQt7ah/0sTN8geWdKfWwrOjh7bLFhPoexSvGJRX53XAAitbovZoc2qg2Ti3X5tFr5cxvawRUxHtt
usV5dlsFL/kdsaoAIBMPKjnmEnGdCYnaVdzR9JzSGxcrAmXXDJeyTncVCdL6ny6VJ/54QKKYn5se
w687BexV8LM/AwjK/AuDL5W1IkLYeRZjhx+1Fb473y05P57XATF82d+Q+/BW01Ke6YrhOXNp+tun
/by4B29AIMUdT7kep1JHJwOZqzvOpGwbT+ymLvj0cRF22fSnZKu4K/Ei+TvBhYlM01xcIpXO7mFI
GnnwAW1fAVyRoxs6zRm0H/0iHQ6BMrOXHBYpR16ipNKCm/CxqvncdSq48WsNrllTOOFfW7TEcWww
FL8jR2vALhbosfDriN7BECGDh3Rlt14NKrwlVYHuAGaJIbUUszl0lR4W1B4+gH0gjb4fKmKPHApt
84wFNr2ILmhfV6yxKdPksDyEZEc/9chqYNeKVm4mk5HkZVHbzY++M+CSXYfQw/6EA9ac8VvYu9L3
CZXgxa0UQTFek0jEKAS0eNRJWxx7dxj4R6XV5wEozGOZjAxhehH5E+p+2N7JNqV0bXbn/JnGUjBF
Abnye9HjSWGIZm3qsxKdtoh/o/sIC1ea2+oTx3rJFPzSQQUi7FoNPmg/U4tNVsUAl0EklO7ZV62I
9zXBmP7QhOznt1Gqul0XifyXD54b8JiJPWaYkk1ahdnceQhtNR4rg4ttL2HnujswQ5wZPYrrNofn
Q4FRPGbdoZGeMvfUcTHFEXUbLXaFklUUQSKAzAirXfK1KKd7i1QdA9klncM52KejPdd+MHlHXibz
99qSNSCDg0unqyb1LpLVbbeuBtjNS5f95N2Eg4sgqE12fTlRnwEZXJ4Re311SMe1gRCtWLfR6NB/
hHPuxoSLzfqjAhK7d32UTC8AkYLxHAV2evPmkEIJYIzFMehS1R7chHnyUEdansa8EAvjs1fLxxEl
5akp8/7Sy7kPHvpID5eiIin4/5YsGN7L2bVVcp71GJ4DUHl/qJub0ScU8riUZffEdMzHBSjH1MM+
JNnxJzJZcQK2Ep34qqg908rMBWxEdLuAbl76s0cs5H8kncdy48q2RL8IEQVbwJQErURJlJcmCKn7
NLwpFFAwX38X35se0y2RMLt2Zq4kqFn2a3TpekyCRwW5L9sLd2F+qzMLndTC2YpdJpkQ1oHB+Qd6
qfsdtSK+w0vTqP+GdOZoyxk+YPO3Tmtsq7y7K9jLczd3g/UVZcg2L3aN1ylOjGbh4RFpI7+RIRvz
nnY4NDTDoRuoio3hHSL1DmnH1GRKp9g5PhYCtgXReGpH2y/jiHHgpY8KtjquSth/1XJkvOxqxeTu
iAhGp04YrwlabkzuBtfFLojxzfPSACtLxbJpKal5SqyioEHPqs+UrvW7yTP4jsZhudaEH7dUg+Ay
pGlheFggvZ0HbjuqNTQdQbFtij4GXUc1Ze1KCtN8p35UXHPA2To7Dh2Rl+e+cpLYxtdr4fO38G4G
LM0zBOPBfRt5MIGYHKR3yEILe1OeG7ils0pHNsBuhauIRU8rTn04FFYcWCrCVjAm3WFF/jpbWHOY
vUcCwHvcMBicV1lw++awfbY1kUSiS4WDKTCjVpAtyBj4yzHHIE7eehpDpgzHi2IbBeE4iMnel27J
noymR+svQfHsEFVB9u33eHI3ayLckzNqDDENyEq5cdgmsmNxk2+PXNE7+KbR2va4ps4kzNp95o9q
JwC2FV8D/c8vvuPnKw4BVIp3ZdnzSSvPdqnwc0nZ1VT8whZH7aHzLs8qStnG4EklINWPNRFgsW0g
uR+crpz+1FSJxh6hxytdhiWdnuC8YY7O+Bo6q+62CoX2pBBznwrwmU/D4Fbgr1FFH7sR/QU7Q8BZ
qsRwxCK/cbONY3Tq7xqOf+0mt7HPatFyAJyABf0JpmZJfpqmTWCvC+6ypnGlyyEkDQhjs+I6DgWu
tRoINqWSY90OBaF3rBBAtJEMeRoUr5kSTXGkPCbY2WhCDD+jEyMmz6zLMEcXQiYvnm9zAB6IZmEE
o/3339TrQYCrZNcPKRTQOnmA0YrDkZBhptxF7B18Ay8LiLdiw0JNHHrdU+XhgazlkEPQ4g8AdeJg
woRbZSv9KAo7D3Zpy2NjqwqrYQvCyHEhYUxXLRvM5AHIWP8+KVg7m2DwMz6gZBqwS7Phcuh6cvuh
8ikmK80zh94svMhhSE9127v3oUNR4DkiSxHtVYt2Dyq0I50koOipD2SSggEVla4/zW4/N3uCQzU2
XuTVECQjKlrFtemLS8L1oY44D8YffATVnZY0VGyaBkZftka+jJ3EtAZobS7ZExTeA14PemgyT7FN
S+dWH6ehaH5aF2TqhrX5cuJfuw9u2+CZ5Vu0nLNkAW1fOuJqD1DUs7Pl0qcKka375OzaDPeLiubl
NHXGZ8Pd8RYlTSK9ibSWVClbcvgO5+F2WIX1R9ar1cIUJz1Df/VdUf7LdcPpopv9/h+0oMTb4JRR
hF5havN+sirjnBObseJ1koNgUPCiFLhm3SW0GXIDN+faKLwQWCeLYxX25ZPl0Yp4qOtb2nKyJ2JU
Nsk69aYzamcFtSJ1gLusXmy/+0toSt1B+NDUm0h827HWIoCFgGW12uHhZhoRjhnUgQRbJzcgB0qG
wXrUR/S7iEwNsJCYt/b0yPDa959kRkieY1Bz21PI7BQeV8+k53Wx5u9Asy5eOlHjEoqSz2oh8XO9
LZGnTyUDkJnwWt12Sy91+VUs7C82HF/XNxtHDVc0Gi/uxYTz2IOT1QBDS+IMmOQCNz/2tXRCaI6D
ueNXhL7ACaH/B3o8eXNWm9I/S+H4owzM8RB6bJgEmDDLFYCcM8iDRBNJKNvJQdnndJUyLgieY765
gfbYl65fPBxzNBxO5W6KNEF6FsEdxfOYziSmDxHMnix2G4P5LlxvjXy68lztxcCkk+iwOnn/6wRj
dx3wJFA+WXksHbkUUP4rTKbXMrSD56bSsNaw4cZDs9jQz0y34/lSxIsT4tUdcJLNr77BjuGvxXDA
Sxep5xDeaXaXySzrDi4vgIKta7msp8kH4bFLqbmcYuQl517XqFQW2ZgTXQqCwJts6X1cJ9SbiPWv
q/nFoEuMjwlWu3PKYvyPBULmk+KubuClZWhwWEJcNjVZo72gSILHZgbLgQOH16L45NY+0L4OjnNB
TS1pKZ46k+X0dbwsK3ESEDDkY7TIR3y/I59dS1xi4c/lvvf5pVvkhXhMx7CuNkk4y5pVBYwdi+w8
E9MBv8byIxM9HXtF5UnMOAvfxrvloEDjTv9xIzYZ6f10eOBY6bibMfSq5xtd+u9kzz7XE4vWTQ9F
+bC2ZrjgaEHc1VOy7kgEdI9gYa2TD5D1oOa1wpg7tiz4UgfxcsfnYr0Mg09mmkJQZ1+EKP6sdoZ2
Z+gf6o4VJ4HdrcT0U6Tcm/8W0WnxbS1YJp1hxehtLzlTObnkOqaXTT0SOgpP2hYskUoAyZyiUuEj
dKUg7MpqndnZNLQb4+V+6TnTHLXKDKeZrCkOORvhW43Wgim063vLOlbSZq5QPnn9PbTUaIhXxU6c
eHXAN+vr0Gd8KleuMv4x6RY98fHRvE15ZKMvCV/4Pb4hAmZVYvtcdwDTt0CWCaeplKgJJSz1meOm
tyMSEv6FYUkitdceDciD6ZPdpCn7LgFuRKQA9YSBk6TBq1/7bvdedBklfzKU06Zks1IdfdkRxC0z
XfFcCAnKIxY3tPtS1wYcubOpCUVxYp+9kQgA1avdD36IoMq3hxSPynA0rgTETo+HDcB4cLPoWLNK
bncVeBasLxJVnSysCSJlY+eeMvJBDiQVxGa/Sg+dpYT9RM50NJeRPMljnZWce8OJJf+TkBoHPyZJ
D1cDutrBttKcZR/fvLUJia8q+B/DTItSsT4Cd9b8EQFBHgLVHzNi2StzJmZGz8uC+g5bcz7di3Ep
MehNo1Mc6m4I4ciHvqXvYUlH9n2/isBDrXQw3ScDIFif5c0HZtXie45K0+EtDDHH8i7q3nqLc5Tg
3Q1LcsWXpw9TY2WQD6h4IiPL8pFKNkP2tZsxJjrFXTkm5Vc+VfKvG3rBlfo437msdj3ld5wHMDLy
dp/rOGOXwOKV3fNDA2vmT+hW+aPm67xiYaf2spRVEaKJOTCht8Ho2ckJ9IvjXiVeZLp5naGHz8BO
HLp0Q4hhG0x4XhAvKmQhwYkMiDGjtyM3yA0Gh2HKaDr3icWwHs37hD/wv6qGX4NqblEXK9N85CzQ
20QZi2yIwj3VQrxj+h6LybucsasfwgTDy04KqgGXsQgPrpd1j+2o8pGPBrhIzE8zECnCnHfSzbT0
22lZxw/qobp/QajoFauWgChzEzChbWQ50nXQYirYzoKK122LA+r+hvU2DxQ2T3w6bovjVLY9inKY
SRbZSYKF/bKGaXW1ZFfJi7W6OFl8Llp5sCbqi53VWnbtYgfnyg2TP+C/ze0pHGh557dY1i4wr+o1
XoRQMsa+W7XnrBrEI4WVfYxkmVzbdtavJZZivfGB9/Z3gKnTEGLSSiUgCy/iWmtPXmob1RagzLWs
2Zul7LSn73HkA6puQc4Ei7uvRH1EhZ8eU3C/I0mgut0tIJGP/tjAB58dcYS6tDifiPUhvuqSyQGY
80hK+YbHfrY40VP0Y5IwpCfMX4+oWgspOGW8l8Ubk+gRcwQnuq4l5nuJyF+srPrp4q0NeQQopGjh
jo2z7jxZAlqq5WCq2lpJ6ARflT27xWvf6AaeJsR/pyCOFTnMxy2/L2q5DTWWWvDMfiXNw4MBi4Pj
3NljFD6UiZljneuxZkcfoIIQywtesPhH4xV3vuSQDjSbH5QtHkoF/DN1jTx/VXfkRUvjccYhHMC3
0pf/BKOd9+bWnQX2FxFpovXdiPBumlL4Pm3W4qggkg8qlZLOhCNiDoDhr+0ZvZdhJfyLpQZcKmSh
tE9GYKxXZKwNOyIR+htIUg52q8gV+UbJcblwo6id72sYRdUcxZUTYX/PxTgeVouN4qZWHhShxo3K
ZI9bwz8XC/O4Q5vJfU2wg1AFjYFXcrsd/gKbISHg3HmpEif4mcJCNR7zAjmVJ8ciVHIEGEViAPQB
QeB2M2LrrwhT0qZgLqWMGmcnyUH1sWHPDvLBXqb8fuQEkR1qd2DlXRjWX1QTu7k5uK1FHrgYlLwv
+1ZM38RkfPdNkb/6UT4/aNbXVK51Iw9BQtAawpqa7NsLRwY73O6j3LPHFeuJCi7YZZQcDmc7EKQd
J5h096ObYq8EtOOhczTz4n+P80RBXjpIDtx4nVA4Mh3w3hBFMy5/l7DsXnoELqiraBqYCbdNVbK4
X5qylP+qoWmLDwQIkR5xNhT1/wnfeEVUMNPdYPtFvw87l9Nu6XeeF2tgzCHyulQnj4kCRdrpdL3u
ewxd3PoeyZZQTHV0xyF4Nfyu4foTcJS9b8e8/0hQpfInoMfygeXQWsa96emH2xSoX92WPIb1Xz31
vY0/R/ZnREyeZGiD1n0l13mHxbMiMCpxONvFcOzh+8bAhFrYHxjYC1ykree8WWON98t4tfwBUHA7
uE3UfxRfOrJnRMkFb9s4zwzUAbcGIGl0HPgyPEIchxzzO55anF9gung07+E+4RJVrG/lLhLTOh7n
G+DWVCyWP9yyYa3CYrFkQeRPCRaner0v2fyA9VK4qGJ+edr7GHDZy4y0TzL+c/MRuXgu6Qo+aJPW
HQC2ibVEZ09U1hko2PPGV6mJ4OAQSX0cqV0erpYtE0ySQZDjGtX8J0Fu34wvg75yK89XWEz2uTB1
9eRPk1w3rUj8P2z4wwte8SGuZiirpFCYLEG3Ye++obx08Omo8bYRyW86aLYSWTuzF86/3C6SFK8v
tvvQURbhsjqhVd7/ReDHJJWgrVEB4JWPbt1SKcgxZP6GQhJd0hL/5G4lbiJIaYrlMHtMDYe5thIP
SEun/F21FOJd46dnoeh5EPtSfMDDkRtNAofrspy66AbTRH1e/Unfq6Iyr32IfZhESTpVBxg4Uxn7
RV33G8hNzfPKeXnrT1n10CN8z5vIDv0tINkVXATeNIlp8DBg1tlZHPX/4/YnFUWRMtOXTRoUYBUl
3aduHufwOJYKlZ3g1/rWrWaaD0HtWd5z2Rdodynm1WobRDBcNri5AtbxIRiFL+LlKzesToPoqgu2
WBSyBt1HyA8+A7sQPOFqRopzQLMm2djMYgHqzdo2WxPq9QtT/fDDIYG+NDUs0OGSGYKU9FkhptjV
9isHwBebil72BQgLYj8QMCtoEaQ5CbIRdvJk79oCc1xhYypFWMnwjPPi9PcDD6ju2qUyx3lGtcG+
CRt1mW1ef1ciTMa5RHblnb3aqynykGhlJ6zuvUvtfABv6cYN/gbPbYc2ee2mI5Jg+XW3z6QKs4cK
n3TxGbltcFI+xk8IVqOWEBhye3o2g12/Ud0XfFRROu7Qdcrurmxa6O8ygGOzAJfyxMeUtfNvUrfW
cdbtrTpmWpbnyvLlgNis23/+zXa7naq+d54IFrgVfcajhSewkhCevCzPll2aWN19xSxzgZyAZhC5
nqbX0WCRPIX1mOxkwsKq2nMGZeQawqnuDv3AYRJD/ko9YGtF4lrZ6y2du7hVh49qmr2jTdTzXOOy
j+GXdTmHj3k9mSQI3H2CIxGbVM21jkc3GttT2szR0W2j/Mn38R6B5bKb1xZL9p/ITcKtg/fpPu90
/99Mq6aN19bA2EiFuPAiNciXKvoQRC0BnSvsSFxd3nQxGNfPLRvLLcgRTYCzZeP8hFZDQtCe0OTO
UcZ+8hUMfI67yYF7Un8vqyX2yUwikhE9EfzVAqTSLnM65A3OQxg6Gdrb7n5OBdzSfCLfo9hxOLsw
oNWmKsf6b7lM1lk0AoFDKc/HYQYndxNZKZRm3OzRS444cd+1XfmWmxEDMR8+lDOfG8IEiejjGhaT
fC00nYfbbgpc8oo+VsZb/gLjwDDIU4Mara4Ktzw+WdlXf2EjEJfIvJllqEv9JA/KBXUMWl33u0Z9
e13zZf3NjPTerMiy5D2sxsa6sDbJuVlQA13WHo077XyBx+Ztyr2QlxO7lRsWzcx3CPeSUo+Sl+KJ
KhhzStkABvulUKsVVyQyDrxYs5QnfDE+8iqmn2lNo3ofVrW9bMrOLg5yrMZiX9AacO+bkveDxRwE
0pErygKxGDW/rIghjkYELzBC6NsOLBv0cV0jVonCQI8gb1mduDEHfGOuOvW4Pb1NFS0JNT0NhiTQ
VT2vQvhmRGVSOiKCWEPayNBl3OKPEFO2w3Iv7+ip7pmjvQhvL23D+OH6IYjbWhGO42IAf5wmEaHu
EFDquWtoAyWo260NgVtCNQxuaGnIRDZJqT1pkXnbeCHby2nOzUvRqIwUW0c651plA6N5sizFXoyk
3INRjM4jGIbVoX2p1tlptQlnwNEKsteObTRoHLtX2YVZI72YjFALOFKGCB73K/W1XRQ1dCJEa/8I
XxHnFUQ8Hd7PlLlgZFxq5Z5bVHWuXdCLWLisVC07bzCtuqNaiP6BPLUasm1uRGA+QetatmngkqQe
FOBb8lQ4C2O8w4O7BZmBQzISqdP8U2vYPAS8vr7dQofPs+WZo2dNPJfKDCOzLZy5QfylaWnjYex/
KNpKdXvMMuHj4NvN+0qT+LTrjJpe2CfK7Dkiy3IrMm5yYb7S1Y5a4GIhvfP4jRWbjWEksm489g7/
6DiovW+Po8a/qVqIpfbFLL9k6+TbFANJSCS9p6jKq0b36jZ+7/NbT/P6ypxMwxyd6E1zq6TVqzxS
bLV2b1RPtv3fyoRp/ssJIyfeoNe0PIdrT+gcYYg3r0TvWzHKViG9oGHagAuRdfivm/zo3U8zABoo
3bz2cVtwXaCyavPKMpA7czeQgnjwLWMnj1gOMSJuarEgGi80dX0EYeVdZ8su26NR1XJyvQYDhLO0
L15uMFYJLyK+qCfoUYp+rGEj8n45F50ffncKANWfhiTGL/2sSYCYGTT9n8mvo+4hwWfhnmAZ+g3O
spCzgCYMypajwWPefXOsU8tfIlRtGRNLdv5TtuPXT/JG+RBoAXT3HGmFaw49biEi4iEHyo0rk/Bc
8OS9+HQ8BHBApPNjHBMc3cjFZCK7Jty5ScBVTvdEsxVSTjbODbffARjgANbOEaEZIBjrqcAVNX+q
0QvUF7wNp2DOWVLzrR01TbyV8+ADr8Gkn7lS7P4diKCCHTFHFH9sZ7aABLjb8olnBACYfsqwfmhW
9iro052WUXSnmMMpTkhsgFjE3UbvWJdznZ2ywkn/YWmnj5UntfPE4Dqeo3aVt713NPzS29t9dsWt
nLlIU3Uk4TE8a0ABhy7sux8D9OlB4ZvQlGmkdO9hr44uweDMasNPIRCb8UMCq2LqKX7ZxU92sh8L
jCoEad2w4Y/JF3+XNcJPwLZi+eNbc2t/+pusuQu0uMUmOMZRAV77iyc3f+XKwJSw+0m8B5VxcqIm
xnfOvYeogvlpFaguk7BzEfvwpt9LGB8ly7cCdAVhEym3fIz2F8OehMRyK+uGJUakmCt6tsYsliCF
J3pE8Kl8EmIoMAFaxjNXUfdc/RuHZE13T8EfZeSNXmDS+EOmD1EhDQuzFs9QTPwwz6F1aYJYXmga
+8nPTcVAPrARbHufY8OaV6FFxlb3PuBW3TntCax84+N97ea/Q8M4fl9kIQtgQwfO/UwO4ieP0NrT
XYp0h0dNOGioLjjTGfhEAjhNV2t25ZyOE0r3JWqYnudr4gLPnrbkmsSRBSoKSkMU4KcN+3R9yWl6
gfuKr+PgKqQnNDwePJDcEhFPjloU9WTYbn0qi0w9fDdlE1wKoigNomGb+/8ZVdSCFyrdKmKDqZRr
5gaFVMmVEFZbvdU5FMcd7eN1sV+ckqI+Bz7xPk26pdg1PY0jICjo7vsjCO/ZHxRq2lgYPAiFbyO5
hfIjxIOALIpnNsnOMCudF0Q/SnQIg+ISE5JqlZZH186jhJqriXrgQ+PysO0409f3cpqJWOc4Xa80
JElKLyfLf2L7neS70oZh+2dwspELBJJoMBwYbcibQFzk0GucU8Jg48TITjj2wrnPrNiNRmIKuI0I
Xvq53AhSnoemogGAqdJajyv94tZrM4DxPoRjluY3zd5O71fXArHnUsSk7vTEfv8ycPWoQ6l1xBzo
sZ6N0zQf7rl+13dAW7riHdRhRlYDjpM2EDaSiJ2r32zux3Kj3KYoiXFkBbdF6LnmIHzgVbtltOnx
Yj4gXOFyUodc1CyndhbFDKfMqXYRxm+WZ4Q6TrbrQ0yX4YiWUjtEKDeVnbS73m3Te0SR4qX2KXLf
FK5Xv0cVEBNOOG32g5qV/kL1FFBIJoM1Gw8n3y0ski2uSBfIlOWndY2HbfUr/V12S2COxcxpv6Sw
wdtJcDv7FM2CDCwdCAx8Pni/9xvmrGB25m7e9cw60cZ10UK5plqn32ELNTGZLyhk5CzgLrFguonx
ECOBfLXNSmsnFWiPLOIJ+OdVwzo6xPmFL8gXOVsUh3RWw67AJ/gJW3Pjlqsi46ANG5UkWITerQ57
S66rfrGTOCzWKfzqeCCBbe3YZbxAFLTy5yBnefGCkMhEENng2Y9MHUv2tvIcTHdOmhGM4tB0qtET
oc8k5uBnLVp66S1nrPiA36CMHhcyv5SrewWiRmUbSXDmdicLAa3+wMsw98UmxX+gWLz3MFkwjszT
b8hnuNyzhF1Bttk2iTbc9o1GZR24Gl5WLtvyNOBHIAU3kJbFLxuEb2GVTz/wUdzuwyJQQZih4cdI
Weqcm0DK+4INzT9OlgkuxV5X6PFD474XiZO4R7bbxX3GUZnzaen26RPmFAenxDIhTqdTemFfhF5W
pAi7PjmwDetrjwWf8bzr0FigIn17Jm3ksRff8cTyP3HMWM9t6eAM9bQHaRfsyGUeIZ9k4FzRyKk5
/2lBdN3pptdUcy+klTxRO0eDv+E1y0DjX0LyzTHoCEtAJ/Nyb4vHpXrMVO+sZLDJD29Le0L6R/ty
d6i8S7vjFzQvC4fbV4zwgTgERB75mCaKFFcxl6D/fVmeta+ktW+7RD4GZpCImkuKBxF7gTO8Z1Hd
/plsNtBkjPsWe54IkrtcLuBUkB+cNxchvTnN9Tr1N4qPzo8QD5JLqnn5kYa77c82Q0SK6Ha3afuz
lZANf5hCvehxwDLav8zpWMq7EF7l+hpS+Ke/epCh+6aLgNJGFDt5VI8yVz2ubHzj0O6XT8ch23kT
v/7BOMSYJBRg2ibAYpWMffft1QtzRteM2t/mXVHeQ0kOxqs7u2xMKOerQV75Ak+l8PsjwdrUOfU9
o8YY+ujmquU/3FTW0n931jp/WhbBc5BWijTSYA5ARfyAq0E1J2M5Des8nx8RFW4J1YMMDX6bVVXF
xQ6h0DxDwnASnGCBc+Sdsdb0zHZ4WHYsHIIvAdLiSl6zBHbSRqySVu1wXsRiHdfMC3BzrHw8gCvg
XA/uufwvi6wZSZlWnodpaOr5RxUhJrs5CBYJ6WbUB88eK7M3FUjg7Ygp390y79ZfKnBgrHYtifGp
8kN3w67Oe+QNIV8qTq8YT9yMzEcTlr8AatUFoPdMbSt23CcoxkVc03yfU045rC+ejEpKWKXVHFzS
/LvGSwiVJvZSkjGBxMKDSRwEw/ZbNhFX36SB8b6Ghfw3B2G+pplzfWzT5QzqGojVOx2TywvJhu6J
NMwPntTpF5p9dpyhzbC8L6tzhVXm6AITZAXvdQXL48k/SSkB/eS3CPMmFIPo6bNbpztb55G7G6yS
/jBTp+LqeWHwoxUPa5w/WX+sKBoEfjE6Hw7LBJZEo3J4PAxJcAwcH2Hbu2F8sCnwU7Iqzv6tuVe+
klJdfsFMWtAt/MRF4yO84gjs1Hgm8+hxnkTzovmxv2DX9k9MqIxiHrggUmkiv1Zm8n+KwqG0y5Im
ukTCBMtdStGqPBC0JbYyW3NwoIZqIFngwsmSpHIePLvh8MWksPMyvPRbocDvwlzFOWqW9eJguWfS
hPiMlI7FzERZjWwl0jX2hGuCGE9R/tFmKnuvOPXzkNfRQ9ZV+qXrcrBZzDPlxyiHz7yvfD6uEkOD
1m5zoXHN+6ILvHrL3JkEpByK/BhQ+XhaveVvl4XToUhX/0q9T1EeQ268nctbb9j0viMf6SvEdhMQ
ursfBQfx3TQEI8mtQJ0W5fKpym74ZP5Ydj3JmL1D4e/86/e1CCiAddZ9CzOg2KQqRx7F9o1Lltpt
yO5+TpFJZJKjNdOnGVuDeAkjb3oQt0MWvhGu32wCQ4nBOLpz6iJ5FmwSNrykqthD9ULboMHkrDs3
P7Gl3y1eOe3rTDJnETHvaWLMuvBsjBpBmnhXM2cA4LylPVtjnr4vJnghamXtHfh8F4Hr+dg0dvgk
CZMf1qpdzMmm6ijmWURzcYFVuolt13XOOd8PBCPUA3vjuZOHEjPajBle1bwvPIbP4O74blGaMjSe
Pg8/WnTM9ehh07h6vKyORZaID+wPVFdgekZUlWA/gn4dy3hyvdDj9Dj8YM3Ur9SKYgWqguIDI6Zz
anwYxNXoGBcXPmhILN7ZH5SibJc3Q0/xMn64QPNzNTMsq2K08U1zqIpb14WCVcqJutZwYh1MY1n5
SLBhjE0WRs8ZYhNHepOn2MKsAMW+8KqMnh7oXRgqanHEkzX9NXM3/7iFXTPODt/4DeedU00zXtU6
id6tMMGtllrX9fabYoJsF6owuEduBBhiF5QaIyyA4AbUywl2xA8w9OZYUrGzBVfn3GGn4CAaynm8
aZ60TVZzm58lQRt+1BVabp1j4xAOow7Y0602bLQ9wNQbmwaNJwQqYNHsfYqZgal3SpfHYdrTiKC7
E+gDTc/LOOinKF2PfNbRrlMrdkBpIf8Rqf1xsAbEvW2s85xPZyLVbCu7YCj+hXamN9bg8PLTfKor
dOXyZV2iMIzHYKL3BOKBJsqkthw/K15oALk+U867t4FtpBgcSYjxEJfUEz0a4Zel/UvmK3MHLiB1
zlFq81C1QVg/iBEb/wD1aUs6HoIprpoLw1J18edb+DzAavGbdDaft08dVxeVYbCnKaS3oW9wRVs0
RRYKPJiTL4AWyRns2bvQ6HkLmlTKpQIZgCgv4lDWL2UrSziXZeWcQrbNX6FU7d0sRyLojMO/TO7N
n7puH6tbwpJbN5H8z5QdbYRt2d9TVz22WqWfIRzzzYAi+piEQb2HjE6f8JSCdd0WfmQEAZuWl3ru
/TaWXV15Yc1nn0mLJkmwPJuxp9vnqFzmZ4ZbSHKuBBdC7c7tFVrxxnp3UwFAl10un2A0HNlSCBaQ
/JirYnehlnw54+zBbZ0VpBcwhag4qyTbA2bbDSN99KHmlCjB2MojNiAAHEVFxLao1KuuNIdNCoE0
5iP/hkxdp3zXBn7OQ+b/74jaVH8Rp6Jm5y2p/aDMmjoEGtgZUeQLbV65sLmmvPmFuEJHKJffzfCq
huytTBLngR6X4tlDNo8rPYeQx5n/563CHSJ3rl6zIq7qMePImnbIszAbNij8/W2yyP7MiTO8cNb/
6hKq4nUB9phEPRMCEikVBLX6RoifaP4VnbozuqDpO0PFhg3Agu57gbKTbQO/a8yd0Bz51dj/ZTuc
xDp0J2BW89g954EIoU5F+c14XuMAksUNLTqCfCcd7rz67kTJjt931bcq7Oyw4r7fFr3HYhu2WXtY
IJk9pb3pnjml8CwJTGf+0uhhNt24YiUwTc2qpfP9bMtzQVK3A+Bnp9cgG/Y3u8KWU+W0NRawoHZR
SWzVFv4OepV3nVNy9sHL2qBmBOLsJOx2e8JaMWZivWtNrgg0UI1sRGH6bTCPNEIUbaiGXb52jLIt
7ioaubp4BFjJ42R5BzaH/9GdrGGrp4ho6/TRZZTWguYheo7bCfZN+mkmcqVQ9CJCvjiVs3k28MzR
2QMeZ2QqbOvVWZBtXNeU90K6zic7muzLSNGdoiEKzMGuygOEyJv9qOT7IR7uZE9JwzJsLx34i70i
ubOlbQxrTNLTwzMRwC5ydQLrZp1yhMf2YA2sBz0jg5eKVPaLdP0sjsi/0csVwUCT2vmolBafFrg2
61DlovgdjYflhrdW/af09XTJcWNFwN2p6do67PtveXGGfRo4ap4cY/7QDEF1501hv1UmZNUP94FA
B/CdZKBJGuzpiHHfaO/mY4dUmo/dMS9CggI5UlctUw+n3/xfOmOMIi15LgTB8pbpGEdV8cnihb9s
jK71gHJK6+6ZkAC9seGkPwpo9GRU5oXV+lqm+s2Uy2ua3GaEgjvtMOHlxgjs+fECU2gXDGF1IniW
Pikkh69bySqtG7VkrX3TGpw54/FJxomRC+j6AZGBrUYoavp1RPfQh5A/i6VUrxN8im1ZGrffYkyw
bz7F7PXm9Xsn8rDU54SlB9MUrdkUAoF4vV/BqO8oQtG/BLAjg5iVNjzgohwnmC/dhbMb5bG7bpjn
P60q0C5Hfos//pRzZeVUjVt0tUPAIqvz3ZlyuqvZzrgHRqAQPDdKOFk0LnAMt3ltsdHFVwKX+w/0
ifmD/Yk4hFXkK4qutHsdw7bPTqWNnL3Xq+cR5CEIZzY2Ma1/ju3xKpoxk8ZjJoa/XL52c6hR7N+c
Ip+ab2FM87j2a/ckYT48TdhOONupyCbZH07lDdMPwuaEm82jVSoSwHoLWJwTBb6AAkZ65vqgfubg
6PVsOzre4JhcC+co3eZG0Uvq6c7M0xx9j5zzJEYp/T+Ozmu5WWSNok9EFU1o4FZCKDrJ2TeU7flN
zk0Tnv4sndupc2ZkCbq/sPfauDdQLRnPK7Lb5b8u4xVYPQ/SLNMmZCLjmgI2JJS0PmeLz83LD5jn
1ZM3jRoIx9oWp8zyUph5TfazWKngVkVb7UYAadzyEQ+ANe0mcGLvpNFRa2kMcFEq6/pAd4hGmoxf
70FMoPd85eQ0tuXqP6dJ4QKU04j9nk1GvxnHBjwbqonR1uMO2UO9i5UwggsKGEtuFUnzuyx3zd3U
0XejF4RfWGRE/kU0rimjOiQydtBC2XQlEWoO1yEq/Ca4rGldm3ulZ+cfe9PmVNgqowMk2EOgoLam
C2/hDXlMCEEEtWT4zZBrPjDFIcunChwHvXBso82E6MAC0sdYRNZ6r5kAmbAKGOtg89+ODkP1yPW9
9RPNjUtuuLPKVz2USx0mZi27h0lhHiWkrkeNqzalcsEFun2W38hwFp1eGmJ17UgrXPCg3tmA8eoX
FlmkXfMi0op8mTSxzUfqoC5AYtCyTMFXQd/P/7y1sJ26s1FRcpHgNGytgalUh5I3GZYjvQIfE3NU
/gzNhHnUll2H4NOxD8XllTqFhCMFanWL36eOn+ykIGU8RFyVzh2lLQPo7MDRYCSCCamd2NcATQWW
YfSR6SscxTx+i6tRB58TJnl10hNyfvwrjaERamtodM3EbUROobVHHaCmQ8q7mlfseFJtAOdoYjO7
s+LYNoFTw3WC5uaTAVEciyTzZhKt1tVUZCx1/VwRmaWykhKOf5SjOpcCOzvlRhJjA6MN0dkf20hT
/ptKOCgToIUsd1r0HKWcumtaxl2MvoL+uHDB4cF+6SNGy2DAuXjWK7KQ4OZfIQnzGuSmMRy6GHQQ
ISpcJxuaMIHlrjWDsJIdqUgJOocNRlnmYumcMEBGJD18Fsl820uVlr6jwyWmvId8QQWGw8TZqN7t
isNYTauKdOBUn4RpmNXRKEgqEPiBxtDKzSI/0E2TnSiXac3v4dzl3n7pPNs/znDWYiSdNTUnQBnr
pO2RHgVKD4snl+71GTQP5MeN4bRKnSsVM8FBm9/UMLb8bL7ia0I5XGtJC21xs4/3hZo991D1dTBF
vpGtHQa7Rn9a1gifd0PBNDsXupfpMOCORI5f9l7/3N9oHY24RTWieRU0zjclMMGLRJxjC+It2eLz
SFQkYHl9NdmIOMQBb81dU7nWo5e6y42ZpZA3DZLklCPiMH859q0t00hYU1ld+E/KjkjRDkEux4Ek
0tRQb72xeE8IoPT0QkbR8CA97fBHEUMDqMS2u309VDZQu4CJjLA6Gn4XeRkFbWlOnO1p80qxUI+/
I8yfXwLqcENZLMd97GQY+O+QKPTvbZm2oG0Ztj/Vxqj+Agd/yAHPK5LWEknpPXNEO39wOovCx/bn
HY9d+o27whuOBtPVjWyT/CHnOCj3eirTIqqJvvuRkpycMMODSMwFo8vkUMB1S7GBZnxO+MPVGWCY
JKrKsDInXIvWWv6Yx4/XPumacR8svf8DMc7EU02CImNGW1FDS+AaZpgmsjk2Tt78NwAXYa5kGmTT
Detknk22bF/4SefrMrfGG68t6U+ohUg488d89I6DG4v7ia7FiWqhi3OqYP9SnbUc9fzyuRM5XcGG
uGdggGUD2z8LjC4P7kpIbEaYYMugVeQEEuepXJs3HDqSoT+NEqpqYWU4WmZP0LdZ0qZJIqGtvycJ
IfeIcGoRjpTS6r5jQjgurivj0+hiJefCngq4N6LBTigH9pahVxvyZU2wdfDvwAVCVGjSgFcahXch
TwGvlDQgB94cOqlmhFfKKkTd5hZvFVz06VCNY/VjlDPitJHZLM9sNgvsQwCKfpwcjyo+ehF7LzDM
i2d+0ZqdQF8OJ2I/vA/h0sMdGAJaaJAGjfg4q/0x6uvWNSKfHrjZrzZD9hBnCt2nbTrOHPVI4DQ+
VxOD34Dn+zNbp7g9ly504BMi2DT5r+/TKt8ZalLJzpi6rjzGwBkzSLGEsGG1mMUzoHPY25Jd3y3P
k0JtxAT45PVjx0BExKLYliUl4WbiywQV2oIZ55ab1FOOfutsQtzM9oJb8ZsIRXpm9rfySlUC0FSX
t0+sRpN5RW3UxOG4eYkrfhoDthe+SeVgl/mMtrgSnNt6bS1vj88FcjMnJe7igZP3CSdB9SEal8xb
nl4MBYmGkRSSFAaJjSuReIiOg+iokyxLXvqF0fNuBJ81bhkf2I8Z4LAm7PgbXhINnSucbSfZgo4V
d4bKTLwpyVpcGlVTeg0MXavP3jX6/pVxan0x1Dol+LemNjvR9jm7DqeG2jNZ49ljHVbPIEDhRDrI
8S9M5MyTSDg1RBrrb1H5JUaacmX2KfDQsQ1a4F/enrmkPnbsC1HPEG8mkFDi7s3DerL6V4BhcvnP
iisCQTaVYIT3ndsamQKlpy0PFIRabobeFGimYTGnV1XUfBvFIibSjxw5B9B4AiZJ89wEw26ZcPRv
BNTTaVsalV725mTE+V5nvm/vlcE4zOp4djbt1KkfX7DfjmTZTheBKKf9bpknFwgakl4dmY4byaUl
UFTubZ1LSQVVApGZGC5cy9n2UTf1lNxYS3OofBLXEMEmbN1gnTCTFXzVUieTeWAtoLIvNrxjd+dI
/OYHy3Ia95ozbDY3Zj+266FsBjLG7Gaq3cNi9rl/5LaYGIhnN6ipSuiHYdFY7EttE6T61mxb76XG
FkneFFCo5FvpsW5PCbf/H0Et7Gn4sftno0e9GQ5QQtZ7J6nNP5TJ88OYTECl2wyyC8YHYT4uHTSD
cJ6gxpz6xvL+0DGwpZOOmXlbD9mjfyJtZPW+Ouih4egjgVJQDKkeqjK793pHmzvNTWzQF2GGE8h6
t0uZeqfVD8hCprRiApf3KVA/mO9hRbwkhwERySLKTfadzzbAtWMJEofyYap/Zw9R9Eb3Cg2JduE5
70RSMxpQzgggsS479dDDDaGirDQlcdZl7gt/U/w8uyZYOO7swAQzFxPmlPt+Mz5lSAWP+cqW/wZR
M++xv6eXphMfZseqN1TwGx/WaYa7QhZet3GBuOy6xlyx4xv2yQcymHBQS5TutR+Ld/yoKn9aRtMF
UMUcfGtx7rIGMawHD7qQifO5kgzCGuNRoEG/5MxTi23FoC9qjZxAwlvuQ18j2tqVjMmPyCVSSCNz
FeyRjbHXt4O8+lgrjb+1somM2k96NopLv9gIlbSAGKa6gO9Cx/EqdtDSupY9V7yWBcrYFTtSk1v/
ig5PVFrN3EhNU9+qKf/zxoq55zN09yDa2KXabFpbpE5lYW2yqYFlVlfLl7SrHvDuilPFxJxyciz7
JWHUvYsr/0at0uKEcgpqQ1MFH/Bj/oN15IBh1dMjekPe/3xceQmY27oPM03UFWzwzIHHRDVC9Ji8
KUM5+8LnMSymJSXnosoEDP2UNsBt7fIOigFapyVQ/1pXFae6NSVr1wKp5i7IiuoSWHFxGMpcvjV+
yR3IIhvfUQ8peDN1OMZRC/ppvuFO8HaZiywZ8FAcbDoVWEDTMBDt05FEapTg+ObU2hMDXkyNd5cJ
PM4gNRCvacwybFKglNjOunNjh5sUmMF9VqTyIUX4dvEFUUNMp6EXeYxM0Vq23c9ItTGG1G3Li15t
MEhU4oHz3TBetSl5+cO2s20xmmq4LBiUtfuSR8CMUK7HDd9ex92xDB0Enrot5n6nrDGbj6xzzTjU
ZaUAz1JZ4IPh3XjmtSZukdFy0UbaS0cz9JyuLb6LRbNHcI2ZIzcHvAVQoCKi8CVDGYXeptWwydBG
yxR4B4FvIAhQjx2B9LoMqWezcbpICF6/kOajWj4Gs03rrVgHv3+YjURNF2YtGDskjj2HZz9A2bBJ
Yiyp+8S4cS45CaBWtQxS7G1pTSgCGPoEyChNJ9g7rS5vDFtSfrheEvceOsVtjabSf0GCowx2QLvc
AoA4QUhBRDQP9sOKSSOJWJ8TdIteogJUFpCDRs89ciTbtalJy2NoRprdUKGR0Yv0+OMF3edtjoxc
aZulVbdwG1ViZHwF8QyFOYLpsLYS7xmaFps0/vP5e1c3HGeLH7Rfdsyabwv3KOAGwcPbXgd8tvy8
M9GcuxntLn4v7MjYUvHLgg7xvWGMkFs6z9DIAlZzKDcSdH55m+3TgpJnx5nNijJXaeBDzI1R1nvc
R7zm5DFD9Uz1BIsxBR0UOrXlLAe8QZPe9vWs7D0eVSvY2yCOjk0A4AVhR6o1o5Ouyy+4I7purwp2
LDsxtKRRBHJowaT4xvDgjLd8DJ/0+bfKaFHyKWwj184pYMuCFEQWnGs/WzhJWtPcEyPDJJEniczZ
jERi+9yTrWhh5ar79BdUBxjm2l/iLxOMGXIT1WVdmAdlyfbJjvsXk1DC33UZAGiT68R9j2C3ocH3
HHH7bNr33tZE4f2h6ixx1PVQcE/dMmSkCBLAZ0fNspIXRCvi0DFZVG68ruTRRYAm1RqiiKVFRJ5M
GUi6r15DuN0WfD47n+ZDC9jiz+KH/aoZ+/p39ZIb85lDE3s0qXAOhjsarCdeb/ys3tz77KwC4l6o
CILMIKhG3vgAKBeeArTO0Odi9jo8T2ZxnDpwWFs9LMGnEVuGtfXym2cIJWvtwjZdeotVw9B+Ii8F
1EaFYEYjLQVBOBZqBKKt+0BFDhonBJ+2vzQoMMbBZ95EP7NTjQOvySpBRW1Gv4ShoTsrLc4DwxGX
wXfjZgc2boZ5dC2Jgk/HbQXUUGvf382t4hGCRyLHLSuuxmZvUw1XN0cif3OPTiawPA4/zhQbUXGd
17S3ghrfD1lnceKUQhCik+BzlPCnycPd8T00BWSauHWOiFfs5NnxkdY9sGofCNhwG3f+dIXddBGw
T2vcF6VvBVvEI9JlL4sci/Atf/hOuUiGEFSAdxu5ErS3TdEdP89ZSTAkHj7l7hNpTO6OIry3XzPw
/OaLoOUyIER7WYB5geczRIhSFpcRGSA4JArhUyGN/ne21Q1lXs31nkIweR49DCO7thH4yiHTzP7F
lCLzK5jUuoTT4Op62cm5gTfroQdkOa9uKlUqUvkHc5hlHpWD65+Wyor/ZnfMyaQq7ex3SUV7qQiv
ZpQC5YXffXXKmPxQ5JRIggK0QD1bVZYscMY+keE1A2NcC+YRVlfkamliGJAyvOybmYHWTGpbdEpx
J09VgjQLQ0W7PPPPvKcA4W27W22UdFHKINraYqoffljEzkZIqdK54Wikw/jA2LZI2aSrGgirmFy6
yQFV0p2V+JX7YcSYeI5LkTPgcXpNwDs0yLHYznE+XvSEwz9ckJ3UO0ZMbbdNcPpd0UTQ/eY9hD4j
dZ23cnGXc49GfwAj23qPkJqJpiF7o1PHhdqUg7Zn2QJKC1kh1MkxPZBWMPyZY5P/GENGLTwNyCiP
FgZjcXC5rV8W0JV/YIri7rG2MMpuWqta70eKmId+yN37OmlZR8QcpsBspsZ4Spa2MS7V0JXfKcnw
/xyVEADWtYhjGQy0xDKQ/+mE8Pslkjw9ECgZ9AZUNW3aPzfxIK+rkeX3koXif3CNxC8a9frRTxbE
aTlmvz1qJ6i1ZmKTIMbCChJcT9YI3r/sBtYKPDmyRrML6jVHCIpZXKD2O8EtKt9SOjtPZQfgfFfU
EsVaazisNvsWxNcz7EyrDXvEhj+tSV9OEIXZvglCx7wt4RjZEPX+wDIn75kC3TRnwRUfNmldrsgT
rOL4VaGQZGjrMAtr0wu9JU1Zq+JGUG0VfMdd1jNDgau02gslXccn7FjVRFkr5b00BucVRua1aJYX
QIyPZZbPj8a8EN7Qz+KCtgzWT58mD/hll/ueRyoDbT0XxxIh7lFaGskFauX0OOhBRtwyxQExdvdM
ws9yZZu/7ujwiKmcPeMLAaN5JqSX89ka5a4dyOzKAU9Fwh+W90Sql6l2JnQLeb61U9s7z1iH7mQ9
oHsufONU+7MZmoP7ufKg7GJXPXcAa8Ia8B7aBJLtUPLULGeZPLKP7TDRBF6qPzAqvLOw939LrE5P
hoJUQH2fHVKUlOQ+l8FXK0ElJUKzOGsZ3m7ipiw5VcchWgJHfrlAld6NtL7Rq0areqyFZ97ZUxpv
kXN9xT7hNOAivRbJagsBglFId8Hu9LJy428U7gDoWkYfYtbISTWcs9/GhC63LKNxKohLeapyCA1m
2S+PiAdJx+gNEoV8vz+jw67ORTHmP22bAP/Iq/zQkwn4YOhxfZe8lCFtrIdDyF2/aNmXI/cn1oYU
7Oj7nOFcZK7v/vNaU51hKt1gl338m1PJh4m/9ueg87uLhRsJw/xQHxBxjW8jEjEWu0P3EHQe3XUP
LdIwPfXSExUHRgPHCWidhb+r/slTL9iqvrJeTUSTW9+V1hEGt31wtLLf4jyR/0Y8bvveIh0ICYJ4
tMRQvLpu3n3Yrk9/bzW4jy2W2G1vlM/khHX7tTMxNOCS3hkgUWTb5XtRtf8IX6l3YCQY4pWMJM5a
wwWPG5TRrrYdpr1IuPYx3ATsL85APA/xRvulRBxLqYI2zEaGFuqiEHdlp7M3mEAlYmkKRzQlYzQK
qQ6urKc7kK4wfUfJAIAsIgaJAdNF3H3sLhibHKEfLAhf8slnxTP7G8rl4JGbRVZwrRfvfnL85xFn
yV2Rrp3kVB6mo2Ua5Td63Cv+kfbTHvHhBOmITLaZj+QzxW9NEUQGQ7RPl3bovAyVtW8QRGAwZVqL
f2448AA94hb+yAYuZ1Ea4x82QDyr9IylMw+PnHGfXr1m74XrTCFwWkZRFgyomohFKM0D03VmXG9z
Brk+rXH/UP27e8vpOBcgDOJWtQfP3sakJ11LMFIakEa1E01QHkAHd49kj+EErSbvuOINikqhjpjt
TFQjbZCHpH7TtKnBfV3QhHzyU0wkLhjPLda8T6OgZUA8UV8IhiOlxkFTA8RvxExUE/V8aK3UObig
2Ij3hlTIkrlmbJNM628l0gXpv9LRKjpsVNP4LgwT1ThpspJtbAIZIZ5G5pQ0AlxvU7Y8S6LBicA1
knfZd/F2IbLvpdApgaCr23k/UFCmh8JmC7mp+xWLAp44JvLoRK2fZBjcUMJzEhu3VTm0/8Ruv9a2
ekpbF6zAIC8dsFGkNhUJGfw7CjxjnbkloFW952mtn/lN5Ib72tsLXO8MmF39n+mYwYc3IYRMZ2j3
XedWzm5NEPMnUMTg/iKaCes1ES/20mHicC1MnlZN7ClB2FeRN6iwcxhyK0JOL3+lB2n3vlXNYbmW
sPEQmrdHmQAsL1vUCk7DBFaiYuiAYz6Ursk6dGjWT3MmB2SOEeSzLLTOrGfVzplIJRQWggsP2vqx
i4OPyQXqr+ierlniZ38MPdFPtBn9v1k0eeRl0gtxGOD1oCaMmbm26sfyGFpT8ZJvw2SeBJ/OA/XX
2EiNBgpVzAECoyj5Qogg2hV+b9ed/BTdTSEDej8m39s+DrpDMlX/b0jxZNATvWejqT+w+VG7s7Bq
TpzG6VeZSOvc9/qfqVEnwEf7yhxhnzuLaOyJYIAoBjq3FcrSED7q5J4VFlZQm515iFoLX39pLpGp
VH2PVwX8RNGzSBlS/KJNLusOqzSrOfB63bfKc+cu93X8INw5RyJopFtzdN9AwSZvDGBYQaN4ezCM
MvucGC08zaLHSVjBiO9gUd4RO/BAaoH9WGpP7Ptlzh5tQ+h3q0SMqwqhbljSG+rVaP1z5+f9PgiA
9lII2vi9QErcYyzB+StHvWXG07w0jokatpi6XRPE1hauk46Yt8nHjHeCajklBhHJNu651Rv+ihgI
GDKfyb6ynYkxkmtx6BgMhlap4uta+qAaEtLx0CnGd9ojXph2mnQkhF72Nx4wbDXzPFAmOiOnFe7M
M5QVqDeoNOY3UGpNEsqAjnPjmqzaVGI7l2XJ2jvci+zyRWKFK0P3eyNpxQXK5HCeZ7874aXo3r2e
BlIKr9sxCV6++iR9AhKJkjbxH8HjfpmO26JDZVi3qSwsOjKtrWsM9iJS7jKcbavl9uEajKQc7aNY
yuvNHLwjyApCfWEZ7E7UtF8CvpDJK8du204JnZnvDsFGowB7yLBTnjT6hmfPVeJVqV5CjTdBHO5i
3J5qU0sa4LPMXXnwh9o8UrqLw7z0HTkZtPdHeiaTsqOxPuVqx8cCp/+pW2l9AtYMYR9LvRsRdAhk
yn3/tDSVOtTZPL/j2K8PvqqBuvHFehAGWYg+z1273gU9K3VzNtJzHzT2S275fFp/yAPGSvzAN6DG
+GD0hbEtjPRlzmAdEhsAGFTCS3K2k0lAhNYwZmcMW8he/YSlvsMoEjSrk353Q9yEYorjD22qe/Bh
7pOV3ThmlRfHZ3uQ6UPZjNUrrjVksCUw02Akf5aV7dh81TlDGraN5m9hEa5Sq2YMe68rIUI35FwY
Y3wl0oONItTjH2K3nW+ILvuJxhUXD7yNixDVsq/hlNAoIpGumT2OdjgsxLid8oE91Q25H2ZxZqch
+yOiG5FqImA0mgUZdmw5GVvoat2ZpUr28cwglCcn39a5sBd0l9wqcUddYK+y+U1TrfburLw3Nevs
F3kw+gqQXqGLkfxvqQUyAM6MfqOIC95nnv2uJsytm2BxpynEbV5eGZMU8MJd03i2cKJ8jrXWKCRc
I45k48b32SRTdN60CTvCjd9S1SkiM6TziL4J8hgneEHFN9ekBDh4MXIiNrDlsKH5iAlSeKElRQtn
qyREnehHfeUa+6QS4i/IJzAfN+A6SQAptXnsvjjEu2MCsrpn5Ms9dMF4AWhBIndWzYo0YDJ6WBuW
I5Xr1F8xy6xPwNQMuvvFY7JXlvqYQR6iols8shxaPyRZMEbBmYzfrl2ZUWO39bXJZJBxg5hpmAjB
4jfxiTto4obyoM9SqMyBPBJzHdx3ueq/FVfRZSo97xUL1hguiWIpQOPtkvBk8yB0/VoEG4bJzTZm
ev1dtKTHs4qaL4Jh8iHDX3LNUzISQ9s268+cteovrso0IgCTNVthqsehBcNgFWn221o2KihjvIVn
xc4ZuV5+vwYzoZWL4bzVaF/DRlVjlATCu8n/Wv8dQUf/ymoyPtp2Fb8t3XjfNKs6qRyIf03ozU9C
47zD6cGxsQzWJgWacQOlCFA7PinQojDUCWnk8M8b9Bjx/4tfDN+kHe5cYudG2PonGMtuZNHr4+7y
louMxXysE+7tqWJtwwjSUvcZdVFLeOyNxqWr/6alHu9rCH53rot7DLEnVHVzxmJYVvkvG39O9yw1
bhxd3X2PMyGyDPROM7CsDcjn5B+TrOKBNqD9XGZNMk2nRf26ausNMx3Ti4HswW2rKLaD1hsfAmjH
xc0ZXjMcctx3baCzw5TvTUQtuPLUr8w2dcw9W49VcrVa3d3nndIA6ueu2pC/Nj2BUNQRr6hJ8ILh
n5isB2rvMWlCzPB/P1tnrcN19hN9UiBHhhMpieOBfJnqrocDupETbdYGMK6CQlbWBudulnwW7kgg
MkY0uSmTuYyyKaHDZCT85g59jYE2Z08LpfVagO7cEznmQ4YyyR/FFDIjPoV7pLFb4BnZWKDn/p89
gZPD1uTgIm3FT0blQFOOfqhK4/iAyjCYr+SdjPKChKgISZWIn6FsCCp9iEkNGP5bLlm/LYFKR720
e2Ih/Fsgi5+TBy2s4T8gnNkDOVlu9qUXn8dtpk/g/X8drIyP1Nvqg3VIEZZ8WeXWWX25y12uxYQx
87sP2JSA0DlpNpMhKXUVsm7GSpPTMlMQ9mGWdbufAzH8pFzq/9+d+F9oBB0C1IFHcoSMuxWTS3Vc
ja7PmNYGLK3YzxD/SH3TFruefeNTjNPoN+5hoRZdLGHiVc5f4o49AxlG4hdOncDYuLw5OFaG7ujh
sZdRP3tfYEshzTeLTdgQSJmDTbweT1RK2cauAXNcu5jGCloV0qQEhvwPeEor7vIW88QWAFB/XsnK
eZ4UWAj8Zuk5yObuX9r3wzUO6gJLbtd/ZpxKJ9y0OkwIan0m/iM/Bph6L6xQ1d6Q1ENZ5SLEXByj
3vmWyg6l2ffVLnDa/ioMub4ZVSLPS2G4PsI8lIOIGyrUeYxSJD/JYEZw4tNQzW52sq0Kfdk8qyuq
UPMYMIn+KLrc2mGmK5hs14N7X+aGQthJZSYfW9voPjIWlRxajFDa2Fmwk6xtdpiRXn4OSbL8SKtc
HztfFQ9Lu7qcCeRa+J0pHsQgyYnWVf3uEKcaqtj5D77VQC4FSNOhGoxvYyL8ZrZ1dvBgid1E+/Xn
MFvM728ZFXGVSkZXbvpTIPxgE1BbZ0mg42bSdoYXH8cZvI7EA2kGvuIxTlFMbcBGymOipQ3Op86f
bgCujU6JlZITT3YuWvAa2KwGak2r9B/xT6sX7Mr9XU2PR55nEbUTMt7RPoCFsfcrWgeGRs5yRwKl
/l6H3IAdsTLtzwON5QK9aV0PlFIMGROM5rNfH00uM/z+QZzad2OLJMpk+I+Ms5Rvmq4p2IBTe8cU
gZvawG3yGcetvsevPD2taaKONVdbjRuW0BBH4iq3YWmg8AXrwNJl8nfkM6zRWMlynwXx9ApERZ0J
va6u4pY/AorDQfLKcpdNIiApZmqDCK6Gi7oDbjPSxByXwNWtcCsTMUPnjd1a5yoi8tT9opCa5qge
FVmB6JHFWaL3FpFlsG6Hb0Ap3bPI248tlGTubOeDUW2OATrTE0hQfyF0wrH8yzLNHiCNOXOZvg/Z
+AtAQ1hIw2TK944Wb9c3GSqeYJYEYNw8JJGDSuq9vtHunxg4C7kDD2ed0JuxA2IMXbnE/rmuGewy
SqQXdo1MnlTlsf3LcsLafjAtTk9MwBMRpc3UtdsJ9cl8ttMBTS+RdUn+iPLGIkGJ/ubXlsK0t1XJ
IuUOzf/QAB5O808mkWieCCNN1w12HwTNopjdalu1fBkM3GT5qLMey8WSVzamtWKCh8hgHAk+7zG6
ZCKG0CkHNIdqnY07Xd7wMqhkEZj13GzkMHnFcxE4immWyCp2M4XOUzJ5UnQMVdAnTxNqpCsMJQQS
aWFghYbPsoMcSNHv2XZ9aJF2UKGUtT+gzxM9670ATNKxMsSNn+kF6z+MC/iG/FVNp16vYj3Bsmxf
ADEDhOtZVgNPaG6VWO6J2H8E8srmFxcVt6WTwhoCUlYY/NruhH8yoLti9lXjZTxbGF15GTJVEWHk
J6o8aKBg4O9noGA4QFuwbxDazf0kBwwqeV18TIhUKQsxzcmbJplMON20wXnNen6VzLRWIH1wf7eQ
+CxGZ2zvUdDSAntVwM5TOymkj86AbbGbF9/8VwwGUSh4pcxzBhKAXrNpgVPyR+K0GbJFwMerXPc0
TaPn3ePUaXnvW0GQsml4xnkRuop3lhR1FfagUdpzJQLvQCSb2R2nooSC582Z+L7RTal+dd/82e7k
RZUkCmOTs194YfU6rETRQE2IOiLUpnMmTOfP1COtS5n67R0QCOeBjBbvPeEwp4VlDvoyxDRJO4H0
mFhfYGV7t2qA2QTcrpA7jU9gp+YRPq1m0GpVjR8huhT+zqtYqIaMvVBkkHO0n7pyeraYt/4aqngl
Jhh8SxIwS8XLjqPBgZyil2/QwidEt2iy48JakNV28zOkFf9MS0PhkdCavyOeJ8CBeFSmamDm40Lv
AmCcm9Ky3+kcGTDoythTaQdvWT//LXaeRWSn0OzJkdm6UwWHDpk9pQQ2B6bfKn1Cd0H0KgqE9J89
ouvgZQBcLX8Wjut3oE4nFxvpZiZqu7GnRxIdtrWLQxw43CMmyat/sysGFJH4bt/l4KJdnKeeTHO4
uLsKnVUoRoltD+YhcYuJFaGgwuQq2/xgDUOJJMQf9xahiGApZXePp8V7bBUj+G1MKhfogmWK8Jl8
IHCc7phbm+c8ab2j6friw1EqPsHJI+HKN4Lmc2274K7QN61U7LyUI8L20Qyy/xYa+72JxxpfLaiR
BoFNGbCQdvTGKvyLP1vznYA4uC0bU0IOxcGGpiF96ViYuRtHoQ+FgXhlvCzeGAj6d8zrmt8kFvrR
b25FSnwHdgiAJQoO/+yVon2gAvD7Wym1HtRNqV9Qlc6W8J9S6K9gouAmVMJDutK3Fbb61YFWUQK7
AhL9Xvn9X8BePQJsE38tYJT+xWRx0xlr59EFahgVcTtvbN84sA1j7F35XNgm5pzLKAWWMzlw8WR1
85oY7tNIiXkUsFWinpzIe6AOBetUjij2XIekwFUyBLER1VbabnIG1n04A5W/q7VbnWlmmcH5V3aE
GdqKTp6hBMeYYVMzpS6cnsVaLs7G7+EXlxNBpjUnzo6JMjsHlHp7BCa0i+yumHeMKBIX97PHFbFR
o/3ms1vasdapNtjXH7w2iO+N2brLMc1tRjzXEaAkvqqhVOGyejpa5qANmQTXu9WAIzq6Q/sDwk9F
yFlVNDjOe7pghySUfUsdD1gSfDEVLIuFwPT8C9pSeXI18uNeEKHVx+jtdI/r2dLBS5nAjCNGGCKM
/FmxPwJ11LV99hBSH+s0le+sxM/uilBc9FlGQrLLTHUUn8ui/7O64m6AgTB02rIZoZrd2Y6rfG97
8oha1Qml7zbMdOL0gDS53CV9yhSxcZeoUb31yMjfP7vZcgaqx6w5nl4A6jjUQutOp85yRmf5lYrR
w3bTA8dGrRyhefoGAsmCLSFPEhknuAhCvm7ywgRj6Gol0+NoMkspiXznlDBPpHGg6plbL+xnR+Cx
sxen23hp3f2PovNYbhtZoOgXoQqp0cCWJJhFSlSwrA1qJNvIoREa4evnYPPmVU2NxyOTQPcN5/62
yBzvR1VDB1YjqeELM53S22rJu4FvBlBWy9pMPhFeDB5xgIlkv6g128DxlePsXLhhpwFPjCsnj8cT
Keq29m6K7Cd5dCvZmezhIquxU85pdWfRgiYNb/dHymJE00ZLbxJd/C0dPj69vxiPllPg2Tfb7gjM
Zdy2flpfI6d/D/AeX+PWQWrKiDhqdke7yDk00pm+LVNwnXD9q0QB4w4GMgjERbuHuQZUi7LeEepR
fuugxhya3vjWwIs3zGr1hITpWvie17GUwaPoKNNWfjMvSEokL8aaKXpqr6bGfyoCS98IkD1RWGZn
XJi4OP5c1aHjztGpkAa3XU7O6TmpBuQNAAGHUZoWFgYlhpIRAMiRmWK/lqUCl54t09mZxdyh4f2m
1d33BNMKAU9DWgOXceKYG9hePQVSK70piEN7wFJqp4ImfU8s4xtY+zCe/dQAnUk7+h9xYxOcDNzq
A5n/mtx0ysi3UU1iv7SM1yKcjtOJczXvwdoZLtBsjGMmh+aZLZbsNxd68lGpcvlZorelzVw/MwUh
r7aj98H849api0bU0o9dAWOAKBa6hzU1Rc+zvZMO0C0yc8if/cIRm8C3jQevG4Ir43+K4E12mBAI
f7tO7/3Rg092xorneauzuLNP2L9c69PfQ+dGd4+30gVdcU+YwH+i5XAVjmRrNavceNjhGfyqNEF8
3rDgqXquCSmbP+VUEMOuByqkfPYxyf6knSRRHqh8x/8JzmayNPPFWqr4V2qwW+1Httwi0PnsAnn/
zc78V41av6iEGXMXGAmSQfFt+hG5j2S5+iwY3FVD1suMy6sqVYsraueEl3MzLJnr2S4kP4qNEH6z
n8fBf8cWps1RDFwpBxZMDpnd8lZSMrj6q8k+pKiPrCsB5Yhj07o0U8sLsBHlG/4Km7N8rSfXrOF2
JPk71yseSDhuVNl4/Ls1ckAm8JjAjnqlvOPh3+P12AgernjKl0Gdnaq394Ty61emuSOGrpll2tkm
4+1eTMGy5Lj2RZ6KtfKhf28NQnFl5Xts+9XwkhrJWcrEZVbBShvBfX5Mlj6bw/TLV/E+6IlYVZRr
lsmZ4K5XDS60Xf6Jnblp2PYwIK5IjoSo2E99msmPfGG4ZZqzuyk8XlmqFedqjPZFm393RgHiBsp/
AErQm/nDpGVGsSn+0xnLcKHRA3dp5HkN10Xf3CBwkOnT9jAn/fp76OK7Zyfry89zxNXw4+4QW2n3
xqt0Ds2xBgTiln3xKT3P+zEnK/shXwZRJUnrkI26+l8ko+c0pQwTDkP/2TnLXXsZ4sKEi7XtGQZI
Fq97eHZzGHq4JbL9jskib7GqMgpTk3kcRaWvmGPrgPQKdMmxa8ZEh4Io45ZXyDcnuDNI0ulULzxo
XGrZJ7ud6YxMfZxuupYRtkE3ZYgEWx3EYPr0yIbV72jecYFevTaPaITE3SU3q/y9W/BhBqkZ8EQl
1TiHdf5eOzxXpRFTdYX8exz84ACO/S9a9wLKugsLmGOXNCdfmQL3PvE1cZ9qIzlMM+2v0amibNch
gu/ayoZonQ6jgQ2MryGa95YszgbfHKyKxaF3MksgnYLdntxdt9SLRdxo2I0m12ao0FH3O2j0EQxH
ibtS1qBmguc8o44lIxIYlHnY5ZJzemI5L7tw/IoPE6GJq64+ifIQwx7eDKbKPOgiDa0jIgqo6Ats
k0Msa5+Dd9VpltogjBoQ9w7DSNywGvOj2Slrr6Rbvmj6gmGdrlphVrIA1RUchkvvHrvZ0aLAR7V0
6v4jv68OjmvMe9b+OHzbElbfMDRPekkePnQajiQQnUt4zs0qg9uWqL/pKKc/Xd698gWyWO0sprfK
JfCOyyp+uKaz0OBQq37kTdE+2XQRWRlFOrb94asVgrLLRlvpIxltUtReEK/qJoeoHOAmdG2EGi9t
rkGv72QIXxqL0PPMauEGZsl3oKv6AoamDvs54bSo19XxHOP40hqNOvVeGuymmAairDi3pfH3XLa8
HN3J3RPUeEus6t40La9SpNEJCEcsjyPHoceAm0lPaCKFjA9VjKl/6LQ0Xqk7ruItPrVNQHf97lsf
zoqnywKOOUQ0i6MhkpcFe4ckTl7vYrLTL0bUPxc5lF0OFWaIVmOGja+yPyY5Ah4zfHF7EeSHCQEr
5AnSQmwiohQycylYoDeGl3QYNDM/tDY2hH6zmCTROtqXeulnI+isMOG1jnqrSzxjZYIB2Gt+n03j
yj2FEm56MRheLsDAt3dt6lbHNksgOEUwZjz/X9QlV5csNeRT/Jnc/4/rgHdaoI8c7NERT5JH+8HI
aABPfC6qiJcjBBMrJLPLlRaxtB/3TeSPb76I610q/OyN7YOzws15cqRy/tKrwaobsujToaq7ovZg
wDWDH+KpfcS+OdCy5VLk072ZJ9I69YKiHozziP1FGnhnroeOnRFxaqWYz5R2HMRnEMS3wHBHVHZY
MLnDVMJ5oRf9VMDPP8sFdCKf3EZ+BaXsHq3h3BpoBlhcSPMnEv/kE5OgTy+JD5Hf5sCxIdOe3Zcc
32QYWBXI+Ha8R22ZbqfG6j4XLDrkDwa4odKk53SIY+9UClKqNXoIZ3k0MfDRgPpg93DdtIvEOdCs
KnZ81+oDoIOWRgtcP5epOfDMkrAy504Wk4CQ8kOZJuMOw46fjCiMT06hwPCpjm2JSd5WaiROrF2e
GzKRtEtmXo0XW07lqzvF/btWQt3qPDb3XbKMbxZrAOh3yEXnzkOnEOV8KTSDOrVdcjZkH/gfEOuA
4+S4dqokw047YoEAsMo4HYo9O0vNTTWdsx866788qM7C78cfzR3uQgHQ4tlL+WXC7XK6fwk/6OKQ
l65HrlApuABptkT9gXWHEXc1ip6Jbw+XWMde9igQa9z9KFCDTp7V8dhvuDJT8ESF2CRN11lYM7X8
ULQnQpe56GeZIkgbS0/Sm8Bj5fIOyLsXKf0fa0gTtKrWORTwtMLJm8kk53Yg4DJ7U+hy9dovHCQO
tc/3phwkBKWJElHM9g/5dbX6deYEDIfWLYF1N1/+6D5V/82l/DNXnXcodJuH+N9JTo6w5LuM2nZc
QMe8ZKI0vvymjpiQWvvrxIepmPo2e7zQjhUX02LYAJf9A7uXfqXN22alq21zFjgPXJz6reoZk+E3
Dw0jWe/13OXrc1fHDd16iuVuzEYbEere3i5BdhJVSlhOtZpI7KyuPDJhEZAWJ4ptDvOvbrBrAEO0
qHhYMnNZvA0OVuVZjmNGbKOt+JhCtyKs2Cd4gggM7MOk/ET2BHY8eYAc0J2KiojQ1iNAdiC51mJr
pmX7wSoM1V6YMq44l5AP6vEmiWfh+RqDTtbzGMEJTeW1TgnimcN1Ib4MeMWTIlzK6Den7eXh0qM2
N5TU7SMSlT4N4BXeKC1L4CKEAj+U1HD6iSKWD1OP4yFPAiKXPf+4aXbxP/iTQxgwhXmmEv9Fc6M6
LgTY1zAdi7DlustuzNBE9xBUVBU6snYfnN77Sz5BHiN8hYAXaCu+R17rhWnA55KoOwGNZkSrtbNP
dmK6c6Ix8LngtmBLJXYYJfvhbMIbxUxHh8T4x17AKU+IITLHx1oGFvY3HTK6sk7i2xtQU8xlsd3o
02JBXEMx2aA55AeMBycLC4vgBmH+xHq3c/2RzRUy5DzDuKH27xDaE+pfl5RgPoGUorrb4Sjne87O
7mZIiBnx/dlN1eDfyNp4Ty1JXSDGQBqVi/E7CzaVeB/8SZ3B2kflnOCAjR+x7YByhTMHSYY73Ekt
y0AEpMkjVDktxzPb9MsmXXSx0n4s6zKYiXzqOAgfqYY4bPNAJgVXz5SOAgBGeG08T1ZKTwszKCwY
Zl+cekFFOJoKF6AKkuTY+4q2dQrh2y26YNeiwxAz5cn7xemKMHvUu+9RYv/ip7oq4GRzN7GRXZdI
Lr8qF35h3Y1E2lqbOc0lrZ6t3NShr2fy1Jl6sEOKaR+BdV4XL6x/MfoHLMDVzkHfsyjGQ6LgX7Ia
DIjmvKmAesJkkTx9+fTM7c5vifA0Zs1JKWOvjMW3gHU+VV1YIRkYpYx8jKUuD7P1JBpBK2QaY/JR
WojZ72jGbmon4xQZjKxGQQq/N5n8Ny/+354iP4UayCS9weYVCaWCtGXvEgJdmGcPeyFt7k6C7Cd8
QlicaVbvbb9akzNLxS+4iHc6aMy4e9JLf/MieaHkyb6CRYkdWDkHfka9FnwM1qejxwwThMbC3E83
3r/qZaKZOZ+onDtUqfjLTMZg5qmBBtgzGeM+Z7Z17km+HhFVy2OW9UyE2Iz04eAFO/yBGpvTIqpr
x9llIp7x8INpl8AVPkjTwf4uzO8lNg5ataxYFlAW1VigbyV28DKP7CrIidGRYm5OfsMWFSEw4zNm
zBfkY2tGfJu8BXKgsr6qbkiaPeuiYENGSKGVJ/oDh9D2XC5EvZjGbO5+O9vHNh1XigNjcYGtqRE4
AR5Pll1wp4LnLDAeo2PXOxcKLvlYAw23GO2JASBFzL0dO/AxPYua/opbnb8adtdA7jNgf+lLaCtr
JcL/qh0t5nDK5qW8mDDPXyVSbX0mLIBeodvupMt6BGba+tFN93xt7xi6dRFOdQ7pIZnLYdwLb6EW
u8P3qzpqN6V9mdr14a20ep3y6ZHZptjZSn9TKpqa7axJW6IPcfJrFnYggZ5Tim1jmDtkpGKCbAL0
wG7iZngs04A/wMkUf6Y+aM4ROh2xRqS/1i/eDYPmYTyjo5vEwRLQ6ZuWwntMJXfC0Z6mGG2yINyT
mzlxC7OATRRRB0ataa3i4i/su4q5GK+5W0B9s2SstkXjl7xts9G0t4QVGOOeR/uDx3r9l1PA8qvh
cjmF7SKnV7RW/eou0MczathHC0XyXBjmx0rIDpmX6MLYtIM34s89VZ9kJBzu9B0WpdmcPVP5Jw4T
IC/ySYbEzRHsbEZaniEqzAWdZJXRh46jq+CtlN8NR1vjBQ94PkNW8Yhu+U1/JGYxBlgdBJgy7qlH
qcfoybIWqNK9zD/nsvD+axgTerhL4Xyw7IoroErtb2zQ0HyLNNNBW8yqmI5IxA52iSQQADgANtm4
7XvGL/xLFXWzH7QbolawlrhQ1N3zW7Q5lmlBCZqneLScPRmljxQY29PoAzFDE4OkBSIym/bpPFFY
KUeRb2epuz9+jSvfSYX8xJNq73tcsms+u0aZzkkIbgLwu6KPdgRhp/gMcsVjt5ZEM7OyWboDHkUU
OvXnnUlN5JiWgbzVS/4bungcLtSJqcZJdU689lZ2y1sNqsrWWEZAmZinMZb2bx+jHgayJovtjdC+
PVfiL5aFsfG8UoGESMSw/rveoiotfkqiIGGgBkUOKw0WSqxGvh/ayD2a8J3JbBb1r8XLDm5aPntJ
+i/3eAhQwKeN3WeUE7AheH81o1pnMYRkIjw1sm2cwEzKBrC7MTzQsOoQ0Cj4deWH7r0crwz8Njos
D9iWLNPe4Np/MrWTPy2atn2H+oxyg1HURMGxI0J2zLklSBpu8+vA2vszs8k1H5oZFXhQep8Gvbgg
33B1luVwqGkzX2MAQ39TmALAhIE+IScHXD8Ku77LeQ6OuNI2CSxK6Muk5L6T/l/J4PeFESCOHBDW
DzxyILSKjB8CX+O9nDgjkGhdaIF59WeDk+AzQ7owP9NrsRXtYB1r3363gqmo6bQU6vdEPIf+LiSp
ZF+k0n4hWf7CiINz7lZcQmT7N78xxI2MIG4mxjI7tVYOtD6JXhJcyh3DlrbckaTvWQIZnCCEBTm/
q6G3vmOPELDt048astq6N4PF+UZBdTaPVdB6O9HW5b0Msmnn0Gx6ADQUwX7mb1ebznE0nGxCThdM
zubDEVK1e62T8TXXhX1bsoiPq5NmR5qRxZmzIA6JZ1MQB165+uocbrGO2HceDTIJnip6/RilaP7r
29j9zTmmP+fxbBwabWWXIOl7D73DcA9AtqwfRPzkrzlbBN4RyYu5q57kVDyNrr7XGElU6QMq42OR
Fo+lGvI9ex7r1gqlp20weg4sXoPxasaqTiU3Xv7HrcBOsySNq8AwR63+pik4ILvlsY4QywuPujwu
YYWcs1mqCkjsaD1aNfGL8J1lvb34tLJO7UduK9nWNNm6F66M9uNUMSPGggdsjoBlQ5zPU6JggaJe
1csMywhD+lhNVhxR6egd42TwNKcDVqvx0dnKmNBgrOiqVGUPx6znz+J1AVwEljP3uBm7AKcZ7GE0
U8Pa2LE9SkIlkjjuLjSZgwAeebC6iNjuInguqBF+mWCUDFVc0wxlNdizfhJcyzuABMa+G34U/xK5
FKehGKWBt8PjrjLZBwlHmnB3nxTZBVpVsOcTWDzPpfijaf2FkQULORFgDGkVtJuRb1s2Up6ePc2i
OviJ4m8gKJPRGcGG79GQ/mVNjCDeW8V46IRxtEVZUN+rXhzuFiThqTQg6DDYEDcJmRdQYVgCFiaI
5Rn2wWkUPxSaU6+g1unsshmEOtpMoKgwNvdE9gBpTBUJb09709NCXxctSIkIARfJj1AiiqnjB5Cy
Kq8+xjX2AblpJ1jeRN8lXti2svvSjVkWbDWUc7qLJkKwWxpxfOkIRwz6A5gSYRu3HsyrZEX7HGS5
EbyyxuaF0lLgWCvwKSF70fY/izLwi+fGkd5MRJd2mmDBZ9LB3Nvkies8qWjuWV4j9L3PgnSJDiTc
qxYNqNTr5iAufT716CeT3fXpKxfAyQnBYiJnV8ovd50xZZ8isfO9wy3C++I+Pg4nQzdjtnfNjilS
eFok1Dye2hd7TtVL3YKngn4cyS/497J8ThAw3ddOuPhKQB7q5EXzMqjDIAqa6g5sW3DtY0d6aM6a
8ue01yIzxCqiJdcuZcqxGdPMecXXpNrimLHfbSChsEG45R4S79OIwjIyDUPSCGM2A9HNUlzpiTqM
WVeGzxl/ErMeETMY+MWpQsA4la7MUTxIRRLvrTUUrZRNZr9xNZXsgjvYRjbL1F5mz7aK1wl0i3Ho
Uzma0cbSqkYPIaXFTtbyX1uyTndxgRf9R0XV3heViJc7ucusDduoi+d3jmoU+NHZ0+rHdzvxwqGv
lIfC9SOqjQMCUleK7mYUZm6x9J6P3ie95rq5O40llgN2AOmWzWKhDW7nBNZKs0FsGiAf5qA/IyOi
DJbaLm+8mhWwZmtMbjHx9euRqrlumZy9COwGrJvXzomqovjPdTNmzYmxiR2vCHZfo8wabilGYnGN
wdWSpCEYdlqytnRvVg2O94mthOrB5S8XRy5AI4/dfKI3HFlgRjdJwu99k/twqyDHDLAfR14XM3IC
b8sgKAu+ra7NzMAg68ba8dRJPzkeOkwqmk35Prf5oH4BuJMZf4LE48ES6EMbZRjvivHZ6MyGmGmd
yqSPpytG+yzY++W6tQWun/yqy7aWuzEaqLBofvDXMhXueCZzVnWQ5Bz/SASssz+o97Jp6jIdevA4
G/9kLHR8YIYo8ZNObnodRc8JVeChhsBb8jMMm/5ejFZ1NNcySW2yRrUxGiR2BA1vjfYDyflAUcsZ
oqxkHH3VnFjHF4/0Mc8w1qWd0nCZcqm7ar3ulgMdJq+L0vHfROG53lUikWpPAGfqvwtDB/F3xsr5
eDbt0c6vRS+Hk/ZQTFkSaou1iz62ZJKNODo3JI7MB9Hs6UEhERhg22n2sb1yAWrPEE7C7edGeMkm
/pbyuJiclPjXItwhvVZ04LKbWdrsN8aznZ0dIuMNdJrExSXjrqwLBEQ2HI6VmRH0tVSck5Jx4kes
A5YJRNHStx/KgpXIPpuvBiHuHsNZpL+MpUJpdyvWke/KiQwCsA4QLY+1b/mUTYv/axjIDm+MidH4
CAn+QzWN2FVTZD78uqlOIvX6/2I78CR8E1tYhCvphV2CBcpsmsK3hXo362pg0RXFA704q9MDohjz
fKOOzeRgOxQceLBTN+CJw7JL30Zktskz11+OFw8OJ4VMU/qb8OpPTWyOPwxEDZ9LjqKZUHkrhimE
HI4e2sZwb9bYhRU1p6hTNpGuoltIhJvKrM8ZWA4Aq3k8ILYx9FJO2C4wpUEGUZV3Fnv5tgbRjx+s
T8TdPpvqbI15JCkbHmpK/ezQjqb71HIVXx6ORQwuh3Akqw29G0Hvn10epo10o56TmS0GcmSM9m2s
wWD5p6oQgUKNV4sGi7bfXzqjH1wEzVj6NxMqfwRYIrV/11xmIC3Cs7MOCctaZ4WmPZExtY13oGqw
CBjrGHx4rytPOdm2FnY117jOBiJ79nNC+goJKWNQu8hiYgVmVK/j1lYFB8+BGUxMgVf31LfqLVfw
FcQa8P1ohtYJ/mnKwcOdvmkNT15oyi4G5iZRmJs1dyZyZm3KQpx9tlz3dURqctsO0Kuu6TjYmk0F
p0pOjc8J4Tjg84ckFvt3p00BozVxzeV1DdqcpAuxgcQugB+GrOQPx/8uZPuNUFEMXPM5sLEuL41F
dO/Re2vCsJ9rGy5pi7VJto8loNtgFT6d65QGOGtZTE2xITCVtlPTvtMB6eWiUidtrcFAc03S7LMm
SP6xkGH5N+RKr7wRt3RJgQaWrygDWyjvSJGZkJS5spFXj0zM3to7eJ7y7gRxgrOCXbFzFlirOw6p
+Xydel6wz2bdonoRNFIXWY71B/2OiaNSZXS/CtNWYZ6WjfXJua08pZxOcJ5F7AF9IazdvTdUyxOM
F8fbmS2O5MGOIyhcXuKfsrKN/khQ/WjoQ3MBkx2dGW0erzK1Skg5/A5cFo07pyXe2VP7yPD3IIUK
4gQdFzHMLv4CFM9JCngBUhOP5+qY7AnTd9POTQRgQDJULvExx8WApa2YhLFFUfhSlUGyLl70w+Jf
PNeGwTUOdFd6PguU32oxFIcO+gAmUSXNd79awc1AsJAW7SUtwxyXstwGagaXT+OSe1zBU2WbaSUL
1upaZ5twdv5IBxnc+c/E1yO5O6wx0zm5S8wte2MPTp8cOHh3hIgZ3RD3lpzuyfAxZimaT2QOQZ6S
dYuVMLEsnPnDsVzvw0609ZIPObb5uC4SPPmt0/ZPJlsn1VOPBBP9lDh8PDlsyfMUHh3DVkeumCiO
aE2sNMUyLYx0F1CjjAteE3x+j8aYOrxyCKW8xVMpr1L2o5FtGK8xiqfZ5M4DnSoBDD/x3G82XWnI
T06mlvFimtiknyZE0QNRp+JjoFA3/hDKhXzG+9xJPmXP8eRAjr0ZH1U2J8y/TJIsjzc3865tGANh
9Va6dHRk/eIAqp1pVnN33Xks6PDHVlOvuCxlpsl/rczWX4PRZiGX4ubBZyLSV5p69hvbIyyQm1wa
TinuqsTTFvEntal+3pGQC/hq8UceXSI4kjQ5GxWCARkYRhoNuXW6qXJxmWyReDehuSCdwTCWYtmA
U5nJQ6k4XQESDt3/d4SNmLi2gx4/RwEFWDMp/3iWzy9rE4IM8bNGh8wXR+hjNNvBCfR9j8XP1yQ0
50HFF2fiPr3NydmX90x5sB+Qsjj7FqPywB32NjaebeZwPmrpdQYJLyEknTrfpoMrOzK50C8DL2TH
wZu+AvCkN8PiT8/eoRyPH0PVG061Y/mq+4SVzWa4ajiIOHQqukvcK3lGIEiyLUmIVSzwXD5wbua2
NBItmJP+xvJdOz0J17OCU5WlMt/aBm+MDRosccREemNIvWu5IgEvn3Fnme1hmJWH9NLOjAENC1NW
dNPGLeE991oBzIPzJ5Iq2+Xshi4UeKPO+CDtGZ182UoehmCrnEdtV2p6Sel71tm2gE5ETyxXsS/2
Vm817UuZzCPWBSRUSgSCCCofAqXBkDj6hB6rrwSybCaTZ9gihhBXCf8l2BFVFhAqsrqzvhRoeW83
tJyatxlskpm4ipUGBQgqWY1nK1g9qjqxRaN2NXSRgGu0HMU87LKRzyTuF7vTBSvcfB24f+0pBca7
eBrEd0br/snnU3pkmFv2DPst9fRwDRM9WI0RIPSeBgpA4SJzqde3CPKeE0ztTsxw5YpWkaklVT1+
YxIlyY/fsDf8REu6oHhqsw64txEyI1KYWZf3L4k7YKY7vV8VB9g/lnigkUOvH6VTHRIVGWgCKiqp
xjFh12jK8kfPpF0aZnVWXwgQFKFWpjzGE7HTXVmjPw2TgDklq0SuzMmYH/PSPjFEzFk6FmPXhQTr
nD1S+kjmCidQwcXJhvKtn/w8v+amP9YE3BfzT5Ao6w9CDUTf2nACi38c+OCX4gsjdksLyCaeenDh
m9QrsZb7wn2nyenuqEwM4MQq42JSeOZQhzZYG7um8K0KJlxRQAKJQC6Q47Gr6L9l6sZQQ+kYXHBk
8QK5s68M+6xi11x7ivjbA3W0d68wGu8/s0vaJwLhC9Clpj4QT2D9BBspc8j9zMMeytiE2V8P6DbQ
At2En0dmDyGIwZZbTdP1e6GIqKNa+uODE1xWv8NuI3XAW1ZLuoM9p5pGzLwFlPY9f1u5ZDfneiJX
DvE/3tasZ5Jhbow5f2E4evEPeuCodup6NxJHv46t5q1Ym0VI7yBk/pv0PMEErCBNZWtyumnOC4gy
6uDStAfuBEucvpAKb90XAFojfTBX+1zGg8SAVcOgdTOOZ7iKScs6X8Wx5w12HPeone2tIMw6MEQo
vHTAa114O3Zca5osefZ7Rgg3gyZLmBOxzmt6cyYWFFMhTFJ2YSPH/q9brD54hjxzbqUP54YrKbNX
dq/e6zQODqmwHLWPbSvxCXIJ962cuuC1H/L+zWqD5O8EVMH8EsAZVtS7b/0hdjiSMs+FfubQnoAk
SSYCCblQIy/yBLxPy6/SBTXCqdHHyZsxzMZvRKL5EcSZGzE04cO3BdsH+esawZN7ibis/1VmgFjE
s8B7A4fNGlKRj8N8LwCjPzVBz3880ASHxVVXl3HoNsq12UJV7D8NXlK3YWlRDN26VjFfjAx7kRVS
S79NSZv8F5DAsvZk3JPy2W9MCiVRQCsrRDvmqWZOnCNi0sdv4CkNcZ5df5g49xSAueFaiboC9Z0z
kILzgVdnDkHwRNelaRh2VYwGlR5S2aUkglswrcrMJq2TxLXCgd2Oi91gQANwY2MbL4/3XkgcMJqe
KQUFnzRBincs6VGHLe71SZYejH+AQI/Fxno5cyX1ynOM8/mdmK3+8E3tP9FoMGYkDH9mC9sGEhrE
1th/sWqpxuayKDShmhAV76pbqnH+WAs2Gv2bkRsCKoR4FiwzMIMRlcvAJDwG5nZBIOOxDuHcJxDj
1oa6TKzn1luMeaygZOhGfEGGqpjzFb7XQhsmnzfdtBXou1a9vNlpXb56sAyjuzHl7NPakZ5YTW5k
H1i7ymo6zn1RE9ShDfUyAbWv0mM6NOIjcdmqO2HSy+6t4/RC6bywE2sXsCEjuUo30HM39CBHEDMG
qH6LacFj1Lrpt0gs9S7cFsBNps2fIiuCMzEY9a9Pzf6apb57aYo4Lg52oBlICihHINeNZfqnnLsV
2+ossWZwx/BuMsLcunVJlATcDTkSX2ZhtvaVzHOnjo7mv5jEFmSjIKkoadWTnypoyLbnfLm6N06U
7Lvxg05aYCK7cyEF4t7SOv5b+7z876VbovXiSix18Ee4nZs9FeOQoTDZ4L0YEuCVQtAucibeLxbv
/l3FfLC1CQCPHbVeUv3EtYM0Nf14rghTloEwZMi0WRgOXjhpnjwvIxM7zk3Azvms40dL0WwIh9nK
QYkviePcCbsYA5FUjvznickM/h1zRlkmcvzxpnk9vNhyme/MB3vNM3tDxe+qipFUxyD2ID6kTUoB
bf2zA1BLUqmiybzrqL8YD9cGeFEdrZjhENDucxs0L4YbgEE2MgE4b6N55tj1OgucgZ8XSQDSQ0ai
JpUqR24JG4zT0YDe0YgJthe/33ME6ZT5BtEMpf5l4Agmzlb0DfUw5Kh0io9ozeCibWdZnV+XkdOr
qXj6EGFEkENGmpOPGKhcQ7u8XtodvjodcKSUSb67TKJBBCc6kl3doJN9Ci8Q6Eyz4ZUVtFeB5fTL
iyZQHj2MiAKlpI655JczM6kZTAewEZNb03EGAM/NUoictZCeOqb1qyzbHmzLrJPYfOIa2RPdK2hr
YqI7tZvTkaA4QlTOdxcDNZ5mLL4V2tCJ8+7ED6+rvWNpVTQ14nYyGMTzxcnxZN6BD+FUAg0W8In3
utaOm7+gcstDPIrm4Ciu3H+lWD8kAwMdJxnYOJO6ScufKXPsjMu9tew0U+dyx443n8ZxUAitycD8
2vcy0mA9FjXXj1tqyKa+27YxqH1LNCzeWrpyi5PRTaZH/dqtxFMe5wQmWeOjeMJmz3Hi8w8W0xk9
869LJL840GTjsZlxtb94YwxFN80LdQdbzas8ypvpqcYxMINN28fKeysoXLqvtBfKIt4QfjJCom3E
CBtIVgT+gvEXTiAshjQwicmjGMVkORrDfio4er9bnEHKlyWr0lcPxZa7G7rxD0MdHO18N25frK7N
6h3bCv6l4nv9m7rjAjOZ/m7IhQyxCC/TmvKN4OoxQVKvS++S1jF/A8o9bEFWF3xAnZ3RNjfstRT2
abI4yvvwLDkfQRO4tGUrRgoR85zNIDMIv1WuTp3T5Ma94w5EhMNyxHSveZ7iiP7P2ZktyYlk6/pV
2vr6YAdwwGHb7nMRc5CZylQOSkk3mEpSMc8zT38+at8oiLAIy91dVt3WVdUegPvyNfwDI4V02gy1
9C1QL454DZECBBEVOlnihszO1w7A5LbY9GmkVw+gacP0WxaAnv1uWFbXYmII6H1teXXTr+NQVbyn
QIEgxGTdIEOAD5vr1tccSQ+prHz0x/R3SEAMyQB1OfER8FHxoA8GojbMGswfDg5xHpQknI8x+SEa
WXtlonmRUuXQvH9QNC/2fjs5fSu0ygjKyOp+L/ii1oFjVTU4F6SqVj6IGifkL51JA3wXtXqhQcJU
pdwyjoI55zf9tIWFgPewZA6F3EtjTPLeHlE+QJ5ikg8ZHiuSMdBI68PZJvRzmN8gbPlKvysAv8Yc
lCTEhpIPE0pQROWQIGTcupENZOhIQJusZ+y8Sx9xFMWryZkL5ogJtn3iMZlEti48DUgjCWOQ2W81
XSoq9SKVwy/a58BYqTxHUAu0G4uYNiSWWEP3Wzg84VozQnoUztDWr3ESZMY6pRv0dSQWMw5VrCAl
AxuH15rk+imZOoWTFZTv6OgYh7LQ2um+NDvK0hC5152F7IL/ZmjqQDNj0mLrFzWGAXmN8Zb+kgSl
/T5hEeH7O12fEPEYiP7IfkgtRhfL8KLXLM9977GFo7/DMgPB9DqeXloN9b3Zo7nz2zdjSLRg63Qj
2qlYlpVZ85lrJwLwnKZZ/q6XPscTFkzwjRBjf63HXtJwSSasaPEhN540xXRUyAhl19FRSyYAE6lh
fB6pD9RjgzXG99xu7fAdgBEKZoNZxThI25547nJPhydUxpREQW981TGqd+Ehw6klXzX91wa9Lvsz
5qRUW5wc58fYDd3eERok5aFI7ypthtzTJE3eSWDHA+1fWJS2sJotZs1IJSLs36AEBmxgfEjNsXqH
KBEOL7Gd9GO1yjudv3PukNJ0JLX92TDLnpH7Fq5XaNSgnNQWEOuytJLbiYoZwotPLbieGkeEvz0E
J++HEadGV4ucnFld3FjFXm8nElBU+Yp9ELYRQ5mqRN9FJ2mFRsvUCx/fwTLWWV/bn7CHJuWGAcJk
N85T+xsj5+Jza+gdChtm2tXdltevqPeZI/vqm4a+j/LWQxJX1hOMr3VBkDaOmtQq9L9yqXT4MYgu
+CXJT5Nj1aEXoeOHIe9pZnfVQUBQ7jaIzKVgo5w6Lh5tx+5hw1FpKebf9J9MiN0KSgvFcwJmOt9q
UsJHRBYThWzoxT3jVVNJ/CehoO6mhgNeD1tlqkv72Y8qKKXkMN6aESfCH0h3IVsVwplTtvw+WTwU
vZqDP7aJzPgpoE6Ye5T1G28y7Z8TIyWsmjkFbz6yG+AsYnSX4VMoGGeSFerJup7S3tlQE+niLyeD
wLtGO5kpMbo/6kgyDDafWRMKBogLwQSkXcCI7EU0CjYVJVNQdB8txpS9nm5NZLpaZkqSOgAxLjAn
ejBr1Eq1gYpCZ9ff9QKSdoeAqVgLpnGvYOTVeBeRncwTcnW0f2QIziJrFehltmMo7UFgxQrWHfo8
e0ubqmLgEbWjD7Jylu2kugXRtwtIUGH4toiqIKnnJ99bItjwaMeOHt9pURs29U4dC6m8F8huyW9F
66DL2PjcOy6qW6DzSo3/ThOP9ukrCgcJiTHJ86M+tGo8rQwBjOu3qloR743A4iBIjC7bdADO39gI
sfCJvxYIYE/vsAUsHyWdKA3alxzXwBdmt4OPhYLt/43Adht/LkvbQN4bpMI+UXiHZMUSvBNmnqbz
Hb8nDQ8CEY4/xgZ/4yDxmbJCCxUre/TBYEvVp4RgQDHrJvl+9FC0fv478WyHBoBm8mfoBtbOsjt6
TfP4e3SBd5vVexUO3m9GeHb+o+eiwDQSXDfpkeJV1WuGNAPK8fQAnz2zpDUQIxDE/aHb049YCQpI
cSR2EPvwJMezpiDomC2w1AdrUPtDMqnFXRX0XvMK2GcQz7NIQLVv9AbJgk3RliNuIq1HHDECGPMv
2BWlwQsjJp011RjOqVBwq9ljVmH9xpmIQjSym4DRUtTuSseWj6XRxUddxuW21CL1LwmtDy49yHzg
aPjalPfWpONTRVsMgNbEkdzBU1BVQFThtNfyjCKo5WzYg1Bo7xgeLRUaTghqqOb0uVKAWW2M1Oy/
Zn46OPsY48oR7SbPwTNBRHQj1kiyZ1gREjyQZ0DF39OH6WvGEAygqJZN0QgNgrt9zUzKmsUvyTBW
nW7axSsDOns6+hBAY4qe0UZyjbhYHgKzqxgdjcUD48isgpJjZuJnG1jFm620moFwz9ibE8AbhX+w
ycbuycqq9h4QjzzgmKPA3Yl1ABdZjxTB6EhnbvlnSLw6WTe9i6YIEbFSh/5dhQ9t0mGCHqp2KVs4
5L0aB5IlH1PCzHlhwMQ7ThU7Ughkjgm9E18uE05uGmn5i+8UKYZ7hDigkm1Ofu2hjeKCQKW76KOQ
nWxJtyZwGI5RiHUMCjfb5y1TUB8MsoE+OvjCQ2oNZsy57yrzG+jKPGroNkQlfYFpAjgpDgZ0A1aI
RjWwP4OADR+mOk1yhA3sTnnqJrvH0Kx0LPVxKLVGdYllkAipwqrvFd43T7GqFN4XWbSKOUtO6NUx
8HR9V0LEcLHYHT8ZxshMVgmth5HSqv7aWcxg13Ti9F90WfLwDTeG6a1UJFkbtaBc5zav9TPuiOFb
zRRnDQ62MH8xe5gKF+9M5y5t8dVZo3nqMIeKMCKCSoyzwR2S+/ET9wLUJEoCoWxDWTpMr6MUXuOu
TuUEhaUPOaKDWyKZhwiwQecX5zs8UXGS1izMHZBCdfporSVkDzpAlw4G5SFuVEtGG5/zSaqbmq18
iXoqy03dTj3VvRiVp8IeFXjG6dzQvp+Ak/v7PoKpg42SY3bfNWQX49exHmIfCTq1pi1h9g40GYhW
dJN9tKaGndLhtamuBXYGqbJqjYI5TGnjBYKYfaF7Y/cMGcCfyr+lWrUdtMWuGKFRQotqBvqWObi1
bNx0ZZA16gt6uRH+357CaL9+DQVSeV8aO++GB4A6SuH/cki2I2/H/IwDBuZ7AC6/t1vwxjispVB6
P1HrTdhwGFJ1/AQhC4QgDviJQH0wR6rPT/T07WnT5nr+Pay0vNtHhlIyQNJKYbT7iIusha43QBDK
1jIFwikOjIuC4FvQGUSsw4h36FjstAx8nNn8/e9//d//998/h//yf+dPeTJiZfQv5K+eAIE09X/+
rWn//hdhff6fj7/+82/KEFQqTYmiC1mbY9Lh4q///PEc4vHG3/1/ROynDeyr4odnNWW5ofLp94ma
aO+WTj0B2w+eNsR5TLlr1RmpXiqbyf0QM9cKgSdd/zXy9MfokiY3XhEOnE7LmSeopz+G6d1o9dz7
32INuMdGMwrnqwanpdnqXTqme4xUoAOXcUBK8cGVIeWbpq5KYQlU+4VxurJuMANSAqV/J1eM91U6
YstiAY6T0vLvIUf+1DwErq6vqTmnjysQnBO2ZtAzRwNOYu5+uiiwKVpJErw3BiB9/WCL1kI4sjHM
dMU8ltHTqufYEJqL2tSeTB3eKUL4ppNwOwtJW6hgmrrB9TVXDxZt2ogmVtWSFGCwOeMTFeyu4yEq
updeaz3b9VMKm/vrD7H4ZEJ1BJLCtukYugHSyrFPn0HnBU2m36nPo9Q64EnF8B31vG5b6ypSXYKk
5uuo6/7x+qrz/+sfu1ZouqphsEIXk41iasa8q//YtflUx4HpWfkLUo+YWBSZnd53McxCaMRTs6Yd
LJkv4zh7DGzcOW5sU/PC6sKQBrtV5z9U/XT1FqxsVddq/uLlffMcp8J88esZpos+4o2l5h2/fFBh
m7oAmGc5hjFvoT8etNaFwkDAyF/qhsoyA/ixhkxU7drYGXaVVO236y92+Tk13WBDgje0Tfalri4+
p4lgTzlAf3jGdRLeQuDMYxb6GAjLhdmBhj9zI4v0+Pqq5y+UVU0a+Iamk4Sb6ulT0uPgQRm+Pecx
KfpqUqy/gpoONlMzZfr54bXYpnTGbFND93QZY9ibpUqLzXtmdC7eSBTRLYGOFs7dKNh01xe78DoN
YWjS1jWDQatc7BQDErhF63o2Bprp/KjX/RhnNg5SQDr8NYp1bCWTUBu319fVzveNwcK2xVckjjpi
/mF/7BtTATyqO4n3DPrKLRRRJbtKoMXr02vBYrtGoj7sp+pHamnvxuzRs47rBp8BD8WKimhrQXzo
qecc9F+ekCx5dZzOuHGIL/xGi4KTLrRF01FVF7+xDAq/rxGveB4NnElWQWrRloMvbdxlNb6PYZKX
79dfyzLgsrulTpxin/FKCCGnbyWgWp7sQDGedc42wED4Aw1NAfDRFgrOAhWpg2EpTO+hnzS7EIPc
9fUfcGGjEy81fgfdLc0Si40edxo0kdaXz1Y76MfEqOkkFYkHGLdrbyy1vNmJkcYMCSLOAmhDLkOc
PqwfDV5rp4X1jKCdsyng1e6A31MTMs7fZ1FxV5D5reC/io2meahs5DnggGpKD9ef+TxWm47mmPwY
lSdXzcUt12DmAo5/MJ+V3tHRux1s7VgkyVfY9GT6OVKsXaKOGziy4Y2Vzz8315LNorbNlc5rOH0D
ztRXjlkYxjOQDyagijnIzUD/aWdPsXnPUOoxAWu081prBofYxd31Bz//2CbXE1ejppFSgLY4XZ4b
yoYzUGvPekQmq0V9PiD6FEwbEdbdX9fXOj9LlpQqRnWGzrFn1Ha6FobT+G7UtvesAmfcqbUzF3SB
uQci3awzdYj219fTzr6qBFspJEEGRrKKlNTpgimIi85WU6Z8vqIVd5gbRuLQMfGkNRx6ZrWzml49
ptjcICI1+tjcyckSxxFTu+mpRnLyrxywvVhlRi3uzSnuv4YmtziSRhXE86IIok9OYDqP13/24jVZ
FqB2DoS0VP4sNGexF7t6bFGN1bI7fcqmA6Jh1SFXUm3DRC559gP11iE8X0+ousV3QbvXoW27WE8F
d4QnelwyonSwqc162OsoiXqI/TO1QGLc3l1/wH9C2B8JA08IaEm1JZJeNiHAWQTVDtBEDoqpvGOY
3Lw5hpLuDUPP1lagDsdQTOKr0hsxZnADmJAibeL9xPh6o1LEbE1dH27c7Mso9D+/R5I2sCsRN3QW
Z1BLEFVpdTSVAM1kaYCxZyV+9VHhBX97BXO4YxUMs9CPmkT7DNQMSsPIo74YuBTZrsDy9O3GC1oU
PP/8IHBIthDEREYri1PJvE4DM9nwSfw06daoQoNUMDBrYoeakfqIhyRIYrqzKBph1ziKndkq6t9J
oYfBpksNxo3Xf9GFPaJJx3FMW9XtebucniRHVXoy/6EBEWAlOyfSxhcEpsY9zQfxW9XoGl1fb3Fy
5xfApaA5lgXcWVf1xZ6MWzxwWnoddyWy0WgHI+XUP+ixxYS7FADzD3ZZWcOnivb2KxabXXVji+pz
aFhsUZJZrn7ev0Yitkje6zbBNqYO6rtgSMZjg08d6qDq8MUJq09k/AZaWsHjbF77K50HNtTAgsup
pGdu4Z56wC8JhXGGO8NKAoRCGViz//Y7VJZ8q49WXmCFL6OQ8hCKBDhISpsR3OyP6y9x+dFs6mY+
GIqQBncM/dXTj1YbCBpSuifHgp+O5Y1lomAjw0fuQLnW8Cx4vr7e4i6xbNsyHBN+tKozEXe0xbEO
9CqQCIIrR9t2OhWmJx3ogWFj6UN4WyXpyA1+Y1/O/5d/fibbpiTl3hY8p6Zq1uLkWhAUaPjbjWs0
anGQtL3x/RgRLWqMem2Z5bBFcDG/sTkWVzbPaUuTYkCzdHOWc1xsTizzxhTMJ6YEtrQZH6ZQ1MxH
K2FmcijVohp3qH4pynGotaJhag+4YR21jH9uPLw4/yGOiu6IzoVq2qQOiw+cqeB7KohfLvY+an/P
sC1onlMw5SnXt9XWX41Ws+D2tnT9NsJHqSdFbK0ZxlfZhWZ93zB1Vb/Q3jXpkiAlrIbfejFb5oDo
RXbzUwTSL34ukeXwNirDNednbaC+udXA7RN4grZSnwuUWwPK2BK8HKoWKNmDjW4C0rRiDHGLDvtC
U481+kC4+6TGwOB0jHJlLkRDNXT7Nm07TBxDIPZryFKK/yp61JnfIgD2yRP5NZqEQz8Mrb7CRAJt
7ut79uyMUKA7phDo1VDT6db8iv+oQXQwe3gigFOy6owJaez11ooRI5I4+lT8orFi3/ho8+Y43bEs
yAnR+MPmy82B548F4xr+Nn5kqav2Q/MZwdziBWNU/8YqZ1caR4xlqK11DgU37eK5CiRcIkDnqQtg
Ay9nOofHyhC4tRidwPK50I9KitAiJuAB3Cc8S5IirdcyGOMbCeYykvNDqCtNMDIaLRjHWASFIRaI
XmIR4PqO0b8ZZRLuMryp3Qw3vg6V+VkHMswLl5K3vPESLhwPndaURbtAUlwsX7WGOl9ehBq+IdAL
11aWhY8pWkbbft6FA8SOI5gfiVkkJsQJLZmn61vrwpemqBHsK9J6Q/xzxfzxpYO01qcxBU3pZxqw
VzCh6S8lTMOP72AdYJvKNQmOV7UWuULX563EjZwvPUFPRN50sB6E7Y3mzo96/x04Pw4A15/swqHh
i0q0EsmZEI9ZbK6oDoYiSIPArQ1scYyuvoNBCKy+BV1m6nhiXF/u0mZGg1lTQYHzB9v59MxUajw2
jMQCt7cSrtEhrohvHsFjGOIdUg9YpSQFOhtjVNz7HiOC0W60R7Uqf17/IWdZAZuZFjl9J2nNbeBl
WtIZAwiCyk9dZFR1/NUHOdguZJ0h/mpgWDqtSnyrxPehBrm3poLSw42V0zFeTbap+L9iOajFo9fq
SK4i11JNlrJivGGKTaU5vi5WOblk5Ebh1BefJmBJ3WOpSej+jorQUb1OvdYRhzwzKlA4wGoR6Lz+
gGc3OJepoNVO6kkqLIxF6Y9SJCbSOt0YG8T671kxdt90HRKvgIcwALy+2LL/wz3K2+QPExwxnZVl
4QGyIbNDLgmU8xKR7QK0hX7C80QqO7ZH60BQk5SkmHBOOx3sQDm7c3WvBZY8yT3/aPaiA4jx1tKu
wwdcs7Vih5Gv/jMih9VubMELO56ajL675IRZtAEXO3DMVYi9deiihzkJwNr41Rq+rN/MSbfzh4bJ
xt/X386FuGnxVngtlIBCX+75wYp0+u1K7Paj023wFjKBxcrQjQhju0Lo9X0tfLwOCz96u77y2SbA
FFygpUrY5oJi8nL6rHWi4cxUhuxDC6tZqDy6n4L+bMO7FKj3w/XFLgRJEnyT4guan6C9erqYMGEE
aEWJlZ6wh2MDyXKtjfH/4hIiTjE+koZuUVgtsvkel4cuhPXs1lNMSxOUMwBSVVMw8kRYCTWFFteh
ETCcl6Tb6w946TuSmqmWSrycO9anDzgBznEaI49cHIUSenh6vm/QHd4ENsunNcxVOFLG2tenfn99
5fPcmLnDHKfZsNwP2uIwA2QXfevEsdvYRi4fA4Ue0BZnlOBF93UmuwN2jfhb5IP38a0751LzfU+V
D3nn9JGrwhBjpXiRW+Dxso37QlmNQNrvhyGyfg/40GGH4ecQW2i4Fjfu/LPNO3fL6dCrTAvpqon5
c/xx6YIf90O7nXTXgkm3zvm7Pk+6hx5gpKY3yquz90uFw0hSYxbIQ3JET5cyAXZkNIl0F09nHRoe
xk4S3PnKt+phO6K/x9xXTT8aiHip86rcQoD8yVtPF60SMPujKqSbIOBxR5mFlBXGQKtsasJ9wwDk
xvs8v3u5Eih0LJsmmmpxNZwuqMsUA504Nbny4A9Aj8RBPIr+Li28CLAwGVdZmPL0RYaCewDdA7qj
vssHhGs+uJvnq0mT9B6YFLCtFpvKsKLY8HzPcOumdPZ1A7wTbYpsY1RSrIDrqq8ZJLUbT392eOdF
uafm88OSzuJthx66mIPqCTepIysAwdtOIGZ68vWVQ+ruonKIJLU0U3mowK9+NLNjdeaVZBo66Q+x
+PTVG6pWEd0jE9klpvHvlcRBAAmQPP8EMCtGKMOvIRx8/DUzBLKIkUzy6M+drjkp+Dimfkcyh3UY
rJQy2npK7jzaOJ7s/VnvDVRsGt3Y1RdOrTNnkoy7DF3j6y5W1Zhy9H5juKOaChVJqrpG3cn36Mhq
AWDa6884b5WTEmx+r2hCcoS4zLl+TldLE9lGipIZrlEQGZpAZmsm99ouDMYfAkVD9/pylx6OOoB0
kcSDC32xc1vobCEKUALViDFdN3qIWZ4KqCVDouBGyXFpv869VaGTLpMpLxLzUiv7yWDK4iYtVhGq
aJ2DgmT3LpOZODbg3t+aUNM2tC9RR7z+lNrFx7SJTtRcFJzLQUaF/gEisoHjCtTXUxuI81Tka+Rx
hmpVwi3xtk4IFm2L34aKwS4GvgZWEb4zOvS/GmEh1O9B21/xz0YIZaK1N6q7KUN44g2IhaffwARc
2gQSMQWiGz1WwvjpJvAaz/OrEEbwZINE7ECAIpch00MWUdKMQazceD9niQ6bboZPsOEomxy5qGEm
kPhFOfoojKdN8wtTx2oPKzX9dP0rXPoItqVqtgVWkZ2w2NpGYw+lqlaG2+Rl84LLUnrXNEg8hfVk
3IiN50vRvdAETUpSeBKcxQNhT2AqSFNIEtROXXtBo2/b0kDwOezEjUA4b9vTAzs3SlSox7ZmnQNf
Yt+sKyiBEvy+DebKRwtZ6mHzBZR4t/PIwLfA6b3NKApIMirKLNdf6vlFz/KSATnYI6DJ/+z8P3IK
geISwhOZ446BPd0nhfEQF6jd0mLzsKMHe6gHyAhcX/P8JLMm8CLJHiUzthdpI4qMmAKOs2gFrbpn
dRrQMpO9wKRRZp/MHK/luu9gYefKz+sLn+/TOXdi58wTyRlsdHouarsvyhJIkGtFqWU8FEaNSjqa
yWX85fpCl/bPXM3PRRVthCWeolPMrhwF8SJAJMLFv7u4D63grVJ5tddXurR9eI3G3LXlAy7rzDho
1HDUfdstgkoBxmY1WFKGVXSn9T26cXFWdp/jRKbf+laNfpvcjZ+v/4BL73ROImjQWDpFwOIGoHYt
FCUdLRf5qOnRQyMQNyPq/Y/HGOo10kObk8K0Zok46iJpKBLhBNcMoqhD3rQp7X1Me/HDUYZ1uD/B
5NF0Zkhyukdo3072VEjcLcGafpfGlN3BJ6qo4dRf19/chWNAsmtbOui/+V/zJvrj6EkjMABRO6Y7
FKOy9VQt3dHjHtZdV+KwDQCNHBvrZZNR6Y1vdmllUj9CjiUFH2/+63+szJxnxogTc+CNp9/QTYo2
TtZA9eA+Rbc2kukebb92A7Ds1vDpwsmgN8n4i4EkCIzlycjDDlJp0Eo3cDK4WArTrbFJ4k3b2+H+
+vs9vwVJtxyYngQblYbK4r4IIqX7h3zpQiBmjOWNYX9IDZoq9IkRXFGwC7y+4IVYymPZDIi4d/n3
8rUqKFMVRUR40XwElTvz2JoOAiehwEaxz6uNRPvj+pKXnlESZDS2KrvIFKdfkrqhLxFnE67TIbTt
g6K9M3QIDKrMDYRmYudGuLn0+cA50Ka0qEHB0Jyuhyz2pI6iFK4wdCAG/CKUyCZcSXr747GaqSzF
rqAjdd7WCJtxKAu1E+6Um8671gXdxjaH/MZpv3QS0PswaQoRUuRyxqbXGkqASLC4RYmEcumkyhcM
AbKN3+Ug3M1ar9fIMX4PpfdB3CaBhT6EkLYN2M8A7rfI0dCwj3HpI1HXAP9mK7iw1pc6d951DaC1
MUCOqOay7MPbRScdRDNzLhKENQfzPw9+3sig6GJ6oDSs9o0f+xvDyb3XFmWSTQlBM7yRGV7YnzqS
iHTuHT4k4KPTBZEogMXdU2R2TW1gch12Rz3TvSPuRIzazfrt+vOdoS/mt4raKwUlasBA/hbnQY2q
0QydVrgo+zRr04/QuQFvuAn7Hm7CQG6w6kKB6kZnSEqFrnrIZ6ZPz+wXfYeg7m+88AvXs06DgSER
lxfHc/GVB9wWx9zqhYuvbc3U3MbgfQUmBZ6qhTnkoeqdYldDZjiUwLGebStKdtdfyYUTS805I1EQ
zwFVN3+hPz654U22F7aVjh9O7+1DpunuUFb1Nihz/8bDXoh/QgO9ysjRBviiL65ONAQFKqWt7kap
rd7BNEEWtW2tL3k0hb9HGY0PjejUG1H+whsGOQ4AgIpgjrqLoNs4puzkYBpupqLmi6y4006YQyDk
skpKbGVXHbqCn/wG7Zs1Au3yThp90N548vncLJJ47lNwPCbzMM7y4jOjPxmh3EcBNGK5+C2se+/z
1AX69PHTBG7GpN06j+lRmjn9lnnSI8OXa8LVPMncpUXUNC9qHXo+tDyRMen9+N5xiL4gVfiahKrT
9bAp7nGQZfpVKVr6a1AMy8VEXvmUwz+4cXde2KbzoF+fq3tSySUyFAk/X6mMxHBVOrdrFF8H3Csb
RJR9PUDA/PpzXYhKJB9AcOYSBAT9/Dn/OBNOHE2dKLg1U9Dqr05HVbeCBIjVksDIAa9Xx/ZuLHnh
+dic1FgcQu605TaFFhNxndm6C4FLva9ys6DZVyPhZ6Fxev3pLpwIWpkm3en/GT0sdkkd4uzmRR5e
T9qM0TGR3+hXPtbgG+hz8LxFN3xTRG/teoQNKDFH8/n6D7gQByDK2QzbOA1AMBdBeAwTmYVeAb8y
6CcFjryYoW8o36C9oQ8aIkUgd+I17Cy7vHFCLrR0ibbwnEBeUxRR0Z5+WojMZV3mQUIaZMoRrqCH
2pxqYcE0YaCNg5diI9IXBvGnXteidWfj521Pgf3baKS1vf4eLkQFRqmUuECd2dj/0E/+2GbxoKhU
1Wp8Nymx9pudka6LJDI/nsz/ucqyk9ohR9QikR/fmWrkbXRnMPD+QBq6sdP8izSd5yksKrcNs1tg
7kufmYtFcpKYcMEFOX3VRgaQ04G5ftfDCzPuxgoth1fHN7UXhpbJ92ZQ0QKUWiKHG0nbhbM0D39o
l1DII7i1uGeiRtEt1CmjO3QgqoOd1fo+ijSMK/zw1v39zyBpEdlt+59M15ZwhJYJTNPz1wR2F3ey
SgwcVUC1Yt0TpikmF23RNsURC7/W2/l4RWLuO2RgvQ9lCet4wj8aWtGN6/w8dIGbZPoz9+x1wuTi
OifpiSdvTNO7iLy/xCe0GsO1Ss73eSzM/rFtsltUn/O3PUO3CZawNWY8+yKcQI3yTVWJ8KUNhnSf
JWq4Lc203kjduJWrnO8oYTq0Z2YyFjhqZ/Fh8WltsBqC2xZZZf0j0MIMOU+OKLI+WQPxPNDTjTo6
SCdeP6gXHnEGEnKDg+eBPrMIGp1VtBFmsp47oEpXcZNW6UMbBlm+LuKYkf311c5rDjo1jIPZuxrs
2uVqAuIq3iOga1G3tT8l6KFtvaLFMAanbyR0x7Zt1noxg9Vpd3s/ry9+vn8Y582MBJ5X0l1YxOYc
eofsMaF0zTClw5e046oyiw6iveWsEj8sb6QQ5zFwrm6Y9NNi5DY4ozeKFA07nHncxitpopqJvu9B
sWyvP9X5B+RqtWgMz3kgDKbFqeiljo4vRubuSFL9lNf29EmBSO4mTebcKmkurcW1ptK2odVNZn8a
9mQokwK80+giNDQDO1K0qJEAh6wc32rOXliKwmmGzHOYwHot8q8IO/umR1TcHVsZ/sBwK3nKIiXZ
KNMU3diUl5dCUo9JILjTZZzDlqNQUbzq4GHkwxOyItlBz41si7b4LfzzhS0IT2KGnJDEzkPP0xdo
1x2GfU7aux2SX3u7QkI7DXswHzkqgVPftDce7R8qxGkMNxmbz4AcydAe6cfTBaETq0FveZ2LqWCK
46ZthscxGLyX3CjNb2rlaXs/GLtoVaW0Tiyfe2xTpHp/0BMcZwjlBX60OO9e37Pnwc4k4FC5AEai
B7fshKUVBnF6hO0VggdIa+ijv5WtF7sBgjKocQx7BEI/yPii6QCBEPQyjeI5nC8T+jY1+ixBndMV
qPh+VUA0fxnKAPlMJCF2Wo1j3fVnvLCr5tQAAAFcL4uws3jzzoC+Thq2bo1YtJshinykxz8dpKy1
/f9iKQgxABeotZnSnS4Vau3QBYnWuIh1JZTbvncUim/sAgqzG+O1S09FmDHmNsrcW1zsJ2y4W9Sv
osYdurB+shXN2ZPwaq80OuwbL/DCJpE0ommcUBNJczn0DFHaKNRSNq5aDsjOK5Vz6CW2qjKI+oeq
HBGsmvKPl9Q03Pha5NCgXKg4T1+l79SVLVO1cvN+Am6yQfPEA4qW4N2Y4lEdoLiMC9oQ7BndI4iV
OyLxfqHOUtQ3Rr4XIgW5F/eyBiiRzsQiH2jbBK/jKgcDjsrv+LnB8yA4ZlWJIh1FjoIQamt4yfrD
G8kWBKYZ1MS6y+tZ1iONhsmoXSnSYT/ivbULUYI5GArqSdeXuvR88yumDHXILp3FtYU11xBjHkV2
PqvueKrzK5tCbwvubkTHQOl215c7TzxMpl7cjgylmKAv0bR621E2BmblOpx8JPmhuY+YZhyKLP+M
yVB4qGe/LjR+6htn8+JzkgZQANNEOANeoFiYjQoOve5Qm+Er8h7J194y/Q0SDLO2YlFtrz/ohSqQ
DvV8ash8gQQsr5iINKMom6JzTVhYANCiGLfyBEux9dg3aM3UFTYl/hja6Eum00DBlPp/xZUSfx+0
uD5e/zXn4YKzBLVo7reCVFuGi2BE1RxNmom+W9n7G5zYpk9OF5fjXq21/NaeOv/I88lFxWGm1857
6/TwdkEVjUZSqq5W5viZRTFi8Bvs6sTbiJD4q2Ohu431VBRvqjYubiAez8MVY4F/ptnERe7bxYEF
aqSN6CupLjOSci3rqPiu9VX4O88UpGWc2S/YbCL7x4dfMFB0EmpaK/CpljjLCMFWw+yx5vU1lOWM
qLEfs1SvN7Zfpzd28oVvSYMT4BKtKjLAJYTIrs0yMEyaU30ei++ZHMYjyikoEKoo8F1/qvldnWYt
8NVnjpZB/1zlY55+SJ87chbWH10fxPSOsaqJfnNmHhLQfweMbwEG1AoYmKgYkJooshtn6MKTSuDv
fE7uAqqFxSVgo8mbzsxSl5Qp39eUIqsec5IV0nK3ErQLS4EeYhoCQAoa3nKoVKuKIPeMS7cADL/V
nDF5SfFIwga1Cm+EwAsblKYQc0GaU5QMy3lZRfsHe+iBp0IeFXj/oNQumPcUC3ukot/TgoN8V3Fc
8g9fZcxbkVbQqC8ht9vzO/ijFwQ+NhyDAAdIgUcI8CVfjpLkWk7TpkEw72fhVH3yQbItWGfwMpYw
SOlnItVizQZjQhVb7MxNnb5I91OpOumuDGKkHVOrxQklp+t7I9hdesHgs+ah66zvsMRw0hcsOkjd
qTvFeKZ6pfkjRDN6ZbfwAXWr+JUpzi0IxPntwmOiJgH8Yb5Jl5M0bZgtiBwvdatS1A/WVBe7ZtBT
SFhluu+V+paGwHI94MZzV29mVdHUs5dZidaiqWsNtnEctST3kagXWFlichv47aeoUZM2W80jKvXG
DlrGg3lZRgvz2HwWDFrWuGqeZwF8aXHE7KruDsWIWu06FZWFInaLdmzmaxDhUtPeBAzwt7099Nvr
EensWmXzI/ZIAwqsCSFhiQquSqx4p9TXjxgINTRzyyHrXysT/NLOmcJSfRqw7bR2nuJ43q5AOwT/
rKSI/Ye+oMe+DVCoD2/k4mcNOn4TDRsxw2fhQkGXPD1YgW/5gFiL8ZgUpbnKfb+6G5isrk1oM0Ap
AtxuYLiubXyl6OHF/r7AZ+2jJe38I7hq5xQOphIYldMfoXHDKyFskmMPTGcrbRbEUXxwpWx+qjga
30hRl3f8vByNdUqPmU9Pmnq6XGCMmBylencMrH6onuLUSWAnBSN24LuabRLJFQq2Me7NWL+FIyNP
rBFubMf5kf68nvgNwMZoTXDIVZB/i+sJ2foQJw2jO+KTp/9tTWPyJamC5FNVB93/5+y8duQ2ojT8
RASYwy3Zid0zo9EoWbohJMtmzplPv1+NF1g1e9DErC9sAwJUzWLx1Al/2HjcdQ+JpWhAcvJAOdDg
XHNSF+z+5HY0epTyCgvHibrdmxRgG1fD7WdNq4X5ocgjCGDrnNHJjYJJ/Dj4w1DNj00GrRe9Cqxp
skl2bSTu3Ptf0xsvUWivcMmKUpy+5/VLdBL4mYWy9L7G2xs/D2lJPt7n2jzlWB7mZnaG4qYG2CTi
XuyGWafLG5ODdaxmJE+2RCoDsRkwnLw6RmaVWkiPh63PIUswKkj0Ys4O0Osgk6S1hfxVIcU9PpS5
hpH3lrLSDeFMLM+jc0XRniHRERv0x5XYF85g4cy++LhxhapzGhoK+9S1MYHKDmhqN/bFZvYnfyl0
9PJop9td5Yxes8iD/b3HbkV5Ghfb1o6ZqcbSdwmVveqgDWig7yUZ+YJjC8EsbLxwol3wdxQ0Sfas
9ImFQUcpiFA/bAc75pcW/3LENOMIKc73vmFQJVwTCvMZPpN1CqXHTgzeN2T2Fdefi6jHD7rD2aaV
MtgUw1BcekvtDpoSSxtZ6u0Ho4HHFXA8IoSo4q93NtVwrp7MOfBlGSRpQu3lReacf33347EKk2Gd
oo7Ts3p/DdbBpar3gY9xnZq4YdsLwSh9GOka9kZlH20TcPjemlJVB0uah5/euz6AEvgbpBngZvFA
uX7KyCqLCYqV4y9WADeUSNW4/cDMaYnS4CcegeEuDbPeQbDL7Lb46bfRAlkbyhlad1AJSSevF0eW
r0LeZnH8aVAwCZKN/CGp7fx5UFB9rG1Wvf+wb6xHIwZRPsH7gb0g/vyPj8VB6XaIksny27TG2LjU
tAHH0wZyWVtJFABtWG9kj2/crIjmkHBQhghMw/pSM82ABLwuLD9cOkEFwfJ8KSk/5JkZuVUHGhKW
dVQyyABME8ckz3MMW3VUovwxbZ2s2Pic3toCsOU0qPk6hbbS9RY0GXoADOnZAnwozlI4fUYyvN4H
g5w+5pUUb2Q7byzHhMSEOAawVVAOrpcbi8TqsIAy/HBKkMXpIIaU4WzulVCZ3FlmunD/Dd/mdwDd
aFpQvquiu7i6DyadvcSaJjz3JX4G7lKpeJJCg1d+mmVQPNSDYWL0NevDF2TgsSZy8CwpTvd/w+2N
wG3A+hAWUbm4CRy5ySA50FrwWZNSnvoWy/Y0jjKcGmiSFCEyhxnh7p3jXHqojHNRf+S/otwU0eyP
o50z5KJJMIZnJPWcXc7M9OiUVnGA2L+lbnGbtLCUKE9EfcIMbPVONZm+M8Yx4RlHcUk9oEQZlntD
hqe5H7LWeS/YlSejbykKeBRHxBzn+smUKq0wNFIxaLak1sfwUnKL3Ey/42281Zh462sFFER7iX4X
J9ZYfR1VoGEiqvT4thnGctBSXDwLE7+ySkFDvBlH3Usm5FHRlMPUHCYSNrxOdLh/fN7YXm4cymoK
BAGDXT1vkEmhXA2O43d9Xx7G0fhoz0vyEIBAeX8sIGMgeSHws7vrlk+cOcZiIGPjD+zH0c4LuXIb
DYMErxiyxsvCPH6n6CRRB90eLlW6vxTxVJvXLzNedAT6RwnttElRH0E8GDDzlfoEo6zb0JV442WK
Bh5tJmbg4mNcnVM1HHMlxEzBX6qWPkFdt/I/QVUrf5lDij9KDW/6rM/dhNHz3MuPiy4l37AD1DdC
0m0IfKWQcYiBZlHeiJD1x5dZlUunQVuu/amSbBq1HbpZTZo+2mXT+AoV/vH++XlVeb0uKqCskbJQ
SDEqpsq+XrDscDrEx6TyHexrkCwxs1wqzwiTW+bnBU8KHlgLclTKhTbNsXP0WnqZcEWpH4xRTut/
g1qajbMZz5L5MuKQioFN0+baTyvpzRB7nlGLYk8P+jj3J3Wu+oOjjAUqzXGDmZGbqCpmnrgP4u7r
Toxz5didw9DRvkWOhYPPUWnqNjoYejqA14dLoX6XsY37G40tfBZttMKtfTYmYfpsF2Xeu3HQFNL+
/hbdRmhkjDkVXBUQLkgvr3eo0EqVjeD3x20VHJ1peWFiOp0YjOSHdgbPK0/BtJF73H7WpOpCw4+e
p5hCrdaUJB23azNFyxU3x13c4OEsF4aJxxVNyPc+HnAp0iqIF1R6DL9Xj5fMeRFJeeZP9ax+1bGw
CHddareTF1hqPx2rYQKjvDTE042Vb8sxZvoQdphU8m2DX71eOXfCvGlwzvBNFIAmOOuhDPpECnFx
oRmSHmw9xjyyHjBwXYhxG5Hz9rVSAUJVoLFD44wu6PXqsL7qhmtr8o0h15DnhktIJ2HaD3R2HovM
Xj4Wgoh9f7PfeK8OIwkmazRfYYyuroweqDQzd8yoLXWK6tNQQBs8yWoZoZDdvv8uRGLN0lDfFFNv
5l3XTxiHWEDMSjv4ci0be7PFNJwEx3GXRNvqU91s5isoTEUbwKIsYNh1vZSFcvM8lVHnV2AtsdPM
6j1mf+PTFMrKuUiyFEvVdAtTerOZAntC74fpFigxxvqrRakr9bGMW78LQrTvaYcZT1Y9OxX6aVX4
5f6bE8fhKk6isERGDloJQCmvb/WE8Zzgu4k7i9+3o7OfmG895WPluCESZfsZ5uJuTske7b4QTt21
vnH73t5PovASSArRssc9YHU/pTGwKDyPar/UIKwji+8c9WLMUJ1emugDqsaZNzN30vkFuIrvMCSu
VbxF3g1uJzkH/0c3n/kBJ3mtWZM6JTbKttL4+aKhQtH1BvYHuIG7GZK2n+/v+c1lKNYS6iEak2F6
bqso2BsqGpso8frGrIFkLXDOTNyiQ8n0QEQxDnpUB8rGF/rWmmDKyXQYqiE+vQ4LOgobjRnUft0a
VXSqciWavpiNhKt1SVvoxYI2/97Bj9hTnVElkUiMiteqqYGVTVLaGzWNvb78x4RD5ZlLaH6ZezQ+
7m/pbUOZtUguOMjkVmTeqz2tkjgwjbxvfIk3nPRMZ6siC72s6VpatlIwKycSAiff21XlfCFRr4x9
lMZq+yLhYhokbqvVZbcRi9/YdBJLIFeg3kWXdfWjUBXpOqytcz/B3O0bkMThB/V9JLnA9oYjfamw
ff9rpolNoSl0icR3fR07qmIxLKnUcr/P8rplOj0p8S7CoW35Eeip/lXrsI7cyDFV8Y1exxDYLrQf
IU1oHOl1cSKnoxYbtMn8BWBHbrkLH05ceQauhTMiJqJNpkZZNUdnTcOv6KNpFsl4qHFpM57mWkXM
pjPmsfxbwWlH8ypD6cJXt8UEh5/epAvixKHs9Psxchw05/ABGw03qrAt+yxb09Sc6sWsuuP9E/XG
uxOCuOQQtgnoaD2hiEqttYqpzkDllvGpkAz1lErNtFcr40tlR8nG9EGUpqs9pF1MySq0vikoV3Gw
yvNSqeKk9WXme+d06tpLYc1bfcRXSdTVMtD7AE9wpXFTr3vtTeSgsLXUo4/1ymD5VLgFUiwyFiOH
2rYYcgcSWH5zN0k4JXyu0UtVziG5GnLSWlak39MFu5FnnKLH4CvtGSf6kOh4wM07wyk0dY+hYIjf
X0qmLHxbpwpjNswzTd8YJ2I6fFAbZfi5zrS9EadBdwRlH0snKKN03IqmqGECAjlQT3GlDwpm0JVl
uOmSzdZHZG1lFHKCzFl+dCVOtThhYu31q5AUOdrngapXT5GjxPE+Q7Bj9OIWZ6BdZtfL9DXTdSRf
YlUd/sWDIp+flkLp+ks2R5KGTK0WLQr5eVQU0rlxauSGXEVFViN1wXUYzhOSh4FNP3LGiuj+Ibu9
6hl8kCsK7WUI02tAB1gWfgNFgN8hpjud2kqdcOoOozjzoMy0/9xf7SYxBSQM5IBcGHU4jsEqsYBB
Hs4OQ2t/MjOrjnZoiuv1M371lnUs5ilO/+nqMOmVnY1xmbWPJwxWXu7/hDceGFg2hE+YynQW1vFJ
GpsMOPJc01uYim8alIpvDcYzWJ9ir/L/WEp8SUx8YHKsbzynyK3ZjIvG75CFVr4tECbG71JKhvrv
hE6X/vH+crepIlsLN5GW4qu+4KqHPfZ1UgEEMH0s4drHvMERDoarnylN/4jxauaCHjQ2Iu8ba4rG
MWU9cRcy1ypo6AkYVZypsIZt5qLfqX2nNp4p6fmXIWwlD3Ga/lPkYH1z/1FvXqKgjoF9EJQcrGPW
xTxpjcng2DIBshX6o4Xp9TlmWo2pZbd1r99E4del0BGEWCu4easj2yRR0CKgYZ7aSKp/6q2zNHu8
NtNnFTEUP9eWYeOLfHNBgr4QeqcZv4ZJamXU0qeXzJOpL78C1K4fRyy7doq9/M5VOf5yfydv018k
BAn4MEJ4h0ABxLXwR18Ed5oFj0lLP5WylH5UekP+rvckE/skLcwI+eSixCw5GbvAVyWrU1w5QDRq
h/+sur//U24KAY3xDq024KGQcLjKr3+JbAdtaLeWehoH3Hb/keZobq19bttj0j1Uk5GEQo8sk5+W
BJCLZ9aA/g5JquXjt/s/5PZ0ORTNqGqIWZcF7+f6hzh9ywAzxnN1XNrQDbVIPqpGWxwHsDT+u5ei
fBTOPRxnGXTs9VL43+JlX2EHiuutXdK2iTLN/KQ2oTl9I02znc/317sJwKgoCekfEJrMXzhj1+sl
zIznSZb6o5mY477NzejX3OEoReunOUZ6BV3b7sKLrlfx7v7KtyNSPiH8BIBaoCSi3Iw8smKxGyRu
umNktZi3ISryEmP5e5G0oNqzRdUOjisKP4rVAXRWLCQTy+WhbeXYN/sSNzkd/VCACfkOfTrEvPKq
9DOUnSnMnBrL06E3PhrVGPryiNNhFjTqk64k1kbAu/k6xVNgbwUBHLY7o9DrDYyBq4Q6podH9sm8
RHVd+1kpJ16CDcQBW7Mt1dgbwD8JEJgQRFWpxYEmrEMdyYBZjFUCqEvXo+qAmnvECF0L+gy5yWWp
1fDThNJof26sIA0/9CDtMzIF4DwPNjYd8mdnimzpiLkmrTZXQkxJ36rsXjPRq5yO30j4QEqBMguo
8SpGSmgEG93UN8cWj4az0s6q2zRR47Z1XHrRKMW/zFzV9vIyao9TGVBkovOw6+oEf9sqSY5KL9s7
RQ9xpIqi5CM23PqhNYx61y5l6qPmnz7gQYgVKFrJX5yuUg9OExteRnD0q6g1XQNz1QOQEemEafC8
cXJv4pJ4Oq5vG8wSgmtrGTKE/hAQKqXmmIdWsYNelT28uoaXVaPugrTvHic0o3Zy13cPDMOi94YI
sTztJsR3xAB+fQGljYIs8RS1x7ycgZzWsX2MmnrxBlPbqqNuowPgUqYCGikLpcCacKrA8ZsqU0v8
OpedZtgpaWIFh9FopuSgLWVQPtmqmWg/gjAqlp9LQ/tP3tjsm4QCFhJfl8bsh0QGjNbq+zLSUc6a
gp+QZtMlCsvWwz20fTTGvD63Jh+61C3L6X5senNRHhhSlwj4a3HxEQHXxjbD1HcatRtir+lQGkdZ
3Cytk4zHyPJ3qqp5knpFqjftltL4zXWDEBCnS4xHQP2SK14/8jw2lVoqcnCSRrTAesMC3z1Y6Z4+
U7qxu7dL0UlkhkcTxySgrCVCIooZM85n51S2Znaihah+REHD8hbseDdu85tAySVD45tCT/T36UVf
P1U444IsW4FzmtI4PMg5InH2oJoX+ABfm1RN3zveYTl6zczQSI7EPPR6uXQqMVvCh/eUQZTfy6ip
exliaicpwipLqhAovn9ktNVWMkMHUUDG+zq+oD5ZZdv0MeVA10bpQQcmkoMOLevxIcdwJj1E/WDX
tA9zC0Fe2mlh4zaWXBV/4fk7yscUl0jzYo+6jLos/iQIzcJYlA/k0f3yvaIo/ZeSEqvWZDHALC+U
r8leN1NzPhpAA5Z2h/FU+jCNqWwelKlKI9dB+b/2gm6aZlyvlmCSnhzYy8+okuj9KZnhK3oIcTPx
0AOQDScrqYxpt1R1EB7jLrBySvBcWbQtpMcqoMCwBd8hLA8EckeU+9dvZTCwnqfzEz7ImRYcm6b5
OnSG+VkLJsuz9N7cJYMFnmcetvpeqy+ahSkwyd+gpZJp6PpqYYUq9rWvjFRZiJCGrPyEYyPt67RT
fSXSx5MQ8zjcPxJvrIkgJzFaEwcf8Zbrh8UwOa6Mxa4fptA2T2GMXkHRV/alSfQZkfEw3QG/26IZ
v2bFf9y9SIAjtMqSArCJeOW6gA8HrnejMZYLDRxd3g+DvajY8nRZyQxNmaPfZROMf9WppGGqXLaZ
7tnokb+EWBwj4JDAs/fq2mxbd0Yv9Emv66I5BHlkWY9hFdpfjaVRw29lkktZRyQGzIe8dxZp2JTn
0Vxj58ZWVK4TYq/8hE5Wl+yGubPsz3Kt2MWulsuu+qjZ1aJ8bcZyyB8sbMNSWirBnJZekYGhzhHF
dXpOohCMD5EHbHCtwNhhBHX6QmcPvQ5Prs0KiI5VOVO9U8K2aHY9fkOXtoW7duAeSb8NFTJ1LnPz
0UeGfpH3Mdfmhwkq3e8Uc7t/HAiKtttiif2+SMcbYDbzKuPGyI1Qt7qySicanQVJ60vuKA06Y8rP
eQ7iJx12zmmOE20jA705ZixHUkgygBIRJelquQYcXDABaUQw0kgubTDoDGfxBQ9oWx2W3vhdOOE7
uZbiEYFj8CmBeQc0sFbmc5gHtRNc20vVN/OLUS3lX53aNxdTY17rCLG++5/STXBFA1AYJYATx7+F
auz6UzIQHo1DUsOnOjLmI8JqycOyROUR0PNyfOdS3PcECswNMcURbJjrpZY0qAvIwcFDTb39SW6m
2cW+qPueTdMWYeNVn+jPbxU4C28NNZFXgR/AdtdrpbldK5SW7YVYWVKDaXqXnw11lH5oUqJXLhBP
cPBjojkv4KvG3pMQ43GODZ6sLzbGv4K9hw/KqbPpZMOAQvSjnnvlWzd3yhYue3V/i7giVJYI3gIP
SXJy/VuXsKSxXQ/apS71+XsBNedvEgvtZVaLn1LSVBu9MvHof24N/SOoJCS6BiQ3esOr4FmkrZmP
hb5cgOMMlxGf4sexM+uNEH37UKJM4asRXpYwgcS39Uezo+wrfCrTarwArUixZpjl+EmpjO55imfM
wLlSNg7ymwuSmDAkpnnEfXS9YDIPoEMWdbjo4zKjIFIpjjektnFEMDc8FE1pbun73oYHdhLSHIUY
IQKoy/WK01wspVSQO1tRLctepaF0HgdanHtT3s0f5BDToWF20o2dvflisTkWCTRBSYyp11FJUpCq
h6KmXFpjGXZSapouJdW/3eJsqUK/sRLjEPGpMoKHJLf6iDpol2mR9d3FCJA+cucBEo6hUyO6ihk1
G9HhFSqxOpci+jGu5CUyEl9tpwzByuyysLsEiRTsepX73ZMa0Gl/9ZrVNa6Kx2Xn2uMcfR86fSjd
zul1B1FWNdBckSkon0MGYcOp7ruh3um9kWLaoUrfuAedcp93Rn9enA7bMlOJQwTVmkbRHyys0xlZ
MRBI9lY+9L/0wpRTDwme8iMCqGp6kPV5rlBC7hsmJlY7bX2Pt7sMi5+aBF9GAP0wfK6PERy+yVDq
Rr4YeLcdc4RE3cEKhidmF+NGKn37jRDM6JCj34NmA4Iw10s17aAYM93/S2kN/xY1xX4wcoMJcn3i
GpVc/v3OiE8xD0IEDSOhO0Nou14vANY3mtGIpmSm6v9OeA/th06tp8NshfOW1OuqeSDODheYsA0F
gEmQW0Uca9aCuCkd/WKg9LyrCh3VAD77i1GGFhr8w5wc8PZswBqr2XLUqmhLtOR2d2lZMHF+Vd3g
khMv+o+QlzOVLmdMey96aE/npu/1ynNSdfltm43xQS+aONh4n7dHh3uDwQpgUZQL4UNcr+ikeZJh
725egrpf9hFmOH7Yj/Y+nOJlI+rcBjv8qpC3Vcm7LRnl3uulQmOw9VChmtKCVNnLaIaeen3iVqyQ
vZAxw/lhS1jS3j8/r/54f8YEcY3TR4UUyMdB+iC2/I8tTZoyCG0nqC5kzFkCgtEac29A53nZN5q0
VA8ovll/wRALZNC/Qb0cKzlUdQ+p77zcxbNepW6zlLb2lESjdahk2Pgu7TxLPSR1EcvHLFCbYX//
V6/PgfjRUMuwKwULIeCf1z9azVEgMGcYZTH5YfKx6FNb2bXQx35VUVRVz2M4Gu+cnQhLVxqC8Pso
ygX+fBVEFnsyhsGc60ucDtkvch4730lNVz06SdK3BycY5h/vfUruIAHAoJcOm2MNJrLgwGbzFLSX
ZqjLR7Vd5BNN8OZbEso9Ao7alnzGusDlCYF9ELOQygXJv1aM5n0OapnjtxmCcw+pwJW424W2lgd+
2eCE5ZoohH4xl0ryRrVfvr37aQEYokKASiMtj7UYjG0UdKdGpb5k42Tq+0GvDNtz+sqJHqexlPdJ
ZvBD3r2mYDgBe2NUQy9lFdCE6XUeWAZWYnNWfo0ntUaTu7Nl11Da/GNsS+3L/QXX4YQ7UsxgRAuW
hPimrG51k2tRleaLoMSeMqbvh8YBStln7VYtcPuNUAgAhyKS0DO4wfVVgaO2aIVMl7FStH2t66VX
zo58DIvw74Wu5EYl99aTkcKwGiA7Qfu9/iQFvmPU4KZfCkQvI6+BEt/vxkjvfhhV/F7BTVzRRboh
gNhiwoYT5/VqgzPHug3w+phNy7i31PzbCLNsNyCp95AOvb4xxnxVb/szSrIenCYSHOamgnazypxs
0oURyGl9LJUxgkZMVZM/db3tdC7oqwwalRpXx6nCUdINi0J7haGFMcDmzvy3j2S011GhAKc1tlP5
bCup/a2WmlZ1A0RPP8mtIxVekUsT82ZYjbaHXXS2DxPkPcFJS/0+LOCL02BqisibQzT1vMiq8i/3
D+f6en99SNEpF+AJ2H+rCEdKh2frUDfHsZeap7BNIuDLcn1gAFYwE8J2ZzLp7CqFnh0tJ5g3rtrr
5VGTEbqQKGbTWmMAQ2C/fqeFknWqzfzpME9megrUXD3P0pjsNXot3W6UpAoNtrgAW2FU38NU3lIJ
X4He/vsBgEYgaxDqoT+ujrBl1E6Ygvc7aC12qoUKWTlRFvklAvG7wwZ5eZxU2/jQqfngN0ob7mtQ
nrvElKqNS/k6EP/3QzDfoQ8mKHT8muudyOuol5zFlrEKD8AA0LBCOjJEOLev2/4cQJR+rnsrPMDq
0I/3z4D4q//voBMqRHOT9EPwbIWG2moPFty3AVpE6jG1zPBzGizBQ0v+vvGqr4PF6yoMArnc6NvT
/Fl3F7O4XOReX7SjrVOUY1SpvCiz2uycJNjqU1yHwf9digE8STlzYkqt670MAFKVVqRrx9jq1Q+x
1HF5Ncr0PQgn+7AswVZCdfNodOwpNFC7YriGxtZqA21p6JyGBtQxLgYIMDJ0F/xHpcNIy8C7/65W
UYlnQ+WTy5L0gLcFw371xRghtzgGgeqxMbrueen7YKdItu3CMFWOcpf8TvOo8qmPpy/4Hi5uaET2
o2zH6WezwGiJ7K49cg4BRmilvZtJt86zid25aiXxUxzl0stipiCXRlScG9iFxyG0c9jPwlsSGYN9
Yfb1x/vPtBoR/+8zCWUMApEoilfPpBjtTI+5V481OqmfuJ0TJAKs5aSlWkP3GfC0rBfDSR0ayYuy
xTplhdkwg5Wava3NaBnYiKre/003R4htFuBFJlqiBlhvs1xFijYwXjraWmp8QHj5Yze386kpUHQt
y+Xf+6utP37xUskPuNToiLIJq4+/NJeJyammHWHjOJ9TB/0yzgCNarmVj9WiK24Naex7UhEa370y
cycSQITo6AGvy+Q0Ij+DT6IdKz7Nc6SAlUm0KHAtq5o/yVosXaJ2Uf1AarcGULfPDNeBRggUR+Id
047rj1QzgoYe6RyeMtrEO6Xrh4OW4OBX6hmFpd2U+yzLsevttS1N5tt3S27N4woVbYOiYrXbQ2UU
DcC29LQ40Jqq0ir3paFFj6lNfoYm1xZNaLUekzRhmyDyFsoIot9qvWzSEZsJK4hBWgVt/jCmEjlZ
TmFnO+gdTwsqp3RWh9P9V3u7LA0tiGvc6xwqSIDXG9xYMaLKZqOc8kCTMH/EqAvP9N96PU6HeAm3
YF+rq5ynFJ1um5dqwFelW3i9HByHPtRRlD7hQtbsWsfq92k5aN+0Io5+GJLTndLJNnfstOzmvO2N
tH51nF6XRyrO/s+nnP+5Xt7EG6qf0Wg4Zdzn5x6QotvF0nisq+RDnHfyPovT77AXtcP9Xb6u4On2
0CQA20Jmyg1AdF6tGxZy7LShrpyyOoi/2bhCeno6hs9InqnHRSO7Y+qbb+Smby5KaxTMlXD5WUcn
NUYIz3Zy9TQ1hnaQctNGiYGAqbcR5HsKuV3dKVsGo2+8YBRn+FyoTyFB3GhgAfU1l1xXTxGosiOu
hIGbKEp91BLkKEzKKs8J+vYUlKWxg5ij/nt/o2+PM411RaM0hhKGQtXqkhiRelXjxTJOaD9P+6w3
ck+1xuRoR0biLnL0PqtA8WL5kdAGSfzpHt6g1+dY1dKxTs1TwuTCM0vbforAcMDyrNGb3LjW33o4
xIu41fEKFIX49elF9qKQlqE3Tyln+ISdc/OkjgI0Oerj15wPZyPlWxEO/ns6mH1wK4i8NLxXX2td
LhNSKLF1WiAVuHWiLQ/VOOaf1DIQPWFFOzaRWRzVTMfYDazkceYOdBNq1uOQd8tDEqjDS5tgqk6N
UD5rVZE/dxYUkUpRIg8oUA4KRSYlGoNwzN+XSopXQ2VGScZ/wWas8Y00VwetDBKcm5Uxfzb63PA0
BT3euum35G5uwwphW5iXyGgdkKWr1y9mGQKlaK3BPNWlnZwcFUKMAgrleWxNkAcwYr0yi+1DXCPW
eP+8r5LK14eEw8YVBdBRONRer2y23JCRDYAH4xTjr8XhB7i1VqO5UyjK5/trvXH89D/XWn1bFWKt
uI131skKFZzCLVjqs9WbZxMKgdfog3W6v97KGobjJ5jpQMFAhvF90aq4frh4qXozYPJ+4mrqX6Rq
eC6UPt2pbdR9Hhsn+l07yUXtK8MfEA1xUWabDiQqgn8q1bv7P+Zmo8GbgwEnb+e2RJFg9e1ZA4bQ
Mpzq02RJpoews3GGpvkYOa326b0rkeQK5Vhg2PjRrRV4QZ7plkR2S3qOvIGULNJ+rCzVj1PVfGdA
YXDGElAr2FxGP+uH6u1uKevCUXzVrPNL0UU/Jbv6HWdT/qLk8rx/34OJMR0prCAh0i290VbA36e2
wkzT4RyZute0TvLgFJg1ZkO+ZSS2vvpYiiKBK0+AwJgSru7boZkbLGY4GLHczm41d6Y4E4uXd4Gy
j2btV5Pr1kaBsv48XtekEhLmgRDC5NUJMeaEiaTeGn6E/v5BbUtlh6do4cVmE++7hS7b/e1cBx2x
nmAy0RMBAESwvP462gyJ/4KqxAdOXu96pdI8eQI7uJtpk/49SKjRy1PuLHDzBj7V+4uLv/yPbgBa
B2Jx1gbrzBWwHjHLQWH1w2QYYChr+btWVfKuDxpcse4v89Z7pOtA0QG5j39WIafMK6N37NHwMWqT
DuY8f9EkmDuJhSw1mirhYx1a9cat99Z7ZO5BswcVqFvqjInybdWlseknmh1eEI8fPiamkxLC59JT
81H+df8Z15FFbOUf6637EHpRqWZKJ8kvp/KL3IzDAyqF8z9DbNlbaIe3lqLM4OFEBOPYXB8ZekoQ
7ZoRHktNpyrryvzJ4qLaCTLGRhR7axehqoMTA60oFFyul0rksQhsIAC+HQxp4gZmaHt1nKXkDYhb
uYNZFBvp7lsPx10P2Y5GlRBHu14xD1tdy+TI9DGDaI4EGumxVwPDT8Glvnsp9JzE3MUmSCtUxddL
zbPWG0kTWb4S57+zTJuf5ATrrCqopo1tvH0oZgIir2AQR7n0ymv5YwjXD6PdllZv+UwPog/Q5DWs
SkYhzFi/D1JBjQtxltkOmELR6aTivn6otE/KOQg1y9fU/mxmwi3ZHjsAajZgNQtavhaZy5f7Z//2
lDDXgSIJDUbgONZ+O3O/YEpoL4HfhY3qmtBZz3KjCPJ/qx8Bb75PZu31GYUIDQ04yA0Ynq3uhTwY
pqklQzhzl5q7uWjCZ0tPtY220KtqznV0dMTsiNSZ6Sktm9UymhJmxqxPIU6BTn60sqz12iUbXmJp
nt0xyYenqmZkYCVB9FLrceKRoo6Rh3p5vE/4l9u2g3qCiNMzu1QHayOqvmL1bn4fuSPzStR4bgxi
9GFCmStTJD8xh9BtAQj8xv5peGj68WtWInwkZaZ2gFSt7bSusjwjL5yjYRTtbg4i9TyMU3cqplQ/
qUmrCVmZ53paQITWWYi4vq15zCabvwzcCj1M9AjcGSJ6kmSGe9NIzN9pMpqPiGWl+0rXx0dJHy2/
mPLpNFStszMaQNRjYoUb9+UbnxLDeoDIoqPEZ7v6aEszb0nUe8kHKTqdswixxDkpjHNHlbixwW8v
JVDuDAUYfa2u5jJtWt0oZ8k3uKCf4J8jNw2W5xwORbOx1M0NaQrUA0NKJgIAw53VUcsQekvRQInP
1tBGuziRVN+JWtm1olbyNRsan66jH3X/s715PhYFlMSwjQWF1dB1qIAXSBjRpuSM8lh7jHujPWp2
PBwLPdm6jd9aipan0ApmqEdL+3opS4LvEplBcpa6EiOayZweR3XqvKnNiw1q+E0w4qn+XGp1O/bZ
YMzGZCeomtm920RKsZ8jLdqx/7/CkAHm/U1c4SQJRmI9WyCuuEbIF1cH0pmhy1o1eoBDXxpeIZXl
Lkyjaq9OCxY/VhE+jAYoD6OwrMMsaT2gf2kBN4x8gpooxQcHrZ3PczhU6MBQmJRVFr43peUXWljf
ATvhdPESrjc/sIpKSTTUVwj/+YekN75NqhJ+z1jz4OhZ+T79wv92hGkF8EiGqhww7Xo9DF7CESn8
FIOVoTgkxdI8JUWPRklhSS76BbXkjmpUewupW+FOeptcTJzgNhLAFVn09WdAzgGkBVUFvN8a5afa
tVwUrZyeHW1BuFGS0cedqmnRnxY1jTFdyhrnp9kOcUfHJ1/+btWAAYsD975+b8wSMMNXIXC631BM
VkcSOD06r5WdnnsZvOESIm8FeT8/GHzdG0utG3ecRgbNpBFQOqg+1yiLpiuHpMSG71ylmfoU5pnl
GsDO95FijY9TUJuejRvCc2RG8iUI8fm6/zW88fG9krEMYHivFtfXr35CULDskBA7F8owHexWjs5l
Irf7ai7nTwZDzY313nzJNIi4EkCaCxX71YLjEixVPmTnwZw0Dng6gl1ZutodHTNiHO9EhrfAAQi9
JetVr5yQzeGj3LI/fGvbwUGLGQcpkLFOyYOqcQa0CLOzNVnTpwkQ2CHENe2sZ/1X/mT8pklO5plz
G3tmhzHPxvXxRngVWSXYBQpm6h3xWv7IL7ulDuegWrKz3mcBTaPWfmrNKj4Dntgy5rt9wxxhKn86
paBo6aNcL1UNEPeHycnPUh3NbjlaI+1hR/qJVudntY/TLbXmm/aRwJ8DsgaXSDIGZ3MVvSCbgZpV
nPY8lZbtyQkiiy0iwlCWotKVigIBlRwWoPw/lH1Zb9w6uu1faex39dE8HJxu4FKq0VWeHSd5EZzE
IamBkkiRlPTr71J239PtShDf/RLAcFwsidM3rEFnzcYEgd5Bmia9Q/sxek5M+F5P9qcFh9AD9Ugs
uVUmD8Dli1c9iDFuZmea9nXSjBkZABHZN2iq51hqPbRBlvaa4z0c5t6En9DmH3acO1//2i5DKXSt
U0ITAq8DfCX/7Ryksoo624EwpoNsAibcNCRKOnYFKY7pakqG98rjl9EJSuO4PFAhwOWBtOwyUICR
MYItEXnHLBRREQL9XgS+1AS+RD60OPwmr6mI3zm/15DnP6JbQFRWyUeAQBF94SK5lEMKh3LsAHx3
TuncBUcxJezWGV0DiX+Ntuxoov3UwaSjFeK9Av0vR151MFaeMJT+Lo7raaIoD81gy3l15B47mqU7
OASqg+kgHS0hk0hG12NIbODc9/uJvajH4JkhyIQCHqp46wl6WeyuoCfCDLo5ZwVcVFEbr9xWVv7F
HuU6CjYVcIBIR5EmXsq6RypRYyaW9jxNnt4zdwwIHSd2lspd8tpbnMPvn+ridPoxHuoVAdLDFQB7
Gdy2wPtYGs3tuUmTqogjSfdyGmEDvvjvtXt/MRTUyFATAZcPQLxLjBH459y0TdqekeVinvquTBLS
WuiVZkOVvpcgrlHr2yWavRntYh8CIL04qoVnJRohQZJzCQ6stnGDNn73gEA+uMUNPTz2oczOEBQL
CJycvXfiz4vzeH25a10BlwsOJuCaLo5HC8OWumFJe+5k2NKihWBVDp5m8CCD8Cp0Wshh/n42Lw/k
P0dcgRyoza7ljItcZR7xyMmMdxzRZb6qo/kMn6nsu9DOcNTwz7tLPUS5fZU9j1lSujmNUOmAEK7A
l+vf405e4JtxMq3PjxQd+SD0TnBFvD0LNVNKwfJYnOslctD5lU2cm0GF4F/XALSNFWaj9enOt0mb
O2UzUuKBYnoGpFhtIhZCXDpAlZD2afxBdxCZTCAOEBRlO3ubd17cr5aLhzoTdh02Aybt7VcdrYe2
ueOKszEwsKxBpIXyP43zpAzdE3cQqYzAx30eUhU+qa4KNjQ1qXln+i7O8h/va00xocq+lrzci4Cp
WaPltIrFGX5ZCxARNjJonsf9LhpMTcpqdEji13+xn/znqGBxJ6uUFlKli1VaOm1i0hazROsguQZw
9aOY/A4gl3nZGCBJ8y5kr93gpk+LNMs7+/RXhwKuyv8d/OLKtuUwQV1CiXOPRt71CAG/AtS8+Mj9
/tPvp/hXmxHhl4/NAYIYJEveznDaOyXr+lmc56EUnwFIrjdJrS1qQLioSYtMaPv7AX++qiACAKQd
elqQ+PipWyHjqtco/Iiz5EN/Ixlszkoe652dx1volHOImabTo8FMv3Om/2oZAeuCnp6L5AodmrdP
6gZ2Vm6VibMDa5kddwdeRBYkWa9N2JWbQCl/oUCF/P5pfzkoAMgJhBnRy74kr0IBGT2QmXZnxvXy
UMVJfwoofAgT2UbbMqTyjvfxe9rIl7DRH2sX+cUqkwhwGO7Nt4/aNW5J66nH8mFN+DJDh3+Pm2ve
qKFS98qLvsNVNb5OlfM8gMJ+hnGHRBE5Dt5jT//q6aHrAYICAqO1B/f2e5STV0HGZRDntsm8bTjH
+pvLMnSmbcM/T1lUnmat7Tvz/GMiL+64tSQFKCeKRFAivphogBLSep5R5vcl5Nvhp+48DDoCrz+t
pqdgdt0xp4O7vLRhE20BPGK7hGczpqTrDmXZ9Vs0e9kJE/denecXrwNa1Sj/4qJHJnIZiPcxGqs6
btkZvRwILOl0LpJIBptEQhVx9tJyN8+N3f3FFbheMghHsd2AFPmp+Vk6PW1rOPCclWEURleAVBNX
dzBpQDDQXhurIR8TyfidWfjpWTEswm78A+QRYv6LSehp6EQghLNzM3re9wYO0gfAVepjI+xHvh5q
wTS/F4tejAkYAsi/qJ5gsaG1AqmKt8utn1Qd2GYQNz2sXfhOlqlNGwJUbRd1Odp5yXjrlqNutpk/
zvFfK1lh8LW2C4UR4J7A1L10W68W1qJgleibbli6K+RxH1DhAntpUh6Btsn0zqV4cW4DConkEk0g
4D5WLlhwUZ7UvYmjLoxGMJnHndTgR9qohtw7DG72wC4Gt79fRRle3X/sKQwHKD6AmCsPB4F+dnEb
yi4JRRbY8N6FXVo++chg2goiADEU2hAoztPGuhKO66wRp7qzzsPvh7+4NP41PJYUMvn1mrpYTcAQ
gMsd8PBeBUu1ycxkDk4rXcAh56yoJv8xsmmcg8Iti98PvH7wz8/974EvnjtQNBgZ7cP7tKq7QkH6
6q7y/fTx96NcLtw/3y44MdgoEG+8LD9SmDyEQ6/C+yqrnY/SgMroINPczmlC993QZFetDMw7j/bz
CsKUQvcIFQqIHwFl+3a3yEzV1KVLeL+Mnd3CLi4u4hGIZligRaTNyvcwH5e30o9J/KHrDR0N7NRL
DZmGJ1zESxzeD6bXufDiIYf7GWTog24uQBei27iS1baBqMdjB0Xb3GeuvBug2/JOCe4iulq/yA9n
hgAR5WqbsE76f9SeapXOXs2r6J7FVGwiPfCjr8DjXrruPYWWX7xkGGeBvwLWE6Djl+JWMW0GoMFs
dD8ZfTskxjsGNIo+N6YGUiqZhvfIvr9YSWj8oIyKrBWI10vcgvBVVi5SR/czWNV70ersOy4Ap7AQ
5tiU4ZzBBjB8jzvxi90ZQIIG9MfV4w1n39v3CdO6oKp9Hd/DPg+A0qwaD9mkQTjqxvC8lOBT1F13
H7rT/J6f4+Vdv04lqvUII9ei0oq2ezt0aWH9pYUX3fczKLBNPKCFG0JTvQRicjuXLowra8o3UQK7
IbTK9bYDBogwSNPelGMVb5jo3b2i8j3g+tt5AG4EFz1CrxWyjgwPicnb7+VVNWOo1cTfVqJEdoVi
Z+NfldyVQ1aUQQDArxFjZT60uqPRXxPr/zE4hgUrGrgn0Ewu4WvMBqiuwr3s29QnfFvDheGIl8iK
Ok7eoz+/vRf+HAp9CpBP4amYADP39jnDChFLGkzptxkwtV2TeHJr/WbeZ7GG9IKTgNmf1a77lMIB
jFTwLf1Lty5KohgccLW12AZsCRhSb8ePGm/SKG9Xr90Ewsg+g7qie6sGZuLnemCeLYkD1YDlnaPz
oqCwDoviIpTpULXFrQ8R6bfD+nwQ8xgO/uuiWgcMuYzF9QZCVPFwSBrZG1UAQOTqhwB0w/QWMFC3
up5VyxQJ/RKQdwhIlJuxRAb9Ttj19rzBN1p9jaHSjXI3OnzQh3r7xRBxAbIXc/cVKEnQa8K69rZV
KUZTRKodPqaiN+9R8N+epqhjg/sO8iiq+Svu+iewZOpAvc8kEfuOcoeCU/Zkn+BGOBGvbdm3v3JP
/muoNRBZLW8QzF4c3GzU2HBwsv8Osh4PTlWmgXUDvSltHj2/Sm5nw2BBiL2WRO/M+OV7xUoHiB4k
CRToIMJxqTOA2ja8prKpoqQ2ib7iqQh2M1T9A8KT2NlDckC8p/T+03sFrBdaQKh7wPoRJ+vFVJoS
blBtxmAb6yRoszt0jPKe4lTXbkd3v3+xb09wvFiI0axHN2od6PphU71dNg7OsMQZB0lJFcXlvhMt
+vpNZ8nce/zGLkl4A8m0mrBkafe/H/qnxwTEdi3LYdGuShiXQ8vFoE4IXUg4jYfpfE2zudy0yFlu
/AFNwL841grPz0DkAnsKSJzLxrfijgaoRZR4TF1WnyF32McEaDF9aheVqXdC9J+eDLpHqJaCGIVy
H/69OBtrr0LRfKktQ8MYMEOgjOqWqKrJMmJxSb0z2k9TiOwHvR24TuFogsLkxWjuEtKF+k3MiEtD
12I0qIUSGbEyRP+jieoVzAtWQhbN3TmYw/Tj79/tRZsJawhv9k/lBlQL0dO92JwWldsmMEHJCLog
vgsx4aCai962aXPspgy+XrKjFUy7XZl+YylE/kk9Zu7HcVTjX/P8wndZfX5XbX+0GFcn5IvvwhAt
L0lmE0Z0EvCd9pvxaux6gylPBByJlvekGH56++guopoF4zYQt3A+XGwg32g6oTAJsoKwo7pHJ1Vv
IS7lkLBpygOrO31H48AWEYKQdzbQZagBfePVmAe7F4+N+uh6Rf9HNAtbk0SmrcHQU1C1n+a2v4f5
cvDUCRfd48SfDzXk5t85MH7IAP07MUKnCTEXoj3IiKI8CtzexQ1oSo5LqAtcRkLE8OrBHcAjL+TU
ziLHz+FjELOp20/N5H+Kx5bfBa2vxUvceOakoMdoSdTV81PkCu6RKWnn/sQrEX4EaC86e4mabqVm
IK1zGllnp0C4nD7jNLSn0QXlOB8RvMnbxKe1/jM5+K+v03/T1+72z2dQ//wf/PwVhU3JKRsvfvzn
mX+Vneq+j/+z/tn//re3f/TPG/MqRy1f/3Z+6dXftlp8exl5Jy7/5s1HYKR/fZPiZXx588NGjHyc
7/QrJN5elW7GH8PhO6//8//3l397/fEpj3P/+o8/vnZajOunUXytP/71q8O3f/yByfqv//z0f/3q
+qXFX/2f75S9CLgnvFz+zeuLGv/xRxL+HZqDCG7REYCsNkqpf/zNvq6/id2/o70MiuxKwwKiaY0+
RCdHhhHTv+PqRNn3B+h/xXioTq+/8LO/Y6PiSoeXCYCgqHj/8f++2Zu5+vfc/U3o9rbjYlT/+APR
39uIdLWvB4QEWxGqPECUgPP8djvonroQlHfKjSdsdYJZzOvMaFBAHPkUchbnTWSPw1ixI6IWVAcN
+1SH1SqeGuWuP/sbD9Ze5y6eIOiv4DizhfGy1kRTcPbyrlzPbZ3K7FZHkFTcAIqTcGJHapvbuoqU
2QwsjAYXnzKglC5JNcH49muk0FD7FkWQvlgmjbJrn/kdfe6rsf1oxsScxzD5kmhP3zWidV0C7EAj
SMpaCN9AmGpDdZwdhjgrTDiWdeE6NL2Ds7cTe6SbXNGfLVq+pSK2kwAJjUDPnrKUp8ueh22ugc8q
IBGpj32KzokC/vIIXL7Oo8FO+ejw22SZ3CIqlSEuH65bnOPEGYIrVurPs4w7SEGGPtTzJi6P0GI9
qUjwhizUS4pm6qpC+DLexWKBQhiQa0yBPs90tWtqd1BbM4wiIplb6i53MgHanymj7oNaFNS1/EIp
DxV4utpdmhCKW+4StCcvBsBpgO7LRrYZgKi0iW9a0HGI23rftTOfq1bZBzq01yh8KXrdtxa6rIjT
5QcpQxJBJfOs8JGaoNxQewfc8Bh3dhn8pmqf48hqWPuqZhNGOWBwvd1KH84iZGIj84u1IatzpqIP
jpSpyi2lCyCyrl3yCWqesDC36bbTMLT5MM8ee9BZMF6hj/Fh4BbKQ7EO263Xu9VWu2F/FeG13bpV
f9DDUgC+dtsJPW5mb/CLBm23AjnD1jPqBWRUqHF5yt1FuJxQJKrVljXQ/AYUZ6xI42UESg/eDegP
OtrUfmdj0mPJmKMdI3ZLU8qQb6H+aSHZ3cxPcC/1ADTm/bWKkj1yXaAC7MK2CaUheldL05cbJuHn
A3NP5MsaQpqkqlJ7LsvmIMd6VISFne3vmpYt7AjCOYTtUOK3chs1NpFFBJaCzEPHJRCURl4DMRwy
ABQX5b5K+E459KAnW6KlZGjOmTK5kdrEEPCcNtjWFUTU3eUBeOBWEmeyoHE0+tErlwRwP0NrULz9
DglszIGdScGWhcbHDXJMokuBG6aPr+xCdTH20KQQ4TQQyefP6KR/F7jve6870n6EqGWFDm72Ja6D
aVv3yUhKmZ0Sj5cfQgsaOdog/dbtqcVtJGDHgn3EocxfwUV33HVmctpXH5tpizU9T2DtVv2UL0t9
jCMhtqwW4iFclpkT+J/r8zLB5pkwHD31sTPDdAuAYwVx5MqkMwkqYZac006TCeFZMS2VOjq+296D
7J08UOOeYr/3BSl7Zz5qaQB1s9VVFwg1kG7Imo4wtA6gNRgbcGptB1XpGbChZouildqlEO4H4SdB
/XU3we/txR0cuF6iJaXafFETnHtCPkVH7ev6zgVNEuBrJfsz7TruE+XO4tbXg+5IP/XM2Y2oL30x
1KP1NpF2akmTdEmENHfOQxqm28pp6felWh2O5TwWMLhA8czW8Z0zUxaQwWm+ZzasPjYZBCB2hjND
NNOeII6sbELSsp42jmD8vpzMSzbV2XFAKaVQDaRoh5rVuUOD4BEgAXtMHKN2rvKDXcupLCovtSA1
DlzUG2eGw9rSdJm7H7L+84psOGawm7qCOACdCTp6oyXh1FS7sS+jiYRyCFZXqibD0TfKifjQosAL
h2xDY+3LCGhQHihQqPBiscx4s+k6I8m8TJ25cnqpQYqrPSGIjalcCGoPy7HTSXtdJWH/sUqUBRsx
U7taM1lYyuUetNzHIFWaFVP0iDx57UYoihi8nOQT6Og3TQ92sGPSPQzyUkEYmLQIND/ifJVHBQLQ
CdjOPHRNrfZ07s9Ji2rEQBoURFZ/LHeCAI4caZkW7QCdXjlBDIyoyC/GONIntiTyynHsTZSxQZK0
amDrMYc+53mLdnu87zmP72oHMgaB4uIT6DLsadGguZDB9z8F2XAH1Z2GCDhxkVb2T1jlkCk0yR3A
AkiEvfAO/P3ZJQsbzmUWvVZz/Q2k5whCnMgoC1i7uNdw8oNWZUbFhIOi7ZYeTCbUJ3M7BALc5fAe
V1R65KJJCknD6Ty4ffsoWh949TBtN4HjDqfeA2QZaEiIFS2lRFBfQSjyBf4AhYHkdqc8XUAztyKj
FLhyeauOtssEQZVm3oBC3cKvypiilzKAuCRsEAzp4TgDD4sl3LRZJUmp7KnzAzj19vfQGFvGrVUw
KYyx28ryeRBI0oFwhy4kEXG2LR2xa6BInA++A30IzmvIAHFPf148Ix5HaHQd+OiLG5hHdE5eAUA9
E1DxJAyqgPhb8liKxzLhFSaSLTg1M6izdneOt0ykciEqkpd0UNURQlXVyzxCdxrswQDSm3AVnR/8
inst4RVIBcT39VeTYONuQ/RxRZ6Cm/Nh0Sk/BiIGhhwNuOfeeMFwHEd+jW4SLpZFlZYkqgE7PXNP
E6dQM7LsNKWJk5GIga9XVZFwSAzE1acaZR0vRynfS7coLLe38ayDcFM2bnMe6zYer1xPTROBPuYp
A1/kU0Jr6Z8m5V97sq5uVdPtqtVYsmrEV1G5BTcmaPKSwZg+98UwPi68dieC6tIJVaQWSioIEesN
eoMLiduK7uCQUKE4D9mRQE9TlKe0hfKp3wCkjasS1ayJnwYW3PPSB3Qey4QNG+ikZrfMxeRsOaTU
MlI2tvlCvbHWBOicyicg+Moxh9lI2edpDwBEwbMWz1H7oawLsIaCfjdOsdaAt7jhmMOATNBHOs7J
ayPMXVm5I+j9ARjlh7BHZFVgBkefLNAM7T6EfdJTOGirTm6zNk1efG7dM4ROk5aECErLa4ZUUoKe
WXFNekAyJ3hfrj5l1kfXZV9J7ixo0UIeYjvJWA07Ezr2e+UlosYB6nzg8HwtZiylvaNcfwukGqpt
zihMsFVRF98YH5sWwjCwBazoae669KgqwJh4Z54lY3Lbez50q3CYMp172QAEORdwMcZKK2oIXcF9
E0Y1ThhXGlPV9c8TDEJpPsfu5BXoYd0qrzyJzp+3fReVV2Xrm61Tpg4rRKrrabf02nELyloXUPmW
jTk8AmYooU0Rbcggl+UALx5+tBXzHXj9DftR+3aLTFASjzevDQ9jAt8h/xrl8uRczsYCeD9TuNo4
oCyC8SbMFxSS5CZYGnV22wH6B7EqqqSv7tjURgobAY1/AIGvohoaOZhlBO1BG57nIGK7TDsPcnI5
LUzC1ZGDr7qpKvnk0xiW4EvNvi5s3rt1K2CQrNSHxIqJEVOlwRfQ+uxep533HRPb72lTxbvMOndI
OaaMcMFFihi8fAZ1adoA0ZZ9HgbPNVs2KQ4Ojk3tE07uVB9HVkJKLJJ207U2fWK4pxtiXKB9iqqm
9otx4EQVlE372S7WAOwfjLvSNBHskvrAOWRd0LywoK7z0Z0lI77y+q9LJzwYGQDdEQWIYjaiGo61
o8MOxtQSUnDLFM3NCbK6OCkB24yXIrNV83GZDKiEQWLmo1kq6KgJq5fskDo9DGFKx4Oq6qL5iOaY
rh+9eDEZyPeATuxSaF6K3FroEhIYgcb0nPpLFJ1ZFGqQF2rBg72s0GAzWTDZfBZDKK5DSYcpr2Yc
V4TFXUdK8AzHAv/PBA9TsraOAD2sqo3TD8AqW5rZwCdongwLCbLRn3egYfb52A7ZD+KKAUDOVoWf
TvGXyrTmtgHaJtwyi4jPbij2mJhhdcvl8pAZGKN+lk2C+Doc5AEngW0FyYZevyzwJ/T2GoI/9Ukt
vCO6rZzc1Q6MkGRUD3cNHDy+1QnzOYGNEsLQuQyjxzGMOAJLnUT9ph8aXLzzNJ/bIQzVI+4RABkb
l8py43TNg8f9pjuOlC1mG0OIZsQgUK2YNqUc1beBwf9ya21/k9l+lwSsBSN3Vh/jyOua3FEsfY58
g5O9kpCkxD2h5E2fdPVVWfLoSwsTsYQYWBB9MmEjxg2DE2C0raEHMm5bhYCqlfIWTXzs4oBlL7xB
epQjIL4Dew6Qvjkex42iOFIKoyMYPAainqCnEZU+4s7MMdEGSqwwwui7njtbF5cXI56Lud+5toYu
J25VWESNdYV2NQTM4hyEhjjZDraqLFwasjinjq3D7YisMf48GTWEmxpeorD16cfwA8B2sQE2e1b1
BgLo7UxWs7i7FmWzYcsgbKtPnIHTF5uRonsnwWyHNmHbfpewVm+2XVZ5T4hgpMxVaNYwidZ7YYy4
LlvafZnmJB2I53D3OYb5JfIsw0R2csO6u62zPmp2HC0SRHFBB+iPG5htCbR6dY6QqWWHCqBHXPyq
j92PWdYwAKW83jk3nMZ7wKvLa+k6nIL2xrsnQdnMtzMdzV1TeuMXifJk3i9B+V2JwWxrb45JkjFX
YLVMiGbRKgpuGteC1TR5Q0fxb9IzEjNaXbtTMNj7yIZNTr1oCUi/RK4pSiB30s3IS1GdNTQnB8Sk
CYLIgSnw7kudIjsqLXwzt+BA+8MmKsew3Gro2D/DrFPeZ0upY3iYWL4PDA6Bj11WuuURdEGrENcD
zVkwcGBlXkX+OXEAD4B75bGhbr3zekQ1JB4m/9ZkPfibczlrtWMRogKCPmA9nUWG2jqMTka38JTg
z9UyTu0xM9ypDwqeyQh62bwUdbNQeoLiDJIgK6cAhWoL0eO5WCRnDyn47nMxDWj43gQhnzsyeDa2
B8e4CewQ/K4fz2xBknaraJVVhZNVvgRRKai+UgFlRig+u+UWcS6uMmX78VMWlrVDRu3EV1OV+htA
WBHWyKZy7mbWKNxSaGLhJpzv41WwSEMiryjDAA3LiofXkJ6LD6jEqFvZ1KugjOhI48TiYwK7vBNC
kPSQIV95gCoN+9xQKLChH5V6JECSjrt0tcDEgjMDJXCgg/tR6k+2qKEleTK95yLMabtN7At1hKjz
csNDzAOb+PXI0LzOHNhElTgOikmUM7tOgioc976HZsxD0zfhdwYyJNrrg2nafVY5NXxRhoShUGWM
h5xLZLIQMY3FbTryBVoCTReDHUvGZBLZFydAY7LGuTrUn41t+5McsO9ukt6J2r3lDtBqxBV6H5bp
BvDJskAV6wG2cQ8Q7Huusuibo0v32TYJ9qQ3PE5djwKOI29FhI9ymzvr0n2borOTltV8oxHvPfQI
tdHPis5l3+6jNHVgq0M/jDXuPTBiB9N+QdAKA4ThLlP9vfS919arTr52k7yu2k2nphefORxwkfFA
y+UebYWMjKp5GVZjMjeJnh1w14iJuluZdsB1t58iGT5w17mxsI09dbRkKKkBbhez7qad1IpAvbIZ
Fpn0lpeo6z6BiuYWacKjbdv3ioBxMBLWRl+HuPa/NfAMx0GXockh6cvk15tO1Ccn61GiyVBHaZIp
jzTlZMzUgKKRvy6YEZ4XSKmJp0B1AvNn3/b80W3lgDoMok6s9leL0j3xjH/Pqu6DVMiIIrWQOe41
snOYV1NeK1hf98hz9m7ldhHHamps9JSJfhk2op81vkISy5A+1UsAFMQiT7igr8tZ4o4L5pFky3QT
DRn0seJ7FHXOnScOVsTw7EXdo4lwbnnIKdAdKsql3veDqw7WMcCV+9U2cacrR4nrADF8WVcxWWL0
kYFIhjgsO9nYac+ir1xEBt2NaxrEJfFq8REs21pyva0Hnh38asI3mfobBFwKxs+GsEjYTavTeOOO
41M2J7fSyzqg9+gJvJVHF+cTWgOwpHkaxug7elvByUPj6mgN0lwUbYYrpx6Way+erhFr+aRLkn0q
PdTRRjev4vKVijCCO8Pygv71Jw9iFxvb1IeOO/ykOnprpg7EXv/ajHN4HzToSbjRLEkPYhbYO11/
UBBW2cMbwJC4R4Uq0WlAkPf0Vz6s9w4AP3zMmLPte3xB3P4EgesRZks2LxfH5t6Q7KamuZZeNB1i
Vt13oLEUSCJLLL6BnzonUsEmWOccyrKghJkvsP4MiR8iEYSxjUu6ZukLqL2XxG+m8QAI3g2ESR+W
tkEZyfTzTVab+YsK0wM0nD+A0fWZd/rYgna4C+r5BtWEgUAA+d5D9O4uMDaZDZDPLUwPgt6L9hU6
SifmhfAmaiNouKhFY52Z5Saa/H5vk37Hu9YQXENYTji988Zv1QOG6SELiO2xJtT7RHovQ4PoFyBz
S+q+T4hwWncfKw8GhdI/C9/qmxQVNaL7+lHG7X1UlZ90CvWPDDc4og0UBtzytUEZps7cc9wiMi05
H/FeOa4hnd2pVIpjx0KBaKSBCVmDRFpt7OqeDcZK9JHO7rRFBeRmZOnnoByuOi/6DLcDyDCD27rG
RTpvMmoJuvafFICDOeXLdZqArT576kTjevycMVODsc4PQxMe3XFICbzDxuwGpoQWeWQV++WGDyFz
9gomqdEedX4USkUEBNnXQPhD801mnt0trM5OvPeWB9V1Lhl65t9JlgaP8VItJyOoDx1q9zlDmrVh
UQNYKsR7CvgiVCy3arZ7C82GZ5ixukSYOdkkXCZbDbjqvSrZcgz6ssX2nJytnlH8d32ZfNEtChro
mWxMj7CIVT1uGjMND1XptVsJMQig7NhVYm19oGLwtklVCTL2KL5V/NjV3WPaLnegTj5SxPlk0ENy
ZWBbC1szEL8RkPohlALH+Ay9ZwkyY1wWjHNDIlgQALDHLK645NGrxyFHnUkQwX3vakCQsk9bGI+6
7AobNyY1KnMEuKRn6S7VoVa83bcjXZC6VEth+qTdeBySqu14TgJUJ9qa3+jKfZqHeO+qvi9ClM+u
QFIfXh20AvdUTwv6zK0tUhmeuFAR7L2ng8j0wSbTUbVt+UB7PZ8opKllkdTBgcbIIMugVh+hsImS
4VJdQ/t5X7G2PgeNHTfSN/WJw8z8E/TSvobpEhEolkPRIB2fFohsP6IV5BZs6OutTeVxqiaovTD1
KJNW5Ez6R1hJkp7DhiQNWvHs82Qik+6+UId+6ZUoLKzXt200jUXW2O81NklXo8VGnKZrtzzESbsg
a0Q6GaC+gZQUn1r7BltJK7ptaCiJtbBjRVb8rYKnUQLCRCO9XYRz5MDD5hsSHFzwDtx0hxYeRuzj
lJZ55M1PtB2QQVP9FId9/AkwgWCLtYcvnyoq8szU51VpYIHc0TcbLTs2JZ9LLp41Xii0ivCdh8Hf
TXN/COv4MNXl2ZTLq+8alrcD2vuF5QGcO/1J0wMaYm2udIZWEormIZTn6m47TLAjjTrR0QLdtfKo
cUx9CP4ve+fRIzmSpun/sncWqMVxKVyF1pFxIUIltaaZkfz1+3hV90xl9Uw3eoE9LDCHOmQhM9zD
3Whm3yt18VrOzpz4g//speUPppOf1iZuqnOPxWDO19wL10haDoiOsCIU/2nc5iA2/MwH350ZeGhw
vxrH7d222YBEOXhILKsdjUpX0vJpjyGl1nyvS2pHEQRaS7rL/Jk+r27AWgOQWbRhI7wptkfm22Kh
iCbCDRyc8TbvRuUz36bPtEDsm3OJuNNPllnbg8B4SZYH3Wvtd+5VwLf85ejp9G5ozqu+TSgtyVBY
fZ7qupxuqFXWNAhHJy1iuL3gmhtXax0IBEnJrbUhzJNe8RFEaZWOzwt2yru8LHd0kaqTzNreCTff
256IeF7LUFE9PkNIaW4hoqXuSXzXrFp2NxJUIeMzdrYm9UO76+byXm7D4iTCGEW5Y5JS+X2jmU4d
OTN0zepI/zSydfysgPCvdKHKb9OdMxHi+SqWJ6eqpc6O4LUHf7CmUzVuqg6FoRanuuK38/KbnAAZ
50Takb5rwLayMK9maw9qRhFTXdHkmtEhmxb+29o0VxWhmA2xTRykNX2KvblGuOxr9Cndzmwrf6cI
TLNCbHD9teY7V03aap8Fa+3WIEeNxq+JBpdV7gKVAjVT0Etc9wmKON0ZmfbFdnPdblZSe7MTT36G
wTofllh2edSmaWkDIARVUlJD8+WYKo95dOx4QQr6SnAMh4BQN0NaYs7uMmIMN9yzvdX03L9ZYSTi
otjOHCiT0dHAl37mrr5p5SUWdsN0GTatTnGnsLJdVaa1V4W93NDbhO1kVZKH29Qjx6u2nQAWzXa9
LdPXfquqj5LQNhnCOy9GmLedmwi3jnw7/UO59v9Cz9B/tw/z+P09I2j4/0DFgIjgn6gYtu/x470o
fxUx8E/+EDE4OiIG7ATn9AEEy4gm/y5isO3fsIg5qKeRbeF2OHup/yZisI3fsFpgddYJMaNx7Jym
+zcZA/oGLMrcrM4ZEtTAYDr6N2QMZ3nSf4przqHwpN0jUjMprjXMf1DVbjl5sSsdDYm3dcVBG1Lt
B0Be8y864f5iRP39ZQihOIciW8RuccT/KpVoA2kYG1RfUpGqd1xhsRK3ZTp0zVW9rJb9pUxFxsto
skdN7XrrlllP36xRvbtLPV+BBWZlPLcFQIhT8czVs4RgTf+VxvhXbdXvbxM5G+/DQmaEuvUsgPqT
wKnAQTyZVWsmjmVP+6XL2ylstiC7EPPyneV1elX48Dsz0pN/oan7S/T7314aRBF7ydlH91fZZ1sa
qlj9yky419X3qp7mlxnzVlJYkIGb8DhWuzl9b9KM+S/XZ5o88+nFFoxUjTsmRi3XfyHw/S+WBmno
pGfhq2K5/TVMqsxxPuko3pN1NImPWjS92lFZ1nz+6WH5m7Dmz0Ka/+plAgfe5bz+zmv+1898mIy5
sad5Sbq8GcHAgOAdB+7//+JVeF5wMCFepGL111fp3B5Q2B+WpKi3IKrzXtv5evrxz1/kV33c79+h
S2o3TjSWEHrtvwiC0qFSflAVKxHbqXVF0Owar7Lt7k1caFT9pvSuEimU/PMX/VWFxIuygyBCwhah
I6z9BwGiaU1n0XVqMnCqt77qitvNNyEugzZ7M7uWBPu1anZTY9EWJjvn+Z+/+j98e+dXZwch445r
Eb2Pv36u28Y5NQ2BmbjEDjtB5926qRT3//xF/vDT/bJNobo/i3dpvTorT/W/7B9Zz3WABMcyGTpt
jZWTq6vSzYix2qwa8IKr9480WBmrYHOvRmVl+81sbPaYrY5rMX0H5jK/9foKjzHoMMTh2Srzlglm
0zp11EVeqfoEnQmWWVSSZhp+I49LMpoVf6Vjy8DmEKabcH+kg1RILSodKUQzOdzmSlkk0nGBZCD1
JIhnposnMa5FMs6WeTGNTn13RlijMh/dH1XVbfuyDLyImtfypzfY2iMY8LqTQsl45Wteo4pNOSkH
VxKR47VX9Vi6kUUi486hDY0puf6Go+q/CWhknFi45cIYrdji0i5B4JxeN0s3AbYtpXehqzo4WQNi
yHCW1va1EbpzIkeyP+WwGU8Tzz8Ah0amNYpvtwgzPqkm9Pve+CHcUiEWbF+kh0OqY1Lh76Avviyb
ootyd0ar5mVnQm4FQOozk0vvNPWxD8WxC+pVvhBFsZ7Z7CDWttq+1pkCQKInub1nBv189jhN55R2
Mi2j3i7oXFOiuycMTb5OVo3HZij6ELG948SFuxx8V2Rh09UgnWs/HBnnwARmCuY9W6uoVnWIWCCi
rYzcYnnNO3rXXGu0906/ZIeeTTzklDaOo9YRe1q6JNcqXx6FLSBBeKPYevQ31LPbLcJ1ulGsIO5c
bb6l3ywAAZrdZNY7eejsSo9NVDypTB9Wod1nYl6Pg64DP3krM22324qpvRSUB9uSUTvVG5DXtLcP
oyZNIEgk4PNiF1FOpgDMhHOY12o5lZRSJtrQTW+emA+WmxpRL1hBfYozHoEFyu9IqOKlZsScKv1C
FCbjOHhhZju3IHb3pVtu2MqLHsouC25dhLrHTrPNY9vVF3lXXRtt6SQImeWB2I43Mry7svucrfqS
iqXnNmOGydb5lOrtq4Op9ehnfGK1SweE0TgyNqHHQoRMa+SgDC6QZJCrk42OSIrxHFOwTGitgCCd
rQ+7eSlprzAfOkwOB4Q4+iEQQRZXNq4oN9fCdJ3v/NVJQ5sw4bjKrRvdL6+LTZnxqNsN2bdtGfYV
XHBojuV0bafQyJMRHCe/sGLRmtv9pC3mMR9kepuO1Qd9CmT0rUJemXkuk7bKFtrWhRaeVSWxbKlx
aZr1CiCrDuH/uCb3kzxMnXWxDuow2MuPSdc7ChvaV9KaM6SOzk25tXcaZMVTgDbn1qQI8YdEWXdk
lriB7Apu28ZZo4Jua3pnRnpjRvnlkN62Wh5v2+lv3WzZt1XxlYotDWkwHGNGyimWmjNGsFNPnWlf
ds5SX6QVH1pgvMmil+RLrO/MNGustT6Dcn8wJkMCjSHH9tGZmPPDjISNwYvYQ+krHi3bbj5JkNkD
jlxkQ6+DbXUU1G/9iwaTqPk+FKnKt7iutYOtvO16WrRPLbfSqG4DYsCs0lpvVi595F2sVsSqKsNV
Z2nNc6rtFnf6SFeQ9cbN9yrI35AP3HTd+OIXaHFccp6oXZh4QM+b4OocTQf2jNKdkqB8VCCDF+wr
I0VB6GqJvax3xlYfjWFzdp1GNJJcf3+c6ttF7/zILC2H/QClRB6wgU/efhrnkxrKj7JEquYJ6+Rk
YrPDZn2Xg0YDgQ0f1fMVd71AcJCNYTWtP0TgXQsGzmRQQRHro5MmttXaH26jT7wPssALPX9qp/KV
HKN/Jc/nrsiR9+tZda6Y5bp7zjjHi/mXs6omtRoU2uuTQNO2FZOp6tudvkjIMaf2tG/QnqxGQTsS
UnAMXEl0dg9/CjbVmUO6W+Y5vy+KhrWQLham1brpug8F0vGeUvnj7FButomSs3oU5Fz9zGxQiMjQ
NA17YT3guxwmsb6tRZB/aMWmZ9FEizqXqjZLm10mnHNp49y8kwpIt9rSus5nS2nrbdHXTNaq0Ywl
3jy/+enVWvUuwHHwy3T+zAuXWz/Eul52TPWZR+ipLJbmgyVn3syaPt7qTgYvY+L+d3aUZBS3XSc6
EskzCt9lqosSpxbxJqdiksqJ1i2H9PB9Yi5j6J3qGlGWfw9Lu9FlMZmyPy6Yu95zTTGEE8K/vStR
LxmHjlNsd7lupSLRBzDOuCMWw48DWw0evIBCcJNxFZvCqTnnShLu232mjTcQ6Cg1E4fq2LKZ2enc
3Ph2SfwkqJjzhGutRh9qztUto7HFieLIiQ9T8xc/zGozuNSqfMJbYy4LyL1toyCcUp1uimHGEh4S
JyPvLbfzmhhNnU3Inukh0mXuguto9Bw4lYiO5qowS8qFNXdEhjOb1jKfqCZVQTJayl2iRi/AZPq+
tRD/tWX1Qha/SeipkEEVkw96DnIwSQAI06yBLcGR2qwXgUfm3G505vRAcZljROTOeqCJwl5cyKwh
WElhEzWZDObZr4Y8q18j10uzL8drZY48LRvQycm1C2IwvuIbFw/bO8mBYG096E/o13XL5SAnUv6M
+enopXXVNxzbaKnDuUQrdeA/+QYkY7oXRUOOYiJMjoprd9Oa6tJzRj8l5cVuJ+NU+7Jti6jVlzEl
m67sqlhOy0rbdGYWx1KacnsOfKmdWckhfdEmMA/0QZi6EkTw9ql0B3uMl9qwFlBt8o8iOBnbSuZm
EU9jq7Mld166PChJDkSccxr04eAoulk91sHdgNu7Joc0awidqvJ5jnqnQgy3rZOR9ONmZnyAmb6g
u3JHNnQstQbEhZ/1rK5qfHC7Yn7NDUO7c1HSvfIjMxFVeVl9Coa192GtoQ7XwbllycO8Sa1wxGE1
vaWL9ayUN6s1tGYoNpjeyBAj1SG9a3s/sgFnHuqfYKxCqTxYbzbOAnppRlzMl4EGrhBq4euqJvU5
FQ6bm5YK1GCTlas8aRxjNFiv0rkvMm90oY7RGIeFxHK3Ywv3XLSLWfmiQb2D1hajKJgpN3npo/99
1yY5pfHimhxhNkrylWdo0p5pt+GDwJu3yKQ2BumHHTorkOSsI8DRcObqxjPIjlwyzURTx9X6sq28
3uI8U2kXDWrOt7Dxg2kONeJorsZAX+Fz1GyjWMkm/01ZLVUyPCuoj2evkjddVqkxJCelcvbT3MAk
26nABTBWVvC66V5ZX6ANIr8bTZnNCb+5OTCf3yG2q4S+HLmY+O8OcOcTMbImknejJgKlUPRS7tgm
nOdmLRFKya7pqz1syMYGJuYmNGck/EBpq/dV04mVLNpI3y2l0tq1WvX0ZQtq0z1RAY/JG1G4rTjk
EUGfFrtEjL0tmWBYKBY2opV1qA6tMQb0/2wjeD/5J+vNosxpiuB60rvBm0nmmXVJwpZseWagYPA7
RutYjzoyC23bsLQX9FQsjW2Gfc/YGM8GEVDhFBT2g+XILE9W+IvbTRlbcYN9hgKiCkflNSif7UcE
hBR6SLgpHg+95f6JSOCsZO5BNh4Dp7Afa2VpRUQAhF/Eub+gLHW8Qd24wzp+BGiKYQYzd6hDfZ23
O6aM8jXN8p5CRulYN7ad0lhobEb24bJEjg0iCRgdH21xFJBmhko/mMY2ms6bFeoN3xiA1cfxGXW3
l/EwnlsjFmatEQJH6SXK/lx95F2vNYhuNNuJvd6c4sBtM3Qg2hLct91mWVHvDibHEe60S1X3w50f
aPlnb2v9g1wZXKLUb6f3FKvAsal8GzGSTtxntLSOnKOR3+yHtuSbGXlzOQzoRur+aTWLOU+kUddF
2CreBuGUykOXRBSwszemOf00h8X+1k0Xk6plafJ29jvtO3A0UTPxoSKNET+qvd9lnJxtbzlvOlqg
ORkQbbw07PyYWfVBdgkeD1TUrZ9u3WVjjO7bJrL+Xqi5GMOaGnHmhNUfAK4RDpOW6QUb+tnV4Gjy
2gJ0XhncHOs1ZR9TFkHfexi36qlmaFAQZUufHT3AsRusX+XdqOcD5wAiTfRLrQ5d01fCQFxoCASY
GdeX7VjZsn63smnZZUoveAIyn4OJ+g802F6RP0GZZFytXFqBE/aQruYZsYzmSDAv7oqK8Iw+qjYf
LmPrgY9CkJUtGdZcPZqFBjJOCGd3jzzsvLDOswx260dkjep+doVFoavfNLdqDhT3DQ5WL6QTBi+I
chmb4qKo649c0ksXdVjaaVWfxum5wqBxY5WlbUWjR1QZNGsui7AI1DnDlvKeO3OsvCmsljO9HaCx
YIbJUszG1ZKvH72ksoTfbateZjkzyyzezImuadLG+ixlPexbxBT5o9vU6NtEmf/QGjj/MCs1edF4
onYulO4P1xVgxf24tNiGTTNFDkz8hMijWth1umskIr1oXupuiPBK+Q8cF6icKj+brEjzAMF2hatm
hLSamEJP99I0NMy+fF8WhTazxTPhvzAYFVOc+su2PU2pZbZHp5iyk6eM9AdF1WVFkr6fLVHOAbkm
oJUIXkoH2lSIcnZffF/YvuLbaWkI9ku5hhRoKyCIxRun3WyYKdH1Nid1Ax95Rzp85SceFwgRQkPM
XWwOs2RJc4nbWzIYtKTo1uEH0s0i2K0kMQRXvZo2DcUJ6SAhbM9ZXpR65tVE/JUTY2Mi4b8h4rje
WfyPPXVptkWrLGQxAsyUuaBQ+TfFfByEqsFlG3Z5Dgvqcp9DCqyN6DqDya6/0W+zgZgVKtLz7QWt
egZPcmNjoREhws/xbyTGL57MP8ORv/fm/PX6bnkkq+o4BU3Mfb8iWnieF8yeGSpF22kfTTsLEME7
BXmJHvY2Uj1s47F3GuOyxEWGPWgeE9H0YkBlLnlc6mDyjwO5QUdaoGlxdOCckANMOj3UpbYYX2Xh
L/Hv+Nj/EC//C1AY4gTI87+nXy6wz8ruz57T//hHfxAwpvHbGfWFfaBz0mMgA8P8w0Vq6r8R8EoN
iEUswbn1me/67wSM9RsJfpZ17h0jPg1Q4z8ImDM3Q4A3JIxhEqSEdOXfIWDIuz9jz39acVR1kLyg
OzqpMiZYu/MXBLwu0e3hHmy5dQ4jmpV+O7EzZMdhLFNAx6mKuzrOWzaLbKUhmk2sfmaL+cq6+k2u
1skU83upt0FCjOyW9FT7sFSlFXaOq4XL5ll3CyqNUASBxAk4vXO2q93qjWFnrGvsLwA9Gid/xkVz
Z7XpM3fPOHOR1LdTg1nEKg65v9IcPJhcBLMg0jPjxhTLbaOvXCDk+VjUjCt/LMyHUZ0630CwMGan
UcuflmL+NtGJ4FpR4ppW6Q1lvUzjVJwnKcPBZsA9FBlq+mEE6kDly3W7OJeLV73iuD17QLMLBlwr
nhtxNPomQ+JdXaamIyLh9vcQWs2+pXcCwdRSH9RWX2/TcG5prS88ryMdubjw6K64KgrnTqz2Q7tB
WlPm20UrsM5uqMqbUlvP2dgiTTBq3zaapZ1sn7liRJcCVrMnxb/dBygC/Wrac33hVB3wr/YZw4Pp
Ps9Ie7YxiEaLDQljQFQGi8Ifbz3glbgeehkFdneP4DIZRH8oYCDGbTwWyxJxVTj6enYpdSvx0R2f
56kFNVDaTBmRZ03ESnisq5S/OXhP2Ouw3aXW8+oF+Fg1GG3TNfZBg51gMXfOmmqHeSPscrWhGEpd
S7QJZCG1eDMq+6xGzgpv29MT5sVVm5/Bsx7j1LQdUTo8NKMRgmedY1w2K8ryKoZTFvhbx6QEi/Ya
8mFXwe7mV0dNZAccNQcUnFdkGu6Kqty33kCzg10VjFXTBbqgC9WTNKhRFY+RpMlDvo1Xw6BnpWpn
RgE5RKPh7oB4vgsfO7GNR3STuGa6wWqwiHr7tMRxhGqMnDJ0vhOSBA7dqG+qvT2cD1yj3uvM6jTi
5YdykGWkWwBn+vrG3XXPNWraraK93OrmWZuq28YVNwMu1WqSj2lj0zxfY0BpgSxnTpezJL2ktLrn
qClwXsbK9j+GutkvPkpyl3SUSMeNF5WKmtxSdCfl6QdU10RtmUdaFi6tDt2dxj4vVwOxotDRUNtW
uWP9PEN4Xuu4X2NfuPeGD7JZqe5SK4YsaceBLliIGVDXZN2Qt3MggrCKIG6IYNnKMx1qZw99W+2y
vku8NX1R68Ztxpw/hoLWty3/tE3tmQhKsO/Mhm6yPzfPex+n+SIz809Pn/JIwxKIfKv+FG7x4DBy
L55xaTnr5VkNXa3DwczoHljXAWKl2AON34wtoDhhxYEGweGvwWVXL0/5UN4xo3IVsB64hd/1hnZf
tKyWYAzNASkGt/VHIDwjTIkCQlq9R71QRnYdvFjEzJGxcI0N6n0bWN6bNdyhmo37dL6a+/6wlZ0d
EpkaOaBYRgng2QbOIe27L2+uj6X/ZdZcAPSpe1CGdprSSg/nzM7iEaPvzm/ZJCoxozdxyZsH3onc
xv70vVHCDXjNrl/QAGX4XMnVAweOnJE1xdXjkT9UEaaKZJ1EpDbzB0sUWLQyrxvvjEMPA1JaNpwB
YY3hih0XMcBfikmOyLd3biceh216MlVzI42sj8YFS2bHqDPj2opTrkYgpvgXtz5/8kEzXG6zQxW8
4ICOfbO7kp5vxL4sDs2Fqhh2noP2KfefGm59uCc63FM5OLCy7qjhYPPf5JWeyrBZzOeK+q8ZlRL5
cp/dCp5sZxOetAEZFJ2DB+hUE0rYjWbc7g4Sbx0FGYueLGHynC9ge6+arg07gW7G4tENS7XhbDHP
kwax3DxsAoNOmJpYBNZ0BtyiA8kR4kfhOfc2xsLWbA5k1N+atnihGkeQNMZskmaEApAfePQb+5oK
whJHgvwCZu/31hlssbryTizyrekyd4966fz9+U+jau+Cnpl/TemIcZ3mXeWFRdjHeEfo8a7Z6FIz
HbZcD0pJCf402VnHVItgYdaCD+Xg1hQUXCi9vWUrwOOmqReXrPYHueTP2Cs/0KXTwzh8Ykm9pfbj
le2ciiT9WEtG91ogvzfEsz6KgykmPUrFePS6lqeZwigsK+auRvQccnZg3nZbtJaW7CIdnzbi2g/N
1c4+CkktvKdiTHZXq+l/1nJpY6lEngSj9dy6jRfnLnNUWvYAATYnUz2SRhD8VER/7VazIaZwMLBs
t0UG/+HKS6RjbyD9r5hp4TIaCK4iCDncKjg67xMv1UUn+pvC0u1wa7V+10tQroCdIfSy9gWD1rCj
a+y2sNbnRte+pZGbIQb/o70a92SSEtjj4tYPvDvlVVd2N9829fAOa3BvboYHLCuvgXciojCxvk/L
he9De/qVd+gUGjeO8ylpluAweyTbiR6pWGH0NKabX15p3vJ1PrFxjZdV1R8qS8sjmTIs9r249xTA
tq/p+A4ZYlB2qqgTy/eSGQ9zWnakRMiLOUCaVeKKqPvZZ1noyViSAjpPbojRdUfF2B2c6BKqyceQ
2lW3ZKWemt6/K7rKYekKIwxkjYXXHnDCquxjWvBDy0DD5FF9TqZ/IrwLU0m7lVfcaEBfAkZjGoJe
FIQC5MzUhINaUSSMhIAX3X3RN6+YW2cO9/qA2wfPYlD1yYbwwjfkdXO+ds3i0qzrpxpIXgsszElg
J3lr/Www/WmjfyH9fDs2fcOzpfQ9jVUytjIDa5YpjKui/+FqQNvEPxTnestKHmdHv0YWvM9RRMTB
jFLbMza2h2mnGliF1fMiWjiPTmZVkVEhyHb9D3T1cwQa6YfC0W9Wr9wH/fajS/me8KDxozHu9Krk
K6neoX7zC8IGLvKSM8IMAK/NHqVr2eytnhiEktCxGBz6spgam/SFM6YnRB8tKLX37ZAXUdA47xbO
yHgu1FXdktFKUqwMK2vaNxBykS0VUM9WPjlwkevQfg7SPfvWCyotFyMyGqr3xrk4uFardsac23Hp
VI+Ypy5NJy33bGQiSaUN+r4UKDMJEIiI6cRejdwRuXGA9bTG+jA79uVwjvI/m+nt0jitckxxgmYv
lBWJ3bYO1t5yZjPGNgyOOuvZWZPKvpgphPxULVXMpvzefjS13XXrme9GD/4ychbspnW+Zp+7kBYG
eQurf2oWV5RWvkOOZGGh2XqoCLeOipX71lzGQs/IAZxnDR0kms+qRBc5TPWNi8YpqR3/CV/hvSuK
H2pbr8wGc8BUvnuCuIjRA8jtnEomtD9VoTNPVrwGxRC5Q89VIK3XSG+9MjEy77u3hJuwL5Ifgfhe
ceLaQ3kQ9nA19Cmon1Q3hLqWMc73u3lhYzZa/Rr3UzjbBIj41EskQtMeGrXs12W+aEzrlHX4UlJh
ffVkfV54i3rYev8JwX8yav5PtdlB5C6OE9X9bu7SXe72FfkaTbejIoRHC6EqNJUdWn5nRQpLH8Ci
V8eT3rHprOrHOmeRsCFG80BdriPELpvpiDZcwhyu6RHnwb1aZc0luZzYMsv3ahGXBvBbSACzijdT
XVM5E0QT4E9k5dO2a7L2UOGsi6rhHGYDJbKk5tc8dE9p2h4RtcVlYyW9tOh3XLdHhn1q2uvhsZ2y
PqlW62Iy11fN8xl+LNo7x2UFnBovMTk9Nql741eQzK24YA03fK3qkbjgISoN52MK5NWslwqj4XKy
yvqwIiCx87PsG6xWEvgDyuMkwCRDbHfiVtbkCIyN9m12w1XTchne+no9A/03mQPwPNfyQrUdNnUI
cBZxHesCDEWrnTmqqvTgaMGt2QfHecp+plYu9oSgJzWnSqmhAk+nDjdTo17Al0jCyZo3qusSZwyO
mt36lzpBqfsGP/qpyt1rGxNTwqdH4M+2y6ryqh8cTD4BLo38tfMWdh29F0e9buYDSbPYRzVdHIY+
gAPUc2p/HbbroCugM8TMbZxt9bTmRIwCZ6uThXeCzJWndLAvVmuyAXmCdym4uE71zAU3mGJS7E69
AORta+jDQmg11xQdE2ZR07QQsFRpXzktFlIzOD3IW7W+gtKajMbObQ5nQApPmZCBxxRaTS/W3Fya
XfHsD+1FkfpWknaWl/Ru9W71PI12RynS2VSxjIHiX41cA6UTjlY7YkB0+1jDCrUOY30rEW0QHZOS
96KGAh9F+WGY+XZhC+eEYyWL5MCWuFja3u6ycQ8gmUapyzjqZcTP5c1tnjvvszOeQxrL61mzz/bz
bqc5wxkvD0fl3Hke/MDmXxNdyX1r5ofYLAsNw4vfvZoGNisspH3Y5BamaSdouT2vb660oqYpnnhc
P6msucmL83wxNia38vEr6Is+0rb8wW0/V6t+Qe8CDWg1O5u7NRMsTuZ1qVQya3Wzq6rNeMuNjvCG
vM/PaRUrC1HDn1b19SVA2Ds1udzhIOfDpnB1cJf8AZ1Czh4Nh7PVfgwSrMcunY9YpZLBKI2osYu4
dy/RoL+W+V3DRXCujQuHmNwQl+zjRngBY0gRuqMXWkDCBtzaVMgvv0u2tYxSCtVTC3H6fNtTsAGy
F+Igsg84ZO5d6ybAWB4N4Deh6Y1xs07Hvl9PdjecCAgAqvYJ1U+nDWuOexHomuLHj684Y0FN0EGF
tnBJ5dDMghPdvpv110UN6dHs7R0K7mhrrKOL7zZEFviySKeI0mF7HjwSAaz1ClcChvH1upuscZd6
1o3ZOFEXePugbY5Lp+7aKiV/iLALUnEuikm/0h3rauYKlrstBSXjY9M7D0HVPRvKOEw5aRdELh0Q
LyR5vj4CI1DAE0y3Xk8onQxMbkGmqpPa/JF20Gti2kaGXXwL5XUzDU90OJxzDqbqgD7sa9zs0zAx
mmJGOKTqPMbnRBz2pIfpDn7TdHNNJC5LRBFywWDcnmSAO5rgyZYSrtwJrbQ4zaYKtfTTMl8UGyIS
/rtCrvkeDPP1onGDq65v6GIxTjqxNpEu05t8lPXR8XHw8jrYdiykQPn35JGaopOLoDd7De6edzBc
eqKJQPNxFRavW/M+iFunf7fRvC0zcn1Pk7u5506CvTASU8FBaqTHZr6eRuGFTtrdL0JAgKHZiZ0l
f0BRo13oSswIb1dMFyR7nCfw69WzH7vKf7ImzMINfyFcx9E4VNv5SpnUVvflwNaFXrtdj4UXwRmq
vRj7g+4a1z3UvpHKgztOjwVisV27vjul8+4Nnneslp9lvRzJlsXCpt/AD27XzuaFotO+sNjlL/aZ
sdL915YA/oOYq68u5bfw5Sqv15XoBHSSkenmKvYGKN25KM2kDggw7IMUV1TVYMPKQetKHx0APfGq
ExpUUxVbS8t773hQAsxNPzGMZnxkXHRsc073po1VXDq+dsLeRy0kZEyyGMAAyoTmtlPK34HfH/4H
W0aRRzQhYO9/jyr/77H5bov3P8PK/P0/AGXb/c09Q8MUeILZ2s5Zt/8HoGxbv9k2esTAwr2MgP9c
q/l3QNn4zdINdPbUjVJOZ5zz2f9T0c9hRjg+CS9cNckm/LcAZV3nR/0ZUNZRAhuI+HigfEJnMB78
SmGQ5DKvJPmWCW7GAlFmn8dIlWQCXORFrM3/w96ZLEeOZFn2i7QEUMxbm81onEfnBkKG0zEPCijG
r+8DRnWLB8PTXXLfm5IsSUkHAQNUn75377nR2lEW6vvE048Ys/29LNxXTAqbNMkuY5GRb+A9MdI9
QoJ6tib31MakxOOUz/i8NFbMqlaHYUhwu1ijvRvtcNVEZfGUQY+4AF2G6Q7qF2D/tdXA+jeDJH+1
ikCjAG13Xj7fhm4dbmRpyRMaf1hI0RuUfFT3DYs6mO3FrpuuRm98jwhJWdmIDdaCltOKnfZe+f0h
Sf1gO3ftk5iSaG3XoOiUw7kzbsyWMeR8p7Wzj/AMXCYUQXduWnS3Q0ozylA63wKFMA9jo+hDcoBr
Q1Fdd9V9GxJND3PRYnp8KyF6rUqVMg+jYUFliWAII+ER7kQF5RpxTtm4wWNr1NdRWDvQd7KrurM0
vteo3s2jlb+3vbFzOXUde4/FLC66ljI8ZCQtkuOQTt8AXzlr00JUOxfjuZecQDsTMIKZBbs8GTTN
R9zYHWa6iyYLCF5fynGBF7XQqNzSRxD3zaGwevNWthwHOJ3gP4V4QvY8Ds5vFYsRRS1jXZy4K8jw
3sbgu9Cz91yL9sOSXQ/WJJBQeh17o2pMg7hqQT7snQEsWMHY1ozn13AhDBU5TqqF6bAqne5eJrRG
PMroajVWzaNnAFhxBOZ432OPFa6l6dcaj4GPqjO+mgCCu1n7UtZMTF0EFCZgm8aNzq5u67UN/2EV
MaFdpRyq9QSsyB4StcLVrJ8QcgRXLWq3nTHXr4hdh3e7ku2hFPlj33h3QgfxTJd8vilS6CYVBORF
pQgvBMPkMpQ8S1RFGwsNwiIaW+k59M45FHXKA8bxUSluzDD9KIN8n1Ensd+6J6tCreUzCaF+y65C
A3rVUDKrzrr31HiqmvSp8TOAX5AD32MAvKswyfRqbAaXM9gQXsslcqkwCrHLxNAevDHun3qk2yeY
pYwAeCV3JDXdYcQTa+WTJW5xINikjIwRpmfOunOH8CPJeWOScHyEQ29tk7SxriyE3mvPDbCBQITY
+OUsD9HQxPSHw+nOh7/Bzl4wyUc7SgHgRri70UJfBGpUf9E5zy57EzLfTGOto1neh0cPqeBl3roJ
H2n+OAM4psltrnNgfjEw/VvwoTVBZIxCctvIH70eKEtcmbycJs0YWPy8KECeSzp7iMa6u77xFal3
UbmZPFXcOnJ6D+xsuPTtqjihD4ZxZKYJtB2t6rWTa4SjjTvDOMATx5GHCcJl4qhpVYSyfewSG5cy
peOJE0P5nDkyuCEvF0nDhIgeKGE9rdLW6f5C9lgc8OPW5bpJnfwSgN58y4qZbhJTY11E55A+miI0
rzOmKD1F5CKfKOZOLi+MO96h2xqvdekOF7AmyzvvU3uB7VDZGIkVxCP6R8m6C924WY1pN+/7WTpb
lIYDQIQlYL0loe4VWUly6mqm16sMufEAxXVGS1dSqfNlNtZbEvnRc+PVubUDLMCJyNfz1pyY8kzQ
bg5SZLz1zJ2KY+uOeFrLygi25tjGT0XHzeDMpEw0DHEmYBW0ixXy6JM0cS5TXw03I4q5v1oLIkSS
j91xdhL9nqqK7n6pQ2Z9XRkcofuwwgiVvdsdQyztNfAMRtHR+FqoRcwSXORZVhHvZgYQE0pIt38i
OiWCwgpZYR3N8GA9mzLIKmZ7Z9aVyZ85zPPGshrzoumQceLmZiCi4vHWmkf3blRGw8nYGT5UgN5x
FXjI1KYGEroRlIBDk1och0/djqehOPHdMYdA1/t9amN1MFDCnxsLwEphDpIOFDI2EafqojQFdAOW
4ivpCP8Fzka+FaUeCPsqo4gGl4NoiKNdtZZ5Eb4p9HsS5WHev6YD+hEpI31Qmdneouoc6AX1+T5k
iVtLFUVrPCE17Y04fzT417fdbHZH1xnQk9dZuMvYVxGGfqqXJhPpycSg5gOyn3nuoHS+6k+9U2Em
yabIHfUo0JOsMZQg3UYryj8erOIYTpRRl+5ZI329DFuBBrsIJg6ATJr84wSVgDP23KxiutF7J9b4
pBEfIeumW49zAD8Bit9406GWhBs5t+cq44BW95yCjMrrnv0YfWzkGNltEkZvOozNXTT1HK1yMKrQ
Jsrd2KX2pq0F9aOuvBdAmO37JJL0IbJIjbU6KTlPufzrSGozzpBDvetcpz7GZhfx7WNdPijDoT1W
1/mNoN+4Q0c4XDlqeHQg6kLOoVVUeyFWedcubimJvI1Oh2E/erbeVAWrXV736px1CPKZFtEch/x/
gJaO0KfwxcGPl5DorLJeJ2hga7i40Ics7e8sASXRj6YfsMCLcycx/ltNcCvGon90BEEgJF7uRmvY
mpX+Fgq27XoKYn6MXdiX4xEV8hFi+32UWFtkmDH8JQPkhv/egLJC4bfJQsajZvlejd5pJEwL0ka+
sXUr0QubG5gTFW3PFCM38eCrQkn4xQ35L6hu93HvvkQ9fNLK7UOyHKu173Qv7UI5scduQx4bHpZa
5h99O2d3pQzTJz3SdeME1L6ELu0UT5TXxeRCRU1N6zKbBgPDnZ08+2Mf3E1Y2Dl0oIGt3CFYQ5hm
GoGz+UQNcWcjk8wG6q3EsfbuMtjkkIUuzbsu7HhXNP4aL5OxyQYYrFXs7nJX3LlFE65GZd/Fwv42
GUK/ONioCjQqZwfrzQGr46HuDlYoN77T7mws28fcB81j+QyApiHfafBZPiruI8ihH0IVmxgRz1qV
OJONjvk4k2WQrS3jODs92LrHhubiXahsIAGucpKtX6gH7HT1wRMeRUQW0pgD9EYrf6Um9eHz3dL9
vhuL+84bDr7tfoMfuI0t6wr0CxRllwYMEvtCOfsu+D5W013TEM+J7h+1EIv+pgc6pJrhKvbrq46i
q0sgfQ5Gf9Oyk2Zpn+8itIrsrXut4NNY1rh1O+ltErpfF8nSNTGY/Mg2eESSyeTfm37QvtE0uhkv
qN4eNwwmcZOR87hx0PCCDN/7vbstqaJPiDQ3sIx/qEjyXw73RFGj7/Jkra5sS+5qZ/wxutNjZzjz
BvDlTG2ETjmK9gtn4cwgLIRiWdfrsm+ZTLlugzxKBnsnwd7H3ideDG0mezvCjYRcZD+TMk0o9GYO
JvrgUTYfmLI4d37iXdRtNwAsC28rCUpgpS3D2OvBmVadDWMyMSs6kX7JsZLHVTLwWCWTfaEalNEF
SgHKODqaw0ZOvlltTZU/zKJCvB4SWz9JnLiV21G8xdE594BYI6ndB0byQ48ZSjDZu0dMWvQCchwe
3lDakHbMga3DnZ+jYEQvirj/Eoo1XYWZc4jl+heBSP2DDiLvwunJsMaEJ6rnoYGRF43FcERLjlvP
7mfQMZ11rBqmoU1TCibdZvhohIC++zzwrjvaLuvUz6pTI6d4E8gRxVrSi1WtLEGDpLL3UQ4dT1Xx
tWdU8C9yLW9MKHSXlhfA5O86dReWTvxis73tpDbmC0wSDODJBizA6jDnD0oax+B2Vb2VPcDdOoAX
iEp8Rqvq9evRCm0KaUaw9gAHoZ0yZikNxWhrgjGDfZr2HwMwywVeClRNzTdqVnhiUPyZV1UAgM2r
6/SEh8EE0RyG61oxxNWDIZ8h02aMnNz0pqTG2pgIK65qsE20+2C61LQXbr0q9VbSysULS4D/2mWZ
cwFdI1oHnt1d+JrHM0irY/afvYUWJbBbLBgiT4lDpIZlCvF9abP7bojepjaf/LrcpzHBqXI/zclz
lbgnf/4RYtnF9v1DGslASx/MXyfhsXTFucGRINPoMpQsxBloxrQK9z5UxEz4D7roP6i222NlxubK
s4dvjR0muybV13F2M5nzwXSpp/pq2hdqcWJbU5ZumjDt980Agzr0Z/8YBpg26Btx9hkQj7sd7XVz
7unMqRtM4pqc4GDOt24TDQc6YtFLlSdYiooZJVFa4TEcnZsmAdTu2Sj8DMDtsEor8dCHyLLYGNzo
uwF1d9u1Gpic21cVVThDzYaJ7tZK5vw26WL3OhH9g4PTzqKja9Haa6SlvnU0bJDS0hRch7lS77gD
mG2URoGZslUvrQgA0lpVWO7rdkz2eds1W1COw4csGC61JbOcjTUN7Rl/I1yv2gkvRZ2OO7id1VOd
eXRtmXZkRqrvEUiOG2WiHF+V0die2RPZLEBMnDqigxKQSVYKSisMOJhPtjchacUHizbWNt6StjNQ
/xCBsVcmmqDCN6qdqwb/x+jb2KQ7GzJNAwjkkHlFu28Ws4pTI/ppwrw5lwmyl9Gpu31cDOXR03H1
JDjfrsy08u5HBB5IT/v+kPW6R7IA4yJNwvCgwDC/g9VGuVEazZ0kwoE2FqMnRLhxc+qdIt+7i7nT
XGye2WL4VIP7AsNqDzOPx2ZYIK4cROCLtc7fKhqcL33lVoiLqxlF5mIqtZrFYDqYGAER/sxv86cB
FYWwdRUvrlRc+BMrc9Y/Lw3anWhwrxKVFu7CT0tr0Zc9Ul1EsUJTTOZ14p8r6i9O7AOdci/On0lL
6Jcv1Pwm/MU4i7ABczAQ2nbd/G2tXVy2BC3Up2lx3sZ+YXz3Qjx2K0PD/pKLR7eYHey6qJTFVb94
eAEb2BMjbzc8FWN+6U5e/QH26cNe3L/zwg3MPh3Bizc4WVzCKO3TLeR1rMNzzoA0WfzEZCWIB3wD
6Y9kcRsbXjTvy9B3vuF2YjMQOr8t805eSKNNtt3iWU4/7cvdp5U5XlzN/NzofxDbtPvg0/YcLA7o
4tMM7eNOunU/LdIBZmk6R9imi8Gn37R4qemODxdEKzoHa3Fa15+m6+rTgM2D0q+xrD8yo5M3asCs
bduBugwWA/e4WLnTT1d3WdsJLwJWb9d3pk0wTW8ymr/1TniDgpHFUlQXOm83E2Sd1f9vev7d9JR0
JP9z13P1Vkb52/ePNv658bn8b/7ufAbyf8hcsVHGuj6AA44A/7fz6fv/Y0iksgxhDY9QJgcQwP92
PiXtUrg1VKbIMHgJTRqp/9v5RJpLEhgMasAj6GhdOpn/BctkYQ38pKNdcCkB/z51lknPkwHWP9ue
RSRBLYog+VST7Wj9pECzLG/tzmW+RyZh7356Njd//8s/S8X5u/9xPZIPLQNYB11WMoD94Mv1Sstk
VSnL6IC/ZVzbZhs+2H2M1GHu0ZX4MToGIpn+fjX/oz79i1jYXi5K25n4X4tsHMSn/7xJ2fpD11d2
dNDKEec2z2J2ftdaCf7jH+7vC1liuRRdZBAx4GkWCshCS/mJhlL2OLtrVwLzg1F8DmZbbPDgIQsz
smzXmA6AMO2xISz/KfaN4fH3j/fL5X1u0ueMjSnfN81/d7Ed7OLAIv3mkGlKwyEvLKQHs7iR+E9w
2lcEI1DB2FcI6tU7Ru12//vrm18eNX8A6c6OaaMR9DDg2V9yzrKBpaZzTXUIu+VHzkb5SKJO8ppB
HtvEU4I9J2xi+6KWCgKX6vaQQZnZR6Okqdbr1rz33G7c+2Y3vAzMZ6O/Zf//8VX48r5//n2SDyew
pWPhsPjy9yWVQ8xTbqDE9WPcdMD5Nq0zugcf8dlWL+3NPzyQhV/y0we2XNB3jCVlfdHSo1b/5wsh
Gg3UTHftAZwD4RA2xj9zxZ25QFvDioNkpdK7FK49AAui9XyGVohhvek8Vlmmt7//a+SXz893bDb5
zxUHfpFpf/38WPWrZvENH3rZ2vQ/miioVoQUtCeF5J4SgSk+4Nugekm6+rtLzNO+HdwZMcJk0xAO
/fgOJovxSk8ZmRfIwYjuCMnPT5Hu6mOzNBVhoHsmRbw2OTUNPh9cxfpyLkoljkXsD/SM6CHRWqjC
S88sjNff36K1/II/P/DlFnGumvzKy3f49QustTaJpwJg6NAwRmBYKlRBWtfjY964GZFrKFurQFHu
T50ZXBk5wEB0y9G56eAXsQfrI1EH7XtvOuIGQHJ+nzud8Toiu1sInfl9mpn1N0LLaQe3XfrdMnMN
KVbLt24W2AJGumoGE/jeerJpxFNplzMI16InfSoK8vvf3+4ylvrX3XpMzqhGoTAtzKuf1xvRDyEH
vTg/zIvH3+3Q9rSTI9a/v8rXr4Znahp8LBg+iC/8F2/IxyLXjfxdBw5p0YtYOmehbo99Mzsf/hIR
8fvLfV1EPi8HImdZyOihf41J9kb8ZHPD5SxUr5fgeU78YSOH3vFPKdu/+B7YGJYtllfG9eTyl/y0
XCMLLiOrbbFB9FF0CSN4fExdI7+fhWpPnZXk94VJEM7vb+/rIr3c3oI6slmGWILkF+8KppvAQNwD
BZL+0Ds9Pp8Ta6b4EoHamBawchfLAizeb5leWg+NI/70g/7qCTNQhYbm2AEkouUH/+m+xbAcoo3l
TFZ5gtrXQErVdiUOZkkL5fL39/uLt4dfEvAVc1WJKObLxXorxS+eRc2hFl5+bycDK20yePuKamMV
51r/9fvrfbWjLaucZZkSZBUzYh7wl4+iIsYxUUFRHQyl5hlNpQfIMvYqBOG2rnrCakQ235hofjex
SMMIbLufnJkN0jbp48RPjxXDk8syTNr3zm2690LWgCnjISTbKXHFGfFN/e33f/QvfxEX5ULAyowO
4sv8mWly5kpabgemsw5nfSqT0MvLiwArz8PvL/Wrl55TeGD40uQ+3C+XKv1EtYpbohxqwktTtuZl
147DSUjlnwCrlxex1buH31/0F/cHoooyGJ3Zwvpa/qif3rh5sFUmSzolI1iRnYdn6pJjunsonVCc
f3+pX3xfxB7CR+NiluPZX3/+eCKVnqwXctWGuNwVbpqeC2v2t72t2ttOm9ORdBjUlU5XOefBL6I/
vPC/uleuHtjU1lRiX2kmnYGqXYBZOhQ2yM4CJAxk7Dq4hqwa/IESuNzLl/UfOjaQxICDNzLTL6Ut
BToRNDGxvzZ71mksgYG2Lpz+lW/M1lOEWSjd+Mw7TgIh8R9+0l88ZyQZUDQ9Ls6b++U9Uj5BAc7g
Lg4to99bNKLuYsWEACUE1L90nli7kkGOORojUj7pnFBt/f6n/tWrTJKk4xGN7Jj/+qnn1gel7zv1
wY4NaBo0fI+DRvtOs+i2iASSulzmf6rpfvHzsmI6kgqDJFuS7v75Ki+oRgMpGQkzqR1chSCqaMVB
+MCB7Ybp7vd3uDzELz8wmD/pGZSPrscp7Z8Xqzkh+SDyGB5Rq10lWNf69o9V6i8uIpeDmekhqMGz
8qUqLhi3wqaNWREioAUrEjQCgs8iOiy/v5lfPDlEpyh6eGO5q69PLqerhb8XauUIjeQpSxg8AWoA
ltFnVln/4d34xach2Us5SXkk/yLu+eeTayqam+OoyXnjjvdFHCRyExhUtDON6AtM4OKG2EsiHwbh
Imr6fx2Am79/np9Pub96nqQ8BzhUUS2xAvzz0iJlh9Jj2RzyzBWbprffRcqu9/uL/OLdt1wn4OU3
4Qv8aw8PyF7zRsMrDko4vIYzRcNMH/MU6YFUxkzhPUmC6E/Fyy82c751mJPcGVvV1wPUbMdQAfKw
OBBpZT+VDHdvfOZkDz5GpUPqFn/6wpfGydcPwOIkS2I1uwf+4S8fQOS4ZpHPbnVILQtiDsibUK3S
RMQ/+Bg8fBJeANEkCIbHufbDm6AciAon7gU/XOSk6kdtm/n9kOLG2jTl5C2CSwveyBC/O3ZC7Z85
erDWlAVMZ3wVwPwHkXaolGwfKFzq59//aL/4AgCiLjFS7L30b77sTZZrtNou4abJGoQC+WKuheAx
FM+ML/vr//pay8LIxiD5rTh7/vMt9KRfMw3MKG7xyYBCGebd3Aj6kksv4r+/FIBd1ifG0lTuX7ah
CY0YebFTfvjseLQkwawNMscQWMbpH3adpfX15YWgeS5pM7Di4yg3vjxCgibFYIwhH9cYcaLWrgV1
wXTrvdnkxmupJUYAG3L1fK3zic2nm3z3O0SR/L4V2CzWOe/ZzeT381l7dfFozyMyP34SnDKVqN5/
/2Dkshn8c/22WYOotGnXsei5X34EZU8tueM0ROj0Rxf1YNVvOUaYM+MLPAWYY6P3zoibB+2oiHkP
mV7rqpFoEbxYwdOzo3VsGvq2qTQyOGKM7qq86/HF6fZEEq5/O/jluGeIhAgAcf3FAHv8D4s2B65/
LqX0CyilYKU6Didrh6f+ZT1L26bPMpnX4P8ECu6h6b6FYHCLRZOBA5voTkYWfesW7wP1AI88iyDp
TLMiHY3OXhGs1Oj7hOvUlkq2uIXtcd34QeyvY1/YT7GfAKYbbFkFKHldr9gnnlVvq2mmcBntfCRX
CBVQuNM2GUhoCdMIkfqUNW+x7ZOllhlLviQHN+gyNmobe+VXF1kmvFsji8uTYkaNxXtEYNA3Kl47
TiSvU6K+EBIhxZ7XDfTNYQ93qXp3YnKHNlXoJhvtMYDzJzAnGDu9Uxhk3qPJRH4FIwy1nV0FwCfH
QyjNdjsqE1It3fX8PslBnhNbCCNUp3n/4bXz3ZyVPwyzIlB58uZtDFI8mbKgW8OJg1QE7PANrJc4
kithk2BSeVe5FDP339cPwJC+B+RRXlp1AKyuNfDZ2XQfH4nWQAhm5bF7lEHbXypfzN2e1FMGfNj7
r6NY5WikJn6OoQzFg6qm5GWSSjooFoFCx84ofjiyJS4k0DaJAEB49RlTSfCQKCu8xm2S877aJYBU
v1mciBrRpq5bZ94KnK6btKtRSoZery+RSQVIcbqwfwuUlcFbYAaxHuvhldgr550XoYJ45hTTtwYx
zrFNFRg9TiHZvsOdgyetcZ1tObTpHVVzjuY177+xdhZ/maMeMfwTLZMXef0URD2CdaeDbv2ZZZXJ
jPBTf4jfCju8b73+KSjygkwzew7snbSJAFjh+Bmv26HwVumYY7uep7nrV6CWgBDlSV7tYgPW1YhA
ZyNnaa/9yqhuhCrbc8IO/kxMFclFDeJ/n+H9UVglicaF7V9OQQEVqKy0/821BVG37aInEbh+iHd7
8TDUrJgMx6fUcr6nTe/sQj1ah4KhItIQ/94eqzdP6+JQshPc6z5rHpzUsw7tzCG0k9UIi6Ip8EmS
U4191bDibWu6PUnKSr5zZGlvSRhUK8zr2YlWnjxGyl1Ue6bAJSKbsxHiVynShznssdihjT3Rr11c
3mSsbcpUkuBpwrmp4I9vkzbERFllIyzA1A2SeEcqwbTD1kIyiJ9i94pi2tmrSPddt9XGWCt0aTkn
KH8ydLgGVZav2cT2phb++6iSjKMOQcTwfed1NmL6qEssFvXsw/Ob8+jczQhrPC/uL2OEKaQXYmUC
nwFlEsXIBJAQateFhUt/XSZ2R/KS47/2Q8pizdgfXlSHMJh33DwWTbrwYnpLPAHeuUStOj/jSqv3
45iYHwkj8B9h5ESPwnCrd+waISwh9nlWzr0ZdNEOxmx6Pc5hfQYXFYMBLTSuB0481dpxFf+/NyBS
QVyz94kPv/IC03ivm2Q8lOTenYZZGHcQd6LXzhRy2+cMc6d6nGFwuNgRGodtcKjN/k7pXn4wZwdM
R/d10xqj3jmlfG7xmUQHUSqGEc2oZybysTFdZAz2MZFHNY+rAtO5dmvlPYaD6J7tjGNeBICyxwvh
lPj0a6M/jFgk8e6PJWPWkWomGwyVM2NFcrMqUhDAyPms68nxWbKdwh5vyzCYn+HhmgenHOVm9Lq+
xvaMSnjVqVG8m+nEcN2QMUPKvniq49i/GInGWKuGd22DjARslwVGdm0McLXWfZnpfVwm6TYcRXLA
UdqfHDLvH4QTOw3sMojcvMSyvnFKKxYoUoFqrbIitHeRoTNza7aEWaycQfXJjnooOI8FeEZMfd0m
iWrrwcEGQnPGIqmOH0+qHUbufh9lRfHd5bBy39MSem/LH+OAlYXFOf+gN2ltPYQ82XAm7qvfBKnt
3LYWi+/ohRiBEeSs89zw7pVZBBda4wD2yGJDwTH0LOaxpcI3F5zlta7TkszinqBesGnAwR2je3GH
YrzEOuyunT6+cJooPxQj3pzStLKd1Zg5tBRviZlq1J7PttvBpOy282xzr47sIDH2YmcWrn1Uk152
EGqI18F1DWjbtOfuURgE2UsuIFtmntQH0x4AW2Amxmatpw9H1N2lGHP7OEF2/ua4HkOTuEtvZe00
+9b36vtcOuR3eSL+Ptnl/ISHGauoKvdayvy28+yntiEQyBADVtFhJAA6luPE6lWFZrsmTZ07DTle
f7Nz277sfCc6FXhoSarJhno1Ig46OpNlIBakh4u5e8YmW5PVQjx0aWarphXZuehtsjsmt6lOnXYc
iX7QcOAijzj/xziPbmc7XbTUizVXVOxsToDu3BBO8iBxK+3CyBofmkr4+zD2+63vMERCC3Yl7B78
FTJ7Ot1lov372avcaUNTMxSr3K39h9gbi1vg/7Va11LEyX7QJtVp61kf+KGjnZ1brbEpJ4yLIHXg
QxJNbK7qGPhZOAX10XGyasPTz8+2IQ4T44Z34tqDI5rJlE6G7fR7NxzI74v7Jj/309x+j0MVx2Dd
nAhusK2g2IAigGwaedg0RmQAQF3z8kcuOqxUbuw89kHpINYze3g2eYIlOEHpyGJa9d0Ge0Ltkl7n
dre4I+Rh9qvqKNFR4R9I5MUU+B5kIze+qidrebW7+QJkTLKH+8nxaKxdc9W65sKvsN5azgFrX+Tl
ehItHDHSarLN4MI2nZRT3Blwvba2E+N9s2s1X7BgfcRWUG5nqpWLtowU2Ou+fOvHiBfeizZ1JTC9
6iBYbID9OUoYOgBEhvKhvWhLH3ha+2OVkkdokfo6NM9GQ757CmLgJWkRqurQezIJ4Vr7mcKUiUGS
CD/DsyD8ELY8VUUGfg8ihztX8TbqB71BTyYOyTAFG9PEXR9SIshhqPBpcHRcR6x+ZAqy7wsmN0ht
VXzPGK3Yp1ETX84a7Q//dV/uELNb1xns7DsrG+YrUU8D61cABKVb2HSkH943zOOwEEsMLDD0GKEa
k3/k3a+eY6sRGz004dOYqvZWDFVKSnTlVbtieUStl00HB4/Dxkvc5uA1Q7S1shd2P1bxUkbmgw1x
gLIfgvGKBjAHEzMqk8uoddHrlNGJgLc3P5bNymrR7EqA5QezrHriQhUidNGg+KHA+UGYX/Xaz2Vz
0cfNc0dU/TevCd7beqLU9lgDSVI9DJmDmLoxX2HtVjf4n9NtGRXznZdphEZhuEulSG7jbgbgWFNM
7yNV4P6Q5bw2O3fYdIjQKEI4WDeBLi4Ntw22tqvVNlRFc+EHsIrjKg92UTisizZtjraXJJccQoCD
etA2QmsyUZjO0TP4xgh5dnxnW8VDPhEr17e6PkHfgCRohyWEACgEfAN6o0L7vcMZQm034s2R/B+K
zW1JHOO3pMQGE1M8bszGDUmmn6uNmmN/K1I80VhJcoStBaHDydhuJWGTFJrN5ZR22G8a/QRmmPhw
y+lI8TSwQRjwN9emmaBVNt0kMHbwBNGvCvcxBQdGsJRQROh6Zk3uNvYNaNBRsC074V6muY7X5lz1
+74QYo83BGNGX3h4Csbiekyd+q+6RFTqleN9V4WfAGhjF3dJ8dwNUb8fOPpsZTU8qGCUDHlq52mJ
qL9somjYttmQXUYEe24MpMR2OZ1yozaOMh+Mq6ZDCxYDhz6YKsIfWYAgVaJuT3MRWX+R8WXstJu2
EGjxTAedPz7aNlxrnn+99mobUwiWJzS21muSw6bHbTVvc43/EzpiQ0ugOjRFOpMrS04BMZpkamuR
lFfBoHH+NzDr5aDsa1AF3tGM87/MNtFPGtf6gRW9P4WNpm2ID2uL+zt6Hwi3X7mqjJmDWtlT63bd
G2q46jZIcLfKHha7csp9V/jWhR7CdoNSpFlJJ+hPojfL4JCU9BIqe6y3U221/Hb54lOK+/IHBr4E
hR8UbCSzcUebOTEOhmziq8CFS2FHbLqGCEFLxJ06NVCeVnEf9jvPrIwNP1m+jmvRUILjGA4Gf2/x
TFdsDjDESLRcqVavRZI5WyfFX5VhYDd7/FDwzppdMWTp2mqD+m7McvIREtbCociaLWgCG3koa4/L
GWaTgnW4dOFpcjD1tVgHSVbC6lDI8REYIJmLLDD+FPbk6qZZfzmhHL8BX+Ne0KNpdpNrzbyn7qnB
UlNuAmuors3EMa9LKsCDoKo7+lmHAFVzIm7RPt/lnJlWXGDYaN9H8UzWcrwCwX3IBayP0ahNFhVl
EPQ6n/MqeTcmw73KFTpmDItXfUmB34v5u610uvYK8uaSMljJQcofVUyMXKfK6Xb2nHwnjRg9IeCO
ixwTBeCFscOCYbjdY9jL8owmeNrgQ7zSff/KTAAbYms8lxkiU9HB4+tiKVaydvW6NdCW5sBkF5du
dlv3Ffs2TXAUfmRA5DUENgR93YnM1YSDuQoBlyUxX/tIMKMdBk+DCUc0T5O/MmeYz6qlX7mu0tlb
E8mYrOxeT3tnjovvPbXVTqNqOJrgQm+GtALUKVlzPYNiZdU0jB/XikzwV7sHkDUUudiGpiweRduG
F37r+rssRCMIzhq3mg4Rto/RdI1k5B229bTp5gQTYhN775mqqzXnJvMQxLb90KEnBA8HMMHsqoCE
2SIFdODmHttHOpNYwa8FCHMmjCIh1yAIzmbWYXbwBlJP21Ff5WSCPBZkibChVCEhjFb2f6g7j+U4
kixrv0pZ76MslIdYTC8yIzUykUBCkNiEQTG09NBPP1+gOFUEu7tqyuxf/GPdTWOTIESmh/v1e8/5
zr5nFr6S1ojkHLDyHZ6JzVj0cueaITp2t6ufmxYKp1oPpyLF10gYcrHAmVTeWEEmXtW0etDNPifp
Euge6eb1cnKGaO8C71jHNuLQxIqw9wyWbK9qv5CXMWn6ZZtxf1z2KeSKRTlEycHwQYAFQfhtUpmw
tChvZ3CWCgy8y/aqT1910eXlsG6MUF/jsJvAipCdoeXYaR36WDp5sIugleYyjVvs+cKcvg1UpFeK
b2urfkKzGxnNxSASds2ICVkMcjhPanbxZgAkWxqVIqkOePJoIQny7RmQnGPkASh62B0fbWCNG2GW
+zYJq1MT9DoS2eHJTer3MIrttV1rxbYX9YhJ0lU3wJez/YAQ1gSeZHXvCvKqfImBtruP3TF8TJ24
fhPVt7jGni8Emnfdz2u8uFa2tPUp+xoUVeQBPm/3ddebe3TF3XnSR46QnsSulY6EeOvHmoNtjIT0
jZpp5nKY7/JlGBRr+nb+bdCzefnBlG4jFLwXTldcqWXuezHM9aVfJkMB0N8s1mnR8CQlpCRgGKkk
BWORlE8+XJptWzU+nShydJs2wh8nNHxJtvtSY5TY173rbxIk1Q90pu3rMQd/vwhj9UoYbnDVFwAL
ECwU7romwFHlho6Rfh1yw9AA9QKXxcZaQkIyxxrcjlUVDNmEORJ/rgW1Sk6JUpW9Bx6mojpmBCe9
op+QdIv+ruiHfF3Qqd7ZSXIOZxILPBCAQpOTgplJ0mWcYFVSiynZoRkCils55cOUFSiuKWZJSOWC
B2oe18i4tpo6GcBCtBpuO+K2Vm0U3dKzYiKA3rspR8pB206Iw3AHyzMsDCiBmqdrvkx/8h3pbzBU
tqfBT9UlsBIAQ5m91FBiYa4hOrGNnjsMVXQRcWTldMzWOBtW1WSRUO+ThDNVbnvoDdcHmWeeSTMH
CFpjlODuVN6rnQm9XR10RONtpKyK3h8eGY5Ey0xwky5Uq/rWM+h6xnES38RKNy5Jpg5QtpfhBtOg
cWzpXn/JLfIIFwGVtrHICCx4L4NA28yOSbcsceK4Mwgf5ehOU5N0ZyvaISjEI8xulOQZauyoau8L
TUsOqUlwjYtbwBOVOa0y12m+dlZrOZvRnwHrJpEFqJNMiHvYzi7I+hMvNdoKllXaHuGRJvsSWfY6
hHpFcC8rcYF71vEq2ZVHPfXlynZl9E13ougEnZJYRh0DlUXFt29ZpQcqgwLbu+1ugc8pIFEsiGPZ
pFLDNsY9LQX32XYK/VCHljyKbrDPrhswsOldVmHhUIe3Y16uLckjy3UKcxs5yzeTH1nnYYR0NoV0
dERQt3MtJg6SuBCKtsRon/GTYotv3AEQ1sBreFFhsikLFTr7W8RUF3G/jEhC1wcOjHrkNkPdsPfb
QB45rBF+O759qBqrhG+OcXLb6km2m53f+sKu6O9UQvpfJjssdrHdqbsZY/4AXtRaJ1PSuVQSYcvW
2k1ckVG6PNU+CsM4Kpu1prrEqdlI4xGf9mSdgqd6VB2jvmi1WZ2CtqbmTiELwrBgJyuIBVdIJXCD
hEzzIIa+AHSKz11bXRZ4IzRrEplrm6C0dHhtQixDVhXO1mwN0LdfTP31pCgwAf1EP6R+Xt7FWpBQ
TUDMHJUOj0YVWt0hwWEWL2HZtrhVJxes+JRo2lsf4VUA0569qJlFaz60hvgM7wSqJ+byyLrKGizV
C6cq4iu8uUz7wUo55HcOkf5okrT7TbYJwSKYPvODHgO7xQ1sOwo4W90/530EfrLixn2lEjxTHWs7
V3RYQsLaVpVqv40RCtqJffEbCN8AGNyAAk8zTM7VQdFCf9m62hxLlNT5obRw2XuRVKo7JQjNBxca
06ualyXdQtL/SGBomJH2bFVPrVQ7jzhvvt02Jmo8aNF7JUTTPJBCWn2DNqE+8SbbBAFEbr3qdcVc
tOQ2E4htOgHWK4JocTAbCjIgxIXOWnKlo3+f6Fs/NPRLmdbyNBK1ApM1i0boMTqJt6HMmFX1aiOp
l1DuG17YzrJgNxju8wkg3rIqMnS65sf3ZfidWEoi22PAdUn1VY6DcBfYBfi1bNjx8NfzkwBJviaT
2T+KFtAMffzQ346DPdwXPtlLG5h37j6up6kCe9sm1THIbdxXaH0ieYnLHsGEr2KdszPGpFHXhfLS
xSUcUjOLzXVGAmpIvo6RXgw1D5IdPkYAdk3n1IanJnVNEkaWG6AGXZPOhs5T77exQdSWZCjEgRAi
msxG9Gyu42cHG077hbCDZlO2GYS3xm55QeQoeUk15EbARUWpmWtWaaytGZhRWWSS0W0imXiBDqa7
sfTtKb3Q0gi+0IbnBu0qgIlarVefCmnLPf3zGKxEnD6oQwwbycV0TORy0Wz8fGxeZd9CphuHcW+J
uI0OLuPeEw1ZPj3wDZx088TSaVzWKTd6H188C3OJQB8hntuWX0nG849ujDfLRpu7JtUu3jq+xRg3
t8fgRVOC+AoHGZqGDk1wt6qhXEYk2HFBWiU0LbtlqbqA4lVCYy52VpKiE5EzlMECbFmNgS+YU0qH
39bAhjBHG8YDHQEAqHVU1mwWqRyeC1dUd3GfN6+YbnSbFp2hPCs6skxRGNUdXU2Fy91YWF7kJIZN
ElrX39eqUT9i94Gor+XOA3cG62QbwQDIM4FaVFvUB0TVWRzyuWItbMl+xdiUehx2H6qJtAzaNVBj
1GJS6Et1UKgrGzbSE88BvKqB5mxCGHyKhtHQCNojAsdneNAaDk4VfKjql5JwDQdSAgpAOlisrLqL
TSBk7CZY+AzeiCqGpWzVasqbCRDl0EXIc42xlj4IYJdzl2Zwdh2hbvUqwJBHN3XTs9vkfrrWfPqq
CwzNzSuoh4IGaAbcAgXDGO4RiIkHo8pYBNIqv6Z6Y71ZRhhfhcTv0YYce7YHtUH1CILMzhYpN3NS
ssYoHpkxqDw84Cl5T0GMm60nUuHehbh/Gca6rEClrHgT8pbJ0VoCCSCbJBYGICagNg9B52rZlh5V
f68AltiqCByugbyleKlVQu97Fi7Hgn8MbSu9jEQ+3CWuE8p9BKzojctOn3lF1/BsRA0SZAqCSUGk
qhRUZg1yug11NHCMgmCRYjnRR/ySjpAWALGWutzhSAlvOYoq0Bd14sc7a2zjbe3YMEYDno9s2TPi
eApTlnbC9OqUJzydoyiSNdB+dt1kDL4wneLltAGf5dc95FyKjjCYVioTo3j9MbhuEaB9w6tUYH33
O7Z7C7Mz/tB4fr6bkovOyZll3vkok/UsZhFcsnPyYrWkZ7/ni/BJ4R0+pgaJt4ve1etLg4WPUZQf
N+t43plzDoC1Ow3DlSp8nJh5Ud7mUT4wOdJIQaWo5wRKLP6ajjMJ63E+Hi3VqXkN0P2ewU0U4ilJ
6xSWRhxaNFHpq88dKt6kIUubTQGWglM1yyxnOeqxlV6HzdBtKtCIO1UpCwICFXXfTCHvBYdcaUHz
dWhykwxBwuTAr144JezthIL416mA3OBFk8E+B5qLTUStFAOotlQ3aUwemAiU8LZmfV9Xc2B7jz1l
1YSi2yoB/NhyoKZeZsXEi0TUStYc7K6QhFjlOZ3WXHF8ZT9mKjzEomDB6YTLmMtuxOOp68xcvTyp
KLZVuqSbkHHNFQPTyYHQlrCT5GD/YyamKfLmpq3uhlLjWZzBPNddCV6V18Ha+pWrLBMjq6Fb1wXR
SkKKfcE8AZrQjLTVtVLcmazuTSKVLKAuK8RzyoFClYzRbVsG/THOatldMQrlyGosRMa5ifqP4iHe
ugP2xBbM5zoOBEulY0K7LB0mHzidOS/UcOzvTbWxqBtrDilyh9E3GmN6odBSCNpzAhZvE7vMKMOS
4NZlb6ccmFSH+oFrfHs9Vh3WyDI0h0UoJTL+eNAIPWyuW6INCEDBu2nlnA2KMiCBLgdl37a93NOa
4KcRxPzJJa1xZTtgUSaTw+7Y45VcEkvvNwKE9odG5G9FUdwVGf/9OdYbW8srWJY6CsLmn8foFZp+
8a3504/avBen5+xd/vxB83fz++eS//z46+C98J6b50//h3RSwm5u2vd6vH2Xbdr8j7ls/sj/7V/+
8v7xWe7G8v2//vFacG2ZP1sQFfknj5yNGOZ3Wd38+b//u/kH+K9/XHCX/DKbhJ85/+S//MPf3HWK
pf8KM8xVgXbptm2YBtqV/l02//UPqEm//iZqxOsjPlIsfvfXafavgj/UmW5jpkOHz3fy3V/HX9Es
gqDAGA7xmOP+ragK/bNeTggHYazjoJkR7my8+ZC3/aB7zgAvJ3GuwcGoGDqOtr80h+dgAKeSu+Ck
pIC6sx+NmpjSHlwioKILz5mnm5nqxTHxTFVvftF6J177k/0SACvd1Kk8U/MsGth6nmMXF9031I0R
9zfcuXkuOLj+/gK9/rP4+R/X1j+vMfk3bf3+Czn18pd1m7/xBhb5/4EFaaDj/M/rcRGSCfJpAc8f
/7vJU8NAApDKtHmzP6JPfluFmDwRxKk61kpDNS1kyr8vQp1Uep06AGXYvAJxLPy+CGf/JzYQ/vO7
afR/nsPv8lMe4f9oejM+RJJ/qNAU9LZoow2GYZ8lgIGfw1FphL4V6D72BQeFFxkAz5cR6JEtuqt6
r893rTpnI4W9YnCombiNxkVkAA+7jwiveFBU8RgC+aYMccuGzKpm4Ci3ZejEzAvs8AYvS5fCeLE7
5jCWot04NM5LjI+p+3XQyvCp12vr1lGwIpBYhTJYpeRvNfq0RcnstpcCBgL37OAKPYfYSyaNt7OL
rCTijOH4IleYOyexCtickZmJh10bSlAhevAAYtYft0YumKq1RKIgS9Kreq2Z5XhL3sAYnRUdLORS
IQGapMradkvUS2NMzJo1NsIjOCphjGc6+V1CiOsNJv3pjOYJMq+b0rUzQM6rJlhyY7LyY6gNxMdY
wbgXGBCuaJFHW2uAE8LhpyzhLdTEjEAMfyGrJV9jwOdaV089aa5hcYQ3OhyCLKU9p+kb4ulMRH4i
PFZ2ZtS075nuLkCDwyquBn0LKnDR5gm3TvIwaviDi8oZ/GWCqQ14Mqk1zLkj62saKcU2CQKT/Jeh
OmRVJm8aW1yqCpW17xOyaGJH2LgWgQco7to5+/iI93V4pWNPv1Mfx5OZyG6PnIcM9kQx70rHzq8n
uEQT9j2EMgYCCwAHXfWIcRJuckpjaKH1jb0bCyUAglXaOdFx5sAB12nXJEvo9whgabNOmMytIplu
JsMltgYUrlyZDPcHb1RjeVtOJexnrWMKV0m3kN4cNLdB4gEkT0lN1o9aHaq42dJgpglYMQorYwcW
UpeYhzBQzUc814ZHxfeoBGp3GLXEnI12waPftaDTJpj4oMUqgs/KihY+xeiSoWm4NWfzLymWyA8z
6zEGycEoKDS3WE/JW0XYh4KQDgCKYPx1ANdFptik7ghs99xVHL/3GMwnSGWmwnxrwlyn7gP7uGMm
HK3GyCFipjbJRSktEypuzLjEaBPwxlPb1gStjfUc/lv1Kjg6tI10CGAtnhHp+rfRJOh4TUIjaA0q
Hn3iKayM63YcgnoVhCkKtIY5iUMbOjbACKdjf8jDTDsy9poebAGbm85/1pXblqbhVVoL9S5yLWXa
RLnTr6ympHkobNXUbqFdMA9fjDjjwDhUscbgS3a6wr+sgr2VJAjYslAQ3FIOwzoP0Jx5YDqUG52g
TGYour1RjY/Hrq/U40jqCWiauCSrlRk/P2RBvJfg4NrYjtVsDPCVGZHiCZil3oyPStuHS1vt80Pa
0Q/xCgVAGgOW0qY8M4FMQRtxEC5Cyl7JJlTuVSKFjmnX1hR2jXprikJnU6rQNoW52fYLg3zaHbIo
sTP8Uvtmj65/E2h+Vntj2eh3DVN1wrhh1WheqHG1XflCGQq6F359DXCWsGZ0LzivrLDUkw0k0OG1
xa62sxzERAsJDvocxs24b9N4IuAi6kGBDFLaDIQMUVxPOtGmBTLatZIDo1mIMJAblWz2HTWlxZAk
7iF4l3HKnZoKfOjZhwPtqXHigiaY2+f7cewZ+xlOnQK/HXhS8QWaZxbXCLIESdQCI3cZM6GBf71Q
69j1Kk6XfJFGXbiVXUQwQWHo5yaNWXMWlC2iqos5WKbt9KuR4Rb8OidBCFA6Tr8hGskm8qmHtCP7
JD0JX7Ov1K4as2VKfN9OuqPpZYEoVu4QUvfrVZuhRJEEEblqo+w0pSO3JMZLdkCVI68AkNFh4M40
8jyS9gCKcbwtpA6wzo4ulpsNX0vHql4c2PBA84Wibzt/6N//fqHyv6ik/w/VyGK20VONmgLYPv0q
Y9Ze/+ca5R610/vbLxdq5nf5yzECJ/HLdYvOPcqDX3Yyfc7fPlXS//bTf6+sbUH5jEvBhZtgzUAD
qp3fahrNojzhgcNeN/N68en+WNPodMTwKoGVmI1QfxTWivrrTK2YS2tD0ADDHmf/HXSFxtf/QVqP
URLnKg1LEBiOrc+Ijc/FjQ49MegiK/hadSXawDoUt5BvwFRPB6Wq3nuGJcU0XXw6fhuSTZcx8URY
PGryqrR+VefG2w8v9fey60fXz2djwvfvh+kZEYg0RIhC/Pz9kKFtKiMw269ZUs6zfsSXH79w+kee
krBrM/P/Cz+J9tnuzktInSBcl7w9BNGYnX6q8CTQKwUMoXEHA+8gtHqVZX39ACub5ksN5LGuBpOY
nIyLRB4+WFL77W7wH2vLzyZAJG8UvRwY+AKAiDiG9dObkJGxx0s6h5DrATFnyLHthqhRSJcUkud4
CNCoF9Erjdt8++cv979+ZWFx36Os5v3HZTW/HT/crGoZhBqGIeNWp+T0DDvpsFOQ0ETz/OLKnnac
dRFaua0K8+uff2WNhfrj0mMJ8w4b8EvooeG9Ivvp89eOOxPtbR1mN8kiWRj873h82u0YBy+DDRn0
V+IE7+nUbOH/76xdtLF29QHNwUlZhR6p60usA8v5z+ePowOxzbfN4lxvG37rrvQd2/iiWVh84Gu3
fD1bXr5Vv9YHRFiezV/HL6SDnNPDtBluhltxDHblSjtNp+DKvR9u+nNBj+Ss7+hZLEk2WuJYWNWr
1zOf9PW14bck9Xm8TsvIu6ECXqKiWhPNsOz5HVCUrbWqPXWjboqVuunW6F6+xbtq1XjEWGzdrfDi
TbGFiYVed3pTT9puvB2uh2vlkB2slX2lH5Wtuhn3/ZI082XBZ9N2xAHw+Z2V2Clr5gFbSuwT4Vh8
JmDRy2/bA7OYBaQ7b/4wDrZtdZDbdHnJFvGSXOZduCF8e2edwo17J7fo+/9iEc+XsB+2ku/vp65C
wzHY0FhPn9/PyG3RMgFkvll713dMBw/VstgEN91LNCzRp4fOgnsDGXjDYdoGK0DDK22hLdL1tI1W
xYYPXZFzsn7fnPaMghf18gJgfht4KC4X/MEqXiUeapBlyktOIqFH4qC27Bc3FJgx5cwiv3fPmAlA
qilev1W8YJ0v53+7/YtHxvxMI/n4OanJbBUWDtZo9vTPP2dpkh/kd0Z2gxUiWBqidxA+VDHtzXzT
RyFTeyJYgEs7L43aVFe//ZKFe+T/ITkn/JEkmSYPOgm4JWoWsD0xcuRoD7mR4Z3oCkpuS6vUna/1
4LyGGSPIL1rcvDIiD5Z2yxOK1tOid0oKLo+ROauerpn6qHufH2DvBvL7L3lhlQxlAtv7488+Pq4a
WucvVgC8+H9ZAUKwkWJzYgMHyfT5lWGUN6B5r+Mb7qd7xVSuzDy8jZvwysnelaa5aD752lFymmM7
dTFdZOSsp2rXIQycEFnp0z5W30AnXeVmf2fHDPkLl8zyaA+b/NBmzWNbDEtfckHOXyKz/0pM+7Yg
mF6M9Zo4z5NbWJtIe3Dw76w0wz2b3CIqvASEmYYbi1ofqPoVURA0xKNVb/oEbV2LBDcG+jziP1aF
TXKd1W1T3125quqZZnNAzHeNQWgBfvLWyPMLBqd9j874L3bDz0fQx6JyIFlwef8wuxvzovthI85i
p2UynoW4rThrGkbiC8xhtMK/qY0tD1Gz0cR5bKz1EEBp/vMvPp+pfzQ25neMN4wj0IYM53IY/HT8
cBcTxDFp/kpgZJgLaQZuE/p0szamlaBcvUX7uDKQEPzFgvlpvcxlGYefZiHVNSHp/Pwkib52YCaI
6TqW+nuSIV8MuypbT1jL/EAK0mpwPEykzSzcWGqbP/+ptc9fnfBdx3Dx3mMsZOhMcfiTt7k0Wz/I
Wy53lcbcGY/abZw5yUFjuL1QSXJd0wsiHEgURJIUu2iK2mMiinWnYXx2LeNomfkzTrncCxrIksGA
ajUu5V1m1/H+z7/Vf/+dWoSjwzpxMZd/Xhw55MEipYC4o9/zlV6YWEL243pg2IdcRl/bBDtaVOVe
OqXiL9bGh8H1j8XhQBnjpTHVGXFmwDibm7w/Lkyth+Cp0yUl6qr1mLb5q7KbdmsvwvfJaERw6uiB
Se9ikqcsCgkSsvP7EcIfgMWKO33Vuld2wY4PvuBAsOoXZ8z7m4ZuFujUROJ+4v9axKEhheqZFo52
tGlU6LR0eU4GaXIQ0eMbuyn9e7M5TVk/IqfYu/ieLvA7a5SocHCJxFa9cCBDT/Z5hzI6V70pl82t
Hfgn1ergwY7G/ceb8v964vCnPd//DwcKBsf2f74bLeo2f49+nCPMH//bZUfTxK/49blecTeZ27cs
le93Hc38leGCA6wAEy9GdBbwd0gf96OP5cUf4/8g2YS/+j5E4N+AU2DhgZyb4XqO+Fs3HePTLoer
DGoXjmcDi8kchvIzaYPIKTU0Wc67KRqop4N7pU7GFd3dYWG540OPVZJt5irpdqWaJTvcXAD9pvI0
uvFf4LU+jzO+fyf0pXWL8mH+uT8/Uq0MMW35pHqUSb+jSYWdRDejr8JFY/zDm/NvblMfnvE/nt7f
vtSM8sLnZ8P0+tm+XgExVcOsJUBE9Wn15Ct90K8G3zK2UMq0den76MKDPj0p87h0igo8wTUph5NO
V5ad0F39+TfE1Ohf3wZzNp7rhi502uA/HTYR4ocmEi4Oloo6LRqr29jfMkDKL12GKhKi/CFpyVCr
afejctVtUkIKrsQH1+qrjQYG9TAOVU/XSQa3LulngRyXGUVEKtcaDHYZdSvfjZ9HulQphOhQvvlT
ZTK/z0BxlOOV2WxgWTQoPXUfTHyGA8B6bCFAr6as8USb7SMw/2F738raXlS5Mpz8NIOrXOhHkyqP
i+I3DWfVGaBM+zJ3j8iTOrXIO9emVHSPBIYrdVC/VhVhKJhHW5Iu3VOAlmkVE1GjOPFlysm00IMI
vXw6nbAq7Sy78V8KjhGyCLuLhmX3YBZKdXYyorMadNPnkFT2I2Yl3IIdWvNwYgSO5318CacpfSwi
eyXw9QIsJeYPedcVs4ljZU3HHOsUsXuMjcfsSy+AqncMwhYq6nBpW0crdDfF5K7SMNNPusNFg1Tz
s2+X970Rmvgj6xFtKU3GJZVdEi4znZQzW8rCyzNKtroP65UIoWnnresf7DqvFuwDCpYYN5mYv1cW
BW2KmTmdnqBECXQ9lZ/TmccDj2uOlEa4eXmrjhjNtMdCL4giqdV9bZbKUamnt4If9mQTyEzn1n2z
6wDJqsBGm1dlvBzwt5AXqg3EZUUFGuTR2VspeZ6VP8fN1RAbsiChQx1l1gzI1ndF0W2zwqivZdqV
XpUXG1Bzr7FbnoyMB2MS9+Ok7XPV3Bl6lKzGLHsybPWBs+tLgE5qKacR9PxoyZ1q9dE2zzCKAlBo
6b222mFK047pAu9rKHN1O6pw6sWQTQsk5/hg56CShCAygn7lHdZye5EKJSRVfopvC4OOPxl2xAqH
gXJ26UBIugDTCGaYC4Zt1uGrJKHkOh5a+6hikMOjwEb8JIPYPQQVYb38hhwCVJfhLlRY9vGkBI9a
ZfrUrdJnwF+I8QUFiX4yYjW8dtVaeD4gTKS/wCxIsFF40exEdy9ux1nKiIpGvttq2pHEePHiZggP
ViW0t12al90ZHc2wc2H+bxqRlns8As6usRV4DLAlbhtTTpnHmKraTjJKnvN4nL5VSeBveyJ/itHI
X/VWsx6pDOtn0ab5uXODfkcQrXXbD2gfMgzZx0it03OWKN2x/cCf98hIDnNBeyW5NcECbxzaJAQh
iBO5hM22HKkcyioyzk2LMVrEo3phe3tNpFVlhPnBuE51Krc2D8kZ1RRS/uzc8CZtq3USpsDCHWpT
WRiibF4rob4h7yifc7V5FkN5rahzo7ZchZ3ib3DfN4sqIyCb4ZC5E/Ip79m7ltJYlS5UTLKVHhIM
9dtaa4dHe9D22Jft85Q/WvPHk0+dLduWiQx8gDTO2JnkvQFdZI9kDMnEgJfTPGqK+ILqNyHuIxKI
KU0mKHpHLK9jPo32CEvfrN54STDht+NKYVK1Sk1GECXjrV5vAUclCFmaej0jotNm31XDGoMopIZr
H4g9llOvg2NOpGU+0xdJabnz1fKgZxuBwIWdlphguDup34B+x8JVyMjTBuTcWUf/T987drZH5fpY
ItQhmgqqyCNWWdx23a7tO68IjEM0TOtSmIc+tL2pWPflY9UdrBFgtDMuLT1ZhLbeeHpknwnVafvc
XnS4oKcK1gJbiaatex389wSjgW+va4+6rVzH8R5HlBfEtldTAVbiGQrsqmjDLTJ1NPu4PrcSJ2oV
Gst4QFpnIpXahZJCcWoZQ1ZQp4x2OxkXRBfLOldIrv0GwpyMGKvE/EU+1+zmUSlhHeLZ0ef7kX9u
zXpDUBjByGG9Dm1knRNRStgrFthSbC+PUM3nOEI6WhUuEwC7WGgGuQqKvVRq+hLqTUByhmuU2sqa
T5pp2qTjnc2G1sbXcWkeGAwu0u4uDaMXw3m3CkSE+IvSTdlFpQcD5lQPR8UfLwqIgZXl4sKyNeUc
6tKboAIcB6kshgDrb+EjbZnTL0oYRBixjVOdawc2kL+4vUED/XSWU0TpAOJMl9Yd1zfucfO95YdL
a4nLPRvxZe7AWqgZQV4VnbQspqWBUYM/bMu9P28Qk5OPu7JWu3OqkZEruEvlq2LeVPx5e8nmjcb/
2HOcefvJP3ai+GNXUuYNyp+3KnPetIp5+xrmjcz82NPKKlFuFcboj1o5yDeHPIxdoA0MiAKGQHtZ
S/eABNp8kjZLBV2laR8dLWyuiYMIXxNHOHtDwXogIsF+iw1BOYs48V8CWKT3baPEtyXWySsFR+Ci
1dq7RGWPTMqsPjoWJAJr3tyneZufQlOu5/TPgD1E45AdkPNxck/KTer27StEku6SG+6jmeHfKlAC
LErzS+DqBNc3wTlptKtBgPHP0+55smIav0iXD0OBos4mA3MK2GeyeDVOBpVDIjZqi0shrDlvIi2I
0ZGGlQdNymuk/Tik9B5Jjv6S5F0HAiPACLwjla79Eo6SBPl6SO3VNBD0vshAqOwlZ569sA29S1Yk
pBOrbM4+x1AXDSE85ErIG8xDw0XOeyo2HeNczPusPe+4cHbYfIePjbie92Rz3p37cCoOzceWzTi8
O2IXT8/pvKMjS+hBTLDLt/N+b847/zSfAdp8GuTzucAgwivnk4J0tenbOJ8exnyO/HklKtTPo4+P
2phBg6Dr4QjoJ/ZPq5dueNjhREqwTLekPUQU/sGJrlDqEQa9KGvxkOd+vRSFsgpwcYSmvmpM54tO
SNQmGzbcd9ays+gUaUWwg32TNtHI5CBPTmFBz8nMdRLDK48xdOH1qlLcIpbSzi0sXc5080XE4XU1
MR8vYu2L76oAdlWc8+AkwrC7TyazWktL3gPrAerctZwI6NM9TThsIpH/VTWxHlq0wgCnO+RDT5U3
6M6JSbm+6g2/eGCSQuOk7fKvulROyFYLJFLhnYr1YS3i7lHpzKUaxXsUjYIuo37RsFuhMw/CYzG4
R3wfKIDxFfsh2WgB6hJtSPZaSzADA+ltzIaAkY26qg64wkjqZSqvecCaAUTJfO3CTncg1Cy5xki9
qg382OP8o9uIgc0aa3gq8nVPvhAdArmotAG0tkw50boFV5Np2Srh1wbGU4QoOYQRgP0nR2jsnmqy
cpwIp1CffQnb3mJ2PGfQbQr5aum9siCeHHNznRS7tsBwEKgSVJ7EP1PoW65ZX7qxuY4S+k0xzvVa
WMXGQRmA0WNc4s4lyZY+zMJs222ZU8jFvXHPhrKpVfmi+CFHRVXwzaVPsARQ0lTM15tqM0lS1whM
C3mluM0RM5hdiTYgKMen/U+O2aImNmxRyxRphGNe6npW5ETVCeU+LAHmfSuOvWCWBJ9pjNZkZfAB
hfVgaywQFw76So0y56FBKLzCFPekFyqpB+gBSFobNwhyuLIBj/B45XlkOxtZf6Hr+8ERFuK3/Iso
O4RmtnkPD+dlULVqPWYi9WKwI3nX4npg2lzaA2ciuX8ls25V3/RKzlmpDqu8wqJTvZrKjLQYb1JN
XSkhVxA7ZOMBPuMpYbNHwwr7oYoOoZYz1yBCZHL6W1/Rb6TaNou4UPZJVpxUIFdm0bAGUoVNqkEY
r2WrqYlup5iQvSHqPUwJWzfVH/Qpuh0M68jldql0lFtD/Ojg2ZfaRXfzXTDQKtavUh3d65BuUnyR
rfBShfM4f1HNyRNdvXP8GrDSuCqDZBnpjIPCEGX3JeAmXPTmiiyghVAEAXDqYrC/GCheepmt9IoE
jFZdShA5Fnk7zcqZDWnaTkmHm6RyHxzyg5nSuUFxjvK1kWtse+92LdYGwUzK0WF3t9qNYSYn9rer
MnFWUCZcyFptvRm7nss38u/JUxtqr+EJlUPbUCkk7VVbXSdlty5qSpXqSTjjsxk+l+2bQrBHizCR
UYf93+ydyXLeSJudb8XRa6MiMSWARW8+4Js5ioMobRASRWIeE/PV+4Gq2i2x9ItdHd7Y4dqqSBBA
Iof3Pec56bdOE9tcv4n0h7Zj2kf7I4ybUqhggj+Bn+Mg42CMvqUleqX4dVrAXCS7uvsGNZiDLcYd
7dwZw86tT1PxAdxpEHpYRofNUDN4kjkAU3BVFMw/ehdMZH9oiN3WXQ/2zK3m8dV9zqfAMTmDG+1p
9SnydD01fZiIMZ3YaCfjVV1BMMh5wujNWqBd+GqutCaoDHG22PWFWbjxGuuUCI/A+RrAE9y2iFFL
VlenKny1TDry1mye7WKBeMLqq/Ya1Bw3snZuEV8bw+CjnNhiGq8MqvZtv7W7kAJlHrQdts+OT3EN
rLNMUrQOllH6XkOeU7rjnPfBbohGj+5YrraDS3uxrvcIibB8xLumGXYrBkJB9ijDJzJHiOIjoS3d
jozAfAyDfhoPRMpvdEwdWcu50pjP0vgyRGS744/rPXExLO4pwtbY7hvRPkqSOdHjXBppdi3A5E22
vbHFxVy0e21uz/OS8VlVgWq1wzJY2yWlEio/oKCis9NerFlHgwuXRZ7hnayzx2W5RvZZ16nxGfwC
Me16IOfy1uyZtNsvY3kdkZO6RM92he96vEwmFWBUDWxi7SGd+054hfmK6F22m6R9Q1Th4WG6Jua2
sXNvTwUQUT6NWw5W9VXWgi7IkMYWWXJbtu5t3GX3SZjWIMRMtYt6TsH4nyS/BTepGc+7bBguyTlq
fbw3wYKJbjcV1WPRRq/4Ry5HkHGnJB/vJivyzqHesT/Js+JUD2jdhnsSLV7Zh9y0egBze69ZkRsk
WnuuBJvbzt2T1MfIZqc7aPkL/aZok/JHdolBsFvqWo+6gtkU2sX+fyrJNtPJnOzYhG17BdeyusyN
xnsCZ63vIxxIVBIKrTgmVp5z6Sbawa3y0H9k5g27HeIWAFycM/J99xizu/Pvtx9ryf5NYY4wA1Z1
gSMYZev67z9sneFtVrMnRH4MK2KNItt7gqGcbNvaOsZyJGaSbEU2BPLPovW/VBr8ovr202Xf7Hk0
mWEtaub8ODYVqQM2KxNhIiYGLff29zf4iyLnj1dy3nRX8BbHeQbC6RjH41ctSvbkZw2o/ZxvefLe
Xek/b+XWgwh6PSG/P0vKnOLNbf3nu46xzJzz9Z1x0nDPBJsmn7v1jaK1946DHCN6f7zvJTWLI8GT
DII5orWUrSNDjMBb/qzA/p/uEvw/50tYScH/uo3gfym+Vt9+jjlff+KvRoJwCDrnuInyH8X/KjT4
q48gjD8o4LuGxbbdQavDOPirj0CHARg79SR0JuCX14iQv9oI3h+U/pH4IEmg9k+T858JptZx+8OH
iyZrLaWj53KkpJ3xtlnqNep7iG8PdN1W56nJSdh08nabTEbBAmm2V5y0SICN7XaXSXhKs5vHjz88
rF+V9X8+eCP2pMvioEWnO0fAESEsP88eJcBOzqZTd8ihR47mTFy0VqQtHex4dkBiUtFjX10PXxnQ
+bybu1EccOsSJtZ2ZfJQZPZ7DWzXWr+xHx8MfUJh08JxEfFTFbDfdDU8O5roXWbj6lbPBaIMl715
Tb2QDVncFE/T2EecfionoehV5X7Wxy4MT7LhxmCyjLY+EtdAot+gG85IirWmEn8eS9v6MoJ1fSXk
iVO9kRbsr8sucuq9g4oz9q1uWrDsVcA2jKh/HuukRSVioVfddKZZEucYuewjDRIoD3pXqebSDLNp
8LHPe0+z0lzCI9sXuuLxqyldYG7rQLJvEXmE0ZZUYzMOFkAr03Z2XU2eyqwyVqwVE80h0Rv3SngD
KmVvXM3iU+ZO0VmPRlnsK3uCloWQtcehC2qJfv6C0fGU5Yb+zXFDtNzKiT1uqeWIuzWssFDbrmjN
hsRWzF+bOIRDuRsmr2wwFVAa3mBsavBszdn4LW+I9q0Gp/kUmRXKXYPk7nCnx8VCWHYBzgXhGtvJ
IiyqJ62GcRJ4yoMwZ6uFCZFf6mwyitK4qVsj9ZDYxfw9dtRjR9PB45HjWYj6aNBAAGllGVAkHKTz
Xyi9Y25Iq1JVW/xvOJeVM3FiK2mZgIpm/8e2i2962rZV335d1GChPtG7lgw/6U71RWrqJOdSvKWM
0dot4D4LjuWNQj2c+B6pRgWIitG4JqpufgkBmFj7aZ7g32DvIqc5HDUrCHFcH7sWTtnFOEfWp7Fd
hhaN+tBeWBYhQIlbyngzSEN/XGtExH2HWgryYDCfW6uwrmYtT3MKliMozDijoaI8mk2+LSOQbli/
tStoVgV0kZR6Oy8GGf+upPMNEF8nN7sjZulsWDTUODpURX4eQrzY1E/7pqIkX8O7SrvCYOs96ctX
EDWj6/cLREcKxVx0rbP0vhc7432Np4+7Rmuwt+Uwt3tjQBEJVU4BfbKWtLxnNtPqjRdSUIBFBBUM
xjZpnymx01Zn3S91HhkX+OMFZ0tWOXKDWjmHvhrQVFOqLkd6Z2QiUojSakJ3U5ySV30B1GyjqHDd
1XKKEaTlMmZ/n7vzKzXO5WLJZJPDRehImhTAbyok4d1A+baHcb+jkNEO1Lh6e6C2ObcX3WxH9u1E
8WjeWBONGF+vZwhK4OtsIqEhac0ifqxJQnbS8YVJ3AF5OsXbniL7l1gb7tLeWDtMR/pGX+vZHo7m
sojLsTKeO3JHZXvqQ8u4zKDBxXga6OtM7kM0T6+OpH5vKBFvwZa1uxbSMNW5AC7HnGxsvqkkk0Hk
Fd9EPWEQgZbDAyLu+rR0ale2zmWtzz7AoTyQxYTCYLhIne6UhPp91RIbSxRmaQm6JkwkqQWPMoJj
VRFI3opdHddJECf3wlMfoDwGJGJtJ7q6Fw5giwoTJ59EKDnp4nMJ9LHSX7vEmp5cvBgGWBy8bvEB
V0DVK17cUGwiiLMUzK3Omfg9ZJ7J8dQ68IFNwt7Aj9rWvRtxcvbsYgfh1S+8EdFk6aC+qByesuid
bWl5tR/P5HU37RmoQx7YbXxLs+KDqFqiJBvw5Yt3W7mj2hJSw2kPtAE83+lzW4B5Td36Vq8oX8az
/VEBsGpEfg2Oq9/AdM72edVn/qTq0K/KbDmXlnVdGk/kYN7EiX5YyH1sM118W9jlG3rkQ8tUPsG7
p2YyibMqjTQ9x06vLvucwZeNRfKoe/VDWCPeVPkO8CWA3bTqgx58ogaxo4MkLOlV1PGEd2HN3iWw
1KeAAl5WNbf4gB7C1ry1VXnCSgFXsTtFIq1fQ0z0Wz1Mlk+hmDi9W3Aj8XaAWBj7ZaNAuu5Nu/C2
8MM+FD12BlOqzTLMdyqCaJaH7r02GRRHanMfEWd5Z+LGNyotDcS4nfUEXzdlBF+Y9WvUR2su/fzB
qvUdEZKUIfSQAVY2DR0Gsz9603ytNBjEGgDL3vNu62T5OKYoSdkuuEwrFyhuHnVZ3IXM2Bsa9ZQZ
FpP3Etm+rrLuy7IkV7JOrw0L5FkMnbb9psferlHtpQdjbSzrea9Cr7pwQ7PqDmPagdnzVPOkjfo5
rYyax2eB/Q6vlYGtfkNu7PB1hgniO21i+lKJB62I94QJXvVeNX/GZ0ZhoRYI8GAXbUsxtI8hvR6r
v9RpAUW5YLzp9rIRwqLknefjjlhZWCSa/nGImk/eFF047i1FbWfTWfKiNolmzh1gN7kFKxaZp2hP
mUGdyLE+mWLCbw5TZylTN6EpNcGVjnepV1LCSXDZazhWmiy/GJ3oeib//bRY3pM+mc0+MdqxJGo6
GnYiU/VOo0h9K5KufQEuS5kwhf90kYbVDg9Q7jOF7acK9q+RxZdUgi8MxNQb2GUPsQmtrzPpiFG1
86NksfZ1MgBLWwsWeTp9aAB9AY+HH+N3kbov687elLxXDq1umN9rJjiKNHpaNO9IfPUnmuNHolT6
bSTJ4iaHCmhIC1vLDu0UrbLsjdtJqBsXpQOB0HjizQMTq7nvQcWZ7aMnU58TvU6NFP5Uq+OdN8pi
0ybenhUFvGd0FCkMmzF8nKWYj32jDngd5vOgqQevwgVeUIZUk9azQ4o3uabXNy1UIhpyqPn5ZzsJ
+QZq9qabhPVeyOkyDYmtOhcYvjZQze91J80pOyenqLUsaDZO8m12onPfwgk1MeGJZS2RWS7mWiY6
J7MSv45hzRuAfGCFCKX1flIalwbe+pTeE+zNtgCR3UQkLFtK6s/c4LUEErDH+7CwltsPpQkYQ4/d
10YDODSbvSF8mLWnjMxmAGXJPpPlea7FSUcEeJ6kds12zPloZPOLMbbntunDfTlol4hc3ZupAgCH
7e6C6be8Sey6efZAj22mPLx2c5tY57bckazku6p9RK6xW+LJ4gwIO05EzA3sQ30EGQcWr9YfPED9
ToioZHbVxi5fSTmD8/wkrOFClxjjnRxeXWWyS8PXlSFf7Ov7pByPegroLitZWIz5S6pV2Y0dFTd1
olIjaGvi+yI7hFsovs2YKKzoWaKRddJ4Oxb9SVbtY8ny5ZvWcMBk+W22i3nf6dZ+9MyIj345qUK/
rlsvfiI2kOWI3YxTl+osamDfxUzwcRFHX3rLBcKlATHo7BkQ04IpNHPPs4i2MDrAFRfZgxO79t2s
lMU2tFL1Yz6BP8OnNKmQObtJX0DhUl1PtZxMnq5I0tuRfMLanwpq4QBrUCR3YWaaewvSsgDy0YBH
sQfHQbAN//NeVoX7KYVl9Ik+SwQQQCj3uu1G7TVtZmM4CMUXb3gJjqje7EeaUIZGUHmpUns6wpGY
2PbkiVvvM+Ek7LcylWOOrdTy5JKZ8OTKiWOAqY2fIgNzt0ir/KvsRP5S5sv00BClzQEEd+pmNPLl
whzNYvDpWlnoJ0zHWpUadQ8zPB2ZGocSBkJL5HwWeJ1jfYk8jZ27m4f0xiW5MMes0wiuTxYQ9UGS
UZPfz+ZYH8vKo7trabEZQ2YZCe8mrjLeAmZ368vSKXO+FyemuBa2KZbIvlbNHYR02e4cYA7Rrgmn
5os1LeIZby6iGGhWyUc9stzRl27rZZw1CnEsUy27ngevvU49oIJ+r+e5dgWNrM53aCDI5ln6brqr
a+E9DB3OeD8JBRB20mcBHbsNvLdRK+BQrvTv0gfryOOkW0yIfZGjz8+iTuPpo5WgMZNFwtm6WFI4
0QDfvPGyuWaXrBmRAcVVc4keDye2UJSu6FSEXlNvNDEzZ7BFKgPbJkNhUxF03Z+AFy4frSoc670I
de1FL2mr+VkZ97dzOulZoNgEUpUHHJ8GC+Zdc0Mfd8r9JdV6Kn/xpN21ufkVKFRxAVjPC/rROk5u
ocG1dbT+Jreb+BtfOihPk31AiDC2iRZftG76tS+YF/2mkOO+m6PiZXGxIW6ccer7K84kkpmqKIpw
i180AzCqjxlQ9kzX0gNBLCNVbCMbEZSuHB1EXdZ8ZZLNYARjOc6cT7MWCjnA7fZr49n0CbJ2TrXr
GoTzI2QuAun1Zuhj6JVdaGxlp3B+AzesYYp2OPkOoS7DT8WoeZtFjQnU9sWNwKJYbLH9MVno0SVx
k3zN4sRICB8L0TnkZYbkX4wWh4YqdO2nEbM2HszUq+xtZvTDJaKmkji+KEYHhMGz0HYq1N1ka6Z9
vzzZIrPvAMoOIsjLiPNIM5h0eMA/Ft0B9tzUBAXbpXsBSu+ugd/ytUCc/SmudaQD2oAx+Qh0la72
2PbNS5O4iQg0VYSfW3OgPTGjIHzNHQq8Pvzb4TOOhloGGBTyT8xQKURNjjeeD6kagH4cT+xOiCRo
noe8Cl8ilE90Ic2Rec+L45DVqLD0Mmi1Fog2rHrcX8UYIXqK4qT5Es3ZfO8BzBDoUEgp5Oia2eWN
jFIOwQvO+o0GVPS2dQfQmxy1gLagWVPQnTvZPNqpbMed66TZl6i1M8+n6O+d7XiZSdzJB7SF/SLF
J65PIso8dmxgf1+/eVOFpURCng3pRSSOIpAkRvDn8o1paIJ2X68Odm6Ex0qulmhKW3vmpr+4KP+y
4PtzZZQs0/VS6L7INP4uoX1jyhkBuxOEIdUh5X/B8w851DFob//+hv5+FVsn0dShKOUYVLPfXAVf
LrjXdkFX05q4k4yW9pDLDPP7q6y/5ccKE848SkvsHql8OQJdwc+PTTMzu25hMR/W6thGeX2Py6iy
+5vFSqyHhOPDPVFH0zsJUL+4N3OVLnPN1Qn3Fj6Ss1koOvqjh0VyrBMtQ41BB0Xw9zf3q8tIpLrS
prhpYon7+eaqGbDAlInykMT0ARyjTC97e8reiXX8xSPE68BwAKPikPr1pipPIy92HXKLDzAGx12J
pu9ehvpwnJFA3rRhrBMcEGbv2Bf+PtxxNRIzhcmPjge+pJ9vzXPpNQh3ViTpOHzSbJ3RR1pIwEbr
vXDmN20VhjvqP8cwPAQdmFrlm/uzU+QbtVjPQiDMXmSWUn+yLNIdEc952u0g+5iNbBmr3WwU7hT8
03eIlt2mLOtIFz3JdzX2D00dPemHTmNpPAig8KfUm6iFJHP/ju7q7yOFq7jCNfmgLUIr33xszTIJ
o2mUOswt/C3EqJ8iLyv++a1I/lt5LLy7v4WRRZyT+jQpmTemkqM7pdSPrkr/+chg1qAsj7DYItT2
LVqlU1MzO2YLI0RaVD2Kzr4mIwcGAQz7d/Q+KwjmzewB5QxXInG99pr1vPoDfng5CUBbUTaxOgAx
b8dNk1RUhtJx1jeurLs77Gr4+A0yMB7i2eTkNlGL+mamc1psoO86DTk2KLvemdL+Pl55h7Qy8Pzy
XXhv/bdL2gFVdRJ1YMn76s7oNwc6mdJ9nmX0ouNL3hRa885M87doX9YEx3IZO6wptu44bwaQ0Rd6
bfdOe6j5XHdWVC+XVjENJ8MI49OEF+u2VW4GYb/z0OPHuK/qnEiLODauTTN3Tq7FESBxmvEKkSMV
e6OgP8wWa9zBgsu2v/+m3vQRv3/R0hAY01guXaQwP7+2KadWZSu+aCB0gHGxbF1jzoarYRJMcomp
247feSd/n65QNBqGgbIRjwHgjJ+vaLPTMeCrDAe44ca+bOA567aokXMjgf1+c/+oO/hfa/3932Yj
WkEC/7r/d9cm/+PiS5kxcl++U86O3/7939Yf+bMB6Op/rN8pPTbBcki6Mq/gzw6g48EcM5ktHAvL
4vfW4F8NQO8PJkRaC+wO+CnB3Pi/O4D2HzTJ1u0JkANM/jhG/omR6M3wQCxIz57OJJMjviQ2JD8P
D3ji0oCNM231drBvEcA35w63brVRaTHufngqN3/ubX6kIbwZ/H9eCyMtSgCLpubb+TGZ8qxMiMEg
2jwnGdfUyssFfvUhHGo0o6nxHojgV/fmSNvVmRzQJbwd+s4kParKNSXXSkWoRdipFwVri9WQCPH7
W3sz832/NQygcC+QD68f98+P0UqwChgI9raWF3o3uqbar3049/fOaOhIt/MwvGxTF06xlrbK2f7z
i4MYIwmY/ilGpDfvkGaMp+ZGI1zCLsuD6dCg25SLKNHUJNUlbU51I4AtH1PqHs+/v/Sb1fv7fWP5
Emg9deCu66D/cRkixMbU2MFMW5pSxaUhi+xg1n3yzvKtr93WH/bK62Xok5LEYkvGzp82rB9WOyef
c3uu4Hrmq2wTAGp/4ZK2s6+LxriDEj1to6SsaVjlc3YjFQo91DkzkMehf89e/Is7pi3MeAJWYjtE
F/18x2FndelUoCNstCYLtEpq/khgyDt54d9/zds7Xtd3mCrEabPR//kyEKInmhi8U8Mdl2VX6Jl+
sTR5gkQIpMhn5ETEF8JJK+Ndt0iA4OxWo3vdzTv9nYf/ZpP9/dmvPm5mHRTy8Od+/kusqPXwhfCX
eD3h7FR7o0erG62z1k/RczIOsEI5anz4x+OKZZ0JiSWSUf1WUOS6DeYYmv1bEaa8XI/tw+xF+39+
EV6gaa8myr9fxAMtlVFFHba02cNNtrrRmI/+GwMGOc/KpVm1tkz0Pz+/lh5QPGbrgDG9GN9/lPpd
KPN3TiW/GJac59gNsvFcZQtvd0FyDOWgNzTcsow4QZc9TWsU3jsz+C/GgsleAujfSjlhv/XmXlao
qqWH47ZTrrnV9WiAvEGG/QMJNSKwp07bS8fq3hmBv5jHTUieHMpNphlhv7k3Mwu7IWkVT3CcC3La
ysqPBuYcUZAB8fsh8auZhpGAcZePjncl15noh5kGuquFFXAZtsQ1gCb0ysT8An/bIqJzaUGl6yjZ
y/2kD1TyNQpUuY90pSfP0OiF/dWt9Cx+Z5T+4u7xpSAFYtFnGL39FJZ0NhNKm1Ba7E4/FYQ97PSq
906E48bvvN5fzDq8vhUc5KF+YfJ58367QQzEs47z1iW7RTPrPavKfaINJ11EF/ZIBZBE0m1Rx+dM
I1Tu98/+b0OY+hG57OyQCPwQ5ltY0tCH+qy7mtqOjh35ixECa3L/A637L0tIf9uESAoSLCNcA8GR
u+q0fnzBiEVap0vqbrtoZupXYAA36CWo9i/RuDddbfv7m4L1xC/8aSbn3E72BqUkiUOa7/PnC449
xCmNYj5Kd8fs/HzKweAJdhLDRsVdaPoxRPdvNbVXOjfZlGNKy50EHWoNemEjRxGbm0gxBndwL+bo
ZIgeYt/UyJ4EXCKMDl43VM9hRF846F36obs8pwe5KTKVmZs07ixr29koUPxwQme6SRJMlhsHtl2y
C0sUDXsLojZBUXSXQNtEhUmObLuQ++QW4tFJXdryK+j/qehz3fCNhCU4IKcrjnZdjiXFV7rZ69vU
dmG7YTmavI0e224KnLpKzEAORhrfgK2s5vMCv8W9aSYZmtvZQxxBwnMaPxt05+AESZxKdTpoj7RR
klMjivQJpW9/pyY9vcvckNgXAysxtD/N8Yq7ckgThWq6N8zPithei4w2J0+Dxh2YIGrKNBHZX3oH
PE/JqPR72vvXJE5kIMIJyEFhblI1dnvZfMlDCIo+ed+l8IGMpncAHOgIhbaTfgk76tBETyXzi4qK
tPJTkauXUBcGWmqmXAGh20KHT+MguUh7bxk3Be/c3mprRxDsNCVZInMzgmAyxEHWldEvUXVu0BtX
F7ZTL/28ke7sJbxlkOD5FUk4lgj6wW7NDZU6MgIWNyVSOwdIRAXarnVzMzIDZEecm4osuFArP0uz
I6QuSjK063VJ+l9UKT0+6pALHZBnRbIjQEB0J6ojGKNNGo5dhxMP1ZITplsck6n7YfCILzg5naHd
ulpGfbUCVN5tzKl0h8ClS4dIo2XHQWJAR9zU5Kp+2HVtk9AfcSPvSy3xBOzbiZCUjZa7VCUG2SXa
acgay+HPnwn3KDs9vKRTNIdnfB2CYjV0/hNZ4YpG5ZhahDUQqUVQzKARIWQw/ZCLOofWDUBTsz1p
RkPT0+Rp3s80xaqTW/ZASk2Cn7pz5Vj9dcEJ2gqiQk8iepta/TFLp9nw3TyKBYmHk3GdDCQpgPEm
BIdAuPKVHcD8kUkvLveJHatP0VyCd2zqEK1PZ/Sm3MVZ2ET7tnApnhAOlzx3VNtR+JMgsSaT2ToN
HrbWcHkKegbMBLSt85rcb0mhhcpLk6LaSOMlPThx1+xsdBvybiIuxPQb103ngNpECGJrFczcLNOy
gJUi+VxHMm321s6z61rz69pWHSNCKNX7wlWaHYjBAuJm0N8nL9ESuXusXNTWvmByGLGT54121c15
3T87UYPERE0eWTKe7OuHWlZyeoqjUt1OAzwCJFXmOmfEJr2eog6R32lkjyM3mOLY80PorIxfINlH
s+/tBeB7HHYXlteFH01lSgo7UZq7O1xwxp8F6/9fVPg3EB4/rCXBW9j5mfYIIbFvANPff+ivuoL4
g9KwzWqtUz71vjNA/qwrSO+Ptd5Dd4FmKQfuFRb0V2HBMvknSTgGP/Mf//SXtNj0/gAgRNdDx0fo
UqT6R5hz6hvr4e8/Vz5o1Q77ROqha6WLPal4czicNWb9WlqwSNsWLomTLMs2CXNtH/aGwTlR2SUn
Nku7Iue6P2RmOx4dJ7G3adVoh3Eu6/PYDvm3HCHAdR6p5EYPszsZ67gxakuDP5c2+gq/HVEZSRLg
0zRrXwljQmOGVj8M7DK3XgZQGnTUBtqHfV9Y93y1JN1NKh4iv5iaFvOj+di4KDI2FdlWN0Rm00ZU
doLxlwwTXK0c6Z918g9O6eC29SZRFinrNpPvdVlwuEeuj0x1EO2mqKKDAByw6/P8ykG8PK4hQ8bH
OkmtFz1Jor1iltkJoyC4l2DbI0ThNvdlLFKIYY68LWIHFl7CytIWjvoYJ4PCXixcpAHj6+DVCN+S
Ia8PHMfZZGcmBvGgJ3Lj3qYzfxKViaKpG5tnnI4yaJ08ZPKOr+eYEETPIjciiJbyYHXd1wSd7CbK
6yVgABK8YqZkbFfoZJUkw8NJL4S5kiFwoQGbgG0byY+d9qya4tp1J2111vSfNWJHgrSP5MatC4K5
xugzAc/2VbJc6hatM/kydp3wwQh/mMP6c+2kTzU5v74GF2wjC4V7jcj5qEchZJB55U/gOkhPQqdo
I5RYnPbruEoAe7lpPKbRGjnEJ/YunHrpmu3dOLm0axNcx8LEVBbnVlbdnZM1M6fT/ph5xMRiACU/
7yALwIIJpRkxH3KZ6cyeyYnYDutUltG3kTDhIfUSVme0RUXzWU/TbTxne5W72gWsaagGM/iwmPAN
P3dfKjjbidne9oaqDp1rf+lrj0xvYsWk8uyNKNDammbobfpiPmRj/ITC/zG2ZcKaojEMETS7h1CY
eOhC3U+psh0tqYAi8H31BxErtJOSwPupdZbZz5bUeCYIg6BALfRWFxk94uFW6yg7ZKO5Tw2FNM9L
AoHJGWVblwRV3vYBKUvtNiXyqUL7PANLROp8rwRpJwvgho20sg+LERcwZgYeWDOmz3ksJBKnGjlg
k2pnrzV6loDQWaUeiXke7f5DsrZ2xWy6Wzpjwy7VOmjdGRms29K0L8fWupOjMT+xCZ720zgdE2gv
lG1wktuyOdph0l3BZk9uFtrsj31kFh87+4Mdz+HeISx2H+XSu4Os0rMfsp0ZwHjS3tT8yxayUHPE
f2hamJxc0g9BDT8sElLW0FPOE2Xp64WOdkTWBC5i5n11wiE6poJEMOH0h8pV0bWIxRRUHQdjvUuU
2mBhva1FU58MCw+sixzpiwalL9Dq6TwZ+oXR2+UhU8WHMSK6HcXtfAxVIy9ROJMIEtaHHMGL7xAq
bBN8TF2mEw9l22ubtGjUF5s9dpqT3pDhDsXlERhm7y89hl8xdwdERQeNgOHGi64ytLl8JSUa9Kz2
kHZd52XxqrSY4KSoWRj9GOwGt8MVPBJGPLFFJS5miecjf+l0OXrVx6RDyJW46XWefpfQg6pphxNK
jDu950FyWA5SwsfzcjrFhFeXfbnN84vFCW+nMb3K5+mkkNyaUfw4k9tC7WwMr+DQ+Ekaf05A9FHh
WuV4ef2YpENgUrzoZPmixTiTNnEiM+zVy3LIZ7SMOZOzR9BW44lPUjbRmVit9APCLmsYdT53p9N8
vU2DTiBxK1L9gshz44xUTgWd5YKbr/bh0ptBIRYktytwXKLbGaICm329rbQkmBGR+46MC/x0ejC6
mQPXPcc04JaHAhu23wlSApYpPghxr5GuBvlJLMwGyYljzVMtMG6WXdaDq2zLjZrtJ5H0H2WZ7WcE
cAHZHQUvDB9zLuJAs7LkrK3G2qJXn7JGfZq1rvEVc0uQ29FV6hpoXeeBg1NiwSEdow9mMc8HpOfN
9YLWkFiwLWbT0o88171HM/exSLP6wrFbxJNPWrVOiGG/JwGbbrw7nybh7MNq2GJhu6Sk6putxjLj
yet0qNEaZfTQLMJAZi6yq2lqXllD352Khk/Iyz7jNljVNw3OO7DbWVh3n+kME6nr6q9mPpuficlD
dFNBTm1s2EtqePJgWBC3aX/GhwovIVxDRErCueS5BQB1jRh9ZgDH9QdbR7JXnmT3qrxJPfJ1MBEm
cr6aHKMKWgLI9lmqjo6yo72txn0kPPTucXMFKfGGfIWA2O7wofLMB8fL0qOqbdzFaOCCdDCdj6EY
zwvRZxhRo4/xqJ0hbWzJdeMQwRkqCJt+OGW4lHeKeC1fVYn9UBD+fYOnorhZWn3vWqm9CTkRba1u
3o0z7oI2654aQdDhhjXP2sehg2dOkhacd+vLu4xCJ/MrOEscaune+9FCzluVqUPSOPoBPlS3z5Xr
Z2QfI4/Him6LtPf1CL6Nqpy9W9cfc88YL8oUmOaYIH6fzbM0VLdXc/UV4vPnHjdQM+BYGGLMyGjq
l10ctVcljnakGdczm27cxniaujDeE7eL/ddGXZ+5R7MCfRXXM9o7OVhcyw1SieWaEHs9CDP9tiEd
0C+BrpOr1TzUenrQow6prGocCI+OcSdbw9hVU5T4gDVAOrWDuNCZbbGW6r42lcaHSDTlRThOySbq
YJSpUCILmUT92JgNSdpxv5UkoxOW24FNcA5oYjZEPGM/H3rPrxXuY0znUYUkiw63FdRy8a4zLAJA
E3ZlTXK3BK+NipbMSi1bSPtFWauhdctHG6GqRFrYU1oYY7YDjc55arAQgEfhfkLUmkXViANpUYHV
iY80eNNAN5q9AaYgo6FNIDErk+HWV+Sy3oc9Uji2cJeaBwaiiiiwrLUf2GIws9BP1FvIFkzh4EfU
EpKzA+umI2fFl6K7TWLMSKQgkNOBUcSCa0XeQL4jUzrfVvp16EbZFvHAuHW88EhkXeibRFuuoXCo
BXE7E2h9R9XjQtqZs9F0/X+RdF7LcStXFP0howo5vE6OHA6DKPEFJZFSoxEbodEAvt5r7AdXua59
JYYBus8+e6/95ArAF07dJhclmApFYX80tISsavo4Vp1jlwcybvVWcB+5ipBbk46eJKDfWCaUB07i
iMOrXBk9xzjLxzc0GrWuTPU5cts/9tZIC+KYvZSZu6VOwz+LAG8drnw81W4mKMTIwHz47A43ddk7
H0K03XrChcszc3AcyjGq0t04ncn/5nYwYMyT0SHw85TYNfoeDr0/OmqaF1om7j2QnLVfmGjbc8Mi
D0d4vuLlG1HJYL1yIQU5Af1rtXgUtxThvqYA+oEOu1sVJBgSY9ehbI/wK9F5UrlKFTwprj3lGm8o
TcsVDerOFI87uiuPVlb9DRc9bHWWHNxFf1aDG5/TIAVOzbyw82gd+G1gsO70GDpEmBoiQC5hsEMI
PkKslL189q706VmY0r0U3gBm1oYct3BhGwwfK7g9znvShl8eSah9Gww2Ya4HaW4h5ZN39sRHxBLD
q92l5Lm8pJ5v7dj9ClqMgyBcSueTionoYTsXq9hHQZJOPB3ykC6VRB4Hp33FKXyRdKFv/TFvXyvp
j9sIJ9u3zjOyik1QX6wiWdajAFVVTKIhOiaIV5T9cghmBwFnaN2/A6FAghdJ15/AeZzm0fmH2P7l
LORJWiXORLo3aQpOgQ7wZ2r5FNb8PtpjtWwOZfDPM5wame89x/H8MQg7Xi+YD8nnkFp/zCbhI05W
9DUqmB7GXem7f2giPSRUP165JO4xsGzxEpKPmBF20iI815btbPsgqbZt2eaYSuxxPRLlMDWvm8r7
mwEIwaLfHyZfdkc7tvxnSwerrASC5mVXC+YQ3Z5lfs+LwSdKyuc/mF9i6b1pftzXILH5j/qM7d9Y
p1d+pL9JnjjPpUZ4bIv5x5L3f3DAvvTCe3JagnNW5ExA/SAgJCEohFx1coPplksHAQe0CkGQHvvr
RP1LQGsPt5jnJdYLJIFx2TqDyM6BSLwD+SiB3Ne0mw6l80kbZ9ea9h8FrOvSqa/VIhWoQQUup+Om
xnku9GI2kKf04+/wtqLMmqvRqfnpURO6Lkl/vTE3+pyvMqF1PtD/ZKTTt5Qu4JdgrM23JxWlSEls
nlxlI9p0DrZU0aXuJUs9rQB46HQ7I6hx8xoVfCOal4nteV8S+se5RLZbUejbbkZl3RXFJcA/aWbs
ygRyQY7nXP0LFUwXLGKrIuBXULjlj8y2yByMFBzTAYML9MGiScGJIP9CiKJqpsoVXfKJDh41w8vR
E5RBZ/RVkg40m0rNNATCYyGnWR4wX44XDMRHPeZo57bQT6Mt1M43lNqLdtqkOW/PGgzWARfQ10Dq
b1U7esPmaqGL6RHbyt8XCQccB5ZqV7o39nUZnaeykUeCoP1eWVV4CoRQK5dWRzdB4C2ScSuiFphl
l/VXlWiKppddbNx14rGpwCD9q156omeBFba3JAUB5Ydmq4znf8Qmfw38pDr6mlWRHRvnSAXunyrj
OURUr7+LtHsN4MhFrcdhnYMW4V9FxJKkgAr/iYgAg8Ex1wewWtSqH0OrpGKDcG8AJMNQgQAu0vnI
uvjgZeMTI+qyXsrub8fmjXjZGjH1MVgiBNQLxaJTRILPmbfGodiqiNLw3DQCDzbQnY2uO29dF3D7
Gp2ts3YJzn6VTeverqd+xW52F9AaWc7q1gz1ruSnSeARAaVyKWaN/QfyjkLqsDrbAbcYswTTCcAP
LmQLVmrgkmsazdT066itnG3jEZgZcWtRmw1z0BkF5LDhAVy0l+SKij0DeSSaNKTzvY88893Xebhp
SehtJpVAQ6rpAxtwm03rUGhWDsZtaCNSzrSCSZu+JolCSk/LqNyiXo2XqXXVG2C04WLPD8idJ4zc
FVWUvbhpG26LBfsm02SzNzg2jnHpm0PRLNBJRgd7ZZyDHOuzZUvlrbu3VfG7tNqALafweXadCJc/
G8JX1S3xWThhdwxsusxHr9y5WQZqUwfleZ6LDy8YnwcWPg8t2rlWzti9tpG6jF7GpZdneJV0aNzV
ZEO4sSKDiXpsT6MWZq3sYDkWU6P21kwICFmcfMYUQ2oyjvyRzkzcbtNYex3a47efc6fZqjJeRZP3
CZsv4xXPz5tLAJOrk7kfIVkzfw1tT21USdJkkvXnlIp9gmePNDwl94U+EQgXDOTSYWSH3hP2VrMD
2pauW59i5WoCgiL8ksbXBZQSFIyPbOKiVpZhczDcxDYBwj3AS+tzUpw0lXLfmnk4D25R73WHMENy
ZEW8trm6C0+m7YQnG44HcJUcJbsDzcOQatFYFsr3npda3LUux2pdXrX4HkOPw0iMcIc0JfN2ThxT
RagksMffba0I6goXingcTCskzPloO8nV9BwEmTdRvabckv8vG1jCqGS0UyzuMSHLS+M0P/uMINyc
wTByMm2vIqf19susLi7HDelusqh+Rd19mDw1oV2tewkCqrSrXU1z5dYWXKTyqDhZfeKRu9M0UgTy
qoz1BRv5nlr9X10W5OzEW6Ty7EdHC9nGaa1HYBq6QbpI925P4hl6IVykMeS4N6V5qGAVGVo32ADo
t74bYhV7Yq/vUYSHsqkib9vY0Y5W8bNXhTswMcmGG/28mX3SaCX8xETm3HWEeHVG91Y101WWGaHh
3nnhnpqtlBPYNJbTw9yjU06SsZiwYZoTExC+3EgVP+M++tlCJWKdceTkf9JDv536cBe0zUa5/qHH
xLt252YVxS5x64LqMvOWll2erSJcXTvsOy9RS29TYFDAwjqHXctBwSOeMc/CuzRUUF6SVmS/KQhE
OhzUlO8kjpNfItMzJCnIaUgrYtd7PXeyoeJmAZWGxemLQ9z0N/mk7LrMJDb4L6fW2GCHUwuGTRj8
pfuFaCIw4mDg3+hUVq9bDz5RWnxXU31kDHQ2D/KxWMZdmBsIa7r8ofPxgCBT//WzgS8vFTRwWKXY
lbW/qwerfpOdGMm1xzQIFiEB6URzirApf5qCKVq30nP2VTS9qQqNkiK+8YNvsTk2nv8TjZevrhbo
DFEAbcJQdpHiC9i5XZz9rWfzAunAWxcTBxhVr7vHT2TTIhhQAY+gMCzjm2Fzt7I7xoFCR9BBASmh
zCFtKhCGxFvrm8fvG4VqfnG9EGEw68c95L99UXffKDHZ1innaOMRRoe5B/EnqB1kYFOMny2vwxVv
m7cHUoD4/EseqXs5zuqwzFF7JyrIRDX7HzRaP1spWs0otbXJ4OSxfbPNI1VUvdA0775I83h91nLv
G/DNSlw1n99V6VkvOs3cc8Sm9R4tw2mIArAJ+Xw0Sz2uTUqAaIaok8MYBedgoXlV9TZzxlM3DtuA
x/odxkL0R5mgR6Qq0fk8xFZfJ5fQNt3NQBpEy8WSa6k/oBwIreo9K8tot6Scny7mhXKhDK+Sn+jH
RCanf7ziixUTVvvUUAocg4Y1yu9YkIaPbkc13Wu3pO9epO06g8zJ6UUiD9tu0G07rOkHii+I/aAF
y6QbmDBn89xWzXnsc6BfwlRMEmY4JhXdB8acwD+dgoz9M1hqiKUJlEgnWrgV8bKndR2xqUgvGfZf
9q1gJqx+2WCu+bSguG4rwnxcaa21z3bgxHc4PqVMz0GPWt3Ru8ooZODo4SdgUmleymGB9WZqixt6
S+t3qvQ5aZaTGNPi3FCh98RFsUdeLt4zg4yYBe64SZIpeus7PjaAXC/FA3rbL/FBjsnnYkrx7HrB
nnaapzbxYX+0y3ku3N9ZNDxT3vgv4ZY7SSjYdZWeWjY09OEhY4TIz//q1Ln3nXMekDQTWxFuGtJd
+0iqef0/ysqTTWrxc2Ve7zdeb78MvntrFmPv5mSQO+wy5TYvuIuN0OfsvkvPPhn0W0RPzqZvvfq7
itliuPPLQD1jGJp5k+QON/Z5UP1KBaQRpe1f8SpRByTcFlIeryeipfG2abtLFyl/HxQDLzhofeu2
B5/dplQiChvOV7PcipofO4eq3DXGXg/Rr4Fe80vdwgHLG4O/YdqVEdp5yD30NSRb8ywyy9u2KQNM
VWX6VnbybOPHQuhiksnrh+oFN11U+hUHwFPKVXNqEMm5R2l2MOUBlFmzVylQ7wjocATzA+/qD23r
exTeMicUW6e36eaJiMknTT4R4/aerbarzglWgF0oUUDaOtpK7sWuhYXJNUSNfYeLGFuNcEezZbMZ
un7ne/raJ9aRGRWVJZj/1l7+1+vCmELO4s55WR4rJfZUr29kGbX48EjMez+wjtj/0NWAe7eY3Bn+
5N9YW78I5AFsax3/2BGfWxOc0+t+5MaAbYkwyd0KhKIfuD0OBaAz+M3lflTRcYLdG0UHTxPCD/tw
E6CxDwPd2JaAu85Svd6rLAe94MhrR3/Xjbc4nLvChlMcjJRcIf4dICZKe5/MHd1B3c86d8VJI+Lw
MZy8d8UEvyKpfmYBvazLdtnlJDN3zkCREOPFV1h6r0TXSbjY4nUM4w2XtEcfeSGAtNGJPbxkzgAm
VgrwYjMk4bijNSOjp8hwsckaw5VK5+lv7J/hdlYjprGED5rrwMh3EslbzkzdDz2VJbqY8dtXCKL6
jRXqReX65g4y+st4+dJWi3PVg5HVU9BidltRy5r/lm5wbLg6TY9tJgX0l1qE6cusmnDLTbNHDwoW
XlITJJlFQkBJH6uCtiqtF3gCz1Fvf/k4WbdTXlWI/eOBTQFI6tZ/VWl3Rp5ceH1S9poMvFAhYfy2
fBtavItb6EJD+canUvEIo4nppIMqvKbBMWFOmv6obF62KeQgd4GfOXTVC+Is7wKNhitHtLCsfXFc
AHeqqp6TsjmQPVulxiM3PsCaLkjuJwWRM7VBGYPVZ1nrvn1gA4V4q12enSknxVo444gdFfBinA7M
el7xIwipHZrHfDfqAv4jueDere6Mfeu0cyZWvNRntlaOuTvQGwUdhZ7WduVpsVVptZvG5mApYghQ
h24zMxCjr7sGoGcwVKRsPcTyBSgEJkb55Qyd2PEeDBQOKsPyxKbLoi+svWVV8GCHYDcu8tpiGDr4
hmWCbzW0SiKW0Zqpx/hYdBZepHR5kvbY7ZvJ55/jvqKUMqG+mEsUrh17VwXtUxr3Hza205UzB1D9
+/hNN+wfZ5/yviiX8132YbGXVUrlQNIFp2yZ1h25xR+214ptxoG2Ljygl9Gz0t1pbNz7wMYXOxbs
jh55DwvhGK9nHTnM/9W1SJMnFbu3QqNrZyPBYQYiNYoNIfR0Y6hmBpWwHBwDDzVWzqPVkC76xUWi
WrIFJcHyLNwfsfcK/T7cTENyygQI2zGq1kiMclP4zpXpHgtTEx5CZhjeN5puBTE7F4As/6reRbKY
uKGUNTuRMNmluqE1OYmXjN6AgNh5BJthN2L/2zdcEqF/Y2vfdbhwDglYoGOdctFh/ZSCn+NSDyOm
KovnIVd0keN9eWcBexaFuwsnzGJR/syReejpWedDUk2XRpN/RS6JGrxpSc/jP1t0zXEUxXgxt1Vt
q19uoN1XoAM/R7WY58CeYIhXftxvi6bLBTQLJ9jLBDNqO6o438azAx6InqQ7BO1b5kYuQwNg9hwy
1zPx7fmzIw/xG/6LfY6t6geKrdpwRaWw2Yrk2ZMZ6ffQPKDo2Qs1xvkGy9pv1/KfHC4nAGj5za4T
QKUmqOGjG+j3qEorS+p3CBR742KpimYUmSo4cNPEuP1YCeiTFQbsgSraTnsYGaxIbyotX+Z+Ui+t
thE0KsalYdo3BSJEGWA4WFa5nf8KOZeI8j5jebrBZilAbA5TC09MfGnvNw421sqyAHrhJTA3hq/A
f5q4To00LrfzcgedtG7y3DtVXbIcEqeXq6wdYX7TayFPsoh2mddTL6DOE2jeao6GDV2t4kU27nfs
tOZqTTnh9seXXMzfyVJuRr/flB3z6dJ0vJG0eU7TEtpJDEFkIQltZV/KNB8iPFAEt3dEyunP5Ipd
8Rc+uWyjaOZd5gaqauSYZFfyY2D9AFp9dlAAk5EFhW0N68K3jknRtHvIECMUDRgUuA5+VZZ56Vpa
u3HT0Zb8Wfk+OjZOmk4VJ2ApW7M0L7lJ45Of6mTlL94pUPw8zJx6585jydG0N4qHm/3/pNZKxaiV
SfDst4BrRp1XsGICaxPht9wkdsur9eHOq2Ssf8y1STahIbILr7j+YcC0YBME3OY60VkGw3XS9SEO
yy8TeHc1AGTJ6Vw51wHlKBY8NahnHX/ZOIFnhksCOlyjyHTdqsxqLpwRw2vg8tbJxYEFA6TermHg
bpvoGjmVu7XtHsocfAHEOqtcvmle6TZ9B6zVw6TwtpiswlID1v8I2Nmj72Iy8VF2rffhuxNOijkc
xV44QH3H/20jyqCE0tJFM780jb3tV05o+WPCochZ24RPnY/JgxK6lg9SZf3wSxnd5zSqr3mPpLjL
Q0bryfP41Dbu8FQHgD+EDq1nbIv9rzKPglsHffs7HXMVr5bJFBfEBnuXLjEri7nVBZzmouHrwp52
ZPlIaVuUeedepjHw+Cn13/oxaPbOOOFipHF7G800BsJ6XliSzOF+toPi2w8Xs/YoCgGQ6/b1vsk9
CDxlkpm9lqN50l457W0+djvHk+GtVLX3U7iPva1t1BP5Km42URd8TRO+QM8ZvxBti/WcZruS9RDk
uEM7OU8BNJALPy11GShR/rSd2X5eCKLsBsdrgKmNXGtKwchkVWvACmIti2LZzzN+1aCdgxcv1s43
vc/21qlp41RzOnPZ6/eQ91H7GW4vaRl+JMHwA8eAyxo13fnStLvWH/0/ym+OkX21k+k6g9ZbDZhU
P/MAn3YRPdPJ8kqvz8dYufiCgyzaT4pLf+Krx4I1fKE0fKasB3fUaqC85l8tjLjVecs3OU7pJenG
4mm2421U0pqGeRC3zS4tNRdr+71XsTAbIDxSkjHN15i2+rWxRgAJeQvM28vYOrQOHPAqZBIp6bPP
nflM3F08emGS50b0m6Dh6PIopJCNeTxWOC9zvFvfvtuWa2Z//DEuRgMOgk3OrvJTuoyz4zQa5rh+
2LpF7t3jGb1Bdku1lkN+0FKMqHPQ5FgahkfkeioSOVG5+lMM+5Y1WHbnTvFF8z5mG+DCqmEbF8u/
WdsPt7l3HELVqkHlrrsc4eb/1+pg09O382sEdogrRLE7CPyvsYrWURVUh/ghtWTLSBV6ZFFP1z/m
YTsuT2ZgERZ1aLrVkJkT1jTrCD8u/mg7aOR10LKmjmaI4UVU3TG+L4/2A2umAYMnnG1A/dCMIVD1
3JjFEs7woplxVnroarzB2q2/REFzsbYoG4lMTwWJK0GE155/djDxbuN+tj+WJfjmWPqMvOTYShNc
UB845lvPCn/PUsTnroSmMSLQXBH3MLXyMF+sSQRXDSzjtUGO5tcLbvte+s67ZaCGbxBnx8uoVfOd
zwTeHRzhOFCHcOBU7s4ChF69qq28uQKgqVZjmupv+jGL1yDU+ueEVzfb+ErPyxpxE73eNWALNwJn
7dvkhuYgdScPyFVYxcXwApSwu8MhommVB/84OTPN9ryWz3VkuksifcxGQZCCruur6QpbwPrOerxa
kCHFH1vG9kG6yrDTsyeP43eQ0L9NOr3UmdtuTL5U47bsp/SW+bW7qywA9jXpn5U9UFy7YBdh0Cpv
juQ3P6iry+V5y3Ad/RipgOcWGMmjKRBoqjBV9w5L72YI8bv4Ueu8zg5VqMFQDayomG9WU7ioG9VE
8qDLecEXNhq43Z74XSoHzcKhpkUXwHbI95cf+O9asJ9dwtccfPeWBDmkWnW1HQfwneVl734JSwhU
ODVUkc5uGLPsx91vbth1RmI81mIwfyJdqzcHm+W1aWgCEM0V0xq/b8e21unilc9LIsdfYLybf7Ya
YGfSz1EdPGIrVw/zDkKDnY0/ZR/Xyzq06CpznAxJudb/smDWdIYt9hYRd9rmHYa5oArzF9f3aDco
K0wi05jfxzJglByKKj/k2mHeF6ZI71SL2cxyPNp2XjsXni8KXmI7WhULmtdMFAdH8eCRwBYlv7F+
ivkOEvHLGqL5WicRtjA0klUXdvJIQdiyk4NHtdtU650b+GAhTWdxIcyyTTamfN9lTwLAiibwdOn4
w2pldedPKs5MduGfIDSdzZ5I+vmqhBP4jksgR3XENH7L4vA5i/oPPx/KdYbbdgNIEpBbEyeHTDu0
WaOWwTi33eKWLcl4ffR5fA6VZuVbLNUvwKkFq0IveQohfB0iZxk2PV0J9y7M7R04repJNU2IFNaJ
9WiH6H/R0Fwq5opV41XQWfMmxSlXZM8elnQsSCo7LKkbISLo6p6m1rQ3BBB2uVOzQVia6Mkpe3ku
A3LtBgf9Nod8PXE8rLWes0vvxHyupjGgNCim6qJkx7ZKCl/cWqnMpwgmVMG5bck29EPyZ0yn9LUS
bvduxFhumrZNvkAGBv8KWsDukzdD3Qtoqtuy+SoPbBRo9eXTnhzQ/h+XoTgu7x1fMnifWpXf1TLK
HxYLum1mPdyESVc80eL1I0/w/FtFGf3O9dSsHwPNNu1aCGyp00wXz2krJO8FhTQo1W32GkhNVcc/
s1W4A5caHhPHct+WYJQ2sHTpdys9hY6LCxenFTOtiq9yafxD43pmI7xx+FeTeNrNNuBPeLmJ4hXI
lxBlQh2ge8qbHifKtGVFbYBbIpA++mdKTLc3htdMHixUKKjiro5ehMPbq6/cYQeZMEJem7nKyUeb
6pg1tTqRduB97fceAY2lGb6HeGy9FZlA56x8dp4jKvhxsUIQywJ73gSicc0mgTYo4Ms0valhN0yd
ABy86Is/plDXWk06scHjtLWMsn+mKqGThUviYPq71wmEfEZYi0/PRsjp3savzuwJSoDzhfL3oL/0
mSmz9RD4Dx9eXd3n0se3OVKglLNp2A4KN55voc1Lp7R2jTD92RkNcR3peZsk5WI3EgpFT6vbQ1F2
alg5UyDOFY0rEJiZ7zDD0WmtG/MhH+11yiT2Y7mH40naNbyJML7Pc1R9TQon+DqihmBZfISUvrK/
88C4CHZVPO+55nbQhet/cC0pyurzehi5TiXNlzuG1iZgPbvxQw+PSjCWP3vaYZ/nQLd/GP5xymAn
FMo92vKrMSEAOzxR81Tk/wAkV1TZjfN1bkPKWpoQsGKENfDxmQI56pRj+JSnz70UBj3WU6+JSLEc
sh2233OWyvxqBit5Y6uHt1bZ1XY2mGjCkFbqFeel/Ft5bs/dHYjkq8SxuS7mavpWgC7WoAftP2i/
2QurH4ThhZJrMTTWh9S8bMt0pi6HckScpj13zdgLn4qKWmtk9O6vbVz3XZAi2om2jKlW0FwqwmY5
B7gLoMz1bNCaDiePzVJnZWpeIazBJYJK3hR3i+/whC/DXXmFNZBFj5cXYcXhTnuT/bB6EftJukpt
XEvQJBt7YDpmEMtOlU5bg2MtZPFG0iQcJ59jBY5oYuf3aaIYxbPbl1lyCcYmlPMtY63bLLL11p2P
V/xsaMVF+I7UM7Q2YnVQnilr8DSqKJ8Q6GG5q19diSYKg6QPSBmxOOu7Wb9b7hC++xIy67go9rNB
NqAlTIA6IJBOB5zs/clXXf2lfa6e4TxUzIy93tfuUnAstMl7V+nwG1rNx5i2895qMmdb8gduhJ76
M/c77P1WDw82tJCFmBKyF/hhVCFVCDJZJPlhJTOfZHDPP/EuiQvDCBVH5VIhfeaPC+ejG8uKp+Qu
4sK6N52U5BSx5wno3y/UoH/GPVbbeeFaFwmr3PLwUzGXUvGdzAPJMEqpXhv/sdrs7Mciv1chNi08
8MxSOVUrpcl/ij48wdftrswp+SVQVvhrVIpau2KQfzF4wXZUXJWOYJ3n17xzLJzEg+OyeUcBfc5r
PE8YBSwopWmJUE7H9UHKoaGTEzPLKkiWCrNBKCTJQ+Qwbsy9+8sfqA7L0pyfgIzEH2uekOsGxqis
lOmO2GH67POodSffRdJE6jXip9fiiArquLrGTdwdZdraPHJQsEGACa8/UAdB/ohxb2XoXMKWnYW3
tnHKDZjRAqvWbPvrJYttLG2S048YybtZJvVpoeO9REnWncMeMzBg9xk3K5HL1VBz7ZqmNn5zFDKT
JR3WBfyvBAWSpLzlKXVcq7pjiRIjXL+V7HEmFjRONJ60qWoX/WzwNr2ZqC2dfQx7rRD13pMDuiaG
BZYsuXHKdy3Er2hhYN4tSTD9whaLrNPkjN8LCH8Ob7eKN0UzO4cqKuDIUcgaXPiwJz+CftLPU6Uc
vnlmzZXVVMwh8eCgWtPlgSM51fF2IOp4Gsewf0/51s8EYvTKb8vhJ2JygbtLYzT28Ghu6haoe09e
5dWTBUyfGJPupLsJsYBG6dZUr5S+3tzASs/aSG87xelyjiK7+lBLkK6zAbxwButzDaMzomOEsZNh
tcDGVqvfOm91sx7m+LHDd/NDZwf91oE3sGtq3FkFus9bGfgZkckAqGmYqc1kpcHNGSx5pJhnPM+S
P3rOZnenF9zYWR+l6yXKmA0XTKxwjiW5YcFF+qwcy1pVvee+A3T2CVBY1bOI2/SiVdK8zm1QUYpK
GmlV2aO8+oHDqrfHQbT14zp8rKAIYWeLsD89LEq3qktnLB6cGAR8g3vu+HqNkm9/5r0Z4aVXHIKz
tm+xIEHMZ7y6eQng1BYq5oeXi2HXY665JHUlb4a7xYn1Paqz25W0ZDKxcXawVRexLbcIBPG2LoLo
lpho2tBDJt5aLlYfENGRLrwwvYxCzbu8DWM6QIL8F33f7l9DVnIlcOBA2fRqBii/2iVgT+ZVKarw
yZv76JNK4nk1+UVBOGaWVFPGeZMd4jzK3qWoFgulFl3YMjh0Z4jQa7YO3hFFmJa0JC/vwounvepy
+XMJgZlQQbD8Ea3XYGrwh3NumejQ1w+zlb+IGWl5tFfaQki0JV+4FVj5V4Vd9S2IS30ZoSGe5sZT
J1kv3AI8TkNrgp25RI6/IccxYZWnBpLxb/hrsik/G1/nX2YsBaAB6OyY0YNkzYVF8k7vk6zYwr5m
4NZ48v6A/4cx6rsOuYAExVBxpv12ykR+k8J94QI4HXoTDKuKlcQXpvSeruS8OKYyCnusfTynnLKx
TQwzGbPfBHrHfZbwIkt6wtBIdMMpRk5a8zplQ50SKOiJvRAxxdZYhJN3NKRUPrnKZ38TXI3vsAW8
bG9VSXCyY8EBlbRsGh6ZpEfAsRJvIjfs7wfHSg5eNPmbOeJvBK1KD11ipj1DenOdXMI2U7cYhlaA
lfs0jBrGoeBozUXnclotw5ZBJHp14M3WHlEz4Rnnd+8m/g/lhMNh0nQRiVBmb/C3Gf+nPkCmLBBn
2ibDcabEyA9U+9Pzw+rNAz/OBXaHcVppGSwtwOa62ptpNswP6emRXGaP7qY3ifnxnxW3qCSDk9HB
bRmCRm0r+Ww70zJQKx2P2bcMav/gNWO8c7FCs49J6oOTC7UOeIQe5QHhdGp5QLkFaXrDu8eMhbAy
n4KuHb/SxE3faVeoqW5K2NhNUdx+d/4S7YIMh5o7dfww7Nl5WcoJrcR96MHd1N3+04zsV+d2SfYA
qvObiUbP0I9GaxhR1eQt0nm5ypC+D2jn327meEC9eZGhr4BP9tKUJovUlkm2XayxOri5TZDdxZaC
/69N2xMHkHv36IWuDoEj/few1eVP7i/xurXjbvMfdtZJ19iZOOg06Q6V8oZ/+YL7Bl8zL8qqoeqL
lT5WE8forWvDfLd0SsC7nSge1Z21rzPRH3ts2hvVuw3a1vK3Y73/FEKIoFW1MqxzdB1yG4wdj7Wq
X5Vvmj1ouS3YRpASfIDUq8FXLH5Z+7irlNvQxaYr+DAXln/pzGOOLgpzKgkgH3JAaozaguVLDHD4
Y4kUu0s+hWysuBbduUlc40HqPzIpph3Q2247W1b2JgdMycBk2bRPHnbG3GvpzWgx28eYyDZjzQPS
D0K+VpP1Myy5SQ5d6Z5ANmWnBsbG+wRBmsRG5dPvSv903fnNJrKH6b/sndlS3GyarW9lRx+XOjQP
Eb37QFIqBxJQYjP5RAEYa55nXX0/6b+6ylYZ2MXxjvirbGMslJ/0je9az/KSZI5Of1O6gT05zNZd
u0ipo9SC5VVgcjxF58QqrtD4JtIt8xPV+O5sc+iCGBFXoy3sNoS6ewlBZ7uZlOKWUKqcQOiw4A0z
DLn5xuhQbNi6LF5ZzYrbz7lc2X9TtdjEqKhY2GL6ymPukk4KFcujrEXmZSQEZD9aQ3UbIpRx/xYj
vplKcdS3hAEm2ySKEIO0bIz/1rURgShKFu0mJHl+QhzHV0GfweurybiN2chs+3M8xU/L7v93L/+H
pAG6eJuJdlkWTy/lr0C0n//gL+ey8Z/qOcOIKE/AJqooKRBd/nIu8zdQniyLVwaPH1PDb85lQ5Nw
LmNnlmFAm6BZmK67CNaa8p+GDC4IHKdqiMa/6Vy21BVuijUyU6pK7JICelOV5RUjhEqCNgcDoRK1
fCIWPnT7i5Pmgvj0IofV+O4S4VYvsqH7gsfkMG4KN9/GW+N6mYni4nx8ti/uMN0RGO9slS0TAmDp
BwIBDr0X5W7ijQ/zTjsMm+4whjsN4SWQA9Nur+7aTWvnu3wHsNpbmuPc4HtVOHPEe3OHexU7GFtw
dNsOXoH8ctBuyEQduLHZmTxUU9Jm8ihLh980t3dOPXdxQqu+sdxsG+0xPm2pBtvlRXRi8NXnY3+B
WLK373o7OopX8inbi3wczR48+VAd9a28rVzt8UJwiYzekG95r+6aQ7aRnwGHbPrd3egIXxAO2eef
ECDcv8YAoxwDj6ErNmzxZniUL3unt09kuGyka3bWmn13ON3dWfblxfkPs9Mcs327+YZpxzZslvRH
kPmECnFXF5TM7Qfv69fQfp5cqi5uv8lvKNPb6V1dUZMuqCXbF+IWnSmPI14Q1tv9XeQVsYtqk8t9
i+2vtJWd7Du342tQfF/Qf9icQ5j2c/OouOkNGaN2cSSy5GqmdBrfSnKBzdWJiSgA4k7pwyADSDnV
L8sWZ82uuwAElKoc2HnUGshCCI/aKfaxEWzbXW9L1ygD0ZWT0bEBNMFnbw/8p5tMeH7zsHjsgNz4
GO55D+7IYLI1V/+WHTAyKJXH9qh1DcMpUK65WeZTvAD4jfbnWR0dznr71+qaIVd91bz61G/7beZ2
L+jum9S+KJCzsXHYf0Pyq2GwZFHLs2bNsLySG4+IbAsJpt2SaXBfoLvHanir8GlouMvBgejN4LtH
4ZhGeyqU0d4vov1jM+2jH+zdE/y4hAB54aa7AP/gKsfmcf5GvvTEqRvpsGgR613EiSqahY7a/0hM
pGscW0Jgh/sldLTsyjphHHKrrXlfXUZH+VL50hwpzt3qhi88W8/lIrp4sp3Bspns+Y14IHXYFa5L
/pwIl4QViZj5jpSLRc3DfYephd+z3KJerpN2eTT2xeQu5IxEAPhczFWydKm0eyqe7C/7HwW8Cg7x
LOr1XvW1fyLpVTt216iOG+SA86HHHhftFDc4sIves/Pu+UeYY93FfV5oLd8/Hrh/sD1fCChlCCDA
iEiKCP+mXX0tOAVXnBgV7Q/9m36ZX0Rbax+YXlY7wkY5pJ7AC4YmPxY22guGBt4BaetGG4PMAYdY
j/BEHYrzLn10ybqYHnjrSPQEm++nraM9uigUgy8A9T27s5F/bPudejkoDvhQ09GA59iWXXiR13v+
vMN25YTpBXpGWofDUcotV8p1cCt4sOrowaJyy6k+xXwO5Z+5rwBajFM9aIwbhjM8BKfEDy+m77q5
qV+FZ2rm0PllDuQUr0ZjicHrvsaWMX+VFVfacUDvqY43b+YNZ0rdfnGvK0+7eMaCckm3iS+S7+mV
fqBuoT8VLkE5r+xihY04OuZj9pyz0dnJj354aT2dgx84HvLlG8WPrVsl2Q/y4zLvO4fJ/lJ+NI/4
wG1ObsbefhH30nJpXm8WBw/mA+efl/lxcDgaeZb9vXKzNRzpivizK9NH+rSZvyiHKyJ/d6UHBlcM
b8jQrACU36kNH6i5olAR7VKXYXnz9BTtEoQde9H+Eu1K/5BsFOd+g/ffvprdjXaSo82L7Moue8vv
8pHf2YiyHoqnR4XBnGQlhI4eBjZ39KKn3iXhi69IDky2TbbTnGUzHq9kT3KuChs7HrWx6+XAR0A2
7OT78ti71Puvy73It+A8stFROAB/iGDne6xtptvZlXYYXW6I/+6PkpORUYFZ1baUPQaQ9FJ/TPdq
cOh+aJrNb7Mfj8b2511cdXfnhd9Ftq3s7M4AbmYT4QbZoT3Wx9HrZV5y9gzDj0Q+cGSHGpb0Gmf2
zifQ/EK9b89vj9Z2wLiKlqHtDuQMB9dZ7rLEk7b97PV4Cm0IAttM81CDLiZAB0cTL9WXUGzQfnoY
pnxt+yhcSnwGS3Ujckps9mMuo8UWS4r7pDzdIso8fHF2PwRM6q58oV+Y3u0VMZZa7ODP0J6wQO8b
5k3jUrpi8zb7bLTd3qvd2lW25/91G+HEpkv4xhzL7eOLk21EbE8pTgFr2x65KfOhoCXHo2gXOghF
O7q06m/kjAnfB9VF+4KbLVavg80JD8XI9JVt5/h6CHdqxTynPWbcMutE1BW46Sphpww7y5VQBarl
QYev8+8vIL+WOf/913nR+cLSl3C4qPvv//rtT9vX8uopf23X3/Tbv2n/++dfh6+0Zff02x9ILo67
+dS/NvPNa4tT4uf1//6d/69/+Xf67de5ev2///FS9gWRBTevYVwWv60DFZZbby8cr0oCRf7PRdm8
Pv3Lv/pr9SgpIumYZ9apLrJOA47+v6tHSVbPCBsTijgsUvQ5/M0/uTeiyDbftGT2+ZZ0XvP9ffWo
GP+pA9EBpgslmRWkLP87QN3fKXaCLAHzNcEwrjCZ4xBTVkMdd2MZVEA5XpS2kbmIV7+0xR8Qum9d
fYVANPQA6U9QC6ci0R5z9jI2/KsP6H9vXftMzPsFedhKPegeakg3bEmvUcib5JgY2icvviIKKpSY
6lweglORJd8qQNWUq8EbfK5Vzp/olztXhpZKXcCdtyMniCgJLsAbKH/1wDeBgec7/CfF6J8PVPn9
4pa2qJTHsvCGAhnL3VEon7KCgO8Qnc3+c/e/AiSN/ARhWfgR0txPF+WYemSNBh+gZN96rOdNzi+N
Y1acDOBICk5Lhic/UNW7qRPpc//omn94Hd9qm9UGqUXQtcxxbJ2MoeSQruEok3OXyDEj8YP35nd6
4j9a/7wP/PXuu3KalkJHwRmCyLvMxqraNVrLZKrFHeckZ6Oc1D8LopF+gNt8o7l+Yhx/aa6MlI6p
oxh5Il3masHTQpGOWLj32+uti6+6L7HARVEAuj2JoQ44acicstHu37/2zyb5w4sqrfpvCpSqN9p+
YKsqbeSautRSEi66l7s7c7ktGxAynOCm12l9TtrUMezssv4lCPZG5/H/pfWCTv2DDyqff+ifbmbV
36nytOqC4uXUwwcd4XUs4YUAQye51KlwaMozYgRyL1lVy/vBfDCoERV02azmEE885qRR/f2XemAj
Ku9ztGURaeropTZC+eMMVvqg2d6609XgwbkgSafRMJxQpu0V5ZlcKUenRZTpAv6ExCYeWDiMChNF
tif0lQNzi4g0QnUKCylX/QF5llnmzy22GmdwByZCQ8LcSczPnlo2KbQcIUZbSaeFoAXIHGRT+j/h
JUAjwTnosZwdQwLLhfUhUEm+6vA26Ps09fCK2xy3vd9Cxhu9/Cff7ZcugRA4xVhWxac6H/D9N8Z+
hFlj1mSNKbgxuow80YZlb1RVXyQhY6VE9uKJdMA7QGlsAOsfcWUdY6LNLCW+kWfhsrfih6kNb4WW
lQjoJgzEh5FDyCaaL0xJuDR6NMVT1O7hot4i1nlOc9GFbBxBOpm+IXPeRBmJwhEcZQGZXBDsGjNB
gb9c6eSFsS44oNzf9r1xIUQkHQqk7NFiMSw4ilVX7dBvF1U6JUJLnlN9WVRwXxW53llYAqI4O8UQ
LPErYLWGwjpn2d0ojF42paB3E2QUqDHlbDpocXUAeUPQZH1B2ftKkYqbLKu8cCCLbO4DH7XBJ0fB
1RgujXkIpyKtfXlggosmwGhnSse2z+T8UmwLFSmS0trBvxmB9M9hdz2wT9Q5tZkqEOpJT44b6lv5
5v3X6Y0xcJ1qn4zAOSyOdH115IVYOh16R/X4uWuvFl9qmaemXim1X2M0tyM9uDKJyX7/2m/0AnE1
dpO6BiHB0GofoiLYsBmF7SnBV3tN6c/KP+hrbzXOagzHhzEbaji3/jxap17NDomY+u/f/1uXXo3I
RtNKhKgaNbY0jheWrLzpsUa471/8rcY5/9BfhghBm0whUcIW1AcRfwLRczZZr+I2xfPyyfdmNT5O
mmlVtS41PswYfxEExOZ60Xyy3eXf778nwAqK29L4VKQ0m9T3Zjc2HyK832r6VfdFy5i0ppq1PtDn
s67A1snBeb/h37r0qqPmVjTHYtQ3voTdk/Ll4qsiKsrPXFy1VosvwxSybhgZdrJAUh2LO3eK3PhU
XyXP7fcmT4j9KM/FQz+drBeSpSy7jMUP1kJ/bhXVWvXVTCa2UC3jzs9bc1s0mAFbFIUfDMZvXfxf
+ujc1qnJxWUr8KpWXjBKt7P7uSZf9dJAmxoQJSajTN1EO/gKmpsEwEHfv/r5wf3rqgwy7O9tnhPR
C0mi7XwKyz3pjKU3ZOmXOk0ukDj9GNX4UHT4izRK9/9W3tz/TiSqteq1ra7Pi5ieG6tKf/A+OUqB
Cej9T/PWg1h1Wqs0wnREMu3LTcVob4GjKlV19/7F31iPqdaq00JsMcO4wjs8dEbxVOSa8LgYS2tn
Q2BulnoSvZTXDJhiLV+BeoZCVUPRcFJNumHJUF8XgxZ4i4GqbSJo9SoTcewUFZRCQZc0G0X4eETy
9j1F4oTGTtI/+QKtBgR018Y0CWLnV6b5Gk54dolv++Daf96MEdL2++sT9HnQWOjbfdlIhV2uNQaw
IeNOhG+lj1lz7PFWb0iqa/fvP4M3HvA6CWDpxpzc7LrzpwwKSANsXOqgxH3u4qsxgkJicMZ0MtXO
Ood+pAFwkMfY/P7V/zwhquZqkCAOB6J5P3c+WI8YN4eWX6hjl7ttL0mfmtDJZ/n9afSJhjhOTxs/
EggU6iZdhRGIbP/9D/BW25+//suMHtSUGGPY7r7RzRydau13fYa88f7FpXMn+sNAZK6GBeDBcx6j
r/OJz1P3YleCIhjjFwJkWInX1bJJyCjYm+QWX85oZpCvKfUmi1DovH8Db3261dBRGhmjrN40/pK3
N2XVXBBW/uNzl16NG6WQqE2Td50Ph/6lEtXvCOW+v39p/Xx7f2q2VefGxkJa7xmHm5RTv5fqWUfZ
UVjsVwXM4CEcFLfC3OqmiXGvR5HqjjXFjpTB6iDA1gbDibfXWsAEgDXqvxh5QdEEG7c34kZldzML
UEiD3AHkzHQcpM12kfVsU1QidYdI+1oPQe5Ky0j1KzflzSAgRIrMiJoj3l9nkLp81yGzcPEbKp4J
BNZRxbrGtKVV+wjLu00+cXwlWMhsUM61bi4v5kOKTJSdHz47BXzFl3KeuocgpRwn1VrlIiGhsGSK
L/3cJo44Gok7p23Fgb2Uo4nRsdnq1oMx5IiWMaXbSzPA5p6G5ykGYFHn8SdnG2PVIdpRyOZ5Kmsf
/W3qwpFCB9zlH4x0b0zMxqo/IK001SEdKh9OZ+6gBjTOwvlXqCecOYChBCBTBREsNnYeSxl9lID0
xihlrAb0oYnUNhT1ymcoj/Y4b7HKW3m9n+Rh+/4r+0ZHM1arPBkEeqqbIlLwJjgKORLeUm4+yps8
D6Z/6A7GaghP5bEMBjgePkfxPWadBnOFZQicHAjzXpqF9IOn89aHWA3m05LmlWgQn9ZW9XXfBN/E
ovz6fvu89QRWg/gUp/ge6rH2sewqj2aj5DeFuECE1FPRff9HvHX3q7FuXmrS7+K58iFfHzG9f09S
8/79S79196uxrqlmORlD1khNFssXXY81b8YlcamxOf7cRGqshrxekVMDVLbuy7EISRXuKaLMpnKq
GYfY+5/ijQY65zL+OtX1Qk9E9Szrvo4yE0XufJtY4wcRxW9de/X+L4Zex0PFtYWsQU2QNJdV+7mT
faKPf7/vFJNMqFP98pPMabRt9LnNsHqunv3aHoShCbMGSsvPhm6fW+NTqFifW7Poq9ddnia9blpR
943YwpkQhKmdjOgvPvcgzw/hlzVLYwlLQOK05teRhGUfugf57dG/lbD2j52MvhqilXEayDvIdV8T
ysRtsu4qmNF9vH/n50f2h5Hs54T/651PdSf3WEF8HBTV1RhQSAktXLG9JUFJtFSIFgae6fd/2Bu9
dp1tJipmY7SDovnmVGNLSTAEmmYjXOH0Kbz3f8Rbr/2q1wqWlWLLlDSfSD0IB/WdIFuvn7q0tuqt
YYy+vmpmHnItpMDwWyDQGkqnz1191V9NHd8yaQLcOMo/WzKLL0MkfW4aWefXpREQCRw9jV8kJTEP
+PeiSn14/77lc8v+4Q3SVp1WR0kZJeS7+lNyLDpjK5ophBxPLr4GEYjM6nKKSQqStlP+KivPmXIv
qsuFogMYwOfIn+pDvKRw2T4Y91axZ//oLtqqp6vRVM5pkhu+iRJRnybHRFgmoSefLSx6wZFCBTFN
Rp3s0+GqKLBABoyPtbqFUZjU5yJGTZzQ+43zxttIUu5v48KYJCUx91npszjwykxTgAIgZ/vcxVfj
QqGSIsdWsvQDU7uEInwYZeGjkfiNMpqqyb/feQR3GbaImfsmEKoX2FP9Gf/1xOF87CGG5gy01uY9
GJznKBi+qlJ1B3DVvJnmRXEqDeIozEMgwCmUrEGnblUOUuwqlTxeD5KK4Kzl+9rONHZlWT3GLfat
fJK/UWy4VOo6+2QLrVYJE8V/rQ+awsdb/kOWQX5YJkaU95v//H7/6b1fjTRLXuo1Hvncr6fsErIp
igg2dnAR8yc5HD/Xc9XVmDNSQYIgMma+EU5PPZwBfbx7//bfeDXV1XiDTQq+Ll4GP5isTW4lCNKr
j9pdfmOgP4dH/zofxl201GCpMr+nZrmPSET6UillcikLsAgrkJ6AENuqciyzbtBsCtMV1sHsZumx
1rdjlXkjhkMXeLL+HMXlcDSVQvTCmKPDjp0gWgjpqyZPshd04+vUKJC7Rpy3bo5P18vjz1XkVXU1
soUZqP6+GGj8DlSWHG3ZUXxutF+nXuO7K5SsCVOfXrQFHX6nddkHA/JbD3Y15iB5Z+eadamfmsWr
VVkPkv7B0PrWlVcDjjhOkiH2JQrNRgs3aqs3mOvb7efex9WAoxmNqRrLGPuYjfONFNaSC338o856
Vln9qbf+/Pov6xylELRqwWLo54aHsN5hVcPh2Kno95Tc87OdOgFxVT4p56k9xq8FulW12Nnvz2WT
VFqgymoudBXOD+5MNfI0pL+hFeH4x4UpfaGf4ij9msLGMat7hA2ske1Ukb8EQ71pOZ3kJ3Xmw8hX
yTz468dKoeF8rvFWY9EoCjJWRDTb0yI+A8522rM/6VPXVlZDENVoKVHSMvWboaRWPnllLH/umSur
MQjrUKgLaZH6xBseS7m9rvrPjZvKagCCAJCQdZKfx02OfEwyP8Ipu/1cg6yGhYwBJgJCkfuavg9U
v/7kfK6sFi5lnhXSqE+pr+BVA36Qh3ucX4b3ubteDQtpQEYZG06uXtYEz/QPnMvdf+7Sq3GhKGtC
7RticMQlhS/Xp1DKsZy6n7v6amCINDIlp0FOAchg7mvL9EoNZOuTF1+tEKpS1oH294k/Z+G9pEf4
lc/gus/d+apXBstoKtjKC3+uitQLceYpRvm5x7kO9U1VEf0bq1pfSqx2M4wwvHMLVO2n7nytJV04
dQp1Kc4h0qnkRRXPJDB8VAr8Kzj6DysnedU5g7BK014vYl+UhS0D8ZFur+l3jLVabe7FrLHjfN+S
TsgYjXF0E3X3kHyJL5adOSTSlnRaKxdOIZhhpVfIRc3tsf2upF+5QsbBsJJpR5mr6HgaFL3fcfZr
E0K3V6Qj/mZiC3lJy/uS3afO2K6kwPc7YLWLzwBeFdqu7PeD6J2H6tYY7UpMtnxl4bUQRnHP/FEr
EUEH36ayNJymu+QvZSw5DdKnzpyfzeC7aN5KgWSr6jWb3SOTgbKY37GzEBrmMvoLPCwTEk+dROdp
oezP+Vbqlp9eGx2USSJb+SBxdZPk+5TPI0SvwVzxfF/aHowmP4dLnkOQ8cTbQ3LJt5miCgl/r5F/
YOYc4eZ/NSP2GLFBk66yfgEajT0+H0jM8JLgtR8qjwZhNhvE6hBkqtvHIjTyAIpBfehEzwpC/uid
57gZb2k+ZNelBNB1qu8DC6VldS9r+3QMjz3bGik/O9b1e+4h5HwlBO0kSw9NC7ql0B4BblwEBSL+
uiDxCA9tiB+1u5T1o0EBKQLeqXOC2reZEwJKnhb5nMy0OzehRNocm7Je9PpGhzfidd0j1GRbHOcL
QABuFiEfrNy0wvBKjGP/YKY6IUz4eLD01J88VPi5Sfpl8RCNlHstQNx+m4TkJAbaN0AZH0zd55f+
T51hNeqHUNlhC7GNMLrxK3EdIxUoQogUwhrsuIk6WGwglD7XrVdzgFlCsRrQhPhpFB7hGt6qoX7x
uUuv5oA6rSE79G3q632k7oF2wMSfjPGTN76aA6p+snQ4vOyjhfIhH6GvdfkHZ7DS+Q7/9ABWU0BN
0VrTRiX2C979aIocoqkOdLCo10AdeecVT5ueYPN2Q7SLFulK6u7eb7O3Hv1qfsimrsimJEh8U8l+
UPMS/MBqq6+5bqY/lFizrkwsyB/MRW99zLWeuSHDWq8WPfZN1aovRgt6RdEGQC7xR9t9L0yXhZnE
TgiaA24J7HD6pGTtK7LGQIZJ/R44i/TB9PLGB19LnQ1dybImywufUOfqEj9EdgXiOnuIRRVaqjqH
G+z47efeHWk12wDLgc85JwWYyvEJnNFDPodP7z/A8zr1D6/OWvicdQqB24hYfCmEZ51bZ6sUWFLn
bJ7fi2lj7QQrI11bksvPbcGk1WgBLmQOzCnNfLlIyGUXU6qN2ScLjdJ6eDA0GbLpnPnpWD4WcFpy
Uf72fkudL/GnlloND0rUtIKp9pl/ztOS9OEb550fvExvXXo1Nsy9kHaJKid+Z4h3QZsAvdQ+OgZ7
69qrsaFM2qYT4QbBkxXvCXbCUtl9sICT3xh3pFXvlwKz7DNLjf3GkPPDNIsgejTyoVt4ZaS1y3Fo
CxCOJriztXwOlDjhPQfWYml54kakFm/LMpKJzBJyHJr1sCFdCd9zaOFFI8xt15DcYqtDqHspH8Id
ZalICUSpgw8+wFtb6rWetmlnElUrK/J7TL+pBiSEkQSWFCFSpj0VJ9YzM4IKfhEJwE4H6gkstUb9
XoO6lWj+eUW1YCRiVm8XX07JSTkkhDtnCRQu0WNT3en5JjVyIh5JuFI356XDYAbOebUVK9/y9KZv
SYNVqcm36q4bvov9w9B/MC+88ejFc5//Zc7Xc0OstIRPx8I3nrfSR51MNn6qlv7QGdaC3sYqm5HT
0cTPpCr6MsdV73F4utyq+mjuBvBmGyAEzSaVcli9pG1sCwFU2pkJqWwlE/cqcuuAFQ6hrhbxGbKD
zCK/S+WI8wqhVcnCa6XcjduxuRqbmEPvUtftwUhgyfQRQbLWOFxNpZZCO0QaVlcagZSDXEJN0jvJ
gyWbXoxd0TpNmMsHsalYiQDEG7wIzSFPSBVuzdK6ETPR1SbpOuqwFisTOHioaZrdLXMGZ69qbCOq
zhz+wsDhXgyg/eNYOQqRpbCSn6EF9blyq47q4s1yQXJEJsQ/hH5MnkwIcK9DOVSvUZW01wucJODi
VrqxyIbxkHCD9O+l/p5Y6HBDDzFsYswLDpfJHYqTSTwGiPg9vZqyvZIIplsq0Hsl7TmJlHkTgINy
ND1rIJxE0wGdnVFD1UqITbTCbVrXT7HZDHAEB/XSVPNXVZHDu2iJHi2SDu8JMtQuCLoOtiPRRZ4m
Vrkj5kTl2YUyDteFmHXbsZv63az3upshUHHOCY8HFQKIi7aCleoI5D0v4zuIKdVVIgBXE7KgvmNP
ZJCWZVb6k0pqxnXSNSema6cTInU312q44dqYeUWyZdO5l/gGqtIEDYxOUpXpJjOM8DpI2/g6JniM
TXgnwOtJvo0T4N45ZRiZc9jrQz7LbiNIg5OKbftFSAz6aaX+QDhExqscFtdcFqVHI9z2GYLqNJxQ
CQ5hT1MN8byflzgA55TowjMMStlVip7gvTbudopUC3a4KL0X54bstmE07MK0kPaJKvF0APNAQe7m
cC8WmbHVlXx6FGGUu1atkm9XTOK2s9BgkREMyJf8wo1I+owvmH3xfM5JwjyMIMiDwJIcAj0JbfTd
rMqMef6aFRlxHaIQcb4PRA/IVKabrd0wtiIfg/rYdxYKJCCjAMUkoEk2mOkxgwuQLEeLOfTUdGr4
2ulBCTkpU57VUG1y9oUBGbrQ2D1LIORH6kVxWway6c6WQEiQOYGqXkTlPtdaBW6REHRPSaYAAhir
cNPO2ewkYDww/vdD+0NUNd7QUkwPJn67J9JYMIzP7C77M/VrlgAk9DU0s0EPoUAo4Ps4wYWZo1UE
QQ/91O0WgH37hhyjp0Aj9KEaDShXZVZN9IhOPYwGFNBmYMPbs6VSahJl5QetVhxLjvZNQ5RAPunj
ro6NBauMZUHijIpDYS3KYyvGyqW09OfY6dmKgRHkeNf7DBAoPLxT1FbWJmQ22Yqj2dabpDPyO2ko
lKMmqCRZAB6nYkaUlG0ZmfKqpWauO4ki9h4Ck/ai6Tmu4eA0xhMfWWmwG6Rzdl8lTunFomjQxvDy
SHuiV4prsxZTayNbMtpRTcvvxkJLtjmOmtuuPRP/NaUugRBF5kRiVZ5CxqtjHDRLiYFqiWT2ZgTf
LF/gl+rOVI/L91ZbcKyA75l1t9MmcfZg6WFCMM1cQvxqCkw/slrCMtWrsEcHPnUviQBYkwtp/V1v
pRxqpc34owJXCMO8l0jQG2SlP5lLq28GWc6XTWZlrdur9UgMRk3yykSsOIHlC9bBoK+uajkftktX
Khut6nFXqUabu0soF4cklhdqFnyaIpIAJrQKmXTkiW8a8i+P+dJ2F3UrCZu8bDjELE1CBReyUYga
ncKNVYz9SeSA0J0SXdy0Haq2dBgtJy6UgDNsUg6Bl5WvcESWpxZtnK3NS0DISOz0dQ32AVzSUhwr
ghOhGiyIygpe+IncUsHYJW0vu4YACGLWLWBTsTaqdjDoMkQ5amnP5lDjZBpFzVdCSV9shgrVxVuA
l67qiMrVYIpChiZpRibNtdd6+LE6WZWZFC0OYY+sX1t43FXUEXMOVatx1aTt9CupLeUzCKz71o1d
fz+Sd3oMkeLuaqOfCHENzPQLWMvgFHXxwKlJI0JTJujQ7WUrAvMX4Mqy1UKcCBWlZkNCF+wRK4Ma
G+vSkzJr3fMMvtYh5Ki+6qAAslQP84M6kQGnRBMnCFJBcFtJP2q1ugL0pujX+hy3k53qJcubmbp8
ERAoFDUDcePyoG5EKy9uSVwqYJBo8VUFjPtHEunY9Kbp2mwD1i1xq1zzqRRAX9P4GgTzfBoQOTsd
GdXPeaLC2pkH4V6F/LYf+0p57HNyrgYZaDUcdsY2kprsMBG/SXHyIubGdZTkqpO0knLKSnWx1Xkg
vk3qR+Lygi+jzASQqxDozbYgN8zSEkgdECBVY+rdvteeFnVWbRkoomPKU0aeHTUMMxIWIrQA/yGT
A02SA1hpF5aVw6AAy1YIuI4lYoMyRYZViHXCrqKInDyFtV2dCqBQMiSaJNpoTg9ERmDVas85Xw+V
p6pIwJnljoQ13SG1tzqxnnkRC+I+E+2cvpBbwiXO+Wafo451s0ozWbROaF1kz6qz/Rw18TZvzp8o
7EKviSRpa4akyYqiWRC83hlXDRwuz0or8WbUM2lD4S7dpGqgoOoVU2Ubg/Xl5zcgmgvyXL6SDq4o
XtlKGeusXoACrxhy5BLyLu6DBbJSPM2N1/f66BD5qHuzYj42Qw9zQAjJVJCDTQawfquzdt8oeQyh
iHgFXv4pP5CJRI+gjwYbWZ46z0h7kpmCUu0gdGiWNxThK8nVUL+NOFMh4RZD7MQ50QU4J+Pmqz6b
JOSwE3AjiQB7uNPptrXKectgxBme2orbpiCoPTl7M2PwzQdFGsiyqUZco1UTWvshq5Uj2rUbNSYD
VI212l5UIbAVDMwoHerX88r2CqNubxPuNJKLZXShRqQ0O4lSDsGGRw28HJEM5lirtK2ggMOvioiM
ATB6m7xPgD8xkxzyUiZKhiSoi0ywHqIl0fdFrEJ1qcbbUIQ/JaL23Q+1pDzqFqldiZr+aObB2KVd
eWdUSgiXV+o5Ok3RhzSLJtyqwLqfOAEFt1NphVewnCNlEDCo1lhkM8xepJn9Y8sNOq0qFVexoEk7
s6yDW70H0r8wfbpnfyfZ2V8YTEa3E6bhtl7E6MUkD4PY3GnZy3VYezDOW5ceW9owBCc6R2vFWyWD
0VEAh3Yw2QsE6kyKfCzGofTqwoA4qQw4ha2mI/lX+gI7lYWihTe2ag39SApneFElesr5Y6EcEtYm
5Gk3hQnzspleLVLPDWds5+jcZEADbEEFpicxQNiVmo0GKxqLPZRgzk4/wiyqSXo86vXE6jeUhp4E
6cn8WjZN39uhHCsvBK9Jnj404QXI4mvWjPLXZBjuCBwMnBHZPyjgUHTJDM1vkrRkpYFehKggxbpu
gqZ/FYlVP4RW/EO3KnGjVLF8u+iwqm2s7QS4hrK0i4gRQNmfGJdZKSFpDkRO3uGXzsegZkvhFFlU
n+fs2i77YYbRg53Bwl3limMtCsSMGMVjWkCkcnQig1xR/R/uzmTJcWPLtr9SVnNcAxwOd2BQE4Jt
kMHo2wksMiIDfd/j69+i7nv1pCyZZJrWQDJLKSNIgoC7n3322StOWQvhHkSJ5277uD3PdaiPcHji
d+Klkx1DzgSi5Hm21nE07yc3/0bDp77p2+iYsu4eeyZMtlMHFycIip+ZozsicOE+c8Gi82yDCgss
TnyVGBpcp9a8bRJnAXRrewxApM1KArzeW7bNsigjSdd27Mn66hcCiJeZ+FU3mfzZiL14k8LFZMH2
RLP1GlN2fiRhGtLwJi40ql5zM3BPAAU4HXKIYTQ3/SzrATLGXAJ7S+E5rWjR4OQa5MJkeWFyumg8
cRyjMF8lLiDa8DLbW+p52hhx+lMSGXhn28286RFotxNAP/K/WiN/JLU2ZwQiR1nnfX/1VT4QeBwa
q0Qkejs1ldqRFJEf6kx7nHf7Yku+HTb3bqzeagUppood17f1Ag8ZdZxw15iUy7Ru18Yw9jvYfe1p
JLVwD+ypuO4nq9w33QB/IZghtOKJ9xPVe+d+sOVTU3bVyekaooGxAqy8jlsqZKBi5UYsb4RQZxQD
cGXLku0mMWYInkMZnlMIOOzzgevTddAHZVfFswu/lHODMk8mb4GMRFLP5pgTsZrJNZ6KrDlbUdhR
wdI7qyUYFjmV0Zo8SGjGuk8fkpl3gHKuD4zQRDHfneEBsyD3eDUNxVvedtLeuGXoPted7pLVNMOF
cSEzXzfBuNxkHD78rNLye0FXWAjzhF1BHRu0j8MMCss1J/UVBqlFkr9u/FQRGe1OGmpCGE3b2FGv
ZT+6/mCSPyE941vaprklEMYmhDQgOJapMNKNmZp+9EJ2PdA8+TGUvTrOpWmtq9IjyjYDBcXHW7Zw
FS5Noo4kvsLC1lIV4kdJZHBTMPLVUDFQ3iTWzbhAaFw5siB2O24vWfUfTuoMRNaRsr8h3PRrDKJ4
k1sRKUvC6vdty47dVRUXqm/NM5Xwgg2ekcq0qZ3tnLJCuX073ww9q9tcAUQYk3C+p5Ty7mdhQChM
omnTG2O8Lky+IKYeYBWQKk8XaoHAFmgmMKRbXheXmsQRvbeB6G4eDNNVGxuUyFXp6mUFctx5yFxK
elYhirzZGArf5e67r9oy2gQMOOD4GTRPgrIfCrsmMpiSkyy2pmRiTeSG72LK23YWJIUB2rUP0L1+
TqYJ3wYL+WqI4u8wnDt/6CqCY0fXWjOllG0Jcix2SdEPu3JQ1mZMmAwuxJSswmGqzoNoYsIS2+o7
KoP4NUvj8MhGqZ/KuksPhiMu5XotiemHnLuEQQCqoKF6XPryQLTsfC69LPDtbJE723Pmc8Bv3U3m
sOw5G9Rry8UGGVyCb6seYC6jRuMdPVoufhkZ+3YQy9dc22pNXDfN28pbbuOZ9s9Q5J/kqRp3KhuM
TdWU6sld8mBfcfw+1qi/K3ehmJhyYsjdaeHUQWLdVibMSDEs6zzmFRSJJZPB3dAUzXpwmH/IOZ5w
ys+iGACvZd8Do4TuhL/pENbEPGJqHZ6YaaaqoNI4DHJoNqoeX0epGKsjDZsuonZpVOp237FBkecX
98eAlsIqnrU+q5EOa18X7nVr9sWpm8CYdcqb4WXn4bCfLSwHRS5b7oui2FkNkpUKh/hV5FymQjuQ
ClMtyTbo34OYvG22gfwNuHy7LZr8vhnkjRhmbzfNEfmFXZycW8bxVrocxa2K6lsgtibBX8Ykr8wy
6ltCxU2AiZM2om1Xu8+q1Ba54PGrS+q4MJMOUuTykwrsNYuCt7TN8m8QLyTA9cQ46slc91MPTViR
hwyFb3o3g9I5uIyBb1Lysn2bDHa/Y597pBtN5CBCzraNq3RTRtPAUNAQn2bHYAzJ4FEOVVdveNg/
ZhGRGygwSLD7/QwInEUqg+xtddSxvd3GVwhddykuvEu6c7GBigeHFSzBtMo4FW36iCiLrM+cx0Y0
4qosWK1kMe7nqe7vrWUytln8A0TEwpoHJj6V8y3lkd5TeA++vsQT9Vn5kkThjcwH7uSmHanO1PTS
tab+Sls0MJ65yr1P6TwfRWKI+0jGzFfaff4MaU/eBl0DDd2uYXKQ/r2JwgaXe2qpK4QTC4gwBXJp
ksPemt5r2y9nO5LHQNLHJ3S/XKeTgJ9ZqvkYRGm8HolpecqRG65NjqZfSQ/7E3JZsh+62SPbsL1O
y+SJa0ZYr6y+ss6qkZO8fjPmioZ0SZ5c5z5wILslS4Cy2RIfsZc9dnmRHDDzah9GH7mIgQOJbQnY
aqYRFWK2z9Qq3YqH5TpnfQnGpAB5vWQHGDQlYDtTJ9d9bLQng5ke9IaCFOzMnd9h/l4OGY3ldxA4
Af0267p0YP55J69P5CotDA0tMej5GQeSVj8DuFIgi0C4IHZ7ffRseREIIvfUZcLedJ16VY7zJKUz
PdvcrvvYKpuTyiP1iNQfwyKJup3q4EI0eeDydTrroO93ZevmX33YWxBY9UiGvm2WV5HKYNMUnbmX
pa18ioF6Fc4KsMRYYD8hJhRL9ljZdxdSp1m47sYuYkhCBKRcGXZL4gD1/LrMY9DmBIavzciT+xzG
FHTN3NkShF/5us6jTcY5aK0MQxPKLmffqqf8pY48ddUL+r19BL4sKZLzItp5pUlpPmAjuTKrC4a3
Jc9QWOOWfH9yXxMIFuCXEoIWuep8097RFaCte6/jFGCIG+1aVIqOw+PlQjxoCypITgOfTgdRJS5l
63PCv2HdUuuazfO6XuSxD8qTtmILzlqNuaIYCL21CLUO7PmDDHPCLisOKY42B7+cclL0ZDpwAlg+
1UWFwu33oJve84Em6pV2wZvQV4qJ22g+raZ+NaKLLdGMz8OE1Y92x4JKat1NWX4UdkA+QWg/L7km
tqXyiO3Vp3pkWEi0/alpGhCH3CYrwCmntiSpNPUG0KGD9WmztdVTBSEnB2FnDga1Qf8+oKbYnEGt
KbiTjkfRvuTz3syb+AXyG/mfdRHdVBQUZIeW4kionON32lW+8jwm0aroSi/iSrX0dIW1q2F1W6ie
2qqfolq4t1D/SpYW072C8EjQuKDOmwwqPmEMbMuuuU6V6oFte4c4KqdNBB1vpdMLgMuB+4PBNPm0
ejiZlfnEHcEWaMTEIzqdXlnC3I8dKVlk1nDW26shOy1m+NHakMCz8gzeNVnlxgR54q5dCJc0p10c
kSA56BG3h2OEayKbm62UYl8LYHva8FZLXVzOfa/Yg6FRFN56mFnp5/x+WIIr1zXSvY68ChWiRw9J
l01te8eODa7r3O2MNzgslgEsACGsUd7cJER3N0ZB5njeP9E8vSVb52gF013b8u0XEhKolTrSz7Nl
3A/DeBtihYLBEffr2YmL2zT1yu04LcODGyoU8Xh5DQtRbWPjo6mSj8VG15ekHfgKCgNviqB+Onrx
1tUNALB8uSrnYdhHEE9WccKtEnFMg/7rZdVz3yePGT2vptNPmSzWdQsLajKKN53WP8M2w0nNZhEU
mXWZyjzFbPTgYq1rowjvabH4S77cicbMD0KArOoEzbSlJuTSzUn7NfrvZLD3tsL9WnkTBVBzj1yQ
7hI1umt3ITA1nIYTNd0pG80OErO1n/DB+mkaRL5uvfQ6mkzjrCPevjUuG5mYxxonM0tPnvqAaL2H
pTMjfERcM1AdCKHkdiydzPy6djZEGz04/Vz4fRwQG+Xla69BSRqjah+nIe5YkSs0SLI/i6zvXmqg
ghsZBaQbtNEprc09WKFXpqrMzWhxTOKM15Ok3nr+kAWoT/N0XVWYd63pRyO7PQdJA8xODtkw+VSN
N1wtXdSjgzV7dyp2RRW/JXV8oj4/OjN7f9BF1WNg2cdafzmOeCnN5so2w3Uz3XA0WKcxYojyUiJl
kw5XMNI8dc1ojsDqijZ+KVTx2cI+56ibbhs7fh2DTh/l5A5XbofmJ8Lavs5FeY+W66ywrD+mKOyr
Zlyu2o5kWagk5cawRsMXenyLBatLbXfXaUU71Olu5VxetWX4hvZZwij+8IoSAQzuCbb5ekWc/8ms
Kamb2LIOUSMuZHa4zk24HmKGW4Ze3JAsDwmiISKVtSk51D2zGt7yknsmZKmx2s0YWwpyrfyeXpqv
ZVVznwl5tSzhNgwfCDWBBXgLG6haTe47y/11YP8c26yC3W5x2uuX7nrScEVkNv0MpdeDQmeJmKXx
ndrG3hKqPjCjcqDkKQ44vRJaLX32YwzKzLgarNm95LbaCUL2EupmjS8so6OdOSkHebsndjd7qgxv
Zl9x7ZAlU08eXjbdvLdivEAL50uX076LxPAUXB5VBdKDJoKmfLMqyWHFGHD2VB4C7QA3K2WA3aj7
89xQouc1JwjK/fQRff+nkRnV3mCqtIaNtM7S6g4i6bmHQ71KY8Y0I9N0Nvag3pDG1VpU1nebefcK
+6BVEA4XRlnnI2rWGzso810d/IiJwZ6NvlwbU9MiP6YvsxW7vsxy+IIn/OOEngM2T1ueWcCm4UpD
awXAuxqy6mfP+c8UZJzpwKo5yRZ45GaTzo8ptwaWdTCFxPQ66pj1pl+GFFcweDNGdPLjwCUaZvC+
ZgzXxITcyV9luhfse2Y+XLYzUU/H3myKm0lN94zKbCK722nZv2iP/PRCd94XSZ87U7HhBRRC9MQ/
w9yC5zPOP5O0XZmA2D5NF0he0zKwNhOFZmS3bhPemzUld2UXmqYkSFYVbAe3TDZzkOzhXATE+RTR
tROLZOeJ7nlsG+3Pqrimx5mxDNEmsQeCTQIO1KgzP8oMM1zP3rpcsKRhQ2SxlbwhdaGNqSglGY9G
W9/X69aAG1YOxUapiLj8Ln8wpvTRdGyuT3u2HQwSQfXecX/6bd09upCvNlHRL0ybLu+15f2AAfku
vPYHPcZlY7ii8q1iKtZsMAoocvnQL+KUmF+WbDQyqZPsJa7qUz8SGb+EHaDOwpNPE4f1jd1GVxbp
eOvCpamRGHZ9D23IWVdduc/jjtIpIne5EOjiAeSslWHV2Vc8NY5fZeZLNRjd2kgQHeo5z31nwZxW
22xQWhTVfR9ROIWAY6gl5+aFKvA+IEVqB5YCi6eeUlalWe7dwGj8WA+Vb0or3at+eHZKoz2bQRxs
FtfCiuoUkKundHrIZJ0+g39HGJZR++BqpLgoCsdrOn9qY0yuetD9oO+qsn+rIzlz/nBhS3FAWG6n
sguuKW3kQ27E5iM7gX2vw5JDGhzMgGYBiT8NdBbRc0RRkX41l6He6bwtuNas5YE52vd1VYyb346q
YHFCe82kT3+q2AJPVlzgJmzn8tGeS7lxnOS+dKF5GwTSrqhKivVi9d7dqBb3KOqClYQkKiKU4w9G
WYtdziEZGtJIlIFFGwsHgtjRWZhpPTvhfqnzx7mOO1Zue7jLGqfmdFgQVN+T1xeViN9hRt6C0V4P
HA2OqtIx/EjA4qURpOvU6mFmdtW0X8Zyu1jcvXOUGBvV2OErKzZE9L59HxeyN1cl0ETGwwwINU4J
SluF9dFKK3kwJiE2MDZnnyCGY5aL1ofN4p2z0BMogUHP0Amjc4+RJYuTEEtMPgmplDqd78BC4gJI
TQbubCshpdFJ2CgDMvOyxL7BmDDdRbVxcd+Y33bH95UWjv0o7SJbO0ZH47Hpl/WUGy/1RG9g7LKG
aoIm/egFD1pJZLuBhbPyeTzsmkcwmdfoC8YTqRkISxMzztxACafD1sn2vejrvTWgGaAuKmcdu+5y
nCIu4jA7zSEMgLGBPvBCsQYpe6GTyvixSNv5qnSMap2Nzng76ovkIEftt0FWcJAy4uexJxlzmVsP
mOv4iLoAz4U2umQ9D/o9oE/vPC1ueBIdWL5gyvATjGOzG+Ia9LwAJMzBjZysyo6D66mbkoOaYvuj
juWyXgAKneJEYM7vJJ0s2FpsCk4U7YirVn5Kj21H19fmO6tyeYxlECPDkgRejyr/ClpJNNCQWxwQ
8ZEIHOKLGfwAhpoelOeIQ1e3y2EUvTwRJ73AXVdJ/jnyWN3wlyvpR7W5PKuhI70p6yDmqta812WX
vctU2FfTWFCdRkH1It3R/kGTTOGBCfJtQifPx97FXoFiKmFPzNE1ymfoT2EozoXbeCvHNnMUZIWY
GjMBexLFBL+1L6JNFWvG59K2PTR9hpw3D+6OLrT90uSmdTvwpRxEV3THhtPNY8pJ/t6rk+YLnsgM
iBpszdrMze7SbMOPb2FxiTusM9ZYG+vF6KPbCdHsWxpRvrMW5FbYy+U4+EOQInxngVesyyTNiIup
DZT8rg+o51hmsFeDlu2xJaysvtRXy5AmZzjiy5e9FB3PSEOa51D1H41ZU1+UhbdPZ5OVEVrcDqiP
/MldD1AsBHiGf9G9X4au9V2bG54uUx7N6NGO8xaKKLpuGrfYpsNCiW+VxO2u6NBKxrTKbop2s454
D2Ok2jUEZTgR9hTddkVonXQbGus81uUmkTBYzYSWHWKou6v5nHhzbI3/rZ7cj16qfG+1CNdx31/i
BvLFMhCohXhXaoKg4hbl/DPI8IbSLaRZGhbhx2Do8WCatn7UdZa0RMzIcS1EO9GvYeGlIY3Ghxqg
TAiq0kMGLN36O+HOtZKiPSeaLxNbnHQ/HHqtdzRFiw8Rq/G79AZ3lSQBAptwnduu0Sz09RR+T0qm
93GX67Xubdp+QTBeAa3XPpwxOjmWnWxzyTE3ZLs/ZbJlAmcej5mym0OmJNaJKVX1y1Ky+XjZjyjU
YXtRbrK9IerRH+uGeFZPBvtUp5sRl/smmOYSVclgbqAcXSbd3ehMX+w5rdg5QQNzl5jBQ+Yl1dPS
zGCvQ1SNcpO3ufqU4Yi0ZPDbw3HKrjzBOpykXbMVVmqdCof8e1DPHdYzbDwBaveHaXjhudIDbaYU
qDVtX33T25KIk7oB79zUDXD2JWZNjBbnJ7ysgfE2dJYkgSvvubG+g8iYXwOr79JVRdfktsSWt4VZ
GT20bYVFIDYwC4CGQ6ErWOovxu1tC6dzaw+8HaMPy0PFvOo6ch2xMdKaUl2X9rFwg+gjSWlCmlH2
EpaFsSpYCQyfUDAnXtdWUb/rUJUvI9dko52J3YH5YoLVsADNA7YaUB5Fuquj9mNMoTm3snmPXT3t
mJ1ub9N6bH2O4GIvSK48Z1LZzzrt2r2M55wunI00NVWc9Ftnpr5prK1ZQm/WQ4bTw8lGP18q3Gog
PXkrHGbrcn4Xzqx2szkGW7o4LqWzqzc6AZJVJFaKG59+8QIcbOu5Bv3i0euu2yVVNEzoDYUBEczW
aHermsbNVxXgrxsz4KQ9xp9VnDHTssDI29nBhNBlhul1qJ0hX3W2He6ELbkp4wJQTQvkMnZ5Etif
s7fIbpqbcnI/VWc2JzGGLAptAQ4DivoTa/6wiRSaZ/doEgL1IOcKqaAp7UPQAwWTkU6PMxrZqRB0
zbtiMIDBNd95rnKCqLr8NI5JzfE2IZNzHLuHEX8mfXVnfHamIKHBadLfICKcgeQUocYuyvZ6Eem8
tgJBJRjw6KuMGD5BMtWNI5s3bn99WKp5WlOx5fspb8231A2GqzkaaSdrvEtg0cynpDFwcqbVPcex
yp9HAeIniIyb0WmntdCuXuNQsyj8spQ2I2bYOOjiFYGW1NVhy8dPsHQCxHvvw3HBEKRsHoumgPVS
lpvObajXqso7Y/pPtp3mNG3Q3fYDlX1FbuXuBg/RKopMyOzgMPdsxu1RsQ0BwsEpdBzKMTlVkxT3
sZjlYSqnYGcbwWsQdGI3RVBMp6gXH0Hd8Me6m0+pHpxDxJj2TppxdEibstlV5RDepxO6wGoYHeMc
18Poy8EePjuQ5iWfTT54k6jJGx4W/DVRXO10sNDGb4ZP1+4xEVPt34Kmmys6y651ckKd+LNDR6q2
LXklMftU67ztm4+0DCa+wp46IvO8z7S3iiOkVnVLTifG/NR47cM5O3U1bUkhRb6pAwQnQw8diEZ7
3KH6zeclMfp1mBeF3y3d8mqHkV5HubZ9W87tQ954zWM95s12bGx5IJITxi17w1s8QsXxOB805YB0
EvkyxmVhmP09QjoyeGvDVDKa+iaYrHQTCyXCFQ1tfndZNn6XRyyHlrihAfQV0q/byCEetlUE/ybK
DzTC16M7R0A22+KqWghAikZzeByyud4Ywxw/xgumMR2K/tNFo0J0W5qreq6cjZ4D/hjGdCA4Q5Qr
Z5LP/Gh75bDn7kl2/oxwUXI9u2Gngjj7WMjFexpl2m1ZGIJT0w/RscD+SeCE7W3UwtjDbKXdh4Wv
4t2Qrat4ctpgnQ/mc8+n2nF15X0Qls2Dp9w6WlVNH2/qcqnXwdSuw8moNzMcxKM1EDUmOgEyBwGA
DDlpr/WcFXeNVWGFSis88aJ2k5vQc509cWicvRurv8K4MN0vTl2uk2nu1oOoveuWptQLpTIVZgRO
8NOYIkbugoo6qEo00nYvulNiDfMNFfSTtvN5R5iqQ3xw2Nen0BqfqoW6VtRL7Q+2+zHEjjg25GHj
gkFYpvGY0orEFcm04T0ZOu9OUn66QZggBcToq4Q1IFuoavw2xULrJ837mUW16NbUqgULPjUGaX3m
D6EDe5eXTnKQlVcx2kbLMFiJMLRrP24F1LY85z9nWWnsZydM966tNCz74t0YZzygCxl1e+XF5SmP
Z3xRLpOOuoK83BRVQf/VgVao4lsrKOlw6bi5m9tleow1IXUV3TpG7uiYR3k67tLEeM8mN/FxYjl7
p6J1kl6yI3ekJobHzHVAYoGsW9shiwOho0N9xr/8NBtOuWtklR0KcjP9AW75DRDgNwfryjHOB/vV
cbGjJNEQbb0peFbZ9CMmvG+d5rncYIhgGLDklmoCO7gvU3dvOudxwXChYojMKo/PtdsU906j2CiB
aWJesZbYYG4wWsiox/Ue0rtYqcy4WTJ4dLm0f1QsyD67+3cCd7xzdmF9Z9ptdxZd2Z4V04lLr8JN
AJV144aRd21m84/WsoBEVQNib5u47F19wW6LbpflmhIHorn76dUksa06jZsqWqCez7bZbqe4JpcP
nWLTOZhAWw83HpNWr0NbAncWPaE7ZqCNNaZf9aBYAm9grke3NQ6ItyQul28xl8WjMDFi6K637jF2
pCxEfYHebmj430Py4hgtY5/4/uCkY3JcY7rHpWmIfdAb1ZXhUQFuCkdkd1024SVCs61p+wW6/uEJ
5mOx61SbChPW3qIFi087Jiwbhif24Mzy8cGyfYyl3M3MptLiMqrbCGnuMHki3s9AxGnuWO2JXHCO
lAAJgnbMj1k2CgBvfUDbPQzHhx7j3Q6zFzvWmIHkw5X4WJtltuZUP++rIAl9C639FMVm6GObQPEZ
KHAU/ZTVbyG1gYEsEXqph0Rr/3C7AKFNWwYyYroY3s04cRAfw8TbeZjtvmp6rJTjC0YnMaSbdoiL
51rJEv9hgxbi98CK146qgQgmrekeIzelfZdRW1yncwsAgoHLGLeNAqCnO/ZKMh46qonvFhn/3Msk
TtahGtxvXbhY1Hp8OwEd0V2QL+oMcRvpJ46LhzEXsFR7D1WyS+YfHs7Uq9JgnLBKkQ8Hh3GcIBmS
pwHjFILUMB67psIIEXil2kLjHlcWcCA+CA5gY/aa6xbnKlJ8gt0gzPS9NnMsJcYgVsmEm4+Tirmr
RP2K+Aj8t8z4pSEW8iUavsgUyX945tSdqcGDpxxda+fVS3lVLunEfhZTlFTcoE2sQDkCz/YtO2+u
vB5iYU9h9LzEC/iGdujYhyzCNCMVXqkyba+GZmQYQCd4OSbhDDs3zcNzERTexzCg6jWqDTY6n5p9
lHKaKYdyAl5Bh+NqGQexZ2Rj4PCqOM94lGjRjIdySsMlQR5267fGkctmYi1cqSSeTjpmUJETkQLm
zvEBYALdTdsCdw/3t/vZCWOKfdmW5StydX4/tdg+yhgOeU380Ubb9HoXC8BsV/TjaeoxUxIqysxM
Tk1yocfSA8vUvbaih8isg51ZJPTjcusNI02f+CmboWs3wR7HbLkrxsA6dJXGwSVDgFtlqOSDDZ34
NOOY495vUr/mOULbgUI9AoNmwkqh5BuTWo1ECL/wkCfnQGI+pUjOnzuPxIGVGNWMfuO20cbr7fFG
1EH4HvL//cQdqIoTNs+yCojxmOP+ysrdZNMSEbypvLBakz0Z+pmDqhGSzEaiFWsuev2Dg7V9TX4m
fcQwrn+0IDOoB5JxH2Lc9i1j7o+DBSi5jsf0UHhuu40Xb/rWTsCz4LGD7th+Kh+2fEpzdYSmYbQD
MyltsoQbxnFYl9s4Q6oJ5xf413Aidfe5mH2/GWyclaYdzpFPbruxl6p+j0RN2xKD0QbjDkgETCkj
MyLwN9BJGfHQ9fQ1Ogtw+pT2Z6+HaJ2McbSreQLPZrIwbdSb3Sst42xTpkyELhSrB3N21VVWuQlO
gqB4T9PsbbBMhM6INURqhjqCcn4zjHJhNEY6eMNbw6/w896nTDAwQp/xKM+OdlLcI8BqVNjzOEiY
1b+NOf4j6u7j/zJoGnOz/01muuDb/i9s7UJ9+6//PH4sH2nUdh+/kNb4oX8z01z9L9tylHBNx8LQ
415YLv8m7kr1L9LZhaWlcoWygOv+NzPNcf5Fo9fkh6SjHCkucfr/j7hr/stRrkIEwReupCvlP2Gm
XWaA//8knrYcD+AuIGAX9dGW5q+JFEWEig+1HfAzcxP09qYg/WlV2D8QBA3yReGrn2U8QkT93UW6
/fcr/EfR57dlXHTtf/3nZVz3f7zu5c1rZVtaX0Byvx8yjCOkwjEwl22r6EOZxLltqd2qvRgz9Tfp
kZdf9etLYfwUQrqudAkm++NL5UuULH3HBMzA6NBVZvfPHtXMVizLsCqEcfvXH+yPE9H/vqCepbC6
u7awedk/vtpYM8uVdNO8pZTCy68tWpEmYiOGA/LjxnH0WaMsP1flw1+/8J98TKUcy0Qo84Rn/Zr+
F49otYz48E26zB1GrTK/e5XPmzhZrA1jMOXfTB3/2et5Cjyda4KE/g0X/ftvsMlmRVZev2zzKLsk
QiWM1K3DZhnuFMc9b4us1P3dDP8fR1IvF9fjfiWTjxuWB+fX7JdWdSpxMSNtBxwqtO8xNril5e7+
+kr++iqKPqYJwxBByOLZ+DUxy2gk+mCjx63jXiZSqy7a10nyd7EXvz4BvIpm6gEfgVRYaH+LK/jd
mC0x0EZRKJQjaiki5O0M1nxS0WRZMRlq/k0a1J+9mO1pyZZgec7/uCu7yKJ+VeG0NYMq3qloegoF
O6Idi7d/fO20NKVwBbUYQ7S/jOlXdlIUMQeireEBpa6cBq3Om/7m1vuTL0jjD7usWw4PmfxlgJw7
GoZ52+ExteWnLWmzhkvg/s2y8WeXTDKL5Jisiqayf3kROwqA9zGFvrVcNeyqZUH58cpTFsZ/h5hi
mf/9AiUuDywrBjF7SvPvXzMDlZhHxMMsO5qbYvV3CLFffrntmJedxXRc6Jgu3/1lA/jdbTaiJOEF
y9NtBElDrpbYDJp7WyVWd0fuVhvvp05UHGmWAMVvQKGqnjEmBNP9X98Xv+wzl7chIIZKxT88UeYv
i7BBEecuqD3bzhzT5ZWYlNpdRbFoSxxYqVvtoX3b7xMOLvXPbv3fXpllH0GGC0Hj7pcF2VlmO2uW
PtsGsXvhyRbYvxNGTRpursd//iFZNtjlsZxhJr98F7+71jJiNrTwTFz7EV5qI2ybT9a0/jAEciHW
P+/v09rt/4ZL+mdX9vJIE+lu24Id7o8vGiTCpNHdMCEcWxSVve66l4EWFUFNHWbNCR0Mh9hQ2j//
4Ydl/VWeiTHU5fvkEPHL6wqzLFKzyslJCrsHQ2nCiqKieGuzsd6NbV/eFiKTL3/9or88+bYjLNsU
pqOYVLFMTix/fFE5CqkLz8q39Wy5d2Pnjv+HsvNYjltJu+0TISIBZMJMAZRhkRStRDNBSKKY8B4J
8/T/qr6jvwf3xh11n2j1EVkFZH5m77WrxF1y1/z/lSf/5++hyvJkyJtPqfW//54sT8NlxIOCV1+n
96o08rFzfPWUafz7//df6b+/v1C5nsKxFEg+S57Q6z37vx4ahNaowJAvTfH0mf8/QoAc97/wxD4C
fIn7gmuG7wvHefhfR7I7SzygriNPZsqUfxDb3lxMVoo8Waqr965g944IYKhp2P22cMqkaoIFBBhb
7iZabHQmxAtalISuxKjmd2QlRGuhw3c5KWnFJhuBicG3RhJlAqWBZylU05iTe/+jZd99qdBqaOLl
15X5lTtiUXBNDjbXnfy4s5r6XCyYzOKxHNzLvA+juq+c3cJF7NSM6mTusqa1vOXNZz1CmHvnZM9N
GXrv5UhCEKs1+cMuJvUX9ZD/JYxoniqrmBmgjpP/kZdKT0xZXNYudN4AUoYdEWCcjZo9etfzkyTe
1G7nKWtHpMZaCox+vu298BKnP+Zx2MdkVMFkjjkavafB293rqM9IIlJco2/UNCpkUfaUj4m00fyc
md6x3rHK0H+tDH7iwxr0q4dNVfPx0yOs8tz8Z4fsh9b2x2Uc8Z5VLrGnW2PXVRTWJUJrqZ3+UnC0
X8kNk5pib57bDnW0ZuvhL7p513k61lhIRPXU+14HLwu74a1WyIIhiag9PaeTp92oD64zxQFDNcMV
y1TzuVQ941PqnBaXxOKPr2kJqbnJAxsqwQa0NqpI/nHZMHvFesazF5BZH04EkriIRqhP6urG1xZT
np4YlPK4VEH3ldZqf1D5LnBBb4PL4rrsqvuO+YT7yKpuATSInzCGKNZOd3O+Nysn/8IKbNmGpjkT
J2F/7bnXjuyU2HKtm+N+Ona+sDPOAjp9zTPoJ5NpQBXqyRq6hNkBWmlkD+wqS4WIm/GkWVCABy6+
RS+b3GdTlgMWEbTg36EpuoBk2YBtRkb9+JH6eQvktNVd8TgUYr3tZRVaJxeVoBc7aq0/KPps99Ti
PR6Pdcsddq40bneWU1ndRNIb+QlXdxkOBqizdZ4oy2n9wdgUR0bpSDynHaNwW3okZw5tbwlsPtB7
46Lu579sj2zWxAyTmxg1v3PbeU7mHzt7Lu24mWfxxI9T4FoTIwmoaTq7Fo6d3kaJ4O2o3Ya+6zR7
4q67Gjm95WFvbFIwHc/dPhGadPictb+OB0DZ03hXptsEnDLvkX1ZWAlPAk0DaTC2GtuDLrq6ProV
uqobNADTFDn2PuonpHuphPoggZ949lYcSqrUWywAV2d8O+OMhPNRQfwLFQOQZhTNJbU3Hrl9DhFm
720xWcylwoUjxc189gyoZhm5YzswkTWHgx1l09iHV7m+TukhpKtq8LoY6ONNdsg8dzHpP8PAtiyp
+0pJ7GdIhuK+Qj17guswNa+hbOcgMV05BQe5m1TgcQnsJckGVB1RVvm4eZrN32PlZvObjetH/VxU
5//Kcy0wZrjl9mWFk3KwCotJ3oz7RuRYF6wtNBA3Hy9r7yuF57z1PlIWL9ONBtSo49b3hjdM6FWZ
GGtcvvJUNS56m8oD7JCX3szJtSFZ9/sZo7o/d+lyDKp9f5NU/ndNL3A8qsbJAoZbBHOzzhJaHhdR
t1PceH11GrbNyg6Y3DZ2IJ4l9THssvl7Matlx0wFyx+po+ruqMZq/9f1DX9MOrP6BVLPnuOgbXgE
utFFTef7U/bbhFn7bPycdbGNGGWI8HGj9Sy9pgWxgH5/ixrpDShaO9a7p87LWGDqNLTMYS1ZZkQN
brww8mw8tNHe+TCLRlZu5zpYCekmTNtUjHYdUcUlKZE30/KfR22s+yNG/am90eVsnMRBjcH0FRXL
DMKwTp2Dk8n0EVFF9deUK2KezeeP9aJgMd3vJTC03JKTyy01qX+z8Cz/TivFk8+aPgwPcA488qIZ
HZgD3wXRs/nWXOOwB4MhpFpmj+kpOlSFxF5P3tnuw1KdNupfdqntggkadh9q7H3jPKonFpHLyJKh
rOEMOf6qgEJWTfPeDYBQqqLmOVcAZhIYdc29Zab8DzuXL3qFBbVhKh4g9AEhypEVu3t1xXRQYTBr
65/dluMnaSuCI4neDbqP/wxZMBKnLFR8mlo+2XJkeUepwM+Et+m22lD9nMCFz8yea3NJEQ3czZRj
HAztYVbhb+hID6Oqw0NT11+NhesHBxTCO2v6UvO4vyxO+e0E/jETztnNg5eqn1sYOuJ9QyCdifKd
tfNZds6z0m0bi/6asRoUxT2WWUKmdkw6QQWpytmgSlj9XZ8N2+12FTW3Oa/Wxi0X+8pqEHNPF4kA
nl/BP4We08aVqYe7AZXyL3easkRCE1FXdgegvTRC79vGnclnNq0IRAcfBwhCoPFSkPAazY0+Wt1O
mtBQZw9sm83dAk1rhCXNwUcs2dXbJxTvPPLS/h/Al+7LG+t5PRTIHF4HYfpL7W9BNNZ0d/G1EzuN
ns3SWIXq77i3oEcywbMWsbR1XsD6TM+ydqlj83B7zfHoMajtGHgV/CKn2SziZIdN8SB7vf+So/0J
ysW/c4lBemDNl+uY+Ur+rjvN8sluguqhZxdqUU8tNTkc0yS/eq9mQGLXcypeh3DMZMEH4oU/F7OB
tEGYsalnb8ZaWprp524hR8R38jIFAnHcuDrPRBgqVMDp1t94xmUxki/u92xGL9GMng+CYTpbApHs
K7dSgypsjl0bO9BhGMTwJ6WULWAIjekWB+WKLG03gziokgCxuOE/rMRNF+fTHV3irR2y1CKPzRng
kZG3oV3Gx8CzYaLgJ/lhUfz8KRibL7+melvcQ048IdvEua0Kdqr99g8H1HrZ1v1fq/z50C7WdJ8y
AUhMW6s3o0X+VeWb+jeaYMJHVlJYzFn7a7U9+bQGjEOurwiPWyG85QJ8qWvg0bjORyfMfBMuUnyT
EPm5ghl4cvC1vGzTdqY8qg62ZVvfFqvmuzZM+6s77z0Dsf8m1dX0NE8kmwm9ROWiMR+kxM7+WMrm
psA7EPuEiz71rMR2LMGoSRYd1qyag2+z4nAmYZL111o4h3Ly98PoF2PSzRbz+3lxttcylHhlG1cf
XIlqIkf8HQs7QyQuFX6jDn+VLRB0lAtR1V6+nEOxPwQW3owI/YZ/6VXLVlGnnvdvzLaGa7S1iNjt
yPT+vaCTM1cn8HKgKhWRx6bouHkG2NkiqiR33OOSKgTCTu7AN6grROYDMiqMxywMKOZwk6sVxO1e
88raAJN61G6Jmb0wKWdgSnE3CuePlKkXh9n6K5298qVrCdeOdBdul14gGg5TAf5hSZsPFw3J6xSi
OgkKnIpbuXqPxdy4r+BD82dRODi7aOURMuSTjY2e6vYh31misCPioaqDpbyT3GmRP3TzpUNMdkI2
siTejg5xhX4F0WbildsKW50t1lolar5DYMwW8ztnxxVrL6KpcaRemdjUjP6Va9Js6N/rubkIPY4P
FIFDrOp6RO+gPL64GkQHxbU1Eg9eqccCC+gv2Y2rC8klv9KAvIplYtevH/neBlGwma071BUX+nHf
Hf3ANHfHTOACz4nCwmBhcdqNU2MK9svCt4TOxc6smCKw4z3a/ONkqAKjoalY9Sy7k0Hb8qx0Z0m4
ZPQh4CWeCkVBfsarof7Wdmvy2xqjo3vjgpLq78ETTRMOCKRBd24deDvKjrmlYrEbOEo8S+Mh6Fvq
j6Dkystby36VmYXWO6CwhQ8AUzguZb4vcWCLvT7ueS/599XK2a57O5y9/A5gzIrpAZVeO0BH8/Ct
L2E/3/TeiHQtDIbsFfNuOz/1JL1B8rH+YaRXmLlYHLljKOJxVtbRdduaH0NPP0NqnH8AqmZcH7A+
njVV3aEl2+RhkcXHjDIJtV35kFtzH3t5ZnNJU5bBSSIVKV5Qas7ImjtEfLhSZ1SImcZNMlNwRZsO
14+9hOCRiNFtTuuylceVS7aKt2Fo6Ddx+Nc9/WuTW1aCg5yD1mPggbYCIFlm3zd78aYtLS+ZTrFG
usXBo/i5VFnn3/sC+r6xmvnFszJ4OhKwCe63OmNzCCTHlEOD9NsjT2mq8nx87Kqtu8tnWR54eZzH
oR4w+3ud18vjIDT+tNDjf5ej90Ot6LAsNZyNRWm3F1qwls+1fqSjYvOHKzRiPNOfEcBv0C+Xikxz
tOgDVICT62/2X8QE2y/llhldiUN3pCyE+shhtluX88lPmAN1Rz6BX+waRI8wxQ7wrbDhQIsPLkdG
ENihU+tKhjSQEGVuKA39kzv0mDBb1eqTV2R3QxH8dXbAObQu97LZaidaK3OFWQE3O/u59dZs3fQT
1o75EaSBeMxwLqAWLoHB7Osfb+3rh85W9cPQt+sXT9YvJm0YrRBHt5Hf+dkdXC7vUvfuKRCZeWY7
cuMvOXiFrdV8tkj1xI3d6A12V/uB5+J6b2KMtKvAZYdh2/tT6jNeihx3F7eFDsKzq7FSSA7FuGlq
543iIX+dqhmBzOAxTY/AlOjuUAxptZzCcdWvQNlCuGeb0dgK0pInlsr+k5sReXgzdUnAWUolVVNg
4BeJKls/rKJJb4LB69+XrhdZXMAr/mlVOI+iBZFWPDdT+oLw2tyh+AJUFPq17x06mx1+5mIm8kxp
/bSbDRpXCS0lj01dD8kyi3fJP79UrTes8VKZ39to/2TCJI+6RJlGlnGBel2ZJG8Gu4wW6kjMk9Vd
brB7tJjXqS1bf+0jQcONwr0Wr9bUL/8AFOZnXXdvo5ox0gVWiqdVdCBMAKHBGmqoOf514cDB7mZI
QHC2rN36UwwD4kfVpUfmwM0H7jP5NunQJa4IjO+BNOzgj79uKV6Jq6sj2idhE2JDZulRG4Fz029q
gcmYMzkJ8vYfcMI86mxt3ePVDeqLZ7T11FfX3gGi1/aBFvgKS6eI+JGCgzAn5mpNfaiXTf3MyVOh
raC6+xSBlklRb9U/h9Tve8AP269FGfHi2t2VkGDhlmnVBB4QMFmFbdZpzUlYNiLwvWgCvNEFjs5u
cvHbk916zLIdV4DfOKz05wC/SFfsVtI1FkaacM98ik8+DqQs47QNgI8Ivz3UGd9+XOeoZwp3ckAN
qt11UJUaRPXkLU6/5kBT6q9t513G0ffeZFaiy87m3jOc2ME8HMZZKL5PvTZNYna/v/fXAYYXD0i1
JGFVwxvDk2ZFHZ4DbGTtnP+eIX6CxAJ98UiqHiQ1F5iJoHiy7SKp4fSYZLF38TcfOdSTcO08oOwL
Y5SowkXzWoSiogjthDMnwEiQwXoLkpMDp4e2Dz7G0udlLSogIiO4gNjvjFPHQeDb31Zw9Uzs42Sj
xBz93oMsmmb4Z8tKFFGzmmKkvqP+SvpetidGCuXV53Xl71W+332n7ImXJDV1hdeSedN9yzL2riDn
eY6LwudUD8ieeQzdvbQT8Dr2o2XCAncUfAA00f1AK0Ett0534apR0+DVYSfGrJeu0CloTsjakkg8
8W5gru2J0BpMwbm3yXl/Z2BD3va4jBMeXnfGZkGmuwE/lik+V6PwnHCB76cWDCKaQvSQVO4Dea9F
sewZq4+5sa+Ko4ptotxSKODjxmPCq4WTdpCbbm6WerbHw440aaZ6tNVdi+w1ZA7lz0+aqwrwP59s
l0iO2hX/oF+V1KCVb9328CGLgz/AoomGrB1eq2rE2eitFpMqH8vOH2MzugUPk9N4MPozTLTdiuQ4
ZFLdgygEl2bbFZxIsJwQLPY504qkVETxUGKZ+jN3554DdDW1iVczq2+30+q9DyX2rbEL8WTZlUI8
7lntrGLXFdu9ROxMSsPo9g/+7mM2x82l//Bv9L4hK1NqprgxP5QzBd+ju+5XVWuzHl0Lv2hceOjb
TltYZjR+2+jJqGHrSApp7vTdofUWZrZaMHzDx4RC/BjOvvu+YXQmHs2zhDp7fTNQI26WVyQhaKyN
Q3LegCv19nQdgjHdAFuhzYHJlnnQJAAHsRWEK/iD0IJq2w/tyLyaGKIgGaiKeO1JLKdVG+2wv2nm
XkNuoFZ8ylB/ujce4Ksd7E3WnFSKdSXe176bI7u1Sv8R7w3BW8TDbxV4z5adVNjnVz2Wk4Hoq7CM
f/p+rn7yO4cvebCVlFiOq4Fs5uEwXODr8GsF/IxcnH5Xylvk0OV6U5WTfBd9Rlc/0ca+m4kq47Cn
noNvdp29l6BwIBD1GmlFnBLivD1osOZ9XIXO/CsXAzw6L5wa+WcLEFD8APC0bPdUvVjRijrv/q02
IAz0Pciko0WEgbybOkbkiHYJjQHmxOhLJtjHxYhSDvfFZhuXv6K1nZu62FfpflOlWgDuRV6oESt3
ugJJeNSlp6v8NhwR73Nn+n64tAcE0mihsdqyRsReXvKxevGu/NbS57ZVFdYD01XtFi/gfdrHgMt4
ifBEarrprqRld0QDHqtiqYNsNNxLAfMUAwD4Hmp78EoI15JuEC6I4xZs05twG4zhgNd0f9Jlb/x4
DtcqTVgZjnbsMdfrsFGIwCRl2c9U3BzW/OaTLYJoKCrwfCOZe3Zsyqs3BdatX6S3dUn5ekj7Sq/v
puttYHhTGRRMHmk1k2z1mVA7FuFJB/TiZq6hhXWQ96Q03ilzF7d9m2SxUH/gNM95/IvGuclgkGSo
+ECe3gppz9Wh7+yu/c09Mru3Ttm2X8bWPWq/IKdP2xayshJGwggY3BH1cbx2VLWn0hsDsDdD6eo3
ZgdDCjYsqCl22y3EqOgK/GWKvgeuQMkenzGB0f2/Uo6ddSI8rFGHbq3d8IPkABapZW+P1FewstAZ
8xtlF68p5reiYDwSWxLBHOXTnOaJZRVTfWttWIsvpk4l9GP/2m097FnN+xzoNJiYXSn56qquun7Y
GNwno8RzJwevjaAiYwBOq3R9c7ZhkreLAeN4Su0Vc7ckh9JwqGX+xVLu6h9yY3zgaSb0vMe5bPUz
c9+c4zhbR8s6ii4FqKh0oEOeqXlpkDy2oRMZZJvLe9pYQt9JZeT8KJkplCfPT60N+oZEz9ZB1f0N
eBXRNo+S8BiZoRA4SF3438Uy20ycmW2E4kghQY7eOhtPJobnRFwIlu79p96DMsH1X1JiL7bHNlxM
Bcjp1m0C68A8O2/iKtVrfe54JSeMlnXXnBeEfN+U3bnkjkEG+5QvoHI+80YDddOdLdYEXUfTHkpr
nWCE9yXtPMxs362+HJ1WG4XOhouAWaZ19ZNngAQtwyYsZn+evQQ75VMS2Nu+0UgswxBnbt9l/9AX
Xb0rrTu+hGkGzRSYMkRGWbawW9rWetk11KlT23hmBa6i/fEETQR7WO+vU4HrT0DWwDFQ5DfeMpUJ
rANSMUYbV2k0it19rGUnX3C5+YDwRD1/hRoR0+3O5gwkDNbFx841C/cvjqEXSTP8WzkZAYdbtutv
V6DSjVSpO+sZt5T3jFkLYM82jWH4sbn4nB4Zpy5wip3euyCM7ffbUPqdPpuNHvJuhvldHiuSB8KT
i6kQ9/8GjASdbVUE6qEv8+pl1b6xj6O7iYmycsh+hdeREM30hN2lSOcvZmR04PsAh/i0DgxIjimn
ZfMjzWZNK8+TZiBg77gls2ZXMh55uh/2MR1+UIfVtMojonucG01QnnKxecsd6G1ueLRCBPq4uQUT
SNPKHuy0p/sMaGV5J/si/UvpMt/WLZdrtAeV3vBdDZk5rlpmL7oPuZnDRlA/EmLPlLy3JKleO9Xp
oel1+bMfC2Sgq7MPFCmzQJu6wgximmPDMC/Rtn11MMmhp2a42GOFBCxvE+mlVnPLmVo6P+iK2YoI
RrUTL7rtHtW01t8CNEIGPCxUFY8lSunj4AhTJyO7X/um3IqqOqq5q3EU4cnuCPIQWW3O3V7xowKH
xr175zYFRX8xGX99KC0BUGJtyXA6+nnety/NbIPzGnBvsP/YUneO23AZgE86jX6vm+DqKa9ZUmMB
921z2zY1bTZ0TUgApaNKICnM4MkaGFXxGa57ZydD34SfNbhV6yDKCcIfnkXB8xdkbl3x0qX58kPb
Ho4X3oZM3E7lxIwNNbX3T+1CoeXln4skFcMMSmSC7BG52LjB+GR+fZk2dqaJK9z1j6z34pZFXskO
bSzFLUjijld+WfsPATyNBtowt6YsXLKftuDl/BFm7K3ZD5QbhhPJ9gYbQuYdbCaHfhJa437Op8pj
lQ86bcPmvIfWYa4hpN4N/CJU164k/pdieOgZymQQizCgu/VpR9ZbRMVme9NpNZp8C+bKTP0X0dFB
j9yJgEwxOn86S80GmN0HY3amPcxRWHFaAtZJtf9ss6oXlxCw8nKRKQ3ozR74VIcafOVw0Phjg8MY
kC5wue6/EX0WjEchkDLtW4UPv4/AigrW5yQ6Vk9yGe3INDlko2pp/onRQc2YIedENt1nhYmQTa+k
UvQF3FSlqZCJp1/vUvpn/NnbzDdmgmBrYTauklGqosg+tuxuoQEwevUBrcgNgj8GNSvmkBPvhHS0
OwdIs+tLzar7zxZqgEptqFoGWuN0rb+YwtSHvLM9+z7ncuyOKFh3alHu3mcHy14A6pvKLSEapPFO
ge9mIeQYDnNu/85dHitDKF0kTNHbH+xqnddh5jpyBf63s7criGEg/CuLG2tXbTIVZT1B4utwi9hp
bf3boXXIc8mPdFM1vfOLoqRUCSB+nD5rodKfsnW2MuGzvjake8nhAPVEzhDLUrkdgtLZ0jO2PLkl
Vb7aNYx60TIsDOw8G88lz9ubz/Yd1/bIEOmAqAOKykQGgoeI287Kl9z3MX0SL+YAp8xBeA3HffFU
9XuZvHR6Ur3I74AJpt3d7AbM2nYXPU3UW06+3jJAUp9NudpTci0m05u+k6wQempIc4QHr7wXVQzh
A9AXsxwqR47PQVmAM/S7qgO1VXWEo7Nv7Fw2197yWtpiW06ZmJS6DJYM0rOFOjA8z/3Cj0h5g0+P
6glR+0wDjT3L3pfuoezzgh9a08n/MBWWxiQsFxzFLEhcQgDSGUjsbK02I9dNBS0+j8a/w0E/+Cd/
Tsf+s+tL4XhxDfnNPhTgUcd3JAHj55oZH6RXNrKwL/wrimafe1wvaSH/6l4Xrzvf3grOBsSnvFMe
7+zBHuE4EoK4Q6LytpaJbjAXiGVUWs+n3DAJvMEI4nts9hUToIO7LeDnKLD9P30gYfpOKPz9aF1r
GPEkK7S/NU7A9tyg+Anjrerm4oRUv+4vTmUxFt+xt6rLrjMpPlM7G22SQdSsNiZ2qevHstv68Ze/
OwyJ7xAYr2siO9x2v/ysphLBlKtX2PHYJSBhL35N/2U7eb3cZjsw8ciAZZuPs+/14023to65rCVt
3sGf92w5e9xppkZoI51/qeKgTJbMLUEAmcoubrDhLnjJg6D461YLC1IgWQqp8uoN3u1CsfYF3Ksa
kryvWDVW/aD8pxnnjHrxx2WB/4H/L4tYC5T/DBIJl3UEfdilvP5tEzECsBZDZjDD0i/9GZXKjLt1
7QfwUpToHsRttVyGdXDm58Ux6werv6w6BBKaUDQa0zPCF5n8HsvSsn7wSlU/x9WIn5nylk9/yvH3
03tR1pq5+4OYqaiixfUH7PhK1U/GpR5IPNkv7Af8vcsSv2M8EaUpq7Mod+z12xuKVJ/4jv3xptAK
Okuzshe/L+jX+YNtlXJHTbb8pAxj3tAqtq53jDopnJDb9HnEy1y/O5vFf7Xo+pBeDwFWxi3P14xV
xNADKiorpwBvxwfu3W2+VQSAkIWN98kNiC1AKzY4EbB4ZqPumhsg8GE4Qn2qZ+JOgr7c+yN6vmI+
Wa2S1QESTfDeg+pGokRmzhRDyyBGw7Mct6GmvgZlbDA3/LPQGvMwLRgXXQ4CIbxDte3ZCTkllX2m
aE7fGTSMVAWlZe8HD0Hhl6dqi33pgquHTJYUVHZZj/nRQ9b1e6ztfnvMto3C2bIaMTgQJVW/nSvc
pfst+JgSX30wUU5Y+P5YkuLe13eb49RXZoCPo3qvUsnEfunaW82I/erPN/I5BKAL30qGzS3ffhHG
Vqa5t8t0mb5yWJ2E1tvUtNHaN3sXV3nY1UhHcUHFTc54MCYznHiSveqhinFy0//Bd6vrW7JYqHsb
J0+R4s/8v2+y3RQ49huWmXHlzN0DdnrSM3z0h4Q49WVlJ3axXE1FS9lDqhgC9vmhwAG1ZOSgJCKo
QKv7UA8op+fyzR83qvyhGnEFjgVbzbgYCudeQ6H5q/nQfqKNUHuUyrL6tiVqmSuhlUHdsiq+MogE
GzEhTeg8IMFlDs2PlZ/yCYJEhCJgJE1FWd7jaqgAE1zpy+fMOAJYM5XTM8FFlYpa6JeawboLukmx
bq0il4bn0ejG+zGxu/zFY4wuZikWTNaWXnsNlgAkUMQoy32VcmivUTM8khztILSx8LbNoxtOIOIH
cNWUNBWiwagHw/Ge0v23BEx0GoywDseHzMzTij6s5AFzpqo/5p7c/grlqCffLd2PXlWsawqLmLIo
ZMb6UO4rdDKtm99MNP2bcpnX7c3Ai/i9eGTS+MxA4Xe2kyTUSMwi6arKeRaA1rKHpustRoczL1cC
NVb9tWRNeAJknJyWU9feX1VvrfU4hO4EY9NGDXWWRerBui2ulAO3Ho8VCilEULtpKcM2J7+HjMOg
fuRowGVZW3Z6mfO57D+90QXxIABV4e7sym2JihYucFyX6YiDsZ82lse7JfyHtUy5xvXIzwh9Fcwf
AhM0BHcsTvwdsuJomYSoyIF3VZq+pI7v1H0AOwpWau5T3qEqpsgY9in/dniFDd5k3wXVX4NZOqLr
CqybARMd3/GYM57Bwm4CqA+bOBe037ANayZb92plB2QQ7YUEOPjOXVYU4XLcwsx5bGtbfMPpm0IO
1A1zrqPH9l5JuXMS7Ov+reqy/GkhYjZRwVT/i+tsRk1hYWGIJrmAPpwUqCfkBlMxvM4YDtosGpV2
vwZZFf3dfp1Af+d5IfK/fdBDva/rrMTSL1vIXFUd5n9Yj+LKnZe5XW9aTQUc+ZVBfJWF64Y9deun
hBz04r5H/AQCshBt/tOZQWdB7cjUfvK7TDt/UReY+ZAzn9vf+DfCnCX6hDYnbX2mnixGTBXvS4Ms
p4WRjF5lBpDU5HugCJ2qpg1TYj3CCeP3YBZocHy3gNBA64FcSRnp10rTakRYfnvXiVE4o1EbJUbe
gzWAEImY77F/Y2uTzbESzO6RKaTeW+eltfqAoFLud2O5EwK2Gx8rb4HOJ1KqWVbwb6D4bmDqteXL
6AAbGlPjg9MKGsnIGF52fxYzDLwzaz8YgML3tvK885yVP0JYpQQEBCHCVZIdmXco4ZoUW58WcGHY
elhgIKhD6dQAO2XxsjGf7hj5MkpLowpfffoJLH8nDSvUYvhlRNc6D1Q4+LAKbrL6b7GTC3GpB1sN
9xZ+6iy/36q8ZQNql+3apXRmbbAnShv8mFZZdc4hoGcP7uq+5WdGqNc2d5YOYEixR8A/nZjUgu9k
zxOyQUqlADNN5wmLWL4wEDoAg2n5s0Mn02guSayonHtH9nSFjM0ED1hRRVhNi8jC4yv7m8m+mC6d
u8OhicZ1KRcCf9bmL7WIGY7DqoqPfoXMcpy7nT3CygPyWhukIkBB542JPTil32JvdAUXIA39w4JY
p74NrSyvUcQtC9N/T676aWuXYXnPSVma77fGaeczer8qPzTLnqI0XfNWOKetFOq9AFjwPfIU1zHA
2XRNdOtU16UkdCtEHsgiYQ9zHw4cVlZfPXe8ikXsoKpdCHl2lbrDQVq88fiuwwkgnPwHCTWHCTFO
Bm3mNjaMfisavpu0AGp15Hf0wHBLJDVxsUhZYiamy/xdrzqQye5ijokzBNCZuEK5WPpbdcf9kYMi
0z+k64Nf1Sad3hCyXTGkRck6XKK01ecUvjdjWWz3iMiCop7/qLkGAGDDxfHQUmQecYc9gXiXhq13
QCAU+6bxvDvd1a2/4kP3n1Cl1Iwldun+TZn7FgdRSCmY7zR8wIwydH5Iswa6QyyaUiEhrVB1dUkh
0HgdpW/8d7jRSBSKGjHAsScMRzKI9jpzUdX/cHdmu7ErZ5Z+lUbd02BwJlBloDOTzHlUSinphtDW
wHme+fT18fgAPj6wq7rqsuENw9tbUiolMhjxr7W+BfnYNfycKnH4xEG68wW6yIaAMqShIo0THvZS
HIG2GkCmMaBroxBM4jDSEw6lXmrXZkNgYI+tsJCXwdToOTm8EXxsrrRIl41f9fbas7FXvUliYAfD
+WesNsqYysEec3amrIKxhCWp1SHRYPQlosm4HQE8qSMTT5LfHNTPrdwAn0kYDkGl4fdeHzVFxxfJ
r1qO9oPSN7ANsciyzJDz7J+4G2Jxl5VhFigTCXiUVE3S1VOKwjgIyZNp066mkhyqxcNsW1IRLRYG
T3R6WiaLJJS+x7PRcd8EoBqyV8+oAOzlnE4Z4JSpFF8LxRtDTnIqM6BcKaT0UdcTc3r87379IUWo
hJe48PL6pcoxiB5sJRoJL9rFUCRLkWuh9RVWoAYBCQYMxAX7sZQxtdJrRJhBVWXZte5z0T5anzah
jPiHJuHLmTyzmRyhxXH9ZjBWZJOHaG9RzaYqCVU6E5scrv5eCPO1x3VisAkscuq8FMUr2jvXPyie
pScnNn3mMWSc9KSRXkig6iUYgqSgHX1MQ4wfu5UdSlW1jeIi9XdjYuLmGIuiYkaBjm995aGVhw9T
JLK0hdYgddepqUbsKwDrAnGeeiqkcIjUU/uWN7FQjoUMw28FJMssp9kujkuePayPBpzE0dSMewLx
fhzvoYTVmXLu7KSbLJzxklfBD0YjWRcazUYnpmxVfkCy1GeCNTaafZgH9E70dY5jL0ttat149CmU
nskxJKS6Bj1tUARBG4itYEK0o0iFY1dQTZZ4CIchuzicIBVmRVINuAUXMqeiz6Qp8A12MSfjhc3s
d2/DcWCL2fEP+5ZYuUm5GVtDn94KRcca4K1BvvnasPZ6dqvFkx2BeG22ERVHerZBCFHS6sOSw5w7
Mk5wLVIhUgiiAZPeVe21k+VWYZakp4nZvHTMWmZiYhpHxfiZUj8UqC5LmyE3O23ogtJy+6FhTMYD
TNf8lQrGREvcLlECge0hHGtKv9LRwAhaFJ49g35KHT8A2X+/ZPVU0AN5GvuVIeHCDdIRsPowBeiQ
QdNR5eP0ME6Mm+d5QVQtkDgttd5iENOHC61dMo+Kju/NflKN0Os3FcLKBEOg9JmLJllaLfq+ttZN
rkYvoLSRgeF0yNeejuOfkFRMu9CjXv/msdZpbElL62FOmfduzwUEiwJb8T1qLXs9yGKqNqkixe+i
KvVHJulUQ9VZ0BGISesop76LrcGia/Qhgcs7ClIsYQ4xJUPd/l/k8I/hJ1Jo/tP8+xzf/8yLkV7Q
oPnrv//D387Fd/bUVN/fzfGj+PNH/sMn1n/97Z/973xOwf/DX5yMJ/p4bb+r8fZdt8nfXuT3j/x/
/cffc/X3sSBXT6FYxi14+/bD/E/RehJu/zqPf/jIa6L3v30/26//+Deh8uF/S+IL2fyLoc5XHV2x
GK/n0Pnfkvikpv8iW+RJ5+gqSTqTjFSWV03wH/+mKH/RiVRbJMhtgdnCJnL2exJfqH+x0eaJoZl/
C/db/5Mk/j9G2yTigub8HzHnw/6Q/ypyKbShJtpbbTpjfKnl/yZfRpJ0jqr+PQH/9y/9p2gZXfdZ
X7VSwiQoI9IAcNfkgaFZRHqAxVdqoNwoctEpH5Tto4gi8v5hpnxlgFZ9SL1TyMCDaS/4OhSDeKFC
ailXU6WOrmnmc+VaVk4LedA1WG5e8s1ZcbzUImGsUgM4fDSebTmyanfnqWmKC00j/bNaTsN72hvV
GxDy/KUUAVJXaTXfFL1ADyNWAJbfUotrJDX2k0Wn7q2W0/4Vv+Vw5hkbcJ5vvbcSrXFLaJbx28Cq
LKO+h/EPbJvyFhqSuqTfTn3S9RYIEEPTVR42EGjzVBZLGq7kcWHUNVVCsPKy3ZSixa+jAE5rikmX
8z4zNGfSodAkbIPjVRqbyaOhH2Mh1ySCVmOc2u4gegZOmCd+UajXOjZPaTdv27DcRpIInZraqjN8
K/qDOdl/DVMKztsbQnYRPDs0G7AHHYO6BqhQMTalVJdEIGzBFKfSoKVH0Z7KXzogkkH14d9X/Yfm
T2mw7OZ65Cw2h9OMjUDcxpJyipgsL+O0M1Z4hxXHbkrviEGIzq/QVM9GibJJLGgcPnvmxm9tqKGA
N9F0ATwWO5wx9Rv2eZPehQZ9izq0J6BPYKJLRbc29th5nNVR6EcewkDlS9PftpI8OkNI/ThFLNCW
CmGlW74hHVa38huNsNlhGabaAxcsxFjR1D+KNBaMR+pa3DGcWM8y0a5yoSQ1AyF+g/5T2+re2lNi
Y9PFCrMqWQPxYnZx56bcIHd8PUa+HIFqXSBTtMewGNhzTtRouBa9dU8xXC/4iFa44S1E+0qN5UPL
kTFZTXpCZ2RboBlRxiqf9Yj+C45aoHyYXfXeD/6NxoUjIK+1DoGMbhMLGpwVMBe3mv6KybNa+Xag
U6dA24/RW7VM9XDiPU/5WNLqyMGViGe2wUShvYTUDlzyVgnfIzEB+q4166z0cxGi3tXxZkhaWq4I
fDMJwlr+bBiD9aungIHGPLbFFJjHxdEf4+Cn00ON+pAIPWQA5EI+q8zNywj+bjs2aPte6+N/CkU9
84KNr7TWgmtbZeG5CNJwzXTSXhNfB4dj0kYT0ZqAZ0PHaFsl5bWz+cZTCbpOzgYV8pwt0a8OeKdy
TcwflByMeIZV3t+XRV/OFrg11kpigDNzXzFp8UIgwi6QsReF3WQWoaNPsJ5oRZ5dnWlC8wOgrXfw
e/6rTPTpwI5D32ulyJ9DGXkS+T49RxZJmhzn5aNRMu3Zrkf/FIVT+9FhfBUcGYzaNfjJ7Dr6/J50
rsdLScPnh9qZqYS+FJIyKruCEbGl7nJkHqe0ZfnJL3hMmxkF3dqYquW+SFriLK3VlDeJbJOrJ610
xL5nsyuQ0479V9bZwHEo5CQ3xJH20uOy3HMpcI4quL+MUR2uCnYeMiWxrb6J1MQ3h2dD4RU6jKPw
LtstX5FbCiXrzRil4dmTOG8Majvc28Lkl8fMGMh1Mhjw8aZhNqKUa7xPFuNhuT11NeHAMo7VVxm2
3auvxWIdVkNNI3RV6duWuZQ7wHtf8dZr2hVS09WLHnxoFCQ7MwIjSEixf7XxVKwECqrLHAFifzdJ
/X5kT8/SGLXdrSHlD8Wy6VnlgAY8TYMs30fVYMoE+aXEUy/YRWIxNbdJwKBhYcnmcIlwYRwonuS7
QdXyv8FYRT+goIdmlYDbcyTPiNsFVbJi7adRcaUtEHOmPFnVDXOKvipDSIidT6N5JKT6Si622zbt
2GzAdGVf/DbCM/km/dgZk+0aUtc9cEhaC1oci/GqCr8mg0SGkTTgoOQy/kLGemz4aw+0PmtoRas4
vRqJX+QFvdF59KELpauYWHjYJWn/OIeVhjuagiQFZZ2Z0bcU5gauf38s1lMYF5ypk6i6AoWqtuWg
6U9DNHSbTpOsQyUn40XGg/3QStiSULJSIKtUCRwoJOYCl5LJRXqSAVaO6pkZFFJBD4TtYLMQXBtq
NfErhpXLrxZLZR/f2Hy8hyF1TCMUc7giM9cfOJr+Y0jR4BK+jV0RpfadctG5/S+ibZb/tZcNDMsr
u2WZKboq+iyKoN82TABhsEfpW8CB6Bm4Vr3zW6KsToS14R7EcX8JYOVuu3qcfmHXlFatldvHdsjw
C2NFmEvwfEIePPL6vUDSXGuqOrAAhzY3q08VB2ZMWiCt8CHYODldWZVPvW7avwJFYTHhcgqeU5Dd
K1FKDM9ZzPxDM+YdrRzp9N1ptWkvZDC4R78y7VWLL3gFSrd7ywdVWkf42d8kqxmdHvsp8c9wkvZS
hPgGRqRHKNJlfFhErFLM51l/ZsLlsY3pobiy7U2R6zr5MDsAtx1HAj6QQIRSdyqzn0icVLmP9hIk
tzfsj3Px0IRtzy7pjjPkkYiURi61cQZ1GtZ2mVpXoI8hD7EYgbVog63VV8pWlarkqS8G9QheT9sh
p5qkS8aSCQAPHnJhQYPtgJCGY/qZ8Ja56hHtpKfrte7Y26q9iao4ekSeWWSyeC+yXvVIxxb2TW/U
6KpRCX5nbS7X2AUwlg8ltXwCpa1YecLGVIhIEZsrPc/lvYemddRlU93VhDIP5ogs7UkoyuyHcBh7
TWMfPY0zPbZ9eAimnntnxdOjnV5HzSeeD5wJVuiUnUCWB6JLqsdujUcwRN3nWBjqEaa7dphM3SIK
lnDgTjuhTuyBvGGD1QJNTEm/cWWjlnhtDdQ55vTEp9zsOOrgr9OhzSTDsm+E2KP5bK47cQEUgtx0
ei6r1NyNtVUSjdFROcneGu+ab6FRDw0CVA9bfxEzUgIIUFePODUiOEaGvOfGndaZH4Xs0MZg10S2
+KHHj+ZuPbdh5QhIj9joKvjnhklezcBF8JYNxE5yLbdczC25k/ujf0wS09uYCao76oN6HIRdb5ug
q0Eizwxdm+k2wj90unIe5Sa7RNcl7rcWYzgGd7gEWiVeRvBEB7USww28nLqNi1p76FWg4CdWiite
I31j50Sn13ohSw/mtA1bDgkYIVYrex2wdlwGImi31E5iFzsJAG2u6fJJhze4yrWA7FhRkyXTixJC
JR3wycorNIqcBqP7aHpaDMq0O1VsMdasYN52wq3cs5FUNRdrgqDLLfUeg5D7F8iG1l2ubf/ee314
yBi8vjP5LZ3eyPQtNmZyuXFhfHsW5NtBqx9QApypILyVM29ZFdRp60s2muYNEqu+7rhQd1bYMNHE
U2Of+kimowT/38nSuR0cX+lY4mudRiy/bZ+jCYjBsg7S/k6VDphJitk/9VjxP/CXUKcST7HHmFiZ
rkRNU6fHynuiBs3+iae0LPnnmt7xMUmZ6OlGYy0UFdIqXX487Rd5kBq7xsNMt4DnwFjAyPrRxWbf
vSidmb/IOT7MKFAw0nOkI+c8WVHxWUmGd0zKkd6UCpwqCHNPGTcKM4nLlJW0CFnIedinUfPypqZG
JRVNBg1QyjZZiHgCRXEk7oibE4Aq1fNtFlknJMV+jxxvMHPBErYOFE94JOYIZXvoE2CSVVrtoNV3
+yLTrX1Rze+IQjlzKUaOO9jUfbCVQXXR5mMg3WHGV5S02lNAGetmSJEGF7Ea5JJTA3q9gk4IT7E2
0X3iwQJFK/NfxtHnVlX7zLyzryL2Ry7nmAUKbLMET+Shb1HZsk5h4kxMpVsPRgJjF1UFkzcgx95R
IPJDu1Vr+Qt6hQXUsSspOwSt5Y79lB4KVOC1JLJgF2JIpvrYm+hiaNXpLuzQ39Zm0V/0EaeUHSr5
tUp7YBy2xXCPiqh0pXpVsxZdyYS3a+tyB9TF3EiQQvd5OLM8TAW2LyTj/J5MEqFJjmnLXI/8gy2R
xFQ6Sfkx27Be03BUvoaFjnusgcdRxJ7yVSBN3kotg5nrBxSPs2yOk9MNRXow46FfE+5qH9B2Bx7V
lU9aTzEvVVsXT6RZQtykDTzmXtWHVaxF2oV10f9S8kh9USYRwc0ZlVFwChkCt7QoaA1SLBF0eIDU
yfAVNQtEQNupK106ihoBcRHESrfH160e26i21xoYhSWJcWq/6sn2XVpZOYKqspjl+UZ9FaKEzK/p
aQXDEvN07dMDSidT/IYOm7+g+vOAizRZXQiNIFxu6PgO2dTppItki+BKan5j1x7WViHHS4aK2Wny
xbQndC3zWx6w4kdKz0iaCMcdNyKBFM6t+nqCzfZT4PRpFsPsNLQRDR4K+U6ol3aFtjzq2b3q7H7b
2p797NEBzKk0osu1tHAesTzMLgEsgB4jaL1FqSQbgcPJEJexls1PJGXiY7EgOK6z0z3BAiDa1BtF
eklqdF6fmF6PRXlc6FxJbLiHtHmhSN76BZEyqvbN6CsEpvCUMdT2jQ+IwMneN4VysQIucjpX0C8w
vlqrmO9ijuaypNeT1x7oDosxazRsLKSBQrKgmfyjQqPvlqOjftBbk400z/JVHFGGBRHKeANJEH0I
OpYQGnTjBhrLX/WpXSkoXL6+VWsrueR08q5jNKgvSwCkLRS2GQsr615bJLBUnahCj6uGpq4AygQu
BMV7tnNaNo1JM4849uRTwWTQrfvJPCtUzzT49WztPKotQm4F0mTKZfE8WVm1HtCngcW09ZMRSfIB
f++A6zyPyqUUDvaxV6psp5jYkLWOk3MfL+DcwH1SuE6jrZ4T6dCrwf428TO+k9PH+DxRKobfs1Pv
nl3XW9lP4ydgKmQDdJtsiy46d0KbelFJ3P+AxanXjW8Gp7GHvQHRCT80AOv3XsOoiH1Pws1RF+ne
4Am/suaOO/YDyQGNK4J8EPS4kyZb3/NrmWDt2ObHwCGg4+g9MqwmWhTvFb6VtTbIrWuHtvrCjIkS
j9CXNmyc76gQ05OVlRrgmpYG3C4rjxnr3/xQb126JBGO5costp09jVgHSNWOk9otfQxQJ6zcPAqB
apBjiao3UwcM4WiV0r4FzGUXIfSVV6YNHFezZr72gVyv0HKy17b2nuj37chHifGYhjmnPp55dLVj
3t7UhkSiTspMZihGQ2UBlfTS9Ms04+dajuHdqlQBuY3RSlfALdIxz+vi0ami/o6kTPsK4vmbLrua
zFUue67Ms4q6aSlbyuQXGHYDohyLESp9Zu8GQeXYlLNksCuY37eWdsV+Vqh4FtjJhjSVdNRxCmgL
P7PhKExYQEclN97RZjz8ByQD+4DTUtpV6TpH6XT9QcpPTWkk6yhq22OddsmpY6JNGUMvk9H05Hxy
JzJd9QIPGVK3JZfFpUYCxbeUWvWGnYnYcR5nw0VSOn1q1Nh/C+KcAU/ZdCtuquyWdKb9ZZLuQNXE
0HogPIOAWBVB+IupnDrgj6cCGymK45eJ2n1GIVTW7PEwK1AX7VBl/vBnp6BeFRn+rabbq3mGPxan
xeC7AyMoweNkVHZi1NgyxTnJfDbIeXlTAcSvyZIQ7a/Z9OnLuuHHKgbih26J3q0sUk0JRpdTDmuh
ovE4XDW9GW3qCDQCVK4BDLLJwhxxQAd84Cs8mhvYeMMMj5jXudpbhITZLpxc7b1dBRmmFjkrXEb8
1UltJOPQID7IbL3U3oGe0a7YNCWI19hMjIVVhJDnKNM10h14BvFThHHygIdCtCX0Y6kBSe3V34aJ
drsAoFUeqXixLmpbh2I1BE06fVEAMV66yDTo3lQqPJElHgMcxGFf5QvVNLiWolD3b60pmOEokx6u
a1gjGbPBXHvRkqLfZjjBZoMzjAzDaJqH76FVChShvS7idAcEK6CIPSANU1DqcipKslJ2qEkdRc2h
3rkZzw9saZgYH2GHRwNHUjGnvHQq1LLS08XCrjPjWdVYIi4eEv46FZF+YOJg0pWlonOn+GCvcYfq
2xp9/UV1Q7/H8jYHWuuKUj+z0TPXMLr+edBbackxUnvuJUP6ssi+ro2iqI5GKlJKLv2yueOgwAmq
pTkNBl7/Ro8TgXFMBbPDnCLQQmjdVZc6fyfPOR3271ZG7Mm2hqWWad2t9PPwO1UIs8eTGSsLxZgE
bB0Q1lUsIbOH4Hw/MEnDIspNBEByHDm5TY/8DKny6Sko6garQRhgZcsk6adkgaPRsrSznT6YsWun
3PlpjOrdjGxoScNxClRCQkK5nEunGH/CFhhAjk2zRham7md6t4aA+85k2IfLWWITmpFUVhjDYvIY
rWkLTsp7Qj3L31pwD9+MKM1XQ+v8TZNk1dfUStpRxqj7PvkTYHWj8Nam3L/qYsIm20VqechqXXvP
6Se+IQkAFTPbVN0llZQ8AB61a7BYMRo63rUwUgWn7qL2awolS5TsLCnzM2796lMzsI/ic1SaM5GO
ZAWCm7A4PWQa9ChqVsxSsV7I4wIxo9b82EuK7nRyDIJhDDdx7Z89TBgLKgNXmRdsBMpEE3ivShOG
X1FuaS5t3d2Th/dpTXCIPvu8kxlyFSQznbDGgSYXifWYodgaK1eKdmhZuJ1xHuTWa14p00/Xi+F5
hP++MwYQ2MxPs2bt2zmXr85DbafIPahz5n3TR1uB7WaJxedpmyirS1y/yZE5qf4ZcmN2i7ztvRUZ
RqLzQnjkgE17HRnDVK4F7tNxmfI+HJJ+Ub700751OO1hn5VkiEALcxoSOBJjY+0lUhmsriTp3LLT
/DfIiOlbZfrTk8IY5mZztTGcyPxjGNhYbxgNrftGktYFJx9atQRnAk5OHGbKEdJRS50KhYuG2d5b
U47IIknGrp67PEcqyBgXkn/cjQRx7/rE6keDL6m6Is/WodaN1FjXxrkuh+Y6EqhfKjKWRrMr6XCu
MgWxODKdxFP7K4gEKBvBJG16X1Nd/ECcfbyu3aVxlp96pqKPSG5a9sOtlG3jCMchm9TghSS/ek5J
WlcupeKVa+DyqhfJmGsfeDHKDVzk0Ym1pnizA9Va6UFdEfD4LaWXCfKkWhuVK35g4PqnjsSZ5pG6
7MPkJCcezkW/xQmvaMYJJbja+DUtBjwQtANO2YoQ6Si/JLqMGGz5aLoetiC3QjrZJ0OaXpO8IcYQ
xD5nYZU8jaCUE36OZP1KRk6jS2FYdbmGgh2tW/xL39hyrSPFuWa0wqXlE2Bmjfvog6Sjypvup9dE
dNY9qyC57LIcRXlLYs2gbjGhaQRPmGW8jKbZH1LSelsR9N1BqrVEWmrYorTXOusx75cdJBtXKHmf
bRkrdc8THQdHnIr1vZN9iTA9ozU2cYWKztXhzgkcdvdGR8pRFR8kaNsXJpUw/MLRO0TgKh7UjerH
qtMCJtFkKRwZpABz+gnj28JULeKTlDSalttYElVvnJgam3RZmGyI2rNl5rEj0X5AnvUpagVYGE00
nkQBVdPfQWKKEz3L0numqThPymZi0GiUWm+jr6n5hlW5bVnfp+pRDanek2hQ+AichkJb42OHTyPp
RXzPtcoTS42V9rPxxk5eNDjGKUGhNEQHTQiAhfVLhVZE2TUmbpscdLocDHgxUK09+0pZLy79Ma/U
bsNa5q3zJLb9PR9b9B+jJlLvXYd2123qGus1jhVp4oTLlWXX3TIkKsWynRhV5RjpvFprvZ5+hP2k
VqdAmvsPA3tS8NQGDTrHlBlmzaNS0GsDpIOO3EoiWMQJri4c3ao4pGn2pNpb/LZhTj2mBFG/L+p+
2DahlapUiLG+IPqGgWuR87ulFttUhy+dlzhETIqKKoty4nU+KZHbyuhISz+TxFqWuUkmCWSWYaRj
sInw+Q4uHPYKDFenJhvmhemN+ngKpZNAeg5DRTqLmBzFki13/shMK5r2RIWKW1Uk0ddEyGVNFLa6
lJFfIGX66ToKVTh8GMLg8I29Oex1SaGJN8uj6SeNpBx6BAYeJsVUoLwRuLOnRRHm7Mtko+aglBCQ
etb9LDWdaphMeYGpLmUZmp7NCdbjoowKkxA4+YeN2ZPoQrEK232iDN09VDN9GciVsZXhs+hu7dO8
oSZsrkZZZ/8dNM3aypv2iM9CObDOtQ88N5UbKQABCejZ0Z6MTvkgCTVtuW8z2u78YANKKaHMXPd3
gV0ylMHvrt2LJNN+WjlN3xoKv3xqc3ViWCojqWUb2zWdNkqpgGIoSX4kA5UYCfvU74ZVMgFPYGMX
G0X9FAolcshcUZQ56ZDB6aZ+Sok9kAlqNWkB/6N9qsY2vIE6GpeMffObEgxiz21FkN0KaNMzynSp
ek13TwAvQK6KjUOtKuN20CcEuqFTlnE8JTTjEa7pikL/0UlEnGw/o6+VER/6W+gjVUSTVb6MIEag
d5fxrpNVKpKHkflOQ1fWMoyz/qUJU6tZhF0ZbTEtzdCIzPjANWjipUtq4Q6wDS6hWpeGw50iPZrY
w97slW0A9833O1eVASB1uRYx9+i1F7+p2nhVg807w6UIjpYyM4rk3lcREI3yBDyCEwQpBcnJzASm
FvEwX100qj43glnDmcBPexhbfNNmhnHXSiGVLHCzyU7Xt9MSK0Kwmg3YbyS6MU5TH9S9R94YWw7y
j7UTfDk6C9M2QenXxWic8ZNSvp1IpfiqMpGvgF1Nd7y/neT85h6ZjS3YUy5/s0ngbPmjJ+ZPf/3r
/2eFFjOq+V8baI4fnx/5/3n6vwC+/+CimT/ndxcNthcD1DTEaVWomjkDi3930fAvOrFcwzRlGdS4
yuf83UWj4JRBMpRVxn+KBoX7dxcNBhshG9CPhaoahsE99D9x0YiZzPxnr4ulwrr/RxsNZSoWh5ey
25ud5nj2Kc7VZ3Sb3p9D3RxKHGZcj7ZzaSHKDrOK+4ef0e9XyR/7LH7DiP+z1/2TxwbvXd1AMe/2
3ehOoI7Fk9znp8x/FgG9MaWyPOtN9eElxcrwjVVtDhsz3yH2ttqtbDasNUtgPpQ0f8uAVtokc2y6
/XLj3ENT7rHqmDaF9/FbGy/ZJ+1nlOg4/Pqvv3fF+mcGofmH9ic0tGm3XRr5QbePw+0gf0f6ryR8
Z6+njckyyugxc8viMxM/+E26T2FsAn819Rc5Ghf2cLLHS8/jx0xO0lv4i7/Ng4t8wg58EMqBVt5d
mT4xJ4ltNiypq0AZ8BY9skaN9LTL38ufmNHdPKjbMmfZZMfsvUYPWWgulBm3WkP2cygNX9VO6wyr
aUWw/MAgZ+E7cCRXdFEvo1XsZGdp8Qtxd1E7XrwIDtFBGTFHO7n30G2N0nBXSe5Kfxp4hpZbT7wZ
FIMmz9mww7Vrqs8xFqZedvrkYQ/MwTEdWnOVNYlOitK7M/FSy3c7gs3J7r1mDrsj8aTPJosFdgJ1
if3ZYLaV8wcQK4wB79SM4PWGBYOKUr3G4xn2BaWyprFJqjsv2OH0qMgW1cYS8lKE95pEEcbW5qXM
dkjCqr4RxYYOKKFthu5StmfLZwFcy91W7b4M2gEVadF2mxSU50zzJL033ugsY1q8zJn9bMgoFr+C
VfsMWkKPb8F0hKcNEoVRiJPYK9w+dJDki8LBu9u8cHA0ag7640qrzpS88kfs8gBBl6gPA6XwrTfm
3qZF96F9yp8tqzoHKJzKBpwRFGVwaxjeEWuW4jaYcIohREF5+0R9tH5pQfKWrWt+sLVBkfGmfwpf
B6VxS1s8eoMniH+qvfVY31GFlgRLwCRSGgbYJubXLh3DFl4B5A4Pk8QHnaaEWat1oq/4OQXOYLJz
BdLJBmYVJBvV3KOCqi8T/2U7bKZoR9O34fjSYkRW45OBaGS/1J1buorbOfVWdRD5nu2NstNd29Vd
2bFXM8xLW8e/svC/gfSLeRn4Z8vDn4D1A6PSoLHsdi89JRdvV+7EJjirJ/2o7rLTcMp22VFc0v1/
fUOLmfn/z17tT9h6zgKUZcS8WnZoX8pTdRme8nfYA2vdiU7VKX0bnzKnOlqn/H/7iqzrf3QvApGG
z0Bidi/O8s7bGS/TtlwH5/hoHKyzvuPkdjA2ysM6qff/5j2S+/sX7/JPzQMdVF8xCL3dq+eyXBKG
x0IBF0o87FO4G7b0ZN0HBHcU7JdxJ7blxnAmN95wC+woMd7x/7nVSt3Wu+xgf4L5O1SX5ly44T67
hIAVEnBom8A7kpIawLhDbIHYt0K51npXIbalOH7MRHgZ0oTJVg+yRuqAQkcQYe6hHLEVtb8EGNFr
OKyYOwCfK8cVU4fIoXZrgXrXycvDKXevoDlwe7QjCPml/loclDVu9nI4NN1Vrjjvu0Wz1kEWY+o4
2T21qQesyShtSbkYf0YmpbztF4yE48+AMY9ZATPWH0xyzKXSdXqVmQgtZovHR3krT/b+Xq+JNHHK
JtPL4Dg+NhtONVCb29eKnOgFMqfnzsYqegR5yS0vcGZwxXDPQYGwVkxaIddCZ9JYSsghNZvWdy1l
Xaa7tvy2WX3z4scGyv+ZFG8NOlr24zMXNTdWtBk+lWO/l95iaakDIYHvtkbFhfvRAjL/ln/BHN5i
UoJgnayqT//X9NabC/xkA1vrX8NFvuKrY9HaD/F71zJuWVUq1CaYdytwrhVSdLKRQaV7YN8cLoga
1XAxfYYnMrgbf1O+qOXV1ubnCNZQjpSbej/uYQn0D0Sfm3xNtsFdfW2deEGGglsyOeabdllxEzWr
L0b3K8Ml0X+2L/z0Rc/y6NrN0qcelWtFWRWsvaRHtuoqceN1tuEE7kwLbTm5yrVn3LW0HMw/TnzC
6y0viwNEENc+yz/BZe+vokW1DFf8ohY9Lx8tcV69lg4JfNpCufgWYhWpC8pCjzz0tqZDDfXC2vEW
iy3GNZKAXPwrntxQ7R7jWZz89zpeN/bVh584vtTcB/4947yTJyj3xnLMfsnf9r68FW/VGxdByZ/Y
0aJ1Na2qekP0VmNgt9SdKl1wEv2RmXU44XOyN4D0WN2WWEVzp91hGZxFOS7yZ7BGfCpfwJh7NBfi
Jo9PFhPvq3yxmABkN91y1Zu8la7VR3TSr+WruI5n6yA5rNCOelCccokZc9UsotW0uBtLmFI36RV7
22H+YUpLlPfde7O1+WjiQMtsRbWwGx/xiSzegEG57Z2a03Xg4KVy34bl5+BYLu3LX4w9wrfmI7wk
J++pfcUPhrSv/yd157EcOxJt1x8SFAAykUhMy1uyilW0EwR5eS+89/h6rXp6kkIThTTUsAfdTYKJ
xDF7r41A5JIccL4+/ms45w/zgW/WCqtcs5Dfidi20SomH6BaMapuhrX1A/EwX2FAVgupjuSqLMpJ
svXh9VzKmfJioaYXzt3INxhzmKSaW3gLb5NvWGIwHPjFj1B8mA/+4FGrYUmluLRA2yF3UZvmVp4V
FrlpyxwuWxnb4sSbyPQcd/a6DOm/T9D6n4JrZLwVX7BlTz3DThCl2Wr4NxCN4e0nDr4NiXzbiI1J
ooLYjN4GY4bTLJMv/LU7VEubmGpJ7a13613s5Lrdkw+ot2mzRyb4xGj5qXrCivRmHOfLcO3/2M4C
51wTLutqxRvJpjbkJLODxBT6B8ZddiXIEWM1BuCc2ELoxek+MpdQ4SPIld5JJ8eORVS3asarI3Z1
c5zbi00ogImkuFmA6XHTlT1DOHwaUS9tR2s9jIfyPb8lx+DYYpw8FOWbbX2W7o+XfCnj3f0I5uST
7fKOjaQfQeSEkd7cg+kfnMs8Xsev6TUd23uTpz9sOtYtdH5EI4iI+Tl28XmMFxSo4WJUes32gqEH
tILw1/jo7zAJ3/u0zJZFVT3G4ycXCWJp4220H7w5/vDJovqb/dWf7ot9MS/TczaPi456D5Pvn/Y7
+Gxf+mvwUcEVGdotw7m1PVYokuCkUBPa666qdkTJ+9FXkG6dnEUWZX6J2JfozldZ78MEjAjxyMWi
fsF5t2xv+m/7i9+WqplBYtKfuqf2WX6qG0VON31IQ+3B+bPusiGkw1bijgBvM31H0XPfb4N+79nE
VGzkS/EL9qxHlsxa56bfzP4naX4na298ZG/th7yanLjeWVTkHFDcYin0frCjC1b8PJ9HwEG2LEM4
7W9zt/FRRZe4nXmGVJ/4QN1+PJWUwrigzl7zK7wlZlVQ2OWAgxYf5D58LVOQ/Ih92ne5cs/gIedp
EXFtc8k6y4oUMu8lsza5fxTtpbI2JcY5lCbmuj5SPbPFVCcwK8/VjahrJn9voPfR3aTolrtlPi3L
acUqoi0p9eD1wPRkRLgKYF32RwKYwIoOcj0yUc04YQzPP/m68av5J7nyrv6f4PchyIY+RgrNZco+
FTuosNuk09KY9r3cgO4B50OVOQRbUzAGXQguCLFAAUeTgb7Lepm9q9MesYVxz/E3jf/B70ou9onZ
Omev3IX1txDH1D9l8gd5sU8D6OyZZdDbWfVrVGO+AzToDbsEnQiAfTyQI6kaK8c6ClyC6Y+F/1nZ
fJ5VBix4GSZvGcN0NZI0ceez6VLAtBvjeXrjbrxi0mh4642j6J6c7im5ynX0knw7z+WHKL5SkHeL
4j26Fc/i1Z+DhdW+sQIs9s1qfLG+LtxJ63ZZvkarolqXFZ0W3OoQiyYYk2TNIsYJlng/sV3BdtED
sbMCds9AksE7frFjYFkLs++X5n7iq7fFE3kB8ZNOu+knKK72zcFWDfkEKAS4vXt3I6UBAY1+t87m
vbqgnSnnJRt9ug6y4mkux+vwR0xcEwsOXRWt+3SP1qBedhsOZPKnWD92i0v57t71prmkhHNscRpj
2MAZl9zaL83O1tywRfLKoyvvdXkE0oYSjG0k69lmF++yVfUjMfy+gk/Sx+6WX9O/Bjy+MyecTeyD
+44S7if6F58AkSBoYTf8Gp6Sd/8JLIEhmEItrWDHwnX+rd49ajLEHOWjsLFtyPlor8goWTAlrzfm
C39m/Vi2LP8Lem9YSX7SHyM/HlDOTwuzEzul46vxwbT9FYk5X4AElC7aQ/hrT3FzNshf8g817VLT
vNnjikyKcjMYPbbEnPyLlWkO2xInrzQ+req7S9P10GXnFGUo7bRnfcCOW4/Fv/8ov/+fxmL/d/6y
p298v/+K/x+cZQ7d2f9hMFYQw5JG3//7XIx/5X/Mxbz/im/VhmnxP6df/30uRgKsKwXJW8K2bCZg
iibpP+diDsMv6Tmeayn3P31n/zkWk9Z/dbQJa4SJmoczWLr/L2MxNpKPWc7/6glBdQpTEZim8OHw
U5BS9793an5rIBQy3ewcyhCkgSsJmFhC2wFFV5lJM5wbQk8isVJlxTbzbbQ9zhrq+JA9QKNto3yN
wbqZf1Voaf2M/xsuf6em4YdFeuZ+J55fmDvkLlJ9szwerEVRCXJlY0y18wEPe9ldwOQkObZiWa8a
yH28IG1KDnUVmwMmINQOAYqY2kJJlgjyrFAwqQZNphHd08YRSyA7Q3ZvGnAnF4VlJDsZnkxf0Iso
k9yimS1xkCfNFbqefANsExuHyXPiAr1FLDJgimPX7AgWcBhrJ0ZGydfBfBDWIh+aLDpbQQ2cVrGe
ZKvqwbyqcGuM9CdjFwc3whNZMSwGoC2/qsQZYMcWhEVIY4xEWI32XPXhQB5XbxEgTaJVm58bWEz0
LL1TCNgHKFggOcAkUkdW1yYGvLjI2g/WyLb7RJhNFO7t2imaXWCVdvPLjLIM9hj5CfUwuiH9CuaS
rXQSGcOzVQgqLl2EbvQKWbpYZaYD9c7WuG+VHJpt5zRQ1En/zpdzbMv7YLZutcGBh/5epumeeTp7
Fh04JSwDPAe5vYz9wYAY6sBD+BuhcaNOymU+rnKCd9pFkDUw1ogVsFGWqEg7mkOB5GHzCHh4CtoO
kV/GzFicEHHEuLbHkEiSdYn77TFWgwPN9RyxQPCBEtSgGooc4t0KTYrTXPFklP5BYlZm51vZxs4d
Y3qmoaDm4uTRvKcP2Yftjoms1hjxje6WIWyctp12I2pyMNdFfXF0GaB2cjL5OCxtjzV3BcWD/DtU
jtlMidXoZmifUp1ZyXslkI4udeVDU9ZS2ZosbRV6JjyBTutfwF+JJBYhHieHzicpp0U/ECWJO4OV
DzaVzHFX+Kjagftdt6fZ6gf5aXESxPuAJJNVbV5nmL36Ea01UyorcnKUuIktXpEhmRS5QLjVyvNd
ilmnz/1sj1prCC9AEgSBbUlSG4DO+8zBbpAH1vglBWpWtsGkpt3aLuPjPOWa0A1PBX4AfFsiIR7M
eXR3nh+xMUYGD9Z4dOyIqtvMYcQj3C+HZY/kH9mGmGvD+qh1hzeUBBePftbiN59WYwo2mj+5ncr4
bLo1wiUywwI9ZStirCEWKqTrBkSYEsVEuJKOHGuif3O46iT/JF0jBVzKkatgERaN4717venhH8P+
Ek1/3XAsnJ/WlQNrR/jBiWkt4jqBuLUwq95pCSwuSuet1KxVAT9Pnk5ophPlu+cQ/4WhgSQDi92U
2UNie4i6B2f30Bmuytjysut3bmqO9Lgdp6EWX6WY6GaEhzBs6ULbVXcfdhWtiNWCJm4zr09fe/RR
wENz0UTrFA08HK259V9806EWkLYvM6wTJlJFXyA6OnrAjekRJyeilRSG612CAiTPcoiJwQPRiem1
naSB4CU0MtSP+A2XDVCAijmwlPfMyDVvTx7FFNWR6aB0d5tIfChdTFyMTlRX227CefVBdoJRAJ03
JX2MX04figiNaFuNeOjuVTFNlKjoBIcFuU7yIytAh1ejNe5lEnr10U9Iw2nGBjarAEZzIv8IuVlc
0fvkQRQ4W1VAnk4WpHsaFYVC1L8AUCo+qiCYnwS53gsLP9nRSWX/3HgFarPH8vxZItqk/2e0QH5C
RK5hZ1FYhyXOOvbsxmcwG+1n0tACAE8RHpOH2hW7YVD614SaSTvMv7sgz54UJCQVBzVYzBVKJPna
Kv1ngJloFRAqBm96cgPKtZTFA8j4ah2Nc3IdrCH7S8rM/OFbEapbwKJTuUFnO6LunWsW5j6HWKBy
sUtUKeGIVmiaWELSN9TOGQdx8ZMYifmRjOjomHRViISJoJ1uNvqZs2LfuMDmOJX7KUcygM5WAkz3
mw587xI6u26xBjUhI+jSN9SZ+MWueFZt1N0Ky7PTfTE0Jv8pR7xMogo3vo3gs4OBxFwiL4E6T0VG
x2ICh7yYc3pPko5HMhnI94PW0mzc/wPjhnObECToWcMyrI2GtGYDMJxijdq+T9WQvAUPCsOa38Fc
+h7I62UQyPJcldb0meVTtR9AGj8HpuZeCJBQZYEVvoxtahwICghOqBK4fyDIHNHP1/5Nyt44TqQi
wRUxeCCBUwMmx2uS7gffspst9kGavSR3AF1PwvhEtMN0rJPeBbYuAqS01edhCKdDnbD5DxvyTIi2
kR8agR4a9Kmqj7hmZ36DpnntMbEuVD0ZZw3CZGkPjn1Usr01yHU5ZHYCMGHSFiuXBtkoLDJGUF1t
cpZZAg9kSPwqo9xFsQFmtwmSa+028S3BkrKDk890QxiM47qaCRCSW/2Baij9tCd23aaWnB3IGwd/
KoNPc0bUsOjm4cke0+noD32JKXZI9zLlAzK4QXTQLlq8iAAb1m42vhjTTbsC1y0xeSgT3RdFYgww
F1WxY3dntWjqjh2Qi4Jokcgx/paxlpjFgOUuzKw2PBqajhOamt4N5W2MYRAtBgA/fRziudp1+cRg
tJ2T18joyVjMfAaPbuw9qQEjIcQN69tHR7UY4CffSJsxSbTqE+/DhnVNxxJYTy56+T2EyXYp25k0
z0J4TwRw6e8A22OSgtIt/da94hyUWxDy3bHMbFYSrulda9NLXvyIPhsIFGOs3jbEcy+K7CmNqpDA
jPRSRRL7HKUmnR8EcTyu9CIWJvoudz1sg2F+5DImCAlp3Rb5gLnBnwKnCb3+MbbIdGCHX+mjV4TR
bnR7995YAeEDqNJOo8zcqxH72buNGOHgcSy5LhmDF3NykTkk1JKA0Y0qpHwP5hafvgndjyQiVgCm
bd2LYn6aRkknjaWSjRvY4bPyKElb7FexVQL8reSn0/Z/Qri420AJf+OmMUpgixkFFEpIcWbwp8UZ
f9c1uviIz+ouzuKU+3ay102JbQ3NySFtI/NUtmwSPJFdJnBVmGDotHCdP7kCQn5lsJGatV9uG3co
TljyHvLz8DHLraogunAmBMvCSHjp1vUtJS5FnNRPsvODv9L14i9RdMULkTIVSTttsetVOJ1ifyxp
y/lajFx2GsdahhHqN5+t+q2SeIlNR3o8fPOSA8XhNx6bm7YfWERumhXY8o3Sc7iDHA28LGPilM2D
C0DVy77ELIYHOgBhEnxLGV8CMrzIM2hley2pCU8kxzvHYu5wWfGIWFlCrHaqtHaAM4a9ZkpUe0fU
O/M+R+VIi69eqXvjS9uAuEn6Lg13YgR+sABKMIGgJRHXbvviDMuH4OCYEwvJHbEBApRegCocfTCm
5AQGhZtDFwr/GYZqtzPQmEfe6eTc2rgJYRz2hvHdoSs4+mnTPdUCMBRcpbLb8H1lNAvr8k84sTiX
2szAMdXVK8daL+tRKypSdAH5ZHmrDAkq7VDDGnh07adGxQR9jAzU2zEozoVD7eZQDm2LGCyhHdID
RIkXo2+32RYKupZtiL5nQT9EVUgoxSIIMXnVYYemOoz0sSmT6L0HkEqF7fkbnEz5eeSdq0ebuVgu
m71B0PAG0V2Du0IwljFnTElI7nw6EBqLhWEr5yvoKx8BeNIdJ8kdM/a9/Ykqu9+bTc63Q+XZCvF6
/g908xPwtAnt5VSfszxtV6FLbqMtu2yjq2Y8WnP13ErLeikdpFkyTdx95s36Q4XNax6C6kGihtQr
TBlAz9r0V5WRnwpKr30gcvRJppdvYZzn+Jh8rGqzDrceK+SbJauPLskwpdtU9l1T4wLNOi6cMY95
H+t81YSjIF8zq1+CIE53DoGSqAEw6mG/bp4qXLg8pMGfVjW85+WAOBJQHhEzduD1h6ZkN9WSwPrR
De1X5YXp0UkiBbUpU7zk+WeLIpuqcDa3HglL6ULDHR5WZA+Yq1bM5SZWvT5BRLeOYYROq7fYN0Ob
YjCecIjt2L4lni7veYQoL0B5+cH1+5VjJNkGUYZ0XFHbGBb5IxVQWdVqfMaq+eaATTuT6nCtJlm8
TEXpkmHIs64FQ9NR+cnF8iB3dH2enWUXyhXFAPzNsbxJvLZIUOV0cFqyW8z60f9mUv5LBYvA2cJ6
Ns0MGM2J8VPWN4TEGHzG3ZHBNfUwiDYusEVQOfExT1Pyh2Mx76aZoXozoR5eCDsDDo6o+2kYcoCI
uHb8jQZWerCgVbF4mnEypVi3SFVya4LqWvyZ7liedTkk+7xRw1qkXnWjyycfhzLjcayHjNaI5dIY
TlcRl8E1KLRxg50ktzOSzmNrgnIHKfjwk3GXYhauXxsj9L69biivUUGfSIdKi4yDrVjqiQRv9O4J
Tl2XAZfZhrfS9ROWNWl3g772p5Ee5g67hAMSB1XRLYoITJgDdIyHBSf7Gb4W004vGF/AUkPJ0iLe
k2CRv9Ls9p+TnsyLD37rmMhSrJmwZ89NqOIDFvBxkT7yELkdsm2Tj92TC/iB4ev4LukL3r0iCr+0
jZGNbbO75tVkdcsnZh2oJj3A2ZPXoujuBW4Rq06IBuvj8eiZY/WdqH4+8JnpdpZZys+oY4n2QNU+
B30xvpW8LO9ljxqHsDOqujDsSA2ojbeKmKd15DTpGfUl4Wz00d8qpCDQE1JltG7n3pX9tphUcFTz
yGzWpNHOdZgchOviK8qcazbGkhVQS0peZpPT5aP8aEShPuhQxvPYWwR3CJCm25Z7+FASQYHIub7P
HjuT2bG5OwPoJtGIqN1rw+NI7vCpxRa375KSaccjapnEj25VBsJfebn11FuNvw7d+bUUebVu88Dm
lmKcENXtMxf28HeuFVkaVlCiQQ+E3uM6fUQjQ4iQ0rH27theZNpZW9eW/VsEhnFtlY+PivJGgIkE
CUa6q7Y+Hox74akrcVzWMsztYE+CzriASqGXQhPfGpUACjCGWmcPb86iGOjrDdPsLrXrAkWLY4fl
/jB52TK0aoXsM6hqgmjSlDAX8eQWYDNrkmjWyjK/K9MPdoGOwD7zl1jYca92cR3VO/wibHkrdFkI
8fM93/PuiMR9us6Y0a++TuojIAR6T0vUFBqhc+CXzw9ZQ/S4I8qKwtO+Y0wQa8/sDpGVuGgdze6O
tTZlkRAZd6zP2Ytp4k6DNww0NKjk15BM8zIvgS9FuQ8iQdqNy0hZRbtKB8Fzk5Klhi/uFxtYeMSp
OAGYJirNpt39SwCceHilEvyaDAgPaVYTqR5RtK0K4gPWDC2hGfEuHh+mHKrNTn7Yei6/07liF6aZ
NK6Y2zTEcqrqUtclW1zaIDCRbvLYvkUy2LkBTghiJtSPSVoE2wzDWUORU5Q3eMRUNCAuraa6P+Dh
MpctvL6ViZlhSeuaH/AkdO9ZXD84pYO6NGFlbVMLN6TpOv4bn2TCpYVKvmPhI/GasXEV6A+p5Yv4
iLQUTozpIw6LELxWWuBzMjsEEFTANIxOnp5A/vRHOSjoPjBh0EnMxmGw4jN73H6dg8xH9TQPDzR0
ThJjQJY2EAiTFDaf59uQlQQvOnggBYJNA+NmnVpM7NAZeNklGiOLbd4DdRA3eGeVcL7rsLROeiD4
qhpLeuhiFohYPd7bKK7yD8JNp7NZdsnOrk0Da07VXhx8IOdpynlTxxz9dj7leDawozV4qb4mGU4e
cVUuW6VWT88jbPh38vmwIRC8cpcEONkLMCX1OUXPhxo8IihlEtOWDwiSKRR+vwoInr9os0yQCcUm
lVib8aWJ9a/v2vMpG+dhb4eMZRYlQOqtmwV6ExF1iTc8IiuU9v6sava80A/6jZFnw1oFhq6Z5wwV
ng0/1+tYGMaVmSlzMAzBVyeeolsIinvB1NnZmq2cASHkKlrGmUnYkxJAjUhAug7Qjo+GbeqXECrO
yUsUUG8XrfOANXNRej1OV4MAmk2b8zX04gFbKn37Zix7KOGqeKjeYvyPLSyaJsZ2YoMWIEegEnz5
bMEuReVWQn8KIZTpfLdNdDu8WoikEYILgWPM1x1U2y70rzg9p7XRhjNCFu8x5kzIWOGbhEfktzC4
/x6zXWYTDHTQrSP7DlfE72LK7oquXgpMgKveefizYTzdGMOP1a7RIyIgXl849rGZbu2Atna2MzLk
4zCgOQrrtZ110byZ3L75UZl61M9jZ30bTRveQf+S1smXZngNiTRgFFXoLSAvNOkWckDTKQmMlIjv
H1Ruhj/+6BBRCVUlRpwyfQ9Baj91A/WmPUkqSkOPN92Z6ToDy/+3wOP0a0aW5MdwrS90suTWM2G+
SlV6J0hFhkXjjjVBq9B5Cwo6deCf4tms3J6N+hjslTIYj3eSgbFlEpBDhqXYwp3FdtqomqjK5qrT
wt1ITid9qkMumYIXrXz7K1NE2JQRRQeZ0Pl704/I23FGLbOKtLe2mk/Y5+hPQG8wZiQ5gKi+HaXt
Xx11JyOGBcTU6I+uuydQywmGKLe2LrMoJYJAC6xYMsybME5M5E5zsmLqbB9IIsOQxHlcUBcglprI
EQV1wWhBv8mRC33k40rNUl5lVBzK6PGhSI2rjftsQfF67xXaE7S3QWB8NoWgciIT6TOLq98A0A7D
Cm1RgcSQuqWdPU9WyVpY8sQpI6qFZJjJrl60N2ykrLO9QqfLwU9QRcF63hhFS8urEvoqlZX/2tRK
3+c42tkOl6bCpbEKATrt+yxE9lpEEW1/Lmq2/o71PVVcFzTmzpZr+zZK5hGCKIMVw7Tz3FbUgWYD
9ZR4m2vUY4pIMKVxks2POg/GtyoU7ao2SXRjYB4Srsakozbm6FIPYXkKHMc/Ky3UurLkCzP014pd
76Y0jFdnwpzg64rFPnA43qcIBOuoL/Djj/igxifGNpqTRi86dv05cZv0Tyu5EDu3HCFiM1HAO0Ib
hCtkXwZ0pPZEio0ch37dEmLxouNEf1kW+N/B9qjccFbvx2RsvkRvo432bZtWm3wrXPr5TSREVMxT
0uzNuho2kmZv58+F8cB22BtWJt5FBRYyJjfzF4SouM+54z1Y+H3zYuI4ZT0fDy+F5KUcZm0tQhm0
b36M+INWKH0fksclKxMQMZk1MF1zMkug6QDIsYgMXuLKtpudOcEvBZI9bOMS4NKie3CUo1B+aYsB
azEhgRhaMqwrKzd+GkYCV3hINcABDnAHi+dQmGVzCWQ2b5tgis/ad4Z7YHnG9mEMQikrIqZokxIb
OIf/cZ8TVFx58WXQYbfG6lPvIPk6dxZRxbZkYHdohRvtWk/hlGgcZ59ZDIP9IjkNqgm2o2YiLQsM
qpaZ+ac6HeZD11NM5vxaf2ftosfDIQl21iWRHgcTA9rAA+FqxC9jEXKvxZ3aQIbzX1F+M6mNK6Q+
U4jaxZrr4e4iDkUkBQX12KSipZfoeRNwg6GsKi3uY1865z51JpMP3YBkiCymCeW0hYmu6RWqt7hU
1HYg5myWNWeWYAxdyJN6ShPHDtYlllA0gc2n2wrII3iqBcbhFNM1X5W1HJkimf3ImLvp3IspNJcD
NoSc/E4vhkNcnkHxM4uDvibt5ObDS7o4jW8dGUj4RDnhr9qRZhA9MdclabPqontbAgqswehwiRnA
7YWuwAZ0TNcXIo/uUd/eOj/NngtQKdh8LeqjxvKptdMR+FvgMN0EmFDw1Z+KbR91pKu3aXF+mH12
6I3o4NlTnXWf5Rev1fLbDg0mnow8xpeYSG/IsZrM0Hzod2TXuie2LhkVYCeYzHrhjzF133lSAWW0
RVi/MZiKg6UnVPjcKpRZDmisQ1nyKSS2CfRKUsAVwJ5cc5GV3mo2bSIUbAfdBsNfYpCHGKBRj2Qj
oBLa6cq+ApgY/lQZoT1T7xlMz+oPz6YZWZhORbRi1/yQpjvsae8mhpEUSa6XEq7H3rd0irPtUO3P
iYviCgIzsbBinsa1TSwNojP+Rwxv6hquMSmrw4wUO3+QdPn4+WV5ZamcvcRVQP3vJVLcaeyVBLRV
qPcpxr8WLaugz4tlw2fTQls0OtHStqGO/snajomKYQ/sYLQTu/AuXDiXH3nV5exkp1pWJLGnJQ0W
gKdm7XSR/QejuceStrX9/iIhHxEn7tsvQORswD+ZO8AkKCyymUcHXtDSi5zWfDjg4ZXbKaHCwWCL
l6at0mLTAL9/LWq+8EwqCzhO45Rf2MTlm2JUwcFgDRbsoyqPWuQ20KdWxLXoLxxlRPmwW+ef8460
Ib49JFnxh37v2gB56WzoA9Ox7sqVyXzB0ijyDBztKHaq9GZMTfjHdbwrCEP3Z2I5tLZD4DV1ri81
B2lh5ZFOVw27jpcoU3ALfNOfTlYxl+zCrUbcDdsmn2QmAHJfprXsTk7qF3+LXA5Xs3d463s6tmFv
+K5zrZNAfkThIMx9F5cx6fZNimaIFAokjqkmIW32iv5JAruaDyYDJu+eSF0z1Qm5G76FBCO6HIh1
atbSI4uXNCDWCty/tK/gT3mIHRO0kE+3TMqnJmwNJlJYwW6QuR1FzJM0+9fQa2pjn7YyCP+0huxo
0gxOjwNMgxYFRjJ8KhnvlOS5zsLun/spiKC6UJrtrL7JPyc+Xhvgb4jJstZBqVfkOFPyoYtg+EdR
z+TUwLeoDGfDAwOUa5g1+jC4JCq1f+XAhf64Ep2arA36vmqnjcp5cmgV9mM7dD+UvEQ/ifqxZW7S
lRySdgUSALmUk9TAYZgWF/Ng7qCfEJ4ckX5Q2zJbmr2Y/nl8CG6ZDZaGzPNWvWrHldeEovqPCWTm
Pg+DfjcJToNCG7kKez2bXJLVwlNng52Ahef/KZwS0Ajkfm6uTgzbqWJVy+rdwenfpNVJkSHL1Kti
8rvQjJrPbj+I376psl1fsZxKhuZd9h2XqagOTlEBbW2yprq3I7HGWN1JwgxTc9U0j/JqsO3Pohi/
A9Lsj5GyiJeOnRalo+4vkx8y54kCql1uaPKQQopNO24ZCdeDOph+r7dVzis79FS9GadoCdq+uJIC
bO9CQxVnkIQcYYMsG7gMbb5SFrIFm8rgHPFW7jPXek/H0P6qlG39xIrzkxhFeB/BiT55Nfq10mOX
UuUEAZHBBhNujpO7m/Tznt3MjbLbRgxPpiPUCVjuCZkhZ7zKbLG6ftJHfKN6x+l3bx3hY68KYepV
F3D0ipykyEWUi2LVGSXm6qBHw0A8IoTP2DWfUM0IbFBF/67LJrkHxIicTbywK2QPxRkE5ys3kn1v
K0hbHSkJ6Mlaelab7CF2huKRoRg/AlHtdkCwwXh6Vk6Bt6o7mIPr3oyUbOepn1/8yvwFiTwEizZi
6GAxbT3k5tzRojke68XIWjvF5K9mRhRL3t0cVQiDuIqt28K0TJJArZw0ElfvGlOF+wRHPR23qNRm
5vJajly6b8ngz5vWLf7Mgc2VweUYLHSv7BfisYolqWrFHSKYC32mx5ZAafN46ZL0qSoQAygVloCI
BK9XICj2g4EE56oOw3NtVfaawdIPYfPwvJDHWMtU1yMx2z3L3QlvADbrZsfrZe9YVTvghyjiUw4i
gXWzfpk0SC7oHNdAKqxXouvewjSN/rXFaEE2E4Raef1on9uyKn5GUsRvA1cAcj7Puvd52/9DpzD+
q7zC3WVGTAQuK3EpOhCypj+eDJvXjCyhl8C2LrHbEVrv+Wu+CpBbbZHuE99D7oi2UdsVikN+hmib
G3X5zCoKqoGD/kQYIln4w2y/xPGEOycd/4D6/e6J+TEJofLy3Zwmd0UgI5azprowtwQ3AGc7uvuN
dQo0Nu61JGXm6I0jKmKy2MXmMYVdGC4r1ojv5662cxzUvduwDR7ZBYzjgPBBwklKRBEekyD+0GEY
QsJO4vYtwWmL5ylx7hwN5IiVTKC+KrUjwxWfVl/xI/Wze+rQjzH0c2xoyzMC+AxNpwnXpF70GbSj
ReUBlLTpys+e9MSlyuKtbpt6NQlz+ObUG6uZCu0WF32ybj0UJyEpVOR5guN3CsoPq2vl98jOYKcE
magsgCxszazMb4GRhDdWRcPdYUa/jxofwX3bUyFUCY4XBz4W5jS45e8FqwRSErwPs/HVwfU9eawL
WMBGEoR/mX4wjw1Jw7CWfIRylivF4IS/hcywRvhRNucn3UtiEZJ6X1i8s6eZh/E8GsHcnFDhqA2k
+inZNCBwAJxF8dJgz7rilLGuaubqxmnxPyEkkuYbtqF4rjvVMs6TNot7AxAgnU/a7YALuHvrwVZN
DKl2hiIkCNxpe1Iq6qK3DMbUwZyDR85P7WwTArbWjWfjF2vb+pxbxBJua9Yt0yqqzNw6kA8WSnKr
yiGAl5RILJYsTGMCjm3TGA9zhXJjw4YEGbhy5xPpcyidLdBQ/aadlYg+Y5NpNm5BY4yGbUuIWvsv
0x2WP99C3bQYprSKr0QR2y0+wcq5uwWqvJUM587ir0RTY75Jkgv11XLBeJ8MUA506ix3+2jtZSaI
RsZWRCUcimB0jPsgIkefuwTV0VFmAkKvMFL8CnUSZu1PO9nSeEZLlgZXVrkDpIRKyvbPJL0+QQYW
wRL9mI3Kx1VhaeiM/429M2uOW7uu8H/JO25hOjjAazd6JNmcxeEFRVES5nnGr88H2U7UTYZd11V5
SFUqLtk3tggCODjD3mt9C2U3dXk1W3Ski8ngzSlULf4VKL3irWj60odN4mkr2MHuW1FO4AkKyhrE
b5GvTlbrIdOHaanaKK9Disv31GMmtNBICy+IKxsPIIXsbWDXVbAbPZIg3EZDPTM4hb/SShjMXovq
vQtVx21V07tvEP9moD7xdBDqqsWXEa3yX9SSqlcJRPpNKCKRFM90K3azaBx+UqEYf0xFr+0b7NZv
nWY0ct+neQF2buSwtc5IhDb3Q14y5sZaAD0MA2VZ5BgTJMooWjYe2Fikaoq6SUU//rICjkuDaXpM
1yO5bmBDOkes4Ctj5Rhsoa0bmzNR6rfFVrCWDKs0rwRLYUu74a5RPf2XDWx0VwGG2sYD0QckgVWj
R4kCIWa+mEivlbeCcKWG2D4d7MGSpoQYr0VY5L7bpKQIkDk29KH+3JZQAIE5afEQ/kD0GVBN062o
arsHJbby5BrCrOojijNG2ZY3BQRIBZtcYiYouRK7bOWhCUF07G3HiZ21X/QhW2zbbto7Uy9UI0Je
qAo0++hEfEr+QeuhilvJIMw3oz8kT7LSa9ttinaoXQkp6kBJuydGXRLChV/HqBqC70nUJQLoJcuJ
iQcxM6fwGg5VpNGFLUujeZWPZuo/MTkm8VNdc/hSVbNOtuSVAcsgQ8gj/LZzAH9yrJcNMo0k91kz
FcPwm1Vn51V3HRGbGT+gITIanAKF1yk3/zErkf8X5Nj/5+I+LITMX4iy35IfYffzOPJj/iv/EGVL
WAVCkueh0rYxqL7+F6xA6n/BGrBQWBOnSQP9D1G2/AudqmESHW1YFOssyV/6pypbUf+CbSAAxxKv
wF+0HN35O7rsY6OuNJFlQ9S2HFt1pG075okBPxyHMbTqRnXZaTjWXc5+DI4H1gEtwUIgqyq80JzL
Px7QJ6iC2XL8hxDclLZmoACn3G1z+tfNGQbwR+CI5wxBhtqTrngJ80sjsRNboN6svr6K/PQyphCq
JtlpW79BDX9cRvOK1AAKqbrwsRe6NFaGt62Zm7DzjyRTvOTxU5xsC6SRyb6cVqWzDIulGtOzIw9i
Vz5iNFXk3koOhUKs3xJuZoOjSqNFs7RN2jVLmLIceGsSNCkbIzxls6it0AjYl9oBJ7rMV313Mct2
q4WFfyfANrqM3uIfxhtIBTEtFcLFddCh6wir+Pv4XvZotF2qsSbWYUt3w+lCOpcZ0m+4l0PPvgvu
7Ep2FE1cb/n10/owDngnTJZwMKBnmEKf7eN/PKy+YjXXOsZBqdOLUklnCXqYRlHU3cWEMC7F5A/L
cbJuv77sZ+/IlJqDMlESiGOcXDbJCjHmPpeFBTmsOSVw/nfq4oz53Tg2ajPKuTup69wYhI/ZfHB8
d12tE5Vk0qUL5K6r3FK6ZrYJ6qveyTGbQZVbFPA2reotzb7VyUET12kOaIe5nuE/omBfDovK3Glo
XuHF3lTOU4xvJ1OvJUhIybb3OiQjm2C+3dC/jMajlVIm61789jDE37vszPfz6e3YALxMHp0+f0XH
t1ONgSSAIVJd3wYbdo3aAwhGtA78y35UsfXhrY5m53ayxCXnDiR8if4mEvwjIxmRor0hbTZV10F5
kUxvIvylBLuuNN1EgsqsOVNeJlW9KvpdXK6C1pXRwTFdYYCJq+Zm0q3VIk5jFWt3X4+G2QFyOjHY
llSZCxmEZCQd3xdGDQ+JtjW5BHJyVimnNQV98Mj2TNxtO76W0jwz7rXZq396TYeumSOYpEG3nTxL
Q5Bqk+mCOC4T63z4loSxdwiEiVq5YA0t0ViFcbvNHabDtjCCjT1J9+vbngf5ya9gStOyLCEsh/s+
gSbA7C9klVmDC8uUeox+aUClS8mUJARF3fz9a9mSaj0mID535+R2TbIuVRRPk2uHyJyGdqHaUiK4
ypFJ9Wq3/vpq8087vTOHtjsLFag1TZ0//z9mlbEwwIrBQnP1xrgEI4z2GmXYItUFBIGk+hZLuYzi
mt6kfeaT/2RiYf2URBZZgkVWnKxrw0CActkIbpEkCvpgTbQZO8s/s8Z8chUWdsfiO9RUDbvU8f2h
gyM3hnt0A6IbF21WUs43jfHM+NDmH3PyGMlVcBzWMlxc6u+V7o/HGAO3y4yWvjVegZVNkwndULAy
Wg1XNyV54MvXmRKjhhzoNytNf2aS/mRtEBizTJOJ02S7Mv/3f1x+cnrqmiiKXM6ocxv5rWyQxqhj
h6S8Hse9L0KXEXzmqp9MBkJjd0BKvcpVT3cm1MiQpyX+hHJviCHba1SwHYTrgFhog1Ok9YrF16P1
0ysyq0pVp+GvqvNU8cd9xloZ+z1RR26U0xkx6bNxovPw7E6ptiwUWm3EC/tnXu4nH/9vZJWY3XH8
3/xL/XHRwkux4XTD6KbatajAXfgW7J/OyX+NtnFmuH56LRS883fPxziDs/68lmf2AakZXIuWxppo
W2WVD5CDrAjAyKhoZz7Bz67GlVRHsMdltjl5nF4TJn7CAHHj9rEb9Z4edE5XBFYu0kLzzGP87Eu0
CO5g5eBfTKTHt2ao/kC3jzOTHiJ01fExwVFBwfL1CPl4S7pqSM3ADGmCtXNOZurWn3pfdbgKDlpz
JZLXrou/j4Imo26EZ1amD3MneDNhmo5pC9MyWZ2O7ygsHaPta7SjDrHPC6w9/bZt50zlWP021qTa
VNq0q4H01law//o2tXk/dDThcG2LuqEuoWYzcZ/MnsGIWZImw7zBCN+nKnusI1yaA7JJl2hN9PIg
iZGkt4gx1x3pcG411Y9IAM59HB++SH4PRxVSJ9HHZmd68la9AVlx3VdkNU/ND52vY1Wo5mb04k2s
I6kLFbo1/8atsx1lI2BxGhLmySuOSntKh468dyOmrjZrc/rSubUwgVBiNKHVhvpt2Ob9whGlTWnZ
/AXMlyrRGJ/7TeYrnbwEtOOC058Dutx0ThYXomw0TUoU7ChMiBpPm9kRp+zVqESpaYvrucJAlcKw
12SeP1BlVVYEM+yFExwUswvObDo/LAIcODkk0iQ1VJP5+GQRALlGD1GL5hg+EhLjIJhn42UJG7Ls
KwtzSrBPi+DX12/D/PBZO1SGHZ2QHQ4HnHZPBqLuWwNR1vboqlqOWfZXxwHB95/z4iffDOwCscBF
4eFCD1a1tXamb6l1MOODWr8m3be23enKawCUac5LKha34QyE6rc+wFjSYWS2maMTxE9k8BAzTOg2
yb0X4CxZFfou979F40sXUIy87eOrob7++ta03/Pf8ftlpztv/PBss3kWJyNtUiwtwn3DclNtTXWv
cPqU4sdo36T0d6v6pcyQ+1rwLh/y5MKzObU+QDah65sGHGHEoeq/aSiT/fLWRLsQNs9Wu2nks11s
M461+Qbb7uisy3KD7gJXf+cSpYwdsFCW/qq0bvx+VTW7vF5DE/WiXWKQX3GbtbcKKSTJVadfGMVb
nl3BnHoZ4q1BWctyW4s4NBgJrvE8vCT6um2euuA+SQ5IYUR7CY3AElALRPA8hM/dhECfttz9ZO4M
YDfhEhIV6vzeW413s6B7Wqg9EuIGFdFNU13ocPPLx9yhHs+4eujfIzwm4V3mrUJ/EydLDxDyI4lL
mXoTTAe243iJ6ArV08opXJSiHLOFcYEg3IbCn8ENos7cP0rvvmyXtrwke4bti2Lv5q0oAoNSXiAh
tEkGf8HaN+DIQBXVgJJzIQ1eEiRktdeqvk5jmBKLAgebsscHFeFv1m4CL16HzW7qvqfB9yFbjXKB
nIOAK5P8whTSBTwODVi2bbyp1lW5i5FO4v7sVt5wAXRREzDmdsMsnT6zwn+cMBlTkm+e0pKqcuQ9
XjRsVqc0A+3tBrlB702D41H50YqE+acuSkhXYF4/syZ+9ola7H+FTUnHtLWTEwV657yqhnmPz39Y
ph39DjvB73Lmc/ldFTr9XNiZqZADWJk09WQqmDUVJTbF0e27a+RX+Ckt/ZYwM6wJ0ztgRFt9LaqH
sb0bzB+G+RPuLV2RrY29TVd3Qe1itshoPmPZ69zWXmHgawiNdDb9rPwOllrtWvZzhF86a1dd9xzc
zp2yO+UiJfGNnsYquOXQYuoLgPgTkCB/L8lJXQTWOrhorhrhYmQl/m8iw3CDQOJQ3uuQqZKlBcgl
dEliyG8pKeQOvt+Nf+iSy6LdkuYCa3YHpikjLeG9ax7s8D4D5jH+ItRPXdG1A4iDA5ePnpL7Yixp
S5OJq4qnYnrHmSW8ixoOSOfa4yHEx1Pj4nmuqkMRbHUNZbU7dPdUBGy5aOh6DZt2crv+yoB0RSgQ
Nslybdr7un6hc9vcetNTnjym5rAw+co67dXGP92k/b4hvqSDxmgpb+jOzeLaqCmHoUasypsu3eft
VtLsHH98/cY/7LU4M1LIpsbBFDn/+/FQbvImkSV+Lbe3YLKLsHsXFfgsRZgXk0f/+O9fTdNYY8Bj
2Jw5TkYXIUFmV6MbcgnIW0YmVby+BH0j0WO5GU7hr6/28URHyZdalO2AweCLdU72xlVcz9X5ccSm
Z9NoTxHD+wbqYbSkeHQYeVYsB9xS8ZK26z2qAXFm+Zmf3snXxDaZvazQgC4jgTh+upEs8qCNud+B
bKhlnIQo0nSnPvPVfnYVeiPUl9kss2U+uUql1pMd2yWylNz+ESIjW2B3P3cI/2Sg8MMN3UKPP7+5
k3VUT5zOMNErugQJr5OpkrPVCXuFRriHtCf9zLv7uBGar0WxCA+qoLBxsi2LytxJ2w6iYpVbSLeU
vaNSRuO0A1gMxHiGIFvaQXFmYj+9SVD1hMjqlP2p+qPUOJ3YC28qBZ47Am77lyLv8aXaV/r0vQSY
f+YGTw8eXIrL6Oy7DbbdH5i8UTdkPjJwytqaQ2LPhKcF5YhVOo9zD1n39l1YudIIx/XXH8Xp2jV3
BWxujd6Awf7y96Hkj5MwqUaGjni1xnTDTAvLO1qAybBolmFCl72rToo8c8kP36GtsVo6gtMO22yO
/icD1AhUiBOdpLAuCjq0SnWFo8mV/YioXolXEzoBwiX0TduW8Ikn7cz38fGtQt7hwtR12N1y0Dv+
CsNEQdYeO7nrYK2R0Yi2P2fbVI3UGprJufv6AZ+OXG6Wb5FFmmIVe+nTzQHlJcsjsKtw1eG67rFI
qohRbRLQMZPIYA214LXJfn19zQ8vVecQS/HK4H3qtK1O7hBTajOxkYVgaA8VIh/IhxKlq1vic1hW
RfsrTvPwzAD+XRr6c3Kz9bnaT9GBQwBgI3HyseBgU7S89VI3t2+mcE3vlhyKS7t6lCWMt0pZqAU7
RhRKFeIjB5QbeqD0kn+gLTr1r3G8JngkILhRfQ26R9r4NJ/XIboFQVxofsWfYx6teocjLzmncAf5
3zrFTas98jOwjfADxByhU69J2eSvKilpR97llD9+/XA/DB/uU9oUItjwzaXrk/skZoHGtx1n7lhU
915fKcuyMPG2DQD0hAXF/+vLfZgYqOEwcuY2iuNQmZjf9R8f6NAXozWQ7Y0IgWMgGjE2EA6yz0Jf
JUnyayIoclmr4U2XmTf/xpU1Ls/m1pjLZcdXnjREfE1ehi7xmT9JNSDRohcw/LpA2QB8XxNPQHAY
Wl7nzIU/PmFumYIgFXM2B6Z+Mj+Qoh7XBsEkdCnVzajOKSyh5LA1Ns6ySM+tZB+aETbPlueqmXPt
hZrrydeSCKDropkGDLw1jaraJSrU2qb1sBO9NRI6PKwzp8sONMp810rq3MV+d+br+V0aP/56aJjR
D6XazO9CM+b4YRuFFENaDSS0IZdIQTWpClrCR61jN6pD/jbDlYoycqtq/kOn0D2lwxruTKCEWbJj
wE85uEY1RqG6GmOkV0CyCD/ysbYgTeMDye4DOlN2s1atG6fccbDnHIoBl7wXhCVIXAgVKt9ovsDq
5GPiTz5CDRpFRYEDItWUfOvDdYMVjB0PGaJc7NLjR4PvAilyZsx/9krE/PaZR2hS0ks4fhpdpNl+
ig2OMvQh1AZ0hiJtLhIOIviCtGWfqQtoCcKtfHGbNzXWHyJczrySDxP33CxHRkAhFX4adLPj30H1
RIgjiaOA1iXKYgJrNdhAMLtvcpA+Rlcgpr6y/vqT+zjyWYmFLfTffWHm0eNrJjayq6YqW3dqJrdt
AY7iBwJ/YFIWMdXF1xejicGPOxp0BqUuisVIJLgsq9Tx5fqsxQOp9I2r3hrv+R1zi/oNBopFWpN/
ixvCG1f8o/KeYRahnVm5OYHLFH1IN4+XeryozYX6OF34uyFztdRN4fiIH/zZDk+tc41EJyo3tgaS
sWHCxhVovM12a4aQstQFJdYdPH28hkm1yvS7fHwZQH8G4wK7SU5PVFmm6pKDEX8iN8WrhH03InG+
XJJFGgUuwqxSUH1YCX1JXJudubLdzo5AQPzGViEQj1JGsMYiX4qNFy0xTMy7bg9PxiK7Ma6nmwbb
JckvD/IJ3i8KhAAmsbLVsi1kY8fcmP6PzMZ0uKH2PB0cjnTdkv4HRS39fk5utrbYVxPnUIh1Va2r
aNmQVqLuinrdaJtMxZR/AHHZIK90sPZs+H8CaACjMOmbsdnBxJv5mv06eq2ja8Pfg74NF1Bug0v9
MDz3v0jcfNU3JIv/BLjWxWLli2sIM/14mRsNuuR1DNVzfAdwUcTvYXqbYiwFbnyDTM3X9qjTgJgT
TeX8CK6mMzP0h0VpHjgzN9BR2bbShTseOEpCJGPqTQycemQYOAVubElRxyBYWxuMYD8B41uGUvdd
KFPW7szA/XTc0t1g8M7V8tMibSjyAcuq1rhkMq7yKlrg93f7sdso2Ft5W4JeTocNEJkvAoEuTf/u
uYDbt5ACUPORpk2x/vj2NW44siqfoabU+5TcIlSp7T3Waaoi2XDmYh/mIfblFHoEa5M6T0cnc4Id
BrKRNX69iDzjbT16V1To1wUmwIUxJm9+w2CIxrI7Mzvo8wnuZHLguoiFbNZFm1bA8U2mcVhWiPMb
N41Qn2odicBmhqoVwqK5YdZOL0JhzBoIbYl+YLhuEgtsdRdqS3qkk5uyTVvlSXBBUEDtZq3+E62t
vWffpoOtFx3xqaFCfTFsvGUzU2W/HiMfnxpbCAbnvMM3VURWx789viZipB1yJTqlvKhEi6kLtWfP
npFIrdnEnD/10Znj/fwmjp8Y19TBc81SCuHYJ6sWHk67hjhXsk0r4eGKYWNZ7b4r9QsaOQrTanpO
bvVhvTDQUFDLdnRN6pxST+6y8xBVmx2SKAofzT5RvifQseyegPZ+LB/+7hOde0GIeuZhqDnqyTgM
87yrCbnLXYW1aFOqVONgkjDPAHWXrZv5jrNnW5ydWRI/PlTGnqqxAuu2RalTHL9IJ5yNjFmOUVTv
Sox19Qq5jbpJCHLHlA/QLSL/8Os7/bj9MBgwc82TVjitR3v+NP7Yc2ei1qDUxORLDR3054YqY99R
07Sm1ttlOvrjxkp6WHApESqtXoIe6oNlp8V/e5qFATurtDirOqZ+eo7DAQUCoTRSVyWvdGgwoxII
DBYxTJdeSVRCyRAeLPjJYrr9+hF8HFjHVz556njxWgnrhitLVw62t+pIbsagKeTKj8487o+LyfG1
Tj6bgvqzZDojX7xUXkk9BfTRGsggiWtrDlNzaepRudYEbcCv79H88LlyXaZVpgKqZCg+j99yGmIG
LtqAIiDo1WU71rgTlcw/s5f97EmyreeIwUKBKvLkE/Uncu2VQM9czMNzeoiFOaKHGOeHOBODc2KD
T4auY6IyYuAa8jfz9/imIuTizpTjq46G5D204l8YE3AIad5Vz8qRe+UqZ08dJFLu6Dz6W1qhu68f
q/5xdZ5/BcEEaAA5Rtl4/Cv4Fc1KFkdII91rEczl9EwG9O2j7BK/NaSOqgsvcoh7i8bU3sxRwYdN
IwCSGOHWSO0vIUfaSy5RrdpWQNWN2HOSpVcsAwWZNhTGv73C8gsDmmGgcfTisR3/wq0hIkNDFusG
kXJddABRfbNYW1VM2OG4plzVk/1EeNPXz+nDwDDpL1MSQoxLyV1YJ3soW/FwYNVR7M4+3TUMw1el
H5aOKZ+MNLb/nYsBo4BSzUmeGs3xLeaejeGsDmLc+pXP6h3T04i1l7YAV0ff9u/eGfpI8NYc3oBO
f5Aao1tS+yqg4QG58XtV1tm2sJ0NFlo30+Ax/v2LzYoz9qLGXNk/uTOvbvGGYjh1qV9usTBthGd2
C9AXJBaH1q+vL/ZhMcK2I+kisB9jvTVPN36jMiBqw0frAsmk6BTB6C8d+202WGqp7HZp0FtnZint
3DVPFiMFNJjsQqohtof2AZbDJi/g6MdZq5JiD8F/GmhjE6UQa8QZawERuYHu7GO27mQ4P00ThzNr
UMwL6dkwLQx5RrfyYafFM0EsQJ2GhpGlngrVhhFTOuVIQBCFrRDMYyTXevO9zAnwzltCLOPgxk76
4swsM7/Wo70W4h5zrstz2fkMe7o7HSzsgnoCYo4PaZco03f8+ufq/7/bqP99FZtqkGFBSprNBPNA
PlVT2WiPfF2HeRknQbFWwxxhb0B5Wk37W/xTxXeMubd44LTtqEDrah3tRx23z6M5XQQB9Caln4oZ
svPGxFvsenWG7WjGfV3hYvl6ZB4vov/4TfF7s0mgXMcwP5lNIAFXvacEEVVJ68pw0kNTelA3aj/a
FZxxHeMlCP3L0BrNM69fO34TXFmnhE5FfUbWYxA9LacHmW+2tIP4JsJmG+FvJ6pw3FZl8jutV9+o
qKJrgaLY03ySm4dgFYKDzHeZqKpXv5++ff0gTroLv38fy6F+Mi/raCfFyYI7REovVcjSLnAUyzVK
cjxs0qVltXJq8kH8PN9MjfOM8kZdpJAtz3yvx5/rPy9P0cjE3cEu+VRBGXotmRgRl+9qVA0YmB8U
oJyTot5gysM/3SnDmSsef4D/uiKnNEHTljjyk0+hGCD10VSYaYsRCjUxSUJel1NuA8wLRmNbdtBS
8Oz/Y8T9v/noP/T5LPw/m4/u+7CZflbJW/bjz1CI33/rn6EQ6l+sSPQG6PvonEBN1v5/hEKIv9gR
zZV8FJNERtA/+K9QCFP+ZbM4U+qnNSb4kBlZ/0qFEH/xmvELURkUaPNwLf2Orj2Nsv3vf/4ztJQj
/PHkybEGKToN8Fn3PidTzDu4P843Rlj7pRZyltfNKXiOTScGphv51kKbQdkA2dV66cRTtcR37i+6
gOqa1ivyJi0TbxdMJYR/kPmIdf36wIG3uA+M4bUAdbFrvFa7TjE/XMRK4l86eOyuyFXPiX6qo/wq
CzmfhpNlXnUO1CMWWSBADq7vrANTMuC639kx3ldIz+Si6p3WXwhDaTetZ8X7qGqaNZHc08sgIwRR
nbDrXe7k44XfGeICXRcyjjy8gl5YbOjrQyHP4Bks/NqvnhtPDKswa+q1DlkkESTkOUNGSzXpwA4q
aeBv5NhHq6QGnBebLQQq9rEa6MtQbDB6I0BJw2S4jdBCLjgnO0vfyXV2sKW5MUDW7GXT9JvEz4x1
qsvuvU+Gdk0u48+qDvWVmhPckGMKo2rqRNibAFT0StLAuKu6K40gbOCc+IrhcABc7am1MFMFdkf4
EnZCQKl18Kxmo/KdWIQGxhPhBx2ozKXQwnE/1KlJgVUblJep0vTv9HDltmlmqz3NcufFB/e+r8Kx
uK9n8CUAvGTb1XHya/B1fxtnBNN5RrOsgU1tuzzLdkHuUfzNMnLRKjXb2mlRPPYV3Z4WLciVb0zy
og4EtVczrrstYHcounqYQAuWePfboproSDjKgbSKEKBJmm8gMrMy5ZFCWpiRohGblBD7fwIXLB+L
2m2F+JX7JVFrFXFyk5dPt1NniluQkihgitTe5a3hbOxSqTaOU9cX3UTdGMmGtbfiOY6P9vlW9iju
fF7qo54ovYuGI15rZLNAloAcRpJB5AqYGm5pKNoDxSMy/Ew8d5DF4cUJDh/FAHQBv+qyNqbs0Kfs
jZtYfge0wP+KzAIeHW0Xyv9PVL/KNY5fPD/SYzsQlXJv+r15lQHvWyJyJ2xehqkrPbg7wHFh7aJw
3QUpOrSCcJKF1TsbVFvqN8KW7QfT8pp172iasnRUL1glEFRWTUuqGNBE8xmrUbCtGsUng9bXswvP
yQiJovRKJlxug/TAnas9Q+6dwDV23bsP4WLp+YZeUgvSMbsVg0ZeumjKBXkQwcZPKo8/CF3oMxnS
wDNo6YRwF5ekENPc0WNjBd2O/0iLc+oWIycYhEy91S5EMrwiCVaXEDOG76AIxQPEjtdY0Sp8eIlx
0CoiUfwuXVJD0jaGIrRrPMDeqk5GZdNbKTXBIiBfMOURNZ2lXZV4pgGcpITfDg4IRwYayLiafo5c
FGPSfit7Bzafh0Zt5Yn2WbGa6VHvqmKOvujXdZ6u1WGmoiq15sLLByOlxc+5XZPua0rviU+1vYwi
O7lNg+EbeAC5bYVirCx9Ho2AkIzrwYzukhDi6whMGLRVHN94LRpkM57JSzFkvkPJDrhdOXk0UwDy
Mv5m6cOwNSi1XTdGJ3+WBJ9cjDYUtlSzasRMehPScPAoC2kDpbLUVAeFzYdC5nwL9hc0f18DBrIc
DuNxGbFdTEl4UuNqk5sekRPt9F3pq/EqKHKypiQJRQsztcZNURDRN5jWsK5theTFKXF+aggMXIef
t1HAvO2zJO0v9LgxwTmN6yIhi1kxReFiowYeJ5QWdZndhp1zDdnAYJNatvFTyad+yHHBYsVWsuk2
V7Ir7NWma9i+DnNQh0qqDyVpCD3Im1UizexhyC2TJj5m7g3azJooMx1ziqPS1EG3qUu/dzG6Nkh0
mO6SEi4RhlcdMw3BhknbgG4je+hBByyUOr196dNLp0+U626jM3TjHAguJGVsoJ5fU8d1/J1hBu2l
3xH66Reg7PWiIdgt7t6NsmHFgvm0M1rkt5qmt2QzMoKCQcSgJWuC6hIMlWEVTVehBc+zC9NNntbo
FMzsHQTfS1KnO+l0zxJhrakG96C+YPcFfgTrJ4PSsOBQiOvdH5AwxsVb5xnjlYKN8hKtF7+sYVRb
NUywuRqNUSz9gTNBMTFTRlN9GJ3WeFbY/678xEz3gZ3pC9joxUMcyvE1LFNQmnT5CeVsiWVqu7qZ
bRsvelI+O914iHvn2m6YoCpQJrQHq3Wjz71Bq0BhEdBAQrZ2mBTTXPq81l0i6otmVleOpn1rJJq/
1pX+ewYc4ampC2TEMQdYP5smlm0HSSLEMDckrJjJLGjNnRexNiqcte98CC/XaN1Nt+1i+xamCgEm
bXzZxj6BfAij8AsyCNOtSWTifdFJGs9THtFRs325HMLQ23V9Vm7qkFJ4ChH+CRPBsK9sbQIvOULw
r0Nv6dkyf24LMFNupLX6opA5cG69ML57Go4ZzcqA10+NIS8Exa0feZDo106SqrdVEchoofCrXps+
sE3Kk3vdjsY9GQ7et7wbIGSHeZncDJ73rvV9sq88FjErH2597Cb3Ct7cTT9MkDLqhkREWcidE4e9
azcieCnHEHJOWRB7ESt+wXHFQ3OsZmInS1YX5mWbP4TYMDBVzEtiuBD6YF3Hozr2Sz/Rilt/mORb
pic38Jdx+bGtmsDmpHV2xSv2EMtJsGD9NLbfjFh9qnO+qMGu6S13CUGWE23vqPWTdV7N4Im0NR51
T8lh/3WENWRsPSVpE5hCyopNBNRUJXFFUljPRUjQjF8YZMHAh7oiTLA4BBTR7iofTYNWw/8LlHJC
AGnPofNGxOrtDMo7vyOYQk0dbNaVziadqoSL5we2MmPqSRo0G9q2lb4y6M1fToFlbEBlAvDvoWWT
Wvqbd17CCHLagE5ckW2JMbrq7UhbxDJx/H1nQntTOuRfNKyIzYhbE2d1Q9Be3lWxt+qhq742hEzF
CLc5JmWRFi9tzZI/Mr0atnbmoMbwimAzgcTZD5VWPUSd3bKEaCOMJM0GVa2pyGNLpWi2CcYGlxJQ
JLZBZBnlMkw85LW6DSrPtzX8Skpqb/LQ99dURpT7OBiYuCDDw5vvreLbVEXlS4WcVL1M7N77mRhl
q90HXjYIcm/ktM4TaNjLKZSvVdhNc+MzNBEy+8Qv1LLMsAJH9qOZ178qQ/mVN5Zx3zue7dqphbiC
ZZ9g2qZI3xxCz7BiJ/TKY9E4h8qUZNAbqf1tsiYlcvlvlT0lqY1mBwk7kiAnuKWuNpIjA6ieeLoT
YFmhIIMKbPpuGbWkVKhjFdnstfxmQfJM6ppiaNYNL/xaKNaTyV5yDTWW4Gef0iyIp+innWKxtRF5
gVxiJSVHId6qLSUV3kRJJP00PWbDBNoifS1pgiEoy3BzqLwbGcaXmcNODJIjW1Wx0dIXCSoH1054
aYrp3q+oVxWN0r1FjThEcVPdAIvzd+xTbiuzXCdWcaiq4KeeOxgts7tSdX5myXQXDua7EdMCz1W5
7TG1Xgo2S73d75JE3nhJoa3gge3AWM+aFfIqaSAwcwbWrkJL6Q6DP6yYCONlJdjT96qbmMFGH5Pp
+xB5AdNmT7YVXMAI7Utg1XfY1TVn64U51aqozVPlNpeNIJ8kDt8lO9hbXTGaB4REBBAFDQGrmT76
WDfqkgeR9Mtc6gmELSO991IDgq8zIOIoG3sPbM1f9VM/XTtiHNWF5VQd21z4NBf2ZJGpJSsURcJX
+ttebX1EAomquAE81ztI4/YErcqpZoJ0XyhbHEAhCvuJ00KQsLqmqhnsFEDxN3LKLXuZt810MKFu
/lRpGHPkyolsElV+CDy/o00fihtTJxxSFiES+EEjOYHGm7Vp2eXALd4kCcEmpHAqNTb0GfnWtRW+
VxP5/4TZaAsGDK69FxFKDNLwUtAmNlh7jfICnlu/RLkzXKWNuRz78JncFh4ElH1ll40JO4jU2oB+
HWgRpzLmhBUhVxhZXCPdBqNLzyBrn7PUJ39WtvdETmGAaad0S2xLBQIGn6Yv5D4j4W4fGEaz6auk
uw1K/TIxyxt68BOGJL98UpXKuCvjsVy0ekTzGZ/UlVVOwcoEXb2UUZJuqkj6O6Er3iZXnWk1sgW/
lqGtXwXws9dlapkbkeDwgQhV3kYpw3vS+37X1mnPzmK46kR4K0WnXZpNr+yA4SZX3uwUUNUMvyzZ
LWirmrBL76Zm+NHCNNv2rTpHpyrgQEcDbt4ibEnYEHx2/QIMoliGwRA+Sr3nk/V9504b+/iJEKNY
XzUeHMNV36v1Q2U7IceHlAhEfkAqL/3Q5I84JC7a07OBPNysWI2VgxtFY0b4T8rOdLd1Ls3OtxLk
d1ggN+cACRBR1GhJtjz7D2Ef2yQ3p815uPo8Op10dwoI0A0UUKj6vjPIkjb3u9611qMtBnWpSdEE
iVW+xWiqZ0Oz+LQN9CHf2VRCtutYaW9N5cmwKCBLtHCKDh61kAcqwBhYc3OXAeq6r4fGZYyUMW5N
Ctc44YqrbS/dJmn0BRiSuoFlnOmrGdj+SxqXq2DWVf2tVFG92rQrUrQxcQ5BSqlgI6UVqUo7Ml+m
2jPArDjZI/5uQoeubVNS1eT7ycWXTyfiEx8GLj99N+uHRaOcMGwUJYnVpNV7CIRp6OrzTU6UvL9J
3fZQWcmJ8lqSlRZN06WYO++xiRV3Qph43hs4svrYjl6H3qHUqce5EpjNTNBrudnI+0n7ipZ5JqvR
pr/w4mCkIO7uM72dnv5bZRc18qEnMC4Zye3b1QaJiswdxcKUq7n6p+HJ8fjfelcuEqEDvJ3pUx5U
+wTDYn864xw5y5S+UBKIMbeF9IGxU56BTcz/sj3+Twl0T1XBf/6Zwvpn+u9/KjU3aZx0//M/xnPd
/lTnz+Kn/eff6va3+dffq/3X7qL1Z/f5//wPOvXTbn7of5r5+tP2efd/Bazbv/kf/Yf/5efv7/I0
q5//8V//VH3Z3X43CtjKfy/E3RTq/79697/6tmv+CefKL/g/wp37D65iLqKYgW3EcZBS/0W38/+B
L59UNbZmlxw3Cet/0+38fyCo4RvVb/5urB/2v+l2zj9wDxCkZ4p3CZ3o5n9GtxPUcfyTcIdHn60a
Cw+bP4//uv3zfyfcSeraEw9MUaD7Q3Roe2po8zmcRvctihN3Y7r1wW/arW5uTaXveH52NCJ/uKlk
chE5pYlGmTzxDLp18WhJ9jzKCpZwHZBqXY3JE+cknOsEt5wJCKQw4wB8pYMUiDEtFxPcwqd2Zhww
rG4/GAMtiEQU6D4ELJ2uPCDkvU/mLnvrWru6M/2vpukPs/CIgEUABycWqlYLbDrO1ql7yJKL6P39
5AyoK0KcSsp9ugxCgZiC0nrVqBekQS7A9LmvbzeLXF8ulkMkEWHrVUSg6ccpD2ZXCwkQjEDW6Mcl
YSoPeo6T0OAYhS+5rfGR1/SLNcAorDZ6GzD4MRtDNJfEe20gAPFH9beY8GCoj67zIXrxhc/o/aEF
3HzvSw4w+nGm10HrxXrOhLlz/QJ1/+Z/ZOIA/fZc80AhMv3cZ9afJSHXn/nZMweomD1o8pSYcee8
y1t9ZUrqijVzOvoZuNOhDMidbLgFx4cRVSXwZbKzxiuj4WFMStQKlhet9+T6F3oeeZ3AW3taEaZq
ujQyMYOSqWCbEbBbpJs81NLZNIm+A0SGYlnc6RNGeuk/5KwpXirl1U+GlvYnPapeuk6stKb7iHmh
ra6/GZ1a5Xr9Lix16DLqeZpHmbQB8zFSXcymvqBrY+3EPHSiptrlEO5d/2vxtFPWksuj6HqtJhW2
y3ig7sVbZ7O5HyiVHbw6fWl60PBjUSyYI5sbweOeZrmX0ZL111L344+nXmlwW9nT/Hlb28SRd9/L
/L7hMpHXDwZ3TQ1FRMshz5hTvAZ0QPOTcrH9ucVyJ7h5t431xI64fZn68pnCNvypRQm9s5rlppbs
wTodFkFfGdvJNCjHNiFwDYFdPrP3C0fjlC75g3DU0aHtN2CEDajhDhKCp5GhryIYwm2f7rDBPSif
wbLiR8rVIssOVi5A1ufUQDvbsSr2EU3wTnxSzj5y8JsWOnZOazeRJYzRmhpRPHt8uG33W1JKVVXH
zAVLVPA4NNXas5kf+808DEcBrQeV80kk/mOaU7d6pBf+WSgAwtXJISIfisFaO8PHUnz57YNjyYNJ
Y9BUbXtCuVxgVnEGrtRYTX3F39+Yj6PWfRmUaoApAmmVPKCmQTUtVrJuIsqHCF3EPJ5wipR1+sxT
+L5Z5Osce3jerc1CJI9LhHmTwxMy2557yD0QKz7Xi9pXT7UTPzA6m1O+d6NBrAvbwD1fce2YUEaE
JAdOD3O/Uua001rtd0rd9Gh78t7ImhND1e+Yph8FMI5wmeVbFS/uNkloV4UK59MRDP4qrSlOtOc/
xlLHb4tShMPzqsQDVuJA5dygS9B4SqxhOCwM0Jdi8dHeazKqFm76w9jc+PKaB7zGb+5Faz8Cjbtm
3njK/GYr8aX8Zstsv9D+OwLbghxai+jJJg9Y0rfEG0bl/DWL043dJodYb3cEIOiy1NeNR12t234s
g5fAlCXlaosvI292BNOOzaw9Rp0nuW6+WxC5ZFx2OMiHeFPCrQs0j8R73Hvj2tKshCLzMK4/I6qB
4ooEejWIS2n+jhRWjtKBfWZB4luCXPXDq2d2cUirTvI93uytps2VcrWwrJh38ExRhLyWW35DfTlQ
tI+xz9w7owF2l5ReFaZt14VupmNILvmY1p7bUwVta3ivLpmkNkTGFivRqIvTlVm/FcJ7SoxG30qf
cQDRQP8zgNsJ/Ap7L+2nc8jqPKzrV+HWb9LN7VUUvTXFQWt871qn3/TO833O3QCJk+6hByHhGu4j
xWzvrDX3kuoHiw1T7287DOhN0MV8NRQnZH2kMX9fxMOHIwu8HV60Y9pmkNIBiRsA3PjImp9pwiRN
lSSxOJJ5FlItNJRbGddknfIxXU3RQvLJSLb6/NZyngkXhuki126N1Z2tSUYhXOUiZlZANbzxahD4
l2NzB1LjThXymtjOo0lZJX2jOXUA7CHOTE0fLbUP1E5Odx4vb2hgZjaPqbhr7XUPn40PiaA1aPEe
PCt+L1K0NnjcUeqt+/bOsh5rztcaIFKixx8W08mtglnrsm2M5330/YvPYOlV+7a5a+O3qKs/kFLW
ECgH9B47Z6Shu3+ATOYX+Y3xt0adOtdDt3Ur7WRP+XvqTnunfi7o6QcMPiNpzEcC5PlqjM05LHWX
/H0EQUY5+SbxO/fsKApOLJpUk6GpUdoM7GnjcKfROSb4s/fWAlcU6uayU9SmFu65jMetm9DcFyfn
3PJQb3iXZ//bmmHA1AIVofFWdH+TDoGz1eP2mmS970WCKsVFA7NcYFfDsKcQmFLwHPwD3L33Sque
orH8YtAkP890OBYR3mMRFHyCtcXZQMUc6N82NknmfVP97axFbH13jv/aGb7i5XUHi28++z6x3IR9
ZzMLQ4OMZZFXt/mo+FQkg6riUfLOjpADb1rMsGiB6Yz5mxHP036qUddr4U3omrgmCl6MPjzVk2TP
6FNFqKUbHH74XZs32yyeNCN6MOrF2NSdotct8mkkrkm2LXm6tTiqkm5Bi/Y3GQl0uKxHhWwfEQg3
JVO6CqTTv3TOsHcLIoGJqllHpAuQZMHNhNaVzDOOmPUuvdzjRGLhQzfMFpXyONUzgCOIHbQSwnFc
UTF0TNGbbrO/me55iIkga6MbXG+7FFQmT+mlagjR69rPYDZIhYAuGDyMon5UZgFOoL8IZ7pqSRVO
ZlS8m1ZG2ZXzmNXdu67/QpDa9tWvMZuHsT0a8Wds90Filhha+oDSn51b51tUHU6EO6WDrihZW5wG
7yMSsDjoy1C3YvoAxtuoDvb8WvplWOvzLpP0InPK4ouck2Gt+S8mhS7e+NkiiNvNBNbpnPILhykO
eDt57+gM0e0nmbMxqqbdaCQ8LooPulnIXuh0QTe5vRZs4G49DN4IfM3DiiJG79ZA64LAvHXzkbEA
JC9HzwnThv1jJH91uAgEs4+xNd6lFTKD2wxnmewJqR1hBK9Lp9DPlJutgXf8aXraBibdopSr2hmd
ttHNmFNX7VSOmi4URhi7NPgKPziZ4PrGmkzVOwy1Jfq9hj4iDiJ19tQ0ASpepo3tVM8e9FF2TVej
PQkc8ksiHvr016UXc0ECZXt6aBNxYCt57xsiXS8F6NGmA6Dqsh+LAd07XRilEYkAVm0kdzeAjF6s
odmnXJ3OWp6qIiBUH7QZB6dlE3WZpygL2dNNDsQJlPgJtiPvhfQqb9PpVIa0B9M+9cWkc+iYv060
PFcjL8Ew2TIkvXv1IbPtgFUwVEhxXwFwYiX9YKvmC8W0WyMoy8CZIAFI7ZqX/sc0d+FiaBfRGJdu
zvZj9Q1RANceo0ORWBVEOICPPG1bWz72iI1WjOjFDxQAkJn562QR5sqtvJOetwejaV46a9ml/vxq
JyOVduKUpyBhvSgAFb2SlX6sIXOlCD9sbndCExO7sv44tbUIlIX6NhBI0hy3gKdmbZJECg5iAW5Y
Jsca+KjCAkDZPtmdxmDL2j/Jdtn5Gs2pXfo08yNn77EGhkA/PxXiQyk82K057Iuhe/ZgqyHd60kI
3nkrLdpI9dheK9l9tilTAErQH66uzbtTcv7f0DdnurotDo8BWmJrtsHQG1aJaUk4a7aZ7FY1V8ys
OmpMfCrdxWLe1hjJdsRU7X0u4zUpisfcWeJ7AF5lMLSNem6WhhM3qYrRvWjzRKf5IqeVYyh9Yw1w
Y30bQW/R2ViqLa3f/BPHg7/ib9w+5+pf88NISu118iDkaIJhbzAF0Jhu2syRuV8aU+3c3n4CDHT2
PCKpfHL4RCqiOZtGQwshRoAPs1x2lcfgVw196LmJ9pp4jAOydKMPzfHvJVId4T1u7IbILohty0aM
8JxyVq8rlVUcB5YbqqrCzxhd8XQQ/KtYZ6SVYmlc3jcD1NCh/AaHF+ZNJ9ZsJM2wTimglkX5aThS
3iNZtd+GvdBLQsAuwPUfjClXt9pk+Tm6Utt6mKTvOlaarJDAnbYgI+u09++cjgdZE1MuO6HB24P1
JDRa09kJUDzLpGWXZM4m8TmI1txUZV/v2ABo65GVNYxyzKHu0Jh77j9bZTQcfhDakMRKAlOLx5u0
UeUNvb5cujrbp27z0Or+hSaZIAGDDJ72212AflvAFAgbrQEA/gCEuCsX50JxNndNviyidwO8CHHY
GRrTH5TUYBnL5MI9XmPZys4dIwi4u6V0AmUX7WZuTBEY9lwwE7V0t4i3sTGuphK7uXXvKog+nVle
sJS0xyz9rS3vvdH73ei7vyVrwqzMfprBBtoWfRLb2Inij+e/xKOBj6F9bHLriRRrAu4y+aO5zqfd
tB8sWd9drb+mJq8ehuWFIqU8bBbnU4G7HXUsgT6e1Xzq9q1Qa7Mi6Jt+Fwzxx8Qhpe6xNl0NA7QI
u4VqBnh3VWWI6y0XCdkvr41ux5tKS7m1z/laeuqsadqyapcHoSYQ1PmHMnqwf/oAZN7uLpWLBZll
cL52+vakUc5+Fm1eBIVXbehIxjenX1seHxCSDzQjHIq0/wL6ObJhWBSHDI2hde5z6KFaTB399vFr
XiaPVZmfI7s9K5GxheMypZbvIe1XJg/eIGnoCa+zZF3jJ1lhXWVAHsPZ+7v22TKVX3NFM39mkT90
Ifhpw65fWu3O9eLflGuOEcsj+/N7yK/ffufU6wqfFvS7mO9j+eYtLqle0Nh4zbm006zeeG+NLPgB
6eAxS0VDFMv4wBXrWBofqezu0yTa2WzgzNuDRDh1mHsyD8kwMKzG61wsh9zytw3l8d5kHErDPOoj
raV5/2wLWlqSwt1Gk7sZ4BpmxrhOU6hPeA6Jv3Noc1JlDg7Qblq5MQpRbwqwdjGYFAt5w2gZs9Wq
GUHD9A5XKfcT8t6u8NoD1J1nr1P73kTSmCItX/l9hgTv53cxV9R5iIx79kRnOx2DztRe0AWHoNLU
LQcqPeKbXFt3cav6O7eaE66i037IWWatEtl1r9yIKMuqxR+LZ12nLWtj5OoHlwc1bYjt8zCPrNHM
m1cmMef0PLq3y8kN4cCqRnnTA90FebwebWd8kC2Ob9SMR7MmFiR1c37rlDiMKrvxqw0ba0tSBr1s
v2pCcf70LQGKZkX3lKTTeUjNG1Sp48Qc63NsKg2qudXMz3HkjBmCVIHQVPPktWgf0+eb6aZhR0kH
yk5qrX7F2Hvkr90FUm8fy5l3EOw8Bp2RlelkTpehYktXtkHV4ffmX77kvPOaXwRjVZ8SPd1khVNt
9Y7ALIF4qA7d7We+5GtvrIM4Ze2TJy/URYSehSzTk/m/sxFzzgNfjcBgRDbl/KZyb98AU92AMqco
SI3WwWmra9Nn6V2PATh0oV2NuKq3RQeQAij1KpvcaWWXcHfqRjV0GQ46XWFkEjS6TvhW4fyCuP2H
UERoG6q7l6Dn3ZtKUQI+Etpu7EgkD8PGKMDRg+qlJzmd+Nh3Q+ycOeSzV08g7ElmAc7r937uCqhE
3F86h32PDckOWXo+wz+anucinT+1XI9/sxK5k9VXoe3SOv5jYtzZsjxn35BRieYRGKTXJj3kqlll
mnMY8hfbYI6uAH4pzEBebz/2bkJ9+7TL8AVuB3PfTtavmd5cIbMWFiyKpqqE17Jshoj2oZVfL6ek
V68a7KxCa64jX2KqnpJrq8PxiCP7Fzbz9nZHMWFxk7NP5FEzdPLGVmDZ7dZo8ifP/GN2Q4BrKexy
8+qXA008tXly+/FbjHQ4i7qiyyA7pm6R78QSgZKrTzVbZH1CmppxD+6Gjo9+fvu5sEe8NoV+Klyf
PnC2J1Qwm+lrHr23croT3dUvrjUwkXi0N4VajAvClGPH6Jw5xEH24bCWjY+lndugxT1CIyJr6xof
DfDpNPpS5mO6sFMEO7dLG/MNxmxjvwl0OTS9CRKhN8hzOmnBwmOJihJtrdE/Z9XtwF1keUP0ONDn
tDMMJBDXNA5uxeMvp810MurHIYK3Z6X2u6YXPYQWhxonbugI9Ssv866psleycz7mye54cPuh04g0
MDrCKKNkZWk/tbG7tjnMOp6x/Y1LEafHvDIOAFAP8a1xu9XlLtZnTKItC8wRGUFYe3a1u9kXgRgH
Oglm73W60UnsiHy2RvQk4WmjNAKLZffeapcWVXqmxYDSDocnz4wfhgv4ymnl2nIXzqMlouOWOtXx
LYkJcn9UoLHGskUjiX9vXzBnoCUfKw3+trcu5yxuxwy5fj6P8ePkUifm2nsn0SnqArY7bAe60vn8
gNp66IvqA5uIHQxDFAqV7/2OI3nsHiuOC2oOJQ6rCnwzu/CVnLrTMNzCnbcD2t+W05/JyD/wra+X
6M1BmCB1Ps7ej2TKodT2kPWk/hcAorO+ddz+kOEySIqQMrdMPCbTjyg+c+9txgQZJd+dVxxZfIeY
fAIne2/TZ1QNvUi3ChVatxYipOO5vZHLbwAxwzhb4AZxdyKrle2xiH9VxZPFKE5NNLEiZW0NYSqa
54ZGFItanTygGQWqpXfDenobLXnFxLBh0OUnZ8UHkXwkuBtwx+214R5/Dn4np981hbVLgcbVtnNv
l4+UB4KHJz+UhEMlrkXOUN9YsDjFgLWgyS5tmuGrYUyXpRkaTr6ezGZdUri9qrX+wVnGL+in35XB
k3Bq1X3uCcQb694u9LuFUw/o3z73FpYTNKAfGl28KpyQTv1aD+eSTUg0vhhmulHx78Q+gSqyRryW
42XEoOQXLxXsxJL7s+Usxf2i9fphtMo9WOdsYB0BSnDrTF2YZ97BSoc7nbDuBJ5lMN/SpQN0Nj7l
4iMf55Uc3OvQWls5lyvaZdZGdIztdyv1dqUaJHsX97m3qVudx/yubOU2rfNj1V0iTGJPRpqgOVGq
IF341NQz0LdA32Mqo6MwnYBd/9YE4iftOFyyMciwmacWdF82yIkbLHD8suI6Wk9lv6w8IYqTk4Zx
99GLw4zg2+21nr5XGC3ZKINBP7DnMZo7ZinLOBbqtNBcKREok0Pm7dt0wflwAB/IIz7MuCymYVm+
5Msld4qNrX9oPMblnaoOU+zuJHeIZHqyBnka0zDXZx4iEZ+dg6/MVZrFa6+uSfxldFrSxofTKl2+
I3Na+3J6yCuSXtOrh7E2phtlyNsTGnM13qTnBXQBY+RobvQyvicrRS4ZIrK5A9F0bkDlZmyxKuLn
0uKqhLqWegOGHIGRDGY3F6bolUfAKnKxl9VHuzza+cnRX1ptV3XIRRszNVZ0r07li9my+ApTwTNQ
uVeYnEeeRacoRRIR+S4f4LIuFGoW2ktjyLBLWXYMQHXw64Qe3mBl7rC2BF7es+A5N2Aty3hb++O7
KR+WFugkHU0uorlUd2W5hbkcIBF3JgdLyjElNhamAmsyvozFe0xcXNxNcU8KRrCsYAXi2SuK246a
0Op1XGDFFlYB6JVISuK7r/M8mmG1kMNnBOMKFWbVsifGSjepsW7hqYOWYltyVlOU893Q3TChBuhp
SNi0IzO5zOtchJJ9FOXGqta9Ym/NLQMalY4Gom3e37UL3Yylpi5dEn2OTvVhkjVYuv7Vtrz6VQ45
rGXhcy00MnWa/eY9m94WfcG93bZ/8NfeNcWCLwVGE3SjtMf4lKw73dsU2iWLcL8hkvvzvG1cjVMY
dsV8iXRe8vyhlTWTsBX0dZU+0+KLxLGzrF7bTe2WfmwA0Gxtb5LvU8Z8US+tHRYyDYuetRqlVjdk
dxkW/stsvNTyfGO2c0VfwbsK8eHjFck3kbgrzOHeaP+MprZPq2YvvE+/S68SFVak95HesZXB0rPM
3GXqTYOSnFX7JN/PfZhEb2I8lvYjKve5KUzu392CkQ96nw34HtNU97jkMgm0znz3oRXn/jvJgzvY
lUT62LLVEVYuQPATGy6ZLyd9Nr/L+MtCPF736JQ+vmBogG66gd5+Ri8w0aLUFIAluxt0/pLUUwXl
aO+g+GWXMmqyd2eJnE02i3u+W10o2ZOEC5AHFAlfe2fO5uvksgVq+/eM0swECJiZmw9xkVBB6qQ/
EY0/bQ45YoiXQ4ots8viXd2aDcIctxRPw4os+STXBuo0cuham93d4Go+i2VAd6rRvirNP5cLe1xN
tyAL+97RS7sBM7v16eh8w0t/uhqoQ5Pf/PZdvZ9lpK3mLO5Ye6H4+8iTQdOxE5mmB9+nnr/DWLdr
l947OIwo7tIFtf05s2pfkSMFw14gscSDczMZzyeCGHVouLGzLqOY0KaX1A+aHV2Xnumjt5NnX8Rm
gBJJ5jlSNIIXbbyThWE+FMYm8s2E6/VlTKgHnbVxJJkC3SZZUmTUeGbknKxLzXm08rp53FXCYo0e
62n0ymDo8xHyl6M04m7rjb52KHA1Qq+f42zjIr2vLWCCyp1e4bZBGhytKbSa13H0dlpi41W0Nxmp
5hVp0JdYXxjBxKbF2ZOJ5eIM9Z4N8Sb2+AS2yV4J/a7z9bMLWCeXuNwqPPMHuegr1fvJ3ZRRMZ4T
jNv6fJLuXWc+GlU8AFYo43hfAsDZ6Mqd1YoO3fxV9MqSoUAl2batJZI1gSVaJ+rCFBrnSfwEL0TB
DmwTxMss4c9dy1mSOMjDVpndQTNtJ2SLYx57i9fUsnVAo+2y6GZATu1NFFHe3Orl1TZFea0MFqT+
HLkXFYt6a5ayCzMnFc9uq07ZWJgho2YVYN2CSKeYbQalT+uiQqpYEr17rFFdQFLWxv2Y67RkTbPT
7cwlZ1fdT8WCa0Kk80M91OzILVoDNkowG+sWukNhGo9ZpP70Xm9k5zISJmJDXJnvY+HWv8NN5IVE
OQZqRGnKs7r5pZoKTGi89D98BwceJGZ/AdHohuDRUVcKyTJYafWp4NfhZJgHxqpF47dgG0NUmgXF
FLLK/B7UDOMCe/V947gvg49EZqloJ2+9y0lfmu+s3FlMV6q/cTe1kOZRTo9yNNa60vONvaT+W0x/
E6pEN35gJf0h/G91NzaefVe3o/nZEL48xvgdflQpR7B8NTd73cBzMmo7P+ooz/aXGqXNweZv8dXf
jQQb7xwN0amKdrwXHWfjZB/KuvnpBkNd6F1ncmQdyfMW+pPi0YTWow0W97qRBmKNe5nejv3ZyGf7
bSh9WEJG2/q/ejqZ2NB0bdiKvNkge4x2mMpqXidMNFsFUM8IQI62LmZhr2EOzuf8B29u9th3kboO
5dSyQFkqYhXLBwU2xFCKJf/xZUVRZ4tYxCp2UCZP47SUD20fu3jxuLoR8PJ5k32mu8Ejm4A9N/Dr
UbwbdORcalB87x1zzV5ldnES41JvRWOLc8H8wA1HcaOqZtcSa1MaBn4ZKocQwCP2n3lEfor/syLt
4iMPkh/bKhydoeWVDe8bfdGbKFMOzVSnzJth0/eT5X0reyhCNtqAjR3cLRe9Kv2vvNGMrVw0NxxU
Y58Ij+pYikvtgELNJYpn6eUWZH2FdDQHohHOfWvMLVDkoUSsVLZzbBrTP3uZ6a4H1eGEMRkpTF9D
05lqWnk4/4evfIztZgvdkZkF02GAj73UD03rWXeziI2r0cUFFY8mTK/IZ53LADavq1SriCFkHYs+
s2tPWEIsCDfVHN/3CMBhbxnDfUbgHX+9p7GVNtwRR3qXnGyDbXBsYkzmq8wol4lum5kxJVykDV+9
KFoajJ/ptIMN6n0MWYddVs+KhQ4hPdWuAoM7PEHtW48KnOJyjr6LhmrqomTpZJuGERKwoacmGiL/
7MeoJg2QtXUnXY+3JbVx3ttEEeqCp2ZppGGkbj1krkMVn6pc49XKI/Megcdv8BWp3DjjwO61lYyi
gvmA1rsME0moaTc/PQGXirwMPo1B0pJH4nTtiUpbm7P0HlwVz9spGuVRx/UfViOWoZiajh1Qwu4a
5ROWQ+aLmpDhWXKRxPQxRr+pamaMqHXsnVSV3kO7nLdJVgZG2eib3jVZ5EYLKrESgoCCit/GzLUO
crRfx6qsL1ZXTvdCdJRWS2GGvCzBzzqKdohI3bGmsPztdhRubJ8ZSqhyfgZ8xJvAZ+IaZ8ImeKf4
tVPKp8hq9L1lVfOT0zuoLlNhhJ6JiSZFn3jQG9E/oFTBhxuaOR2pIB98Z538DTfJv0GnvCueEzYJ
kTdadCmShopuuShvJCGl6lhbT57h/VgpwQdpU4lY3TJVfIdYqsB+BZTONf9bjsl8QpD7qno25q2n
tv4CKJZOb+SYfCIg6FbEW1ey5XrfZYW1T5pMJ8Qm+AiP5nb2cc60PnwDt0Lx99w6qPT6UDNnP6jS
IrWgSWtj1NN8Mud2DrUu5zsmm3JNW7ZznaLSOQmPfNk82NOuuGXOvL/xM/U3iiZvqTSTLUkNxVaP
uO8M2f10y68lNzW2E8n1BgK9zLy3PQksEm+sk9xdTgguvaXhiBtT5ndLyFXarKO4ZW/GLT1X3HJ0
JAKqXUO0zr9l7Iy/abtb7s4ngEcHhxeqv6G8aiaf540mQauqjp1pVTsdctLidooCAHJ99pSJk5RU
98RxpW+4/rBHuiUBvVsmcGFBenFtcoI8E4vbJvk4ZaN5bmunCZps+UDoQZ+pxukriky6AAkftn9j
iNMtkTj9DSd2f4OKfBuBSE8FgqemR2yLCyKNwy3d6I6U4XBhIBdXcxEpyalt5p6qDtQ8GmgMxpcl
+hBxZlgc2DSSc+JMEUQCP/s06J0ieYixwCwA7oCEv/kvajpZsXnhOenqIvopY8O7m5H9arw168XU
cPLIfK3Dkw50fcRLrQ/Zzhej+1VkPuZMlpIXTBwmf1DjbnOCNGx5DKGddZHwuqtsF3V9gwITT85e
h4heI+sSqFrmLrrwaWMuT9s6x+sUpdcOYyNXTFppQ6lEuuu4f2BChw2fg5Pb1Tjr5hvRmreF0Is7
rNtWJA5pz2K6iKzvkIxwsZ3JL6Ctj+W0lyKSWD77fgkst5WvihkBz1edirUy4ul3pNjtYuWLE1TO
wEhGbKZFtfCnA/5XNjoJv1/K/XjBG+95qr7PwK1/tZPLj65yev0y51r9PXfV8pvleXXwF30mBRRr
bArM4baBnWCzQqu9aJzkG4EAdRBghSvMMXbyoM1lSfGm0R3HHpl8TDpjt0xD+95R1bGOfZvbtJmr
q9/X6QkNqwqLUXCLTkBnMD/wTaw0BMMOk8dTH03Lb57J4uRHERU8+eLTf0q9F8MenvBex/m3VFMT
zjOSBT2luGNzaj0A79AAvi5Gr7lMsb+bZAbhg0fS3vGAM98aC2+p0fJUE4Jap3KeL1OFnadJ3WvE
fnIzuaZ8T7ysdgKbsfXYaz21apMTNlqyfNTRpJ5aas/2tSRiDh+we9FJ7EsKbfQGga5zj47HVkmO
D+b/Zu9MmmNHziv6VxzeowNjIrHwpuaJxSrO5AZB8pGY5yEB/HofuGWp+0UP4YUXjvBCHZJa/URW
ATnc795zRfCCAo8ZQR/rM/RQMtu52d0Ous98Okpc77EWXbkr4JVt+8yo1lrRNVdLmzeGgWIzWvAy
VtJ2mvCySfqxm2mU5ynHdMU7o51Cy7A/6oAPM7TMgP0zqBiz58h4ktHQwg8mdZ3iuOG7E/qEwUfE
+XJwWSISJzaeWUw+OqaKe8bC3sJGWiDGoI2bPBpiAhMx74gfxLwLypnUu/BG7yqDm9Rn9BEePefi
Z2F2EEFQ/8hyi93JP1XJtEXPJoPfcgSoiZu5xrybT9qxCtAp7S5n4HJ0yM6bdbuALIelNjvaedSu
2tpzuE7608BLL62gZg7kuzsOKM4nMwn7lZ3D3+JVTCOGJa7z6VWa/9RlebgjPeoxPWdEPyzSWtc4
2Mdi5ZZQhVdpmgNNsKt6acpwmxkQeJLoSUf+owNlMoKLtA6uTUc7Jaybsqa4NC3mjLyLeB8F9arU
7WMyNdGym6sWkunky+5JK/g7Vsj/m4mS74xf/2V6//9wwN+FA1w8/X+eDjh/le/p78IE8//+13CA
lL+Y+gz/tgwswr/icn9NB0j9F11Y0OTN+S+Sa9o/0wEWKBC0MdyHoGDmqxzAj4YIVvgf/26SDqBe
QJeOsEzLtEHD/3co4vIrhIg8BfGK4Kv4x3/+LdWDH+X36BnNxI4EoghM4k+pAC0bg5bzzw4DJiYC
bvS3Yehn+9ozprUjNe2qmwhcFO2wAtDfBRiES0WjbePA7WgfRhep9KJa+3Xm76JwpMLdMjtsX8ye
E2dMPpTV9TuZuNz3Ag4aXylQjLXe0k6GJ8hcuUGhNpzNYP0IO7ynp705hwXDMZsLYILHnTSB2anh
RmY+vbppPq2DydC/ElV4UE3Hul7UeuLurCJKrh4TgUPRK/1hAhZHUjTy5V2SSWMvvFa+9DrCKTjN
9GNyhvgV2tKQwrWvqo0oLLFSZBwZlhmxzsQ/kTdm5bessTQey1rLD2qAe2eTSyRSELIYZ8F4tkKF
+m4W/hyfhOW0tG0jd/H52CzUVVV8RXE+XCsTj9Ky60Lt1VUzyKev/fJcRWOFVts76zjK6FOS7lIW
enBkSGCc24yDGwiA8a6PyxQvrRM8Rqz5Dp5oT+0qTx9jzNjW9MbEtj1mmTZjI2hBf/HdpBoYiQhJ
BZPdnrrILN8GB6XHGUXzbXWVdqYupfuRTK1+ihtvaDBjOnKhDeFsdE96g71jYiglEmMFucM6jEOJ
pdfsQhS/0Y1p36pChB3fDrALm440PstqzD4LM8v3EzHxH4lTYraJNQCYU6/IOub6iFArrE1j2TVu
oObeyGW2JREJwsXiBjYbp5PieUgNfGFA+oQdeOjqfkVnc0eSUc+vpe3tDechJwS1ih3lsrOqbOsy
kF5oAUZFGP4s4vYuNNqzhSjcTWQ6Atf07opoNHZ+rCyaeb4D6iy2kUUpD0CTihl9t87j6UOMzc7w
sq2GsXzlOkiXPQxPk/hC39l3TW4jhWfptPMTbR16JDIj713Fsb6M5cUchfMd55qxBKRiYRYzbf2H
MqFA5NL4LstePVHj3KwrafO2kDBb2PyLLfDdovV+56Xhs/IydYsImRxriVrafAiThgK77vGNeltX
udqy5Kykm2+o9rjNqHv2Q+TcJN4iTeZvJjPKjczuDLsvN1SLPia9t0j1B+yiqyILb8pOYhtMgCRG
LuE0Tv6kGK7Mu9CQMnVRFiGbuu22ATX1Zph/MmqijUpm68wAg8HRDs4hl3fwO8scCAzXY31f61zd
Ki06hC4+5cJ5lVHwwzViChvq2b7lfEWuuCQRCdQM/9LKcFtGliNWd3sI5YJcnlypVDtqbXBiEAjf
CrcaFXEX/MHr0FVgHFFgmFhr/IzR3RS618x368fK08gUtVGyrbt42xiWf3b6aDkY+QoffbxqGYkP
rocYjUquLIT21pXxrjR4EmlozldtlD3rOq5GCxJL0TE4B+Jv7zM7vTer/LtLH5UEUwIUkEMC0QWs
Ls6FCFRGZ9t80qfZ4DAkGTEYoiqewTm45q17cHtTEsnXeUCGLzGN0UG6/iN3s/xCLpBfHWtwGbm0
/2nZqmWNTcCZh1mHzbqz7vNKWxZ1cJVcgDaRNujXsQ5wTs3shnD01x1+y5VTJ9bZtad3rHzQNihM
l0AwS8wKYeHVSCG4zlf+YGdXQX7qHTjJzBDJ61tlO8FWa8uYi0IJmyIoOTpyANGRWAz/kJBQxiM4
TcZj0etYxllij17I9+uo8nNU+OW1QtEsGXr5F9kU6xLUjb2PqooqOg+6TSrpOi+UenJardkWwnd2
jmY8pSAUFp5R8rjFGoYgB5+G8FR9IIGMdDcOBdP2xBbfcrCOKHw2gZKARmWpF+uma99SWa/aMUdZ
1qbhaFgZA7uS+U5KOo1BfHPmIIaJI8NdV8JjvZr2cMxzt7xEQ//egQC4wDoolm6vNwwGC//Wd0X2
CRTE/Uwzn9uN1eX22Yt5VRPfZOaDe0KiW0TMSqUWF9dhzDFrBXQpkrN90BjYL6FzXLPA+JzsOb/q
RMbGCYX50GtlP6u4JCD0lBFvBTT6lHKoO/rh5L60Q3VfZToOGHLh/jsk0XJZxlq17GO1HYL4FBdI
cQi6mG/MIGOQPUn2HM9IdxkFsIshU1uJer+CmzWPAoeG2ReUEiJ25M/rj1Lk7s5JC3Vse3tiUi0V
IsPMPGVzt3n4JmWUa5axdGVHXT5fMjqrwEAKC6O+MaK25Q/q97aJktD1GAq8uHIWY074L7FPVtaK
c9e+4GTJPmBKAKlJbIOR4+CvB7gW67lcjJFHS7adQgm+iozNOCe5ornpxo61HV8iXz0ZkyI0tdt6
4Bcl3coY14DDQSwkf/MNRFtG8fqULAflPcdhMjuxp3kW46HV5FKTXHEhOC0sRMml3fbeirE4aPvw
ghJnLaVHZN0GCR6kc1m81nE3IS8wcKuoRLOZZP1SJ+1KYbGR+kCiqRqMNeF9aD1T/6gKDtfdVLk3
kWbhvuBVkuAFAMxm9aG0GPOTZ7SOUhAGIqGND4HrDngANo5p/lO17DUpKn9TmD80t+3XWeC9D0Ar
bAH3o7CxAw8dA/6kOsmCFu3MgrkxpOqrRxJoFthesUa2am0qVr/e1nEQp725g4JUIGNFS+GOILLV
krnVsnMNDf6UWDbCTDbKL70l5WTk3BxSzil+5yjdM4x/0kftbRBVfp4Ml4w4Z4bj2JP7CSfr2zVp
MeC2ssotdbA0e+cl8U2ckHfDwIkDkblcLvAaJ3TZRiOmA9fDhu/wbwzFAMq1mu9RFzjbb4VTv/aZ
dRlstMPC0oibQOnwubMBf8u+2nmAGcgVa1G0BNT1xiGHa2tLnwKQ6mjryRLRyFKATZzkCrNAHxmX
ZRX3rDgsj+744CfcLYVB8klUN42w+peo73YWQ7aOfofO/yQ+YZ4CQwCakqs2bRMgJeQjm/aca+Gm
112YKv2mafPnMO/aZZRnT4zdl5Or75kjyo7ETzvu9UbohxiMw4KvBfxh+B7ppHZsG7mi5TqfWBPK
V3AaowKriXvp257oBRYQbsBYIk14qdqc18SNiin5RlKB0++iNgDv1feLyu7C/TxRHzgBHNw8fGpS
zb7PJ/lt4k1J6/uQSd4yb5MXojKs0KH/6bnTtKboCEFgpmP0H2KKrpaiJq3KeFi1RFHukr1JKDyn
qnKo+UUpn4zpGvrO2U0TA1u4tcr14QVeS3Rbdna9mj8mx4zTjcic6sYmQXZOxH2Vxk9yyPeOpohk
Remd1Q3fAJQM0vbkAPtGm/YK4e2HFjlHwKDYgPz8sY/0B+XaiEZZgx7IKAngwstMGWAJUHI54lbh
LUs2dlIotjyEOmBpFynIODgFF9aWAB1j20Qu6yx9dRkGNn29DITdbAxHmQtj5E1DJQe14GD0X44E
AtdJHp+hup+ykkNtN+R3XSC4h4O20uQDFcycNAwR3jMC2yHEDpwx8lUDzIc9clx20Y9YOpfO0reK
EWrIoBK8z5xmHL2TUU5b28YxZXQXEaTHxHNuwgmWGQwFghJR3u9KZFMimTxv44SPNgiwZDPm48sQ
2nIsHdidmLjWiJcuAuhnzFu1cVzkaXPIQ7Au3b6WJZEpY/xi4dey4DhyFt13tLIztuBMNe1gBS4j
tpUGss6SLHd574yBtiR5Jx61xDpQueSc9LI4em41MR29M/nTyFXj4vAqIGiMDDT9oebIY1bWB+gF
bgqtc9s3LKJlby1NTHi+gw+6j4sTe9JpTvVqA0WYuikPAYu4lAVoC2NHBCtcyri91Y1b+Bb7RozX
nDED34gAXdeZvKwmWSd3Ko++q93beuvR8BK+aU12E0/OoqeyC0gK4LCIdbouH0SDBrjQa9BlvfLF
K3LVwol1rmG9+uCBZR+GoredgWpa2FHHZcpvx1H4VYvwFM9AMLiDZ22wXbT7Fw5TDEEhX66gInDw
8XR6pur83o3cc5GbpMBRRJ964fBg0rHGmhTzOEyQikRh7vE9YrwHBOHVP2rhz4ANvuoonO5d9pal
7z9pBjNGkdq7LH2whpKDa6oxAyQDtBJls/ST2ZyWMFBmGDXRDWvKT9g1w1snqDBm4KW1dDIJvEyZ
dSI6QCi9RVoi1a5x7604ALU24aFYqo3bAidMikeEvJ0S5g+mNwlrQT+RX7GhrNnbvAwe82Y+hngV
9Vltu5eFQ3TJ8nm66/Y+Q0rnFQPz7MR0osZCXPMEgIoZ4VtvgNC02tU1JqwMTraFAB/ijSYLY+Li
6fSlEpLDMtGLkBlAv+wtPoisP5ux8VJXHNIsZkZF3H7B1YjOpTfn3sz8gxrMc+sDrsEfSBWmBm7H
M156U6dxITCaO6C95OJ0ks029Q+rKMUFyBL5FnnCREIM+ksGOugqQx4pA8qlqB0AmfFUL1ygIUXV
3kVoZNAEuhiqS36ySlHv+7KrMXlqsCrDH1MVvrugJKElM6fUC6/H+Fq/uEVZv+SEVzI54D/izLsK
Wo9fo0y2wkhPuotBTDhYZbLMlneOpz1UWjruYh/LZ+XIo/LKrzps1Qqj9nC0LJfWBKshDEGiAPwh
I9JyOFhKv+ObzwiyOjTTUraUNjT2oODIld5gm+TxzG7aFukjMRXlsAgEbYg+gBtgn1L4k/dz4jHz
7xt72Ki6NLYaac5l3PbHyodcEwcPRp2V2wE88rYxM30lPfc6cRKIe/uzISIQeLdxIGG3yc8gZokD
SPSVxxIDVW2vAViGpIeYhHvmBUzeElvzW+py8hptisi8grNs8dgXMApcOCpBGB2ZPmDNCoksZLEh
l0NP3kWpkCOpVizUiPG8jXVeVJNgTUxHE6HPMcTaBQGS4im9RlDXaGSqXK6dFYFaMZKc6Ftk8Fmj
R4o3TqUmvjtXP2bI/GutD25tvWDapeDAYK0b+VYXdfUMgsrZK4MBZYh3FMyM/8pSi62TrJKJS7si
dOUmbBgmaQD+Et4WvvmSm8Olq1SyFko1p9CXh7LUPyIlv7oiyhbTaMRI81q24XB+NXKD8qeYYi4g
m/aCfXWj9W13za3q2eitRxmy6+KJ3DIIAWfkbPEseKsWn36bMt0a7IesJU5fMtNUOOq1CpRSFF1s
s/los+QxTqgoj4sLalm3DBLZ0O8TPeAEuNZm9e1j5+ZJmYfvE7QbGUdLLdC0jebkJ+pDvvGDF8vA
0u6Q2y86gZCpygxsQVBPRTcHONj7Ep4eO8Tzpk3ah9JYawnBT6zGqYOQo5rPxlDEYB17E5gh51HH
25DJvyHfsK6CeuPb4TfDZVik+BxoK3kM6n6baBxGS+QVkAfcTsqxerIi84PwEyUlJaEOHfvLOtbJ
4jiCbFKl6/t08E0MeFBBriKdOgrnOT9wcVoF/fTCT7y0YBllGfGgxCYIntW3fljmB6uNqmfou9hI
GvpKizZ67eR0GUdM/LUl7mF9PMaTOazGiEOAGTpP5YARMhndVaoQfch3QJpIMalFL7nAeEHO86E2
3Jt8Ujdx1HM5yG5S59F2HagSWf4c1eY+0cYvai5OjVbfhnQsd2yiG4vELveLDqauZr9m0ATJzMVE
PPutiJtlyUK/TudZeVaui77Ymw6Wk5iG9bwiBOxYIedLHO0q8A+irBJ8ZpJqBlePn+t5cSGe5zvO
c5QWC6NPwo2rlfsmn06NmDa1jO56EEnL0Q+fki7cZIYez1iPY4Wr1+iMjTKqaxfA3mjC4pwE6hZs
KzcORfce6MITugCfa36s7ZQy6cRdVZPa6Kl36WGqLtg7ye6QkxtwpuDZK86dJm9JssScn5Nb37Yj
jLzBzqd7J7URa9mfEj2Ep5U/28OgbwROmZXjwgNuWzy9yUzVy/VrwB3BinHauoAEtqXG0tP3gX4/
NM8dZv/I2iA1e/NQgoZxtJ+R1Cuh7E8EsXUT6y0jGsO9KOyti6mA+hb4W4aHciNrDio86vveuvUm
sgu2PLleQX94fcha54dfYtdNjAfGTw2WLO0pLJCwGkZBUT4+d0G0w5zIGaC8Fy5eUrd4pkPgCRMh
bKp6tHZquNeJNPU1d3/wT9spAnMa613zlhrGm6Y3Ry0EWEby9YB6Sg4GXOhQdxb4t+bSevg9pnB8
wAZ927ftgVfqZE3JY4+LYKFc9QRuElYBXfVMWnHjynMxya0QLZPgqTSuY9GBfcb24vTtkZeClB3t
eIb15HMnwDas7ay4vMSqfokxTy4Nt+62pvCA5Fh+eTTr6piEyHyOfUt91r1upnvZydsKM35NdGyI
0y+3Q+RCjkyWxszdqbjamfNduX4rSzHnspFlTbXNgq1OAMAZc1aBJj+YcTatKpMrdG1ytMdaA6OL
hludg74tOHxOKjq7lIUZGZb5rIFbBfknVslB5vaIayzd97HxqYfak9Xm+rIq22IFvOorCmGN1h7P
N/mUES0hHe86iCiMEtvyGW3Riqm1DRU3mYDTeQhjuhqdV7dvX1MuSyuCvcnJH+KWZbIOztKrd06i
DgDZ4k0Em3CsC45ZNPDaWYNDub636bIyovRbFV34KHRRb2zHrXfTxJfSJ15/xW7P0Seieq5uqnot
Wqm2XsZlVcbd0TVdyvzS5GT5xi53XxKuH+uRTAGX8U9ISOvJRjzL8AIMA41xgpNSXT5Kx39NM88g
vMdup797afCg9yAeeiCJ011qcnCsHGgA8jvgpG4zmZCu9YZ37DPXCf9P0XpwGoae2rNTu3thivWk
0p0c+ics2fspj3+MfLejw3GlDe8186pxz2sJmOsivZp6Sj2isE6dDE4+Q9LSbXYxoT4MClqMwxYi
TBMjp0aiH496FNhQbEnBQSdfax7C1PgUmySbEawVO693Kab4AYbahfkIx1vJUACYKrwmHXd7TMfz
oIIHUSNDSxy4nANT1jsnWVU2rct5+N7qCcdYf+N6qbWhletR+LVijmJckgGSjcYQGwJGozbR7Fwv
IL9vMKVN62q8MSP5OZQEwWxcIRE/DpDTT3ZvroRtEPdcONTWDINz22qLxHHfW2UAViBYRNodFg/i
iNtwLgE1CpQdnwgFlGGhnxuerEYM91zgbh3WCf62ECcHUIZnVmsv4uzq2CY03j51V/WgvXV1ctMT
h8216AdHSswzfbJOSp4Z6E9kJkbDXdQDdvoEw06YzRooru7I8gVsXFREgwFB5H2ZkrXJDePdEEZX
MXTd0uwNZ1Vo+s5E/UYmrr9btA6NnXPV21F+zBm5DGmHW6kwr8UURTtu/OXRiziiIURzwmW/XGiF
V65701vOQL9lA+0L6I1fELDBRSzDTcGIuewwTheQYjnB6LvQN8UmrtplHZlvVseLg9dkdisenYpa
3kEnPAeIi7ePiTHnllFoOphCp9lloJYOPTS6h7zyWmiQkywv2B+d/YjC8wZbdCRTkxfvToOIxuIW
4INoDKPbdCIDGu41ob1qkkFiLY6PSERXNSoMtp3j4vnx1CAe0lLv2xWVRuWNAt7EYFD3+3aTG3a1
Z91BPIBtZEbRRzbq4BOc5kKUhNyJiD/1MT0VhrsZYgqbh2S6gU9IwsJPV40U5XlCLvioSj+/DHPQ
nRopecW2inDfjUhpqayIW/VBGm/Llhog7pb1e6z3Oa84Z2Bzqdeknn3aDlaFkU+HTHPJrWhkEVew
ciuG/TZp6bHT78PQsrcC+NEmnwqD6GBseT9Kg3i4qxCu6zaWx8IKSI5w8Vr7RLA3g0ktD8cMY03O
IDpBppHnkDLCVakwiQJaAAbi52X9NUaMQEenhr3T8TPO3T0zb0G1O4d7xEGlQXJ23Ui/c0nmkCGV
zrQns83Vj5O9Hy2TrjFhXkcd3LVJdB+BqNK9cBMuzaQJlzqVCb5Tcvmf3eBlhRO8yEZ14hNtwWbi
H91oYAqAQ/Ld7lrOOebSN2uSPsj12bCZXCwWlAXVw1Z3oux2tAZ58jVXtniEjZqigCokzF7yyngE
5h+nvsmipd31qEW6obnPXVypdZOUmMbMkev1lHjWPqu8/tjUnK02mOfZiZwwj3KS27Zxqih+2dR9
1nJmAnFsdjJ6Ix6o/dCMEaElrIGCW7UR7H0jKwEvYaLlpI2t1eKJfQ9mFgfqx3R2ynDaMKmlshjV
zXzFKzhc7ak0sWF6cLJ5RYBa+H6zxYFdHgOEoB2GwldZqekB3n6xxYnbnNivIBqP1XCWnGcuaBjj
Pi6GbGMZdbA2UnpbC6e098LqwjuFinUL/ofQWoIE1adc4kHcFba65a7DWE62ORGBrokweRhdG6Co
8/Z/1GHsnoH2DxeH9MGdtLiwE00T2o2FtoPvKRohAcVe9NqSiL+xQ5neKqOwj4YireJ5fj0CQHJI
Ixacik9o7A3EeDfSCNgnbruc+oFTZaGX2Xeglda2DMBfboKcOeCOxmpjYNYU94giwcj4MT+mOfHe
MO2pic2SduJqpTpIP1CsnQsLiECjSSp5NkUV4X/J2hIGQck0G+e7MDcm+sV2sjX/Ti+1O5/5PdRw
ybLoG3l2AJE5PE1a3zxLtNx1lcJOT90+2FdlMtzUsrC2pnzLJM28ojFCwDkwfEiJ0jg4mFa5nkzd
LdewQcJrk/QVa1DR0rtb1FkCUChldK9C6zK2EUlm3nY/OJGX5SqoomGGkislysWQ994+tfwJFMgc
4u66ujKWQqLIbGTTXkyR+ss87sIbyTWyXuiaNq77rHKXlh976Q/+u9L6jKG6L+0+LOptneU45NkY
SLbHKsXgoKv2IQAjbjGTVc5Tx+XquRKuQtygTeTQ2UCiUNnafVs4+on0nv/WaY2DJIJ+viwwia9k
SDdfTbnZukhQ8VGqOUXocfCe2V1y54mxBElXlvIYeKn9Ug14sHqbDD7cs+5auZVNC8FEKiMfhqem
Cu+lrofXOIAzZlD1ZoAGrNxXDAOB2ihb2EwEcxcAiMj1i1ZPnXY/1so9u8p9tdNK/+rQirEXKiZ9
js0EBSsA97Waoj9QGZm3TwZR+hcjzcXDZIXTY8amJJph1tzGR+aV3n0f2Tpqs4YqXI7zmA/gsUa6
F6UC0/+0agbMEJ5j2XeYALXnyB5B26ZFA6yHtnnojpimM0uMz3zc2UnZHoKepvnJUefiu0xHZJxc
4LXqceKexmaC5Eykw3rVQ+k9T4wZtg75IZDfJnwbN1jlqGXUUWfuFYuGDuI95DNd6HgkiI+36iHD
w3zocbyQ8Ci4y3QOaSjm9vGDBYGUtDYzW5J03BxDPtQ4ZjzUZG2M7cAdOlBiSbbC8cIeTh/ibWr2
zXFMUv/amKp5II+DGoqr7MYPRxptlJlwpx3KqUA7whpDiyyEQZUwIoiNXp7LxIRaO+QF8Lkyn/R+
OaUdvrOA5+Wmtuu23o3MGIk461l/mUaBdOq7pX0zThYZNS0f1Yrs3GSs87LktiEs0XBZGOwT97wW
Y2p+RdqGBZZ6qK9eR2i0sHyUQGqFLdY+JihuXakPX+No6IZDf1uMIGyFL4haFPAqtdxx0hUr80y2
xDv+0BcpU3rAqJGOdyUo34Wa8OtbNmcj0B/oraCpQfw0RpUT5GM/svooijYmicjnUdZeAEkt6W/G
uu/fncQwr3FqMLdKMGFv4OOoF5BEjNpoTQeRJxNu/Ix+s1vqOESzMz0yRBaP2HYq8QiYmkf0qtGs
FSJxfhhbVX/jfgQlVrjTxXR0AGxYafc6p9O15VjAiP9XXHX/l2C6c+/9n/vlLu/1++dX+m/7Zq7D
an7nnJv/yX9gdQ3zF08Xnunhf+MubPJ3fnXOGYbxi+HZjiTAj9Ob1/6fzjnD/cVgladoQlqQbn/b
h2U4vwj81nOzFjVbjqPL/4lz7qeGxX/45mzXANz7W5qu5kMWTvy+OWAVAkufLU0/OyStfk4KGwu8
i4ChvbCvnQdaSM0auZ1YHmsBram+6BbKKj/zwSc9Yu1+8xn+gZfP4fP4Tbvhv36in/i+MArMQrlj
c6Bm6kB6JViFBUHy1iPqK0PO4wVAImx69EaN7UlCPWEmCVEqm7ofqKlPlWzN5WBPB6OnWdUlXGxo
0l25jcnoOCPOaOS03QP92zAsZUGeYtaggukTFj58RwgffqYf0i56tS3431PxMGXxGbPi0zjB6jOH
Wu3AVwa7rNac9SQhjXA8D5jMTF90K+2DrFjFUKj0onjAifZQZd3Zhd/HXREnq3LiFwvY57LSjE9V
609GNxBHSvX70SkCMIL8pWvF7UQY+a8/UGu2QP7qodz/+I9//9cHOjeh/QaYbLSl0Npq6A9ejAWp
rwDoGvzOlFpgcsTIUeLGECCdOjLWkU8at4xfAXDu0S0JQkOb7RusMIwxgY0CqQnEFyCRRda/Mb5f
5NpwaWNywTJJg43MVbZXQYlqaGLs8+KZmTUCmlRT360SG1jxBKJokdriAf2eua7bX6vK/ZtizBk3
/Ye/qvn7XxWRm5yB5vWH0VcXhn7HmtyZqK0bPuQdY272ZJq/lqHju8++xfM7uorIP0pwP3FEdVog
dQJFpgzuOdxsHc8kg9j626khKewG6YtVmJxPSyu/kvG7dAGDy7/+lszf99L961v6qbwSPGI/Mu+s
KGgJduOEtuUcIt0kCTOsXAtbqe3fSYZTAaI5ksQrVvMnkbQMlUAR1GqFWpIu04TH16iYWCge2gVa
zskDpea5xR1cjfu//lFn2+4ffso/VeeFeRk6iRvWhw4pwIgoLAi8ddL7q7Fnesn16rOm7Yvk7kNq
xfdT3XDeDgN9x4mLaEd5ynhVUCPdv2nh/JMvfcaS//b5FpwaDMfB3CKtbtER/HE63qy/a5jEifyH
vy3r7O/++DwERhrodX3AoHZCTDwxG1OLSlBC58ziRe/mLSBTmCu1bWy5T7Cbz/Cy1MzuySwzktfD
W3+2ijRAhoM02VoO1WVuGr3qaXJvmM2uiN1fre1/6oT+Qxu0zX7y+x/WTZJ6GIuiPgw5BqngywOU
mnAKdVB86bv+myXlp57Rfz6s+k9ua4f1LwIKVh2MQu1nYU5UGZ9PsMU6uLDnc1NdnjumbHDWl3/9
1Jnzi/AHy5j+007l5wEdGmleYSab7u0Rd0CCg8mzaZFolPhOohyQ+Thoj0kAu2CMd7FwUCeAXEH5
hqActUh+PdpjGugvcYUA2NT9h4cdcEEnTL2Eg5393c/6Z1/DT3uYcEZN+KMEJK761zKimceM5mGf
PfM+7AkaCLRQEXiPptngvZsGEH/ZM6xCFNUARx3by3rU25es01Z+gFAIYCzz/BX2RwqqxFEN0Sdp
pDs1CwWcOXRySdq6AV/0Nx/2n6xGQPt/99BPsqlUaFvVYYo4GSeYTZtckFQUD/pkPmNkQGXvttCD
aQOrV2MpNh13X0rlbhmq34xkRyxLXGl9XUxmd6dAUWaN+8lCu/PnqkEcy/rfLJzWn/2oP635ec7A
O/O96hA3GhaDzpSnqcWkN3HNOHtqEuuAO+cyHDCoYhoruUgkd4Uo9VvHCGBvzN4ejJUITAG5twyR
2/GxeuX01zCQappdauJ+VfETWvrjWFhvnsEsQIF9Qt1417m5cxIB/BYNeoF3cDzKjFC+cOwHiyDw
X38fxp/9kj/tDn4123Vso2TCAWkoj45C+IdMeF89oHGoi+ekfuHrOjqTteGKdERSgbGda3/zwv9X
hfIfvXw/Lfm5bOvO5MnEYUtIOQVStewzDj242cJLyZHCsxO1QvUwlpquPhLL/iRuj0WtcyHJela9
FdyhdDmizI5MSr3ux5BxxRkcg2RmE5M4yEAULsuaiFc4wPzG2EtEN7F3gG/djBLjsj5maX+0NaAr
dh6qVR5KuHJgNzekxk+yVMnW0wLA4+b7ZGrQNP6TuTPrldvG1vYvUkMSKVG6rVLVnj1s2+3YN0Ji
O5rnWb/+e+T0+XqXtlKCc3FwGkHDgJGwSJGLi2u9A4TAY5UBFjc0simezp9mJ70TDdB2LiXaAZX+
jDThcO7D+qvl0yOqLP+dNYU00QvtTZ+3n5JUfQ5F8qUniIOaAawViNsyDPCboCUDfeDL9Q9sLgv5
eoFtd3WJKQj6jt2b3b0+ktDCdPvY9CC4yp6KDyAvKjmhybuxhrCvda04pAOS7zZB0eMmTs64dFcw
cCUSGJSoonJ5/WOHcfLp7tXD2FLmJxG+/lvldoZur82WYWrgvyZQJKPz/qbun1T/RoBzkSKl1AnD
QnbWPZ130xuVAUnC9xwD0qELCQBK5bEJUriu9MnDGbJB/TYZv8xB+qQ056aizlM61S1uMFSx7EOj
0DCYxU0qA+bq39OeIMWxvbpCXKv4Shn0Fu0LA8HI+jlB3LgQNLppRU5IAdJdSu1HYi+Fk8es/z6a
6hzYYBzotF9fh7/9ZqvLFoOcNAqHvr63NFfeUP1OPyIOqrzWqKM7w6nh9TnQDwodyfDFlYqdqXva
7N6gNjL/Hml1cCtjmK0R9PlTo1fKExVUBcPsaUpLKCAN6tx7P3YJh1sbbHVla5ND/QRQ3H2cJZaJ
Ee8U3EV2DL8bZxJyZectcCA8/ZYDCKBZHSU4qWPgFo/SNgKYIxHSb6EVRu8cGogf8JmlmzrLGgEa
OgxOXrRHijXQO8oE76dmJ5+xtwMfL97Li2gC2bOQtYp7ir4wiyWKxEmb2LdJA7Kwd8v5JMKyBWcR
g3uToDP7LHeAlgCVy4LqMZ6jZ1X5QEanW8sAsFha5MwlUj+nsUNLsNd94MoSPovI0DfBUw1AKVQ2
KLAx+kYK+4oqUQgyG4A63OBdW2DMZQamRGUJczhBwxG2NVrjachfVAZkCuDJ06Fs4TLUU/xs+SR9
S9boN2nhhQnOCVP6xanDd9Fg3JQypSyGd1nl0xTWcmSAAKYd1OI5Fwg9PwogpHf+lCScoyWr1/Px
puntz22yIPtUgQsCuEYMqlIQg4Mjzjtb++92yyqBMSpk4Xi8lve+1rJeGAEcmmYoufcyf1zKjsER
Fizmd0X3Y5RwfFqtnKFoNOXJzbvhVAgUnqrC+Izgw30yi/d9LIAYhBWvE2G9Hc3+UeaARTCt2Lmi
/uZVgu/45U5B1SuXKi7T+yRxPod9+7Ud+QaWPgReYYbvlGt/Nk31OYN5jpd0ewP/lEi5aODPOfiy
Cg2pJjN+n+Lo+foi/u0vWhb3xcNbEHLDUeVUMnAaf2tMoI2QjTDbD77Ib0PNhmViupVnlpN1Cg1p
QJPOh9sU8ZdaFiHysjhygIOmZvQU+HMETcgPds7V39R9bHeVUJj9pNqm1cv7IJwHDjzi1ZZoghuR
ItZKEjXeJZCNlWa/bQOezbPbYtlnW3jRIeIEhntc2j/IGWgDSoadoRcEbmCIOyv3d7fhKt0wQJg5
ZQdqFa2qO3C+OMsgDak5T4pmt81Rd7r5bCH2nxnh+50xt1+1trO6gXGI1A0zpWPhR8YNokg3emZh
hhk5D+DvPF/qN43repWlIJuAJ4j9T03j36BhVFFBAYI9CxDhYfuw83P+5pJdCokvNw8f3Roqwxjv
Vd9/EjHGVaJFZhMNvXd+PPKqa6ijWEn+g27uA/T3O7GYYvLqR2Jvtk6iBTMxGcG3IpKAFer4d9vR
3lz/beYSBTbuEuf1xaeXnTZ2910IPIMaTvDVJ2fGHcFw75EpoigNLPhQkYxGUQ+vG032pvmq44hV
R1QDekPotz0Ca1j9dNE92eXwvg3syBNG+mz1AlWM+ItSPOggXAJOa9/u/PC/2VdrljAe0RaVP6e7
N6r+k4WFHSAuBINbDaH1OvtiJO3XIeCCoB9DF6oFkpvSBC/pMFhd+CajTYkbFJJJaMGcg5n9ziIg
QlBFP4KcrPb6rzSWHbe1vKs7zy61OYRG092jcYX4jx4/IZGSwHvJv4sKHW9RBG9tHr64fUHCkcWj
UXDdoTfAL8v4eUTYj7PDhVX5nxUuDnAJPK1E6efn7/tfo88vA337Hwu+/xu2eeZSbfj7Sv+H4cf3
Hxc+ez//hb8K/KbEN882sM1zhTIJPgSW/xT49X9hhmgIlxI/GG0hOUc5OkPw3233XzpUc1vpCy/e
emmcZ1n/EsKB1+tYzn8I9Ssq/DVq/GUY4T3BD0BwyDb4jyldN1bhpEtFmLsD1CetRJi6LTv1HtuU
BtwtgkbS7hx5CEXTgvCiH/ruxSK9+2vHvqTlL/v1v/v4r7EdvLbgDUh+hFzfNSRiLsAIcOTYXh8y
DNaeIlgcHoSp/JdqgP8zlMVncFhNVvQyaupIyBnmnFs4qPB6gnE4H6MKcXStxyj++qwug99fQ+GG
KGxTITVlitV9YVDJq0XDrBCDlfdDZ4GIq+S0E2O3vhtKC5IWj+noyl2FWqqJAWD+wsJQx3ZvWzH5
5x7/BEqveXXnmzxxkbytBYq48WjszHD5b6+/G+0lW6IkJCX79nIxuwp0AL1ei15F21DdwR/pDlOC
4gxLDpLvAAXbHzDKvr6uW7vF5esZuFqbdMNWu8VNh3KobUaN2nTRbJzGY9VF+W1Z44lxfajLAPvz
E5q6JWwlbDgEQqzSDKeFIGvgOnKs0DpGYSyzQxTfkoqWQTIimESfGgCKT5GhHp/8shGn6+NvbCE2
zhIQTKZr/RSzeJEg5lEIOSHl4/ZjHT+YBb4GRz4mQJjr41ymNH/N0xQUMHWTdjdA0csP2evd6CJa
YR0X+cW7skXUQHPs5rHMw9qri9C5vT7exidE/9sG5WVIygPWel21MfG7WEmIfBi02MEA03SyJ25c
SFb/YChHR1/EcWxbOKusP5WmLkonA/s3VN/SulQ3gZO272lQmDsjbW0WwUCuq+Dr88EuF9HHRrKh
8cUiUtiFNwrl4GhDoH5yXDyJsSoYHcx8y/DfOkJvj1WvZ971qW4cRxMJPaEM8mzAs6uvqLQcIB70
gWNYmtpH1++io1LhdEcWgFzT5IrUMxWg5eujbgQgtigG866FJ6xwV0GgGCfEqEwWuIhQKq4CaBCZ
gwQq/STtPim17qZDUehcdlH95/WRt3aRoLVlLEa0rmGuAuwEYrMzFxdKu0s+A56ybuYUtB9GCfY/
maNLL93VpSPler8aTUEMNXx5bG238Nqq6u/6dpr+LHlqPyFsEEFC0FyI06WUe9fIxiyJPsKG7Sik
Tpv/cltFkaS7VFrymIdxetuYOMw0hpucIqMId46lsfy3VgFd2AKDXrXgBex1vGsAEySGzlhBjbCz
WyGCreifn6wJweUFg5r6kXkzoD33QWSFfjJi9V3Tw2In7K7aRj/jEYULbjRXEh2EXOLVi7inO27f
zyG/IxQI5IV++IkmmnuKQoBdM1QcD/2H7Cjd+GsMzfKsdfqP61trIyCSo/FDTEfpxP7lo7z4AW2X
zwG2pPg35m3ljZqVPIiFtGLLMT8nog53NtjWR1aWlI6+ZIjCXU0YGBMigtbABivG6qxHpfB0Cxht
wJt2J0pshClJHkqmYP3M+FZTm3ut1i0/AyXmp8GxUD3i4fBqhw/20NW4s1r2baX68gcwxvQt6FNr
J0xuTFUa5Llcp7Z08ZG+XFob+HdopFhj2rybvJ5E+YDLDjVSN4x/faqO46A0hRe1YN+uAkRZLh19
LZTwEy009aSIPMxXS3CJIYzbQOJMgbr3KZHt4qMVVqfrm2iJfKvT9HJ4e3XLobyowfXQsCeuly2L
1tK5aoCVXh/lcqv+TNUx3Ibpvahu6bq12jo69nJlOAEHzVMDP1Izsz8rFQivcHX/5GP1sVNwuPx+
/xlP8OXIa7lu1q1dgXBUMBjccE6X1OgCD8FtEkYZ3WNEgq5P7XKr/hzKEbpCaUIpAFDrMoJuBr4e
K9hqegl+JzaT4DzP5u9JKYEX9rrxAO6x8OyuAwJEjr0TDS+v0/+MzsVmmJwWHAlWG1WjaNVEKEuB
God9gd0RAFYTM+tOhzUUpQOtC6sRO0+hrUGXFyK7FrEz9bMc9yLw0OLSJtOIa1gecXaX5kN60htE
vV2QzH+i7pO8V3M37HzSyyv850xd3dK53wCTURgQl0fSx97XSRIURrTKmkHpFtZtVE54SVazgg+n
MLBwA7gJIMP3UFwbuxf0pqUjy6abOg/Ay6GhprVTNvb1KWtxnmg1LXhsS9eFRUVryMRLd+dq2Zoq
eLolF2TCjr2c2Rfrq8I2jk1zqE+G3pXHMUK0QlFHQ3QKpgz+tdXCNNfqZ+QPzJ3dvDlVRcLCG5fE
d11bSkMtU37IpwVTFD+ovLIQkWnHf3f8iFM8jXtLa5gX8eevz4qbBMHNdeGorluGem/aeR6gQ1aW
gh5oRuG2tFE8OkDiLz8VyqYtW5pqUWCRbogQueO+i31uc+Fjgmv0g0p3jtQqwfjrJ1ESocSAq5VF
weNy+RNtTCOQa7DusuET5wuNqIAiQxBb8JtckLZjbdqPcSDEydGB6MQDjiGOxLj7emTZCGKuIPV3
KePSM1pfQqbQ1AzposEHVE3vInwAoIDHvyPKp3ZKiZeXwF8zBjFNVceWOvnEKjyjWabTAqR1lAXK
fZKDWdz0ftn+dn0+W3vLMhSSbpSIlhfI5boaXHLhZIM0dGsj88CSpGe8W4xPemfjea4DEf6lW/w/
07KcRZVROhYFgMsBW1TfoeJUuHXXaX7uZn28B6I63A0iDm9+fW4QGPkfcvgme/lyqEoE+RR3sqH5
hvMiqlj57ZwjPyCDzvWCqa3O18fb2hs2xTZEQKgQuevCOvRZNGfAhJ+quh+ArVjtbWm72POa2Ghe
H2orGpHw2ZLHMPvjJ9bvRTSSOGa2TRi2pxa2iNdYc/6xaJzkLf1s85CQqh9jIw0gOGJEu/MBfxb0
/pud/PUFbRIjnvz846zhUrj1KXtC4/3kZDYuQe4sT2NkdvTK4aSZmtZ9jKbG/zbhH44+yuzqt/id
J2etLRRmaH7q4yGj44GKa5DzYANmo7ishf6dNDA5tlMFAOv6Ym1kA7y/LGjk7AZO1Cp0+yYkP9Pt
Gjy/EuMJ2OPjKHTjnZtj5TkGY/cWAXrszhu4viIf3b3Q9TqaurpOrQsINAKm7MXLbZha8UQN0yd0
hYmGxHHn26e+wsHJQ2zfNo7hTwyohmzJ72Wt2V7TdW0DmCt2btw0rz/FQG/+fX1FVu+k5RtyefLk
XrJ50oWf4fbl/inLCqHjpDzh6dueVdg5eDyp9h7PJtgDUa0dhmig7wxjwnlfztJ/F2pB9OX6r3i9
iZcb3GZlqN6SQqzSXAAoAglpGrvKQr/dqhIXgTIT7lLTafdVUTi3M3C1gzHV+c5J3Zw/jyVHR1ea
Equ9hMUX85+ppChMhBgacsVtiU70DdeWLgCKBOWfCkN0pHyG4GF0/TI8UQ2Wn6LOGHYC1OuA4Rps
SakL27IERdjLXxEq35iLfILQoZXKQync4MAiD6mmYtpJX7aHIpIiHMMarjchh7koWp+hklm2f9Ra
bZ3AD6D5x6G0d87b1ne1qSU57HjHUGp13oYksUSMTsLJ0s0GFwB851N6jLY6wIidv83ZrA5VNaqR
PA3Dgp349Pq0U9XRTQKxS9edzPByUSG6NlMCWOlUJ6H54NuhQ38rQKxSZDn72dduecdqOGVpIbrV
xuP1Pb1snMvg6FJeJhPmoy536ir3j5HEVK2Zlqe4c/I3mFgCAkWD3nyYkZa4NdCF2bkJNgYk9aaf
w0oz3Pqp2k99KxypZacYG2NMNjV8KxvAb8dWjfNDBDGx2FngZVeupkj+oztqCaim7aw+ry9KNUS+
i68J5SUP/dTwaYozRaGu8R/iRde2d5Gavb6uWycWaXduO8RIXF52ywZ/cWJh6saOieLsSbXA5kVq
JU8jsILziOcF7k6duocQmxoITfWNFxdt8sZuw+H79V+xcYq48BzXpVhLI2Fd3WkcM3eboC3g+vfG
H5PRo9CrILKaVl1/uj7UxnflmqYHRHuN4qGxWuUZ5i/btK5OfdIFP1A6y++xK8J1uMVLxmpi0F3X
B9xa4SXV5HWzVHlw67xcYSy/imBy8upEFbi3PECWfoZBdPLRtzQfk/VU9l8rYml5iqgC3TSW7WP6
GfgIrV//JRurLJY6k7NUhpECX50h/qbXcE6tTsRuBN5St6YLhh6mJxDvCr3rg22us2uxqxRFNK6i
y1kjVN9XKNxWJ0xMrKcuQ6ZxtrFT4zf8kZiju3PnLZ9tdXiEknRMXMGBtdUq5KMO5kd9wdyK3Jhu
h97yF2VY9f76pDYiMDUdxlje5dS3V5OKC2jHFhCfU+fW4ji1Irn3k6hBz5GE7CgG/g470i4tb2Yn
jP/BziUBJjjQehLOq94T8mKhNSoybsiPaBAuamlhD7grl6NxY4fFbO9s3Y2IRAKxtDEptLN519Nt
e1XUCMCcHIVdR9nmWGogj/wlLf3vetMDCw96zfz1XcqpdGn8Umy2dLm6Z9Jen/VsovZXKjTcMB9x
3rTDnD+X8PF+u/45N/YoGxNRbBTt6SOsK3WibIxSSxYLQizqj+gnwY7yM+3BiBxAJHaR7yQLG1eo
VBhpWwYuY9TRVweQb4Xol4N+EJjwEtQPZ4Ln6ISEEFRvr7WL4bE26oI7pvXH0zxNaqeYtf0DHN41
1AvZR8uCvAj2Vq9C7jB+QDf7+dfax4ASrXn8oCHBPJYuUuPWiBVZl6vit7g2P//6cjsAGTAhoLdJ
KnE5etylsT7AqTmRXCBb7ztoRjboUmPya473xPrs5vqArwsuS1NTcE6p8PCHNUIMMKguoP66njOj
1B/BtTqiwoD1mzZ+zLHCvetRRDhOs6YdRi2L/z11i6sXLlKI8zv9rxYe+DE0dDFi0CGeO+vqs54M
VefK1vWiamif6jG2vMnx5fn6nF8FQkbhoUgYFKRrvJovF9l3kxyFEdvxhErnc9wiy1b19V5j6tXJ
MU0SXodGKV0Doa+vkoI5mnNgIk/Sourr6OM3XBjUjVFbAzBxuKbXJ/Xq5sJpzaGOwj0C6kauqykl
RmBhgcOlB/M6/zJwOj45UwPkvEIr55eHItmTNGtJtHVwIpfr544IHeXOhJc9LjHAgjXkSxAcC6CM
jYWc4p1o93oh+UzW0q9FjI0EbPVWs2oHDd1BCohQ9h9a5vcnC4oQIiOKDkiGweD12b0KAIxE+2x5
s1NIIQpdzs5IpkDMakTB0A9DL0KS4E0c58isDlb/pBdNcw/yB36i34QIdta1JveO5DLCxUW9zJXP
aDmuhY71gqx6GYJUWZQWAEfT6wmyzTGAlDwdFcrxIIAd1DYzWYvPgOwlrbCs6gHRVfFETjwaWXjA
GxIg5fUlWS6xVz+IF5WhK0Bg1CAvf9CA8ExipBnse9hIX53SjPEjCKp3ZpA+T1ozfwBG0v4IR8Pa
2Wkbn55MFONE18ZoT63hSFljN7B8aUSl2ESgpoMRSLUIVMe20M7x3Ng78ed1rZew73J+aKSCLqOv
cDlTt5tFB4Z+9iimUTapDeAyx2yuQ3pFabfoKVglr0tM+MzeQ/hBUS0BjZN7mpjt33vdpMZ3fe03
zjW/CCgIaiOmJFm8/EWTgSBUTpT2zGmK74pKIU2vT+6JU/6LyGRKMwuehquez0wNnjvwcizTRBkl
gM/kCdpzp9gJ+9NQJD265DI/Zy5FvV7rcemahwl1vBaPA+TXfv2Tk6FihYcAAMXu9RfAtjdXfS4m
DyI27lK+AQDEl9GprHhXD10a7ESXjeNOPZGevcAueknFL+ccYXIb2YmF2oQM0VG3wgqdKtDqjZNr
P4xGIKcuNbd6D1BkHI4z6a3c+cIbmxzUwpLyUJemSCcuf0HsR9RUZzY5hbHk3tRb8zD6zfwpH835
B046RbSzxFtT5sVBiYJyDMYuq02OpFbsokHHHW9lTvycBCLEB09LLHSyLQRY6AY5CMwXGZaJzWwY
7yJqrF+vb+uN38AThFsElyR8DRdjpZcxLowh70ZOCHXIQS0QU4Z2RpsxtW9KdD0sJDlV/SEtTf+m
MhEQTNFb2QnzG+eKREOy6I4JtmC9CDKNa+CJ9ewNgP0PMYLkB1x+cZbANmjnnbeRY0md4u8CHCO+
YEh8OVm0lDGiLh3pjV0OPyMpZ3HCPUI+OmHto0eWqC9NLmokgzTnNknRAyLXMqw3U61qb7CwOL2+
+K/jOdeaoPRoUkjgj6sbdaLSZ/T08jxLBuVTENnjLZltjUbdnN7neVMeuxB5VarUe0vxOvWiOEXd
lwuOdppclx0TQW49uqPljY2MbhW6rfeoiModwOzrE0UatICPl91l6dYqjkUTPe4ywjuVo2V+cILK
vImhNXqxqKSH+Sp6ntcX9PVmYjhSV2MB31jmukOrhQ2YZwFfop9RDcqxHzwJ0cDqKufy/A+GorxH
rU/ZJtne5V4a0s7RHFSaPC5k44jEKOemCbGnGtVeaNxcRjIQgpIrgE6s8pA5qCPNwK3AQ8Dqcezi
4Bzh1g45y4fRGOF0f31mW7uS/A48MG2zpXpwOTPd1OA1G7zyzKkqP4IKTs8cXRxkzCZ+LmcNx2Xs
hPCvyeOdgLg5UUW5i6Np8opfremMfEYu+oE1jQz0p0qxmJyE+lPe4rhE52SvL7M5Hp0ZXUhByXbd
VTecwp8CSmGeS5PzVtlD9hFfYd53qZ/f2Rj2fr++sq+DLbW15bAD7TFpCK2CbZwFUWokjDfYLKAZ
iAjXIqt+RE8D+Wk3WfSaSxt9WTe5a2k47GzZrenSAqXSRbynVrI6ju1YZgI1cD5sObm3vm9hoitF
QF3elZidBnuN8uVzXaarkmab7Zjw0Tkl6yZAOQ0JHl41Hnd+XD+ldLM/aI0tyB9b34MPsHBmg70c
eXNQnnQ2lUF68+u6l5iBqqJaanvALuW9G6ALGcYkUKUz+beT1lc3Q9maOyu79WEVz0ve7rz+TGf9
VhmRsqyG3EJR0y9qKGtRfUbJI5MHI+yRj9CDDKtrI0pAyUQw3mStwo/X99bWxwUFSLWUW5S7fJVM
tCEGVG1ooqDrt9Z9MYr+NBua78H3wQ+7a/deR1vjUY/iZcY1Qj18FSXc0cFJjxKjp5li+oZ9gXEG
8ll8MYDXC1zKiuSP6xPciO2Uv6gYLLUCGwjZZVhKUr0ssk4Ib8DNjItxis7YCjUnLBa/XR9pY2qU
DAQld8o/XCSreBtjNp0axay8Eqx13OS/FzPWBVEUZ8e4svf6+BujAbwGdk1WAnrrpyrDi0JXkaTY
ikS68nS89qDjU5ZQHczVKhnxuW/DfifpeD0eEQieDGD9pXawprLWlR/CNYtQGZiM9Ky4oI9DrGnH
LI6H4+j3/U4S8JMWcxkGbGA7NHnJ73nOrOU+yrR3ZqHzYKjzyfw2SvSLnbnJ3mdDr7/RZyG/ZmnZ
vwvDGNJ42VXJja/c8IxN5fBIN0Kn14DfV+r4zmcSWN6817/28jXXP48XjoQ8RTLOl7jcVy62TqYB
Td2zca+75WSWR3NKh7vro2ytOidFEvu5yMn5L0dpCpzXQ0y0oeEOxU3ZFNGdytRHTD2bu1Zrd3bw
6yBIV44LBg03/ErppFyOJmj/kTni2ZWMMCJN8OVH1y/E4nMxIgmjMojt+R6Y9PUBpSxE3sBX5oLj
9FwOKkXcxKE9ByepI+NhzFmID0Egz6QZex2bjflJsmZSFCBxS7Htcqiid2dQpA1vY+zW73GPUiiw
V8VpTtEiTAa9epgLd+9m2ZifxfuQ8ANDYkEFXw4ajyEKYLUdgbezQLnoGY4Vg+o+ZG3b/moLebky
aX6ZP3l7zvop6kxGY+LqEFJh69r0UPr4kx1sGAOnLuVeP9tu9Of1/bl1Si2uabApPAf5w+oY8Pyz
MTHJ8XPPx+JHaff4IQ5zlx57y9KgK4uS21pOGEg5Zv1N73LMB/OgyL2hmMAstNw37iC7T1MwhPhy
+3uA6JUQxlIUASEBrp5LgFccNc/L5S9SlGaDUUNbAZED9PINEd1HZqm9jSMke4/NkJaHaMzMd/Ng
lm+QU4+eGkypb6qqMZ8qUUxv3RjJcaGBUB31GmsmBEK6t6YW5l/wqhA4VgP7u2kWp4CdtV12xirE
LJ0waBFLxdtUq+NYSkA+GRzmU6fnH4pST+/QQMDxY8YvJFcggsIMzYCkK83DoJL2RuNmhabQOW/S
3AxOYEfKnRz/VTgi4MEqpDFIR53/X2WiC2QsH0LkXuNBhXdBnjT9YZCUEhO3Ec+W7mfn62uwNSBn
hluALtZS4bn8en6bFxoGn/JIPV7intqI+xIhAE9h7X1X9mFyc328V4cV1hvDgNalimYTdC/Hw/Sr
k5YPoUpGw3CuIK4AUwCXMA9I3l0famNqpNOMAjFBAIhbrSWZL2bvVo7ex1BZ9aGhXPSnOxfpBzfT
EBIq3D2xxY25oR7LA4K3LqDQdeql8Q5rsrKSeLl1zgmaFoKxdK2PUnbd8/W5vUpsGYFTRxVQLd3x
dSNXtHFNJQrChZ7VACtmntHGhKBMmakZE7Wh8dJsKp5DU+s9J8j2wOWv68CLLOmCNCGfV7SKVtsm
1PwK1FAM4QNKj2eZXfDgzm19FlbbPJeaJsYTZ8dvzpExGB/dZpieElVW+MP7w/H6UixDXRzi5acA
6IFQSUWDvvbljipBQBgqgPsSmG6GeYehvLzJm18/mAsr1lEOfln0HldRTq/C3kR6RR5B8/fnzs3R
9wW3eHBKjDyTQuy9CTdnxSPNXLiiy0P4cla4oJhqHDt5FLQT7oY8yB+7ChXL62v36r5e1o7XwgJw
Iwquc06UBoCIDI08Emf9785iDDrkLRYCCS0T7QheXr6bgBvt8Ju3TubC4TGoKcBRl6s3UUzaZ8hJ
IZ9mtPZvjZlj4GDZpX6eZWXEp1bUe1Wh7RE5K1T1KGWvMXa1WfW2oaDtVP1MezGBCDGFWINlYgak
HvvtzsK+/nyCu5BXGCVkmB/r5mZmqmQ2c8YzO1O7gW7X3tFstM6/+vkYhQ4jWBWXjGvNpcFPLAgp
TsOFmoPkrYlr4knU7vTGpr2ZH3O3Un8WemPtYAhfryXZluBZxEkg/KxxdDx/ONMdR0FCJrzt/Dq+
lfrgnCLH1x8sJx13Zrkc4MsDzniS0gwGNlzW1urKoO2euWXjgptuZX6SCqfPzsXDzTVGsiKfYmlh
YVBWZIjNXV/fjTDH0NBKnOVLgtVbxZYpkNoAlFocLTPxceEbMORt8WiqG4V9D7BkdAX7+px1I56r
mTmeNVsTz7oFevf6L3l9tQidM0GOC/WD9HoVDnAL9ks7Jsjh6pic/KoKj7rRqnvbwtLo+lBbn5dt
RT2ejA75htVQaJ0MmukjGhF0rYXxgRiPtTFpeFOpxeys3UPabo5nsbYL3Xh5kV5GuiYVxgBelO3E
xjoFWsYCdnb62PFV4cc20867d2spQY5wMC1ASaQ9l+N19mDzTkDCIXH07oBhWYoVtUMGb+Cadn0p
t6LAwtqm5g0PFLDD5VBRoyW2yBmqVkF3cknmPJE7exCrrQUEuEDlkDSWsvAy4ReFimCYsNutanwK
YPge/DC1D6Gc/GPtx3+oXhk7oe31nUFORfOF88+xMNfNmrnNwlgb+F7NGBs3aZJrqD/WzX2hcoTJ
DFSBx9TYYw1uDco9pXMKYIvQjrqco4FallSqxcRZTi23vCm7J3yA4z8IGtaThquDhYUOXsHXP+Dy
gdahB7IwiQW3JIzt5We9WFokXCY3Afp1xHMrxM+r48boqujG0Fz3I8/bkmdL7nqaXQ7vr4+89VEp
zZLWcEcqJn05shibvLAHQx6dtKzOjcSNKIoKDKeDRda2Eb13fbyfxPr1VOnyIt1g4JQBbuVywDy1
9MTWA45h4w7hwQxyG5Zk0DnfB4dnrmdmqYkVuebbmWeLwNIPE940b/SxL34z/BxFpYrnzHAkdjT4
Z46l4vkUtc2Ac3iBhbQbpsNwdADkfW4wl/4zpcaMemBlZs0tGP+kgZmI7fdxMqqZPrNmJ89OZMjg
QM0f2IYVz3hSlHNf7kAaXmfSC9CIaimPETbXGlHWokhZ9DOscMTSh3OY2PZBuDi3REEIQbTq0Ktz
7QqFfLRC0jbfwwqtlI15PpMGUY7HzmuRA6IPcbnuKHW7peU7Aq0XPfoyCYkMbWbX+rchNRpcxuO6
+9AagFFxVUpy/OsiYX6sjAl/i7mN5G+FIwNa42GNo0zSdkiZItHsIz2Mc/ZB1CkuSUmpShTqrao/
BPRboB5h+7WXiyy/c7V/6AcDdvopa8Cj4HIe8TSjnFaT0ylNjp7hTumHYdQQi+WKOl3fq1tDWbSJ
gSPQ6ANwczmUSLuyNDiW7B4wl3w/+jNGM3NjpO1OUXYj7izUoP8/1OoyzGWpDBkxK8vqjIfexMFl
Xh5FB95/aFADZx1vMd6Zz9dnuDksJmKQT6hLkNpdzlDKACGViBmmdN3SQ11a9QRvEh/Yg1525W+u
G2knX9bOzrgbK0vLlOoW1SYyjXX7OXRQ2w75PZiHiew2AQwNZNdBx9LUv12f4eZI6GXxjCFyE3Eu
Z4gVKM67E/bQSBhloIFHHMdlVZuY7yTu5+tjbVzD3Ir/HWuVYeAq0+dBR5ocNlgu9KjgfC2XZvT1
UTZnhDIUNRQSRmtNuMYI2BlwS0TTwwgqINyV+9wVZn4fFf4eR2prKIOPZPIYXVgXq10ZjyOOPhWV
jc4I2rdBVg8nGTWQpdL8+/VJbWxEUgqaH7TteCGuAad9psbBDH3eMfjUnAZELM6agw1PUvbBTYLE
5fM0ZtaX64NufS8wbcu+oJHF8/dyb0QOvrZFz/dC45utGPWOB/H4H6TUFIV4PC0ML77ZKopQLe3s
qWJqTV2bX4I6/1Hmpnq2q+QfbHWmQn6C6hQFrdXXEuiMo/I8imMR9tFTYS2WcmYQlN48+9rd9aXb
2hlk0u7yPqNGvS7nlYtUBL5EWEeayLWjnjsd2o4aZjFNexTera9EHo2eC4ZBvLdW0wonY7CqgdBo
IKd4nosgvFGtv4dw3NqAC2MXnjWrxJ6/3AtlbjmDjRTGUbX1H9PYVSeKFPNZDmjFAJGxD4bdl7fX
F3FzZks9lLx9eXauZmZr7iRLp6M8QXn0Me9wFzv6qfJ17/o423P77zjLx3yRXS63DqR1xhEDHC3D
QPfVlFUH7MedEcVw0/u0lO5O5XBrh0D9A7YCZhiNhtWg0FoCO81nBm1kWeIJ30SfE1zefguypNpj
lG+tJE8T6jyWa5G9L1nuixnGRtLEnc7WD+PM8lIrr495oJs7L7rtUdglC7UF6v+yzi9GmZw+G0y7
obiT9e29W8Xg9M1kPP7611qIZTolM0pWr3pbRpxnUYvNMOil6BHNmRQr9aj28imMDprvPAyu/+f1
IV9PjCqLSV0H4CPSSWvuQWy0ZmkMbP6UV4LnWqX9bPTC+Xh9lNePnKWWg/oqpMylvLIKhE3Wm2EI
wRYKiUpvwtKWt33U1O/zyi+PAfhWXCkbG7wjFsL/YGT0MSklE61gjF1+OLQiygE8OR/OybN3AkeF
z6CZu4eireq7qi+ctxyK8akY8Ie8PvLrU0Alaak8LghaqFjLyr/YMlQ3mzTk9EHAGpZXjeUgq2sa
t1kadTvRZNnjl4nxMhQgTvhBP4tml0MZUWAj2LMMVdj1UbiRi0L8sDhet98mzd9DiW0NR7x04ejZ
FB7XqlOtFdMLnTnfSd/BtQKM59lhEh4MiP6fki7b0wPe2qNLKFkIkWQia0x0ZCARNAS8X1TQGAdX
ZK6Xa765c6+9DpUWLVB62ESShUq2+l5xjQ4e3EPwJW4TveH9O9zgzhFjrD3gNxFVjgdxLveub5KN
qS0ZAq98mI7gI1bbE/Ck28LE5sthIvmQ4lB4cnvCzPVRNrYiz078nNkmjLHOhGWl8BpOGaXLJuC1
Kkd/Gi/Mt2h9Jb/8miHTWeon/LuUUtfNt4EqVG9nnHQz1n0g+WN8cEJn9ty5LI6GzLvjaCElfH1+
GxsS67ulUsxD6nXHL8eUV5Y5t1woO8SWA+eeflb+WdMG7eD4WbKzU5aPcnncFqIs+AraUzQ119hd
ZWV0aecJGTBnGt7JeBhPsI3VMZW8ptOqpEKRadn9GITZs/P/SDuvXrmNYFv/IgLM4ZXDmdlBeUuW
rBdCsn2YM5vp15+v9XCuyCGG2LqAbRgwrJpmd1dXWLVWjJj0/dXe7iZjEQQOqIbTAeRzr297Hg+5
6s0OoPwiGr+7dqg2AYKlxXmp5uhIGWbXmCxdsKE2c9ebxKZAnlkVS8kocANtV5PM5psWbcwraap2
vb+u2xFkGGhM99fsPLVT+BnWCytRe84rMRfo3ecDYz/DdFa5EmcvFfMzwrDZG2uCAmmKLSaClQlZ
Wrf9cP833N5H7NKqks8U3DFbpAHYGcU2FrhwoOGdHlVkOM9RssSXP7AiH1tCTmI/U370354G0nHO
aO4WwaiL/gF1V/qr9PcObv3trZCRCkM0ssbHqvS1FaNHqj0rqaUZHbVuI1mGR70foqfEHufC16q+
O9jAvY+HDzNo9VtMTm4x35HZwZEMfiBYGqP91GuZ/Xao3e7Vjx0rAgQCYAXx35tqVpE6UNsucQlK
DhUf5Jecp3ypJqjOpsLvtejI3u27sLYnP/NvmzUjVxgyk1IGzqy8zUFBfYWTdX5IrCplYNP9jqC0
91p/xkAxjS8Jm6NoB1hvbVINS1EXEUSvk96a/pAK7zSaTvsAa7wGLXR1BNa/ueTYYxCAMpQLYSg5
/9qeE5dL16cDJ0WJk0vc1nR9DPAM/Mr+wHltuP0pRkpbhuwhcEiYnN6EghPusYLDtwhQSZu9kzlO
0TfO0vTeWcQAcx2iNXTc5vw0F8I7N4hI/lCTVEf1BOXmN/0S618W3YBSdE5hw83ygkLShBaQYZbF
D+g++P1FUX0lre8eNLudP1LIRlgiMZrJV6r2oFG5++XwWXRfeGHplK6/XFnD8DxxnYKkmOw3o+qI
szXMCMN3nXJwKG7OofxwmAGLIQlGtyAEMTnGNJJ8B7k9f7dGt/wxhsV8LdM+BivfdOlwMvPkiPhu
z6qEhDEEyd8343+lFxNTGlMRVKjHn71lqpl6sBQ0ruroUvRokscEtef7/nHvq1IuYfyYIWEgfhvP
tWSpCBtbyUnn4CFrU30OOrg3KRSWR/DtXVN0ewCXQSVIgrfewHHpZicCHRD0QMB8K7aaE3LjYRBT
/36tP2YDIdSD2x18gCw9rU3FbjSao2vmQY/I0dWhpRYgGziclSyOL4ZXhH/d/4q376k0CFjRZPAA
Qogt9EKZKLbp4FYCbYrS1tfMyrsAb86fRKtUb8Zo6Z6VKe2g482qfxOv1c+OmlYHL+rOAcIKuA8m
1mg/bJlbvAK4YFW6WQATgxO0iVEh/2sihjcm8zsPfT3o0c3ywOjOruI6iQmpq/PwbaEtaIgzpuia
WQCFYXJGU2X8vGhORwMGlMT9r7xrigoVfMNMdRCXrXe1Kcku5xFTUatG165DrXZwdfGus9r89c4G
uI4kFZVDTjcd+qQwBtNAHyqIBmR1qnBxLwpMSmjdt0f1jpsQl+hHctkB5oXXmRRuvaqoSCVGKcxg
gCHbUqPMuiLAiJjl4Hn/2FYz0YaFObWVcAXYpI7Sor2PChxbcnSRSlCZWJtviIhsNYzyoIXz1x+E
AnFrjcqRVofioLJzEyXJlVI+kuQv/NsWf7E4adwUlsjR2RlU5sba+iUPoaiqwrZ80Aojv94/L3v3
gdIp0Z8NroXay3pphqBKYmdTHmSRXj8VjgUZTK2XFwh/aKNpBbqucdocuB75DK0yFrnI34xuHt1k
LpahhUQzmEIDHTtR5PML49z2tUJX7jEzjPjiZY6G5oOpZ3/fX/CubepZAC94+8FJrhfsatPcD/pC
ujL1xvNSqr1PZGid1M6IT20pfmReqT0hpHyE2ts7RNSOJRsuhK2ATdaGvbksXSVJ8kDtF6SPyX2/
MHIbnXBXRzjQXVNEa7+eScnXtDZFaSsvaxVpXOYvPi6F6rxUg8OoslDDA3j4niXDo59LbiIZ+zeL
4qNNJjN6WQCwLjkt3aKcRzR5z+nktJfXbxyjogy8E+wBR9zGNhQGU1vF3UARWj7ORdo2vpcXn5qm
Va5Gzawyj6RCG6Cdvty3vPdyUYyk44J5h3m5TQBsJyP8hKOFp1sULdC91Lg0rdo9urMdn0Q7zWhV
J+7XoYmr1tdlQ32gvnYQqu7dVFrmzFXhFni1N+ufwySTdRM0x83UexR6DEkfAqGnJi9/aC5U2TRz
jvjcblIoLqqEmdAvIu5n5euDVCd6MUT1jM2Eoc/J7MRHWH/cA3Dk3pVkFAXiIlnHsLcD/n2Bcm3c
eRnuVUzvS5P9dNGyvfBafndCC8W9pnfqd7MNkcXBR917WJjNY5KLlg5v2GaBYzlAYtQWiEgPeluf
zD4Zz1OXRQ+WlbVf0752f7heNKFB5RbzqVtc9VBrlk+49YVkjxD4SmIPopL1J+5F1sSQj2aBzSN3
In0GIhKLFA1EqjdpaR6N+u/dWPmCEr2Dpaa0v7aX5Mhc9gr2rNTKT+7sLYHWIAYfe21+cGP33jKG
fkj6qQ5xbTem0nZyuqQyCHu8RPe9yrUZ4A9RGrbL+Tx2i3lwjm6Xhn+V7J30zagubnv5ttlqCzLS
WTBM46eo7cRTrxJo5oB5Ptz3CHuWAGLIRUGURC14/RFzSfHlmV0WFGktrqPKZQclP1yKdjAPTugt
VYDEe/AX/Wj5TG/9nteVJsXggohVSaa/9S4bGh99UGin2m5cXmY6ev+OKBWeOk8kl8S2xMehkirW
9DEuxThWB97w1g/xYyRBKi6RmcstmjBXFcfslww/rKAEW5XWmJ1yqzMf7JFylR8WdfclEnUZHQQN
u3apsMA07AI22DZ60WUu2n5Is8AY7H8mRUnOYA+cN8KiFE62PQeFsIyX1+8z4xtUCST73w3S3qP5
ZRZNlQXmqOVMCI7ZxUlH9e1sIKXxB6Z41WDKwwuQJ62P1DKKiD+UbW6BNl4sN1m4MY2Nhkl7JD11
ey91wBqWRNrh94DCr011XdxbwsTUaOqVP2RMuPfEuEETReoDqLOjVsbebZGvFhAbMKHgNtf22sQW
epk33JbSeh+7bXXiLS8vbh8vj/c/4t7KSBQ4HRKpefNezWViuMrIynI7kaxEzCwsTRH5U5J0Lz1i
0gdQutv3UYJEiJqZxiCr3G6aqc+R4lROGtha01wGR+neN26rHyAj974fuBfJ9i8n2LfdeU2vqPEX
dRrAaTr4VD7ss5XR6hL4nPP9D7i3oN9NyZ/yW3WxTMy+jHtMuVWmvc/6ML1C4D38wVUmj6IJCZaf
OfVNDD7xFGoRujfQhWXTs1f27tuwhVPUGqbwp1My2Fz3Ve3fX9rO2ZAKI5JzBb/FdV4vLerKQuW5
TwK6aP+GIaWbYjEcJDAYOJtD9ajTu/Mlf3Fsgywl6YdUZm0uhI/KrcBrAAxtuksX29MHxqNeJ3km
y5fkE7IQRrRPs2J7AFtPL8y4wYoo6qH1lTREC76t0+9TrEzvQJkedSR2ziJDCdQViES5adtaGPx7
LhYNeRan9sT0l3Wy4xgy5fSQbGTPFA8ehQXqmbx+GzdVT22GSCkblodFG6D50F3mkscG7MhRD2vv
kZV1TMapiFWIdjcZkxFnzHjjdIN8DFUf5RLtHy1UzNIPE8mpkkuhGMQJgnjy1Gs0FvoJ3pP8WgrU
ncfCFj/un9W9pUtcgsoxJbXatp5MJsxHS2kTSNkVJJWXPHyL04OZSI2OAJA7z6pDi5RuJa1KyYK4
Pqcduld2sdRJgFRK7htO016yWgC5jpN2gJhIC89V5i0Pr10grw/gALBG8A3AZba2Guu08Vw1Y+Cq
TbyzPgmUficcgpUm6UGKenvvDRrpAMSYeKcTvNV4AM/v1GqWJEExjbmfdM1wBrKGVEvFLL+n1Ucc
ObcXH/yerKxS7GOR2zyN0WBwYj2E+gskcV+p9RZnRgaV66s/oNS9kjI3nFd82voDimyyc6bZ42Dq
RyMomrSBIatDYQftlwPHubcghldJzGCqumVrH0to5kpNiQIidgXYG6PJI2X+4P6C5G1e50FYoCqM
/genkNO8XhCMo7QFh3gKSoioPqqtl15sC7apltzwmvG/+U6klB+7ZnZff0B4xKkuEg3JltMmTWHU
3Jk8VGMDXmCUXHpPXDqjm/8rlxS1iDKbD87+zoEkGpJDDrKDwuzBeqVoLoWd1WMvbIsZDFWVnwpV
RI+e3sxXO2eI92ADb684yQORHv1XTXLDbLOVuodVqCBC7tImvNbM60JxuuinMGmtJ5pV5pORiPQg
aNkzyoAqPozMHmqxTSQxZAaR+TRNAaPy5VnPhHN2OiSuNFsob2w9qj4myJodBBa3flOig/+fUfnp
fwtfVL0FIwEAgk6oHZ6qZnGfaUKNp7bPo0/3z+vu+gjTYffnZtzMI/dZ3o5DzXlFF3f+qWmjHvlu
opSXRJ+VoCs4SmXlvHp0jDyQKUSuPLVoyF03W2lCJVRNcT4FmcWwCl23OZggI2cUKfWo71nu690M
9gjRUBGQifxmF2uxeGhmlVOQOnNzItTpzybck6fRSZ3L/Q+64wBI7X7R/9H34i1a710YKt1QiXoK
Ono3zwsEC+c2NJg1StNU0x5gwFGuoaaWbytjDA9s77g42nuyG0YZhqLI5txArZ6KxltG3rvxpeu9
+f3UmOnn+wvcOZxIKDN2DCsTsca2HELUpJXIt46BiA1JrCiSK897HWTJ3BzkJTuHE8wYPUvp2OAd
2IQzXpJlc+XhPd2S7nybDQsVSbV8Kiz6fXmddn8pxZAfGN1ZHywHlPCkH9V4cNcbOKvKQmkmGQPb
mzw/LnM1gGm9e0idsfPvf0q5H+vHgjFuZsSZTqf8ArXC2pRtdaHmjUz6cyKT7wpAuJPJoNQnqnhF
kFL4P6gs7doDtgkSB/AR1Y+1vRnERT22xEPmbLlPRT4lb+M8qlO/mqLiZ+OJ4sDg7YFkgfRmJTsb
SfO249S5cTNO2jIEWos4StQM/XPSTf3BS7RjBb45CTCSREBwYqyXFcdLZuiNIgIOLHPNwCCe0Ccq
D5zyzsejaMMcI1AcTuW2YLQMRic0XtVgiI3RIKIeh2s4RtlXpRXJ86K14UEVYGdZck5KkkRQn+Kd
XS+rssYqoakrAq8y1WvtDMo5Ph6wv71jhK00IiAll3a2UOXF1bPGsxcR9FaXfIjaPnxS2jnBM48a
5WThfIDLpD3Ysb1vCfkEYQoUTjK1XC8tSRRBvGIJME2F+xPG3/wUMRzzEM8QbqfDdMR1c3unycCo
O0pqTmYDtlDNzmsY+qqLAR2oAoWcOGmeWpMDQ/X2CMa7s2v0V0BSUW9jInOL+plF6i1dX3Lky6F5
alJDu2YxKcl9z7GzIG4xcDDJ6syaNkd+sVKldTUWNIV5/kFP2/6cmhXigvERpeqtJfAiYK2Zpgcm
Y259Bs2q2OnTiljEVdv3Zqdan72iWHQ/GRsvPljW7VClnOj5tUtQJOOCN68nJFtDgmjeFIgkrgZY
wEuJ0V8S1/HhtCC9WuiyPIiomIerRUwD3c+cWPBGlalanopiFplvdwIJh35RrO6UeX31RW8H90Wx
nejNHJvDPwSuHki9BgK0h5kas+Hno24swf0dur1XTAFSYYAnQxJmbGEiA6MNmRElfZBEFGz8eCqq
Lxl9o8gvoCrx4VdnDssbDy7WLfEBMTnlIcYK4GXlzG9eLw+X2xVx3QcDM15fp3BRIDwerEU710LM
/TURo30xpb7upR0ZPbfn0PgfxWlr21+y2PQOfNjtRYdxm+RRYjigV99qdU9xlHcjLQZox7vkuSNV
Ps9RjnLVkPXPWeJEBw/Onj2a0sBG6I1zaOXt/C1yNpF5z7S0J/oqLP1UQIl79hpGcGPAk75AOevg
Ubi97dS50SInLcHD3Lyo3UBfJa8ILBMnaQA7tFzBMjsKl/esSF9Jy5amO756vSoEQMFpg8YMhjL1
rhUSuBd6Uu3Bib296ZKSSHIZ8mITkGyig2FptSpCXjaIdDc5U3hrP5phk/kql/DV8BBpiiAVqmY6
wVsQQTqDZs+9hvgfYTEUp4vxe+EgxkpMPj3YYRX9df8y7i0Nkgqol6C5lKTo6w9Yw7bGMBOBcW1O
7qmFjzz19bKCscyw839eb0tGIhw/qvfUbNa2OqUWHBiIqubOjJ95/sIz1afs7aDM5ZG+1I6T4UAQ
rErVJiKFzbraaSrxBBHZmyrUB2XyHD/U48qvQSE9NrM1nXTy9PP9BcoFrKNWqEwIjmGh5mEAWb5e
YKg1k9er0kdPjQCtmMQvRTYKqSPgvsxwhD3W4eBcunnQvt23LP/krWUImwEWgfSj67s5oZMXecuS
s42iEWoNvxrEIzwAo/vzvp2940J4DE+XHEqDHm+9Qjd3HJGM2IFnMw0KGol+Xrv1W3Osp4OPueew
YBnCDo8ryenGFB2EeVTmEFozLp+fwiN3qVNYDFK3fbazcfj7/sp29o5YEpYYGe4ZAAjXK1umLEEs
VmanpaUhFApEUyRe3fjDsmgPc48ecRwLzx+M5YhkbeesysiLvINrz4o3MR/wDE0v2oxAIloypiSN
HLaIBLCAoffKN3qEpT859XS9v+CdrVxZ3XxfI4/mZRmpNBhQ/yBQmM/PWhRNp9oTR3Qu+wuU9WfJ
FMqxWX9bFq006oxTm9QouUymPYNlqShqCN5gNNPHZzfTjqQt5B+6uRKyqwBHseTbtrZASSesJgg5
NHj/MhVe6KiN3oXj8npANk8qrUgZUpEibJlI82lU4Y1NeOa86Fufp86nfHHCS2sI/ai/9Svp3a6I
Ah/VbgIopBDlZ/7tCYe6IFz6CoiM3bnFeyvOxeMQhSbY4aR6p02T8m8/t32gd073BA109ckYs345
4RyyT8mwxB/10P43is3wRIzR/Q9tVgqvuTUHnhuJo0bj3n1iiI7sjJ436l6bImgYjfAS1ryZerxI
Yim4wPMWXGUFviiAuLk6R6JczrT0lYMn9Pa0UV3GGao4Ypoe29M22r3VZ44DfZVaJ7PfuFn9US1V
JoGp1ScftGV2tUfBpE90YPj2RlGJUUncqIYi/bAFMAyDAVpkpu7bz7Z9WfrGeyaxz/1lCMNXO0dM
yRE+WJxpIG0Zqu1eDe1pwluls1Iyv+sMdaC0o/3eUqqm87POsF/tLrAoU0RwIeBitrzjqtK0cLYI
HtTeGoMk8exLgW6Gn+it9nDfM90eHUzRUoW7BzQ5h2dzzkOhp2bJ0Sl6x7z0+pL9lyml+x6R3u5c
D8z5WT0zoKqaHaHzb98cLOOj6MtRN6FssrZsREbTQHg7BXO9TCcvm8I3VcEbF4cjDAdlVrcv95e6
axCFJbrWFLtAq64NErQ2s5fIKNl1mmeH6T0/r9LqVLSTfokTcMH37clXbO1CXHhDaV7Rn5DJ6+bT
RqYmzLDGExcooD8lrTE+eRoUPDNyTwEMTflLBY7jWg314ptL++PV1k1HltINfgDNkU0OG+l5I2gH
kvnZJi3lKKFe6xuFi/fy2v6UMdpxYbqsfJsmoj9renMEWNu5oasfsH1px0bRitHpg76hf0dnBPhI
XwxvOms6mnG6fX4IJ+ha8XvBstJ4Xu/spGWOV3ilCFC67gJYICE2dfsjEMLegvB2XEiKiPDCbg/s
OFp2PTQiaGy69eGMo5lDgQg8cj+n+5u3c1Rl05OuBIGKZFdfLyjhP9aaKUSgZsikhpqZ+eUIP2E9
F+opVg5ppPaWxhQhIQMrI9rbBGRD2U61VasisLKofHAVHGncV8vbGpDmwdJuGamprZBvwKlLCxAl
qs256DOlEuBKKChSPlGJu2hf+9msOD/pZnmLj/6vdUFpeS6vs86I/zmGd+e9K2IoO8JEwC4EUEIT
Z4rL1Us2h/abOiL8P3DBe0eKggFdYR5VCuPyi/32/tNsowSU9wImY5CWLcmAX1R6dfCK7RRKiAtR
BWPEHxAgtem1mWlwI6/RdDa6qrtL21Xo0SnUcOs2RYy3LFGC02txQR5n4sqq7smFJ/eJIa32YFt2
Thw/hNiBChsZwPbJaWYGbwUMdUElcg9V1WSxfBjb7BO5rMGEYuS8OrvhebP5uoT/xKrbPmqM8ltd
pNEYTHEiHh13oEI5DJTZrFA5WNuOI2ZUAMQ5XoJEcdvgUIsKGN48DkFpGygOMBX2uKRFGiAp0gcM
EyZMEajDQ7PES2AUyRHWcudyUdmm/IZtmcZtDrywGZ5NKpf+ShKpT25u/CwQ2flraA/v1s6hJX8D
9sjlova7BWA3MLKUahLC2VzWxln0Wf15CZvkgAZgdz1Ayykro5NED3h9Zq0mN2OS0SFop2J5Spdx
PMd5olEmVeqDnduJTijOQH7BhAuw7m3o1TheWdBzGQLLjosvYunKpzz0jE+anun+UCNBVSba5Be9
+foyFLBuaicUojTAdd7m/jsKJwqM+RAUeaMFDNkQ4jZVep7j3jiIE3adgGTxo/sGgAeHv/6gUBnD
sWTR62t7r7moWhFdizKtzlMWv/SVlX0YLL1/oyd9EQz2kvnCc6urIBk6+Np7PoBompFyppNBR26c
kSZct3GrfAyqGUI8P186Okyqlk9f49IEIh3PcIbdf+h28gfwz0wMMzdJN9fY3A1z1u18SWnjek2f
0OMfDASobOfZnZHTmVAaOykhHFH3je5dE7mxtL5hVyVTXn/vmeFBoVuC703a5Of2pHwy5ir9cN/K
3jUhoJYHiAiM2fG1FSc1EstsUbsz+sg6h+FQ+TDWNe8mvTqaKd/9ipwb3hEqRUAZ1qa8aE4FCl5D
gKIxnIlayFBtIobqDAfkf/1UDF9y1TzK+ffWx4MFdoIT4/J4rY2ahWYJu6rGACqOiUMpuipQha2/
Q8viSGphb4FUtlVOp2wrbDt1ebuE+hjPuBxtiN1H2+qT5FMDYbT1xZjkKxVVkONa+pgf9YL27gR4
U+oAuDRej01oOS6zafZQKwS1Ch19ROwe1EMnLiLRxjMowiNOjiN7m7A91MLJqFPsJXWfBmozxOe8
aauLOnvuJRqMIxKxvV1kfgXsIP+Q27neRckgNIi5GgIF1NpXpPVQxBahKc6ogCcHbZEjW5tjakwM
/Ge0wWjDjPp5nC3vqZwpgFVzfITK3zVFdZhmMrxUNA3Xy4p6o4EUkpa/URfWl170ySkeCvU8Kfbr
p/bo6YLRoM8mU+ltJSIbPGWsdM5mpbTeFUY796q39P09rsflvkvZc1xwQSGEKNFudBLWq+IBcktL
H4aA0SlTO5d8z0HOHRx55b1DSBLAaYeQCbj1xnXFWUJt3XSJSk07+WgquU0bwUqfaseMOuiDl6P7
vbddUqSV6UdSVkac1gtzEYWHoiYCIkuEdlFtYV6aEt21cBL6QcFj15RENCDOujMaQi83KvUlJNBV
5/KcIQ76mYMhKAVY6YGpve0Cj0tPhKooCePmM7ahq6P3mwyBFw7dY0lK96Ioh9oEuwsCPW7zjNLm
3cKT4ORa3BjioKBibuKa2gVCV/YgKj+p6uzgTdvzw+DK/s/WZp96ozLc1AGyAL9AfmV4yX12lMn9
0eeMcipq7AQpw2R/cOpp0MGrAKCcMqcMEn9LxfK07huR4qKoaFT/FVrLzFbUu+FBVLD7HX8N3spR
ZgA2azNWnqeiHDn0zDSn6aOWR+aTG5lcYhEuTXD/Ju8aY/JKojMk6njzrLSAuqporskJhs4MfaO2
4qe5b5X5amp4ef8PrIEAgI4SViLkt9dL06CsUocs/QU8qd7Z4YgYyGQ8RfkhW9feuvh2uswgoXPb
HvlQSx1NYaousCOVyo87Ow8IgHyJh0o5ABrvpQbkHqSQpOjo9GzCD3tpWrtM+II1alZflQkuAafS
M8l4nZyHvlf9clLy0zLlX+9/TG3PO8oQGVVGWG64deuvGdmekhUjWRb82cuzPSLoXVlzdU3FALW7
UKxrXpjTh6Yekm8wJoXPrZ4mywmW7uxcxVV3tdPI+K6GorDf5HZc/ieMYf6f+z9ydx9kSwAfDjnI
9jDDO16nmsf756mj9ZLGI3jaXIn+9Yb0SKtk73PQlAFWAURStiDWn8MqGUVtHB6lMvQgpcU/XOxu
htVfB+yAcNfRGPXe0iSWhUgXKAIg07W9vtQSnpKJpz2b4Q8r7fSrKbnPq979kySQGUJ6ZjL3hOVy
bYqrG9ObZGl2k6LAgOZT+xUW7cE+JTXqIafX75l8KlwIgBjo2qZfUcVwRztrnCsrcoPe66Kg1BPo
Awt4Du6b2tszcG8y7wKmAsJ0vbBhcOLIHCkOD7JjH+loVU+lOZNJRxkC2t6Qf79vcG/TKGhSNQCg
RcKw8XeD2fSukaQCvjJTeYxyHRLocogXLmkfHjxSe88uZHPwGlA4kKnJenEk8041m9iqBnP4lGV2
rwSkg4NzsF87dmSLlWExhhZpRW3eJUfv5rKAoDawRiN+tIq5OedhU/x9/8vtWgEEAO6GPOumtcoM
TzEgMCxgBOy66jJUsf4YJfroXf//7GzOOhUcsIg8gQFYrMmf3akGqxUnBwXPW50IWv4Qn/0643Rw
t/kG8ojJoCH4GtS6Ec9Pdl5Nml/VOW5paPLsm9on1Y9xrlrxYFS5RjIiYubrTWAkP5Cx0o2zOlvd
o6ZGShwUNJmFXya5g3vTnf57W2qa4qtGnLz0SZnrQViXFBdaDQrTd0ObldINzsbgD2FpLCfB5GxG
mSE1H92OVOLcVtnyuZ3zNjwIBXcunBzwgxeGhISq2abEM1odg5IDkr1hCSuuWyTzS1tF7oM6eolv
dFp3ef1uEg5ybn4ByLcNhCwsTa+GASLorND7OBut+QjqwjiK23fiQSpzjNISSVMP2xYe9K4p0qGW
L33bMnmmA/MnWFMDpDj6i1ITyPRkRQcndceXyDEK2s7UH0nvNg/AQj9xMXq+pQqJx8OYTtmnri40
n4EA82Db9i6fJK6k3QMFAkHo2pWInKIKYtc9pzWzqH8V2VeDbvBBKLNnRbYAJBGnHN+Th+e3ALdW
9EFXopJWXaMq34CSjqk/UhwP7p+JvTqjjFpo2Ev2bt7QtR3L6zOz090ezulEqIHtTtGHIUe8/FSW
if1P040MvzRtF41vx7bsX9Bon3+mtq1oZ1PLkDe5/3v2lk30RlUHbSMGDzZ3Qpvaagljunahmc7+
Emn6Qyd09fVFBxvyN4BacpCCgbj1optRndRwQQTdpRj2NwJD5QN8stnkh8iIHsTZe9dB7iPpA1Ux
RonXtrIpyvLOULpA6xRHe6tHjgNwcUiV6mTCY5t98lLFzX2Y/qaf97+l/JM3vWbmliVXB80U3olN
TDp3edtpCNkGsaUiLDL3OTI7aPK817zIPjGGPh9s3t4lpAXKRK1DO5TZ+PVSY0txTUUZiCByPfMV
R3HgUYbIv7b1+uDc7q6N2FJO61OI2zIs5Mham9lo9UHVm/2jM+b2KbTi4TrYtXi0JOHx/W+5uzRA
u9C+gRWgy7FeWktBmKAW/2J2Q/gcV4qBao6nPRmxdtTf2FsaLWWpf079CADN2tQAMVE/QBMQOJMZ
P8zkhKe4dpKL04X9Xwr2D0KWXRcAQgtyb4I/hnjlD/rN1RD4jVCaMvJQ0N85FYNwPb+fpud6KpfI
H4tu+lIu5vyP5SDM5xtiSq80aKOPtpGVR7dl7zv//ls2N5P6XGdG1OGDgW8DGT6jmjAEW/CfxNEf
PBn4OwAuv4gSttCPODaGxh6YmoGiTSACVmrANtPu0rSTeb5/eva8GuS/8hJKxa/tS6+pYworGhlw
PCvZKdP18Q2lV/XbfSt7XXTw0ZJ9gYKKBEJtNtI1225SJpxnWzn2OR21+WIkbhMA82e42HbHN5aR
Vm/iEkBe11gzHjYUU39pM+Ewu0Cp5QrEu/pchpb12JM1H0Thv0DuW5cEPhZgMCyfnPHNM63DllhC
KyYYIWv7/6oldd6a6jxP15J7fK3rDjHkInO64arrWfsZGL73LTaN7ILobvojqQ2tOFmz29VBW4/l
wS7tnT1alySRGptEKrn+fGUNP5BG5RsEauskp2YM3Qegmdb3jrHaA3+yd8klIQBpAi8d8Mi1rTYV
8DxMswiSYZxeMgRJTqUbhsiBKYvfJIn58f7Z2Fkb00yAhuEfYO7t5o7zrC6Ea1Rvhzaqzn0zcbWt
lBAu0IzJzQ58ikxzNvsMMTTT3PgUerTbUVMTOtdxcBk1SkPX9G0Bd3ppjo4/NnX5FlCvfkky9W99
GruDXGJ3nZLBjaI77/sWj+N0FeOhOdNH1CTHwNTT9OpmAOvVwT1iWPgVi9wsErAhr6sUnNi2g0sG
k2ZDa7jVpZE8NLPQ/dKphe+liBgrveuctLAbP0YK/kQZE5QFjPnVsk1Ypl/JUC/cbgxcbX13CMop
7ulzCeFpUIzZP4ToynMHwcXBid1fLukZ6AwpOrFV2HXctAFyT8l1WDTlvVVG1icmvNwnb0QcRY3b
zF+W2QkKiOJ9x5ids5uGR8/DTjBFGPV/v2ELanWZziD3gCy+1rv226TSgLaRFHmBzaB8GqfE+9il
Rfb6gJ9AlEY014akZntXu9CLlaIAKjJ0w+jDp6E/h4wyHVjZ8QhyboH2FIUDKdGy9ggRFKx9bmNF
Q7PhcxSnVXpqzN55t4yzeg5jqjIHO7rzKjHZK1uo1LFkb39tUVWTToSdysc043nxC69VK1+PPfO/
1/ue3+1sAhoGAuMGjALFQKuuL+NUhOemBmUzFmNzwPG1uyQdRA9SJWSC2wi0jpd8WBzBVjXVeNbg
3ruYTXJU3dw7hbCrwh3DUURCZFNMsg24KeuUrRImcX2khzLYNaezmNsmiHG1D8VsH01a7Xk24lwK
dExJQ/qwMeraFVyc4lf1tiqf1Bm66t5CagyJhPjAe+8eRVkkANosldg3r7S2AJHoe3pUdgXTeYlQ
suYvLu4NcFweRGXXvfzBCZEERAbDJqD5NydxdGGJjibiI6MxGC9PFzqlihN9sbs8u/6JKWIxMhRQ
xtt5K21eXGWW/TetyzKmeucqaNzUPTuVcTSWvbdjCFTBo87flKXlI/lbXG228MRrinRWTdX8JZol
+o5gh/VmLLXw8/1V7Z17GbrLCXDoR7bvLUl774hRto7U1P3MgHT+lwIzwcG52F0QJS/SWKjfSNLX
C+pVhTmSngePip1yQbuj8cesrR/GUj16bfaOIKMjAJVhcoCdcXMiIjRIJs3lHa9zEV1gUlce8jbN
Pi+GaC+QcIUHjmPvSgMJYFGSoYbPuF5ay6B5hBYByYA5NUEtVO99HE2T71LiOCexESPIu4Q/7+/a
3vdkv8xfE08ELJt7ZqdKXU8ooATopLmfGeIf0f4W9XM4wpd+39ReQPabqW0GQrKcNVlNiVV142K6
JHGivMsrR6l9G9XMk9NbxdvJKYFC4u684L7xvc3k3YSolNiB8vjm3Cx1mpi1QlFHKgO9Jb18n1ut
Gqj6vLxN9PhIYn3vMgDgYpBAlnaAsK/3UkcNEc7XEeS3qTIJZFrTRenU15M2oaFGKicHx/CU2+iv
Dwei9lHpAxHF2qPm1kjWZIekTXvnkvMoieeoOwAbW68lDmFoQtmLc7mIGTzOPJ+RqC79vrX0i5EZ
aHbEEE/f36/dDwhIja4IECcAsmujmV7oadRREwSml13rHpEJpj6OGml7VnDBHHvqjyA8NqcihN7D
sJOcJsZU1EAGUI+Z+7A431/L3h0jXIWRBIA5abE8m7854WlhwNYaOPgpDJxfk7ScfOZ25sh3MvtP
Aio5g8YYKC+LdgOChVo/FzbFC6d2rUtqVQXDM+7RYNfebSIWxTMazCgTgKxXJAXb01iozAApfQ+P
uikDAau41kVWPDpOFR3c3r36EFEA6BgJTMDm5h2jdacCsmA8ElVk8JjJ4l1zJbHfmMoSn8cQpL6x
1NalWVLF7zO7RIvODK+LPh/JxO+tnK6yFO+AAI520Xrl/Tj8L2dX1hsprrZ/ERL7cgtUVVLZ00k6
6RurpxeDMeAFY8Ov/x7m5ptUoi71kY5GR5qedgG23+1ZbMgzi7ouTszPKOas6gFrgbcZTCYCyuK3
v987UCvbfEJgYAzg//v1/EUQ0qcz1uOjd4MEvKuIzNvHnIED8OelPjsMmIJuMAnII3y0Sm/JkhcW
1LXGqWJPC909W5ik/g/JDySmkGVBFhCJ5MkDBZw3UeDAdhIk9MohYLRevBzZq1f8D3Q1sG9AV8PO
2aRNTu6QUdkGKDuod7F0IiVLyAgzdzI/8cUuZ0Yln9yRmBdgRg6IDkQ6TzvsutNohRWbUFiTpPuI
6aFcuLB7aKApUBeyvMII9pwI4WeLQu4Q5RM0+TfTgfd7Yyam5XkwWSgreOxbyPLoYlSzqfKOev+k
waoPBTHR36PsMb4DohBTbFT9pxNzAZiDhRa2rWevBVMLElrVyISoUMZ9/8v9iEbRRm7c2DjxRsV7
/3jpDEP0tm3QZ2u4rhYNRMCI6erjn1f5cKC3VRDa8NWAQcLY5/0qTScH9Oo5VpmNPaaA0NwOcAHZ
IzN8bGbvr+XLt+UgtQB2OTYLarf3y1EeWTWLVtRjk+cHzzeq9uaYwXg1iA5/frIPYQeEGeQF0JfC
7YGAcJqDLJhVknEStSycOcZFv9Z6Yf0VhLTOZeXbX/WuDYWlkPhjJAnN3c0m5v1T+RPts54KCTyD
3WwiRFJmKu0g5eoVFwRQ3hK6LPJSoMtd2sL9tUzftjwKQuibgiyG5uL75Xsod42tBsqnh5bRDl0y
+Sj6jTuKPKxWg8SYSy3nMpTPXm+AsegG1EccOH1m4Ss4hvVU1puVUaXBNd+PHmw7o5bQ/d9/SfRn
UYtgNUwMT4JOuiLe6iQSdbZm60GzEBdLikxdqGw5EwQ+3Cl4lcgcICOJ7vjmt/P+VW7WVClQHKL2
C+orNNGIfgsxDHUlFbH3MEZT8gD+RfP85yf8EHu2Zf8FBmwlJCCw75eV+CnK0kDULhghRLAg4LV0
nP6H97g9VgiKNvRoTs+6TRxF3Yt9MszTcIgSL6zzNg/KydJi9z880IYGwBWG9uipXy1dMq+ICR4o
9DPxGPU4pGilpRAS+vM6n+1CNJsA1kSkgyT6yfVlJ7S5Gx4LaHe1/S6X7LczBRAoc3FugPTZShsL
D3p8eCD08d9/IkgIFx56JGONyJJf5ECnlJIV/vXMEvG3MQa7AYMqfCMgHDZ06PulKGKeZzO0RRLR
2nKcrX/IV4dAqmN++ef398n1jxkICO3YFCDDnPIpsQXaGfrkQ03H1MhSL9xnNyESvMsOesNtJbJc
vP39khgMANqF9uDHaTy836IWDwh7U23bXQsLpZJpt5YBfLEPQ56fG4l/dqT/u95JmuA4wcec4fyZ
mADBWkxexVy4XOaGRNBjaJqDkN05DaNtN5xGBPQxsPkDRLwPDiQDwnWifTnUoTcMOzTE/YqjnXLl
XJ5uAtt9abmfIcvMaRW5NDxz/D4+M1ijmz0ICkhQ3bOTZ87aRKVC4RoboCR2yeka1XYCw2OmfPri
d1ZeZiHOy58/7McTslFV0WRAkQzW3Km4XRECpyJnqDDgnxEmEYN3dKgkyhAyEH99k2HL4n9oaEBD
Ccu9PyFmRH6GDY2xKnfJi57dUrqE9F96lYkzJ+RfEfv3nxJCn2CSYHAHXAVYx+/XYknKvRVPBvzl
OrWwktA5Kwdv7N64G0bw/2AEXEnd06kyLtA3AJcj4nYgmoUIWLR9S0kH5YQ8BhD2zO33MWygrEZu
iNsCRJf89PTCS132XZziNXgR+8LQnqt8WKk8//m7frwjMGsCHALC1WgSQDLq/QuAH+TEmxzZDfND
UMJbLylpNhdPphOvoZ3yM/PDzx4KC6JSR68AIOltm/2nXbAuqYolepx1nk7xXoHtLe/8Jk/PaRd+
9lgbXRbMTiiVfOhvujkeVmwcCaqxhK7Y1PCuBKqUlgMgvrfaeOd6+v9mnKc7CWU8NLgBB8LWPdm1
UG3y0XTDrs1ZQy8ddeNtgXrwafJAs4Eno4ifsoWAKQiFLH1DTGHeurTQNemK8Ssb8vRKTzS/8ucB
pVxUSHspZBPDJJfRRy6CFnMreRZ2s23vDz8avrhbVxYSDqc0j4ygVo7iVoFsOw1Z6RWd/yDXkB8j
eGreFtnkXw/JEr0ugVecqSo/+0LAKWwYNCR+UG99vxMWqGq5fI6QVk/xb+NocVuscti1efyiAPI9
1078bDmAi8CxxahxQym/Xy4a2oL4qtX1AgOin4OXuAsDcwvoPER5afr4XFfnk/vyX6myDJclEpjT
Xn47pPEwzZ6CCEc43zaTCkq0TeNLkdtzWsKfxAMstVV4yP5Rd52cKT9uJr+DBw5wp2pe97k0Yjf4
qA+OVOIA80jntaZte6al/7FvBTUv+GcgEkHDDB2jk7tTjXCUVR0IACsMU6F4xTQQ7QGxqmSckufG
E8vj6JuxZpYQCVvLQrurJFpyUaqY8nPS6R+jMn4O1KK34e4WIE76nYMmPNdjqGrfGvPKTAzV9Lx3
1yqwzZ5hyvbWZG7k+zG07eMydGb/55v0k7OEWIUb1EfHFWO2bQf+52or9ErAt9a6VnTpXgWMNcqs
aZtLmXm0ylu2Pi3C2AsxZueGD5/sNaByATHdvgVC9EmBAd5gEkzO6FrkXlbL1NL70KfNFcAL/OHP
D/npUpi4YZ69NStPMTwTCNEYoYwQfBlgVdyvNC4NoHtV3wLa/eelPjmxaPts6jL51h09nZKOJgA1
H6IbtfHhO3NYPWUnhOYE8M5gWvqdDptzZe8nJ+k/SwJB9f4T5iyC7RKkPGGRnGFQqgAQPAbhEPym
SepVVkA8IomZe/zzg372Tv//QQFOeL+qzNKFeR5RNc3XtaapwpBoWtbrpIvOXRWfvtPtwGII/K/W
1fulEliktBTKm7XixXjRFoZfr7Pw4EO9tF5FGkvaM1nMZ6cCNiJobqMuxQV18nCiSYW/tlAsbULT
lmQcxstibn+1YavuQX9ejplOilsoIJxj9nySaaB7ASgp5D/ARY5OsmToG2gdtUrVxHTpwe96VUFP
6+8LRzDS0JTZwEHbaP3k7l1kb6IUlXdNffF9HPh6EwUBAVVzmXZ/vUvg1YfRKZpeIfB9J8+jtRhX
OqOySgn8JCHEJ2tr4QwBjdtzKKBPblLkQngszPZARz6d4cdLEII6EeAARJHRlQuYvFIG1D9oAXn6
mEM866WZ7XAc4qG7ZgYwuz8/60cs1DaywvroeaFIxg3wfp+ueTZnw79YBQOCFKh0P+cZjT3pjfFB
RejdBE2a7yjSonKY0uKA3P2cbeEnRwVUSlSxyE3wGz4oiTF/cVMLo/a4t3yfstjeWVkAn+x2bV/w
iz8/8Se79d9GJojmOCpASL5/YIifa0c63DkQrmiu+Jg2z7PR7ZlVPjmMWAUkLZRwCWrvk0DBTdBk
yETwTDAMfpv9Li2LqJc3RSbEVQebg0ekMgLJ4Hru4vlsSyHTA9cclwHUrk6zPZcvjVU++gI0SC4a
JfJ6YBgt0ZbZC91qDzO2IKzdGo37LHf85c+v97OPCZoxhlvbfA09zfevN2QdJyJGm4AF0YorJ3uV
yJP3kK397XtNeObO++RC38juuO+AXUR2e/IxgeyJm6HFpbBi27hy1IM+hkPX3q4YBJw5Kh8/Kabw
WAUTmBDZ2CkxdswLxWYJBbbCkuWhSRNS9TDOKIHiSw4Qahc1bQlsUgl+yJ/f6Uc4NHJpgJfQA4FQ
EGCoJ99UEqpNQ4Wus4TC1q9rknYXGk/hooXrNy/9JYwvstUmO56rPN8tmeZ7jfqm23djE5f+JBUr
memysHRRo+s5ttP3Mz9ye9fvKxygf9GugO05mojIkd5/+TylbGwtVEOVo8tVuG6RyHRjaSY3QPwq
n67X9BEj/roAObMpfZcmF22kzhFoP2YW+BkgAGH3oUWA6cj7nwFZiVRQaiB9NUbp5eTNb1TDuGuZ
Y74PoHm6Y2Q91z79uOlB097oIps2FZg427//T0JK13BsKdGgOMF/hu281c1BySGd6R+AXIcIZDGp
hR3+/MI/7n0kwDHGdoD5YJJ2WtYBZJZF3KDwNvAbqTCMpJWbU3KnGU/O9BI+WgakGWpWFBebvDeG
Iyff1iw4EkUPGSriTTF8iyTp11KTqAjLQDT2OLWQID/ADVKiorbAxlTzkLp/VuXN0a6IGIRd/DXJ
b3KjVF95wDW+2VDBh8LLl/wlzWya1WshyQ5+w3Qq9eDru3Hm+bla8eOHwgdK8NagJLGNO09CO+C+
I+EMO9MwVEUxlq0AlfJ+07Hh4EvO/dNffyPUKcgj0PfatA5PbkOYJeOvzzpVZyymKXQwRfGwQurw
SSUW7+7MYh9vKCDZUCZitoPbF//n/TYUHWPJojIYm3N/lDddGJHkzXYWlvXQ0OjzW0BhElt6sOCd
ao97MJtMesPIPsMwne253aSpF8XF1xBzRV2OYxo2Ze6PzQ3tW3TOzdwQ9FK89TYy/QzDhUIUz1KA
xl2itQbbBWLz7B6gx+ZpNasISz+D5PyesKS5y0hurm3u+bQeRyRFpeSNWuuOR9lQAVaoxx2gRwkM
iwkAf5X1TJLAsBxOfxcz+F9L5YRd2v3aDEyUFAxaeuw7bqKyGyFXXhXc+WCGQRCuuIKlC2Xwx27Z
vJ88mZurGWle86oAAoVXQTjRcCdVAc3biPrkPnJdIC4gUwYbjCHgKkOfLM2/rQIqSH9daQEZgTYM
INhoYGEu8f4LAXUaNmGKfjbN2qKksGKvkpn2kE0uih1fmuyvU1lQkKAg/C9KYqMxvF8PHilpoIH5
rlf0Hl91LMVugvLS/WChJf/n3ffxaKFKRbUKISVUAaiN3y8F5X8qQfOUdWhlfyB50FxlSwDkVdYt
V2CgnCvF/519vY83GPBhV+H228LNad8nmpYIgCjAeheSwMB0CdX6NWSmNYcO/8H1EEXkHw0FXloj
jSX0ni9j3FcjmjZrlaWkIM9j7uwz4nU7lh2mwuQqVir4OQqpZIkII7+aKWb3rRvRR2lauua3kHpG
yS9nai97j0E/DiVX6CrVpdIvp7AtGsjaFclLpiP6msBa+0kGaiBlkvaJ2PWUO1quIMy8qKY3YwWk
jPgxwKT0i88G722aAZuDqITNXxoNqZtStVRfYqLL17odjHqgzPN/AYAO4W5RELaW2TIga9++xtfQ
xOYFym/pkesu/LXMMCmp03ht/0GSp8QucLB1KQWHW+/d2uQ9BiZMZg/NzPULXIlWtNY9ovtKaHDL
r/ouyJ9X0Ozo7aAbPyl77FPxZTWNbe4zEsUTFA40W3kdUn9I7kkP5fCqQO6FgwfBgCPPC/cSTU0y
VV4k51dP9a0GSUu1C/pCqYQIJ/SD0MaCO2VXGyDMevQ3SPfAu81pOg6IubUQavJLM0C+rgxm9E/3
I7oUT8ZjqGEHOIVMVUrihZUGVKCr1RSjvTdu9XaUYjp2Zn+fhttNKh3pLKbnOLtgbpzsb4tjBogw
kGAuVeIYTAW/Bl2EZZVa8C/OLHZapGyLZYi3yGBAhwFe8v1hmiaQKBaTBPA89XnluMn2OTHnkD8f
+orbsGOz6kNk2lp5SfR+GYzlYwk6n18FbGi83ZBTd4WeE9klFPduqcLCfSE0MVfpLDVEc3ke25Ln
vseqYAjkObgrFD+2TPa/hxq/aHvPGyh70wY/BWxCQjBs3ZLBcWJAbveUGe7NGO8lhYI+edomXy2F
rW2s440LGEjoKFCbDOsFpFQYNE4H6SZADEIPFu9iUuLFwe09AojKNgBX0ME2dVioLiu1MIpdEBg1
oMclJj+sADSZyINIWBftRh32TUlcS4Jd16fw2dBTT3dBQ8y9mjXFn+bNduUUXJe5zUe6B3pxnSs4
SC5DaZI5+239Vg6HIppbvmNeETzgpsiGHZ9ccadC7b71hMYbQ44k7UGOdHpNWiHucyOL73Ps4Yg3
ROOlW5pqVzXpGH+XYgbSs5Xa3BIOTn1JdRSYJzV36xMJhffWjTS9zaAq5oOppqitgoRCtVT2orv2
igI6dB0fYAkey3C8Yk3j5uvYN/nrqGS8wING9Ze6WTWturWR/t5XuXvDLHC6XJRjAIp0JHgycT4l
pWdGaD12dLzDXGlktaMrHOFknncEmhb5GFU0zNgNCOHYXZivLU+dYNkRlgFI76ArjflKPxKTl7BJ
Qkd7gna2OaC+ggRnx5f1ivJ+AI4cFihVBtGdbzgP+IUhQAJH45uEglDbw2hIcG+0e0njBWS13LEv
EGZKgnruEonCrIFTY6ky1YmazH1zTwdkLY8ml+pbw3yoQFOYED5j6DfkpSOhfRugNelBlsYNP31f
r+nFCPHiteq8Pn91LVUeMh5NuwqwiOQVbdvly8yn/LbJYf1aLd5U/Fjx4784JWDZABGO9G0aA9ZX
vhcXz76DHsBOpw0R9TKsQQY4EQmh09tGAj4GlpKpWjJC70wwNGHlJlCLSpgVUwasTuTask+XQr+M
fa5/zh73lx1g8uIWuDMMJKI2SK77VYZdXRjZR6WSYP8Crej5Xl3oke1V70EwSkENItpj3Jj9HCa+
/EIln+GvlqGJpkueJwurVh6Y36gsBrVrcrc+J6CyLM9ZROFaCv91T1ftoKx3bReVyCprcsbquc3S
Bwi4tF8MGJLJVdLh7ZUoojcundItdEiHtO0POEf0UUVznvByUOvEEBOn+TqJTV8cExqPtppbl7rd
RsBrSjsxPuwGifFH1QzLHF0O2g2vcMDVrpRZ5h0aNsE5AEI1zT+tG8jtaHPJYXYk/NdkCKes7KOI
PhgLg2UwIMK4xoFAbehBsuQ+9hIeVmmzRL9mxbOpjA3oO6WDXMtt2OQKW7Sb+RcKLnJ4gNIUv+pm
kifXWUCAlqRLLPxLeGPEScVY1yaspEM2hFUCV9nrbaz4rfdciPPqOvY4kK3H5rrVPRF4phEgfWkq
yp50dq4KBzyWi0IhkYcEMSxxRhDNblMLdPcFmVtxB25++l0MNlPwXIOBS7X5U6k9xGzMXEYKm+oY
s6i7p15MkZZHRmRfdUfDQ29bFFEJ7aOqaVNq7gwJefsQwtNXVpqpkUObFlPdEqVRkNfeNLvHLApV
XkOCJp+g6SrclwwjiKGaooYArENzPmLImmLhwLGW7z01NHHFctKsVzq2ih/7NWY/PILa9ZIzOi47
WPw0/l7mEDCtgG7Oiprgla1l7hwUF2E8YR9hebqxeeO2u4UyORAmIURt5BE01FS0B0bE2JQjXYv+
ZqYp/Y2ZRZbtgO5for0XG50cMr74353FyLeEpolNahV00U+U3ciFxoVFhxW67Gm1KRneQ5OkJ5UU
ZAJWJ7MZcN8h42g3xsnkHz1vLCiO4hrZiq3g7tyE2HYQLAcm81E0YXY3Z0H8jbaFbS9WIWx6D4qw
4Xs5Fk2/H7j0H5YuWZdNvHK4y2yDbwI/oAb2KC1fsa1DLi5ZmPTf/U1gpoIpqXmI5z5vDjCwHdxx
md1gSm/sg5e1VxOu5tA1xxkanwmmFuH4isZdPENdarAv3QJ189Ku2TTB9g3e0FZFOC4jiCly38dd
/jCrAFZcLpiypAa6eM133ACwU/I2cVhcD/lv5UyiAEeQwwuOpT+XcHrx+KUNif+DxasUx9X0wQPc
NCKzY3pMjx0k9sRBcK5zvKRRPZI0RfboqzBdH6xi9MpDiorMguCzUA0x7cuMCv7ktZ6vERB1/711
8xiWQgr/H5Bu27AkZJluFME2r62DwNcRqlZ6BB0gTtp90hTFRermFSwmGNSqUgP5Q/aNneaiEgop
shlAKqmBl1PxVdGoCZryTDgJ5Jfsth5ZsXyT8wYSL4Jp+hqPy3THm2BBrFQKAo+dIb44joFAxIS3
WPuGLDOG13xQjGOVzUAxH207N20VwwJcIDsIvCPS1ATcKuz6lR9gujfCGVG2Joad6DJCYj5hIobr
8xS9KCVxF7araX8Cz0vD0pMxp5fStEtYjtHMh3siNWkux3UO5Q3LIXLyvCL1bq9HjFWaEiOWtYDX
5cA2PEwT3HVr0BdlGvXE7BYc67mic8AjVAZTDnIvXxdVpvOCCZCx4bgDRG3V6HZovVxskjRNzbOx
f/E5Y6Ts5CjutNdl303c44+xlCZQBHJquRMMlImKUtxUe9EWrCiBMWBfW4+JB4Gp5LSbuyBzewiq
2nC/Tt3EKgQnAtX7TIBBMqY2ZBVKcbXngi5oQtCw8cs5d9gdSif2RgRynQHscYG9DgKHSnHjpMRV
IiR5hE83eucBFeTR8wIzVBQgm++OsiICNdYnEIIXPj7T4it1G8jRzw62Va06igSMiq9t2yKTy5hJ
vmrme1MFO8vsNV/R/ajDhLO+zEIIYG4qW/QGYu8kL9FJNvYmaWKTlSv+VkAHR/Qviin0eOnGMELj
g7ZevNRmzDGCz4XPULzDsBNxVOHJK9qH7i4zC4PRF/HTexRW+aUOjfWqAav9hGEphe4xhUSHjnjE
9zELcRLx+aflINYigwUzS5LvPnroRUmEIj+AMegpctrOb75kndDRTqSR+MqCjPcli+fgukjnFd+m
D6KXBl0GiJx5nXcBZSIvr004x9EBF7q8zjb1hFIugf8LXYMEtpTOIB+wOaml48id/Ig05MLltvUr
JpNGVSKxCauhZRH8BHfB2z4JDbB/g6irOxLlZg/53OExGhMK79AlXARQNa1cyxBc9m/gyiJ4dDoG
dDrg8EBAqBjGphopy+1VhFuKXeUzcyMOtAYYBUJ62XHtAdMuFysV2eNcKln16bTexIMOSZ0bypey
xeQFwTWLFbobAJ7Zis9GNAcDArMBQ0NidA6cBPyDqcnnizb0gmwfjEP4NRnQED5A+wcnQTrff0CN
1Ha7LBjy4rrpYMVY+oTbGx4lXXfJA0SsUkQtNGgJ5idffK2CadeY1f8OqzXl7wkNlTowbuXXzHcY
KqGQoPeJRTVVyQZycGVSWAFDVb1geDD5cFmi6ZAfkV5HoKmjadof0L3y0lpidupDsj3CAR4aBJ09
JjdeU6abZBvcfeCVjYpuTGGpKENdxig80LKCKwKAIAnoKRUcNvQTKRK8Hw21oVdNIfaDHdosEI4w
TY6scki+dTqcZMVhEYQbCXsb8Rw9lGvlpMA942uAt0KMrTy0KjK5lF046ZvB8W4uZZ+twO6BzQyZ
N4XNW6UrT6J9TNFGKElSAE6Obw9KF1amcymsMP9o1qYD7p++eGGpyQOkkSrG+BumOSk7kNQCCIgZ
j8iRi8GGs+yAeX5G9hwjW4vTOS+lpdEPMUBGrAxhHqX3uScFe8oHV2C2AWG0rEyS2c3g9gk0+fsi
4zuTRZ3ejcAcJiVQ6qCW9AlKTiTwBVxI1Or1+sChTnJcI8fwGJCeCg590vVxFYGJspZrNHRrBc6i
C6poMPN9sjYWeFPAL35JSlOOsqDNrtUoYziTDfmQIQ5Cneqe4C5/M8mEMMKwL9eyW9P1GtcDcuto
VMhP4Owb/hq6hjyofpCveu29/jrq5sWDyFzidraJIGWz0VlIxYqse/bnZZHVTGyYYr6UF1eMLskD
vkgQVQq1wB6EjDCDo8rsXihbAHvpAGkLqngmEatcQrOr0LVAjYOQI24SuyDCqzYfWrDcMCOtiU1j
joxLeDVTnlmqQqv0d5qsSXGViKl5aWA/gq9vZvdqIM8BE7zJUz/HuEBvK5jj7DIY4zmsch1F9y4K
lgFtP8mvXedrgDy7RjzFI0WuOVOGz2wnOCdVqYT3fKmisJ+qwQlyFUro0VUW1NOobl3T82qmsvky
Q01YAgergIBpi9Y0V6IxltRhm9qxRHNzgtigS9bdrJt4PEJhPvnVZG3c1e0kUJOngaXQ6QVFbKx1
m062VF3hPa9DqMYqQddwPIQ9XGjS0PR5mQwpCLb4E2iN9T7KAT33oynXbHaYoEWFaGtsz/gfxD/y
vfEYtBmVEwa24bjUe5i8k+lnIicT3mT9yvUuKqb0l8O8BIahq+Aop5GdlrpjLattwdB262ALJBC7
e/yRNYIn2c/AW8MfRlJsY5+xTbIABAGNWUm7/FpI2xwpm1IB4RLow1QzGmNflRcDdgkX+B4HzR88
XIzaxM+Qisx/Z8GSwN0imPKmZrPT2bXt4+lhMGnzBt22lNft7OuuRPdWr8cVRnu/4AgwXeZIuwoY
jvr8R+B3vkUQbtFYMCo3X0JhW3ox+YBdXuQksjiAvht+9za0bNchO+vQDR2iVzfw+bvJ2OhVMDrx
BToxfYFODLfKXWwsOFEmAo5WZTLHs6xMbrIHTyUYlUA3OgZAlkDXDuGbjNccyRUul1GFB1BcAPQc
JI2yEppE7W8OY4Fmi5lQ5x4ATf85wdvoH8N006GW6gZeA0NlOtQ0DLEI2x/mc85uZU/jmlnWSM04
Q3PRyFubkRhfAy54aAxlc4iZAl653ftyTl59MWNSkBZsnsqoHbMRM1WYEO6U85PfMk1RVMztNvyE
GgOKb9YC7oz9hd/dD9q+gJVC24oii/riOeFNyA6cdyExpclLMOIUgvNsWOl1kLMoI2JhZauR57/I
XkawbHez+ekNVN5y2dIffTeSr25p228GKTMa1tCCfpYBRJsrMtD1eYF3OZ4v9sBx5XG+lBFdKa1C
DlfvDAVaWwYtDW/UgkIHNFQQOneLC+hhhtXyo1rG6XHJW/RctNCsQ0UtERYVutCm9hpEiAr63uIp
z+CsWsZ0dA+4r9FIYM6z34UXj7+lsKMAl6nNVDWvcTeUK1T8HiDrFX0hhnSXKAnM72SdoscGJ+iX
EyNwfBz9kxF1v4/+bdFEKbhD0k9tSaCkm5c+ClH42cdL/ixRHs5lg57D9yDQY1MD35KxnRQpcnCo
HmuMV5JV3aOZs3Ak2BObK0xmBvWQoA5tj1GxgjPAwj56U0063JswnL8Xnejma7nw3GJIabOk9GVK
xXWrmnzYoQaHerEr7Fi3WhbjZYf5wc8W/f6rAkaQwxHaktkDFMs2rTnMHkUVL2vg70ANFNf55E1P
nfXWH9CaHJ7Ax826/TAMaB0bTHJvMr2OFMZNKVSDgd/qdKnNkHzte2cIrk0Yq5d2See7peDo+wex
N6gL3L9iP8V945VpSHCDOwQxDMf80fOrHhf1wxogVoPoPKErCTxeAoUnPxjRImV0eAxSZZYj+hrx
lxV5MuZ9M0rmHYClsi0pmu8reo3cXc49uqUVb32NPaM8NPD7HqZ3JVPLEFRN7hV8t0yR6ytlOMTP
QoDs7riK5HJBi6LLb2MMD39DzmZ9HiHVZnAAtxy6Wbr8kpLeMuRpvrQPOAJoC8Epx9xqygYFGerU
9hUvIJFbdZ2KnpN4xNxigk3ENnnxhuBaNtF0bNDCIKVVYO8eFkVXuSPtkHEU04HDuNOu4oddXPsM
qO4oa0jxUVaTJoGJgFYmRjaAMfpvYq27XuS8/uQdLtIbfwwsjiWo4NMB+e98TNYx1BeL5N5FuvjU
YCSUGrLvbVEMB42k5XvhHKrYSKzhXpBI9nUfS/YAz1jvLs5E/EVjitqWRqbZAwjM/Ztsrdfuhi5L
RKm9EH+lW+BBXqXJPKAotDFBE8AtiBcKFWNSRbi9u7qZyIZA1tPmIzks0zdksuxrY3JEw4x4guLQ
55hgtYqZC3RFVgPWa4RT0XUMdVa2+AIyjP4AvYxOIjsokvYHieZEl9MMfNZOzo5yzGJC3ZegsI+u
BG0jfEZOkj7G3GW6Mjx3RzqKoChFlniXfF6m+MqmQNLPpjftBV/C5rlf0UK6bqDzKPc0m0SLBH9G
XRJHInlbUa00uwQtbsQEhlbVxZTlpKgWDP2foQ6UsD34aGNSG77IZo/xLX0AYIrDUiVAW0qMQXEA
ot68JdJlN8p5HcZr/8fZmS3HjWVX9Fc66h1tzIPD3Q9AIjPJ5DyIlF4QGijMuBguxq/3gty2i6kM
pstRTxUSBQK4uMM5e6+d6+oFmv9M0Ftq+RDy0suvNDpZ0teHPL1TdI0Fve2HLgsrWUVfY+R/td8M
LbMhqc24xNxiMUtfZQ/1GM2Dxt6xqHIZ2kPUvSxFhQ62rZkqfGiL7TNWRuV7xgD4LhE2JAHdiujV
zPXstpNsG4JlbAw64zBedv3SUt1L0rrqw8GOO3IOh7K4LKpeibea2imXLrOdHQJMMatNNzhRtc+7
YikDm9yE0q9Tm9Wm6yztyjRl74TACthwcf7F1Kw7abL1Wj0WQdI22sVCiZ7Ogmj6XUZPzPL7ZGK/
apfD6FJeb2RF5cw2WZ2ZYtlixIj7PKafmTaxl107rfDYE1mL/qNEjfFNmIBfg1wrNDYCEsCFF6fM
1D3Q+IDGW+f4noja27FcUm3Dl1E6QD1mYv5Mr5/Nna0VaszJIVlepGGNapDPtjA2UqHawxZC67PA
EZP5Igp03YeE5CXdb9GZXM/K7GlB45Xa7bCsZ0smHys5IDUVTxGpIKumRNceLHbPnU8zjYZuWeSX
w7rTCWCQKY9OA1ckcLVMvy044lT3kV4uP0rkDu6FMKv+2U3T+M5u3G0a12q3nxQtaamztzoVAXPO
TYQGnnctvXl8pVnh1nsMU+WBU1DzQyliZgbCVfmJvFT0u2VcOo8N5SCRinIGuK1ZfwipcheqthE7
B8o5jllwzsyNJFxP2cMmrnN3w8Qae5Rtxr7ZC7Re1I3qAhbGTP57cdUWRsJkaY7ZzWxG0+eGtfrB
4OWkfqFI/adwE7a6KzvvShqemHbco7g1s6xm75pNETVygz9TU3KzVgwxuOel8ArOoA7D3CflwsQp
Ww5IAnmx98YYUdWnqG99sSeHbYPeRul3VBHQnyTQz8x3IHZ417R2Kfe5lUlpimgbS93MjFCL6btQ
cDehMGlvkyouVV/YIMRIebdlHIqqkU+mR1zYoael0YVzgZeOM7CNX7e2l5qwEFKwv6IjyevtrHCw
DtUxY7HR2yRedh7l9mcM08ZaMLY4rswDzab9TL2q92WXYyxLWi1GYhQ7pennmetS/VFYO1ge7LgK
zaUCMchOTyu26ZKjhAxVt/fUxjeacba2gyFL5aak6kyUbZ0Xsn6rk7ZNbqbYHaP92KU5uxwyLI2Z
WTTVcz0siklBejLEKDrbmz6lMT0Hdmc0/XPTN82yY9dSx4qfRQaqJm9CuwmnTk+UR11OpguIXs9R
SPlxaTMPhk6jVdmDEdvNEPkqjNECjujcGE8mcbvVTVMpk0r1hUXH3HeqjceKSE2drXWlKsqLmpRj
eZFNY+OsP1em4pCAr+gfbW1Y2F8p7uKKN0ekOvsZGn5cQ9Yebga/F4o1crZfRlXbW1Ouj9eNSfmc
XkE9VD8NZRgWEdBI5vS1bWs7jn5G3uKQGA1qtjh0FYG4LzmhK/KHq7F23qiuiOxggjk/faLR0qpP
5WDnQxZEnl1qn4VSW6q9LQq6g/tIGwbayZ2xuMsPZRKrlIc9XPK1Qjmb77hMSx8xXgO4Z5ZEcgle
DVNR+bg1B2q+R0x1JGHju63ZQX4SSBMou9BLgfuQ83QwUHS9Y+0Ha+mVx9LSBTuNfqwt2iTR0M4o
nKXa8ElZKC7cb3Zj2M633nZzR+5SOqRx4puTndUdZafULF9rl1Xmh8d5NQondzLSw5Smhby15gY4
doAJDtw3JpjIOUwtto1dagxDeaVyLDd3LuEaY1hQNF/u7ZrfX/iqS5MAej/hfT/iNJ6KJztRlelL
NE8sG3RJZm/fMr65NVvLvR0F8X640OTAkpmoOk0UampjezkrPVBnu3PyYd+VIzEisirSkaWy77Ib
pFBJsxWj04vLdlGXLBys0si/dG0eNRxuO7cNqXea6r5FZLL4WcX+dWMoc+nQxaDCEsyWWbmvOV/M
A4jAbLrqZosjzKKyvoZykoAS4D3Pn/t4St7aadHaC5tJIN9MZh59VuJWqH6sDOMz0M1Y306qR568
KI3ex09fkK/E8meGQM1y8SXu8sjhgGV40z6u+UsB68YcXcR8Lj96q8msjYrUed6hy9SeMSFRWLKo
1nt+71F88zHWKHf0UONik7vZ8mVuHPGAQ1p7mt1YdTgldWnYNUla0T5gj+gnDd5bn+ZJcl1x4L5z
4XmgYza70vIjO0q+yC7utGCwWjn4ZV3Pr6W+zCMb2UFVN1qvN99noOSvY59Plwqg6wJBjLAv+g7Y
PSczO1QMvgvyLfMLI8sa1AJyuaIBNBShiAfzIPh6Rn/Rexo39Ry1+95Mx/yqcMjHHE1J6yE26rr0
h0SvyQegJU5PnsrPt3LRpqda1A41U6cYqk1ToG7fLAk934eMGfFJVdqOajRIU3IhLCeZ6WgYyA8K
zUbukfB0n9LGQjOdi6F9RXHkPkR5qeXbuIoc50GQ9f3SkGWJVMecrB+eGPKZCozVzZtotsoqsMYp
D9vYm1baQ+4AaYYhVgTjRADuVSe1EYBH0ZQXgzom+xEts7i2sDMRD5FaLN9eW1HAAGtHpwb2JAWf
UVeTK2zsVhHUfZTFFJw7ontZ+Ctank3kmH5jOe2XJmZtCqe5RMmRcV5nNc49Qm/7JZr31LJic9O5
XZkc0FEpJaGGaVmEabT0zwsCgS7k7Dh/K20t+Q7I3nX9MbGmQwkHatjOTZN+aeWIWtlNkuxO1mZK
01J3BYrFeZH0V6TeHjgvcWYFw+9dr+6GONBKO5EBGh86MLRV6fPKoSL1oC6JXPXJGu1YrIbCVPwm
WuRjknAc9tVcAM932Om0G3OapzuZGUPNI5ks1U+YgRY/bp2CGU/zkFrFQ8d07nn13O006pgvtPTR
PAw5ZOqAYUm1OlvS+hBPbLHCAefOwOS25hFaS9p8zhvDfFK9KSqIJB4ZN3o3S/1Kqds29VV6QK9x
3NkFZ7wORbfo2szdMhm5yZYc1WTbq7XSBw5tK21baF53b3Xxsqr+LP1axK19B2wH6mspmMR9Zcnd
OUzSeb5LEeU+GmnTlIfWs0USRuaQxUGD3ECGkRXFLl0eNhlbt6UfvtYNqOUPVh/XFDA1q9lqepmV
2742PYo+HACpvMppCPpZ679UrL1mUGiQcV5wWFTLplFRvVFsS5w4VBMvBZDuGN2B9sksXrVscdNw
MRX3qyM61wiappqGkI8bnkJWViWJ7lPnmReNKuT1MBFwFQBGorTulmV1qQuFunWicZLbskHQPzXW
0L4xh9LWylN1rRBRzlY5fk6aG7QZOdDPWdYu+wwRRUHhVaEpizAof26T1nrSJjjFB4317n4pNZv9
wMfyzN8UZYjFIS25cJBU9nTHGKSqkHPPporia52123JKrIshO3uVY/E9zF8ASGDAAdV5UJCOhPAc
Uhq7XCo3qGsKz07B27eEhuopR80xzUYcpCDJz9zab8q89aK/hKC4Mikjrn/+J/V9H2usRBGQapOA
4QPYZPEoiBjYlTTv//qlCExGpgtPilXl2K8Fk0cr5rx2glpDUWC4qdzFdt7vEq2pztBLjvW0Kz55
TWf/FQoBmO5Im5eMdcVnN7hBlNWVn0ekJeROme7mLLP9ul/OeRhODJBVKkwcNbQzNIFHry6f6yVC
POKhHJj1i2IZpguXifTMAzx1V2iZ8bXq0FB/GyBY3EsnnzIvQLxH1uyI9tuItHxTDBYN36y1zggp
T4wNjQh3nY08Zgl69O/Hho42vOsw/gee3XxLTTXfxCPq8rQX51ghp54fpET4VUzsjMYjfSgOuaZu
lNQLqIC0j0gBnOuCbe+Z5/cbRmMdFh42PUaEDWzh2KtbW63F6ZDXpEgq91HVW9fohzVMFoVyOTTu
EGit5QRNpHKKaxC8lHli7BDTmGt3sQ91xDKPf3lqwfGD+NtkCcVfsz6ZP31/nPQc/Bo8465FQx+k
HpoV5FqGcS665He9Kl6vdYi6VPIIgjaOrqRnCe5usk8D5DjqRmop1UElwd3AcrMF3avzYnUroUtQ
kq6gCG3T5h3REGN9Dvn5+7giqgXU1KrQZVL1jr5OJdE6miuc95Ukn77RYaH9CaO7ecWUl57Loj72
dWjc9urrtY0VWc/tv3/AWdZpEY0QqmOO5l7XTvW1oY+9ZQv0nVJZGWDDMDd5PIxnbD8nr7uyPfhY
V+Xz0XUdROLU4BYeN9lXG1ctZ1qc8ABLr643SmzPqKnGL24zZduPR9TJC5NuzKhCl4xX5/0NozuZ
zCan+ySpfmCARxWPHHDeToQT+tLMm1DXGkSnVX8uG/jke11DR1Y/roNZ6P2VK7MhUaicPEZx1z9P
3TR9mo2C2us4jeXtx3f5+4yB5Rdi8rpgsoAdY2dSo8vqofG8tV/j7tRxbnbaQrfh46ucuiOLIzAu
JCYM7RhZwDk+ou7qMONOVovDWNDd6qvyMCOlP7Nk/b76M0h1nGKYT521Y/T+4S251zUOEKfAQ9h1
M8k5ujGRCX3WgDio4VKZ0eiza8is8ONbPPUgQegRmUb6Irbb9RH8aQJSMpWCac9ReBn18kuhx1a5
KTxpjJuPr3NsrV2/Q4yYDgZQC3yZcbSYdIpGdsJse7gOsBaCkOWry6S2oYWRI23N2DaOvfWjRS95
MxpucuY2f187kddgC3Dob8JVPY6J7wedJi4t6CACsh2YwN79jFjAjRwz8IiqPAfxOzVywD6uLFeD
Qv8xozOB3JHN2F4Dt1eHLckx9xEBQxvC1Nwzq9q5Kx09WAikSzo3PNjYFnhYS43AiCyPNmVTmxcf
v8OTl1rzXHVYFxDLjj5w6l9R3EamF5hKan6DbkFqupHWn+o0OZdnfup94a34n0sdrVbsSOyezpQX
DIkH7FonezSm4BaSB26h3SSH8uNbO541dYudzkqAUH8Roq2j63EaggfX5304KqO2w6g0IeCavW2u
Iys0jGnYOjE1H2MuujMz2fFD/XVl+ELYD9dl+djmmOk99kdd70O3y92fpRDeRU6PeKsXmjjzDZ66
FNBFlbkZYKFlHs0xNuD+YpZqj8l2cH+ivjcDHBRPcmiVc+eK4/e33hXOspUvDGeY1ff9tFIUfaun
MYJXxZiuadFon9pybH26GfZD4RbnDHTHsyeXW8284GWQN8LMPLozTfYEp7jeEE5KipzSdnfWL38F
dgu6rELwe9DuO/Pmjqe09aJMJ+zczPVk6B3tWlNraKQjEHG6dEWvdMXK98OodM8t3uItuw4rpCok
LpO+cb8m8zQ+/uUhy7aGt8h5yuCejz78Iabr1s6lDMu5lTuZb4V4MMq4vysT1wrpzQqEJeLcTZ8Y
Qzj5PcBoHuhEDFbvX+zQs/vnIjLM24zGjq0rS8Ae1v4ZtymKg49v8dRrXd37prsydBlM7y/W9MhH
2J9JPFVGGnilPd6INunuIm1OtrJBkqbUQj3zWrUTY1fjuToMKJVwkGPSeZE6sRrntUS03uo3OnVe
2jSuLb8VUnj7ZhjHJydZ8stMdvo9R8LihSqyETaYexvyc+itRV6ZUsrC2RFGIjJ8jSDyc7vok78l
OrYVP4gS9XjIT5zqSaDO0C+rePka6S4+o8Tat4XS7VvbKr5//C5+Oz2tw93BFoODHbWD+tv2rkPX
2M5THyY4yvAxTs6z9PrhcRS9cZPqlIr1OEqfvI4acNFM1YEs1nSD9yk65GnR7QdHjN72zC+1DvI/
e95+/VKcTU1QkxBnjnkzLYVSfQ1FCvPaLg+U7sqtQ3z63onTfFN38xKITlrXnbrUoVUIROC89LDp
gbgT1yrO7BdPjVfSa1y23vAmzGOaD/L/OBI6beplTMoDqnO5raU73HLO+pbXsUOfamrODNdT14Qa
wXYY9CwL2NHKBcNTXZQxliG+ogzVjD6s7Szp3GezO+Q+DUAqEmVkOmcWk5PXJX9gRV8ibTjOWNPo
pC8JpTqyzw2bHoSsVhxtT5YpHZkE062iAjTLG/PMKz95XWiJ68SHDfz4jQuZTGlvVTJU9cLYO1lu
2+iRZXaI8IxvBjFrNFawop2ZitbHeDzQ+NpY1cBsQ4Q8ojiM6IJ73cAnAoFzeE7TqdvovW09fzye
TywpZAVhOuebBkB5TCFAhFpY0lu60G5FFnqAiy4wFSDE6OKfmJ4HTpOTHrBbMCC49saZ/d2JR4vX
UyUE1NSQ+x1vRdg6zG2uJQylIrMPmY3m3iXmacemtQtlpUMfaLpzzJ0T8xgXpSLDRmH1wB+NXxY3
+LUey1jf04d25pwFe6YwnztRGjjWOPz1bxRakr6u26Q2q8fLptutGGfblaFZzMqhs7v2PkESLLYq
zso0UAsZb2fPme8+frOnni1lHnZ5PFidKOf3S5nEb2Ehw5eh0i9yNwut3EurVkM8uu6djtAde2E7
3/8/LmpS9dChq6zb6fcXrcsuVQuLxdrOE3GYTGrnrWsp3+O6nnZqpd8QzjvnZ76UEzsEdgYMYZ3n
qMP1f3/ROcocuzAjGYqo7CiUG/2jJKyzQNzeYmD9+A5P7NvJysD5zKhdc4WOtyMS6WE/jOzBZpzJ
BuazS2tcjEeFXqgv8X4HBuTvrcyX9vXjK/+WYsrSQzOVANqVvbXG5r6/T7VaWPVnD00SxQN6HHNz
09DI/IlzY94mtUG6qlG31ne3jmqc74ibEYQounpZEBz+TEdnPNT6WCUblFEYDT7+7U59VazUfFgU
OjlXHL0EaxhVhZmbddFF8OaStY71KLav6a6rfhQP01/M0v71MKh/U8Vlm0b8xvuHMSeu5jQNp5ik
p+5tSdgHOhXNXapL/a8vACtwGMEp4W0qaTTvL0W/yegS3GRhhDh9xy74U8VXvmOC4Tjjtdatp5d5
+NcfJ3m6oPMA8xPpc/QhYYgTNurvPrRKQflAq/rbMa3m0IsQp5jExz18fL1TswWYPtcz2N+5BEu9
v0e3UhcxzNUQDmak7qek13Dgd/IZ76SGR1+LeIfaeGaHd2rMAEglGQZy5gpefH/RIU28McaLEFIY
NwLbaxCnFamyQVuorDwD48yLPDFRGCiLTYPXScLI8fVqlwmYzvUYWnOcX9dW2r60ujnvqLDlnz9+
nidujeo6MDnuj0Kwvf75n6pc1kL1c1mykU4mCk7HbRw8yDbuRaVHNA5/fjmzKztxQROLNms47cKV
Dvj+gpUwca5gsgjzJo62lT2+lWaq7wlfQ9mMuPvM+DzxKCFyAgymSQyQ4vigRC++p3WsjmHHnBUi
Dsx3SCNMVOn2ORj5bzwrPvV1G0SmGqAw6stH856doD6z02kKZZbMe8sAedCkSn9PmLG2sUfZcSBV
q7u079TLrsaXY3XecquOffwlhaz9DUu4CR7BaPfDmvLiGFb0GEdtf+NyDLxkPGT7CvPLPo5zeQ5w
9gs0d7SNw9/AsZUypPV7bNaiGYRyIqELrbYTqIwiDFyWPlkHQu+qF4EYhE3sPMWvHsvxhWhSoCWo
jZQ3aYgUMwk0gW7z8dg8sYTRI6DTprHVceiBvR8qqiJgq7YMFc2WCnql0l3RTQNIF0RhtWbm+0Xx
OpyZwjjzwZ+6MtV6Stt0KMAcHc8yVk+kfBJPYaY6P0ixMNmvL/IGO7oValIvXuxuSP2x8/ozG80T
w5XGyBpaTBcO2af+/pZjXGOVrLUpBLKeoFCzc5/UQSO0muFcnPeJmRR893odquPAUY7u0ZBFbLAa
TgAfolXfb47lDrHPRBt4Qh85L+3eafThzA2e+PzXmYZcC/YFqn5cVZ81q29zgSu+nsGjqIhqkXvD
+tgv41QxA8AFqYOPh9Fvz5TRzP7SWrsVFPiODyioB4Q2uf3M15d2N52WVDtdmOMONea5XuKpSzFg
wVuwiXF/S7irs2KwMweIxqrbvMSzl/r54CJVosZ9Zh9z6lJgqgzeoGtbbCzej5RKq+fMtZU5xEdM
zb5szR648ZAlKJ3GIvz4Ea6r+LvJAQwhpUrw60xxaHePvkQXew1iWpgLKYrrG0TcqAWWRUBv+fg6
v313XIdj1ho/ooJ6P46mxNQwYnzRYTvMJPnabhRfplZNRBKuMRw0ZAgnfW9fehNa54+v/NvXsIIW
bTbKTOAcRH7BMv+0Dtq5B85grajjfm32su/qsMOkuZG9Mm+pjc8vqlaM248veuIdWtTvjJVPy7ng
OHArgbeH51VDxoQgDgaHnj5UM0U9RyK3/f9cyiDhYL05dk7vh4uNfU5DB7kqpiQxuFaHDgqWHSJ7
z/mvht2/fZ/+PX4Td/81Lrp//gf//13UM7iwRB797z9v67fqUbZvb/L6a/0f64/+z199/4P/vE6/
t6ITP+Xx33r3Q/z7/7r+5qv8+u5/MFXgNLrv39r54a3DC/TrAvym69/8v/7h395+/Ssg3N/+8cd3
0Vdy/dfiVFR//OuPLn78449fVbR/+/O//68/vPla8nNPyde0+Fr9+O1H3r528h9/sC3/OwlF9Ntp
twP2XMur49v6J57zdzLkXA2RNpV6Chx//K0SrUy4ovp3kzjHNbts/SwQB/3xt0706x/xj7EDZs1m
YaRDz4nyj//+zd69o/99Z3+DRHQn0kp2/PT7L5wjImXRFShJ/YiWp7XO238a/1ZXNFnpZhQjS0wS
ma6V+moxthDwJuW5sI2jRWC9mEtdmHIR5y/2ZkfTSVoRz0cpotmXSQI2J9KbPd0JpKVyifejqUAa
/3j0n7og0ip20hbHPmBr7+8uAz9muPAbIBcomvA9k3hfWsqdb6sgMiZ7PKdIOprI1jsk0GGNwOG9
cjY6OhYJTUCUnArusBeoTBdIgAdyUqq7bohnODsJbC+9r3/EVj6cWe6O5mqW1RWY+6six0TNdPr+
Xr1EiSpNbXikGWo5PAz6FjnLuav8Nl64Cjf26xANOeCYeYqU1ZwWi6s00yAvU6exPpWxom/bJgUI
+PHbO5qbf90RggaUVsSNEM5wtFOB0gOMTY7NfhxF2BfT6inrHnsDcFCSRw9jFZ05o5y6OaQTaPI4
ZNI2W9/unz4GY2yVZYnLZu94mJ6jJEn26jQqu9mxvn98a+Bu1/fxp7WVD2HVHtH75/Cg8d/RUEnT
RcY20ucdecnDNVJl5XOfORWAsEQu903JngLqlwM/zpzcLKiTeCMzF+ayl5nKDywbyhcgVu2PFmCO
ybk0X+I1q8NRtima3jbAItWPIFnzKfIxN6hYmrt5eEz0jsiASSuSJSRASXuMm2660RddBa7M7v51
HJDm+qowCoBNwtDu86bLkBinWG1VeO0WNEuySfw5bnTHF5WGtLVMC1idzkpEI5HJrKKrHE1TvC8y
A6vpILuFPLFx0e+1BF4LKEr29yL2BZYYfi8d/gn963RlFl3ipMfl63v8rhW+K8191ZtIjHtFbeDC
0PST+QvYUxSG/kw6A15HYwE7uenbQsgqyLqlTW7J7vBmpEx4ZceXfrQby8INn0fjYchSjyaAjMj7
BlxtI6ZXcm8V84L7++w6aSrDRdOHqkQW3pBaV5AyXXyuiEYhxtcaajC3c9X2U6BnpYP7XTU75Rbv
kzpcCcNLui1eLCe9xNanPDVFZBq+jWMGBovQHPzkiejvdJ5luhkxUFOlc9kKh5B96uTSQkz7Ba0d
pxA/NhYhKp5JoS/bVOLg8kkdQmmj6HM5sjNBjx04KTyd7WzVWkc4el7CRMFjAo1hKjJzo6qVDanT
0hs7iKj5IUNSORI/ggxxOOJjD1l8y8PwgtJdzftXNNHps/Ao6nyKKeXVK8gX4FFcz02HZ7SshkPS
lHCX+5JQoh1ArSoly0zhjOaVZN1jdUviFllArM7fTEJMgcnMlWKnl/zD5t2gxEm6KQm4mTeiTAcB
6DSZlnsPZ4/1PMdtPVD4S4shzPU4Lw8azCsnhITF/svvvNHxvmjJqGN0b1pjgK0yqnTTkLLXUbBY
JvZEeOqJd6lCLMHLPVGJuulKgDI+9llOH6s7f3LBTkZttckSbUJkl+gVOKHKqNMMdFkMQxSPdlmn
ga4MC0/cJsHznkoxsOEWRZz6qbK0XuHv6N4NAVygsoBDLu0DqnWvuzNmhmeQx1b13NYp5vwSdl69
7QmnNUJZ1P2LkS+evdEqfUgCWhlt8rL67a7rqWsQ9BeRU+1NPFnJw0DHddlMfB4lbbl+NC9M2HPX
CZTjOjTKFhdsylmy2Lh4MZsnRrv3DO3axsmcq/IZgDg6fSVZsKAIz5rGCc87Enxs1qhpnV3hqcmP
xiVMh3ANJsSbrnWc4kBPLGPTzZy7+GXRWNW9bdfG6MdN3bElxssNTQk6PNQxzeC0ujcG2Bvcp5Mr
cDGnnBbQUIJGN/sIC+AASfEGn1FWb9CrjFnQygroCbYaBVqmNuY6rgIrJ/qvLMsorKzS6QOj7Mb+
xoC/ZmJ2Hcu3mf7WbigHUIFa62bfKrWJl8CMnTYKrLaMmh1fe39Xt9h6tmmXShi4dvRNzZTe3Uyu
mAswTWVs+I5DQ27TOa5kYssmdMLYG/r7WgHsA1lMU94sEY31rjcwl9ZJVvaXtqUsWLOhFQJZ1ub0
cs7HtvYFE1ILfitbOgrpintPXhGQxYhJKQ8KrKB3nSJbYBw51iDO2cs4+AXIfRektJXDFuJceOHB
JsJnbih5FUxKyYhIDVIfcXSw8bsmRgPXh6yS6FmFef9Yt0mk7yKRtMUWcHal3FRprohgGTyskUC6
2NOk+ON9q4cpENSVk74YlMDsQOip9t3u4/brsMCF3KKAcNptBL75sWfLZPqDkwBjBJZaVpuKJam+
prAKepiiMQZKBcNn4Axzh0PGNeuL1CpUJOq4U/MN3WQb0ydk3wuniLgPMUggma50wIvS88wZDpWe
BEaH7dLP6rSGfVKj9oNcpZnXLcX+geNIsVxVi02O2aIo0zMslPJtyUTxTdR6tq1MOX327KnesfaV
YJC75VXriGhjTpiAjTlF6q7vDE++j5PPmi4MQbcFwGAPSAROE29b65ZkO2CZBOoqR+XnpHbuLXvv
GPokwMrP8ILdz4XRtk9SG3Cp5qLJ2gDaBI4L9N4GkmeC1r6PpRIl8LiAOARdmWb3qVJEAMk7YSBz
0JvsTdcqUr1rN+55cqKrP6Hxx3Djoj95JKG2/oKhOaQJLsDsSzdcqPfNPuL/9luRGvkVQvctB1JA
vZHoRn8sa/e5rpr8Ccg6FOVxgnlVfa4hOemySDdRSQRGJnXjc5k2uDUxwbzIxbqyAdBcK+R6ObDk
8u5KdhY2LzebQHflXRu01QIQcGqS5Aqu0BgC6SkfmlxZDqW5XOu66Akt1sU1pVwPzzr+5bu0seXe
KhY8RZECIY+W1paQJ+MFRFgIofmhdmvnrnRnzw0N4h9/NjPGddgC5SXogzVoyivwPTmLxErlEZfi
GCIo1fyZQYHTDu6c+2QUmoMJz7ovMS8DwxtMM+iU6pAJ+8AtxJcGuGdm3MX5rCy1dQ2Am39TlpV5
qTgyqf1MJD0ZZSit3prJ1b8rSm6+6b2uwaSHYM16Nr2ko/MzE8NwaXqLcddVBWZOB48bAV3NmzUn
wKbGLptRZU4tzl/daV041z2AQ1g+PUN7hlMwKJJCZFSrN1ldJBtU9PISLWAf++kICCTscY/uC8/p
wsWw6tpPLXV+MiSQgl3Cl/iWFr3Idxgi7HuH53Ij6Bs+qFPyvcxUi4kFrO2BEM34utYR2d21detd
IZ2WSODchY1SAw5nhZsYN2BZQVIxI6aXnorfN8KYXe1HdzTIrevLxd3Omi4iv210UwRZL7P+YKrI
v/zeBJW4Q+1ZsP2orZovGKM7QO5eD8elWu5rxDoYoFL8APhqbdz4i5znJADzQQCMhKHQBrkA+eSj
XwX75OXOrdWmeRmwxbJea0ouMNcqARW4mvpX8gQ69zOboPbFFWKsHnOo4N9KWYt23+XTOG5loU/1
TaIBHnDzoR3uY7tR3KBcliK7dRqnXXaQX7z0QjHpcH7WWhQgPxJF74yLuTamV0jMpXgVNCAvpwaM
CxwoBRaBA+UOFpInlymoQUbZPtGfyFAyXT6uIZ5YSLO09QdDz51drjjsuka1TF9drcajmutWB1bf
ULxpE0luKoB9VX6OaqNd/JHNCbHGzYDcSOjNz1LGw3WWGMYle536wegxSz4olsfinhpm8XOKiWkF
m5VA+fGYJMmLEFl5p3az96rnXgxcvq7qlwi+E15SOzGguZj9c2txFg90s+Hg06leqQT5MMFFECOK
dh/4PE5Gl8FV4QFtbT71KEu/m5rW3zddNey9fF1cYPCk26gpy0PUwSEyOOMFVQSHMWzLZviUA3H8
3hG4MPiicIorVemjW0IXcmZA0+NVE6cQYWV0I7aEWp9G2VdsPxhHUwvWte9BxLqF3as8oYhCKsqm
ljlxmkmyvy1QGMsd2R3xK18su922lP3LJEEJJoWef20ihUNC37XRnYjA6nnq8mgljlipYr1x1XiD
BtZVabwHEPuQeNBB1M8zaGtCsquh2uaR2R+k3XoBEpy6C8x8HPfoCUZ80sl0UVZeeb9waueTtol5
kNa0gfZSB2lq427Os5ecfpXvQX/91KQDxIa6z6/6lI2mUEisaOP1JIZ8SX9WMqCNs83uwnEWELJa
zwZ7SujkD/poI+j07kEfFFtv1Luwdtrm51S1Ns+B88++19jygiZrfOKc5EuZ1MmzAeiz8qrmArbD
Z1WLDkZnVrduqV9kEZDSySmZx6scg768gnhdbWw7P8SRZv4scvUCEzD7WbfaRRGHPkxWGPKznRVr
t9VSMO14LKlOFb+ArIoDIXUNkJtst/gIt94MJSsRzo0iuy3CNbQBoO/BwcbBMtGltnVgniU+jUHR
/pO5c+ttG+nS9S/igOfDrUSJkg+xHcdxkhsicRKeT0WyWOSvn4c9s/e0ZG8LnqsNND7gQ6NdKrJY
tWqt9T5vlCBO2Sf+3G8TP97ruX6/jGxAK2GZIGjKf3aBsfKtKkjN9hdj9NKnVGJFZbRIyTXbKKMk
IPon6OqOmenfzzr79aZsGn+zgHPcGHYdfB3lTB9zQnQdLyCKRXHNOdFDNO/VoTNdKJmE97c1SbSd
ifALvT1NfiUPB/Gqmj4XgzHQoJweROw5R6hfU0T38iO2IAm4rPTqH1FPMOZARqbJPNj91IFh7L5a
SF/8nP82LuN+AxK53g9tCe+ysB77lA+bIh5T6Spj+R543SfD7ri6lVPywp+fd0bZN+GcWuXGFu0f
Q8+vVQ/Wfen7AM2uV9wIL9hX1gB5xGwUwWEfXBUBY5Lfj+F/pr/cRZpH7CGcTabjSFKXE2QNlEl0
VgOs0dv+Qa+nRxChYq8873b2jeEW+w3rcSiV6rda0GhHuzXjHfUV/Uu5NgOHePbYlAZaoD9011hH
ENejG85CSwcAcRnRaKPbbURKeHrO4HynDNinz5WYS3aYEnZAHFifimkov1i1J8OJsAhieLv88o3i
D4JeZMla3yfH2jf4cgj7wZXDA4zjfS9tLou93/1AN1/cKq7V4ZLJfj9axS7vYmdfDgG2DgVQfTv4
WizTN/aocWODo9xREMZSxJu5xOGdta1Ed7fUFTQJ2t5uvRKuYUwffCjIMOw6bdL+WBwO0LGm9hPA
+L98ajdNNX/OrWbYEtPdgj4HQNUdB9c7khx85Pb9pdNL7yZoqqdizOVmtFBmA/qA7zU6BlcQsoKt
9jz06a7Mx/FrNeq0ncVF1h5LbeIa3VrPOQLrLbvZ36SsVYikYc8dw9yMyg/uYq1rHg2QzFfggppN
NfOdJGNpbdJaFns3BmVnFeKzS4Ftww6F/RYqkOY3CjX33hslkVyiPWNDFl+Xcui+eIWj78ckOWRF
z8bYIRjeAvqvH5Q52FuXC+vG8ZLHom8eQZhZX7UgfQrcDJM2aVhXXodv68hh7dIQs1F17z94qV1/
J2NUv8BRhJclWvhvuG9oK8+lifXrREs+j2Xyo1mKMqThvqCPMebI9UbjhxFXwbfGzD2IIZYqfzDG
UdQIEWQ/6i89Cs39RNALEpEi1YEVS89atiiuSEj/OZFtUlB6PD0VWSWPNfjdX4UOMuLWHdbKI8s1
DsgPoL0Ny3QAUOUuxr4ggWVuSrPDO0EnP5xxf7ozhqJ/sONgoqPVFe029v3qh5Pzp9TYOYciEcXD
KPPqlrjf3w5D+TgO9N6ir26GX0amu58MQIo81Lz+Qgvs6KJjFiVs1zVJPBPw37VTXw9ETTmdzsTC
zEl58bwjJ29gIDH1h8G11Is3wdYOx4Q3XXvuFQxIcaDPqYmyUocV2edDfwWTRp/Dss+nZ9kJU22I
05z7zhlqtR3HtLovlvkxIQm3EtmqGzzOYKm7ppEs+6nUDAnLa9XpjkkaoqEJsi2fJ0rFGRMtb6eL
RoRdXaV7a8n0h6EBdAlAJ6+eyLM53ytkAJ8S0FndFtul+a8xT0vYL/P4SIplcrauW3ec7IEz7jnZ
cHHmdPJR4rt6hxXGYOry2m674WfHbeB7pcN920okRQ+WrQaD9btUxXYoWN+bxoxzDdOtPr3xmmQE
86sVA2L7udM/QxIu4q1NNne5on8iIKrBWCEDFVWVj31NAXqzCuk9DjcFzlFbwJhsnaW3zX0w+raE
IGAEJNAIXtsNyEKAC0tR08y2xKa3d1qy+pt07Hu0+Y0FJZlCQH6z4JdQosdPhyCci6EOrpF/lOs3
UVXHqe9tuXccmDBYRmTir4JUxReSTb0b1Y7kWtEnk8kdViEP1dzGuGtV7XSbucE+c4uNVP/N7EUK
LsIgnjTyuQY7FFeK5CyXr4RbjFmBIpFNzQ0Yzyyiy8RQG1rSHRKhI7bem07vwB9pbQwyzq3pWQsd
vQ++NxWyZdb7pJ612B3Lgz1ky0Pfsqw4cANo+b0jcSJAmaqJo6ydPIBamiM3KvzSobowEfXvrQzK
d+hKHaTnIkqiFCz/mnsLFMOL0bqt3M5t6pfHbGptnDmctIhKD0X9RvlFfjsXMVYlQ5c6P5w0p+cV
VMRSHknjTsMmS4XZbequh5fMesJQhjK0J3e+LsGTZanX/gLg3N7avYKImvCkve3SpuwxVhtj4Ff2
7fCryGJyUX7hZE94ArjYc7oj0Y3CRX19Go7NtrOQxdmUMXvFRtH04YdT1SwmF48Yeu3QdfLBqSrQ
ipDJyNHwI3KcmKbSu2sM8qT4PCQ9USX5VmIQi7zhE6lE8TBZowHoCZZRydLN2nnvLXkWYX/UtOSA
SUAA+rHG504KV7GgdTWs4Uez7JsBK8Jthpu73I+1hsknwEbtyZ3rrObyAw4Px0hQFw1wflgaaCen
o84G/rL4Ki13pRjMu5Z8wB8+OlvbaNCFAdE2ZnpVjELMoZfYzABO6uAjwhPDFzwP7KvGlMZN5fVQ
58ixpSXl99Z/7oTwruvehjuEHQeW827V/AjI/23jtn/G2azH/KHzYrGdyIt4G/xc5u/u5LSHxB2o
CUnXTpEzx03pbmbeXBsScJNvyiW4xMU2B+0T/aVQbNS0pqTqMXGdHVEbKVo0AxmcZJm5ZkgX6vLL
ssz0lnxY/LvtW9MlhmvUuDG7BNRsacAV3M5qJr1vArv4TtuN/GWN3ZSFhgJzvOv6peOlLmtdAbYT
mHAa03yMKdJ8KTguNFiMkqNV39OyYhi7Nii9FyJEd8CH0qseXIKsdkv+tMV2qw6mz67eOBBS7Q5x
LwgLuZeWJ4F6UfVjUcKrwFQzCXKi08TW3Xt33bOiGLoMpiAZFFTs3qs83lpqonsfWjAI5x4CFQct
1lL+rte1/Bm3H7O6cskRfitJ637uXLvNQ7tzzDuHHLOkF7GVfDZ6kLWkdRdBpBoHabDP0lGnNWSE
5sPlaOhfAkvpxybO13FLnu/Go2HF2sSzhxEVJjxZc2iw/VsV+Sswq4/d7IYjnShyHDuIchg1cjnR
imr509PzP4bCNEruh5nbtIdJ5uD7jN7867UYLW5MYxrHP2hbXecoUuWoqzjIvINWTMESsuodrvK5
Gv+Ksu/GvaxblW7VvLB9lZbe3QvR6d/IBI+/+LJjUPXYUvwe8phS2egJugZnd86SO65V2W2u/C5B
n2QMbFuFUYPX1ppvKfuIsQGiD9cHRF71m3R2PG8dQKkGQV5fXBeVgKmbjAWBErmXyl1tUFggkCCb
u6b0LTQ1WktyIx69uUfW0apfrgeWPKyyVi6bgUo7kmTbWD7XxBZ5aJaqbjbdYnkdOV4dFqnBpfQv
jLTha4p486nwAYqyGwPqIYeXul+aLOZQxG5JPkNyNJptM7mANhNTs83tIEnlbby2Tb6Xpsc5Z2k5
KYROwWCLBrTCd06esPJakffsZFU56oAGF/+7TeH2ReusGoseq14mqGKko1D5E05tBDKdEZGx7K2I
9nO32juom7mk2cnPMp8dsa8X3bihnUvEkQf0+siELEZxLPnHmsruMcH5Badz6tt/iOmkvjXnMgMg
Pfv+T3L7wY1LKqaGC0zbRwh7C58KeP16fSAQSUjqt0mFPRCkpD20WiPywFoMm8nQgBobYE6puTS6
9rwoDryQwodDnnmt/0Rm6XCbqI3GpZIgAedwRPpFFrpk9C0MYEY+3Kxu0Uh4c0lFzvI1gAa0Dtb4
UUy2+CbtxHlhddUQCo1BPNfcZVZ/G04a+vsWPj6/na6VvhpGph41RTx+MHm7cjrk6Xtcr6o7Mfhs
OIUzGAs5SZ+Ek0oGVlgwVXp5n/lqzavIIXmBPd59ozV+DcyVOS2AQFevCJE2rUaKRw3Pdu7p5C0M
Ln33CdXg6SeMteQraUEehDsiw9gpWjNeEiwx88fe7v2ck7UhZTwJk2ZTiXiD4lJvCHPf1K3sI/xp
7HTv9aVl7WHwddkWryZibWGjjGQRWIkFnqi3v3M9VLhFFbN0b9MuM+BSBdkKNRSUN9t9VXgg4DGU
hD9sumQoCbpzJinKDiuhec4lojrJ7eguABr3Sxpp6ewDr26+UU7omr0YkA7uEipnHaknzrIjh8Ts
sc5L073iXlw7ZGMYlssCZwjVDmupdgOr40cHIGwJh8pa7yx9QokSuwDCp6wzp1vUxwtKZPqk6QVN
SbYSLgPEu5/dkRlkE+5GOzRe5ZepM7xv1eBN7n6qYm581IOpTvA0uxo0mT88B1UxNTcgBkZ/V5uN
QbgFxbkKE0cA+CWlKZ1wydlIj9xEcW5YwCEYGLkJg0UBWb+5i/2p/j0Ax5s+V/iKBvvek322R1uv
fcd81EcIa9qEauRcoVCTuJm1vcvS+gVfyn42OAg1YkjQjp8pAPCdw/3zgi/Ivn2ifGUSJ2R6utxV
+ixJZvsxGKKOlTFuqiF2mq10SEmH9hCPRPC6sI9wR7KrvBEGOgdW91WcBsuvxDRB0lMccZ6E3+Xt
vm7Rq27GfGW6cjmEVjgOAd4VnQNMeUP1Vec4SmCVihYjxzseLxJeiGzL/QR9L9hMvmH8qLoUotRS
K/IRjRLWT4JPnfJoNayPOtGwKdCVzO+7CfdIzqeAi7OCZ0ZN27ehT+alGbOhUGc9EgNghhYYBIgh
1lvY1KOTwNuKiMi8xulWUyEzam9qPF99FmNePCacIdD1qonEDNViA5cFEuXGXgRGHHE1CFy4dpn7
GeJ94u+quBRPUsttXEKW3nxJUpIv3PaXev9+l8Wr9h/aKrgG0ei+9tRDPzrt53AMzXHHtuG2Nk7O
d1cf5+eiG9Sz8LlPVBms2gs9OGvz5UlPB6QjeofRqsEbwbz5rKejomAlPE0bDnZsjD9TfVj9xCi7
ahBOBF1RN9KXCt0uNm5llNVY3xBblZV2Yd6v+lj4GQi5aCBbxd8Id0/nba19bhTbx4PeGvILq1wL
W4zqduTxLoGlXnUdreoPhCAm975Vl7H+lH+1zFTCcnGIGIaDZ9duv0mGOH8g91cePvomLYMEAWIa
utRXKdXpMG7XVGAI9OEgTc4ocA7Y7eGPxZUtbiOZZenH1Dt0HTHe2hL630Kqs04gttmBQmo2HPSh
rvFONM2nPoM15nax/fX9qf0jXTldNHCICK4Yk04n83xuuAt6XmaCLy6CAu/3ZcbnW/X9vqOhixGn
IN6RQasxwHVg5PjOEpqG7K+E2XqP7/+U198LvwTp1qoGpGHJPXuZZUurAFXg8VBV+VF3mj9pM32P
yyzZt/oFustb6wYOAgAqCEseOrXTF0rddMFW1R8OSKTzAzZNzkGr4FG/P6G3RqF30rWRr9OGaZy9
RmETkQ25GEhG0T7FlzZee1gjXJjLW4/N+6fzzoG7gzzjdC5pnq/EwHQ4zCq24khgCNLfzwEJ2uuE
9FwTAkWk2vv+1NY/+u9VQ9cmclhEX2jp4IMFZ+1+Lsx1rW+VHnGnGf56tHCntAuotKDDXou/vz/Y
udSdhMTag0efagAmw0HVdjpFf0wK4fu9iqj6VT+RwGYc7iCfd4Ov68dAnwiMaPt/MvveeWmTiWiu
cq1DDPRlV1uqvTGJHz9f+FHrR3/+CKjSo+WkrxYRztnb9XX6HcnHqAgjMBcbECEeLVlQfoFYueUm
AQw5teWd3dAI4pXU1oe6i/fjnF36hN94FxabIFstOy5Vx7P91kFI5TlZv0SO6hMAmnHzt8rz6UEf
XPf+/Umfr2heBF3nwC3YMtaG7rOh1OzB/uyXJfIpcSDlH9Gy+7p5gdX11oR40ShE2AChsJwtrmmg
RGMvAaRhVycdic+WT+xVBXMSzdwPPiifWFcX+vGA7QCaJO2XZ8MV5kI/oiHnaIkzGvXm1WvWWm59
LASjDz8+1/WALSGtZkGftzurQKs1b9GHyPQlDS2WTh7AqNQHz1/m467Mg4CzKljVRKdfS4UxGL0u
cojQF09/hZv7hyDR1W+3oX748Qmhb6GXml3A8877+61pokpmU1/VbX0Bkbp8syDmXNhr3lh08AUA
YwKUoU38vBF3aJaaEAbJVbe0f/KsDnaoFcaPvxrEmvxxFpzFkjvbYpzBnOkH9Ppo0chy4teVXtVl
IC4EEm9NZRVjE6nQos33evpqfFJEsTfaMqI5Lg8Xv6ivDJIjH18AgHtX9qWFyJZa+ukoJed3q4l0
jvq5MR8yoxLZtjdd7SaneUBeWALnxw+rzUdVpesmMhY0QWcPzqoBGGFjoLCMhCDOouZFQrKdTWw1
xlk+Fp2opwtH3huPkcvLKtELaFNgqZ9OkNVdCHpPFK4o7vzJgBMf5bPtVxem9tYwCBMNl8Ob6Mg8
m9oCzZvML7VciQCze0DmW7l72ev1JcTNGxveuguZUB443hBpnM6nqQKyF0EM29xV8sekO8Nvg+vh
Sya95fr9L/b1UAj9bDTyZNTQTp9rnchwkwkkIxpVwEsiywJFL9H+rRq87sJ15PXj4yaChJI4AaUv
QqfTWXVBrCQVsSAKJjfHtJQWWvxvmj8fnRDIewAvFnIAm7Tw2SeVBXSZdN5sRPGo51HV1ArzNdfd
FnbVP/9vhmKTYMvzueKcbayDGpeixaw4srV2xP+2okg8FTIEEn6J9bp+oqfBBbPy1v2OYhs0Duv0
2ZG9GFPdzo2oAX+yGaWByxdkI/OnSGlE38lm+FIvNC/EFCsu7B6vXxuXAL5mb9W6rwi206FpoHfz
2IyNSFh5+RiAHid/pZsf3gnpseQgRFe3yjlWhdG/b26UPXVHGYkXrfLIQ7148Y2JL8aHlyBPb72K
Bv+Mcz4KPge0TpQpozg4lJgF9jc6SoIPR0UrhAlrIgJBIlT97POlv5TXpXBrFfTU0u87ucYMKC+f
Pyp/QU0KcJh+NkIHjkT9bK3T1Fv2lGX1CFprHooZsxRbWR56lKL+8Pvh4CBxAazEWo/F8y12aqSH
bYyz1n6TUNhZvddHff7wDguUic1z3SA8E9bB6Sqg/N7C9xFOZK+lyWQe6OxIgaW//92+XtHIoZAb
B6a5rrRzNBfeILTbBYMTjYgRd9xbfsdprofvD/J6YyXjoiO0sw1vFZidHbpaQWU8CWonomt1uEus
2sc4vcGvqiohQL0/1hsTsik7cyFi2+MTPXs5Nf6XVGQ8O9LXNtAtNBmVhcKy5IcXNvStgGXA3Yu9
wD9bb3AYJjo0Jzsyqxn0sOfQyEWj6YXXs/6V072OwI4eEzI5HuU69+ycwGpyJB3SMpvZd657Gxep
Tqb6loJefWh0pV8Y742n57AtQDlaw0lubqeLzhLCRqii25HGKYlKx18OVPHjC+/o9awccnGI1EhP
EfOcX2LY1jj/gpymTlE32XFqIHJt6cABqU+7/Sx3tJ4OxYWb0/rTTx8l6Tbwsawx9ghiitOpVeYo
fSrwTmSq0RCfi34ZSeSPo1cd7Jx+k42fwFmIythC0+aTVLfvK8gmlxhS6xs7/xkEaCYKYwiQSDpO
f8ZYuj4tO60TVa7or+jXMu4gWMf7uVDqwTakuuus7uPnFomIlWDAoUIMfx4UdoVPXbUonShHhrh1
6EffGvU07t7/9P7BP5zOzQchwnfBl8FV2F5X179SjnguaXmX6VC4xETjpvCcVu1pIV4lPrUff/L7
BqItQNbYDnEibJaIJofiBQtLzTi6nqSHxq1bs906qSNF2OhNN4ft4Cn7OFdq+DoMsDy2S2G7yQ6Y
B40KQTLV5lZ4OYIN6eA2dzRIwF5S9r9+ZygCObz4h3wqN+HTeRVD3+EMaA8IAnsRoi24TioiauXN
+pGrt78dkzm7EIy+/kYYE0ICkfwqWLXPtv85U53bouTECytfPhPLYyquz8FPo/Llb1+M1oV7wxvj
ESTy2siTkJF7NV6z5Kk5a300cucPR+Rhe9nEGshGx7ny6aF8fH+xvD4TOAiYIZMjM0eB9PSZZgpW
HIalfYTnSHWkY3zelPQn01cZX0rIvZ4aMuNV1A/qG3DJP5SYfy1LQnpkolrJsuzE8LesE8zKhjr5
FBMfhVmCMdr7U3u9iZKjJqrioDNcm3zG6dRGT1IEjnURZY3uXqF5cSPXSfCW+vgwgDsI6yEWUNQ4
O+lKcvn4eU4icgZVPitENdvCT/IL2+arybgm1wfDIBTh6Gb5n06mbFM8wmjcjvS+Sa4JWciYCMM9
vj+XV6uBUQh5STO4ADKpkJyOgiJnLf72MqKKWh4QyaWHwM/opAHfEb0/1FsTolzBPsDl1UX/cDpU
uSQCFyBTRip2zKei8vSj1lWX+MVvjeLaxL02LiLE8udroKdNFpUntvQ6PV7+KO2vqqvEJabcW8NQ
3iG5Ce+ULMNZeE1Hy+i1mj9iT+LYO5Vk6EJUXH8wWc8lwQLFAQ4Dhgrx7tkakE0xKnCPMnKThlxt
3EkwbXQ5fPzFeCsln3FM2z7fEdBY4m2PlyRN803ySLt+shmmOf/18VFYxri6sI+vpbjT1z/bM92S
9I+TDE47mrZEb94lmSr3Hx5mPeGdNcLBk/LcLCNeNKI6lclo7hLVXNV15aqbJPOq9uMDQYlgD+BG
SobpvJLaDPFi0Jk4RovlJ7caDTz7XHnqQrS7RugnJztZfMpuZOdoMWUnOP8+dYRCPgbpkUbEne8T
KzXyXVrVbX2rksa8LxMdc+Opl7q7NQunTT7+0a63ffJMyEEceDenb62WqJEmZOTRKNoG3A3qxKZX
l7Kp/6Szz6dJ6xnAJxbieu6eDoOGWil3ZppNaeVXZmJnX4taM8b9kor0ITUVxU3HT7810CN2QsTB
zimy4MKzXp/l2Y8gdw+EYPVZIbo/+6alLMjPuLj5OfHSfEqxvt7TOBcfTYUQieaGbrr3EL1MF0L/
N7bgNSVFTEr+hkPy7MNg3jFfZiCjupbJDSzGFiiN1G4HpEv/i6HgmnC95aXSC3J2y3CqwEdUpMso
dahf0eky9S9wVO2bHieSS7HvW4+TLGXA+2TlQDQ9faf16uNUGoaMusAHasVBfFPjht5uzMFo923W
8aJ7vfz94e+fZUQqbE0TGZyfp6P69HVSypZ4sGOC+ZDH47Srg159fGNeL9UA5YnuyUydPUivSJTl
iGQCqT7Rd4S37TXIu0uZovXNny9IPgeOGCLEdds8nQvfAkblQrD9K7y+iRT8HJ2WwM/SbukSD2ut
zv5+/PHRvYNdCrBUn6/+dEhlzR1aokVGehcXT1QszRClgfvtfzMKUTYDcLc+h9AMlBvgHXBIz2iN
j8Fid2FSlsmFa9EbZzQR2v+McrapZJWo8b6isIEZvIXon4afcTKD8KNzsbAKWX0FAEqR7z1/YrQk
0YOZjRHV1ma3tBbdrMZoXhjl9SZBEZWlQLCBBxSJ8tP3UnI6mKKzZCSCZE/frh/ONSSDAgb9h6OB
dSRy42SmqHeedzy0RTV0eqF4NwOOj5g0DEedvojD+09tffanS3sFiHJ0cobiGmadbQ6lmJ3eiwtQ
L2pxbVo8BdlrBLEdauVsrL/h8ncfVzJGoFE2l9hqrxfG6jNDZOWzyxNXrQ/7X/cS7AVtI06JEbwe
9XSiQWoY5+kSb/NVF4tHQfXfw5xt7PlsUhx0Ehn5SKkpROIGnUKG346VasIkwaanKgJBn+RQbdJl
SVHQ0Fi8QM/4/v7Dfmu+a//TyuMzOGfO5puJhMWbxWNUxC0iuKC0HwKtcZ/eH+X1fs/lC9kZ9yKC
yVdGSH6rAqEX8xiRz5mKT/g3QjiYO3/6zumirvMZivVOODQvXzi335ge1X939YGh+saaOn2dvair
wbfGIZJT0t25Q6yFGNx6F1bsG1/gP9QxZkdPEvvx6ShTmseV3vRrJKSaCEBeQ8Rf1RH9rWL3/pN8
aygqGvTokTmjgHQ21FAu9iQL9n0IVugVtKEiQUzvv5CG/9FsB3kj6pV0G/EI6c87+w7jQMiRnJuM
hjS5zQoa7TVl/GkINUGPfdDCj7wKqSmEdRahjk2X0/oi//XdTbRMkroxx0gVTbsv4xY9VDem/df3
H98bewv1SiKp9Z5Bmvjsu0PMleOrxt1sXkxIAHna7+igdUNbavZzOidcC1tPXmmg3C/Qst5Yiatx
FVYrK2acMu3pBMm0u3WApCAC1tHuZFXP3zEiBuv0/gTfWB/cCWne5DFSaju/SpXlQh8cJLcIjf+c
HU2NjuqdifK6Cxt0PT/eH219XGdbNbW+1Z9KJxR5RaJ0KhHIEolM1CdWhQfhIrqt53Uw4ad/OuWV
zPCR/uiYJMHXOhx7FvXg81642uxxbqWgGUlBuyjJHhHFmv+7Uf10ZSvw/+8P9/q9EQ/TAAHHjW4/
WkdO31tatr7oOvKMeN6TrVq85qohdxW+P8obtxxo5GupDFsB5nVOfM1yTQnd45aDQ3UE7eynrkS+
BXLwJ0ncnT1lv+xAIkfkyrdK0T98lVtHJ5O6rhx6cM4m6WhaMhGjsD+jgfwrArO/gcI0P78/ybce
JcVo3Ee501AaXE+Jf33jwJyQXEg+gZyC7dYdcrXrV9D/x0dx1xoG8RBJ7/NSdN0PeLeCKop8zUqu
gUoEh3IyLuyNrz8zPmbiIDB7ZDApm5xOZRJBlg91JSI6BlIM0xrnd5+Xah/ndv7w/nxef2PrUNxa
iB95PefppGzAgsHLRxHVi8j6bVuo6ovnt7p1cEzpfa460f58f8Q3J4fp1kosxLDHOVsNWa8rrO5n
ESWtlz8GGbQOxAXj3IaIIPrhwtJ/YzS2D+paPll8srNnoxlIeJdKxyZE2I7YKX0WoZs38yburfzD
5zRVW6I6yrf8Q8Bz+tZagBU+8DkR5cNo061n5E/0hKrjECfdhVm9jnhoZuOExpht/a7Oa7hjJ+Ja
U6TuJSWUdisqWKr3RmGO2R7FUZff1crUf096XC4XmrHf2EpIC1IExYqFLD4B5Oksu87Iu8Qm2DK8
VtzrejfeTHnoaF8zWSRbRFBuCKup3Xa9DNEhJx++/zK8zwNm6DWwXI/gf33lGCWaolygXoETTXdz
H+tRluYXDp7Xi2YdBBMx0uBUgc49trDt0NPeHUFvpFQJBwQ1uzEP0FR3l+qirzctRiIvAvmV/4Ul
ezodw5+QqLsLEC9wWfukJ9fegfu9cKi9NR8CR+5wfOukDF9tjb1VFS3hz2xCkJfBKlPMsbgNcplf
2LremBAdwNRCSBuvQOX13//r/QhL683O4/yksar4kWGGdJRTWe3+2UP+Gy98/19BwBnP+Oz//r+h
xSeg43chyP9f4o1ZAu/gjX/mWZH1w88zJjL/0X8Bjj3nP7D94+AgA8V1gSTu/wEcuwCOCQ/J1awR
gM8n/H8Jx7bxHzSd6DRJkgTkhPb5c/9NOLbc/4B4TCKYr4G7FX/xI4TjdTn/T0RHOLVWfGjEpCZP
iYnQ53R12E7ml+1iBZHtKyh+sWyfhr6fnmMyh7feqJk3Q94ZD3SKXEqa09ly+hUwOBleQn+XmjgB
5avLDYRjHX25Wg00veJgZH37xJy98RqcRGzsY32pdzGNBHPoxu4g92UbX89uDYlhmcuXXqAmbEbd
ehj9ZYp8LO6+BumSPOqB36M6qyeLmreT+ujasuQhbQLzMJmWfAAtVtWb0XGEEaaDnQIeXZS8N6BF
/opj9s68pD95m6j4pvUXjBWgJWwMs9+AlBO/XPAOBwUycb+qRX4qcmLLRhsmBF2y06C3YgsDx03h
VHsVwKTSFOhH1PzI3uWKmkt7O3uUQ2xdK9vP/hK9lMNxSCpDRPOUiCbszbF6sIcG+SL8s5t2ipNb
QxN0/Q4S0g/Ej/bOyhUa73Jsu5dgWtrHouG+FY5Gl740CL2/dXlS7zx0OqHfG0GytYfEwc3Ascdk
p8i1GGHLhv6kTbL/ZpcTJMGiXFY6FLtQtUliXAggHeXFdoI++RXaOVw8ROKIgL2p2Hlz5d/6jaqP
Xh/nO8mGekjgNoWWD3aoFbN2KJoiv5/9oqHvMcn2la7nf9GqapjFpDQhxLmwNnZijui1PfPWHCwt
JA2pbo0gbr+UXqbtp0UXhyIuCoR84PyKHphV10gr30yT+j44UESAasrqtypU+Q2rWeN61kf7VspE
7ufc6r7aI3A2y5HJE7orRF7ZkhDY0Mq9UUaO8paseLEpEBb+JlJ17mJbDCHrR4LnSNoMwWaThKVG
fnKT6+JKo4vmUzvSnjKXsQr90Rz2WZv1Pwc/CGHgfQp0sTNse9nWQGsO6Dr6IzFe9zC0pnVXG50K
q4TzuGyT3+wX2lXpNcW2W4xkn2LAd11rlb36QGnHvC6Nr1wt+43TWEOEkYhEgahXPwp78B56b57/
VpkFosEu5uyxBW22bPtsHhG220PYGrO8WaBUj1d1o8/fvWJYNjrgPW+TAReCAOIMy86y4mpf1Ul7
hHhyBGrwgjI0huPaNiEfxq+OTWTjVnO+tSyAI7ZEjm1o873jav4fyx9uUxiQgxE0O0eqfefQpeD0
pFwSicRm4ZHFHSphxJdF6AIHue6UsTMSV0RpGl8NifG57W0gY9VC2799HFVMv1E73uRBX+3rqt4u
aC+DwoROOXfyeTIN1PjmC0ZzZmjpyR/NeOxaDa4RekkwVxskpw+qzL42w/xFuOIqzqwvUOYegel8
NtPukI+gGq0q9PMpcsfs1oLKFscKxm1OT0A18DEVNTDSRHypa/FTy6evwoPlBg6AJlaA70Vi0Jb0
NAcOqk/5K7XsL2lh/pjTebh1YaDcAZeOt5kzWPe9mf+e0ySjdKrUp3bQborZvZJauzF642BPKQXP
P7Q25ZvS1q5aEoeQu5NV7Cm2btl/0QP4dzwCK65ZhCP8Kbv1b4ashFSdiy/2XN40gb2xdHwfJkSF
i3PQO7BC+M3wUNNsK9IBU5/FeildN99q0CBuKUikx7KpigNYiS92ETtXQgG8ACTRvViphiwb5fhe
GU5YFDMIoeYb2BT/jxZY2sEVzlWOi+nkZPaO5m8YTo6EM1Ymz6aC3tfLYAuiBUZDeiWrZWPnz1Mz
DJGLn1gDBGNbsH+CZIN08sORNSxcK9nixPmnNrvPcIna7RCw2w/up3kqBXK+BAxu9UQD2ZfU/5Rm
6ZfcgmJTFfXvGJYDbE4YK0C9bikebOzBAJE7Tp+9CkKaWyFCHrdGZ/tb38nwTjNDOpV/LNi+KqXf
EiGD9JA3wLu0W+lOcjdn7QMvN1TCP6QSILGuvBRpVP8ZJGKI0w20m4askZvuGnBwmyleQCxmt51w
dk5jbDlAyYEEKoUPvnwy2ammvHn4T/bOZMdyI83SryLkngnORgKVtSB55+vzFBEbwiPcgzONxpl8
+vqupKpSuARFZwO960UhoVSW34k0/sM53zFXyMqahNxnMoIUbvYpydxPZgNkw+e3ylpAWZjeMr++
g3J0U7TGnTGgmdW9/Ni65O7pmn/OtS4NcYNDaGjAriZzxgQru8kt7Yab+gGhKC4z/lriuqBa/YNR
wIKGnABjdq7DbjWxqI/OzXgJ08ua5mYax3OjDZ+bqb6OPSekDXrtCcoFgjKHuK/FbtGz0+p1WqCw
s9BtXxmLAAfcuvfJMJyY0l3XK0qrXHt2rPpsTFqQp/YapNV4V/CwcA1ZRrpYNl3a61hQrcOUAEDo
Vx+GAkAUUYKsIQF0nve98wRHBVqQJsBJzANb3FbNeLH9eN8b7XmunKu5cfOd3bxzf6URugorXK1Z
nOJ+qEMnyQtiTyrjbCSlCvNFN3B1zI9pM5EUr3cLfEKTWKla9vPj6rnasXbt+xI7PjhuW4eNyKut
ubVEflUmXPQTV49W+VzfOo9BwcWa9N4+X3UYU9KNw5lC45jp9cIIIDWCjuSc3nptsA5Ei42xxPHh
y/g+0ACVxcUp87QrQawoF04BFyDL6+1ItteDlnHG0NXP6+sohvtYVs9G796sVmU9z6KcvfMSe08e
+ymIRVBdRIDUGu0X31TpENeVb9nD+UGVz1eede7Vs9cUWTDa/Eydlt1W+uWeRpEvl2ubiN2pNp4J
bXyyoQKtI8I/384/mxWDtDhOC/j3LAHEXFc3fQmxcbK6L8Jtb9c5ToMa3/vSusdk5Ym0Gnth9M+e
iiFMJvnr0K6cWqa37VErK8KDAiGKC9GgVkHrjBycjf021uIJ+BsufQc0TteUX0VVhoB44GJWuQq7
fj6sWptwQSnKrQQQWWIeGs3d1yq77YrmIc3Tp7LLTrFmh4tISTaAQEeQ8XXdPgx6ty/nPJor8HQQ
dMq0flwUgGWD9R5Xir8D13osnFTxHFPHnFELDDeH8rb57MNKG2N5MFt9C8gv5bvRPwFAj4pMQrHu
v+dxc+X36tja1Y5or89znt03msbH8jZG7jjQ0Pp7S5YNTFhlh2mTfQEI0AXE4dmBq4ljIpaTAW+3
qy4oxZ4rf9GqeCd1fa/S2A3b1QgbPY3WeY6SKotg7jnhLOpzN8dtJLR4DRsu1MCeDtmcqo3K1Tn3
BlhZnGCu8iGbgogIlNbeAm342uoERC12nTHDaYcICSi4gmUGrD4/JC3yTHNiAtDo7tYbmhOxN2E2
uOYzBlwYyUN2n4/k32T0vnsdOg9XPEADeKeBOY37UTfzQM+I+7KxrwQDBsGQbIBkx2rgaXZAGLpl
ux0GUMfOsDHY4++A1gO6NQ3gUl5iBXpnmPusMprQpPYmcSr9xN5/l5blUSvrOzulJJs4UYKhF1/8
tsqDdk4jdwEcmTQIUjXKi2h0M7VljcyXnCVfWV8RtVByUiKV2vhK6SGb82eScO7idb3CSjdFUig6
6tjlu1fx+9w4kVYtdxK5HgQaoe1KDYD2YvIFz5yJjEw4m6DIfSIGNTtOFgU41xak/aV7rijdSJjz
DnEGhGls263eeHZAVHxIrPF3w89BX9ftc3FhrQvzmTHJPokRVMOGneFKh0SBS4Tw1UmlQN5zX9zM
pRdKmRYH6JAqYDl6BY/B21pV8wWNix7oJpkEestsXSKXDPISMoWsyLNKJNBlEEN3a5895z0pHBzU
hPaEjqvCrAfglogXghIUR9to7VDMFFEp9X03F0+4O7PQauYN1Fub2qp/dsvlymZ9rNx1X4rxxQUf
X1XOrTn4+0zNTxOpAHau7WTvvC3uKUm6HI/ZAhh9Wk/rOJ8yS39XnTdGlwADarOTGfefrY4yx1+J
2LbEFCLEKyKYZHurc7rXZog3ouU9jMpkA9ouX2oFQnDK11fe66s3QcLt9GuVpdCBYIYEpqXBOqvH
r15V3llLem47KLUaR2aUu04Dq8RJ4Im2Ft+NMLOjthpR7CWH3jbOma4Hda52XTWfa4wwoa2Sx9pd
0h0BknNQTEWQtq0KJnu5gk0EkMo3NonFg73IBhBFHK6JHXXWPZvMYyuIJ3CzdQsRJrVJyeXY0VuX
gz5/tCD6hWjYo9WxvqMSgQw0YmhMN665PGq6u2yU6HekAj4TZXhfFoq6niN36Ito6NQY2Fq/nS67
9gFQ92NpJXoddaVj9RFrGLmffO7roEgHGsbK++SLqjsY6QCZzuunrQT8cADN594pyu5NO4sWFCZo
8YO+xPVBT0W1NbMs2ZE1Yr03vWOCmU4X1imTWPe1TPYiJdyhp5cI8nk2AmPW45sc66yiimHiDKRX
146p7cffnNK1PqFKglREmQEvpmni7JaOCuxpPSu6WJR9SVjWkC/Ci4vv0SU9aTuNJZ2lPxvWe0Gn
wZmRGWVA1dB+n9zh0k+kEwxKJzUO0tbUZmoaY946qtVuZsCeb3KK5WmUmbbXDM/eFGM+HaZ+HfZq
hccmBheE11wXXTDHc3nPsMPaxojWs0Cq2v0EWHeEpOXC2a2MSUZuqntbxEBiu5Du+eZw1p+lntcO
MGEzfnJbNX4zsZYdvb5oPsH3cMHaQmoM9HKZj2AqxiJMhZChmIx6b2Z1/JD30ttmvmbtBz1J38wZ
IDgA/bbQAkubKm+fwc3mQPMVgY2VnL/3RardQHsxYXnFx3lepo306wpgh7PyAPVB9nvjQlHe9Tr1
2WDPt1QWgx+2MrWvE+0SnU4L4xzngliW1KVO7gvXCpUBjb4n3fl5UprxKi1+B4y172vtiwfY5f3G
7ApUsGpOrnvLOpRp8exlegOVJtN3sDXgPSlPmhtLpvJK86d516rBo9kijgdw12XOoPn7CTk31690
tYcejpMfxorwBoM+cwFL5jvHuBlM4HHCap8y30vfp3Ucv+TuDBbVqcZtW5GV6dhKu1qHSrsiTpun
Yjz1x9Q3JBjRlRg2+v3dPKbpa8nhrmjEFkq3dSzFfvREcQv2NT8Y0ulO/pDM22VKQbexiQxGo5nh
vMcxvF5Hvqikml7drn/pZm4BOZ0S2qpd3VoXUnLiZl91K+eIbfCeFjROA2wwm6CUcClaEhzmETnS
bA/5NzuV+ckmJXG60JG599FSE94hgPtYeXzr6sMaMoNojmM3qitlu0XEsv2Gtz0/5m7t7lqjV1vA
Hm3Yuc61smjrZKcTZWDO1309uNzh2iT2XTL2J+lOcrsC7vyq2VoZIXZA8zga846HTXmnxiT+nCMQ
OrgJxT7/Z953BApcKVDRtM45mGmfk2TfYvTJg95VuR4ubrpAsu4EbZhwrudiqpbAiu1qywYPkAuA
+lAS7hJIkCvvVebkn+kmvLchgQS5xFN8lo2tApWkoIIWM3mMJwHjt3DEjd1P3ib1AJc2FpGu9lgs
4cpiQOOQMJB00V0e47rKboA+coDPTrdt2zl/sf2+vi1MvboRCfatzM51kBRiuis6otxTsa5fCoOH
HjGyzl1qeMvOLIzlZI/+cOPLZf3Co8KmSPZqNyqkPWymFJ4pj9Myu2pGdlCBu8r6begaqknK13MD
UevW8RtSNjrLfFIGVV1q9s2JBdjyqIuOBw5NH3w6H1t/OK6Axdjimts1i7tQ6t14onFBqSYa98Z3
0waInrZGlWOnobfq5mNTp+U+jWW+VbrTbaC25vsBIHs05mqQYa8bzavGfR3xVNU3HW78KBH8abBj
cViOcRySg1q9LF5M4oQhrY3haPFJmD3Y3erBVSLb+THsfeFRX5gZA512qOyHVXRjaDops1LMVzTJ
MuElkrX/hJ5oCHyMPadW1v1lA2YfjRiMmObkHi2kRy3G1HIxHmNN9xWF9GzsjckbbjU80c/J3Dpn
WLKYX1nTGftVdl40IiNxwxoCGEoRhxEKNr35cw1FWW3HJPlsVVlF7W9U2nk1CkJm6prst13G/ftA
jlC10ScwXwQ61uYeYR4SjGJISPDQ27p/rFpZPOFUJVRl8f3yRjlLTURPdmkLASoF06yYDBiNugOX
4TFZ4N+DJF+8jeun7UlMjgNWd26+lEwAn00Q1yb82jXXnAADbLfnOUkcU1lcOT7ZFgB/yKLL6qmM
Ojd1b2ynG2DUg2T1NDmFvdna3b5SrrYphbF1h5iO0JdeeyiBAV3Zap6YElCzOGbGmmhMy1Hbj652
qFLrUv7r8a1BCNO2GNcabZuXc7X3+uNote+FC5VX9k32LTU19M5gAiQZQ8xFi69tq1kb6Oc1kzON
6cTKVbYZiAzoj42XaUfCons95JQEeupp/gWFxFy32aoym5+FT4JUFCcc38xKWm6HySCYyh7oRRH6
gu5cXALSvDKRr12ell9jgzHoJoc8th/9hGXskvUxPeLkZ/u0KP1HKFzrtp9Fl93W+gxayhYJetBW
KM7GcRno+EoS5w42vA1K14SgUKZFybChd7b4xedpN2mLc5vmpge3mz8PiWEYzjXKou0kKDgxCfsg
XxmD5/t2TPxnVxWCXCjL2K7M2cGVDmrmdGma8bg6dUUxbKdK0YjL2NxgjDBPpIu0+5kovLBc6mlH
9IX9Je4L87OtjcOurIz6aK+5Y4YNGRBMKN2lekuMoTvMtRHfAD+1nzUKmxunwxEYZPx9lHqZd+hk
zhPBaBrrCRNaBkJHrdljUxrubkrZlhPCkbthebm+yhyWPUSznVEb9gGULc+GpXFaUPtEd7Eg0mGa
AUq8addGu8pqd/6Gjt9k3rXKh2xupBeRbGJeD0093SZLZUb1JDoo/lUhw6YsWzO8UFp8MM5F+qgQ
xqDILIcnAFnaYcHj3QUeY9hPXj68JeMCy3GQiErCJd80U+SeNc0MjRzryFjfxknS7DWStDY+PPPD
YqB3uZCtZ1Q1FN5aweg+1q8LtxEneyYSkulM1p5Va5inmLRuflFWvwHXhAx1NROpljM54rh7S4aG
UbY0rCvLmdvHrlHNk0x0Rk6pNq3HtWeMFwot0zZGwRQMS6ggrWKw15tJxKTGoTAyt/WEN7E1J8oA
m7qsRi4InbtIo5Gh8hPNYHwa3VGeaEzbrQkj4mEixvJIvCRRDiPu8TvGbvJoNRZm98KeT63f0Qj1
9qUPTCFqGl3FVWEx00wbJR4SGWNKI4RzeGyk5b7kidftiJ+ST62vpenOYlL8Gq+ppsHzdciecNJK
rOFUg7ltl3qTAqAHEskCK7DtzL8UIZ4KxrYrnA06VnNnMSCfnyHTujd0JEZ9tZgIn6IYlWeBWDie
t9XUSnVjZ6288fRmEAAPawDDnEPt5046+TelPKKdSGhOT1nT9c9mTrwWQHpGyZiRv615U3+vzK7Z
Uq4MTyQkcSuUvv0ZBD1IKkHENLENrtzPViUO0EoZ3Bp5oV3VZlLedOUwXMc2iQmdQxJEmdnpjYQk
elYDJHCsAmSflnpzw1CKC6r3zdfMy816V/YLhSAeg35TJOP4xBStI0MwS7pNUhdW6C3yIknzq22i
Dekh4zA6FdRFT1wWb13tUjwwjAIy7ff3Wu/3j2tH3EwwQ7G4qzhh0shYLa6AskrrO89nS6Ez6CQn
jvp6lO24YWdQv7F0ULupxqPKioXwYG3QuGU6Nfh6YLdTdS5rhvzQbe7agWGZgVb7sU8bfUO8hnlk
qdgtAdLRciM6fvIUCvGWM67d4S1TUWYvxDggcUu+OpNnlhszkyoyoIUOLkMmELDtN35Xiw6u6d8F
CQdR32v6revP63WvC3OL282MBNzPq3rS6bVs0fVMVUqHek5JCq6pvSVvRrvN9fXRz/zHNo/n+0o0
1cbR3H4OeKtOQhvWqC0GsPWpvOjz6EGmaQD7jzAvjCfbawFJe9phXdmnap0RR4b0mvvWa5k1tKKN
Si+pv1SZ133hbJnOtrusVzrRX6eUNuic1fb6lJg8t3rhNl8KYOY81rATwbkev5a5NB7ruHur/ISh
rkzjbcME5mzarNwCXVklUP+KXdRAHt3JsOPqZsxn6xVCwx5j1Hw0W95rWUisyMnYqQMD7PnWrT0b
AHTHwDBk7Ae6MMWMeo5pyFZ3Lm9zOLxBblfNqdJFM7FLqHue81rzTcPaB3cQSWVOR7ujE6MCM9fT
Yngy0q2kZlpovRW4Gb1gBF7MMqWw2ipsEUruLR5BW3fNIJ3WspTPGqb7d1cwdzQli705Lpct3fB0
1a7ruMkXiM591dXHuTVPpchbLhP3xbJbANHWaG2Xwohvs0kBKVVYq3fKgnMZwtSprgfkFwEK6OuS
mLBviau/Fl6aPvuSMVkbO2w6AG45FVM/2jL33BRET3PDvWD46y6G+MUma40wk8Dlx2ZUvjA+WinT
vMbCOau854SktygpVhHOfR6KcThYuiR9aqqvJhKYWBdo92PXWqexYHxHtzwFaXxp9wfA/V2zvNQ5
6xciwRL42nxswY41IpqIrxoVmmgn92E2k0OD6zxgn7/SuK6hTKFHi+qJkIwnVa7eIcfUd6C2OC7W
/EWDhs97L3vtLsm9mzJvrqe83jDiPVtS/xLX9clTejCb5YEMgft8ru/yqb0iMrDiq7DKvefHd8nQ
imdIZ6DH6zEmXQf6vNa6h5xa1Q30adZf/Ipp6KDZTIf6+8nFMTA6mr5ttfmRhoQpQCl37kTVjWmi
+rYynT6u+WJBz3bbcSLZU9hfs5lAMGouX4TanMldZzvQnmUO4XvL6Gw5zpqF4XzqmpeJo2+3IgwN
18yzXvys6MMkXeOQld1lMtVM9xf1XhUWg8PSFJk1s++usJKgW3JIo54Pez2P8/PsTkDwZ/LMe4kI
DjFq9YWdOH132bVbZTnsjNDwBjyLr3X6zx1pms3ep7cbAtIQvufNzIfQJWJbuVI6kpPIKdml5V3B
o+6atpXZcOsv9c5w4/V65CzcEZd05IE1vuSDJAyCzX20Fj2Tf7p3fG1p/KwrlwJ38lk09rZNY1Ho
TGkCk6BEeNjetCU6gIeUNnbNXQJBd9pjiU4CUFcFX5JkF0ca2i738hXcoe8P6Po4mkMjmYi/afS+
fUIuvYYkvRWnxeqWMx2lDZCRIWpNO10GWjoNn3zWjW+FTBmn4dvsv5B5J+8hQsysmAwSMNdqOTE5
rvXIcaRzqNYyc7gtYLfqmmYQfuB0Zx7V01Opde0Z597w6moDCZ00q/T0jtF3b6rp5+Ocu+kLWefd
CW6gZD+8ZM7BZze9q3UbYHSHkiMJx6yxqLz0JOOgGGRFQhIG72DNsMOEOsUGQ5hlMh4Y1Y1PcJEI
OvBz6I5IXf36vMyGJjdJP5vxUSWWpgjwsNtqy9ofhnHO7vah9Mb86K3CvhIekS00ytpBW8getcVM
PpqdKUYO9Qo6KotPqWtqLsPKpDrGetaU4ehr3hXhTB4rlcXMNvgWvWfiCuiI2GFK7hhifZ7L1S1A
CXAQj0rVd8ZsGE4wXXLyzNU3rqgT7QNzbi0FZiwRyvtSpy5L0WaSz1RO7oZhr0SVbKM5KH0TxWbv
iaPeiMey9JhnOWmSX7f0rqfMUQSpaQZrKzpgciFtHrC6vnPjQnw32yK7XYGisxJuG+vGGrgBw9GC
kd8Jt7zQR3FMJb26yRtOQHZ04xbSgxa5RWaGPLH5fOwhUQvw8bLJHu/GuGbxnCZK23hiWh5rZ5BP
bhwne3KAZeD5Xr9dXSe+Jj6s2ccX/6j8YtXZi6MIsJBETwa+o48PBFjJPUl4xieb0Ilbgtf6iNpr
/NIRoYezL9fOTd2RL1To0g0bchZu1z7NHpZuaO5Gch7MjCHfhulgw4CKXCJCILArYaHIcpZjoJ8L
SqQ1L051Xbi3yi5EJEjLEGGCQPvbRG7oIV/kyL7cNlhKcIhpSte+G/yIoe7k6TPe5WXLeWAdkpa0
tiKprJTkgTVlnWq4VwRdpEgW/PHYDBUtS9MaXxstFhEbYOess2M4kutYXy+V8g6sFpNtIuqvadw8
lLEuq6ChT2Qay2uowsmZ8Em+gMFyOL8IPrRbr9q0hv+9K9b1MTeJcx287N1qVHfSRFluaNOXK4/U
TwIOEu+RVbt+n3rDcLewBbrKyoJxabz27ELYpAWpXvgPliaUHQwi91/LtaJtglpCl9dX7t1s1gym
1rVtQ9PMaSiFt9T7dCJhwoHB8871j0Kk6e3nLqmT/bBaKfMozd/Sh+79PFv3gwMaL/CkK7ajRryp
5dcs40oQeSRYsD5yehJjyWio0uva7+OIwbp7R74KO08aunUnqgz6OzkIpDsoB38sNj4mhKWROAcm
XcZtVXvydsjT4ZqMCXmVT6k1cTMiCgAYahyysmIjMaG/zUrVfa/0LH0ZNGfJAr7BnNXIpHkbWVZP
xJ8YL4zsmK8paZ+JI6JBXBu1kRNyojKpgI+rUZwzAsdvSJsZt01LpIfXO8O3WNlN1GYkaqxmUZ+J
wIgPJSE4x8VsOWZ90d8PzlpfW0ueRQpwS6hXtTEGRcfz09IrFhsmldy0KuOSbnBnpfYSZX5p3cum
WC7ZeiKcGk89i2mj0DIQn9LfujFxyQPqBr0B7dSghdrIAVdRWLqjz9zN5yujPolP9WqLaFh00gd6
S2Sn0h7Lkzv2SwSPMUf6cGmVE4haMYFJxxZM3gsDSCQ1Sc7mTnKnMMy5QdOc4TZRxdO6Wv3N4hCU
TD5D9dmgu9slclWf4i71XoDYu2921V4KCgLfUbTNoTc7BqHZRkngtHyauooxilXfeEunjno1iutB
X5nqJMq+Mu1+Jop6UKelk9qOFT6o/nKUt+wI+KyGNRtDJJAFHBg+x88i1+ddUehNGlGGaTyeVXMz
rByPrWExfnWmerjplPBf0yQVe8NSfRJYzI7IWS7yB6vl9yJyXbhX7D+mvd8b1cBF3k5nMzHJ0ZGc
HSSd+pn1hp96iFgOXPlkRzNxIdoZ8cSF3mteNu5asTjHYaTO7LuJPc3kNEMA1ch5NMj4bGyt3oxa
G38tKmLGeaBn85tE7nM70MB7kVHqZNqRrK42NaEXCCrf+4oyJF2Xx5Fgrrk1xiOvY50KxnGbOAVD
GhSuVF86ZC/4cJKVOaltpqCc+tCnbd4Q29ZczTXzwaitsEk4WYoCwKG0uwYwk1+P6MU2uDHVxlLt
QZVkJwUJ9Q+7ddtGI1kkNnt+zTOmkBtG+xn6ybwIWn8QvOLtseGg+TbEZc/8iDiVRMaLRa3+jmF4
h0wTodASi/JTuYz2k3C7qdrHnmbetSpWx9ihWdhYuQ6Z1upktdf0zE839Bsc6h0b2hDnbXw0UgM7
lGTrk5j9vB/7hK0YhdQj8TNrpKOgzbZ/0Bj/rrb+pR6qW5nVffevf3wU/WOmgUtgA3bGroFU3flg
SOkrfc44X7P9EKcJvkAgXocsNzkxe3aBW6Q57cZGYLGRdJ9nzxtIehxa9Ij/nrr84/v4iAbNyCee
pT65O6J9rLBI036TWV2++//q8n45vP3rH+aF2vo36nJyKbtfXuu3X8LX7Jvsfjl0Jf/UIS6v++wP
f+I3rbkmjH8aLCO5wA2ccoy/+evTe9f/6x+aMP8JUgI8DWa6i0/k4o2tYbilvAnjn0CFAHvoXFG/
KtH/R23Ov4IN50P7ZKAPPhfe2H/+B3r+5F3+YAr433/+42X7o9r8gkaH/gbCAAMHrsw/GXIWDfh6
2q/J1pyK/nmp7IQNtGQdW5Jp1vXZ97HNm2fLkP+Ww+n314WgDdQG35v9kSq7XrjgjaYnW745Mxo7
NvB5N6OW0GsAdH/4gf7i1vzRb/HbazkGBCWmuXzZH+nGfJXDOI5LQlZQUpBYRj5A55pr9PevckEJ
/O8x9turgIL5zfVj+R/xfZfguArPFp/IE8j8kBltBVP8PaaV+jilc3UGaLcx7V3LiXb4+9f+0ev0
62vjOWXn5XElQWz4YKtypiFZGRQk29lxrA2hmedWW68kAZRbExXqpm1I0/77l/zRKfD7S7rEhmCk
ZafjfPAmW07Mel2nap0uIUFxrVt8vQTCOcpJf2Lc/YtvFrfMxczEhwPB+MGa4/tp006apm0YTzEN
imc98tc6O2BEKE5at3xxCv3ksYTel73r/+Rz/up7/vC7cgdegAuAdiAUfjjXXa0reG1H2zSj9NCV
iRXspLICQqq9fTUZbWSZqwi8ehm2Wb5aEFRGLcK1FFhr8elCmQ1TPXN+8p381dcPH8Hknbk2U+kP
LpHVcOglpaVtbNq/rauYycBFZT5BxfSzJ9tf3D/iVw4EnEgOsY9WL0PlU1baWcoe0ZcnOcbO11R6
5Zd6VM6TGvUxQq2PlC2vDyRRgw3TQ2vAhYBYSW3XsV/vmMUZ60/u6l/rgg8/jO+DLIMox+4AGP+P
RhmmdE3SdzZH12yhHmxLAXwQIqiMgJ0SjMpk3nssk8W4JouOiU8zkQZfxfFyTVk0HSdz0l4GlyFM
sED8jTrbXVGM1Y06Ewu1XWpLxFFfJRGuFvucJdrXquCBmqapqLGQZOU+x6PwEM9IpX/y0X7FXf74
0TxMD8Llbib/mOv+x49WCJkCxuDXbVOBJnRcyQFhhtEhA9Shm8Yy1b/PsSTCeGEQGVlkOM2hv7AP
AEnWENA2p8tVNWsO3o+x8V+qqnOXSEHbSzeUwz8jRFl/vkN5eOnC5v7kjBUfUbYzOcmLnB2CX2Qs
o77NSZSS9NVB5bTVKaeLv+9K0mw5fOuBoaLt3ebmgBCZMa7GakvFFcWmRfgesVUU5tOleLWnkv8C
2QwzmhkNhB54dvLQyHW6zci/u2vjJM4QQyFAzkinuiWRubzPSick53ibZLrXR/HQ2zuVdubxwlG/
J0Ddm9kyzQthsAtJVGhvngpmgk85Hvtvvd0PW4OwxJ8cIX++fwBI4q9lbgBoiVP6x1/TosB2EsuO
N7GVjU9lQ2BO7SnnJ8+fv34V/IQ484UHZ/HHV2E0TrQhKd0bnzVZNJnLu2xc7ycf5c/lAh9F8FnA
2F9UC5dj6Q/WRZRn2arAbtFUuH3k5Kv41JoW/qSkLiPg85S0zdSiUq7Nnzzi/uKVoZZQDBj47Bi/
Xkzaf3jlvOuZBpqdvxkdixVBujC/mIo1WFrm2ol4wqiVPmseDfLfP+d+xQv8eC9ezhgubyoIhxyT
D8dMi4xLS3PLR3ylWzKwZi9+tsa2ewWDUJAm3jIargxd2xbZRL6wvujrXs5V4yCiNhvUb55ozmmh
L295F5/VVHWRidHlYm8p28eYheFpTIX1uGJxIgy5rtN7dpzVN7fU7Bur8fPbeSji38r3H8rAP5Z9
f75hfzs4BaBMUAcfYQczYqmFaYHPotUft/bk+Q+No+67oueAF/Ow9Xz7Gn12uvM1YuD/b75SbjgX
Ho1FGsOH37JYbVuzwe1uZNEMu75lrR9rdRvWWiN2eaHGG7LTJXLpKUY4LXnCGk6xXUvduq1MYq1V
7T0XIpYBM/I1skGzBkIX9b6RtsvucVJh1U5m1OjNe0K+ZjBU7SsGwvi6R7j6s7P68vt/uD64Gzir
LYIlaN2sHy/MBHHmmI5CbFRiinsWWsTX2kh70qo3egJPEQhA+PQP6DfsqHSUf5iR09zGbZc8//33
+oFpdKnJfJjbMEcorPmBxIe3MtekNpIJyz3SFkRa60P7Og74K1wLSYW3GrhU0lUPFMPqQHUtc6dF
nA2r7e9/8kYuJ9rH74QS2IZxz+DgT5eXz69ZTl3KG1EtihKT9aejH4CJZGcqNGySAE9DFLXnpdPs
vYXMb2fkOFWazPxZLsJfXOkWVzgXG+Q5A+zFjz8PbPi4IgmVn4e07ackLbwrZtfTqTNqFZXMbnYi
MV59Ojvmpp36t5rxX38RTLwkwfE8B9D4kXcgVdyLXPHqsx/HV3HnX+Tk9u/e9f8XVu/xve2H9v2X
q9em+4Xc57fXnoXKf/zg8v7PH/8RU/nv7yR67V9/+IfNry3v3fDeLvfvKPn7/+5EL//L/9N/+Xvj
/Lg07//6x7dL1t/lryGP/9G/fcFO/n1bXr3X2Z9s35f/t99acReb9gXVS/TMBdf3h07coRF3kIbC
+3fpD8Hp/E8jbpv/FBj1eaoS9XzxZvPn/tv2jY2cBp2mGaApTZ3z7/ThlyPvf+8Y/jrnoAV+Bjsq
/2F8ZGyOcWLVxNT6G7Npu+1kI7BMIRyGyzQ5u0mlw38xdybLkSNpkn4ilGBfrnD47tzJJIMXCIPB
gGEHDIbF8PTzeWS1dEVWT6X0YUTmkofMiCQdDhjM9Ff99H/HiPj18674lOtT4YYwD35/LKhkjZqo
9ghrlj25RwNgahIaGSLrv3wL939+gn990fybLHb9YGFoXUnToAvZOvzlBxUYlw3Kh7aVyaD8gONy
qPa9mwe3CvCrdVO0xhVwHnC0iK3ST61TVUYEEDF3kln9z7/M74cmLrJLPSLfO/sIXO6A9H7/XTAB
odB4fsocbS0PYW9lz3RdNedar3X5Nz/regF/+0JdTO9wmWiRANDEvvj3n7XIYOwxmUZYBBcjnpre
vCchTa58iupXi2HHuRFrfm/Y0/D5nz+ldV3m//qjuWNRnK7non/DjxQmu2HLn6JtF1jzpaLQ90FZ
vrzBvkxK1ZrA1sZs45fTlE7DneA6k1lIGYcvXlGDGvfTc9G19cvf/Fq/vxR+XX3OjmZw1Ukt9nHX
Dey/7OCsrilgfHnkCqmc34UlMnzjgIkPtV0TCuJcszhLtHNklifQpZa9oq/mzETLJ8/HVPFvvqB/
e+L4gjg5MiGg6oN74S8vy6b2MozpfEHtqrWK2XZwiM0LuUabuZ7nY5tlCOH/+Rr8vkf/8xLwPqSV
kNMbx6S/PAyqrjXCk8HPXHp1AarpJD6h3b85Cfzbrcc7l5kWSx3bkYB78PcLXcPSpLZ68RCCOunc
jtakxENnlmNDd7RRfy4GaMPjZDdBd2jL+m9fekBW/3IHsqhwNIddDkHDCdid/f4bgLRheJlaww5r
M4dcRmwA6GPi+lAMkFfHjwmJ8x0LrffeW1P+4pYmVuJIkxqDOtS1Hw1Js68qS/HWVaL2mm1n5uO6
E3A7oiTNB2IbKQAqi1ZcQ9h3je1Xd3PRz2Kbla7m1F+b/YsOlf9gzxo3Orqm/RNf2aLuDEyGZuz7
zG1eCirByFsuS2/227AZtfdiTlp6eRyoSq4HQ5SDPE6SkFwS9NMA2xWvZcc0yIkueRfUCldbORqx
72F6QPnx1X1R5jmXWGfutsemLhhImA4+YnsQ6TWB3FOtgWnV9+96t0Jaxdl/CfTC94OXrO6j73Xr
42uLzbZxonIjOyNo7pluRNfqh3Im6DpYygQqYE9TQUO65f5MTT700yQnTx1Wc6iGe9Fb689ad/a1
zLMWn72ZLcbOEbSobgd0EcaLMwaaeHLYpcY8la5F6FjZ77P7q6c+Fet7bivco946GsuOhSRdd3Lu
1LcSELZi1ajFyIUzi2/zamA1bV0mqjFbHSdLNDZGO2bWY4RnH5hVE8/UkisGyiyGcd07eXQ2c/ad
ZzuLCpLoRqQBdK82yePVMMmzDMLpaywKk2scOs82djVNJZp4+cxksB5spjnY7zhtgkcfCal0aH+Q
fdh6rzjvGJEr8rKO0zMUSkmrpEcNS5/ITutPPyVFvObjwLLoM3T00A9I01TXWX0pnW+2k0IZoDRj
FvfCM1tz61Sy9h6x7hUiwQcrzO8rAVSj2uANbZ50l6fW2QuAety0gR3lwZ6vZyk2BXfG/Dpy9Sj8
9BSceNOcGd3Hc8vaYJCZ7KPmvM6ZM1BFHrAIDVvtuF63rQY1uayStZo3/ZJy16FMXCvFi0ANV+o1
ruyxdNPPYDLy8lRW1Nwn62QILzF52xOlNqLCS5ZhCitmmDaeUyytZNmRcoti2w4My/YrqTEVy6Gy
0vOA+zTaFJZXDxvpFvmzBQP4hgafdk5GOJhEBT0nCzZtHvm7qg4Jgaf9Qpl5iNuw3GLAMImMR0tJ
KIbB620L4aPZ5I0YjyylBp/l2pqe6L6ChuGEa/XBRMrX+6gvZbFbl6oy76QlWmoArcI+D/4a8oRC
pP8q+MdHmTrWHLNFsGwa2clSXbRoGuusGmNt8UQQC4lXYnPVngVjmN5zp8FwHE7BnH1fmmweNl5B
rcFhtVq/2U94er7RHVviGfWHxdjjCBXFFj8jGQQNu5n4ftYu5nZ1ZmbKrSIFcV3H5stcFlO6zzLH
YYRYzzqNlyBb7IMsK3/neRX8jTJoBBnIUXU+bA/c5jFVcxGBdVFMQBVGz7C2VcqV3TRlaWNqqFpn
40+UOsBqIGwYm16btXGFevW2Znl+W+H16rG35Ca+BxFqMsH+isbW6976UaWufZzzlUA1UoR1aQGy
v1MV7zh7DIA9/a6OMn4a7cR5z4fuPd/2GZ5ecunQsW+zzNLebi6c6VKV7A/ePPpLzQMAr1TgXco8
UBUrlJoyJHxQh8WGL22qMBT05VODo/5jqP3wLm9yoi8EPKcgLtvWHjczRgKVyNbN/witlcBNChqW
hYwwRPuE56CQXI40rc56DZWIlWUV+hIUlapP0Ty3z9iRyLfYq9NR8KWoiMRxb1X5hhLHqiMc1XXV
blhWvpuwIXR0maDGLHvDD3JCNSQZo+3QVNUr1Qy2Tqiqnzh5ZNgEK+0YXyzLEYPtlH7QXSds50eE
PQtHNA2pw87KFTJ1ZjrTG5vvXm4oNHOaLcuwpc7UnzfpQS6rNA6rS1TpuAa1aE+dCCQhRdtmuYmD
VbglNnxPYlahgJt89Wgb2LT9Dhtu5LaOuDidob4y02q6RwwU9JMYWRk8SD/q1riB/jBe/KH3b7pw
Js9cuUyTY8k/nsKuwrNee72p4shuip+G11Vqk14hL2SfvPCcQ4wNb8zcDVZjZ/vkAtA+wIN250Wu
+bAjXzudMUT3CLOq85CTJ+181nguvHisxlDHOasfylSV+pAfALEeprmD8qCjwc5jAnN8xBJb+LFZ
TXK4qmntC12UbcSrq83NhHjboO+CAGnprFOSGa/KALx96d3aqG7JNIhyn1WRIRM8jdMKSLPNhsZG
7llmhJyOdRKbVW5BRXGVM0dRIqQqJmhORDJs1HjsvcMmXWYIT6A5iyBMvF6N1htvCuLy9K0F/rmV
soMRhZECS6GcczG+UazqlcB5JuA9ebfYIVYRqz7WviuLLTwApT91MATNneVnUHYUTI4eQ3jfzgTf
x8asT4vV5eNdB/QnTWZu21fZ8d7b9LPT1Mc8yCsbr2oxP0m5ZvpFCa9ZbsBLpMZ9Y+fDfTBl+IXn
3nLyU1sb3g0OkEoDN8jJ4/WCkeRTBAL0Zz2udX+RLSJJYi9SZcxPuqogi0WC5zO1556kdrWI4U0C
mV82C0mM+d7v3eEey0Qtvo20Ob/mxBOLQ9WTHE2QYkZSHljhy8QRPPKvxNA8770rMVDuEIVWtoa5
/6ishetMKVUa7MzSwqsdlU14h98wtCGXdBnLVxdlhGd6ZRd3ltTVGykqPEieNbCmpGmaU1HVZ3ih
SEGPdmz6YQqOZDXJsrcTVlmAEV306ebF9LKUU+NvByMK73ny7e9Uc4tzv17xKhWdCz/sblofoq4o
/dhIHflU9ILZ4or4fFukftCds6VYqi93arNHFfloXGqssu4yj7kPk4U4mcTcJ4zv2hbs+cYyqNiF
8Mmtb3MDyXvr57WST4MnzJvCDxe9UYY7tGdL2uRwc6DfRiLsyo+SyilxmgOGqB9ycyIwXXgBZ3OR
Ba+mCV+SQFQItOra6Alvx408clehKfujp3m3bycdeNCq6Gtdrux029gYvRQew7pUWJsgM7siMYLS
IMDHUjcn7FigLtjBpDDfhylTprJwCZ5nKBFTbNq1F7HWO+KPqqTVnGhSPj8boyMXIBii/EnYlylL
r+v2x4wJ8q0Y/YhqM155WC+VsHyel4xfKDMLk8ROID/aVhPt6JRtva0tzsgNEqH4zlGtUzfZyu5s
irt6DuRD5BGM209NSqLe74GdvXI/DOGP0pVe9800e3s8sneMSHrIdMrYqBbkpoqEuufCO5KFi5j3
QNbz9IEhjWg/2Bq1tzjd8bZDRRADm/TKiZ4mUfri7IxlaKmNpyPsAVbdpOl+DafUZUGrbE8ahLvo
GOEdSW/Vl2d3oFmy+ioJF6oy7dgL1vIixml+N1awAbt8Jn1jkLSrbyO2q9+N3Jbjrq+dstwJvdRm
InH4vgC5W5wkGhD5N4524UF47F/bLUXYodgGVuWTh9NqvCvIehBkTeuRVdXH584frxm8dcY1qsWx
K/3CIwrupVyG6ILzNQC40y/mCIslALRmNml90B5h+31O5RfLb107bxPG6SBZpeu8g6QxvvGyca9w
nrSaN7bgGLIpu3x6D9yCOL/pRaASwiGPCE7pwatiQO68TRy3IQmgqkCqXeAT/U+atgDL1IfO8gNb
LtPZrC0gaUZXU1VDkUkBPw2yQNw6epIbL4UnjS9tsKytpgQzQ0fvg0+T+2QAXcVTTmOYGphzR9XC
CypbAz+2eZthLGuji5sGYLfIhjkMwNuVcHyBqtsBmxmChyCnD/egIxXm8RxY6tXRWRDs2hnHeUxp
TOBvnJq7qZ3zad1mY2t9qbbBidI2JpmBdimI7tpKrho3s1rNkzIM9xtqn+MeUp7jW6FE8NOzYXAw
VOx0vilIUtzj/TftbVhSdB+vbudfRhg9C/U1WSGOupn0TxgpLDWDky/82KyP8j0WSPsVxyZh0lAZ
FJUUOtfRZsWGellbKyx3RVDW1onyoZFT/MxA7CZXogqO8O6Jf6jSHeyr2WugVIBC23LaTm7fcWZS
ZEgZbgrNgmf2inyeDYRwzalqiycvMAQ6iEsIKbAM7Bv9DKKPzmLCGZlVilekEEFQePE4xFZE+Phi
ZT65SdoO2YdTECOGB2OXwZ70+vRtKkrT2TTztH5vlmKKEm7VMoq1ptibEQBQrMSk3MChT8JEAXRk
Mw4HGwpY9aP2/Kz5NKtwqY6+J03vIHpXGAdR+HaKR5Pd9a7xcKjesT75sBz4Fz4hq3L6p9Xk/4W8
3X01T0p+fSn07d9V7P8/RW0Xbeb/Lmq/rN+//geS6fUv/ZNk6vzj1+wpQLVksPwLSvqnuczz/kEz
nYet3fKYXQM5/W9J2/sHNUOstIihEBytgP/0X5J28A+YqB4eD8ZZWEtQLf9L0f+n1vsnYfZ/9pZd
dab/1iGvMNFrwS0/6qo2I+z9RWFTBBtD4VTiUKc5JxSgOvvF6Oc9PIpy2wy2/czhd/ybvonf5z2/
CKZ8aLR8dv0whf7ameCgrwaFG+QHf6z9NemnCNjBqnyWjNYqUxasyKpuSsfO2FpUIIyvAfHF+l9J
cH/+FrZz9WhYtLahAP8ugDnzMsNrNAvQUmwPWydObXAe2WoTX/fr99omUgg98V9ujn9e/9+0dkju
/3bJGUACF0ZbNBla/1VtzwF9asODiIn1Y34ZCd7oUDv6cQLrsfI9kNnx1cjZK71mevIWPCFHSeI+
gTXStnKNG3xKtczu+yQ7+5Uddjcfrq4m/4U8D6UoDEPGLrF8r5EH4RV29QTDZbQv7B7JRPVrkzhd
3dziux9zorxE12Nj9O+RRm/7X7mr1DIXOyHSAvQjvca1DD06r41rsnnsMO/EVoXSxXfXF8emjpxq
U/yKg+Fww1vPq+z6NjDJBEFmtEkdR6L5KunFseMVJFk2+McVwPOxGefsi0KUFNQY6TVjLr2k6LJo
b6/lfReN99F8TSgoNwmumTjAXGnHsVA9oQj2JK8hujIjcNAJG/Mn0+gBoGXzhB/cf8rcyjikna02
eAaASKT8kCIo4FGsTbkPev3reHqHJ2v2EgHdz+qhd6bpm1E53naufXsfXZOCBmHW2NZlQHbA+Mnp
H3QWkTrsDJNdB/Hgh83Jcyr/u9LhCSJZxOaQj+gTVPqiRsv7DKeuS7DJT+bjlLmv9TUECe3mDEZy
LHazAaP/6sFivW/YFR/GirPKzTg27R052p6e6akn6mror5X01XCcI98l1TpOEEJ11GXV/Qg+HUdD
qey7Ypy8ny3oFmY1VV8WZ/7wfDc7yrMAFWrYDK32XYhtOoQZFI5FcAIbPAd3Aj0u2qiSvtu4axte
13KxStLI6Vj3j3a+zvKJoiNzOVTllH0fI2OYbvqe8p/Y+5UDRtrMNyS3JrVVPGjhZvkVKV6XuRsP
XmMHN8bSFhxD8nEZz9lIXDkFjvwoSgCaEFJRIDZGSswZcofKtsI2qfVZ7LwW/J7XtHQgcrJmXd8E
j0T4fecQtCpqjstUZJg6ZG99RkswvlQrhnw2mUZE2KOVIbS4efLMjTWNFRv9trgGyFNQP3fYKXQB
DvRX5jysxeolhPf09J1Y4xwAHaXyh5Arp4ldSqxJxsWMprfVou0ey19peNsvmneg9ibRiqKDM5Ea
XWHt8eDpx9FPIQtUbWN1z5MydXXuFs37F3yGJHw4KhilsGiwHQaSWcRmGgwCq0Uo/GZHHLXNttbo
D+3JvvIKCOiDLlAjvWUwxlhUGIn7IP8QAZHcWpSP/inPikzvHEYJu7bwgSsIVbmoUXUF0JYAdm0e
TeXUfK4qw2HQZnDM0MprQjC1E6ZbgP+22qL4K0QgqgH0N1hdPv0WUxu9LH7pVE/LSlwpwS0fPvdN
Ov+hrowKYmALx71mXKrEYdvCNRa5Z0NQlHn5jQdaFaj9tpe9Tk4/SaJt+HTICIowOtSl09xA7cXu
lRW2rljki8F/GjuDxC9wG21uzVovwYm3o4MvH5mtPmNWHhiLBOxqiWLNdTLSUVMlfh1Z03Mqbf15
zZyKs5Scrzd1XzVrzMzTJsGklQTdJaJ1R/v5fHYGXDwewGlvZ/ghnAcXhVvsvE6CBEBs00ljcqzl
SuY4F5mHjy+68CTTWGxxT0NThir2ELXNI4JQiZix1kVz5qF10suco6RtUTTXR7jXc8WB8hrIVs0S
0QG51Bq6YmTPJxiQa4E5RsuvCJlbJpw7rTtEGW/aGy7czUSzAH2akwuzbMr97lmTuK5/dLbn30LU
hd/XV0oOkIqcOdgGbjB92Eshw5Ms4F7Hfpi1fZw5JvTCoC70AXZRsxJgYZBGICioPwOnih5aKxhI
SpuRWDYdU9BY+MHyATejwxyDKXBrlDm0vYlRVhwEofHsWat9b8A0aWPhglUoaQQTm9ZBSACUrGGp
9nnuJ+0yDwceoajj3MME/zSBdZB7mRXL+FCRN25vrK6c1xtJcSrp/g4YHnOXnMC67Q/5XaDnptob
fUAwm3RfXm4G/2os06pwr3ndbuQrKBp9X3pVd2fAeOvjtuuc6sgMJeLFYF77wOyFGycR88ClNlrb
afdElhg0KG/pZ+R8nd6JwpQXCRYhu1c6T9dtyxx6L/lF3lk3szu7qlpsjKRXT1haBQXhCgJ4ux77
pV6g0RArhMomVfPWgSzvwJqqntSWhDXgTXn7XGQOLNrBh5/dkmyHDxX1H/2I/MUh0OqtLRyilSaR
0Qof1dgNIAtY2ivHvOB4lre1SRvGa1TYMKtshk1ip8J2fClBLd2jeo9OLDPl348AB4DQCYBS+9mF
+5D0PpynvUEXrZ3YhoYo5OiReV3u6fGW9+l14zP5dnAuGVamu77XDAJmIHqQ7ctFDsnUwe4gqlv9
8CreFAnNSTR2eawwlHq7YZYfJUYOeTbDZhCnpfM0/1FNmzksbYCylRHe9pZeHlGWcnkOQ1mK3Twp
R+3c0q3WUwuxfd9qtweTVFlS3kAVWNeNbGSYnjEWV8NxIAXMvsB12x/jYk6XsDD0chjlHE3JavXe
DW/sOcI6NAYfXQmcItHDOuDurqzVvJ1Unn6NIVGv85i3S5gMvQVFy5ej2e/KghZ2lgdr/ir0lBUX
AssVaV9gEGNij2xgYy0sJo1MxqrrXLHKNqU/f2GqrmPoINOnCrw70VnGuR0pMYMBEb4jw25sbb0q
19lGHglSAr+k0uwRUlLEeR+Zudqgm5xmxnMHSw1UWfQ9YwUf0dDccBTllWgacAkZJnTFZa2G8IPW
0TSeOcb+tEWUnspZNMdubt0DApI6gXEh/dfPXQw/ASt1UyqoDLVM9NSnL0ZUld8yzAYgHxA3z10P
l2oTAOO7uKKyfihR93Da8RpA+eJNDWt3Z5MHfUevNl8Kr3ucZWgzny0ZT9Ype4TZmh7XaLhlQwpd
vqsuqeO8t1edtqqvT5zRMZAtFUGxkfaAQmftpiBWBeNXZXsU/xOlKuZhzLIg0ZT2xtWk9EGYKj8H
inZewzcA3UQG7vQQSboK6zu2QXiWh0LuXDN8lKpkBzDM1t7PcugV0U2PCAC9sjx5VrMvRdbttMa9
G1bNAUzOgfHD2R0heo7u/BZi872FZ6qIpoN3xVCcx249FFtnkdENMyMMxlMwHVgefo5RW+5Rg96H
LEqI/KcHE7iX2UPP9aEDYSts78p0qLfWIk78mfSkB9l9Znb51maszgTV7H2pxTn0mEGJYTdE9QMb
ZLL7hvmQyoldk+EdMvhPeUyIII2pJz4xCBwZVDOIz66cYk+TVeGX2ADg9U9pOzLIq4v7zoKyLVRL
0a2oUwBKVvEoVuA3THg9uB3GnN4Y5pri4MDuy6PECAhr066RFlpb192zcV+A3E0ztAFbjez9DO9D
WWI+29Afnx179j+KtRG3iOTvVJp6946AXDKGGJi7NgBD6xr3tjMuyeClz5ZHED6dfGheQCFMHbwF
CLdShvWBU5D66Cy3OXq1vxc1Kc0WCsGJMDNTrJkg+FSueMArCNrimz36FjhwYJfS3hvKIPGbdm+q
kddsZxDdjN3a7cnzOsSc1c26ADMUS84sSTyGBkUHU7ccU1KmyENReROZP0LmIgP1VHFtiENnQSqS
Pi86/l8ngurlJnDrW9/Huz6E1is7F6Ko1czd19SL/6bAaRRzaG2vdFmvS7u932TLdmzArCkQaKiL
7EHU2Wl9sUGOdmKnqp1Ht67bsx26D3oNHpnpj/t6tf1bCBbhd29mTjL7OthRiXzmHh2ffVleMMEQ
l6cCXeQGnrLipnHcehuVHSNLs3ZiRgL6OACrPEJndrbOlD1WJJtHNelErvPOjCwMuQJrLuSOjJq3
CA6P6z4att6X+dQcBnfMzqaDUKiJcL+F85Q9Z4702TdG1ZtuAvtWBEsFhEwH7q0QI2j+TgoGUb71
AHK83BrpYm3I466YcCi3CEFb7I1VOz9wzed/1Dl7KSYW4QWiA67gyCx36Tr/UYG333ZR151wYJxa
MihgzNLxoYMpROpqfTbBMRxMXBffFgtl3ZdIAF3QBttmCtSOUezJ7Us7TisjPzWl7Rww0mfbABfF
BsBplnGuEfXH2plPup/d59HhdQdvwo9TVv+kEP6zDKzscSrmlFWM1iBcDFWSmmoBoZG3iS7TP0iB
nnszz3e6LgIPMXP2BE8ksgDOI/9bZvvpzcoCfnbCmsNXB8IVi0R+U48yp+rR2c98NRtzBh7RCsfc
Bv6YEGDoCckbkpcyg3Ni1NYdLieW+haMEXSbdJ9H+ONpy6CzLLUcMtN6bU6WZppOFYsxfQRRph6K
DOyDn48F9DaVxq5jZGdXF/1OLQVoZCNPPL0Yz+laEOdwxsb7HgTLA37Z6AOvwio4XI5ZWNzOglz6
JmfjOyVjPx4t3zy1PDxsyGlTWSLT3DAV8V4DvuabKTCKTRuo5kbg9Ko3TRBilHeyemdp4Cl96NPD
AUL4uSmqC8R0Z4O3oCHKXboYHdgNrGtaPsrRb05+7SfEn0MGcsgW8YRycOc4k3+oTeRa7XEkqClk
PAvBMLJf1M9hZPtgM1DbwokBaSrUDAKHGUjZ58MNxcefIwJnPLXmMVDugWDbfu2K3VJxKIy7Cdd6
Gq3dKfda+1Q13K7DAvUyMZu+XhATHKTnecJg9STIVQ9wejuE93uyz6EzHA1m68y/FxP/w2NOyUQE
QA//gav3nM+kHhIrk4ANTTnYDO0Hkt69ASEQAiInZoZLJIvxkMHjXtOc7fN2rqj7wsyju/47iJ5x
8sGaV56bkVBXgt5CY/W7cGc6CIi8zIcWLMKuUBly/qc1W1l07w79i5pBaWxzO/eQhYuVPxXezKY5
Yts0vUmOjOIs9qKQywZk68jM2yl4YwRnY6wvRyC9zWHpgsFXx6gaZcgGKZdNXu86DFDOssf9beGc
mHwH+nDcj8wZVpTtIcurE9M+aubGpAb4vlI/HqrFMXbi1yS7YN7p71qrat+zoUtpMIH66QhGAZCM
ZLhjYGUl/Zx6G2JgZOtTuY9qelPGnOg7down2RcTvGFst1s3NwApucuM3g6q0Ivany3ZKGAqXNMh
6F+YYGwpaWnjme4QORqnAtzHtrhy392eMcxEbAkoPKSenjUAzq/pfMMDI7dwchq2H1CDTQ9an3Sq
iimhNdERMzqw5gnBvtXeUNNpChcPB3rwkDvwdecVq4k1MqmFLOFv6swPYXiZuJpmzwAVrvyzXN0c
S1dv8jzhUd0sFW8S5auHfBwcPs6wdK8hdabrJlUSrPuwEIBIu56zE5ib4i6i5/2bZaQFzRLwZno3
aPut7A2fOf6CPyExbYv7NcOeUiUGiuUaoyShSOgrFB1wdgDhCcGRvYQVdXhNRCT2Xg6jIul04LyK
HFdUgkVEnGy+2oThWxbToQT/P5irF5PBU5wLuVz6YfaTatW3CwTr49Wh3tc+6S8bb44kgFJjDGLU
sBWL7o9OM8xbDKmkQtZ2fXDXOT3QKJndNalUL4YwN4as2GtUq7gtibOxuZjbn3ThZESWZ3u4SDVZ
gBWNxzzHCmNQg5UMLEO7uRI3M2CDHUyIRFpmc6rgFu2jia1t3BIgTPLRQ8qCMho8mh4FFGZvOJvM
HPRT7yz+ByP6HlJn5RyHyb9WAVzRRLCMTkNuv3ZO1B2tkaEcMuyLX6831Gj763UcI/dm0T84M+AU
DzbKxVynn8xnmg2op/aoArfflkM4HF1XH4rGWh7aOQs35In0HThL/5iXkb3v/E7jN2xbfzkEjmPA
JBvTMZkRMu4hKSmchtwVr0g06RYDbn8w6qbeCNcMCNEEDDTdIH1mr1gcfViN2cY22vt+sh9JYE/b
yirrB/q4AjY86XKqAAbhF2xzynX8ukuMzK93NBxlQCKZNIa/3DqGAVgWhVMEN1B36WfC0pGe7M4N
95UbzXrrYo7ez+mYX7JyMLY1rdpPnV2tYJqGgs83SUioTTtT8iSnbwTPuj/Wkr/iFRGAq+CXecib
y5vWCLz7emQ/TNtt/4QHlGJu6DKbiODfDlnDkjHrgZUQCaWfRIDlK2bav2q733Z+v5ORUt9H0wVU
i1h7ALfF4cCo18RbUgDZHBF/FBwxzsWYNcloemKvTI4grgWqflRptTOilcWf+uxXTuxXQ5T40x5F
iwFeKQtUoXnAUYKHCuwVk1HE5G0adMMtZYL4Wvn9n9E2lq3HCf9d+YiS1KUsf3hNGWVxOVJrYYBt
BSa08C4UlEsYSiwHCyV6ImAM9IIZ8CbCc/WHNgFPVTzH26EiFwmN2d2Tm+/hB9egjMkNvKiBw69T
5tYPe5U/s4FNMmpx4yVUQExPeGwetZlBpVhLndCjO96k7eocZxDKOHzYSjTwM1RGmDx3gS8WhfvG
wKGNy5UGC6nZ5IOiH9nH8QYOKRfegwS3L/Wg1kO6hCGdLwqnzgr9QmL539UYNO+WzIFvE1bWHqEu
+kNfnW2B9L7gRjX38D6rPblvtiHstT87nDy7yjHk7VSRbS3MYd0GTbfEeIOyg80A6mFO1RtK1B4C
L/5EdnVemJ3orNAxSf85SRuJ9CCbR2+oiCT/Mt1Z8E6wP8/4TDn2kBv1Oh7vJlT9ozIWQCt9QIld
3ovDUNY4oFb1rbblcozqUFzQSKHAdsI5MrLv7s0xLTdrH8F0Fj35XANUDDUzcwl1i13gXAY0IISj
dL5TPWjsa2mBYyas3Zaw5tvhB1LU+lmWnn/CF8fLu+a1YGlsxYMYxm3q+8YdqYjpCGervDWRr2pe
8Eo8IwM0O5tJw2YVHVx1OV5qq67P6IxYRGv3gOMwvM0FiET82ZtwFodAGPqo+mG5L9JcHBqdZq/h
L7+jJMEtNt1qdVO8kCZ4wK91LYKqWE5bPeX7pR+ONetov9hPyNY0ZxTyZcz6gHI0rs4MIF2P5ngo
AbfLpmEG4XoP2CS5o4W39s4GCWq4EVC+vvc2WQc8cBbGF7yZQ7nziTPv+OvmOwoClk39y77JJqQ7
oPFDQjVTytUNaIIbzW7dOuMxdU4AzJrs6P0ygpbRnKx4a5A/qW9jY6E/Ri/inWVe6X6RR9US/VXb
alxep6LmJL5cEEGGzf9h7zyWJEfWK/0uXBPXAIdybAOB0KmzUm1gmVmV0HAADv30/KIuaeSl2YzZ
7GfRvenu6lBwcf5zvsPY0UsooGguynbLiNQWxhPtchBebIUk+deMmpKsT3Z+kGJ8tXyuOKK1Qm3E
Jad780skWb2Lg97/s9iVZi9W8xZRs77FZS2eYxyzJ1rKuD3lNmDnqTXch1j/Ld2iEKxFaQNgPyqO
cJwFwrIaO/BfPJhuk149y/nyVDei4WezWg/KnftI+wYbcKZie49RpuRFOn3+6BizLLdJNnFr7fP+
AM4az00wMdKaLVTS0nTU/WyU6tVif9sI1OSr95p+8GxI7ajSYxL1FjkjJOb0Gf1loM0Rd91k2EDj
Fq5gGnsjtZMs7wyUgtNSCvG41Kb7eFWM6Igp3RMssPa0/LUSQ3MdDn5Gyw/EXedhZFd7Vrxvyty6
vDhwXG22QcP4o5zy+RHUw4f26uKdwA7+5OmvV9mS14+l6hbrY/1rZE6zmm2FV8RlpXeXj37s1ler
gD1tjY2lOTR21ffiQaxeRyn5fXA9lRjWUd+0feCODe83UZlzGuzEuFhNSeuQ5YyXIrfjV1opBlqJ
wBbi8va5OOXF+NwPvtoHuc5xGdo8P0gyoJ4nPJiFQfXhZvmnURuc4JJ8Yni5UUAhDGPBgFX/NXTj
XkJjIp+Mt42n3naaHr1TDes++2sIN/+awyvUwDjsuCr/DHPP5Ya+gBztjRhhf55N6Yw7WtiKZdOu
wrDOVUwFAKF6XJX/tJ4zT/Nq3PNZVUeD1TVPy6BpiwkGHKqY/HdJZ/v5zkNIocGtrT/shoTEhv33
2s1it+KuLbCxT50/bj2p7F0wd+LWFwPHf8w0SOx/vfDt1RY/GR2DAWYvAt9wDu6iNP3xlHCm6WMF
L79v5v6PBA1mPmKTRdZtq/W5K2CXUruGti4w0U2OuQ9U+zSaWb8pPTIIS3oLz5P7VPBIU2NELSde
z7V+zrpr39DnSgTspp/agyQ04W7I8eOomZ0za2OIsl2cemBx7kwxJEWhj9c5716ih6Ls5Segkt4m
KePLkjN99hKXO+9w5g1vXKxjW484VCfaZZebiwI4O/XhoHQoves0RxHozmkjgGQbzjF+8D69TRq1
G+aVZXKY7cM4iMd5Zv7Vdl7K7XoNU915G0/n71UQ1NvCY6vIXJsIAdNHtIoDtQFRUqVnY2yGHb5X
/jl/BQ0yN6Pko7j2bhoWFc0k4CajvWZa4imyyUc9+dwCozyd70wDKpsM6jDgGdmOBV7XqbnNzOF2
jP2VzUb/BHV9v3KTCAma5A/4osIO8Kxw85uS1oXtkrUo5zSlN3NBBYXp3yeTPFvlAJZeNHioyi9b
yjt3gYw8erdxWbVbmkN+QG3huaMw95HmxuShWsybppq/y6QD+cFKikgCStT291UzrFELbHsrcf6f
gLtX0YpKtolrbrzY9jNQlMRMuLljHCpTH2/ckN4kQUpvR2szwoAItLXjttxVyH4UglxQqzMME4n9
vbpI72Cxizp/qGzUFxqC+ESYR28yDvRUlZlVKBS4NVAXr3w+B/oncXParzb0GHCJTuufO5aQPSe+
mD2F6RO1OtmNnLrplQch2ARWTapIj/xCV7Bn4Pk8uHpB6zoh9XIgI1rwQTzKi33H/dXqkJ0Xpj7I
tGRdmr+5F7+wzFuHgw2arxXgm1Q5boqaeII1xJ9GU4HFR5/YMOL+gP1v/1zXr3Awq+I7ZgLTnYqG
5AZvnXMYYH68zzcxg7EZYXHypmPnTFzsplZ4zp1fLorjW5elT4SngoXD3eBV5JYCFq8TwOwsuTAj
yqowcUfzZ2A93fz7fzPKUpJB5bsQ9biL3bZv3v7vThTxr+E6/C8AKNAUXZRPZm+0r/+r/4UwXdAp
M00Odh+kD6VT9o+T1XJ5MrlOzNtZ1qZPT9jIJ54NAxp0iwOgD6s+iN/rQeEIt2vHgApQlv5+dlx3
esSpSB0uBgzs70RHzTLq7HGm6xZzJXDToKYdKk7n9mJ7NX/IQtME9+8RdwhEZCtq+Pb/M0L4/41p
/yZcItD/Z2PaS/anrz+rf2GeXf+Lf7rSLDMgTw0MIaBUTfzPoLVlin8QSqVYW3q2gFRAMPC/iGf2
P6DdXPlCGNY87qL8ZP7TlSb/4ULVI2ft2/C1BHCD/xdXmsDi9i8uKZ/bjue619Cn5UJOstz/lUT1
hyqlJVk2h6ZMk7mhnLQQ6y/V2Hlzo0eIlnfDjMHpZWr0bN9W7VIDTBS0QxHCmVGGO2vj9Ylv7W3W
luCMAt/9bqSzVg/jmqKFxAy3lw8fq6xxG8ip9bdp3IEBI7aR9GBBJxs6x2aJS/VlZnkwRO2SAbXC
WW8m29o1Gzw1TTfTyZLTonySsm7uZTxWxDy0Me0Rf+jJxms6f7WYUJ9cb2GZXLPRmH6GDFdfROSo
QkT00RChSRMDJ9LkOTH6LW/1zVKNP/5q7MzMiNBkldZRgQFCnlCuAwSbks0DNq61VPrZHFrVHDsI
blzAaG18afHPugdlZyulkNUYN6RV6MM4prQYVHsGPukTA1yKR0Ys5tke8r5Em5fXwAYSKpPXPAaI
DVlaswTtY0bn89dgJT7m9qpd8YbPDApJAZICj0ieOcZuBkhy74xikmg6thz3ft+ZKjIxorohPTQm
xWpJoSwkAXN1HkfhNVak08l/dWqRrmfHVfmAYEhN7xb3mbGElDiPzZbqcECNQ9pf1erc6VLcRDIA
Kk3ijms4VSt8yCPpQ+SlLk2pXa98NBYjAT6rcMtydleLsSZh3o2GOlVeOeDOojeAjl3Qx6z/uIln
slMx/HE8Y9YSyipYgeByRbleBXvVvxpqbbCKI0Qf51xP3EwG0RBna5i97SlDtXQDjlVYv5W2zHxn
WUUQb4GyLQDDR+VQacQ4htJO/p04Qr1dKgJBOE7CsU4cgdkxaaewIhvwmYDAu94PxPo5p5VDGVRD
FeeLmrsM58U6py/Z0vqSrBHR150Jpbw6p4tLvcjoFO67zqfly2J9Lo5swFe3eFrl6YfDSZRfK8lE
uPqWBiUs13hQu2721FOq06G86YNmrn8DHbH0n7xWlTpy0UnWHRxuyLj0ktF+JFt6XuhOcDkjUvjd
b0TnmDlGc0r4oiv05NstaY1ieGjNvssugLH51uhMZ3pxJieWZ6KLzPPNIFg/Y3BfJPZEm1p7jtJU
Kdg1WviuX0YMK1eSmXVZ12Ra7tCfTJp1Oi5F95VN0Z2580hyLsYWZ8WoHohOYTFM6e6ptyJzyFtg
p7bWgw0sFinPIeW10nmJbSGQFEYkOcSCFHTXNeqEmH+xUSNRVbzxOmcox9Ro8euXlXrGfKJIy2pe
EgHnTPZWtelpRKlOdcdNq2iVls+x4yYcRqxsZSUo5kQP+BUgM23t0kgbqhkWZNirG0idsZrJpyIf
BkFDWnut1Fsbha0JWqx4Qm53Puu1xHJB2SD6iN2bg0tbd2/WLwuGtxvhU3AHt91opuOYrXDt/Zgk
drkiMO4HUKvco2PCBaEORjD7iIWD2/1mWJBTfQL799oDN+HaZNxR0WzfDb31l2QfX+auStYoo3et
OnF+wtvOkksqMrfdyg/LK2uft0O14i5WQl1NbGOeX63vC74VLEB0eJplF+zzVRne89B6FDqtw9hX
zDBmu9zKyoScNMZyxW6nKucEjIomkkQ2C5FMc6JtcGzzLn3r5NJevwlhlgdfpKo4MGGz/7TIg1zq
VtWfY9NsiCtV9HFusyzu9T6gO7PZ+SRYmdYBJHI4GPa0aFYWYtduLJcgPXulxTgtcYdKRQatKJ+p
1/IVOaD+y4h8Kh+aEkHzYRPE6Il9rPVn0FHEyA2LG98D3Nt6jIolJ4tttX4PHayN621Dht3yY+qw
FtKa5Pyp85r6wyBzJwsLEfyqJmo5FBUJ0ZAtWHQ0SdF+fBzS5pjgRjwVTDO9qWWg0K0a95CKJMrC
rmtryrzbF8scjIs0YqR2sN7l6P22EPzuhFsbuDfL+EZir3lrZ79AOqYUyHGZA6YF2Q3X7cih05mZ
UyqzzVduTRHlEQC0YSkXP3mbJ1vO5x9Lvb7Zsj/4Lt6wTYZH8iln1LFJ7Wlhtq/KCLl047veQ1bX
7wxhsITlJYWrdCJvXYOWkNzxfhLTv1m4WCalN1ycoQ9IGy6kmVvqOY2uuomvdZKw+N44bzIzxSkY
koJO9rXvPvktbbk1cWyHytW5kPGmCPRr6423iT9EKOXe1iexQ5Mt3ddBLaJUJVeIerJlIy9OUDT2
tAM1B2K4THZr26TrHWsFRGbulNO9yGgQZkR2wcrA1XDt659B1fwLTgfLyPeilNz/h1JG9qdquS4a
/CzCtY432SK+SUedycGK+3Fo6UHQ5Jg3XYUWaMfL0YAdtllNN1p70ijWkMTbQGo0sZhdA5hdSJ/F
2SLPvnUZH3DTtetw4MR/pDigOifSNBok0LlhuKSxX4jFOWtgAiXjCs3Yp3UJK9V82SZZ3bF1tp1I
TqiHJNa8ddyTTj5hetqSL8R70S97e9bGzeyv+WGkIk+P/N9wXZ4V/vtjNRjrY5ujco0dhXkWZME5
JxJFhSPDS+1QKrHOL01FkyoD0BW3CWtTncT9UcZcA3JOXAyqxgSvb1f8wHbOIsmCT2xhencmX12S
eHR/xYGOj42FtWAsruk+QtZ/vJHsFga4uXnD/Vr/9mrgJUjkcoyMVTwF1trvR5NLsIM74ZUPOPvS
pEK3uAQYhtbi0Z2Y5pfwO5HXunMFtZJOAIMN2YBGIgbGUDNa8Zz0xalO+jPZdZeOnKQ4ghgH/40y
+hnTh+XzGgreLPkc+w9yvhuayqJeYGjLM70SdCSoLqfJkG5aJemEd2W6U+QGQvwp2Q6JDyPwqv9g
wgCDYDHtZBkCTMhQFPtqjD8JaEfLeBcx0p03yZLdmJ39ng3kLnHn0T0WW/7RaVnRcMWL+aElkMDP
MZtxIKXrccGwggeKvHKEP8vhO+H2q+P1sw8C/6PESmbMdO2uUrAR+XODOIgHhOnHixwdECj5F1MZ
MkKxz4W4m+90aqrT0AXHOYUbgR6itlPh3GduegcModkmLXQFpJHgF9nI7IDdT0ezSZIaAS5g8/N+
xtIjRGqn7cOceAkzgvYuYCwfyRLt23aWC48y4geSiezea2mBtUd+ovaN8azL2YDy35ncqzH/NNI9
sRae2J0TPKFquCI8iSG5p5Vad5Cf8SFR5LkpftzHcXdKnPHWzbzug+Cu8xuB7nMyl3U/Y7SQpX0I
qBHeYgGOFBiQD5Bk9QaEC9YnDwKBmB1r4wAT3Rl+7FLpZLW8wEKEEmMa60V8XJeh2/UF3zFHY3rX
YdFHpqB6rLPtmxqEQVjIIaAWhyFyZX72rfFsqMQ42kP7OVSJfBNOOZ6dfL0vys6+uIn7QCkABzFO
p35Qe4fJZ5EVua/3pg0lraHZPrKSRuobp1rdyzBQYB1riPKiwjlgeoP7oFClyS1k9BWJRm99v614
pLNNWxvqOQFn2Ia1qRPwreZds9LE6iFFHNgFim3fxgf69XZcnl2ysevyWtl4AghGh1Uxds/UBEDC
j8thWyDBnXUbjLQP8zbf495lEKHfp5Imispo+Oyz+WQ6sR3FtGRGa0lisxKjLMKAecnBYAiE0c4R
yasu4l/sp49Zx6iuX4l4csr0Zo54LQHdq/vMcIsO6UyXKrRxeW3ZJI9KV2+sT/K0NNUQWuv8o1zz
YA1YV2NMqk9LYtjPzDeto5dh2dzITHgURgPbz2fd/lKEDRh8UYpk53NwI+00+CSWHdwlTMgfDMcz
NJZc+FbRiI5+PzumcTsyCtgGgXmPS6ljVXPMB4yIb05eyQ1vLfJwb+2E5LwnmBocllhgXunkmSPe
FykuOywx5YtDktsYa9e71oifC9qBg658SrIgfkWsnaZ9MHXzN8sXHl2j3Xk51osldqBMdKw7N5xi
SgYJ2V5RR/lSZAnnG47Oz3CB4h/WAtIZU2n+WZrxaYyz3bQIBquJznkMB+IUuxFBtM2t3/VoHzy7
//Ar336H11iEhUPRnXCH8dKkJr+omlbHu8oxLU4ccomKbEb5JMr40a7YTZluBgxNZXpMZpl89zSl
hPimryUg03ecONW5ja/KlM2Z8WPA37M1nf4JqE9HE4QcrvVhj4vXPOQY6LhJ4XOZUE5d+AoToiT8
DKgVvn6u2/5iJ+NdjiuRc1ijf2WWK+4Kyze2KrGf6KVjQdI0rrZs07w5c18E2TMsUU4djSUZ9Zt5
pPOalLoqfM/bFzAR9mapd/mAdrsakqO2aPdei78saa+P+tx/9UVGW3ZiRMwzblzBeVj6NCd347W4
U9cEQq8S3OIVVHf7WTx/z4vrRyldvNzvY6p5qUssvwptNW9EgbmVVaZF0mL6SobcPV/rgvEXtGa5
p6oHRIV3ZWGRnubzgiFzN/Q053LJnjaZ16ub3mEC0ev+feYotM98+w2C7S4bvBGHrm+SjLDSaNEw
WoT1EVRFs4WBzIAWxwNX+w1n3/eYitqKXyl9mw/kbe+zGvoa4uObW46k4szQpdQx76pnrydNw7w0
2KiZy61POVKLN/m09Cz85VLUe2hE8ymz5gJjaZc+Te1oU75l0nhnUE8MB53wl3vGSuHSfNZS0Bys
ZxOnOAPSOQhVWd8lQCFLzzq6NLr023rWR+L6LRNQ+TXWunpioMLLLhyi970+W2AjVr94ZZoU4eV8
Icnzo7nf0i9e47tIzBPtUBXLE+yCKrfqcNb4H3wrQEDkleUTc6jIz/wx3iieZ0IqSi9A0v3j1Y71
XukZXyEStBv396Zibc8cMBS4/h4N7TJ1A1/Bz1Gn2d5IaXiRBIbCtk/XnxiCz46v7xR0tI4WLQSJ
TCxeiGWEKwfjiot2p+rNqfp9RTV8kdBAvXjGgXwi0zBd7AUf4m4JaoT2602wBSiahl5mzjfMldLb
tkNqcGvrkHR1qJzxXWdrd7LL3KSCkfLVlnrKbRPQCrq1Zo+MM8mnb7tITkOafmcmp7cRJHDoz10K
B4ZQ6Dlu8PITft5kvhWHcHE4SEAk25p+MW0Lvbh3Rd8234FRYFjqs+lTkYA7O5KYkcN3HW/8hHF2
iLxW7cj+phg6PHc4Vws7MTv97ZJqKhQdWeIb6IJij7yVH6tZT8faSTXjfVJIDiFkEhVc+/EaFed2
EOpbOOqSewtXe4KdVxroOU+SK8bZam+rhFsThaya1cVevmImtWheA03yHFXxpfjTibK48UIm4KbL
u/LDY9nByFTfJninGLwY5vfA7/bAGvQyJqX+I5wljsjDDyGIaUAf2pvfSnvZq3ImxS1d/UIYgWv+
MpmbvMNF2QcGH09q7tsFCzCN9f6DyDg4ebCbtkTCqwvaYcXEjb+VAleY6TO3IyP3wYP+VjbJT5Or
95itL+McXs3PdVewTJnOjsHfo581y4mrLSti8uUzbb2nBbeIerM6QgHnZlpF7CZZWHXxT1YxDrD6
Bo5QUlLSWilFxsRPLrg2lxajbrLiCMDNSmLLeUbJC+hYiC9O7qQ7pnhDaLh4RuhpxdTnNb86sjx7
oB3B1rLj5AmICfJ8axczdfKOcDejiI2tTaKQK2yqtL+tmUYbm8oVyZnSsjUsG6Ve7W4U93TZtBFG
oIuFQHSR6apPLoPTCO8p7Ul0Ie1gMXW3s9uL28XpwJkwOmSiTVgiK/Tb3C3+KfH9PwM9OLuh5YYm
xoKRss8vMV4eSkkCMw5iuZ06HGUdXgcYRXzFpNJhPwQU/uQI00Tcc2Pl571wBNejbppNkyTOccbq
/ZjKqXwUqR87jPRspjXF0pBts4181ywNCZO19Ob+wPh75svPDk6T9y77Ouoje6dQx1riFJ2LtNZh
0ilj5yRyi199yXd5EsuPIlbtIfEJWcy43vHrFWboy/x18aZvmIbmc+0AON+g6wS/B8JlbuRVRX7r
ivUjLYzHulicN9qFiUap5JcnaFJjlpjdJ33MbQl2TeyROYIi4ICD+OgTIEND5+mNKKBT2KALRn84
OhPFM+RiiG307hQJDp+UIi7Y2Ugh/61u/rE5QNwZRTHccqZ17qml655lU/3JMB0ijfmzu+nAVBzb
rF5v1WS5dWiU1ErBRjtKLYZH1U9NSOhfIvkAoWgC96dX5SHX2LopHv/yRucxUHl5CxTgVnXpfOSS
lsBhcFnkZuX+SZxpPeikLIifmOcMyA8aMz0SK+NQLmlHybfZqjqJsrrPnykmo1SbrFbqbEffP/V1
4cpwDebs3vcYs21sDJsHWy8007qtM/ymOyimBWt1PNAvyAae4Cd59Ie8eBjlDDaEYAbj5MwK5lDl
BjVZ66KqeyO+hpGzoRY/GdnkdzaL0iZI1zIIlNV4dGsNc46neLf6qiTGY2UEuls3graFQVuIbIvl
iFrkBZs4j5VNqfehUxZLCZx8dstCcxWhGZ4rhN2k5bYm2zmHFcFqydY5NQ+z06lzWqOgFor0SmY6
qL192dAHMGdsTEVTcTKNc5GEWKLFxlHdSBoJ49qm8JfKjax28J4rkYNuSj1qzLYqy2jXHAsX/2uC
mXzelUOe3FMK+gI6pT1ntvEtq9kleOAURjh2Bj9pTlTGPTM2x6H2YrafkioxX4D3DX+AtNNeLGLd
8YSkI653pd3uTTRmjRmrBDgEmWy9nt4tfqUsevlzoVzvXHCBuOZM1wcQ7xm9jG3KESkBHfPoxyJ+
88zl1hAOXDovawiiEZVirsKepIJcMoAO6nQjWWOjGsVNbfSky3GrRUrPqVIcJWnbpj2u2tax2byN
Qi4Zw20TBSwrk6Leot3TPLvM+WMRD2hZI22GwFLODk6vD64bwUG19Ha5cXor2T2iYGzEuVP8Es3C
fK5aedOX2dnAecYvsdrERvuIp1JHPOEkYWrH+bUu9cLfqv5g+POZaTX5clfBwURNTrzB+J2b6jV3
wdhjMXhZOD9/X49KuAuYLADNameSKL7QzDLHIqHvk9QzlvSVtM4yOym4dg0RyPaKlvxwcxAzfgiB
SrPxGyUvrY2584o2cLBgeXxKQXA0JoNzhUxk8JoFwXs3J6e26drDNdXJE+GV27QU4NoGFEEIYNhl
4V0FSFyAbDgZWBhRcOUAgCxu10pHUHdOorbHLZntNNQ9QVCn5/yZB8uNFzP/oL9Qk/u9qpb1juxr
dyBM8JTO5puj0UhHi8N9xSyLJ8rJHrDWPLc0rj06lsjeUz9DxvDWEiqx8jdBU9ALEddxcm+YYBtw
99UQ8/vVx7K1BqRCW2LNmEjy1Xh0RhdCXzmlR7ub+genK2buA1Tg8ftqFrBLcAp2NsYEv6JaHbth
EXUuo2QivYvc+MRFDq1sdLynDAQ1GfTh9Ju2VbJO+GsJWGLNHJEA8PnVCDU1JaM452w/Yv3RI7Yg
V36IJdavRt5ryJXZIm+csb8OkhKyzgZ+HH8zmW62Q/Ljf+LT48mkKzdDaAWgPwE3wmttSrF103Xi
Si/qc+yUNdqfJ3gPLhJvjdWcZTn0+joZdy5F7THYmHrfSL8nCimtj4FMKz3djMdeUtsRbw387hsx
spVSBT+UB90DS9z0NUE4/NzZL51gnAtzPZufrp6+ByPPN0PQscEhqxlcBStd9V/gGdl5vMl21j1b
n+xDm0Pdncylj+ODCH+0NDIL8YKBj5rtXBebceqs+7LQcXoU/ZqHOuNknkl15JPTD505za+5FTgJ
51qdkQtrxC7vGs6MLbmWsycChFLbcOsvPFrDPa8ymxBiWeo3tQ/QBsBNAeTVx0FkOasdIgNuB+FN
dAUicuIwS21M+0GAcSIX6TbNVjK0dpevB48/q9gM+ZpFc5t+cY87DfDggSNovIQFN4UhqlC/sXBA
8zx53E63hjDBUvSpOJAyUHeT6xALK1GSwhRsnbkZl9F4i624uFl6KAlz7vs3QUH3DUdC8YdG1eHM
zyOE2mVdGjlIeTVS3fbdgCfSnIZnnzIEgMwSQIhVoA5mC37+2dG/EJSrkn1VmGcW4HA1caa6vRdD
FV0Zaa693z8ZRhv/Tuhfp1i0K43r4wyXFH6tyZ83rMFinI3BIonGOVJ+mZgy45Nne7FRQTRq+iYC
1T/qEI9FsZ7GeRrvu1kzrgrAoW7MvJyjrJjUg4Oa8ZUW3TGRFZ8y2tfGTUf3MYlr94aKjCN8PP9B
+8EUlhOujIBRkYX6YUEobJXLa5kN0yEj7UYpYIqwW9zldw0szN31+HwvOdN3gM9VOtEtnXm/yroq
vmBTdQFUP9XjD3GpDx6u4Gr1ZJJCPg39uo99/2oCbNgLcNkaDK9GWz9KFwSCyUD6FsUcIoDQn42R
vxKDNHeLQ1x3YzZdeZPzjEcppSKbwAd/SudOFXGBfsNrHBBWs8djkU6MPcwqi6yygnHSjBChjbYr
NRku+atopseiXgSO7i67LWrzkud0IENLiTztHqWFB2Cc7wtDZ0isibyPZ/0q/dy8KZhLh7p2fpuM
6DaVXvw/kxLvcq57NqTuM1imZwjGb5abqyiF2EFpjULxNSoLY7njBGxorbMng2JumoFnxWSrikqu
v1FTuuAyptxADHGvXMoAYgYr/xMpZCNaW8pON13RFxdG4e+Ww50KKMSLqpD9134VdCXV6bZrtdNR
h33l5SxW35JjRPrGsbo4RhN1q7oCNyuZIfTl7R2wl/dc1+4Rg8dIkTBJRjTgZvBN/KbsQSHaL+qf
mi2Ewj43NYcSz/5lrPVZ2fqsErLUYGsAu6D36kcuhow96eu0fw0dWXokqJ+aTdS+wceHWG2YpsGf
bOf5h2ppv1xGLMu5hKXdrQ7H7TyOvVPfLsz/ecQOlkGpU0gVG2N1ZdtIRr2LYXiyVnqSOlXMV+Id
Kp7P08bpkhNG101PuWVKxl49lgHwwU+iq7ghpgM/NKrOyg3Ty/7Fkgbd0qOubd5Do46GMeCbK8ob
MXUDGwtHGzYT+613Ai6zC6KHdP2Fo5Hx1llW8JImBmuXieblEeYFMWPnxhQuCwImRddRkZBdYylL
mCIBhg5XWJnXBNAGJCSlMHFdcF4SUUIefWSND718dHcc3rHYUo27Y0h/51J6sqW7hLb0eKSq1J6H
0M+yDwnoZyeGxCUAKVkHgo41yXXiV3YZ966q1jZ0vDh5t2fRvdke2rlPyTUxYTfkWmXewA4Rj1NS
BTcA5Uz0SL9+1MLtd3wO1nHt3PiNPP1MwbHlMzOIn6pY/IjZf4ip+xj8EVEpFtUPwzwtN9Ogp0tG
4uPB477LcMqBR2SV6y0WjEvXxDENuLI8XmtJ+RXAezSLYeGDGIbdCtfpbpbjtU2XIDGPkhmrX46w
M2zMhXc3DsNLKZziyQQtRDB4Hiv+CRfKZZOmTuw8tEPTXYidc1eTGNRGjOGJtHeu24/+VisPs0Jm
UYkaLVyuSgaGEKxDZA3qlsGt4LrpkrV/GhBPLFJ6c3HrmvBzN/VEMJ2yLgWYrRs1GwAOc7e9X5oy
EZe4dnrnmatekyBIzb5gkJUPQPkhOxlsArVdPbfxYmFOKfueBdCDSb6fyURAIwZzG46mlDkvuJkm
ZPIZTSAmbyaBRVvrl+32mBO91WReXa/Yd1AO9OSGlgHy+Mzcc4VbDAPz3GQWxvi1FJhNndVtMQHz
+EVZR/djuM6+cdtgQiq3DmZn0ua2pjwRvGf1C1h5BpJFSZvuWMyZxmIiJk4yIE9rp90LlQoIxFAi
iu0cD9g4kw6LAJA/+73xmrq6BElsHrU/U4ijuuyKGsVX8cpYXzt7GQ8LrT2TfdfSiUG9d5Vxtmic
YW3vRzztx4YwIcbbxSRMnIPubC6m1XfZwYYkyW13MNqvGgPaTJYMEiKYbQNvkWxwhWB+IbAJpZgY
ZNSZFhtcx2H+K/OxLUHErXDr2ESIjg3iA4SPZBhxHjAIw6zDKCzYcHEFtazHGZeUbPzgzZqImKAs
MvveMjhVb7orhksv4Y6wAVUrXgE2iHhnCDVMGxLH7XvRCp61pZh+8ypa9EnWmOskLajbMPmbupID
uGJWZeW0W8uJOXQDW9VZ1PtpABZbcoe8aqLWbwvDRnvq5KpGXiBf9abBEk1EJJm8ar8Uck7O/Kq5
bJs4PAirWK28baq0zQ+d5QsWEikNGOgmDqKorSxOSklOfiNqarG4D3nZcbh2kQl+qCyYn5PBBrjJ
6RrXtZra9mYRSpSHpp2yx8G2a3kA2625jXaiWyg/nPtvVrj+AgQUL4BvxrTv4ZprGI9XJCkcih45
OxFp/WltUzifJtmYjMV49qZdO3E5C0tBU8QRDxxZj3JIodZjmSvp1Zq9LAxmLrAzd/O3wE9EyqpY
TR5USaz1G0zdc8OHNNjEL0l3kA01u5xbkkVGhH5wZgl46lRw4LPHPLRClNF75iv4wAW1DykzwEGU
n2hdacEUtLb6x2Vy+iDioj4yQFVVmj7F1kwOZB27yv2uC5bd/2DvTJZbt9It/SoZOYdrA9jobkRO
2JMiKVKiqGaCUHOEvu8xqteo16snqQ+ynT7H6UxHDu7gRuXkRl7bR4cCAey/WetbdxWp8aAcEQrm
5WvhaIHGANJVfLYEckzPGF14Q+PXtdVVrZI2sDTKZijnLuHUk+gBMi72lFoEf5IV+SOHz+Iy6hiN
NCTIJokXqvwdjE76MoFing1b4ybY8fJ3f4bd/UcG+1c2SIKr+c+FsLdVXWbtX7Y4Vpv8L//rL8s6
K7O6+SUU+Ht97C8/6heFrLR/sjFTIj1F8g6pD/30z9xGVZo/8XaSpok01SJBg3CPXxSyEm6jYeAT
NCCBqlPG198VslL+JFF9W4RFOoSAIbj+dxSypv07gayjA2zkA1hCcJJI7ff5k/mQpMw1Y/OhNKYF
IYxqE0f6vAQxfMhGR4OcH376oLpwLlnHUU3Glcu0txYgDQK1PTT+ID+of3i1B6MTz/taw7SnFeeq
Ih4gGex+yzaivmOEla5xGRq3IkyM2xg//Ixt+r5qI38GsqZajM3gLeE7DTfN6L6TAHe2cnIYkrR4
Sny6JQ2P/sIS3gdTOA9ZgGvPHDu/TwZvi8X0WW31c57LYAPzCfZE2rIfYlVM/aafvTh8a7L4xYU7
MxtsHj7R2RdqGaRYqjLNsWqEbfEoUFZQezhD+AJQ4aoV3oPmJy8Z7ShjF3urJcqrP6kwmvizYfQ7
C4U8BlOksqKXW5qXcqZr1eNQ5uzvy1x9SoroLVDtSzXIDYJ/hdczf3lf0a9IZScaS1nqaa7PwtS/
8ZuKCA+6r4VblGKhhrYxD9QxXQukqavG59OFKlv+vhdXdwqsiRP30pgxDiklMGepzsUq0vgTj4dY
1I64CuxV66GtJrWOWi/x0tXLToYfloI4KBb83gJI1q0LH3PuWh1TQCM9VSMWyaGm8BVJRqY66FA0
JmmzkWwVXrqceg9UpM9SvW1OcRv7HNW5XHiZsshVUg2zHlGe07C7wcYtd049lluHEKh5VUT5UiVp
ch4G/P3WKPI308jUpybnDggsD/P9GOerYkS9aIrggwn02bGUndrxS0PuS+ZK5n+miv8JWugzyDtt
jkJpz7jXRpnAJfIsDH5B2bhb0Q/KJmiVfsltErDM8cTG6/I7ix5/VuWqsRlGvDjkf9JejZJVZ8+v
z7PAVLVtp9EfVSNTPuCV01BJY4tk+3LdwoaeYfYvt2E9RDucDdEqrQL9McbdPvN8bjDPrdaj6K7Y
GYa5VbX+AlfhuZIoSZBX6GtPmEelao1jkMviPVVSTnKEJQyu5JnuL0fJrZ6jLPzAOXcNCz43UQrj
Ie+U/gGlEZwdNlMzbzpLdDxU8Ga0ZQPQZEPlz/I7yE5pqbPuLWDQ9x3fIvvQauFIVleIsS5uEb4p
Y36fNnz7Wcg1iJC/zL+ueZoz3eIFdlbwMqFEgi0Ci30KETiJrj20ZrxXAzVbwL5EqBzyJMFWYeGb
crOjksRz1RtryeB9FmbcugZK5IWidN4eY+3WSQU3d5aeCt0KzrhejnjS6b+G/EnpyXhRWlTneobc
vKbpZ/K/6cfspajGKwjZeDYI7epy2BKymJKskxD4igN2H5epXAUe/NE8SLntJAkzeQXeWQ3s6gLo
2ZoEZu4lr3m/hAWzStLClrFSolPldy9Fc/DseD+iL5pbg3OptPyUtdxP2FyOxcjvJDr+dt/HnFp1
pH2qXt0tLI3FUWaQypA3hyLOqgVz2ISSXGvnIW7WWV1OuzvM+S9f7z9aOnMm06m18AJzXgruotgd
rwoSgLnAWjetE6q5WSD1VYlgxn5EAykFj4oZB2+VJs9CQRJG3F12myapxPgIp0oE2AzQ6KL+VwQd
ZRHn80ThG8lKFSCT10Ya02CXS5Kp/Hsvq+PtWKNpRJmOAqwon1K1fGLbK2iIeeUTyWQv+iG9txjP
EX4qq7to+iKhQ6Ov7bWlEiT2gnfqNTK5e9JJt9xyCgg+zMxKy6fG56TI3Vdp+p+J0ZXbLK5C3psM
tr9+doqYGga1sW0b6+JGo7cEnxYtojF6QxwtaMIITK08StwuJjbM76jp605fp/5wdYPwk1k5dgFX
qDun7Q4FonJWUjyyccocJPPjfTFE+yLhz3N6Hp2qO+hA3pdjybFky/AFveZT2STarrYBqQhlvOYV
1SUDe97Whj3M9a6BIJeaplOuUsBhBeBvJR3mVTiWB4ccnlUATnLWtVow71v7qOf6mfFnOEM8fO8k
6UuhhA9hAZfb87kXkLd5C6vhq5UuKeJqx6vIGOHaECJzVD2PIKMxre/1KLeWWh0SIELwudA4Dvqm
eoqLLtp1aviRM1iApFJr867B0dBhoNnFqNY3nib7Jf4s9UKJD/2zAwFaj/Lc6ZGzNkha2lpknnno
K+ZdlfPduuYFUjELOaQEs07hfqlqKv42vR8nA7ERvfR8rPng8R+HRvDmDdPaU0v3YTFcldo8oqov
1qHWWpvAZjrB3Bn5mFc+JWPswHLiSrDI+ebALVswst2mTvzCffCU9tzUlrQuTuK8UyR/CNvql5o2
8vYO2Ljrw+jeuX3KGHm4enH+5FYDnQe+/4Oe0qmjEOJQNpVvnDRInLPgUxHoTAukuhyCyQvYExRh
JjFNvveheNOlJ1hrjssaz2CqKbOuZ93cEf8VeHxGlcvcDi4LE2u49rgaMeO2GUOrBDNlhOMwVb0b
U/jKpRvAV5ey5CMY0Ufce59D762Q4n5EDW+ZPPObjZLH2WbI0c4BSK9o1TnrSCIBliQZnUkxasvC
IARKL/hiObDQd3udXCRZx0VSwk8n4GkrFb47teMMDLCX4iEM3lpd2SVIHOdOolwag1c5GDx7RvfO
p0F1xmSbe59ZbDS5lmdex9sgHZg4C5PJWVdOV9BvM8ImPFp05to4dKXhophoVXlVYQISuTNZfbrc
HxYyC94MffINKPEpBxm2EKiXSvb8dOyTPlLpEZ7RdxqAwYgiw9muRe4F5Mi5DoiXccYyx2HPgzEW
lr4u4zE/erWKni72/dvYSXtMAfRcTdVfA9IuXhnH88vE1dNU31WMxJCjdinqf7Y1UBcwdzMbxmzJ
K0dDHLRiXyQWzITQTAkXdSCF4BKe5r5K1NdsmJDPbfaSZARAUDeva6QKS3wxH5PQIO15XUURb38B
iHlZsLhHfZ1mGwPV5UFklr4aihJVuHSqNbajdBa2/B8t59a0ZB/PQsm7W2nZvHZYKWhkxVmEFmM3
Td0HFk9NzcXEijjMWeme2o7Px8wCqp4JBwKzFocBIxDwOFxuoQdvZcJrJ044ePvaIB5s4E/aNa8z
T2W5H1v+fatozWoouVHREbJAns4XU/c+sjx68To28O1UYvtwEg/ECOVzXlnRguA4xkMgIvCg2Rfb
1ymnzRQ+0KhukQ6Q99Cuxze3ZByA3Uh58wSHmcyhnVYKDzoRU/3262UYANhYEhC6S3z2/GlLIkKG
i4ii5wrJs950vYZlgon7MmjZ2DpG7KygcRpzTbLS8VLOt+nFgvS9mhU9km9WaRdQU+i3pgCrIjDl
ItB6oq1KTqIw7LmMEdAHBvn1+qtH+29oWA/Be5lV2Wf9PyBMAOS9CWL/T5vVmyZ9RaVW0q7++j+D
P2pYf/5xvzas5hQagHbUFKYEq0/H+GvDamDcJN1VIz3OomPFTPlrwyp/oo7V2Wzy7y24GnS5v1g6
pf6TyQ9h0qGTyiodTft3Glba4h8dnZhC9anr1SWHhKXRUfPvv8sWLTLbhJMAoMRoWe7XiqQSAKNm
GuEb7XrOUxzQNCInegOV4ayi1MoWHN3mwdTy/JWwk2FZF+m44gQzjpgURnx+VOEp0KeDpEGdQXO/
SsbhyzJKm1VT1rzj/ZLKB1nauu31YDOCZFoawsX04HTZHjItAHwcAetRy2iFKnmGHWuuOjV61a10
2Cao+Ob4gZpV0nLMJ2buL7KamR9svHiTWLQRIwIHdE6cyxH9FOErZCvlOe+FMfNvqInthUognzVM
3alHoVFR5TgjbB0kNiXnfPymDvrZZuIalOFHggeCxB80TNMI1hVX6fPWJg5zZWfjc8UmdlaB+26c
eK8IeHwQl4O12VPvYm98ga5DmlHGvh8vfo6cji4VZQ25mDlFCHjUT812dxJQ0c5CL74JjOjNH4h/
qfzsnk3tAeUeDV5ATx20dM4MGKYXf/hmTSepj7Nhbft8/rwU4aWgvNkGSeDf2jXOGrBo43DjGrhR
zKGlPKYw+epsGS1SOPWWvZ6SAmaldNV9n5vHJipocs3+lBcvouZvAwT0Ere0KLDZOQw7rsL0jzIz
fgEJdI9c+cYdWYZqRIRyrKcJNvuQw7tV3r/aG1sV7Zwx4MFncrsoE9+CZoWLFar6pUlpS02OYhBj
LwUVxQpzfr/DJhzw3feINIcaqmMG6GOJsIbKcTLX9YHgmOHr0RxqpV74nGtly2I0Cj+nMUA0TJ+x
iV8cBymR46nk+wiAXVP/EYQ+sJa0yl/y0KE7QmoHKERX99i5sk1nG/I4TLdOr1cHB07wzMnaZv81
i7cQdrBCG6lmZpWVaHcxpdWbqoriHIzNE1CktRY09gIAB2KY4C0nRIQeDi8nguBj3qcvlVveo0JP
5nqY3ld82rDgNBXJCVfclMPYozAslWgZasmb1UQfA7gttB4xNFapE72nV/0uzeC3yWnG4fgcYomv
7HwgJqSAoirCQb1A2/WhZQY1rHqmPAELnWSsxgPKoCjipGOAHhwzQWuQaUY8Rz9nXJsgpCh1LZbE
bsS5GQ7xSSuNTd0rkyctvS8HnjNMe5/GoOLttHtWTzG3XZB+GjnMltgH6y61hJvQFCm8FjmwH6Nr
q0Lwvk7SHcLAh0zDJIWdYraJQy5tn6NCmPtSxUFSdxl5a4O3N0d2Ya1rmMvaGw+dwT3TG3yfAs32
KiZ9kGtRIwbAp3MbaIBOxwpzqRO5bPuNCtC9g2wRsLcx71SaLRHxAwy9IB7MDkdyJmg/EeU/AY5B
+zeYU0QTI4Yi8/yPOnPeIWoVO1cJPl1brr8KXtWCsCipnby2ME4Wr0VdE/rWTBO5iCvGSY7HBWgw
4Sw0j7+xcJhzTM0QVxKIpCMOqI3lJrMjsWhZ0KIv0lhxVP5HG3SHPok+iQlqr3FIzaMBPEZ9QT0F
p91bVI6fzLuwTteNpzH3i5Ed66wVI9t7KzXxaosW9qBeBJD0poLQbaKVythqJiNGD5FEm2wP1DC2
0fKmTRltZKCbWfhS+uWDUewapC1ootL81rb1cWP3bvHU0PktbTtP90mblm95ZjazNqDfctsGyTf3
jQHNe3rYfJbOPFJOicYKufOwEbiYQaSj+1Rs+joZBPRNsjn8pwT521+BfVACMJf+0yLk3g/QLr6m
FCF//5/bKn5NP74fmv/95/1WhSB2oWrQLClZZPwwNjeIOwJmaKnAaL4fm+s/QSOhMFBV1fiHKsQS
5H0w4zbJqjYIVvo34o40+8f0HeYHlDKSn6dRIMFT1adFzHdVCNhYhO1pMD5A8XmUg7ZjgXYOS/Wd
rIyE5lm/IZ8PJ59+Q5tkLXExfeNZunft7NroxkGd3jVhpe1b5UCo6507tqjvkdimHZ17cI2yEVMB
HfDKdEPUi2HPgTydsJm3bZzhfiijs9OlV/C5W6sYXmzsF3RVl4EXI5xlnBfOiOzOmTqzLPuGwJCm
JsxZq9fOheiwe1yQywBjwmQXmGXEh3Lwmp9qZ2NE0fc9cEhbtS6ZpVyoFG8Jv+PZCTYFwrLGVjYA
K56TJHxLMzhFOAOxhWgMN5DyfSuZ6yFU4SGsO9kw9qLhNgIgZYJ+osNmP2+z4SVLcdr6ffSsgFCd
lWGCn3Bg4KD29+BC6IdVg5ixSl90U/K1p2dXu8MZnTf2reSfVtNeONLqO6VSNiHh411iXSu19+Y+
s+YlOeErKd0NDDJ6m7LS2VB3917EYhTH6M4Z3E+ty+7iKfpSaWN35jhc274FTpNoTUHmi1hBveEz
E0nKKVQVuD+Udg1d7swWAq4t21zwpVf+bDJjubkZTCwhA3St2OaVYtT8Y1taR6oc2HRwLuZ2WBTz
xC6+kU/gzzAhxPMWgvnMkoyiCE9kilXyTYxVcQ298bHT3eUglFssJTdxiM8jHYs7pRPvRsZr1+45
2FVNhWpYlXcqAmDhIO02LrIbvjHpOQVe8IzAApBdlX7zYHuxKVlRPwwz106+jUnpLYQNwQCFAZCu
OKTDjPF35VjGNrgKyIjQQWr1L0bjnbLAOsaW4rAeVj4bv1oTrUAwkoEmd6hyjhQlWBqDs5GQQGY5
zn9cNVTHYXHHhG6jtuKxjYtrpBrQ/LJrLOqzOzYslNM7NWPd32XJlcjqeyIGPcbF430wOUnwnCzG
oI7n8RCifESEODf9FhwW5orWLjE4uTD0I/4eX+4dJFZkyeNJxf//LVL5hkvthkD3c+uQSUMkjgXf
zeWbb4ryG5aMDYGTSztMDmowfQWujQx7Ct1uy6VV4ROxWwMXCK5ia/KIqXu40QB+GxfboMOcNAif
kX6u+Xiz3hg+NbVat5qyQUG3ETleIvhgbi5eOpoRu9P2TRefaRGYTnUM8pTGuRSdfHdy9b12jG1e
J18frTPsSyqUz8gHKUi0YK5wcWSn7qXjvw2C+khXb4Y2If67k7tYRBs0EHdV1N+LQtkYIRmT9lTu
Sf8N0PYdBuGXrLM/21S57Qpaaw2DzTC+hJm5BQD/0qXJtx7Jc2cwmvvuJf9H2WR/+G5kp8k6kRPC
Un/3bqRzCwx0BuNDOtUQbpE/hSo9jZ2S/pl7711P7WaZqxFGvVdXT2GCp60zV3/yKX7fJ05vaBak
hkNjaqhMQH98QydO0RVFWQo+RZIvdQQXMygomwJpnKfFe+wp92FOPhuzvnxwdxlrEyB7jDuS5X/O
/7/91RI26CZO5X9+/h9e49fhlclDGcT/93//nyqa/r91Obx+vFILbF7fsuT113FE9X0t8Pef/Vst
wKFuaJzbX6yxHyYSxEjR+lrTPEK3foNMfY0dBIt155e1O9//bxMJnTwQ5gdkegCHsuW/Uwv8mEL4
BamiDKEaQkHvMI/4neRicKIy1lJRPphusTbgNibSXLBYWGSC9Bea9ijJ12E2/InSQ1V/f4PzZ1Wy
a0yeM+notoZ84IcSxFG1oq71+oH57bIkxKPGlUAQwFKZ1i4CJp8yUSCGsT2AY8OnDlAU80aHdI5u
g9pgPWlRKlntZG+iVUlewnFY+kG+SbX2LizFMgbW7iGSYup56rI3NTHWyAXmcBbPRJBdsvzNtwnB
KZI9IUZLtlwXlKcHhzw/qKwjIJuMtoOg0LFf66H5DDjInxnSuYgazxkWnnLmduGbL/M1pC3Seidz
WPCqY/jYtqV98ZJ4ydzymfblQUprq2NbjIPgw+egIZzlbJb9XWs2aEnbnOzZ0j52sQVWcribfiRy
jm1La89ws9tGpX1L0g9yPc31VwgsFlh/Fn3NxYpgWJjGop8w8Jpc1IgvliaRwsR2vQ+EAGzTLt2k
SvhBkkW4oj2Ta6vLnxyX9BJ9fOkH6gHyP/yVINdGG1sEE/rDF5BVMlaydAKMa8mcokB4hglwgXh8
wWtzEhGCJYmrXZ6bi1QmezSmkCPgRwXDEgjKz8qd9/6//jih0+FR+C6i8+s+ReEi0HpQeSCrn26n
7yrWoipgLWKsfWDgsxC9AcusWjnFsCwCAyIwqRC62d1iJLq0pnfjO/FS4kFFbH4MOHhpoe7z2loV
Qz85EaonL+6vMYKMOsvXPtkzmlvDiHGXvophJJAbBg5nxixrguq3Q6GD3MjiY2oWp8ztrwkxRL7P
1x6aex03EVG2Cx2ecuP1NwUSXqWjWZu+HfQmyywLUVZO0hK1AdU+3eCAiQLPBrTkt/M4NojqMRdA
al/wa5Nob0wM+nbeKslLN6lAGoRaU1fcDPlzbJQ7uDMAUI0N9tWzYyanRLP2qN9vPb2/zYviHs0i
3E4Fjqh8IDBwg9b5oS29lUo9MrjJyeIx6X2Sw7RyxX7g0Hrv0pILM0lOHglKdALzmHF8oXKHqPVK
j5OtnTY7btA9ORS7716pf3Taij94D2iqDjIPfZ7UmbX++MW2UVkmaWdWD6VwLrnpXEKAiXZsA11m
3ymYhHUqs4feWOZ1CGkVf2SZ3bntOpOQno3+FhvpuizCfcC2UGTeChMXyw/tkIN/79L8hIPgIodm
EcTWPh+LbQNPR8R4vhS1vymLYvu1+Gful/Qp2Ox2XlvdssrrR5c3YeUCptflOuV5C63hJojYS+GV
c2Ng54QnY9V4c9nddhNlH9AbEpbuWtrhIm90PhGxykGCxh74RF2vKLHXIIdWGpU+kgAMNi2VOcKQ
frr0rF6IpxmM5pA77ZzhIM9whOo222Y1/P28Onh6e5vozSJk3JDg2tLKkWYBLIDaHRK4+0gZxnmt
sssviX1oSMPK8AcUV2S5t26Xb7LogyhcxqL0Db01E/Z7Sey5rjHDK8tdU+UbrCWncBpu0k5tc503
v6v8SeytziH7D0+yOo3UOW4oryay4vdPMrVTYiL3rh641gCheaV4xtobpmiMdFMUw63TGaBovTPj
pxPa1aUS5muCrRdKz2Xk5sjT7Jmx3tKRQQ4DKiMIh3JML1elJFzblGgdoqOdwL7JmsfKTrearj8U
bvA+PSUazy1N46rEIe4OzhbYzbHEhfuvb+s/+h11OnzdFmi4TY7oH35HGWuFZUZj/eCHFjpx/s5O
a4CgdkCNyaH413+Z+kfvRh20KAsMZHrsMX7821o8WwDROEplVhPNhwduZi10+nHLu6kLsEQWfqPW
2GMiIJOUXLWGyaHauj7NQ7r81x9mWuT88PVSuE6/sK1iBxaMN6aC47sXtW5EnqV3bffQ0QiNYbFV
oM4SRz9RGcx9a5ssBqgyYrkuLZLb8nzT1UBiDGOV8DyhmCckxzyGtX6s2UHyvt75jbXPGCL2cIPB
qt8UvFG1Nt1mToNlLDsZmnMKjPJRjt4NQ8N5GmgPidLemTW/ZkoUQtKER50NcBnr+xJyETGhH0lS
rFuPcLShOWCiWhBD8K3i1NbM/rYK+UsogRI7vWe6jZrIg+Y2WAXwZXe4qvw3GGTzZwIPz2B2wUjE
vOc1BcmOue91/yYH1/QnX/J0x/wWUT1NbExN2jrbKzFNh9Tpjvvusuaqy2LI57Kair4pOcX12P35
q/v/fNlogS7isn13Fy9e69e/fMNQWA/H1+Tb3/56CZKsVPbfqvrbD3X8r3/ylzpes35CzkovZhu2
bZtTS/bLZlGTPwmJNlY6X7O+72Cxiv0TzEuHMh5VszCENSlYfynkFeCzyJ11oeomJh3936zk+Xk/
3CPw59Hofgmo2VXyIc3f7RZR9+eGRJh4I4RE94Pwz1kNWBoWvcIiLMyZEgU5K/o8tCNSP2S5HTG7
P0II1TkVmspZpZktkJq4PprYuro4keZ+tsoQyZll+lgxCfzCxepDTZhTDfunOizdXQC/r2DYpCGZ
ctLxABa5wU9AAtMps6xxI1PLfDdDF+6mAvcxIWJ4Se8d4+sp58RFNLNYyvJMgjQWKnI1yq5hM2I0
KFhSR89eSYpzP90Mqfq8yx32JYWekaLNyJ5/MoCjKZcJ+LbbbhhNWI+a/e3rs1SuhYW9hJZJNlRH
Bw9XZzwTAZCDEGmDc2ZBtiJwQmypziJ+qt3ocul6DVp4YJDZwmDidrBq4G6jZfWIC8sW7U+j8suB
7+cXyQzvSc/ZLApOkUUVKbgvFSrVcZp3HcI2rJS5DCMA7n0xV0Ygt7M0DrS7MSrNPeb25FInEM0J
6HKf1V7tUY0gkcI+aY6pcdLcfDzYEn2PE6okaUhPEjlgpM3SAyK+yHE2Mh0KcEDnWb8LgyYhdDBN
i0dVy9y5Umnupe6tpCZ3JxCbofSYJhIBHQJuK6I7o+0IDWeFJK94nP1TF2mEQSErbUgXl9j/crgi
L2EurA1Jwv7J79vqoqqu8tiCRd9YY+Vso9ZLyRizdXCmCdvUqif0k3FejtnpBVu3/AgIC4b0GejV
bW8Si6dJ51nooj/2JN5R4ZHMbaXsOckaAj9a2MlJCmS7djQYW1V02jMsp+jU94373DURyXDmwA7X
o+9YoFZHrOE2a6Yn7Wr0Df/YB6F9AFOZPUHDE0+F7w8P2HnNkwBTMytt/hMZyejajkwhG5fQLOi3
jMaYky7BRigUU4nGPt221zIeym0Rju18UMxoSepA+8D5cxuE4MkGCrVlkPUwNCelTey7RFO1+JU2
hDe5gGJNlFtFJOo5WTf5M3o8GtpYGQ5GrnqnJGq8l9EGj/ylctJqnk1NH+GnjGV0oKqPDjob2TPJ
rejCAiSK6lgHa+kjx6sNncocYtqNh4B0XSWVfYgdH2F2SDpEF6OaaklAuYetQ/in1ogTh2d58kl3
wZ2PSHESETrTkgq1+3DQtSH5nNRNR7Me/INLRfPh4updmxGynQqT6CaIgugwUZS82aDLazwEVjAb
FXPKqCIKdO7FZUsV5pVNsUhEmW18r+rxePOYqkDUfIhKzZRtioEbK90Up25r7qHyKovdt+TAV/Xu
EDAd3Sk97KvabqJ7cFTERhrGMI3i++gifC17Aqrj3/uNr53rpKtuStOLgDam3i4DH/WQlW6IFsft
aqB/Y7PF4wuDXxfVwQiCZqLoTPkwNXCnqpQjKlmtODVj3Oxza0zviqhVNzGauI3He2abINJc9bkO
QUQU5quBNWxn+p77oA8Arz1DRpAwkm7z3ZnzB62Q9uMR//X65qhyVAHYSDr27wtjNHiVmmIVuJGq
F19hprLeZBBhsrxvEC7WqnuD08uct6bOKj1V26ccz+zaGurmyQgDcNtK3a4J49YeI1kc0X+xN1RM
7Z4sx/CJIKvoRqd+XoVpPm57o8C3b+X0N06SOT/rlv5puy7NaUr6W71imwyUqEh59hh5SQrB6Zf9
rl6RGlT7Vs/zm4bFxKOdSt6aAWvTz34cmxd/uoZlVfRgnr6u7nSdYdvw9E3X3p++hRzM0SZQNL6Z
UUnvtBhlgOz98hT1oTj1HEuHltgaasRCJbTDMwLkWtPXrg1gZRQW2zsJhzMm3YAbhPgUb1dNN00z
3T4ky2hnf7ql1OnmwiwZXZjfcccxWclumuk29AZuSF5ghKapdXfQMCQjF+XGzQNfOQzCpfCrieoO
6imiog9zduWR/HAKjRezlvNChNMKLEzFam0C/SiS4WCOtSD3DuEAVukOWih25FXJWsxgP84T7YXB
thEWpEk0yTcp733WPYvUjG988RIFN+H4CqjHgF0c5kDx7kL9qWTHXuefiIiV/sXjNDVrfY4iZp4c
Ev8uLV/T/qHQyYxKtlp2G/Zv2E5menzEvTrLcV4OTyrClQaGuFffBI9OS/dHm8KhCvMr36fhhDrt
XxmylR52VMTFtXUxu3JZB7cGNj+MFvOiafHcLwN3jvB2GyWrCRaj3WB6v/PecvS2tNvRk96BQV61
47MSP+KEluIUQcABBkYAo+u829pmeLO4ZbrgtnFW9nDAlIwuN5nFk5u5CFZg7xex7izZj9j+Iyae
RRuSiRh3c2PQmdBPeFaBHkcSwlUI7SFN22PS9mSsGbu20G94dy0jy5p7aTTHwosG9M6AEeYj9PDJ
fGJxZzlya4LyxhwYacqi7jqxyW2/fgREkC/Thmui2+pemey5RHAra4oTlXIgpbMzNGLWkcoOozyS
iQRj02kWYoBlDuT2yTHafROPi4paq/Y8dJPc6HYgD46vrkLwZAaBt7V8Jq9nCsrWP8euexKp9h4P
YkHV86GNToD84JL0+bIp0wfML5u+qG66Eo95ne26vDHsWe4+qc2mT7NjLEvedoG41YX0Zrxu7gtJ
7pFGAmZyj+kHU7uUb2MDv3rodjiA5rEZzlV87I3qAlceHQacUK72xtiluy7QyNWxtKFcjklANKzL
AMsoyo1lJ4GYuaG+rCGmHcGYn0oS6V17OIqsX4NF24ejA1hwwNXE3rDBHNGR5jIHPoEnPLXuY6Jp
bPctTHa99VqBx9fkfLDfdOsiyoXG+NnW91m3asP3DK6wws7WwrMBiXqZhhi8Z6jQaWThCZKmVyWE
LwJdYWsWWSWit0WXqAs7X8fK45hTmBXDoibOsAvPU1iOsxJ5sNXKZzbdLmrvVD5if14p7sRQPlbi
2QOFBJw6cZIby703SHDrGTWSy5pUO4JvZzUCeU7ktr1tvHJWSAH6ABOuvqWFDPRnfzjBBNcefc2e
e621JYxmJYKtJ6g/Bs7ChqeEJyVk8FE/js6yN8lzVogNUW9t2BRNYc6t8sPytjI+6A+DekKLMitf
S1TTRviBZmb8xjSMWIg5NtJ52u4rEmO1U6zhuSmOPIFGVW8yBzvYjRbctqhp9e6+hNRLubnRwjs7
ifa6iBcN9O9Qx4JaaLNJ+w+tDGvocjQWFCISdIEBe04PypXeEXu2BGm31aFbthYKPw0goLoqqT7H
olpa+mMeH6WRrEXzWY8Z/1KBlfLiMb0fWdySF4m6u5vrsEXTtlra9ZnQvgX5jHtPAZs3BSAUOxsy
H5lnGkRK37sY5cnxhptQfSpL1DakpinJZx4TaBRT94ZbAHbLum2w9kRXvSSxkITYvF+osX8Gj7wM
4Md9eBDhPLSIk45Q3aTOER53Fl9SAu+SfFMSzq666sy380fBCBXBQB0wsqUkV9pNRzambu2t/lmt
CEw1lO0g7M2EQ1O9TRd08Ko/JUxsYppzsa3TYqn5r0WIoA8XpvEnAxaaw388WunzpKXZtoUy2v7d
uAfxQO7pahbf9JnLjRSWHdZ32+ZGCpyCrXqQpUPOqqBOb0s5JIA3LNG+wF78f9SdWXPcVrKtfxH6
Yh5ezgNmVLE4k7L0gpA1YJ6nAn79+UC722JJFlt94t44N2yHSdawgY29M3Nn5lrLIp45c/JQqtOI
usShHTOCiyYuadOHZaJ4BhhuBcJLUEC/Ug0tFJECeCGYqAc9P4rVyr6Df5TCvtTcjLC2hWM9qId0
ESHrh/aM6Cpfg36G1KOxYAlu6VNyiyS/w0Y/wwXGGtmj4jRjhY1+ZljHbqL0k66HVbxvy2M2ZBFS
jRxBIJBRii9G83vTeo3iFTP8t8Xmwt9guBNO4kCzxVWdQliXoFwV0yhlQ28UKtXqz3IaooFIMXyD
x1KHgsiWp225Fou+8rf20bBWOyFfLp7QQzzpjafTgaL8lvd3wgJTeNrbKgwcFKxdCR6t6j5ZqyOH
2y8I9VkKLA0JpXtyzFo7eQWnRItGsvRxoljUHYvFuJb7BFQkbFMD+tJAKvVNEUKh3CLdongz108j
T8eg3c4b14MZU2YYPm8Z7li4Rf6gSseo0eK72njixAO5puTJ0OBNsx5UVR9WIhS23XjcTONBojOk
3EBlpAOScI8N+gDImn5Im/aonO+l7qu+PRvr4CDJCr8jIb9lim/kOSVyHq/DPPpoyGoooHzpcvqu
fAj5e1/2YDqOubEQOmzQsrYlicbpA7HQdiqgyQi2+px5y5C0eHwKDXLTi37SEgC+xM+/lL56bCr+
vWyBJ2z91LRITCXp+F9/2yj/6l3Bl2bPDQ2XX7Vfzb++a/ivl5epYO0ppVe/eC/ppbvpC+W6LzS/
jv9s19rf+e+++GeS6nFtSVJ9aqZ63L8tYf9+m6ayDJrFjJ8muB4gdP9Y/BPsPfwfNwNUMo2Ur++m
+vPH5odf98+sF73xOoVhRf5Xv9o/s17KLp6kKDrEmuS1vsl6ydo/aHQXDUsEmm3qpKP+lfTiJYhs
WWky+S7w3PovVa8pFb9agET/1KZMejL2hfnN+YKYRDWyOVdOeZQdu8NwLdxAqWi37t5gdJIP+6/q
tXmte0Zrzz6ksuF6kB5obZVu4rvsGjkxrz6t79Yw9s4+FFM3nJ8OstO7wyG/Kj6W0e4sLRvf10Zq
MB1zD6VyX3cg0HUKV3Z1Tz9AvOTNoepM/Hx2ET52i/v4AGIqOB9TZ3W6sDsOnuoA2DoqbhoJIf7S
lcIs7CP6+H0xUA9dUAS5u3qC34T6oX1IDoorucX1EGRnezpJbhu1fuuTHr9OQLDZkq+4YwhB1Qkt
VZi0zaviBCPctXwwbvSgu15PqatHqM8fyussmkOEw0O6nnz6ysLpYB6au/hWuC4fioN13ZyqsDuM
IYBSR+I+ETHxhJMWGE4cmdBEG3Z1Av5kUujGwtjFU3xLysY+/14dxkj1aJ3maxV/sL9E3uDG/mNm
W44U6G7myV78Falw3tGG+stlqJ4U8g1uF9AcFSLLEw2+J94ivXKAGjygLuqA3wqnoHZTH2KNaPNA
Yh0nVwr6UH/fHyHQ8hVHd5VDcWV4i28ERSQFy20dznxqua/uUn8LrLsps4fI9NM7sK5OEVQHEhBF
QEOeUweriz6pE9v5IT3kB9NXvkqH4pYW7k/WByIlrmNwe3t6dJCvdwkrndnTDsPV4us3TaT6sY0G
StCGol+5aThdwRN0s16tbueKvugS0didq9/k9+JV9Xl7Jpgi3kh2AJTdEVRdi27vadeAO09DVDy0
T/DkReevoj86WmS4FV+S3abHOZDDPNCi3Bs9ySv8/KSeNLcMYiVC0IEjW/Zg3BoRipXMdhbA1+9v
xW19yFxgZEHmiu9A6x9ojnonRJW7ujIXa3rjp4yfV1cM1fvqqERTiONaJce8Vu+lW1ZiEHuZX3od
+wRtwPvP07F8km4zTmRg6Oz8zojWgCO2flADwc9uiof8lF/Jh/JKPzVH8z4/GeyA/iqP0kN9QMnj
+PP0CGCcv9nqF2ntpYHJVm866QR61AOSfvZHF+EQZwgn27BbrqF3v36lo8032JVl1Eabq3qiBxO/
KzwqEegEr/pIitMpHeJ6d/ShmXVEp7CfEdDxJ3txyFsCRbWzUHL7iB3mF6EUGigvfso8RMqcwoGc
wEHQyDd8Dvc8b4VVPh7V5FAFhYPMgwNBowPKJjiHzZ12lEK6IdwkSIIs2HVVgMUdIHcZvmy/V09z
OB6LoHiCGukcZsF6g44Rq58c9Hy8FxzDEZ5hY+JvYxi/T309Ko9qVDix2zyZ75OTHEnXSXZlspZO
+g0LMkoi+XG71+7p1PXng3GqjDCJkD69QtrjOvYHX73RAqW5NXl3bKMDZkuncwBkk+V93veDPzuQ
yvP3ryTjnY/vS/tTjVUAQGIT+7uDJx5GV7E/f835/OKyJ3lv7MDI6Kw2WiUO4iSRdliu0F4Jcgyr
eQ1xp392NX+OytaW3MXjxOdkfg1PW4jypicck3esOLd1Puq2GIG8dHR7v7jP2PArNeChnIRjfYV+
kYuIt9N409G6LR2N32D49Eff9Mx71bDLwGI5yIEcaC6pBBdcqoeikUN7aSTcrId93PK0/p7cIAJK
yywYBCf3Gj/12AJRFzaeGhDSeWe3sAExu/316GQuUA2vdxdHdaQjkE4HuhC/8Bd7sXt/DSZczeDB
K21P9tcEjzC7WH377NaR5louhworynlXF4r3XZg7xqPxPnF7ll/2W8+3U2+MBDyQwDLOuTXTMdz4
3ogmm5x8IIQIELvpoX1K3Mn5+TYiKnudZ/zLZV60ei0GjLwKFetT5+mnDVfWOABG7dHtwoqOAJ4J
tPV+75oOd8BUwsB2lfIk6Ipgchb+KrgPsIn6k6fxI0oN9jOIWn/1Kvtz7aDtYzd26sTBzEwaLmfu
wxpOx4ltCMbE37csxyr37H4wAz2YfVyzDTzCT7wBrzh4vV8iVsuy2Z0kL7jASxygV97Mp/WAM2Zk
HmIMVe+bmPLYg3PLFj9MhzLav3AIddaY6FTXZ7/jpxSj2XkD/0xefz6aAaotNtRjL38oPu7reQjR
mud3iOGi4p6+1KjzmhByXU9mmDxanDM3u39550lRzmIZ3T9uJCdQoFMIY5C6yOS6G6uSg2ignkxn
caAkf564O5nlo3MzLK1rJg0nrvhYL+6cveE3H/NHvp95lW24lTzdE4PRpyziSW7lZfyDtK9L2zmL
Q9jXlHBbPtER7HVc0vqVx+K0LhvwdzhOkocYNfOn4dixdkgLuDozB1rF0aOK55zZKrbz7Nc8Totl
avkpe9ZVMXxmQIWIWIWF7qIc4iI6aK+OwJPZX9vnDM14Hmbi03Ud0tKGYwTow0aADJvdyKaLaLTy
96XceBafk1yEqe2ae6gqW7tChMGN3Tjab2cPlUZ/OkIV7fMhBooDJoh3CPa+9MCEMXl1tP2GhMth
ZTpQ5fFNnj3xRBAH7VUaDYduX6iuHgg3+5M23DUEFsSCBfXr9wFyq85DxdWTiWPB1c5XkkY2nGh2
ilUo2LP7XNAizUXT1fwyyTD3E9TBO44fEIloWrJKLFguJ5SPY6CHejjilSFp9qxQOGKDjsLtEg4h
QB9/H0slytv3SOLmXvqyMCVcxcKF5k4b9LojRLA4MJrsGey8fUnUV9imsNxXMtYFqn4vxXjEHnLV
TDFxh0PJ0hm87bfttzTaT6luGmCu4CHHBhm4eoP1rQYIxaDNHIh45e53K9Ki3qcViL+kAZo17OJ9
pYK0DOTD7AN+8MPYWY5WNIRpsG+HkbeAC7Mhq8UdrIQhKaEuJtoRwjQaP6mYYetqt1VlMDGlMkt6
v1WII92aGQWewBCwc2ICdYcsn8de9MQ782m5U6+xaTzrypVOlbvPd8vFkJsLCX9dvs0uXAjtsHqx
Q4zkQ1Rr10G5z4eT8R7wc2xITH2w8FyWa4lP74Zf4TNthBypF2OLFK5qxlGwLwijxcA8aZ90tq94
twYmLoYqsdt+hJMQs9bwGWQvn1kBRP2oSWB4yH3xbEQ24T6yZRs+ZBUEEsSvDmFbSALebX3ErpyE
saXI9Cy3cQnmnJJJHn0m1hUPyottE19W+NmXsFi759l36wop6ouVgQwJB6cQf7bcOmVm9DZYJIiw
M6edM9uxS/bTg3QtZRoJd3avx6XMVymxBSz9NkTb9+nn5nqf6u4AR5tTMg1YT15vPYuQ3Azyx5gQ
u72pgo5AJXUV7BOn8OOmn+qb6m79cg73QAFKJS8jXOlDLAdbPQ4k3mZdW5U9HzmVeCX7uDglB0r+
6HmG/Hqo/epQHKi5BeV6hUJaekPH42k4DV9AQtqrbwW6DRczapZ29USJMMhCrsUnG+TQHuezwOzU
XYLOOdvZiVORDS0EUVITtD64ZCIoglvinJwjRWZXTk9UtIddAueTzkn3f3yEHT4jo82ZwXJab49b
IJp1a389TdfnK93JfdMdvc2zAqS6XBSpQfPz9bKncCpBRzB2rOs2VAIIoQnZC0eM2qN2HT+SPB75
QXwwnjr9iTS3fkUg5qW0JdlVYHKU0AKys5wC7IxpQRfd0x9njEmEImPUPDG/LBTSGzewfQYIgN4u
AtyLdvakRjIRnPJB/Ww+okAWMD28N39IuBz9ffbFuu6P+m0VJB6C4oj1kD+mxO8kdxSkPVI+AS6S
MHOPQxEJ07wkELyO+4SS0Un4c8x5qXJKm0q2G9ufxpDihq0F/MHunMG+JTb9CNC+sUckka6yK7Tm
DQeiiWDxKWnw/EG7qV2IZEEWWR+g4k352G/yQ0zdinXCD80jbybm2x+vsB/6CMN64kVqLsxhE+3n
MOvluVl8IQ2JH9XzUfhAeMoCFIarOBxc004eydzKUUbbSYC2nIN8z3tSru4niErt+NPiLv7Z+0iG
EaPQ26ZtshO5RsMxPNVGuJ7VNbgta3fkt9Xdw1CaNW31JWqko5Ih6H+sIHzmzMXxkrJJgEa8FPDX
dU+qfx0wq2PnUOVbMi5H/lRFWdR76fWm+eevq997McPt0W2M7gnHr44RSr5fZtuajMRV2Bb9g6Fw
J/u63/n7ZUBLRkumnXwu78vrNQlUv8G57WEdQRBmDSVFpw05iJ4Mj9WOWU/83KtcmhYZS/Ql3kPy
PsDn8OBYu87H0VFwtFy8s28amFb5b38AUMD4e7C9L+7tsDlPX/Ngj2f36dqPIGhwcjl0GuKiW0d8
J2CjdHs+QAtg97js/aIwKDZcW9zTaucYJKJzDgJokvB/2DDwPgXexXJXuyGS3qM64Zg7ODUOo7A+
y26OTy2IpLgPJp1jaED6nYslAc+FQK6Fkd/DQYsgOsMfmn732GD8ragMzkHP5dO2GuzvxP065xuN
G1BD68A6euwi5gunRAfu8+bDf45RNvG9qKcHZggo2saRBnv+ZQzS3Qx7+yxzBMAoExZczWT1vw5E
jIIPG5WXewu+hcDF5gNcMIGUn0biIbvOoz3Gphs282WbE4jqnrkZqh9e+4WjNh5mPy4KRBU/j79p
//zhMRYmitcZK2qoWbU2rXQiSCXSrOBUILGEX/c+E6d4iBSs+JCaAhCe3GBgDSc7kwsic4RNg9KW
8Am5GOKzPczd3CQsb/d46xyhkUSGA9w6XkEil0Rkam838VN8ik/9lXXTR9DJREsgkeGwiFiR/nMl
gurloJEzGp7Lx9VLwjGKiffQWsBig57YEzVhdRhOpT8f+7DmPzr+d6dxGo8Iq2ARJ998mPdjG1c4
vzu/O9u3Bk6oCoYnSm03KEM+DF92NyA97v4NEhi38LRQshtcwHBnHM/2p5nNDRzxxVRZNrVtXD92
Hm+nspxTVwsBVmy8DAQEEwy5gJO7Kf3QxJm7X4H37yhgDanyHYCAEviSP3LhudntZs3kkVgiSbe7
lI2D5UKIyvgOmRNn9amcc84Y9qDV350SDWj+4mImeM8eo8V3Z3+PbjQSDUTNtvy8uXtssKfvZK/1
BwzZPhH40kAIdB96uZfbSQk+ZRQZ7ZUnMuBGVLwzuqeHWrkbdLa73ZDKmrHo8IcTSWPJz6hFBRMJ
IiApD9w6ZgCogjc/C3cbG03xzp5yoHQYaXjtOcQxByv2krJrkHPOynwoWXH+Z+Kf3t/jSMutiRD3
GJvTAvdAscDRxhvrtj2J7/I7ql6ZSKiXnxa2925EZFtIHKciCENUBm42lmDv7msSwSO356h1pOHK
fwJp4UxRb4NVwEaUd2fdSQ/9bkDC/WjL4Zo9u/AcCcxtNuDNHiJOxD97iKd4neij2d4eSk/kgvbA
8MzETRGuFVvSYjX2kK4lLCOTQ1DXKlf7oQRNCkzqbrmwY1cQbF4nt3AVYJP2lAOYZSxVSTz7891K
X/rf7NYLeBItI1pRpqZxir9INxBBUuwkTibeexLvtwc09eQTXWfuHsiamMY9tJT8+ha4Ilnm8b0W
ZQ/abXMkq3a3fYKn5Gb5CmzDV0J8vGceTEKS9AZWUm+PHuLb5FA/UC47SoFy2L425DfREnI2TybL
ufpZpBMYjlccoAljOBpHMyExhzi/D9ebklhDv+2PxtN2IL/nDhFO0ysODUsku4KjlCPm6T3OEdPv
itdQkbKuPOgzI/lWfj8eqiu8EAGtjC+L/YkkZ0dqQg+HyLpDZHj5NK92F3W+euyO1k0ZYd+x4qTP
ybwpN/L1cDQijt7efsDPA+uPtqj/Z2Wd/5UVm703Cvv/9+BDFyxGA8zw8WPxZYAc9OPrEs2fn/+z
RKNI/zApwVmQ8crIe+p/NSbvrwAwlEVqJHt/MamgPymPFOMfwG0MjSr1v+h7/+xL3l9SaN+CgVmk
PZkv/BWA4UWJ0KA4o6l7a7IpGkAgRfMi7QQLAZLoWomsUPU1V5/OYo+sw67xis2jcN/0CeyHuOYS
k0KSo6at6puZ+0Fj3SXU8LsruEgg055ZKCiWNnddG1MxhWSn5iAISGc5QTUNqM2EU2b6UOmjM+oS
8PbPLxfwS0v43ys7/k/ql/8LF7pECv/v17j9EYGQ7FUtc//AH4taE/9hyrIEiTS9hPuy5qH9UXfk
FbrbQavSWqhpOsv7X4ta1v+h8Bq1aJTzRBNk5bd1R0qRLGaIBXZgtS79Txa1stOHSYoG4TQQJok9
9jqY05B9zCFPotqDMqy/GkJHF0+pAF4zjautQ91GyaFiQL0CD5Ba2wc5BYInrjG0k8qiRt/M2w9W
uPq6JcR4uRz4U9npJv8DKHJxOW29CMSXHLbabZromZssWASm8eyVzUQJ6pzFHwW1m1OY7WakFNoS
HrsW5j1gopRx6LX/QAedemvCO6Zn1urG6qI8xCu9mmi4LeqzVK2iIySq8F5BXzJDeQTcOqw0Khz2
Z4gqnpHympzBmAUUo8ZMpOdb6C3UinWaesYktnZOJeNh3TTyrXG+OANaRio8WJaqgkdoTpowpqrT
G8b8pTTbUbUlUaVtGqmk9aukGAnZ/KI60+xgrfqHtR8tuxLE/K1+hhfU8V9tq39MJJXunTmOAUz9
wlhB4lUi79v2bmdMnlTBHw5PM4IoQAl3di8hPs3VZ6mVAqTkPGX4UFc04Kb3aHrYtZj4jfEQk5sz
fBQyqZqdo66cIL6kyZE/Z1BZx0XmmhKNqqoZqo3wB1fP37fdvgpW/rx6ZQebQO9iyTu3zLdFcTRz
RuQfBq6+mDPaOQeSukVWBz9fbfu3XM4R7Ho7hTvUBDDSvB5FMrYsrWj7cI21pqqs8Ujr+G6qrkqj
+rAZKEqUiJy/EYnJu5F+NSpLgeIEKu6WJiKuuAdq3xT8E9g981YfiWPrDvEgtRKvlmrdG+8z8fxR
k3PlC5sWWTBLSlCBqoCawswipp/apqqutGxtrkoYXylgi7REAV4RrsRczt/lnVQ8pSvCiR3wvOCs
rxpHXBNlup/P2gsV/eUNYM3AupsyzRKXbVsYkk1bE1TBgc+c3V5ZqPoWqOlt4IyRS9cbvwea6mxz
TIYY+Ss/WxX2nNgaTiPBQ68NSE5pAnRRZ6qh9ii3A1R+QuFWkG8EK4BUTR9Ato+zU+0QuYqujZPU
CMhrAy8LIAO7H1H9uynypHYnLR3fuMHX5VkWnwanKrYa0KO647UvzrfaLEBbMC0dVKZqH8o9+InM
nEEhqV9BzHHU3rY3RvzO6jEinJzQINDnbpjixXIv4U4Du8KIbd8/rh2Nwuu0yG4hgAkYlLf67r5b
gIy2U4IYkgl/E17k9QJsikLsB7XvXE3UnXLU9mY/GJ1rNRPcHM15wOUVooC3YqibsCRn568/X0Av
RvzVAtJEXJfE3aJ1YMmXtmmKhR7ETNK5CYLV8NhUFKymKo5KY4udeNA4ha8y2e26N2wAAyhXKx2W
RjNaZxxLmr2LbbgSZ4usiQEYWRkfgZKvnpoj+yEUo+jKqVq7CMlRC6DXDMqklKptrSuuNQB9TEpo
XKrznWrmdIgDl7mt6gIFXyD73jJbyf2QC+YjEssk8Olw9wzEuW3ED2VPO6crYiOj2TyxJsmQ92TV
zyocAqWSH89c23OWdtNBaloO+QaP7lxs5z/6B/4vBGE37Zf6Yey/fBlPH9v/DxrAJImN8fdhVkSH
/7enh5e3/xFk6QrxkvxiUmkmhaOEPftHkKWCaKQDQ4RwARyz/sI/88+Tg/UPwi9iKHhUxf3jr4Is
GAxgZ1BVUFz7x34lyLo0KLBDIwtGYxlLXdppU19vuHoDcJ93sozG5gSaYh7k7JjmgxSHCGkpZKqb
BmiBXIP1Et6wLNqFs9mHhkIETCcQZsLJizCg7uAmLdRY9FS4Gl2hztfHRZ2pRc9iWr8x1uVtYjLB
qtFip0EiJ+ua/Po252qQNBggqO4t1eIPg/I5W/qzv5WJ/k7qxvY6Revo6psV8IOA8YdjSowFXFSm
//9iahH9pbW5MkiZq6sCy8e5+0L8lbyDuFW4Lrr2Xu9N9Y0x9+/81nzt90kPoQT0h+5l8OGv71Ob
RkMckCWFszlBdzkec+WmWBWZtFN9Lh9g9Wrufn6XPxpRlTknGHgJmAYunuICjS383Q3J8KUD+yR2
+VE36FcXO2V5FoVhCn55vD1Gwf0RHOGRLsYbynwwN6kjJ65AQTIXjgnu8BqkWhahG7W8ERH94BlC
DkXLrbxTRXGwfj2f/WANWXaWyfgUHUfo83ojCeUpqyY0cGotVMz04ee3tzu4iwdosUZ3iDMNnKqx
O8hvIjDk/lCbWIsV8mv9aZhz66AhIPzGHP5oEJ1MAVyHYMegY349iCycyXIMdI1vscQpfVhoZLW3
xjTfODJ9P3sGawJI9u5UIV28uBnUXDpRV6TVTZaeNnG9r+bsRtEbOfEnATy3x6EkpX0qHxCbdn8+
kZdjY1Y5Whg74zT5FaLSi3uscljj035z5xm93zlpxycpnUU/HiTkWhAxP2w1E/2Gnbmc2X3UXXNJ
VXUiGNW4WC9bscUGCZaNyASxdBfZRJ1yuyklm//z2/tuICwZBhTYhsRaof339e2Ngt43qaFt7mjk
gD1SqCXlSuzeYJD60SiWBtWEAiMRq//ChBkAaEtBS0VYGqT1QwG1nelqSSrpv7jNkL6CTYd72WPM
faDXdzN3OuKHTby5GvK7n1VsqiciC38j6tV0rBXNcDgswCf88zl88TDfbjbyeaQXYDxScMsiIluv
hzWnuExAbM6uTlsx6WbA3uCrA11WwgG+oiW3gBFOgai8tUy+W5wqOs47zRIOUN/3yOuB1WkdBFil
6Gk1lORqKRRQx2ZDF7RZz6qXoLRACwaCTLc/v+FLjwviFZ4EiROYRl84WZzXwxo1oigy1s6NzX6F
yLdH/RGx1Hjtzk5ZN0L2q0dlxoMsReaoApcapub1eBBCLGIXC6Kb9J3kQtrYhLFV5G9shUsPBB8L
MB1ODERDEgNd3tUssachM3LbbNWO58wAD7bWW4AAyC77mG1veLzvZpHx4KknBwRVFvSzF4tV6NUG
5sLUdJXUonOot84J2lMLuJtsxF28sUi/24KMRowncpQmUJO+O5Co52rMSBK4AxzwUf+i8p2e+zca
f390TzoZbHYhGQfrhXDmG7fTAvHVBPAurhG3xieEmJpPKqhZlCYQnHF/cRXudwQyYd9zsPfIF88L
voQztFG64c5iTCv0MmQnwBEZnFvn9Y0F/8PJ4zhJpsaUCKaJor/1pokBnFjfmDw5ydsjJ0aaII1q
+FUrud8QmwqcBVE5KdHXo8iDZi1TXtCYbMzN41y3+aFK8vqNR/SjZf7tKBf3olccNHeeDbdC3OCY
5EzWqkypu6UJ9VdSFk8/f0yXGf2d54jbQvlP3g8amnnxnHpBjSHcYvJ6fVye2jbPHhZIV49FtsLJ
ncPFxauybxaDeIAcCd6oeQJ1IE90ahTwUKAu9QaR2T7iK3u9XxFxGEWVfelIF04vRQXJWCtWDqpp
lS9IUn9VNZLhD8hAOSh1fYbKX37++TTsu/m7MTXI0zhxmUBg9p3zzc6YqnpD9UcyoM+X6ZhbNNAP
pVAFpTEJz7AOo3k+LcjBnY3w5wP/cEtS1SE4h6cah/F64LSPyXij7uMq3ayEElBML5vghCkz0Xjj
1LDb4e/v8a+hLuy0WW9ltmzc45Qu56s0le7liQ6ptNZoAFCq0BzE7aGDJsBvlKZ546H+cI9q1Bo4
7+pk7i8Gb6xBOS8CD7XPlyxYIKUO1sGq/xOj89colwUyyKX0dJkNw92U+XyEKIEGGzD6IOnU/o1g
5oc3tJtsLIJFKvLihsptEToiJx6cbM1BbRjNBwOynoefL48frktd2wGB8PqRMHu9PIQpS7QkZ9rO
ml4fLGUzDnO8JO9QI1Y/NpJWHzjPa4HZqfIbU/njkREn1yUdG3GZY03NWlwqmZHLpZDg/u8aKUSM
UfA1ePYP507tXV3PNn/p5+LTz2/6R1NLyEuQyJaAl/Xi4LJlYisswszQSmY8bLXaHDKI/t6wfD/a
ed+OcjG1q4GOnzJs9DG1Ekw+QqM6nTRQWzhb0/X/7IYuXMcI5h1CSnZebcxDlHc5QJJxeist/iPX
YZCBIBOBZI+p769/Y8OMWhyaVuaG1q62XElW4Z0BxexKxpzl6D4jT/jz2/rhDH4z4IXrEJVe1MZM
pndaL8tPtQZsGjWL7HlYJuU/2G2kr4Bp75Qu8IC9vreOIgJy2bjFue+VT0Y/r1G/nMc3XPyPbohs
CqV80u8Qye6vfzOD3YA6TqKxpwvVOjscd+Oj3FoVtSgz9X597kyZTgOVgzmsnRdLok/FJG2bHPxT
vXe2VrBSGNCThlOcjnc/H+pH24miL6hiuGU43V2si1JFtJBDgeGOcLI5Ytu1XiVof2KG//2CGV4b
Knxc9l7OJYh9PXemhW4XeG3Thd1D8yXFbK/WZpmi/+Re/hpFeT3KWgycYwSe0NrnWPkEDu8MCrP/
aBTqIKQT0dfSLtdBbIrZecb2Nd1m2MN6lm2pgLzl1+8FWK9O/YpAmUPx63sp5hiFcHQ6qYKYqm2h
7IZtV97KzuzXeuH1Sbridal1UOLfBaS/XdODrE1TvrSSa+W51do93LlnWCc0OtviOLHe2Kffj7Yn
gcCec+Tm6GldmIQNMqKpiDXwMJxDMh+GRb0jilxEIRIbbajfCGm+X9qwRJOFp0WB5psXKbRvb06S
M+Ra4LRyhb4CTbwaAE4TU7F//qB+cFMa7NqEoxJTiCe+mEJzgkSZtCNSXV1JA5fRKr2t9QmCFJ1Z
FMUvrws4yRXyFCTTIHe9TNbPVUdIUchgfzJR+0yCCwaWtT4vb6VjXq779dLQd7Zg6MFhDiePdRF7
tvR3rC0KK+42o3D1e1x3emd4kiGIa4Tg0rh2tjmoSoGsCZqdgTgrS+/MlUwxKpdjzhKcBXjlnqS3
nPkNh/POt6RCtHZKGws4Fcukho9INFIwR8O8IXUxS70S/Orj2QulokGggOP77uyMkCeqM73CeQFq
B4OWAW1OHAgIYTk6F3Vz//PRLr2sCUwewkqSEHtjAAWf14uBJ7Zx7qFCWEPZhWRYJRTvEYttSjfh
cxQE0SLKf3FXMaYlmzsdrIQGjnWZwZoGiAzKWrWoHm6WeWwXRZFIJSlC7hYTOsBvrPfLXQURBYT+
lqLDp8l5+vKkq1nZubOKJSahkxp0zoq6+r7XZ/kNK/v9TO5tcSjNm8yjTlbw9UwKJoowzZjGrlAa
Xe7qZWt8WascgIAWtx+0YpJ+kfkVOik4/vd/8fHkJC7r6mSCF3LFMujfcenDdqhpXV8G843p27cP
l/7tzuI4x9fDcIpHJKf6wjvzTSAx9MtQUwVqvAVCHRgQRF3ooHcieLnP5G1Y/KQTz4i5wLb+W5qj
k55OcnFT9pV5k8zKGZxAuimZjRJ1DVyxSceHLi/ij1u1qwX1wggYUFOb37YiOVqJBPVOo4aSjH6J
reaxQptxZcXXUkVkruvVckugW9I7ROblOd260WuzLX+QTXG4F2Srq+1NoqXqmIvbzhim0VdxJrZK
wxXCOThPJGm9ro1eo+6sZ9WjNk5LoMSZGokl5s/LjFx7NycWcMG4W68FufvSykKG4vS0AQSLU+lz
lXervaCx9UFareHYDkYJpEfCrQqwpj4qE6xlhlKDueFKYJeMAV5q6+8FDMuZPanr+EDbEHp31rzW
snvOawn2gE5ASbVZ1BwwfmImwCqLRU88catMeFm3GZ022p9ouB7VLdSXyjwi3QOMslSM0kkFFZCc
Nm7X1dDknqHBnyrMA2DFte/EXS5RhNNxniBdgmOVhuEirmAuolUm99QBGodMiIfTCm1x7lhFLb43
YGh8zlUyIoWMBHOhDeA6UeqbfCFNlS+qPMswkQvQYtrpBM9R37RQriXyGOYp8e7z2Bq0jAuSts9U
nSRIBuXLkjraImww1ydkIv1Yr2jKMbNUM94pSrlAHWZ14vPSqMZvS7rL/jaCZFVua0rNxzKv6TQo
6M/8Wo5SfRx4xNOjIJUNDV89tLwNla6GEmNi6+ZArybtBu3ypdqMVLodEj7oKr2s3xirZMUHvnYg
OYlmNQmDMwKaPvUrymP5MpbSqVMmGbxj2bdhnECW5nXlCK+Y0sAiJ1expB8TscpnuhLSub3pMDpa
YFRaJn6epyprkdjujHeFgiJgL49b5k1mUr2Tz/m9lK6NuzYTGKpVNqpdwcGYEBDIW0A9KFzDKzWj
fbdJY3G7thMA96lMQeBIMH8ugrwr0+e96qhiOa53PZzSkPOKrb64JD27BBrtLEnOTr1UDZCfbF0T
mLz0RQMWmuud1szwKkkvBKTqCnVJu6WVX2cWDfPNVojoT5+HxVm6ob0e4Yg9O/B0w+fWNWZWurku
j4XT4HfXU442s1LdNxxjyLWck7g4PyloMLCPlhZJzLykddOBR3tN73GQEMvK8rJpnmGhrXeva1vF
zl7gUk5oRVPLuYHUMBdgMRnRXJocpkMenbOWDOCGRrPVbKswIBqmfWV47hazAxM/WELyARb8WgkN
OPvoi8oTge4e87/ZO5MmO5EsC/+Vtt6TxjwsegNvilEvBkkhbTApJQEOODPu8Ov7Q9WDIkKtsNz3
pqos0yoeg+PDved8ZxzeET8fGTuLeWmIYjdbzJyWZ1unSWEW9Exm6E/zLmqCJiRteZz5w3a6YO8i
4SrY+2G2GDuETBGfWtlFyE4g1hxcvtUJXq4UOLiWsD2HM1/SIdfVes6iNZS71J8lfSa9cNRyusz/
VqcEdCVG4EcgHZnGrAMEJ03rt1NoPVtiweTeQRbV7kLTsMN9PpTrByMzCKAynGhx9kEhMovIeJ2/
K1oh1zjsZfvFLU37nadTVewmEpKWXWMNLh6ugLZ8bq2FswuVKmFzZYFxGRZW9i3rWf1gatormZik
X2GEYlgjwZRCYY7u0/WrEqXpJK0M50/zapfB0RVEVzCdDdkXH3XZFuudmbRbc3QO0CXB6RKIUeYf
/d7oyDnvlDL2tPiN4oBYVB8VweB5Al3Ywa+iGx9D62p2cNacbrlaRpLZkz6jSxVHgVPO+9Yc0Le1
4MdsjZMsBPde+FoEF4GylH/D2k6NljFQW5cmirfyYNZFcF0uxRIlEQEAiJGiQJP57GqIelkXFUfS
o/WKHi4VPhjAeflhIpbIL+awLfVhzjP/OioLlqzZa00coKG2znbXLtBu+nUASDrmwY/JKqNbtk6O
e8qLyfvk++OKm3fsV5peWkTi5LbD3CRTI5lHGuFa31tVzBh9ao9Ejlr63JRamiZ2lwzppw6sjeU3
wkcM4V62p5Gl465sC5sFolmBcBMb7WCQSYMoTUbiJ69T+jbfjLIJ/Li2lHJj0Y0DvjVCC9qj1SwO
Xv4pAKId5WO2C1mHrb21WtxB6yxznyBaHQDqjG4ljvlMFFTeCOEd8s6ozaRTjf5GCglzUOgvQ76b
qqAfD64rc7GTmVZB0tYBEbE0iAgsNe0BlmXoCvajA6Phs8NftNEXpGA2nUA74z7vB+OT2bvOZ1UV
VIHnugaf5hJtyhMdyvJo0WA+Dd4W4Wt1ehtRNRrE2IRXe215IoNU1/bp985wNaQITzUBWFHXI6fO
z8fhUFLosMkBLKZ3oUV0QBw0BrUMKncDsI7FrULkbo4GApFnmjg9AOXvx2IFb9zXTol70VHddPBc
pb+uxGjWt76dT+/TlQT4Axm16rMbkJBTjpUJ5rNoGR+jzOrvxsTcmLTjmEd3ja9WzNuFAffYWgZy
1qaa0NSETNg8BN2Zs77NRscLjOpIOSChywCDOfkqyIKl6CANNWsBYZKHjRWzXLhFZWWtGQtdmeuW
EOj/7YXaca66oAGc10oJ2Uc64Rpd5uaCFrpUVdgkfGIFaevamMibB1OM53x2coLpg8wRO7u0mtsc
Ircdl1QYIrYQRRZxmiAs79QvBAE2fVNbSRCpfnqyU2b6i7ktLYBTg/LsL+m0COyYrj2Ut41cadjH
Dck2y74gNh0fXVY53d3aeWuJ8WhockKQ7aJovpFU66eUH4Niqo6u8ud1eM+ZslqbWxWMk1Ee5GSu
2RojTXGFvBvUCsT9MHtjn1p7qKKq5VRvWORS+4DHPZB7PL9m2psktPhm0viGP1Rb9NJcfCuq3C6f
AgtUphmPg6eYitiwuXxpfSMPbe0vOPlk0ac7bywHuARZPbbvUrsSlw4X4G9TvNgy9tzqO/P1mO2D
rm+nBK756sW6pgyFrrxrwHAUKv9O/EMKFtHW3YMJrN45uN7qHSWdhuqQr3Rt4XbyTwgKDOybmrYO
i+rMC40dJr4skS0boZvetQX0/TrrP7n8bWMf5q1xdLpxVkejHsdmF/ZsSmPifcpwn9Za3VVidP0r
rUrjabZYJQ9uFlh4cFe5qr2qy96KDmQ9655+UjY+NE4tpj2iMbEktRFO86FaRXZpZp0lL6amJcGu
72ED7lgz2vBj1RgED7ZNUHyZ0QKuKMNHVr8VaB8x48DjnURNVEcTtS7hg67AWBKrKOAS58CR00Om
gW8njp2GQGoKaeHrtefoPusW2GOtL7wrozDgADY56Rj0HPNPS+k4n4SQTf4oWqSiIMxX8S4H08gd
dMV42S9KgXCCcImMPKpIaq5pdn0KKm3XiU29ApyHZTWC5x268oAhIDzLZah+WGW9BEk9DBOR38iq
2To7CPV3rgj0fRW08iszov1YS2tBZG2nfXZcHSGIRXEsn4br6qtEyjH/saks3GNd2tO3xRga6FB5
SHkzbZf2tIixhcYRutWPqGHdJwCExG+8S+N81m4ZkkbaWOl3YfsjZ5fWZ+veLWv5XYcsZ3sCS3rE
tgiuk8mwWZmbsRo4w6VWfyllzrYQYHzQHoijZLddUi/aOZZwgKxFTgtajSPPRu8t56dm9T4SMYmd
u8rIQnBwiNbbjbv+OEQ7ko1+jF0LiyVV/OW0mt9ZgS7e9eH0rR0hBlNsEjc6k9xAMfRhBqc4bYZz
zrf+2CpN9HLh2dNF7k8SjfbUHXwImJizZWiRlTauA4aOGQqAHxgHUW5Rn0631l+nau4+CsN90ByE
ctwR7I7iFilnEC+ydI/z3OHvN4d1Z/ZFh/nQBx1Mncs3d+zHOcvMBZ7GXKT3tQpNvObo8K/D1LhY
RQgiYtHWo2tm+pqsBOzt4xLehHnQHYi0iD5ENCCvIvYIGE6kXuLJVMZjW0jjU+2W8gEQMoAyu3cf
e1vNd3NY28CqouKzxLbAIXQ1FKgmksnt7bX1u3YN18uc/T1pX0S8MWEFH4kIUg819PUkJRTt1vVq
QC1dz6bKMIvY9+rHVcuTNbU1gpVxvbZnf05Uz5cNg2CBc2EC/GbrMyVzKNyPRVfBFmtq8bSyguwN
0NCkY3ZAqlId3vgGpRLGpp164Me5raZcHoaA9RBVtHuplmK8yKlgkylmXuNQuQok2JeAcGs0qiOO
OReYQk6pL/Kxm5TQlWOUC/ZHkyP2KWh0eWwabX9aXR8uRF+JD1LC94/9DND4mq/zodfhlV5S+Z6w
A8m1Y1IpF7+/St3o0qAb82OZh+5CzcVTVLv5rWMaddK65pC0BcgmXXnGx9x0uuul9+Rj6LnjPbyF
xT/MblpxYlU20LlqGfcmQ9FZZ+fglMGnmeNmvC7mBW2m5mM/UdZdKyn29miE8TJDtuYQWiy0Xc3o
U9GJgOQ7TUxvPkTY9es+PK2ZyHaLasBWBJF/VQ31+iMMyccpu4otdWkXu4hj9KrMz37rG/fEmqUn
OxvhGRR5cSpayhFxbhRQr3V2bkZvOLuVVTwWhT/gN5/Km1xr44K6hD4tQctcNi/fSS0YDnWqrdgT
/vREPQo3ylRuxOuh/JtsjPWyoe14XXnNF8nei5OFE8Sidd3dMC/Flapl8cXI6uYR2a99KY1+2Hcp
FYd48X2ecQiO2W27+SDYUlZJ6hrErnpUnQ6CQz1ZfQI2o5zvwHNHV+6M7DVxfdgdK5khx0KWyt7n
/kyGI43ZS1NK47L1rcu5UumF6zfg7wmgd1PHOK+hpUngdcGfmLnJeFx189HP2+AWicw9E0bwvRYu
a4OfOWeiVH6M7vBx4h6+cPxo+qTG0/lZkz5RxVgC/L1XiuHBXuvxsloBAzumOldycvhumFSB9JN7
hZfIOSPHYNvljupTMRdgNlZOwAR8FEviOJxEWJccK0/qFiV0zEGfdObSraGaOwvUfETsoZUsZJVt
VMXRhzPlWiu4344lu9DlyA696HV/7M1hBm1nyOk+lw1ZTmlo3c9ZY+o9l+/1SSSpKuwmQtyX2O0q
A1oUtYd7rTx2rWT02ld+Q+E2xv3mPLWkapG+nPn2VxTZ4O3daEgPRL4HRrJOvrjVWSQBCVKpSOFX
Zyrbdbwt2E9MEfjfqy3mzVVt+LfFFFvy6fmEUUaTXR0xA4HuCkhm5HQ5EBpCqQXPRVy4kpKsyqn2
5JFRR6CxW7eLS2KU3YNb5xSKvV5Y8KyqXmDYb53JuihlqKZk9Xh4MUkyBisxESVZXJr53Oz8tgrO
Rlr4YJ9WI/DiMnQWwoDtJU+E8FNyuozM+dgYmdUQgWP5RLIIexzj0PTUTeN24L6FVUff+sYYvvrj
OJ4r/DdDnBpulu1mZu2/pVGE5Y61rXYOYx91DEy0dtBTRGAPZHY37nvZGkxtaCoL4E9GSL4W+TBN
ezNRRlmSclRle5g5EkW7Yak6sReDPzyQ6lLAXkGPAYnBLUeGAn27L5W9CIA8dR+AX1Ij6Y4Eo3gU
xAgHpQ5lkaFxNy5uejMOFlERkqZTGpMTo24jwlgM5vRsouDkd+37YFyoG8t1SD+6XqlZb/ulyMiZ
ycYfU196sFPquf3SlHNXX2hiutB5q9QObgxnOzRjewxBejRpg5rYBTUd23JhSzmx9QfIknbdp3YO
uYd6oWoazVSOYmZanp6dtRARwsaugWvptoXaZJXhzSyr8H7tZgIXapGWPtWdftG7QHMW3wW4jsyL
bmaPjeCgV0QMlXQqMEYKUBjTzBRZSGT9O8QeOjhGMvT7S7vqzfrYmAMc2tT75Hi1ne+9KhPlXlGG
hW03Y2lNFiLP1tNUZ+O4r5i3P/idk37PBCtPsvidvA+LYsivbTZ1Ysch1oJpFlXht5bW5LzPghFW
/Jrl6T3urBCGkm3j/GrQfhLpWjjpmrgct95Xc0olmwEoOPaFmZ/vUXo1bWxQKO5ilZXkNrij2/N1
2otTHsI0mm/Iq+JAFs0DBaQ2rEk0KkyJlNKmgBQmQ0s4KIG1wWQ/NqExZT+EKEt4OFVtDxcWRbcb
uWTt9GCujdsejYZPimNItzmYiDC1YXkUpmqpkBB8vsOGyAJiOrPn7Yq19bfsvKgIEydVBskW9L4F
DRx4dStp4LHVbwk8C/KQ266U4oulIyGTrsiXd7ZemAAnzHF5nK4kNO1T1xtvpzyQxS53KoMRmdfW
4zwFWXAcp2V2d0j6SHuqWhS6iZul+RLPPUeyy05avPhdl6t29GNC4SZWn7HV7vuRDlB513eDJHoK
YQ85iLldVSvbt2qL8CCg9Ee3kNmzx5PVFDHJRKYfZ3U7VVtBe1reh2NlAPxhrqNe6wcl5xw61+dm
qkw2xl2F+7aLbOx2YwYFeB/5qkpvusULLGKpCtLZ89SPBlIoywHxOlJ6G2VWO6gJr7EiwojIhilq
zsHIPBq7s7eGSb0C2jgvpdVbN+YiMWZG89hwKqn7yaQ27pTT0Ud8zVFUdTyn1Mnq4ELPEWnpVCVG
4+NCeRAyh2J3ePAaVGiSLIrONj9ofLyECmpNQ+AqWgKhSRXw5vE8DIhx90z59vzgDSQg9PvJdgze
ZF0Xwj82Rdp3j6Ly3JqRYyh1ly6Omf3oG7M2LnNEYe1lqLE/H5hYuv6BYF4bZVqLje5rkzstIB+J
t2WqE6twDe/o0RmSFwO7XFzE0vJbGfPlFd1tQc2vqeOozWerScyaLpIV63ZSjZmQnNAC5yXq2P+B
jVd/LT1OaqSrtJoynbkMfuVezm2lqwvKM2P0vnJoeDGT1cZqYOuOUr8jsSzrDErl1WAN/vtIlyTE
roMRRPdFZVP8sYpiZkc0uTkpcTGNPM4BS+SV3l5zkK6fqJ9X0OlydzDquLNEyF5bEKxT3hLhaVKa
ol3prEfLs/ry1NhUi5LM6AyOkJ6aCccgYkr77PMk3SaYC8OgB1JtPNEd27wJlr0Z9EZwqdLUMIhV
WZwWmzhbwKz+UHdaTceg0zO7bYOl3LhXNqk7JWFbjaHfIzwWOdBlUY+1kfRL1KjjkHpNdK7FuCxX
aRMV2ZXPIR/O1zTDmnfoFBS7rp17cqJ6ajYlTP5+bO/pTqX2wZOlN99Wvt3QiI+mrg0vyxRB7RpP
gwzlu3Zsgu6LtGh2PSyV2dUey90Wq/evtvD/uxT/ndzEX3rWrzIYL4b+y/fquU+R/8O/fIqO9xeR
oliKkZryH9hK/tun6Lh/caQkLYuSoEPSlE0/9r99is5fMOhdBCTIVPHV+fyr/yKc2CQvRnjQQlJo
6W8DhvgnPkW4E887p/9iUeCW2DSHEe6JF9o/N6+HIgjGniqpFmK3etX61Kd1fxdqe31KmynlyJPO
w/clcNoP0jaW6pApWwV3QZ73BMQ2pA/tlw1wsFupex663Big+KW1d2tth3izjOrHWaAxjLPBW9u9
plP2gUCLY0D7UO7G2UHY4OFYhPrnjAPKhcbomgN1ISBUboAvGiFVo83rTDgKdBjnSrHTZWFYhyIM
4UtbzYCRWNjk55EPc/LoGRo75dYiT2ZMGBRCjKb77g7OMMYeEUTyanRdg/AUztlkhlDQstm21G7z
YDupnV0omC7VHrXseMO6lzYXKcJZi37vOJEi40wj+ZRFNK0Qma0Q7oqkk7idSJnkm9InwsihHFhe
kLYTIitXovuq/akCG6mlRwx7U1mUajM6nrsZwf5l6c8jx8BlKLukcE3ye8KWanGS1iErJNHvhB06
bTXfdX2XgrnXxKUJv8IbuMo0mhI9TQOJTmRPw6lU0rrp0kF+GFoZ1Md2iZbPnKQCqBW0uZO5WJkX
7LD2rp1RK3mITOU0N6kzfaEtOqoTTA1SpXTt9fSe3DDId74oojYZTInARPROKWIVOFVxN1LT/BYZ
wXpfO1TvYjpA6SnLOhs8rVOE1w3aanq3DTupZNJjSyTBkoZXzPgSUmCdUdho0yIC+IAxlgNK4S8w
58kPmWJdzjWwMsW4S+yg574sNrRs4HtulfLO1HB06YvoO+a6BrBen9nAE0XWfJvnxoMXv5TGZ06X
iByqoFmOQT8iTK6CsCRrmtk0caRl/B2N+QBAkXoUvHKKA+5xWL3wqZ3d9lKRgAnvc1GZE5NAR3rv
RMD47SBMxcicihHurUHDNzZTy/ixLG5zDbHEWo5uly+aot/Y04ZanGjuT26QVfOJSMqGPIKmc7wb
a20idQWWhH3IBg1a5FNpdlO4wxvcpZdoQVZg9Z6MzGO7Bql/5Gg8aTqcOSUw21qp/9Kg1pczHd0t
R003BDtFizT4aMYcNK8pq/xk2yxUsB1bV4qTZZR0znsVZppvhxr7lnYW3SN9kvVJSXtZ6RKtdiuv
nTLMhm9I00HkjoV3KjpbUrvrGlCE1LJIj2g7awUPY4FGZBDcykIX1x2RtYThBKo/4niODiuaqiSa
o/qfKUaZrrA++chJkLBYOGteTFeE/DiWgWIjYS8z7LXKCUyIljXm47P+33VPbPDFt//4901g9H+b
7g/9d/l3/m9n9DXy+1B8+XVh2/6f/1rXDPxuf7lUPbCag8nCSfU/CxuiCfevgPRLEwkk/nD6Qf+z
shnBX+iB0FSFKILQIFkbDOW/ljaDlOIIEAeyVkzI/Lf3j9a2n46n/xUFeViTGCtUn/HgY/Y3X+o9
R6GtkePycqOKKT1QaB6uRiVozG3Jp2WviHDXo9pb1hjGQeCsl5Ns5N42y2qn+rCLtx3rzqH0HZtu
bh4Mn9wtgjfrS9o8VGHpuD4WtQ9BQ64fej2975biixJ6ekzLyT2aXkef3MBC88vL2B561sh/I43v
3BRyHP7j31/YK7ktlmoPHTMJWjw956WBSHVZBDxA6puK6u8FAgDzcztz7OxX4/jzQk1m+2wo8rPr
FyRldXQG/3wJP8XSz54sV+CSjcmREFt14PIOf5WB+oUfCae1zJs1nw9PYbfIs+y0aE5zaexlCALA
0qmZo52wsyeLJaWllpyOH83Vau6EkpyVG39xVTw20XqqSx8FEGws+TQ1nvgbm0L9TnB+ulTOwAlN
mp640I5CvUQX5sL3BpeYpo6udcUsYDPbCnbnHR722LKryIut0RAEX4RvQVt+clJe3DenR4e5B7QC
gjOG/K/33Xf5tFhdr29qL3Luq2wkLxnzpEF6gDt0P6wit0HWVpU6wC6gMEIctXvJeetdbnewO9VK
bQvfufgUmMKZ4z+/lRfOMgYGA4INHk5pshAidLPPr06UhYgqZdlAsZzoC0tAVcXBUKZHNE7uJ6dU
HhBl/P3vRNbqy2qODLCsuNZjf2i3tDg2U8TyqDL9R37V7boQUdqMEoyQbIO9F3P2UFD1LvtB3fSF
+Ez7IGIwIDP5893/nPmfv5vAB0XB/eMmC8JXLIrUy3rP6NYbU5o66Xs1MvzYkple/lB23XiJdXf9
TmQqYGwUljPFR4PyVEuUdV01WZH4tLmAJEMHiNeNdsae1Ib1UDv0PhGEPI7QmzJylQJx6w+I4HDg
w07NZXhXW0YvE5SdXxbOcRlTw0K3beAM/eDqsP4c1P3nwqPgtQeXuJXbUTJQSOpJPS48qNnwJGyM
qIofppz3jYFHLreLkvGNZ/Sb8cu0wdRLdHtE0SrahKi/yCR7OtmNyLV540zN+GSXi0t+9SLpYQ+W
YyRUlQZEb/PB3XhVVIem4MHPu7qkWVUX0U49Ug/mEPrtz6/up8Hw+asjaXdDeWBXo0DvvBwgwzCW
xKMvN7JF/2ikq31DD4f2lO1MF7Wi4WtQyyDxfVYf1rUBXS08MrEqzvlvXMk2cb24EpYNnyMXXReX
Fej5A7JWF4dpa5g3hm4oFqWVRxV1dXhJqFQm5MCOf2CfKVDhNObyGTNzz6Z14AGW2iPur/T5lqib
an/35yt7rt3FYcfQ5rCHHJlD5AZeeH5ho0P1qxrT+S4o5ZfW5jERCQ4B3vOdpNRvKYWfC5J//loU
2IhpmUbg5/w8NP4yTgxNpx5phHk3aKf75OoKSrvo5enP9/RqJUOZxBbBgiixmcyZJJ7flGHYiI67
zLpbkFfRVK6M/dDV+dWamiGyFDHEZu18boOU3lFEE1TU6i0gnPX8/Lvd6nYEjzYWl7cJvl9o8teI
BXmQ03KH3Ukfg0G2B0V7cB/YjMI8CG/nKLhBrylOQQrvxYvm9IaDxG3N30WmFlHHpc5Kr9VN27cm
dDZXz0YjsCwS4rAIb5nUcEteXpsYPNosaXXH8RO29egy6dTkWOWLRYVKdGbil12zb/PRu6dBXieZ
NXn7skK8OItlfGMIbq6LX7+Nn1fDeMDQtOErX1p23UxqXSNsvrNqq6I0yHnd0QPs6t3tmLn+g1e7
eLic1PxXXen/NDq9mh5e/vD2bfwyGl2bVpzN8fZOq7rnKDwQeGQiN+hAkbxPO7XQL2gtuhiduZ/a
ApKzIw+hiLK3xuurjxAsIeM0cLdNqv0KbKFLy9VSG/ld0BLmSiUcSL6WJF1NTnNHEi4kZTSSNA1T
GPLTp8YbPw2SOm7vj+8VzsezmAqHHG2NizMHQvhPPycuD+MCEnh8ZyF8nefPaTLgoqWBKO6cDAO7
ToP+TjnrydN+doUliEkeM/etEGN05c8TnrGszd64hm1EPhsjXAJuesfnKWGBs1+8qrCQIncaVdyZ
bnpLfd28R97a0B4J0othtKyYelJ+G3ZBe/7zzf/u1eCqD/lLHrSAn1PNL2PE5h9n9Zryw503HFBj
ijivyyKhQEEKWZVVb4wF++VKAXvqJ7SU9Z5DKX3w5w97QfJDh0eIOy+qBupMQl10PiKIrKv9i2JE
Vd4OPfyvqYIj4+sR5WSID9tEJTtRaL7UpvrcCQGAte/k3kOyltCu2+rCjbtTbbp8HvLaR647fqAW
bB0y38necMn+9pltVb+NpMUnvU0/vzwzOtgWVZSpuLOnqdhTIICvU4knYUmY8tRD3th9bE/k1djA
TMo6BvcQ6ffznwu1mU4G4qa7Lg8eaRfPx7YO84O55l8bEV1zstdvTaCvJncYC2A3sa9u1jj3pZHM
K1FWog8o7oTX67hK7Sc4iOmFQvXTTUMZrwU0wb5s7qOQpmpzW6hivG7G6dhTld3byN958v90oLrc
OkAV0/b5Xy/NZjIL5txomEOsARUoXfgPto0iYswtsFHNm/zo1+8YcgaWNpBXHFfMlxyxFcUkXbmx
uJM0PyoKQMJF8u1lCP96vfbfXGmdIX8eVgMygajsHnh+boRDYg75epxp2I2x7Z3mbPHeh6lXfeFx
e8sbI+PnVTwfGuB/EbBxmKQE/Qoowsa77kAliDub7fa7WVvre8SG+UUeVZCIZeushNVUDWqSKazY
WmtVlPsm4FvbWb5wHpQ3T7dWhCkagTER4coiTKMc/IlMm0E6N3L0uuvMN5Y7WXn205/fqPtqmbY3
92DIy6SuEVCtfz6wgxBRmlXI7K6SVKLSLuz2lV2tJxmtdlJMlrNjK28nlA3tXYbEOF2Uc7UMy/Lk
p1Z0WpSNwr8pT32nu9hGfrgzrTFPWlODaCbI1A5LdWmj/MLPMibDQPWtYD6NdEpoT4+OpJk9aLl2
9T2DpXzp9fehL8uH1ItQbbul3iEReUBfYt/mskf7j0DgpLoa6qf0aYuPkU0MuRiP4cQJ5I1n8+qb
d/nwqFFQhaFc573c4S2lmQV6JR66zSasKQPxKt5avMG6+LmsvBg/mMswi0J3gxT28lweZYPVWLrO
7oYAhJ3rtcGFLXEIlqxFu36yMgCi2LAGw1ofBLWiZOgQaDetesxTud7gN2suq6haY8ttv+B7eT+V
2LdZZx/9RX9KVZ3v16zem0NHAJQ9EudmU9xxZ15J19fdG4vo9lBe3A3T1nZWhtYKt+vFOh6a09Iz
ooyzM5Rky/U2WSlrLv7+86t5vfvmsEXnCZwvMCmaUC9ctqnRUmUCBXYuYJnG6Rywqc00p2NHvnOH
8Z1I6UurlHZ1WJs3Hn60N9afnzyu5zfKFXCDvs+GxWaH+/zDMUdc1Hrx6nM3B4/0ZAPv1kiXOPgq
3HzfjcF+CMorizwsRb7Roq+dLjoqPd20+Y/MLhIMDm9UKl44dDkNbM8kpLoT0qlDJfHiU167KjUy
U9fnNRudk5NSfbKWwj6sAt2nKmV9FWISfpy7rmbSGYgPGv01MVMUSmZIRpVD62KnmlV8M4YhvVxq
us9Z5hEwYWWIWzJoRn9+i6/HyraYbCBhh5xr8+c25Zc1PAiUi+LGrc8zAQb7ReGPKqLyrWXk9TrK
+0GlCTnBsTYsxPMXVSGyGxfPqc9hPg8U+FWWVJZDbPKCtP/PN/R6wQIlum2vo80QC0Xx+U9t2lqz
UZE4r0Wd7ewFqUiW4iIsApvUQ8d8643/5tb+9/cCdgvPfw+piuhnvyjPeMIugD4zBzjj1VBGp9y1
9q2T38CLuKycNjFqhEnGqZvlUTlLHM7dZaYPf777V2csm0L6topQTg+plG1LzS+vE/H/2Oulr85t
iaqy9agqwTg+qmamnwPeOHGLcIzZ5tO/MXS6//Ov/2b4b3gdigbUGWBTvazrej3Crc7T4ly47nr0
g74HpN8FN7hSLnNDbIIG27lR7k8ZpDVFJ2dRt7U0sms5Yw6jiSeXywW1/ykzsbbJ1NYno12ym2gU
xfVopY9/vuDXx43AZHdCCQF4KSXXFy+vaX3MtxTRzsMKC5Y3SEzTLLydBIkE9FmuhyEw3tEkfKva
+JvJ8yco9aedn9rBSw5mUEnF+EjzMwW85aDq4n4O3fX9PNvfzDBbP44W7Aenx7MmogLxT+XVb2ya
Xg9crmAbKeBhHbpiL6Yqu9NIU+Y1P9MIu5dtb58x0BG1JqV84ym/KiyDymJhZZOzIZHoP7z4Jhch
VNdCITpHujmJoFXUikvnZsJ9dwX37baVkY+Vh4Bvgw5Ju/nYI+IolX27KQjfuO/fvHOUjuye2VRw
9tpUE79+IigP/HVyluLsrJEBirccbkO/9O7scH0q+uHU+7LG/FKJz38ea69nWjYxlD62jZ7HgvXi
eQNc7brARlRmpbhpDSQdSYSLZPfnX3k9/fE2t/ICVTEIoT/LVb9MAM3g4vVyZH4WvZ4vIpHBzQfQ
tl9992GwljdwHr8ZQyx4LqoP6p0UmLZ//8uvuZ1fkg3RiDN2sMdK9uVhWalfUkhQF3++r9eHP47J
EC/Y39MPZKP2/Jd6u1N6KCtxnpX1rRkxj1qp3X+Ayvs36nrzG2kpwRuz2e9ujh+FMmyFW7/qxTaq
6YraVsIoznhTjGvfGT5kkW+cKt/8/ud7+807o6JOQxNrHweYDWn+61PMG42HjLX5XVfYRCxXI5m7
hf4+2aq9WkzjrbnnN6elrTjN2GCLssF4X3yO6CpSak22hQFCBjfg/gmVzov1lu4SBQ8PqRiY+1Ne
Bus1XbIQPYFvPkVTu8PNElz0eWqf+sxb6WXgxPt7Gkd9nFr9w8l1eS9QPSJtLIs3+va/ef9MVdsg
YwsBKvzFy7DzLkx9t3He9X1AoNzcijsAYNcjFIJ3sjeGnY7wZf/5vfz2QeFepklNuZLy6YsXs2BB
lePU4UYuMTWa2eU4PJbTDxx439lQncacENclxZBRJ+YcEacH/SBoLt30OMg6RlX3PlwxJqYj6c+p
dRJqemNOef1UmEyoiHj0HBCAhS+eCsJ+xxEsn2e7Mc/TFN1viLTbzg6vXbP/T87Oa7dxJErDT0SA
OdwqS5ZN2d3tDjdER+ZMFsPT70djLyzKK2IWGMxg0IMpkaw6dcIf0pcOqeWF9Oo2ik11KsdhKi5o
5s72TlHUo1SWnn+hkQZhEnD1NkmUJTXx25YtYhbvlpm3HeAV611uWv4FNSK1ajaxk4BWAUHEtPCb
CcRstJt96kvnCnyoxSleCKOLP2D2Zg3g71ooHP/C7thJnQZ7KHTkFUXhri3UnXDiRylxvqXeyUPD
InUwC7q/+W6DAmkJu32yfSG+zj9t55WxLrSc6INi+wrN428pdDcFEeJNWn+9v9Zbs/G6kKJyocVD
J4+Zzc0ALWm0KAxV2b9oZfQiKyRhSYEpMKhkRDBULd/pQ1T9o3LxH6Zm9HdFLm1AcGZ20GtCcawE
aH2gaHWuB1/+B3nQBO6bSCYQLRt1kdqjx96O5Sv9BUD/EkaxEqwaawWdPX2QnCDAgBzuIjK3VrQN
fRVthT5BhsEOnJ1qDPGTaifFDsMT85cGGnvdFIP3DSVm72zzkRZCzUffnhOFlxSDPFWnO3sdjz2t
bB046+GlBZZ5MtPxr81g+OSp0k4TansyLEEDfgzpbFl+vmVwrHwptOJw/6Pc5ilMMymrKbGdaXQ3
u1sbWafhWynBxWAbrtEv+OeMJfaXOPWcqXLKjdK0f7C8kf/953VJIMDe4IyDvtwcHqIa/ehntfAv
fmGCeSbRf87R93jxBvUik8Qd+9SsD1nUWAtKurejNCSTQGSxA01SCmao1+89l9q2LJkpXGSV0R2K
J/8aL8XMR1OTYl36Ycjd2Hknp5Be5b5xngc0RvYKwciNmgA2Rx2Cwyl0N7Kt5/vv5IMMlr4i8ZVW
KDKDgGqvfxpcqmrqETlu5Kg/C3oh6+Kryhj+m0mnngFq/Mls4nNrUm12anpqLawNY6V8HGLw/vd/
ywcReOq40OrEIg5J6GnfvMu58qr2K9OIHDes4v6ng7DJSobTv7ALbpMf5oZcLSQ/9L6V+SwoT0Ka
vqNnu2neuiIJ+nMdoRjUiQpm1P0H+uASMxxGlNj7gMBginr9QGqGcpKpdp6b0m7bxo7A87v0s1Vp
mWJTajk21IWqLCz6Qe+IA87bQ6KVTPkNPP3+NWalGpoVvAVXTmPgRDoaDOs6R20+18Pv8YCPUCrM
YJ+0A+E3ytCg6kbvWRvt4ODoJTy2prKcdd0U0kmRrXYNCUf+V7f66/2X81EwAiJHb4aTiCSkPAtG
k2qtGOVJZ6ozU5gGpbmOB/QZmkptvxJAAOZrxblvBvnEr7KPdilX66gNfi/8jmmd6ysCPUpOJ9Af
k57sPEl1YklSEOwoLu2YFV9NI0kggpkRqVjVbQZmuxuTYu2gmt4XSR+6rSCP34gBpLLUZ5sUXQX0
gYxzJw1w2hE23vUQIVYZRL2HJAmk/3p70n0gW0SNFgK9jdPn9Z5SDLrmOcHkIpegluW+ovPfRF+c
cXTW/Qg/4/7budnCLIdoGHGaZIzEerrM353JmFLB6yDoUEK3mAqHY7rrgZ/D08uSnRlkNaLDWrIQ
L28CwbQoSooEAdtBy3P2jBVbGPVQFu3oxKzpTUPuaNJh4Rp6G8tffXjYM5M9Eo0C00EKZvZs1K1m
LsuF40KI2tMmoa2NbhUw7rY9OqGFJIu2Sf191/5NxEMuHftYdoX4oiK7AqPnQerjDcJNvyfUeV5G
O6P4gtkA2iOCf+oLP/YGoETqwpkm6yV4mWCB5mViZsljmeaS2zA42FqpeLHGKtpPddBn8GrxIQlb
CS1S5wVos3ESaTwlKrAxV3IvZ7T6ZesQYtJwvL8/bqONxpegLwZchV9Fi2y2QTQQ2D1yVZeWafrO
r7zw4FMkHStRreTAjNHZYRpMyeA/2XKEk7DCqdK7oN3DhgI11thITzgVL60Zwr8+08hnYFfj/v7P
nD7l1afWud8I+RNAcWrYTDvu3TbW/aJqlEBRXwZG87s0++U3z7U2Zit0yNOlDHsK61eLUVORaHBA
GX7pNIhmi8UjXDlA8c+FZJtuleuuFfYdrFtB2ugX1ikwa/Vhynd1/GofzECB2JDKvybxuRVMr3B3
/+Fvqz2MP7joVOriyeJrDgGwRxh6NCadS6vXzr5v6zHYUPTRpAQ79NKOXfhYCee7jWPKvrPtamvl
pSptDEPjG5Z9ui+NEDM6o6w/2yCCfhelRDdY9pqq3Gqt761gSP4DHawsuQ/efDZ++KTfCgGcOfxN
marHxTgqsqdfRkzrRpw24J1i+JvaXBcMgO6/po8WAyJJL4skZFrw+rMBx0LQrDL0SxrHwxmSQbb2
kBPBPZijUzuBurDeTZTj4Wi+6AYMJ1qI8/DTZGzAtGt5uAzbRlSUko0l5KUo9+Eq7EIT5ImMKPIU
4N/t/DSFlGBXpn5B0bpfiwJ5iszRyoVb6a1Ldb3ngZgqqMVS1E0tulkYAJccJYnUW5dUUcVZlpr2
Sx773aatO+PF1jKZrmdKhRFZo7Sq67hbN2AbrS1UcbTUWqVFrQeolLhAxzZ9xMoG79/E3f5mD7X3
qWurifOXyWaDrxjE8wQReOQHEIbPVqKvbATMcv8JlbH4C8BqMD5hX9cVMgRSeRj83qBVqEqA5gaI
3iuykvQYVXa/8iX+Hb6HVfx0AnEoZNq4a8erVNS3EEUpVqUp4JNHIlE3DEg8LkCwjnFhckIUCfXK
uEfrFxm8ElG4EFsWYSWIiHJt+Qtn+GZzclOpRLAJpMqNOM+NqVrQbysc+aKHWbitAdyuUCCDNCon
0CAZNCxszjfTgKsPCoBdBVBPakSyjP7C9b5pIFcJTCZGVxHyyba+K0L7gWLPOQwS8MDVyo9Opf0j
D4aXLolXCoDqMkoOGjpKnoO3T7VVteagolsgWX/r9l+i/2UozKxYZS4crooy2TVMlUNP2iTqMzTR
VRwFD6g+QaYFeyx9QaQPlR9TeW4rZ5cr2VZOpE3TLczHb4qB6SmZ/9lgwmkczokQLcl7Bzl8dOFn
U+mrVX3u/TL5E47i8/3o8uFKcBIAjqJzzGj3+n1Cl0KzIdBHV2CA+JUh9wM7OzuOmHhu7690W23y
UDSUKXJheYB8nwUyEIEKnO1ydHOjB/2o/66T5Nk2AQLmoj6EIkeCY2j+Ia21D1BrSSIkULmU0VDb
FDYNfLlc2ExvKfR8M4E7n/JIdUq4ZpUdOqShjJbj6Aa11azjVtWPuYpvtdXoyGQAlyu2ldqb+zRR
7HMk0DLOzFOdQg/QeinboHzp7IRZ2E8wLdG+7pJqYeB+EyURx1IsYK74WzIxmrf7c5niD8U2xZVG
JzoadkkGGNeXhQ8zPeb1awCFx0HmyzAn0edqxqJzGtgOquzG1H07RUXskaszMY4duegK/WH7ewvb
Wcsd9WAmYb/2RhmMHEyQvRkGKF00RWs9isD700G+xP4pDPiUMXIhQoLXfv/XviFQZr+WyeGkZU08
J9+epTFxpBeKHkita5ncgsKJwj0CFcYuVUa1pPKok5NjSMNj6CdQD/Va3lPBB5c+q4JXz9eqSwLV
ep9qlUmUAkun9Fnsr6rKqdBVaId1UNTOcVSg1ItJBikPLX+PWgLW4hqyoCuBmsPGklGHa/U83WM4
snOytP4dq7XOnpFb71gang8Vb2j2mZNkK13p4N0MVrijjaAe2efdNmgiNIQH3J4YPv5Nh7Ddi0Jr
PoVDZ++kMHi2B8VhIxZK+KPrZceFjpnvGOijTC+MJ27tc61Fzr6V0m7hVKgfbDrYH6juvxWfZGjX
IaGIq1COtaZ3UVXgenOMxn/20brpfIzpGg9BkL4eXpE48Z6YvltuqOvDA/DB8FKNpe1qBVVnm1rh
vkR+DS00J39o2gDuRO33TwX4kofBi62/upJqGxr+iH9KuEs7dF8XNvZNBY1i+5T88xfIH9od1w8i
zD42hiDo3MroFMTrKETYvmJfoczyl931Gw6kh2bzIJpd3KMKcX+nvgW02U7FSExBBl0hJ6WGv14/
LZlx1HIqXBU5uFdFqsE9W7196jsyUhKQYa9EYfmlRZb2Ry1RpbR9tcFytkNGwA4393/N22h99mtg
QAG5sgh4AG9nwW7wNVW0RWO50OWio2yW4Fzt0bDOZj+8jHYrI41jNYhxRUKj1R7VP9M2b38rbTK8
MHCoP2vCQ1CG5PAxqmTnuQTJ/jBomfUk1WnqolIU76BipZChZRwfNTPaNWMktmbvU9o4Q8r1WgdM
1VO9Mo5q2Jg/AIAHn7KiKJyFPXyTlkxoTVDoZOf00m5Gv7nm0/JElc7VlKLaRWkduWBuoj0IYGVd
ld2SbdxtGexMM2bakGCMwd3MDeM7sPWFoma2q3hSvUMUcPxBAeE/wsSu3Tau5E1UKe2O3S/2ej+W
azjS4g+qLPlPUHjVloiqrtUBdtr9r35zlmkgMABnLg0O6LZSGYQW6ZlP77IoGXKKODePhdotGUje
JBFMTaZim1kxZQr2OtcbXVOyCPma0XEdtXkUuSq9Nmp3gjSo/Lr/OB8vRKVIAxEkxXyQGqWBkYjA
dNxUtNmjaZX52vKCel/UarRQmt9Wp5MxH90Xpu1vTfLp1b6rUEzoWJCnE9uVxJD+ybJIe6YGlb/j
3lq7TjQG52QIv2lSUm76Mp8SxNT55MsD2tJjWv+QJAmKfVCYhyHFkFyppOibmUvi0FGEC6j1MPAx
mXH+3n9DN3f5GxOX0TaGG/ih2rNfPbSJHeWisV05Q/ullxV46aGGkGLfie4c24PzKBnZ8GUs4yXD
npueHEtPkO2JwgSL15ntAoj8AYVe7LjI2kdbuXtBDEredGhgVY0ZoBnrLXWfPnpYLDXpadB3NXna
609UGX6IBK9ku5zOGI8OydyIIvOf+KwtLbA0Ds42s6VmZaLIfrz/om9LSx6XHjpUZVA22KvMSsu+
ipwgzmvbbcJB+SRnVbfSgrbZjJWdP2IBiNhF7aHKalcNQhq2jalrgvROptU+DlolaYNfijMKcIzq
ykH+gfsvNJnQHMvVMLbppGKHsEOFdPQGxT/5PBoSujlRIDbovqGRj8tPtTECw9yOMCYPKAlbb4wE
f8smaNBiQ/dD1NXgSk2/xqsWBcU6khqxyosq24pU0ldF6Dgj2oVZeKjkMDwF44gT3AhNV7e9I24n
xTHyRfMYoWW4zstO11CqhaORIs6zNhFw/Xz/nSq3HxTy+YQUmnysYMTMugJRFShh0saam0uasUL4
GtJgmdYYTY9orhmNGq8bXu0DOf2XEl39dYThwqYwQN6QK34KGzVCRDwTEEZbcAIeenGPlqeHW6QJ
lsAKt7GI3wpG4c1YR8Xz5HrzKcJspTpMmH4hefTTs5FeHyFP+2P4cv+t3F5mDCGw0cOYiokEm+56
oX4M0eJD99VVxgvJKiDVzrIOjVp8HkxlIWW6vS9YYAKOcmcCVpsHWPQ7UZVKDM0FLSeelLox1qno
pc1/fiIuZz4SrXQgOHOgj9mruOnpkuaWg0r+JVp5m6TBr0AXxcryQB7cX+6DhwLLzmifUA4Cx1Gv
X2CppG1p68wpEWNlzmm1HiM1r2sXvtMtxJAmLc81if1wOelzC7Yhr7rWpD5wZd//YbQBAPrBg/hX
y020ks3iIRz6aDf2SYXMYKo/q0H86f6TvuUZV0kePwEeF2bYEziFDuD1oyZ9M3ZKOWpuM+K6pCGp
dRiz0L40hvcMnGL4DiOPK8Go8uRVKcxybdK17x0o1m00aI+VGnwNjaF7hMHQPpRD1++kRrb3mh3n
O6fw6gtqjT6qs7o4ItFO407UDwNyL41fQYiu1QIb+vQB+5/8KQGwneMbgkhvBVV4U/lhcMKYJF+Y
ynz02jW0PEnA6G6jRTEd1HcXdRUMZeU4re5iR48yv2X1Z4SOETqKE9X1Lbv8WknOhY4UEY9JAbAG
xRLf77/4m1KDbAD+HqkWRTTk1Nl7NwKfpnSqaa4NOenYGgaCvNArH3IkgTZp1vxsjCZD/Ui4Zjn8
N3snMPDT4ozyuQCBETAzv34BuaJGYWcVmpsEBuLAjYqgOKpCrT4Jvd5/zg+OEpW3g0kazTcw37Oj
pFhYgEhRbrs5QsG/0CH9UYpAXtjFH31RPiN55OTOzSaeIuK7LyqZhSxJGqtoSECu1KSTQDhy+zER
nUZIdXS2JJELZN6svZGi7R/D27n/oB/cRDSF4FNM4oeUj7PaLY4kzW611HE73zqr+vCkDmn6bNK1
Xg9lnp4d3IbQjRXb+8t+8H4hMUz9HvLpSYnl+snHpg51uo2Om6exsiuwLtr6BWJV/49VMGwj1rNZ
afxdr5LiexRUree4qIm2F4x0z5rSJ8/3F/mgJoIexvmeePDTvGT2Cg1Eluu2N223SLQLU0LMDSDw
nLSgKM6FqZcvWq4Pj7olXiO/l5+NIDV2Xm3Vu0TPumNs+c2pNZqFC+72oCKWyqQSpD4DDmsO1y2V
gZkRuCxX6MMP/Iyah6iEPug5uUAtS8aQRjM72OERHbST5On2wl10u6+4XR2W12DP8/5nW7uyZV+J
FaoKxLSHU5d1+aZuynClxc9lvamkbBJGd5agTdMHvb4W4AiQWE3zFtQI5jdTEoSyPZSK5Vpj/i3B
k+6UIByRd9ELo9ufmiTEfuHjT4FgtiIOltPgFak65gKzjx+LWPHrShrxlRHtHq3ucF84YzjBN6tH
xfTxxqmUB6yp8g1chXRrt1giduAYUP3X2qVOzAfPDz2FOoG4BeVsXhXJUtFRoBKeEUg2tnLEJYVf
SpT+iJmsPNTZULgNGvR/ZMeXkC9o12jrb5y+B2oEgVx71WW0bFRvTLelLgeXQtNoJWnc6//5YKqQ
1fl9JCoEvjnBN0JbWC5VckpFD82L6WSPSdsGC0fgFuGCVR5bfOJ749zJlXV9/AEdtxFahYrr5+mY
rIKgRpI5bPpdOjQPQZxmG2y/hi2uGuoOn5xPNfpldFI959/CJvngs3BdysDtmB2RDs4qRk8aWtJY
SXG7QYmPfjTmxwL/C0wVCxk1N0cq9B/I0YqNmbXxPqmt4RJq5bGFPvi99gv70SlQjKHmqyhrUNRO
j76apienXaqqb6MGqYUMx4wOORiQea5vMvCtpUgx3VGVxr9+jVBRLpQNYvhIxlmHoI++JEo9/sjR
mFrYEre8dapLmf4h1/w0cJ4ja6QWN4nO6U3XcdCMs6xzU2oFzg1IV0mncfxdpX9K0f/GKXcFQO2Y
mS2KsZAdEZdeEYbWjn3so0erqVfCfkDWeVWj+1Yb4q/kGMf7H/S2JGLvIrYAhBaxK/om1xsrCHKw
gX6gPwW2/i8TYfGUJn6xcXQRLKx0WxNN1QMM+CndgXc5hZ93GYLsR8jEFp32VCiDvisnAfAO5cBt
DeBiOxXuC+nA7fCKtZCQAntDlunAHLhe0JAbBiJNoj0hw23T5k/1vZSEcHrDxPytZo5xQqwaa4op
38dkhb95wZaWiP45MQPph48k+a4SZYgVGbrV91/7jboXvR6I4vQi2CATZGiWAUtE93zQGtP1vSdA
AUVVbPMh+B3o36RU2YQIHInYfBBZds6NpMcHLV/F6q/GGJ9Nv35Aodu00Rb6LEmffKnoV478VKmP
of2MzuVKRXK/wwKscpiNI7fUg8Lt60OT7wWOPAub/YPMjychi8YvQCVleJtNvPuuFPdjZvIXDbbg
NajwYJZGDEKaqC2efQ+xd1wjvW+tqdRrFKCKfV1ICwyb25hEJYEe1SRaONWKs52F2pbq+FjTuWYX
KucikZ5Tzdm2nf6oiBK0X9h9uf/13mqD66vyrXYB+AzYD32BWUrgK41ZBb1PNWykJ92otoJBRWDk
mxjBxLh9sUH76xKQdOyC3yxeMATFR++YlvmrL5vI67/0NgryxinwzrnuIZtcuEO/bRCltxv1kGhr
uORrJWte7v/yDy4Sfjm8KcIITmwU2NeHopRzKwtiTXUpq/unIM3jF1/0kWsVtbLmLuOCt4S/NXRJ
3te1bmy9EJXzegSIfv+X6B8EaBo8HAMOKLXv/ErDXRejuSDV0W0bwR3oD5Et4TSmXuIQ8fD4RYme
0xZPCCk4lENz5BCBFBi2eANs6RldnGCnBtJFFK89FhbD1qheI2lfGWjD2b9D+clAv664aHH+2fTL
Q+lkh85SX8PsaMoS/4nvWlG9jeSntqI7lzFY8QOAEA0WHaqxL9XxGU79pwRPF3pYzEHwQ3jNWudx
Ug6gdFni8E9CjrPkS6MOftN0ocMC2fj6u5j5VKwWQnYrtJl0ibA/eisz/ir13bol9QmtyxDhPHKq
GTZmOFyFrlDOQf9v1L72mrL2hUs3Da3OXeHDmodJnWfysbW1H2jhmchqJ8/oObhjtmuaLzmyQrJx
uP9BPygeEJeAGUGJSWjTrNnWQjcG9baqHV09MMZzgK7/EeipeUkLL92FI14WUZ13j23uRXtZqjzA
6Pg0YcWAw6NkyNjWiASjIV/YS2SF2xINAAOZJJEW4TpzLmjaYaYw4LE2un0TnqIaqfkQQ8yDgrnz
atQwLgoRDP9BIjrsSOLE7yYbcc8YI+TmnfxzjvvWN1HVC0Hko8DJ0BduLSgGBhdvB+Rd4Ox61dMj
POZcciHlVOvqd9Lb4BgxpX8WaRDuTXwVt1qlglGj03yyAm1JznC6ZWZxDK4pOkIwkXk15uz2F5IT
GTl+Ta6vxQcFmQAwAjC2HsYgWEo0bnnPU5uFph41DU7CN4wRw0O2TzTe4Nb2IE6obZ1HRPZPBrS1
Rz9Gia7soMlUmRx89wHTNqCAUjasCMYHbuEU98yEW7HQwvYRRX3lJ96f1kGtfPNZHkbrUQs9eeFe
uR2r00pgS4NdIsyriOZdH0qcH0O7LJ3ebeX0BK2id8OGwfcKLyX6gaGxSojQK7O39OcaT74HOWRw
jpNUf2pE7J8QIgxXqh0MT3WV9q6SRvZTZ1joZ1nNuYqDcksFtff9Gv2CrIwvbSP98k2EWRZC7UeZ
lw4cETkxkjwAI9ePkbajDoit1Z6iCh9dxfc2wHhcMWrt2sFU8H4YuD1rZF3UycyxgDzhS369GNA9
OzDKUnvCklBZlxIW5mVd/b2/yO2+hfXDuJiYQtXDhXa9SBwNUQEUNXE9Pcjc0q5fhtAxHnHT/M+1
/7QQI1L6WgaX5qxPB/PdE7paJ67lS9nBKcWfKnFOUYcnVKfE54zcH8e39D/LOAFXNxgGQl4BKsvu
u34+kXuxE8lp7oaW479qo/EdD57PehEDZnHs9hAHube7/0pvv9u0JDwADdYM9cDsAvJgZVvp2OSu
5NvmGdkf9dwYS+Co20xtQgBSv1JtwBe11OvnQgdd4BmVkOsA/dhixYBTpzFZVZupuupVtV9JiYgX
jvFtomHSZQUoB12NYnAOeLTszPfC0SrcbDAwJ8ao7qUu9Papiuyf2IqeGY8r9KC14Zx7tDgWzsMt
N4Bv+X756ee9C/M4iUtjFNeFO8rVSqTPXvIogcrCAWOrde2GpuJnLxUHHbh73v7KbXwadbSDqgx7
9IZB2ZeS3D1u9mN5FpaErZ/2wy6qi4Mn3LpVXgJnSa7xo51AvYWaG0N7CFTTn7/7wQ5S9oU9hCUN
Y6SaG89Rt7aTxwvv5aOtwMSF+ocrkOA6O1myDEXaCOQCGZzYPyZhwMuJs9fBTrPJCKa6WKO+lAd8
sCbSRbDHCec2Dzf7FGo5mPVoGqk7jfdN0K+6Ub8YUroJtWEbld66QkS5Fb8Ql3iKCvz97JdcSGsu
75PapRddC/ZZt3QmbqMzuIQJbcTWBMg37+z2Yz60WK5mbpR3XxvTyumIyOZx1FNUNTAaWSqLb18C
CDyiM+kQMxgC2/XnLVS8NXnm1k2Enn2NkwQXzdIeX8NBBXKlhnDTEx0DrBj372OjOy8ZB/pLFpZk
QxY6g5UHxmzl4Pr2kjZZeIwKa/yJFWLw+X5A+qBUmQD0BF7yI8STJn+O9/sQL1qAYFWBljjJy6G2
VO/cdJpZr3Uz/tY7zcXL6l2F+w9QDXwJv5QjtmE59cbCHXD7gShsuTnJaMGk0Yu8/h2RrfhdUoNe
lCvESTWpk3Zt7ZT7vDCYFir5klLbbb+Z9Ug6plDJjHo+mAJxWEY5lCw3FJMVQVoWW6Oxo8e00ne4
YivnvENXoA3xx15441M+c50OgkFhIAoGb5qg6LMzqVqjJtnCat04lA08fmt80gdDOnk1DA/8jaVn
DJWhDBUNEmlQer+H/CkYidBwR6+oNzghLsnlfLBbqQ8BQgGKYhO81U3vglGsVT3OR4Vw00Y1D2Sy
3skwsA5lSpd/B2zrbEXSf7//Hm4DIHcFmJip8WwgmTW7fZvBx4kh7AWNcEpSW4mt9aigeXZ/ldsc
BqTSG0kEuVPmj7NEKSoNKaqSqnQRy6jBD6b13lYK+XkMnHBh3vrRA038Idi5AAT4xtc7uGiScrBt
r3D7kLzBA9NCT6gaF+7Zt5HE9faZqL/AKwiuvLe5ghV8UMqZTPaeopoptDkk2ZEE6pylhrlW67Dc
Frnxqxj0/kGgI/cXbxAIBxYVdlLFMDeYImylJK3XpjH+7MmMdnhCYzLGjYeWQIIcdGGm20ES+u//
+iXYV5QlEIbBftIzvH49ldlYAwAK7wkPKPo0Mby93MzqfVfRvr2/1AdFH0nIlFDKfHtC/uxT1Clq
vsBhSheqx8+GKu8lrIS37WLf36Wh7awSIvdBkyWG9/Y4aTE29cLGm5Z4/5k0ZZqjYdiAdgJNhfnj
Nn1rVZnRNE/0O6VdZ4f+FmN3+1XYmNB2cR4ehFHXrgi0cy4Sf0l87Ibnp6HkNEUY9I05W/ochRUO
oRUWdmc9tUg+P3S2Wh7D0t/1OOrsMznaZhGnOtD0kdo8/h62pneUBPS/hnrjpZCEuo6TMtgNgfqt
97LukIdKu73/meZRBzFT0HCM3aZuBpfydKDeRR3H9+GMDHp4wZr7T9B1Bj0XuzrKRpy7WgVgFofr
9tv9NW+wx9OiNFLJUUk4+cdsUT9D9BxOeXRJNd3/1PkO/CIjQkEmYeRp93CvkVMNDpKmNuu+lrIz
WuUp3pRjYawCo1gqCObX3tvPUSeo3JSdUG1dv4MWKAGQPDu8dJLzC5vPb5jN7RObE5mVuVjYk9Oz
Xe3J6dnfLTY7gtTMIe16K7zobWg/eHHjgRRAK/f+K759JIiL0yiX5Jak/OZmVYSvDljGX9QGvyw7
wWs+4iuvq743DwoV5cJpn4d42hwKwEXSGE4ayjyzEK/Szwm9jKfqfOPXaOjx0YgbDNMHaema/HCl
aX5DicrNNY/wuS5Rv7V9eMGlwzZWGdpdq6QX2riieIzW91/jTaB/ey6yXlC905Uiz56ri2FyEuJh
DyjNutCinWZP06sQCcGu78f16LUvRQzqiHY4TBxra/jDQU7HXZHGj8OIZaeC73lCAUNis0JWZedr
/hk1mVPoxwtJ/zybmn7rRDjXJ0Ae9/nstyKjZ3mR6YSXoBhwW9UzTFMbNdsWAh2KXA5xXh8Mb6sX
/VLd+dE3YdBlIOVINcsc8PoAZbFdVVnHymFq4K7VRtpDmHg40Mp69h9JR9NDMhmenhMkClf89VLS
aA5GFSLDFYRWusZn11xLTtctfPfbQzqdUiB5bDOyxPlY0wtiqYmEH10KeI0MC2LSMJiEu/u766ND
ytVAecbWQsBk+vN3sddE5BCKYhdePMd7SnxPuBU92VMpdf1TiI7a8f+z3MTTRekCB5XZhQxwB3eR
gjMKzQMhUvMfKWa5dST7l5qo/fb+Yrf3Cm+Q/jhzMhwHyMSunw25VbWIepkw1wtj8pj/W8olUl1t
1O2T1L5Eav37/oq3m1BDaoEX+dZhhk5+vaIY1SJo9Y4xuG6CK076aof0Z4sLYNktRNebTgcJGvY4
Os0OAuwEs75eKxYGhKpMNYBsaDsVA+yeLuimt2voyF1zkrpG2tiB/cvABNBXD334mOiXvP8SpJe6
AnKonxQwzGpAOzQZd6HUq+vKyr4oEy9c6ZqdnWgoSeULP/umzuRn09+jVznJ9AHwmbb9uw3XFaHZ
O5SXbowjzSpKtW6DTjm5axDZm7g0iq8RioEr/KzNJ0UW4iQUVF4iy2kWdv4H34oiB1oupYdBKjD7
VkbVVGYUI86Nz5vyMI3mD70UwmkFvL3w0NMzXd+31uQgAEyB4EQZMuv2IeNvlE4q9W4W+Cg2oRq4
6+Uq+3p/890e5etVZg+U+0VhVp4/0Ma0waZrKgYOtrLHZ7Zbe/7/eqP+nx4WbxPD+UNNfmdQ0y3E
Et5y73cfUpEQ3rGrenDxjNxJtfe5sFVvHdeQCgM8AU5lh5m5f26VcxZdzO4UlS9h9DpEruGd1f63
b7tGdFHjbIXRdluKdWFegMm5SfGzjn/V1Snt/viNvx5lBHh2qvrHHn+NLVL2eAw4W1ouq9b73iEv
Pjgnx0bPpUH8+1tTXPz+HDq/OkfDpKCCcX2IpGjtKJ8041kaP8vylspW6p4bB72waG+U/xxx7JRX
ZPMF7UjMN1ZW8E9y1rmR4jlyMCedoV+Z/7XD7zaLfjNPjwMoLPVPK/ybZf9SGPK2h70zMrH1SVG/
Fs6T3YKAUjcZUsIS+G0rOWJ7srr/tW9qG5JlUGOTijF9edoHs/OPGELYB9RSoAdbRpSto7wiw2/8
bpzefyjVwEcePlWO0CX0cw6sb4XurrVk6PKWJs92AWXFhBYkc0fhezpl73ZBGvc2ZC6vc5uqwHxA
PkXFYTCan1hI0CgKkr8MARN8hI3fih2tZeVnNNDpy1a4iWYlnnXaCQPPc1J/s/s/o/LXUQ6JDZ9D
emr1nxLIinwsHuP8oW92UW591XP12Uh/Wj3TY5Qx1rTtFqLCbQIDRJjalGEHV+4N1deQg8DqzERz
1RD+tRZ8luicrkNIOjs9M7IHNPtXmlMaC8vejHO1tzEdeNDJhQ2QwywlV8oMiTOjH9xW5yNFVl3u
+xHxy8Twmr0egchDe1go37Bs3zdplnyKW2w3wzwpLnEu9Membb21CTT2P1/YtGXw5UNvFEzzDTAy
j2MjSCJfdmsEaXPEq3e6yOw1PbNVOQHR7m/q20CJyQuxhLaf5kwI0OvdJNupLw9hzmpI3u6Gos0g
wPZLYIib4Sgvm1ua0D9JaMLrnx0dC3quqhQqtPZUOnpE5OYIlHmVJJ9EmrIH8VMtJQPvIclfRz7o
zFH5FXnZbzMvtFVW1Z/QGt1XcbIWPZx7bbSqhczlNpRPzDpudfoWFE7zajCM+ONmQN6gKIwOiS9N
+mw4Urj28DL6xIhF+3f/vd/ehfwPefVImYJEBtZ9/d4R3ihNWuOyq0owsxsnqHfCz/utZi7lzh+c
L1j6XFQGg8SJ3nK90pjqYyD5wBYs5M42fgisEdpvu/KC/6HuPJojR9I0/VfG6o4aaGE2PQcAoaiC
TJKpLjBWCgiHQ+tfvw+yenYqIsoYW8c9tLVlMZMOOFx84hXLXZzsKKpF30arf33//S6rIHxxYg6w
aYCtAYCtE/6XY8qQJdiiJF+OI+zwjxKQ4i2trxLBfW0+Yp1rH5OiHjG9Icc3FeVb2SloV6VzFXRG
DJSCPG83wEg92DDgfTVvBuyiRvH1/ce8DFhd7lNOAmohK67/LE5IcffIMJNHu8OISohdrfZU1K39
UJlLGoyplW2Mob/W/fybb08RBAQyuGuymXNtyQIptyYaNb4IGfMyaS7VbvwggAIMV1bZBUaQfQfT
HAQk1BvSp3Mhx1mZgWm5HpgVPbNDbVDtx7xZXvNKLCAuvc78MbdodHlV/kQHwLfxpfxSeda0M9FV
/NJM4sWIh2Y7dIbxjyM0eCk2uRyPR7XinEKm57JJ2qlqjrQ2YrSRLMWvpkpeOd7+bhmunb5fd8v6
nc+WYV5XAGesujmm7QKqKE/mWxcBP1+DOnjfGYq5zaZ6o+pduiUQscPUGZECL5ojWhHGBlBWsS17
9Qu0syXIVweWWUzTtYe8PIRXBSzaAHAs2KHnWHCn05HmtprqmEADezWtsXpY3OyznFLvs9Uk4j6z
nTfNk90HxRnMh9ZJewCe7fCEOPWnLG3oUdRqfu1quBC8NFblPEoKNDH5QJQLT7ew2/VAw+2+PHb9
5xQdshs9apobM7fGz0UBkqeIMfW2otm6W/AIeuwwhdmosko+9+p4M8przpN/N0ssF7h54PvglJ09
Tt9hftO3dFTzOKlecDdPtkMhls37J8LfjULuSt0HKgbcYf30pbHodrsamP3RcWVy1y8pqr/2fM1y
Y112p0EcyLCVm0WjdpV5OTt38hyUg1qXNUR88iHIlPWmdq0ltJUEkP2U/cMGyfolGYtaNIGjAZD1
9KVGy62WqdLLI+5i3a3aqwSAo3Olj3h5rHHO0OQlblmtWM63mt6pMZm3XSHSEccQy9unctLybx4K
jO9/or9bmJSd1hYW+2WVPTt9HdzLEydXvPbIRYaIR69Fe93JdnbWzrsSTYjvVaPv066bvw7TnAbA
XPug1w2BUrTxkjnFNX2yC7ws87uesZCEmWd4DGfhTdWBwcgwcD22ybjvTct3swqZLkx9I8jMUqhB
KUfjOWHHhKWnbtRu9MJF7ftP+C6uzE/TK2nWl6PvJejWeKjv3vFvXV/IbthkI4K43I3W8NWVWe8j
LTm/DJ2nHtoSp0I175rFT4wU+FwujT/en+w1PDhZqXRzCE9WODc9Uz7u6VxX/bSg9jmrR7UFvmIm
S4oUYOnd9Bo6IVK66WEAjflSalV6SFVluVKTu/zWnIvIpdEoN1fi23lRzs2TxluyXDvmkxQvkevt
q2yZ9lFubEFagnYf2miH3NfXospEYJWDHTrYOegLdnnzMhZXmoAXi5zHWRlLtNmxIrhwsYk1u6O5
JLUjzfv8Jtfj5G6G/vdWy+havnlxEq1D0W+EdMf6Qv7mdOajPulmyys1qgvl8qhYThtMOj3y97/v
RXjIKC4urdRkYErAJDkdBWpBniBvrx5XcnCQ653cG6U2ojc2T0e2VvNcW9awqRFcv3LtXXAEuPIo
6pLBUleDJnBeugYsXg+u17VHrJOxlZOi/azgEhJOctRv606b905ifSpUgIhZGYOdxOrvOPeJ+zw7
WMrSTB6wDomj5xyx8X014KtbNvVXMOuPZOmqrwmvu5m9SR6VpOUepyzz08xXvgkCifq+QjZra0y4
so6Vsq1ASIR5YSlfaJvo23nwrpmOXMSavC5VWMiq/I9myVkgnpepN+AuTeexbpBFpX4VOgt+n9ms
YRRgeD26Vo7YXfm869F+un8ZdW3RACXEFejCTdNZXCEHsz2i8rcD1eG0Hy0qgEo1AJHe9MTWtSkC
vdzJ5gVdHH8cbzrIGErxOc7AhsunuG3D9ZitTJNa51M0IhihV6v+2V7J8LLy3qpR34ouC/PyoUsU
HBC2yDcnPd0PTe6ryMDKEqGdtAtcU2xinelP0D28h3MeCytQujJMhnGbOdkWJt7eyccNPNwQNTwJ
PCFpkPwskv1kFps2y8M1UMwRRcz5ZxFGtdO+M2MAn8BVwBe7G8NqtoWL8TT/H48qdsvu1szTMFIO
oLd3uaMFIv5D5Wkmc9fr+q6N5p2kRoKAVDMkGRcj1Pj3P8Jl+kuBg/6YQ1651o3PW9KF3ar0qhr1
GPWLXynL4AtMBtFu8+4UY46PM7O1m0AzhbqdN3Bf2gUBSlHfzLbzUzHq8pBbhRNGtCgCjKHjjQLj
IGwb17gnfbsmKnyheQGaHNkvSl2sGY7+c6MNT7iRpuQ6JSarK/dFldZ3qLRqFA1H5dZcYu0hUfPU
T4B0a6NrbtSmizZtbmi3eEx/AeJwLBxa5KuYTB0sIhu3keEVj4Zcrt28l2ckGANa/JR56TrQhzw9
vezF7Ix2BitVUS0IZznF21l36qf3v9/fjbKSFmjWEHjSuj4dxatUa4AY2EP1c7ESKxHCtVUU2t4f
5W+uOqIZEGtII60lsfOgsOmLJFKNtn/EBsm5oRP2RccLwW+k/mNS4fMZpsT3cdhRlwtE0yJg42SL
58tYpLfMrxZeeZ518k6PDuBgtMlJ0kDpIt1w+tqlbKwmVkT12HiFERilGI9ugWp3kcbWNq2TNzyK
h80IwC8oSkIvDOydIBXd8/vPcTn7K4yD+UDkGvr5+bRYaTxl+L4Uj4vnvHlmhqNarJZXrsGLQUyg
8LhfIONEj/miSVJ4bYzZR6YcF0Q37+AjUv1rp/LKaXwRTK2jIGvI4oegRAJwOqNZyjI1tFk5Kma5
bLp8qDa9XQ57rwIH4bpJtu3T0T4os+vswAcqVyL0X0yxky+KZxnA0FWenPIMdc/T8Q19KYzMGq0H
a0wRY8ee1dcm3GrqMolDUjwThhZ1Qt9LqeC7M+ppqfw+e4PhpyJ/NFqkylpdzAGCOJ+yYQBIFCsD
9oqNoz9OXubsXdrOt6IdRn/G8H3z/kK4uEDJ/uB0IeyF58yqA3z69OUkZdd1ljgKWWsh1acCPlVG
wWjsdo2WHuy0V6/tyYvrE8EZ7upVS5ZPxpc7HbMxp4ZppMUjcVEKOuxMHscM6RBnKs1vTmqkh6mk
Nq0ti3WPHwY+l5FdHdoldXcz8o7B+zNwEX1Sm2QTrJqlqI1R2zl9Gg+N/ahKlwquhYvbipUan2oE
hX8qs2Je2f2XG4LGmY6NLo06sJLnuy6ZLDMSCnCFWinElrIDcCVkFK+MchF9MmugdGGhrF+Vtsrp
C/XwG2ZqF9kxcvpimyX4oArky7bInMcfazmmn0QZJduGtteVkS/bogiCYRyK65YBJI5Y/nRoMY2R
2dtddezHzgqnRO3vcWDI8B/MtqU5iW0Mr9Nv8qQ8OHgcDIg1BllhDn+8/0kvj4RV3IgLFwANRfhz
tFjkjCa9mlYeLQucCJIi3a6znEDL5vGpyuYZGXQaPKU5IrEctfqVWbjcUiRVSOQDnvwl8nEWk446
LhGLOsoj1JrELyBM7czeGkJ24IdsEO6m0LJrnmqXNTnAD5w/rkpWQ43lvCKNHOqCyJerP3BxmRsC
1GpDpFfJsBNm/CVWVLlP1AWCf4nkqU/ZJ/HLqUeOPbbFfVEJPSi7paL5aKhfrapn04tKGLdGrnr/
dL+tzGokMWBX03AFVn66RrKlGNxqmtQHU9Ff6ZIPVJxMtHui4cr1c/EdwGeQBAFvoUwLp3vdjX+p
lisSvERVMtCiHB0pvzjYThYl0hNNIz5GMrrWS15/38lFsI5H52EtQP2qPZ6OtzRm0dDqVx+gnnZ+
4kxpYMd5fuWtLo6rdRQko8l1KD9TfT0dpRB5hFjcqD4oikQHG2+4g86J7VNmX65UuC6DJ8YyobL8
4rJxkJwdjdWUalIurfqQ2PqzsQJrMXcRgQki6ofZT8NuaNX7qNKfU7v1dXD2tS+a2NvFkm5pMbnf
39/Wv1Sqz2fYBOdASEFzgdDx9N2N3m3SyavVBzeu5rCwk2iDFEh2o5VG7+dq5O0yNRH7JVKzn5WN
M6YPJzn56umLgXJ7J70Nhlrtromdzsd6vNhGtCp2tpvXe5Qmv092nuyBTyo7VVg/IiGqsG70mWNK
MW6tUciHdCmTt9qO5s8N2u37vNSt2z417WNddFrAea77pjnUd1xk3otW9Ffdddaz+3QGaGICziHe
gMGGf/zpDDhOmWW9XsEu1Ho7tEeo4+OgPYlMD7xytGAl85/bsUG3z3DjoG6U+krAcNkrp6yAVxNR
F8igtdx6+giR7WR6XMAF0QvlxrCUu96I203dONOtRKvvpk3yt3EZsttCRUMQg8kK3kFm4LUhZHqX
50yoES/aDmfa4afd5WYYtQ0GzTn0+6yK9w1Bzi7jyt7URD+bUZvUu9aV1U2dGl2gKkjvB8sMo3KZ
Dfu+iFLTd0up3GmGVuO3WHDWO2g2pcXj+6vvb45YhEGok696Poi2n58n9aRUWV8LGDazoWxNlOgj
22gR2ki1muMy7fo7qXhN2Ihln4/Lc1fnYW5gfasOrXWQGT1YgsAueqb/6YUUNY69OxpXTtfLQ4+H
hANCWkWMwUVw+nXcGBxV47YKWHGzvmnnBMnEHOZS5oJRSZts8tvBUK/ceJcnH5Vamk6UvDwuvnPl
vQwromrlYxzrOF6e0Qxr7tUku9biW9f2ydpfyUcGmMxVDwQBtLN7Ff3mmpdAQEFl/euzOW7KaRSb
bsxqAKVXPQguTz+KCjSPCKOo7wNpWN/6L/eHa3PSWvmsHTNRoe9dtTY1kX5qP5ejqWzqqMGZwEgf
5lbTD5mRWIEo0Y3XlakN9SyfnoG9XQvtLr7u+kiIeRFbcLDRUDl9pKJFA8SZUdJBfu4z/5NBLiv5
TZbAVGJTTV/n6JoQ+8W3/TUkiHbEe8hzfunn/mUWMIie7LmMtOOcWnHQIXsaZlM5/tMSMCpI9CxX
kVeaRBTFT19MVZGtFjREj2ajxVt3yd3PPdLte6mUxvP7+/giOCQyYxg6UUwgTLGzHZJVY4bsMDJ6
aiP6h1Tc9l6DEaDnKXmAuJChBrTYNzpq7zeQhK8MfomQweTrl3gk1SDaLeeYiEXgZ5banTyOyN/t
kF6M9sJyGgoSmgZxE3srdTPW6ovqJtVmaHMNl4Jy2EiK4n41WlEQx/Z85Ui/DNvXhwJ2zLyslMJz
zrorBoWLPZHH1DDbA0VtNSzL0tuJuLF8QdPoMKj6h8SaAqFmqDalYh/p+bWy6iUWjMegOrLK25BG
kEicLgIDSCUGP2N+LGrtflbT+B6tTWNDlA2QSavLMIfTEXq9KsKpwNw7F8WV4OpyfxFVkDqQPFBN
uLDJkEssuFoGOOK9+WyaSnzoMlSzlKTqQrS8NrlRX9vSf/PW4LQASMPRUTHJMdeA7y8bLEeus2tl
mR/nqmiQYa28r02i4EbXCUqXo6sC76BykFExY5G29aadPIoE72+Ky11++hBncYWkRiSaps+PikiV
bW0r2SYvs/j1H48CuZ8eDw1aSPjn8DDZeZoiZJYc9TEBY6dqSjgWkJjeH+UXG/X0oqAMQ8sQ2jYi
gNRcT2c0nVWz7uYiOcbeGHKZ+1J8zI00hKu0nazPnv6YWTed8dEci8DJTB8Qre/lfTgrWA33D040
o8ec4lOo+l36pi/iwShuLPNHH5sYxj/ryWs04SohgF72Y+C2QE3qfE9kvnWL8RUi1J0bDx+r5muJ
R9qmqf5A7fiffy8IgNyBgAi4CM5ZyZB++rhP9fiIp8qtKxUdr4j2asRzUawEpOACIkRKcCUJnMfb
aMxORCh1chQI1+8ra3aCCIbefvbKbaI48QaLjiYY3cwLHLB0+yLXNR+AQ3vli/7N6lxZX+Cbwc6S
zJ3dDi2iHl6PvshxHDKD5gZmg+paIX1/3VxufrhlrJv1BECu9vwUrHpviFOniI/F0ryM6uI9163T
vSgcVLigpA4pDgv4wz8elHAaOAhxPeCt84A+aQFRJS7SQova5ocFo4hbgOX4r0TTNhfKEBKJXnM6
vXxRUmImklQVO23I7af7ozWnhK5wV6CqAj7QsjPro+ouXegWkxayjOLbtJb57v0X/WXDcborGRVw
EkAT8DioVJyO6kn6aPXcFMfOOy5lFGgJ/oZWjuKY9EsYBsu47eFoFy8TGFx1fMkVsjlzE42HKtpX
1Kps8dD1B4RbfMd9GtKvZu0F9jzvxbzXDNxpoH/BzZLl1hgTPzOeNXlvJA+ORxk4ttone9G2swpm
vc3ReGz9lGvVS+U26uSuRSpz0LqwQy7TacWbBPi8mXMws24DYDHpcAsam3H//pSsmdJfZ4SSBBU6
3GadFXkDQPJ0RpyFva2O6fih4HLY1yq+aDVmkHulVA16c2godM7gbGRvXjsif0VtJ0OjdYvQCkH7
6udAKeF0aNeTycKllH9AKFP3OwRon/vcemz0Lj7g30ILLWauI1dGGyNje9v9aO6zDiS5tGfksgap
48prpzfo/5gBh9C8rTkyHcxbnxeJ7dYUfXx/si76fUhLkPm7q+wgq+jC6nGaYpGYja08kXrvEVGp
bkpHSY9VkrcbpbKavdK3YW6pVaiMBDDzpLqbyFS0x8xNvf3U4XDcU1K3Zx278UEznmd3aMKujMWj
1DP9ynK/CPRWxA6EfMxJOEFpfpxtslLx6t4ZGuMp0mISBd1stxAJys/0Mr7qbtO9IsrCMaZH5X28
uJZf214foD4cbWtsqgIslYYA9/DsH17BwPbo7K1p7MrgoFJ8+uFFuSilV076U1TGySazlTbs4yS6
Ujk6P7B/jQJFBnszOPh0aU9Hmao8KcZltdKY02qL/R7brq67w/tL4pcKy19XMQA/gFdAu0H4EdKf
3wuD1HKtyxXrKdO8ems35hxUKL3Ch1bfUAa4GYUhNsLNX+xVo2Nu+00xZNVmnhD99dyu2ZRyEnuv
8LQbxFY+Nbj4+H3ynCRpglSy+5pZ6hQORlHeUGe3OR3IgFBWqQM91pJNYTr1nRdJa58kVRFoiyK2
FGetwFSlg3Jnh+obPtVBUZvmiyvsPDCFU6Mf5+ZXbq6L7cxEMAt0FDhciUN/Lca/xJBpNS5eh03g
E7HOxtqi9x7MwXBIN5T5b6egvE9CKH7H6mv3I32Orlxh65I5+woruh7gzlqOJEs8/dgILXd60nT6
E4DPPSxOs3FC29xppAvvf+8Lstiv1wR1gSAVRHSQ3qcjYb3oSna//lTduTt7Jx6mbXXQtjCt/Xij
+epWBsau+jhsnCdr59yoYbGLw8RXtu8/x/n9ef4Y+uljTHbfp4Na60+oBPsWUnC59dWodo1uA9+8
ssbPdxKxMriWNfYiMkFK5OyVTWOtpiSorU1aYd07bvyxLTzvSvb994OAnaasx8V8rntLQFU3US4B
T6e4KZZplm4wkEuvvMp6wZ+sE3RJgEDQ61+l67h+TqfNGhOkXJeqONp9jHszXGvkoMt4ZeZHIWIZ
X2kNyMcazFygiOXa4rl8xxVL+Gc1h7L2OWOP4vAMD5XRa1XYsCfncs2wrhlXno0C2GtFGeC/u7bX
KeEZp+8ocyo/EuGJIxVc2fsLsON9TkL99P4KPAdH/jkONXA0QKiFsedPx0FjJGI3mPI4qdl0SIpp
pFNbBmUpHK5zrcNctKuaoImsJnQFmq6A4ZeX1lKjnTbgSdfJofRZCeVGM5rhdk7mxF8E1O+66e1d
XE2HPtmLIf1jxOsv6LTm1q3EM7TwbFfq1bfZjsSVPvpZMPTnG9EXooe1IqDP5RNmWONRVxjyWHvx
02xS7m34ThZEUB8Vn9Q3YzQqK011/9lm/jWuSYeIE5yIivbs6UzOACEdNMwpyLSa9ZrLPL2pelK6
zpSxn9fOp7a6Zgf9N4sERAoIZQpqvO45YkGYXCRjnebHzjGTfTQvbpAbUKN+rZH/POE2tv/9X/z5
W1nNNG+T7uyP/32sfhTPXfPjR3f/Vv3X+k//71/979M/8i///ZvDt+7t5A+bAu7o/NT/aOYPP1pM
hX6NGf8o17/5//rD//jx67e8zNWPf/32reyLbv1t6I0Vv/37R4fv//oNpce/bIT19//7hw9vkn93
aN7qi7/+463t/vWb6f5O05kQkZQYQAY10t/+Y/yx/sRwf0cxFi4/UuurHDpbpSibLuEnzu9rKXX1
lPrzh5xYbdmvP9K930GR/yJB45FDnGz89j9v/fjnmfbnVDML//7zfxS9fCzTomv/9RsVRlbR/559
Dp6enHxQhdClpuJ4USF3ut7KowEn9DpR0iVoQBrt4wIdzWApukMSpfk+KqPWC2OnNm2/mpox2VtL
nCWvjjcOk69OiZU8ORpuVy9Em24Xlm7RVDvqH4YexC3CUr7ath1a3J3qZVunmON4p44t6C2vThP7
JgFiCwJqgQ5oI7LQGPXXvpbm/CEqq6oPUBbCkScrhGJ+NOe8Zd8Vbtzh+QL/0t0leaJ9UScZiaAU
YN23XaOoth/ZYx7dU4ugGt94OkDTuMknw6/6XIXNSTbzCMwAXFuT1gWcGKK1HKsL6EcwuPlLfjQt
i+2rniz5O3PexRvPGKOfGYCxegO7CAzfQIHMNgOgMVV9b/UQfJ7qrprMV7RQe8R9CCw727fLtFTU
kNoyaEsrRk/elxV7Psj0wsp8QJmDGY69Ezs7b561l9TIgSIMuGmloS6oBCtLUdSbqBe0xo1pBqzU
pAnKo/n8mmN0Y6PZWGRvtK6Ho5ZlA/1HHKzgfnaNQRHIUcrvZgSUL2/NzA2ypbLLQDMGywJRqUIS
q4tykCFI96EKsEnQkm1bUyJmMtKsqnxtwXB0h6j6oiDsU9WvZq2BDtaH0rsfcqm3B5EJgeezq/Tx
z1w6vf7SVarbQvujpBxgBhZN8B2kU/vRgPR/MNTUMlafpeEe+19TbK3ObGafNIrlFMe9pFnrSYbG
OdBINnnbqHUwxW2FA21XxK9NPIE8r0Abyw3V+QWQZTS4eKDDkv6QOJ3aBzXqOgNCf7n7HatPVSdX
rIosbEujS+4wfSo+JFm35BSHjOjH5M7zRwkatdvUPSHHPvO8GYdEOWn4SAqlbDemJfWEn7pfYlVV
9kbeqKDzQJ42N57iTM7Ojm2WmN4Pnu3PwySyLYoZDIDN67hN7SlZwsKZYu3gTgoGpkZULVPYawuC
5mo9eM12LHL3wzzaaL9OVVWHXqlD3Dbiykz8fs7K3i/oqWLFLJMcn505w2koqusvPTjpnu7qXOr0
lEVDQ82SdbebnM5dgtiM1R6rz0h37kkvtTksI7eRh4pq7hsZEmoqhhZ3P10cGeLQssRUBfTVo082
HuOR705G9bokVt+ibFnh+J0P3fiQZY0XcePlAlbZbEb3pha71hO+yQh+K0lH3l65GeoDcx27hi/1
mVKmwOb5zdNWD/IIaLbjl0MJ20a0dvusKjnlyDFqTC/MOxbZdtC7ZQ4yg9PjfuzHFghtGaUilNUK
Ms3s0nylBau3G8ONsD1vGw/hrb5dZfibVkGmvUc2BPFrFaQbKu5j69eT2T0Wad/9ITTpfYeE48yB
qg7jfc1SoOs+CqgZWN0gJ2YhNPFJZHak+7FAqzRonWr+Yqe1YwGBS20WdWLDrVOToQxHO3JiH2hm
xFloVW3rY2+6oocqo9cOBW9WBXaTYUZsyaROtzk26PDQMp7A9yAUez408+Uh7UcvC9K+sA1faYXa
QYOOJ5ww0AWP/dnE9XEvy3jCEJiz/JuZ150Mag0/kSCNhhwKfh2PcViCc2fiMUZCFYPTAxcsihHc
4noTIUJBVSkGMvEHqPmSkGo0jc9OCQYNI9Zev51HqzH8BU7kBzNyFJTFOXRmPP9mWSJqzlEYVATB
+qaIXO1DTmcmTHO3+9Cq7YDFn5GOKEkg9c6r6k4EudzUln0fIS7hU99Cg4Do29Uw+OvzJMxNGX22
9LiM/IJZM3xdGFoSkFe0+Nh3JmvOGIVy0BEOC2qMxzc69fmCmyqF829rEU4XRpq8VnNqHJy8whRM
zx6M1Bnu+FyYEHbqk4BEekycLIxplPpVHosPk23e5lldPwq3+JCbbXqcpRMWrnJbNslztPJzmlS/
hR38GI3YoaatYga2Ozwas7Up1PrGFuBk8SLGZDbg/C/3MjEq1O+Bc49VXT8hAXtjNirS30sKHl2m
aF61H7njBA8QfXAKN3sV8/ixiidsAXkIW00A+Pb991iddprUP8KdOERp4vht8sv02MbUNdoJz/pj
XMYXB1hi0AwzXyTSq/1gY5koNXG/1Fm0Fa2yS5fsj9IWr62zlrv67qZGyORHpU0Qvs3kHuEx5WYy
oDiGCEFnn804nfCnHOagG9r4YI/JS81v0ASSiCAZ3CQOokw1cvxNWO9+1Pf1PmmMBzFSUm8MO5B4
tnPtccqVejjIWKcFPrhbI5U2SifUGTbmYMVhpMMn8Apb3y+LsLlXEgUjCPXNcRYRzE5J56gt622c
5rewDtCcluTMA+E1Ehh5Kp/yTtzhhNop1Dst8b1vrHuhyOx2ieX05BTcKHY9iZBfhMbX9JBBH3wh
l4AHK2dlb87Z69ikxT2fffBdp7TvIjRBg4SzaAefK/aV2i0QTTGfksJLdwM0QGvniWYHmMTZK6Z4
pfKch5HDzZviZ4RNcX+rm9FLo0tvD6viHoUf87kdwAL4idSetF53g9EynqampvjhjsVXS28YW9bu
Y6RwnSy2CpYamXmOyOahc70mD7BVMdrQKorueRir4qeFSOmd6ZbojAzJvJ171b7vlKmkR9x+17PY
OIDYRPSp4NyZaWHlbL3WC5Kp/tFCJsKWFkfKwjTlXp3j8tmuxtwXE4r5si2QpvV6RLbiaQAPrOfD
Q1knTlglUnC7drDQMJt4FJWHsGGSvDRT8kmtOuVJI1QNQFo2mzStPkX9ABNtjL/lefeVSjEhDXVd
81kBtv1iK5YB1VYY3x0tes1QzSKRQeiDLJj4BVBSPo+DP5rpsNEkcsYo1AV1kot9XBlfc0IJf+rN
770iAhqUfk0gi7pfrDyjzcitN+TkYbPb+1iB30H9FYepm3l+h5g1Le9EDfY5J3UPdGO6bzV4c2li
ednOEYaxisEeFAE8DOHMp7IolsOsVHRyW0D4o07HTHPyx96O9e+WkX+IxuXzrCc/014ZnhRlnF90
S2Rf467WImT+rUxDxcJaK822XVT6ri7NtjhkpWr15YYDlS4x27mI/ojUuVIfkcsZxL2u9Xg34JEh
JutnHZfLJDkFU6hCY4S7qE99vW0/UMCy1RtdNuNgBGZCDv8zqhU9p5IXNWNHF7rUlyqcSjUrioe6
cRNPbiF8Dg7Xq1Da8ttAVbdKN2U3a5MMiQmMQjxYi9IbkS9qhM5uSON66EC5LjUL9yMXFuNTlhhd
/WykkzJ9saSMnXEzSuIo48aelyHNdolMSs18aaSi6dWja0sV1bG4TJFcfiS9zN32cRCeLrK3qG5i
RO/baIh+ql7ipDRWnJJHait7/GrGgH+oLTdLoE+2VofuYNrTrjcq+0Pm4U4rAURQl0FmkYvcHujS
P+BmrBivGWJXn+G3VOqm0BNN/VSliakUm3+er96n35qyLX92p8npaZL7/2FWSzr4n/+TP15ktTdl
8/3tLA3mH/yZ1xre7ysPdoVEgGeGqEGO+u+81vyd9hAgYxRugbMAzfnfxNb4fcW7rrR3bnr45ieJ
Lf8BTyWEE/kLcFH+SWKLOs5ZYruyr36Nv2rngCE4K+oN0Om7Vu+7wEsGbW/psr/D34vT0KwbD/va
Rsm7AN/07IBmd7JsFUfSpFHmhmjS7G7jxRkPrWZ8HCWSnmPqTk963X3pyzQ0KmV8wF1qflWkY7zo
CoyZoOy5SFAPnDCdh3A9QbTBeLXqHpEBqO9bS9rtjTFqXrzJJ07lja7YssHSlJD1xoFGo29dYUgM
DCg3pXlgc77fc9j3XR9AfUhR7HK1SPzIrdwqMfttzdalI2p6qe/Fiav4qZrMBD1TpLcVdkXSBg5V
mjHyBbNjtnnArqx8YzSd27Ee7Pq2chJ3s1QztiAy43AyIksvfLWRMgphdHNwNuN4cMtCN/3UE6mv
dUuBDzJxKLcLvhWbQqSU84KqGxf7YSXo64HKXafvip4g60OkNMBGfJoKJc5Jc3pou8mMb8Yl1dQa
UiCBvhvWThofGqPyXmBCReoYCObJLOgvJfWtBZXRVzRFfqnlNDl3yDtwvtUTOmZxuwzHqR1FkM3d
+Iodlpbdm1429Q+5V/F7x25yfMPCF+sN3c+Gd8DyOn9R7Rn0lP3n0bdoWSzjLQdPlHl+0hey2rbT
EA3JRgqgA2GjT9Gr1sTYh1SZG7VZoKPYpdx4wmsXWsGTl0fbgZbTN7DqKkD1MrOcW3VwCV3g7qIr
nTV2Pm16ty8QoXC1QQQTg5LZunFWbq0267cVBSkVtQl7kW9LP2hZ0GgRV6r1f9g7k+a4jTRM/6GB
A/tyRaGqQFKkdlnSBSHLEvZ9x6+fJ2X3NAsFF4aeOcxhorsdDqvNZCZy+ZZ3qbNZ+1FksHZoEuUo
dWFSB6YhNnLpAOQXnmwVGxk/UVq+d2rSzB5qlYpxwBROxmYXJtUxt9C+fq822RyeqTgEnzp7CL9l
+kKrGs6rsbhGnDqkFAlOwH04Gp1r2MJON4MnBNxMseB1RogjMbeq7B9sExd3V+p76zVAtUxUDUDG
tSEAdleXDCdzlaFua0+K8vgugCz4k54fhj3qHKCDSpCHuFNZBsNBL6uUuETSrVeSVKmGS27lYBSV
YUofpePyDr9tSXZj3qoKcpHuPKaynSxutiDDnDZaXJ/UJdERWy6X+QPMtahGRCrt/7DjCm4qH9z6
M7LaHgVia5I/N0s3f9SqEgG1SpvL4hD1SQq8l3ZkcNCxU01fqcUgl4/9HGnO2ShLibZ9FBTFQ9ik
Le4tUln/6IO5Do6DDk7o0NVyLJEThV3hi8bXoz6E7V1i29mDImE6fZIqENwesjjD4k3pPMivQhsh
AC9oilosiFmVpyVqGvWo6wHxGOBXwwY57iDg39qUz1I1/yQ1xlIdF2tgty3URD4gKxt7Zm/rT6Zc
tOmB6D8+xUUxal4Sk0gczShq6gPkpt56u1TWRHvT0qpPVhO2P3r6iRpOQNL0OYZ//c4uCVeMZtIU
H/6VhaV7OUyhBwpQtk61ZU2vjSYp0E+WI8VTZoUyjop+cdKcDXxJ9dMSTG160lTk5kxSPkDtTd6Z
9mlus9yVB0sP//9DTP36V3lZ6Gf880P80I/f4u6iwCz+hf9VYBaNc5Brv9QoRBn5r3dYN39D5ggQ
EK0EAAps5v++w/JvCv8KijY8P38/3v8pMNu/GVCk4HEgwQArmIf1PwHC/0aBmXbF5Tus4VKFNLbo
KIBh4geKnsOzDvCcWr2eN3DIFUq+hRtSN6QEKJAUiFmQ7ZRATEupWqgw0Sw60OUZMU6p5LpGgbCR
IS9MYZwfijAFV2V3JZaXZhwF9ypOE/GhGII6P5jO1ARuHkfVdMD3XJkOFFxCyr+pmVKVa4u28Blp
+t5gugZOK5DBzgCyVTTqTcN0X8oRLG17sJW3gNfDd3ZsVyOqeipHjBrNsLh239tkK0pG5lpViupK
MtptB42iqeYqVl3cUTmYJFepGvlRCtBn8Ys2i141ca4XKH6gF+jpExrcOb4Exd2oLlZEXt3i1zYW
pT0DcQq6Y5rN8Wt56Z6WLrWfiOilR9UJTYMJNnryNuEZ/ULx0yClbkicfMnSkOkw+LHR5ASf0ISS
C8or/G3RBUhs4zRFGZ1zar6Z01rSAPgHYf+n0yeScczCIrMovo+ScW8r5RieMrMx2yPBfeDVcxnP
bmoFOllgNDfVUyjNpUFpDGo2T0KpKk89blY2TCLKQgPEAb8AlrecqVJr0dsicnrqYaHW+ZUOteBN
19Rafxy1vLvX8EQv/EQrqwewF4X+hxnOMfwUpVN/FlQSubOd5A0lK5PKBqvsxWZsvg8UJXvVNslA
vXtaZv7p0IyUfm2tOEXo3XyP0m5x5QJA02cjVEcfkPyvm7Z6MrT5m25CqV9wnUhcDcmDg6HfB1mT
/W5BWxqQASyxXA6pclAvFUoJiTq6EDgIEenQxEcFeYwuc8gWe6KdgZcDQcGDY42YgE9pG8PvKadm
B6uy4nVgqIC4N0wWuJIiKL6SUNXLyGGLLL1XhUJVmsrjWZWDgrqhKecjqgIm1NuYKM+tNX1Q3KkF
UloUhekbo1Y9FFDH31ZWqbuQ7qLHoFCKj+hVpx4lzV0JVm6Z532kv35XBHosoSUgK2s0vt7NgZxm
ae+Fci3FbpJoQfomiFvb5ksn6eQmjolSb0ztofErtf1Ke0WeHrRKTbEOqtvBS5us0BH+1JfGxfpv
hIJjhj+dydAOlYTjoeSkOhDXlMclwdqxASGblA+RWpheERU/zcR+1EarfCo5iKeCJk7pYsaXeiE4
3B/ObCRvq2rpvtIEF57uQwH3BPaAZh3aSAk+5YYk/ZjDoAQ7YWdPKCmXFmqlGsREueVHHLImCvnF
giA893kKAjcigch3gCQrMYa/PjnPK38DIoHm4Ar+lkDQHsZI7b0kjY13kPKHz31tfkwjJEzmMOvu
DDlMD3CN52NNVfkkpZ31LZP79o0ljaiRDnH3MaC05qXZgPhZJEUnq+7S0yypeyr3qwRLfPFfojhC
vxJs/i9O3LOL3RmKqDKloveWRu1/p8pKCR8jM6Ggpp4p9NUnYXfGh1cREXn2+m20LbdOBs1RLLBo
nAL4WKMEHaeJ7BzYlBdOBtiWtLF9ha6ER9eg+mBLg/Kk5SqKs3GLzOXSdse+LIfDAjqYuvdylFPn
R5CH0it9VnOKsLZ6P6WU8G7/litlefExbeGGCwRKgC/IhS+fPjspprw0o97L7ITnpMkEpK0N3sNi
5e1YZhKK1qahR5m1V73MDPpjgHII3av0MxbToz/Epv5Z1bl20lqVnppAao8K3uG+GduzP1lZfw4L
lVpjFER/C1T83+vSX/Ts/7E+ctHa/3+jly9gxf8cax2iOPvxPNQS//e/Ii1sB37DC1DUJlBK+U+Y
JSmy85vYgwhmgUUHvcy/8HcjX1Ks3/gToIAW0pjEDsJv6e9ASzKIz8AdOxwDAR4FLvOSSItBnl3A
IJhhLtDMxxmHJFRFu/xys2kWSA1JmZYHJTJaEm+7NLO3XYMvxEe1yEvlY0TK+cezldk6h0SQF4OC
0abyQz0XRgrExzVgO56MMA/CzL633Neh++73V0/v3+55q7FCN8dYTcyhPV6ZRmrfp+7nrx9C91Xg
7iB8VoQ6vGNW01jduiRjeb0ghHPfHt9+fvzwJvHeLIcvUCf/Qr5cAF+ewy1WlJrrgcRcn92ZtU4q
bswM9OC4ivch8pgMZqB71+Pl1Xw1jLG6eAJRC01KPksajF5VnukEYccenUy1ArPUHAIt9xzbd6z3
SpkeZFFmmYxDQJmoSzHZ0O9T2pJ91Xu3t8vOl1yjJPX5P8u8nF6/dg7np8Z1/g+HoPR4scAz4j1B
xsxz92t0+NC5T6q7t7yXoQ7gZPRVhUANSrfAqK+UMqswoFDvWN25tACXSGkQeWasaW4dStab2ysm
9vZ/0Tl/DYUeHmp4AITQaxa/yrP9Ukl0zTKHdr5kBOWH0LDvi2VCwgypjvvRGTuoyzB8b4+5ukh0
VVVICqnNotENBH8tX5XOekKDzsh9iPvtCb0INDGHvvFyVS3uSV/i8+3xVuR57isGBKIrTiGpon4l
fScltdqoKgMK8QcKZ+YRwQIThfjU8voKXEWa1shyJxFOSl1tPRhGU/ktYlS0y0Jahmk3fqsquUEc
RlH6Q1AVtpdR8IuFr9ziAflP3lFutV3KsM6jFYSm2+dx6YdNZZ+BzXTHuB2sO1Dz+YOUpDVwD0fz
tL6uT3TT6PZborJCe5q/y7NjNSAld3sNRBL8/DvzhsNcR3cJVRDCZ2d1x5Vdjg5E74QnrYrkk5MB
Sy/LcU934moUlF1J0E2qAhCW4dlf7qaZZlyQykt9ms1cpTeJsEUj9c3OXNbHA9VGhOrhbEKWFTbV
4s14tmeXRkpVY86x9+uc5lNlQ8bPamN83xPL+beXbWMoeEJwBXiVeWaN1bKpaZBbURrop5kSJAmE
lH6c864/2ovev3v5UIRzIFqxc0G8Q5Q5ns2qzGe7jDWQG4sSGkerHhdPiWPlFKnRng7J1WdyNA4E
5hkkUwoyIasFBBa2VPT/zROoeuNI7jZ6oNOinWO+vlpEq0UggqkDsfM46pcTCto+bhEm7X0LBcSf
RYXM6qHJ9PhnFjhcawsgivdOS7dx54ZevU2CHwO7CAwD9SUaPaIo9XwhZTWS604fAqyiQ1JTc8ia
z5mRjilsjDj+HTmc5ktMrFVTbWnVvfdhfblx2RCKCWEsiMUIr612TA6Mq0IfMfOVVK6pqYelYvhT
W1rjwWpS+Z06wDh64UpTTFPFkSMCBHztrJHydj5RFy0k8zxgxOhz64afaXvm9Jks7WGxl/IIGrXb
ORrrTQRzDxq5ICtzsXAkV5/XyHESpcgHPAW8JY4hRvmI7le8k+KsD+CvUVDnBZ0MVJVJXn5MlFzD
mQNY+jVM4QclD0rXzIwOHMok7QQ1GxMSRRACbLQ9LBTqLocKB4MijM2ETCRivdFSJNdaQAW97Jgz
IdQpaE9ChQdSsDaOFlal1hIVWBYXakmQ1C5Qc0NHj1SvrrmHdvy8rtePNx3OmKEg3iH4x5eT6u0y
mFK1m3wwYeClDC1CsDynrNmP2YtctXheOHDE6Wgcwa6ERLpavwVkYxmBavHlIGhwS8yaswwnaSeU
vv5KHGvqASQ0NBmUtYqABMEitPIW4iOom1M3xrDf6uKP2x9pYxCoJzwXAj1NsiMO+bO7uO3YbA7i
sX5VKguCycBf8F2L+p+3h7m6K1gtaJAGQFLho7kWxixthMF1JRsxKTTU11ZfY6wjN/VjNYOsbOdp
/n57vFV4LL4QVXpYNciHwkRZCygpRlaFsD8m3yz08K2ZdtJR0VJaqDlCabUzpl5XdVBT0Ee867S4
3Pl0G3vRwphWQ/tSJn9c++Clgg8aqcPot0YsHVGeo4wHG36Ca2AOH29PdeML4lLFww1LnLrImiVe
z3KeQXUcgZqjNejOmYNMUCjH2s7VuzUnRN9kOpWwiZG3vNwp2PhCEtUcaiWzXnxjRa3Wtwt0cc6Y
5Wnl3e1ZreQqOGNCWY0Ph4qeYDKubw/AzV1sAd/2h3DU7FOUmWC9ZCksPxWhJD0tYJHaLwlO3B/G
wLbfFU2p2cc6ksfQLfvMSXZuZ+VqB1OM1SghY3uJZKq2Zt+FyB3rySjLfsg6DGhkTYNzlqzCymif
wln1akSn22OsEvR6XO+yckojExy4nqiVdU6DqSvgkFnShLorutweUFnpkxLG8xt1QlzSu71+VweA
X1f4ycH+5pW+Wr4JAac+15bZh/hi/VkEEoAAaqEdssDIWY1qmJyc3AYXYY3WUZXncec2XodE7BBe
X8TLHNpm2PGIXfvsXoELURl6Xs/+rNWBqxaOflDGIT5red58DgY9flUw951Nc7VFGZTKDfwvoTjJ
ZXM5KHrr3QTGcPbjOBm+ps6Q9YcwbYHFDkqBMvDtJd4cTQgHEf7Rk3HEnz+bYjWmUzOYxuyDXxnu
LIyQYjdsa+ugRqq8s/22lpPeBVcntWxehNXMOPbB2HccvqyTSngOKF+5yRz3vlPGSCRZGBJOloV0
xe0p/gptnidT4jOKVijvNwglKviXc4zg3C9WO83+UnaNWwM16c9qpwVvtNgeoV3IhZ/Nw6mqrPR3
ORyr1/pkHsNCo50HsFU4jcaPCmlLdpCysFN3ArOtM0kYSLPWgOFzxZuUYkvKRjmR/VnvjENUtPOH
rA+lERm4rnlAoH0vc9n6DAjKWwaMTT7FWngLUeHYRvRR9o0Mpm+aF85jDbD+IwD08Ng3mn4uR1Pa
6V1tDspFSHFTR/t2TamUM22QjEhd/Dob4TgUYDWOxqDW79W4id5FGj5gblKV2p731Mb+pngB5E/E
+BRpV5WvqYb7bXax7MejU+mHNHJa6UiHz/7T5OP+fnunbUwSySQCHQj1xItriVqJnmuWWtbsR6mM
rtnUZcBvY7N/GlGgP/J74LsEZe+lgZx4x4gYsUaBVYZVy+X2NgetzFCgWnyZumjlNope1wd5TFA9
uT29q0f610DcxmIh6emJ6T+7K+wo0rSMirKfJ3LvkVChKzhBJ3n5KNhnI5VELkoELM7Ls1HkOrAm
pSsVv1sanJiNYCxkT7FAnO4MtK7y8jpjVwJUEd0wzH6V9X1UmJkjoXKr+HUjy9Nxaea+9ipHDxd4
NmL5FOrAH9ou1G1vXLoYVmejQkaQooZmfTdmsuXKlZHGfmzHRrPz622tNhE6DFN2L4zA1TqAHkd6
Pa8UH2hzhXFIkhrtycSCY6+8sHVEng+0+qzkqlkwawwE3gLUPHQPkFYV6Lh3Cj36Pd+Hq3RfSGLw
XNMrJG2jvHX5eaHA9eWYFtw+kmQdwkiTfjeTTr1rpyl/nxut9Tpu1MZzck2Ld1Z0I5xAHwhcG7LG
gve8mugcjOmcWdwFM46IHwyEZOQDWPzpHe8CPfMMT5VXoRTM92jsVYd5yKqXiVeJeBDsF8E8gpj8
FYL55eQttexrQAOyb+YJxoaF3LbjPbZG1ct48r8GEiRy7iH08W0GvRyomLMlLWgF+3JoYGyRVZPX
zph73D6qG08XGQoREm+rLLo+l6O0GuLJzhRYfmBIJrX7fJwcbxjj/DsXEWYF7RLon28PubFZhcAS
hTW+Iw201ZBqWkYVhADLL6XR8tBHhfI1z/I9KWCwk/9szE7IOHHViZj5ynaayMhWsk5B7wbh8a95
GuJh4AQIHTl1XhWAlKym34n91v0gsUEckgYVAjBYD/SyLlfUKJtqVpRQ93N1qa1TOy/q7EZQad80
CghYHG2qd2Ed9j/1ThthPQGefVtCe9i1DTY3rh+yacqNxAkKK70K1gIJ2qC8JKY/dD1EtHQiGjnB
16/fSnKoC6/gRivOtgG88hwjTNhAI1FxQw0RQDmhkGgmnKBiMI60ptNPSRihitfygpR3caLOjduB
n7CPqGR1n4oibvpDHAfCoXDQk+yAn23wHkhR9rsCRe1JjpAy+awtAD19J1Wm17lpjRV6ZiDavIHC
lnmOwiqoTlKWaNphViV9fIjSukN/VW/08eAMs5UcDDtX/myaoftJAFqXryIVP5ZDNqrppxqEqsQG
7izrGGdt+c7oB91yk1aSgRS1rTUcS7XTvyOFM85gp5FicutCYUnGWXI+905ugTRDN7zxUtwi7NPE
yRgP0pBMKOWlWvCa/tBQvktQRwk8C17LAmLMKLGgSWoIzDpJoOLCBFKD41Lo01eli6TudRL3zeMA
aSgF82s0X5OKAP2Ai4n0rQ1K2b6b83icEaYy5k/dUPUfqq6AvKy1i/JB+Bn8mBtV/263nV6fAZSO
b00nq1Q+JqwN6KIqUvZBSmZHGA6s5m2mmE3oDbMavG1iWZrdeemcN11bKXiHF2HwHc1aYNRDElRP
nRwMoOaHcvhY9r0RCK0MXg80uuQaRb4mf+oLpWoP6NaowO+0UWqOo1HkX0cY7tpZa+3sI6BkJT3i
vNf/qcvDHPo9PyN1cwUEDtZysvHdDpWR+QD0Lh4i+OLI4C1THeHCkdISMfVexT6r5xc6tXlo10Bf
yUrfotAFPzZHnFGlnjy1QOYzTQ7uoIfNw6FT5VHFMWtI20OYR6qfNlUpnyfVQesLlm2reWE9yqmL
wbf2vTRCw3GRlhyx3bCaIb9HrDz7NuX99J0QEpaQBTbcLRS1gSiq1g2MU3sK/gDdW/6ha12uYEsE
x/xgATIsjuVsS5+hQpmth3Vz87YijCCKACLjp+yz8ChAwWi1SBrUFkme6LONeF/px5BH8uf/GBCu
n9qk1ng+W/GjZ6qfLnC5ak+pZ+OdRuUU7TWhK4tYjvjzZ2FYAga/loJW9/VRayK3ga+JQtE0RZ+h
WwPcCo2m8BtJQyo4GLpgL/Xfun6EAgsCOvwKBIOXw+casiGjXKl+xzX5BHzb9qDbRd7t10Rcp6vM
kKxXzI/0kDbOapLT3HdaCTLIV1tpKME3zhkvvy33OchBXtDs0GuZ9Udk4ZP58/bQW68LzzN9MSH5
zit6OUEdPRkRKoDign2au0VszOdWk5d3RoX9x9SaX26Pdz1VhGvpJFL3IdtU1y9LUAWFpESjgeZ4
DiE3GiQ5hiM8Vv0DGjYo90mtsUwgJyXC39tDX28lxHqogdnUEOmXrd9smk64xUlTclfNIV7iZWdp
f4QxAq2HWh7t2s1Lq+iPPe56o6tGkbOXe26U4Sjc0qoTSQu52Tpx6WBn67OZ5CjPmFEIRdaGHlDE
RQnNJSTOPnakdJBXpRj7cvoAGIINeoNDcdLK3Ucd/lq6syTXYQytPGpaoAUIgdkGl18/leIaHfE4
vaublj60A2H9YUbW5X5oYvvb7eW/3mmMxVl2aLMJR7lVfliFBooOcoYBuA3iFqfA9AhFq3+M9NE5
GTbmy7fHu95p5CxABlhyKtf6WlloGGLdjrPF9u04Sc8ggmzXNBYkDrE6O8dtqkD+htN6e9CNBRUF
QmDlzBE4xuq+0ODeAK3SYN6OcvbEQy5U183lGPayvDO/66tJqKwQftI2QQd33TiB/mNandE6fmlU
6knS+/S+S+a9rvnGV0OBllNDuZZO9jr+UoKFZKHqAeXIicQTEkjvsZccjvEoj5xSJdqpIqjq1V0o
dFpVSmR07zAuWK1gMi3aOJG1URtWy4zSF25PB+oZGjqfY629LesCc6KxS1sE2iCgB+ckUqLXSPhb
b2IcjTTXHidai0nQSB/g9rShpyDAkD0mql4YbqDFS39uK6N7m8jdEDyh+6J/6YLZ+bhg+rEHoNjY
DwAByPYEs9BAge3ygMWzSmhpdIE/yeqkgAMJ6uioOWwgxBAMeOEv3n428B/qFgwpSnmXw0ktKo+o
6iH/Wff2jGVdkUtHqsbNBz3Ly5dpd4nsDjiOaEiiQoRJz7qtUMP7kixAyn6Xt4SX4WB+6WEP7mCN
NvY5o2C6CdSIvsy6JwOkVgE5NQd+iS8twUiqJf1HGUKuvTPQxvsg7LAFI4QeNRfi5eKllj7Upo52
6mLF1uIRLqtEf3Z7aNo+N9wG6Z5jZU/Rq3he8r2iwNZGEeUA0le2vSzwmM/jnIx6sTS0auDLUhd/
ICLq1M9pohUfoXHq1YeXbxOh3YWCvIDErEHxYWuHozMNko/RD2oadeIkblnX8t2gOPHp9lgbFwgb
n/oufV6ijCvYzbQUqY7bmB9mDkzWoes8GRoEckjzHzPHY+dW3Lj1aVaA+6SSRsN3fSsactdNTq6g
rAAC5rUq141nLiYMjRRHgqIapLtGyc2dnSM+zmX8Bk6Fkj7PO+UcRKYvPx5it93E2y35GMuYshvm
Mhpwaa20MDbMdgKHl4+mgyxIMX6T1MA+qy0CNS8ubSMeBKYC0IwQx12XEdNiMnPD7CWfwmWu+FGJ
ydthCI1xPGmA7mVvccKwPdjB3Ly//Ym3TihkLpwhRTUJ7Mzl9DmKeAW2ueRn9WI+5MkiHULS2Z35
bY0CYJ3OrAhXKZlejtLCxTIau+TLpjMiJCN9OA1JKae1dgba2rHCMga1VwG7WAcO5uDoqRFETMei
mpSgOHFw4uFPPaTm2oT5Hvh26+RzLAwRFdF7Xg8HczLJKghqIGJa3RM6M7SfOuSakuFfHA566KL3
CiyNrbIqptgGDW4V3Su/TzvgYb2d9G/lKNdBMuZ9DiIV3Z/UTWrHefklwH3q8B/4e2AwVgMvJVu/
W5hjH3SdT1k2cxdlMT9mA/UZiq1/SyP8I6B5Y01ZS95bix6BehXXGhlFdZFM+hmiqohXK4mHPplG
8RE9khdv/l/SANSQ6XtchbW08gtNyWrhCG3ET5laRPe9OSTn26NsTYgQjCcX6CJ7f7X5Q6ABY0kk
74dpNj3YbdIdw1oJfzihUXi3h/plLr+6zXgbfnnT8Bd2yuVBU7OqUcYscdAba8s7nfrKaZoROSL5
NsODHOi49HRBccjCHpQeyjJuBePk90ZbwnOQSfZO/XPjWXbIFbnQxOm/StsyCht5M4n3v61SGoV2
WZ3Lvhnu0bZVDrEUZse4MYn4eNDqnbXYWnYNw2K0ITgvV63iGPiY1SPB5tNraZJXozkBh7Lx37Pu
TGmahp29tDkcOSrXDhf4VTKOkWPVF5pBtCg51V1kTprtsSXGN2M1o3p0+ztvXHMOio2ixYU+MNv3
8jOPweKM9sBnRlHCxIETligRjwa5rJvdFhu7nfE2ispEpnQGASmr/GcdC5vSMGJt3Tk+CjtQIvNO
1fJDr6Lgd4Sk10gnswzC5IEyf5ue87AdymNUQKmnHjrNe+r6v5Lt9S6n1S20QLBiuipxJ6MudAf1
wG+TMdcPDkWY+r4p8zJ63ZQN5dYoQ1vhGCzSMHlSlqYPQ55MPxBz7z9HlV1Cvu8zExbqFCcK7wLG
b2e56637mbL6CEd4hJT/8i8mootfpXnRmbz8Yjh3hZO8RIHvJE3zo3K0+IucpuUX8HIZ6orJYOw5
M16fPVIxOuUiqSClXV8FFufciLD5BBSwjPVZbwflS2AEKAUSBmTdsa3iJvUA5ejvl7Z1XmasLBKM
X/w08XTIIs9dPRu90abOEqQ2cZXWOGgtmol1QpQIPNDtlb2OLcRAOmBHYDZcNquBIpC/fRfalo8f
l32WItQc+k6fdk7A9fFmFF4JAGsUW9hzl9+vzcLGTMuWUdIow60Vfc28KaITuMRp573YnJAwq3AE
HBHg4+VQ0Vz2EThlC7YxIBoHfgDk1qE/3F62zQkRRlA4pKpDVHY5CiBbeWln0/Ijqym81lFQpxxk
ZO+k5uVREmtHKk0xUhGApNUXUrXQiKdqpNTPVXGwC3k+Vk40wVYslX8zKwSE6DehXQCD7nJWRS78
tkAk+ks0/a4AFgKIPbZnO63Gnaft+goWCCsLTSJBUCbgvBwpNkAZLuZkAewqu7tYKeyTnGMrPzmF
CtdJM158gTAnIbkADBA42bq2EkSaWoAuQgOgRLqrlIPUrbOlPRZaOxwUc9y78jfmx25H+B+mKv9d
8yCKtIgIHDquDyuR3/S0ut+St9XtqyAfjO9yUCbqTia2sSPhQADeBLAnCFGrbxeOHfIJUmX7kdTP
cNDH0qWDb3lzNVcvjg1sOL4iOCDUVK7gXLiMdeDHNNtfisW+j4yu9WgBTV6hF3uU5o3TTNWQgyxC
IBECXu6T1Kk1s+PR8bWBKm3XtPh5NdK4s++3vtazUX69389aLZqCc3Q3t7bP0QB86agzPb95+DDb
cedPuWn+i93IpqcijvWHCHouZzUSvs10c/lW5VIgqls6b2dzwmt4KouTrifyy2ssfDEKpnguEvVc
lRYle7Co8ZW2bw1BeLRapz+ZAPLock17bBLxRS6jC4rAcF9FG50q8Nq4qzeSloCgYC0bBJi6isZU
qrMj0xxVyWXUMIey6T7XMBU8I2nUP29fzBsxPOMDT6AKAriOfsvl2nblkkYaWlv+iF9X5cdKmP5w
6qXXvTS2LfR/VbMt38x12iAz2ahWTQCkte9zU23vK0pkdJvHKMl3jsxGOMFdAMITnguYqnW7oWjm
pEfXB93KxpgrF7yA8pg0gfUN8c52PNB2dlrX1ob+p1KjZroz+tYpEtIxGMbAerliFuUCGo1DqgNT
AxOXKTPjA/xb6e720m/dQGwuhAeEQgY/4HLlo9DSp1ii7WCl9fzU9EVyTIbZ9mykQG6PtBFQC3I2
L9UvxhL5wuVQHUdqocBj+0AehtdjAVjjoNDnMA9TkZlf9KJNSkTSwvFOlkm2HZRuPLDme02kjXWF
ImnjrMAVf90i6LVYg2AzI7TiROlTn1aDO8zFi6H5JpPlMaFb5YAuXN/sjamn6tgg5xIUCbJzojoC
Cnu20aO8vaxi1VZHVwDToVjQZRDlpstVjfJQ4CrCwIdkUAYIb0pa7TUZFthZFmDgNCZZ/agpHaaK
twfeuH9VsntmB4/zuvMxN3TeizJjf2ap8qpjte8nKwof9bDpDsVsmzsx4ub+EXhDoH2sKn3ny5la
pUqMmCpUSXRt+JLaQfVotsi4Bxq9g2hEV8uIiVGhuzrnNk3y06h0e5tna9K0D9g/yAPoV9aDk94t
SxvTxepRz/0yJWXrIAmXI3xXFQTsR/7Bku48PBtHlBAcuQQa7ryr64cHo/UR1WgeOruz+kOzCMXm
0qlOSTOX/2IoxqJ0I65houTLJdaMuS96/Op8xJidj1ns6FgwlIuBFK8R1js7d+N6Bav638HEQX32
gMvyOBXozlq+2Ueyju58k37pl6xFflZB7SlaQuUNYA8bkXMQwpN/e/tuXQOkG6KxD1dNXt9GKr1H
3Zkl25cQVnmK9XR8BVNA3QmZt74dOZS4aFRRlBF//nyOKfFE1c9cr7PRHHUtDg/TbOrHqK6CneXc
mhCVUlrIAEWvWTM6StmLnBF1BX1S3+HoiCFmoZX/YhQgmCK7Fo3cK1BAl8CxK1LTj7I8Oi8pkuZL
XFc7+3CDcmOroi1IWCwL0P1qI1LAnqrFzE2/rLMKrp3SvsOU23E54NT09NQ8VMEcnSt1ir22CmRX
gur2CvAYTUu9lzwZGR/XsurmKceUzQ0WHEFv75+te5c6IX1fMi+0R1a/YTCIUDGC9uokan+QSzSj
Fe8oF5F8nBTjb7OXf6wQb15+z4dbHRa4lHks4w3sV8OgfAs6XfuTozrkp75sRtTDGz31kyoqP0AU
wFwH8MygH51gqfdgIVs7GnYRl5loEhMVXe7oUheii+Zg+tKYdJ+dSIkP4LfC16lRRDu7YGtHI28L
lY8qHCHwaon58pFZ2LMFrVPSDqBKFi+MwDze/pBbVzqFfoxl+JTWVZgNjBpZWq4ZXN5m6y5qbdXT
AGtR5iiLN7U+RDv9mo2No7EB8IQkkVCuCsSQ3qqucgKTsH7pH5BJdY7NkktPrMB0mAyjAL/a/ouL
nda3kFCipEONTL78aqiDBSGeUqavdRlq1WhreyOKdb7aG/GO2djGesJBADgjeicc3vVORQMQOY2I
rxZXGEsqeuwNVRmeIxsZQEh8nXf7+21syIvxxJ8/u2JR7VqSIUksPzRj5AhjVX2yynYiQ6iTnTdj
cyi6GQgvCzmq9d6vhFQUeFtsy6sEQ3Ygr6/HWho/lmawM6mtReSxF+xcUOJE55eTcjStrQF2hXcY
0+IWEI/1sWnt7mHBjPeQAL/eCa7EqV1FkYiPCdYl8g+CTno53hDnkrZomINqjWVld10wFMiCKwom
aqU2fkWx1smOVITs0KXNj7FDOiR3t7/jxmmntAE6A4dBAtp1da6LJpn31w7v+gqfVwPhV483qN45
7RtBB1cXbGQEQgQWZLVbDDWLs7rWQoKMrnqFTsjwaNqL9Wg1pvkqDLrS8VihDmOdzgnf3Z7hSpbu
V4FYNEuI14kIKMmJr/5sq3bk87k0FdFdhF0IZjwzuGu6Qbmtv+rbEYgxJujUByfcTsEEDy36nEaG
Fas7SOjweSqu5edmMvXlJPQecB6xE6s/j5KNVYthV1i4LIpAKlujXu9RCLYWDvN4lbUT/1v3s3tQ
5FplOAAjKONG6B9J1inoo+hNFi/dvSMDVrLTVj5ac24fb6/b1rHjEaDTJIBdV93EwCoD/FEmyZdz
ecQfflHPuHJOXlpii3d7qK1zAHxHKDEQRV3nGBw6OS+W+K7oo9Q51yA+FmxFKkwZzEBTv9qDpnyZ
JDSyMUHQ7VepQga0w5/dmi4qZKrI52j2rDtdWuZ0jR730Z2t4G3i2E1wnK3wezvjfnR7thtPEagB
Uhk8bAXDcHXqkzQJZX2OAdY4VW+6URxCk8KbAQuBKAcc6Q6m043HGKh5snMONy446j0kUFQ3BARs
NbQ6/k/OzqtHbiNdw7+IAHO4ZUeORqNkSZZvCNuSSRZzDr/+PDV7M8PmaWKENbzAaqFqVvzCG6iL
GkOLCRT16/59Prii9puhJOcv+bPPrRn39c7LtDGxJpeqhLRKdsa61jGh/lh5IlWuYKS/4vxTfFWz
/GuOmvfOCm7NK7NJAAiWCCkA+ecvznnmWD1mDmV4zTLsPnxVQRR6gcv5UOMn0fgD0IIC1ASC2TsL
uvWFsBlJA1hOOg+rZ2NWta7vspHmc9bFCLxXSqH6cPmE4TtTs+yEwBtXAlhBVs/g2eBaWNWOnF7J
eEpoNzdTpUcXr3Ogo7q41nRXJNybEmUv1/6Fj0j0pVCids/PfXN4KtqqzIuhJK62EObpMcfVDQFo
6MpXzcvh80ROO6MCTpgxPfYwecur6YqyCeplHJRv90/Pxl0hFXCo3tOL4wytPh+Zo1KbGxEHIh+c
4Sd8ii5+KNl/w3HRR4gPleuIAvqDdJzrQf7j1uO11W8U9iXcH3Qjiqe3UDyAcPWcVsCZlKmN3mHo
Inw366EKOVG+c4A2OOEukuTc/wTM7Ox1OlsWbpYuiqNc0QRWovf4LkTqGfmSuKCGZpiBtCOBgNgr
LdoIMfK67Xcvj8R0UPUoQw19yBt8Y+BLPliTovTvRkWZn6ae/s7O1tw6CKwMVxsP7m2WYuVjpXpN
pICmHnsLEb40+ksZhsY8hGmDXtL9nbB1mbEJaT1zmbIYq2OXpyEaWikAxbiwSYysGoln040XI4iM
Kvo74fzM5/tDbkRLvIiAxbGbo2a+Ll8Q46B3gNRHYM5afm7RJz4vo62f7o+iy1++igsJVJBfxZoY
YPq6j4n5XjKVrkXEguNm/rOOUi1511rajL+XvqBHnBh65D3MnVdgNaM6ixKU/WjBbgG8JYJINzLx
vTbNWPhzYzTju7AY+qd4TOzu0BlDZR1m/FlniBx2Pz/owqmazwnZuv1LIQrr/DGvJqIaKBB7Oi0b
9AYYnhwaULp0g2+O72hqUwrANQkULzO8QLMXVHYVCXXx63n2ove9ULHY1UMUVQ790jLDuWW2+tkw
lOwJOyeob/dne2tNqRVxlpFGJU2Tm/rFs2FrSquOhp0EmhNWQVIj3I2/R7Xz8m4cDeIa8Mlg1ull
rQsXda27Q2O7SZDjW/igEg5/RPK7ujhJof34jQ8C3sA/SHDfRFNLLpqkWZhiPYqmywTw4qBBP9yZ
to3XVv7dHHPoMkSIq3s4U+tUpWqZBF0PrltxmjrD3AwwQVnBF6tMvXuPnXt1+Z1vYxLR0SL/XOeC
2YJvfN1xAPGKj3Lfm00Fo4razXbmcOOVA9spuQWoTkijoNebAvuPtrSjTARpFJMS8Y0UKRNHNyo/
T4twunghbh1PVP2Hr6iuiLcDosl3+ED8vB1kp9YXTVQvWLGm6LWYc0Na5unmoc7r6qlo1PBadF18
vT+vG3cpn4rWECQRiiPrVx3NB0zLTC8OcqsT5wVY8NVcKuOYzPH8XZ3EnnDCxnjUM5EcBmRAY3d9
w4HqciAh1FGQp211ymJh+aNIigvKTdMVffrfeJnQFYbO64IvvW3rOcaI0G9YRcE8NOBBuqw6z1zl
Z+ije+SUjZPOULyAWFBI7brVs8TVLca4TqOgtRMPoJytv6vVSgsq9MSC+6u2ORTlWraqBKKsMwnU
VLWs1MkOhxG26SJa7AexLX1Q8n7codxsHHc0N6kJSt1BmrKr4Hopsbgb+jQOFjSAi3dDGxoN1rW5
ZRyreoFhPMdC4ImZd0v8/f5XbqDw6LKBK6MpS8x3szk1CwFxvH2joFzQeroAIoHIOble+bONO/1d
OhF4nvulDvGeM9QZIWCwb/bZwWoDMyrR9/NBMSrz+9BKDnbd985jb/M/nGxLJE+Rapnxt/s/eWth
gNhrELz+B097fX2kcJNAtQzedaytCHPRyLtSBcoeyHz2pAW3atSgB9DJki38W/aQgt3cTFMXByJg
Nk9JU5sEwuV4GrAnPeR1HON8106nOkywS25i9VB3yZ448sZ1ifoJXXNCP16E9XXVtu7YCLWRfddq
+K8sp+EBjQxMihAzPcxmMn52rfxXKOphZ29sPN5ke9QnwIyS8q3Bf9j7lmjl0vBNh7DD9N2wPzrT
uKc6soWUIGLxOGfInd9Spqa56o1JhbFHuJ0WkOwVMzzOSdfHZx2X5B/AYMT3LleG71Y38H8wRVyQ
a8ZlWZ6VJU7ti9MtXrwTjW5cohTtoKBr6Okw/zJVehG5YOjSxnTuwco2Tfo+caLlP9uLFiSRkOWv
5rD68/6u3lhlYGhMNCuMnvMNXnB0IqRf6HWNDX0Xz/7P0ZIPcWO/ryP7e6MZf5cFcJX7Y27cO5J4
6vAOgwm+yXbbEVJAk04AkCOj/NGG+Epj066fosmhTLtUP9XUNnfuuo3Ty9ElsaB0Lyl5q3m1jTzu
CH0hW3jiB5Wm7tAiPIWgztLsVA7k37QK9AkFJZib5jatglUQZTeWjVC0SWM7MYfkoHQ6skutLSo8
JWtOm1/anTUcy1ir/4kavK0PXt4ob4fDEYczuywp7bN1HlU2mTIkNQUFrVJwJ3ZS1X5qHSuEGGR3
9Z79xdbkIm0lm4zUnG8CYaudgLSaFEvGpM9AopTRt8aKcY82hvp3PuzFUPLyeHE+hkQZoikfwmvS
iuKCPfoPoxLjedbS8TdOIgUdyHKIH8FxXL2OOdoQugh7ODP5pASVHquPS8Pl4M5ld3Cn1rzcPxWb
k0jMzd6UMNd1uFYZBsW0rA6vhoqBj4/As9qf9LbLfxnaou8hNLfOILmRlHmhx33TO0twjlbbzobr
YVtt5HdTkosnD6yIdOOZ8brXhK7FPuITyV5LeutDCcMBJ3PJy3bk6yX0jAlPZ1RLrosrhpP0kXgq
ylw9GKVZn94+p1TwaCtLt7EbTJYyJTaG0fCe6jJazj191kOLA/1V6929CvDWV4EPpkICLhS00urY
d/GgVgDUnWtajtnHXNUizt7sHLDKq/cYHFtXDIETbUHZbr2JtEfHK9JFpTFYmb3zsUYxIegxWfwE
NB/RAK0b2/ekWW0AsXT8MdKa2cuvt14NsJSWFD6WQdwqHo7MVFnG3CIxjMNQDfQ6LPrzQtnkl5pF
4X81mtbtMRoz4zvRQraH59uaau9Zt4LCPr9gvYHo4dF2wDPVyef8Q5fb07lyW1wBwJB/f/sGovwI
jAeOIwhc+VNeXDcOBtSJRcP3WvZDeG6EsRzrIUkf1Fb/DYw2XErq9wzEmq6vbEOfya0Uhmo9d3ms
bAOlGEBuh7jGjXhIm70Nu7GJmDwJpgEHdtsciSxR9Mki7bBA/7Zgv6zlaw2KsaESVUY/Zivl9WoK
NJVIIsqHWW+TX/cndyPQA5TAk8wtK5lPqyMzR12zGCXAIb2ynEPTdhl27c4e9mFjt8D4o08JwgK6
07rdZrjIIOoxcO1+cp3zWJsxLAJ9uogmtXcCm+fQdPX2E7ajDQZ9YEN6Is7dvrR6z7sOvZoOuJ4l
KW7qHb2NfxANG73vWpWFeEH0fdb8ipTOelzw4HvSqtCovi0mYjwnc6ic8WlEr2g6j109Z9+UcXCa
IO1mR0PQqYzy97kW51/Kir6LDyFoebKHtlcO89iky+NQaeoXGsBdc1KQDu8vyxzOPz1RobORhK1u
nPVxro89mNDiMM5dnARlhoWALDtrSDlBMY4f5jH0Gy/z/tSccZ4+IczntQfdSEztWiRt9kVbWjwr
WkjjA26GXvlfa/YZIOeqrfCYzQsdjTs76f7GpVQPUUnr2Upu3caf7dSdJ7+yU7MIcDqsB/oMZpWA
+fNwy1B70QFAUmmTYb9eYQfrVliLCm8W6Xc08gz1dH8HbkTbcPtItjkFbMD18Z6bYRG9PHNUtTCx
xS4sUAyBEFZhLcGAk9vbK4aMJ4FOiBrdqoRgvhmF1gg91RpV51OJv8dDVwG8GlRv52xt7XruQBVl
XUrpZPmvL65uQOEFpdkoiC0zLc9OX0TRQUsjtz3ricCy7/5EboQTvHzSvgFbMZqt66NcA3Ygd1au
PcCgM89j9Ic1T60vkG8+CtM0j1SOx51BN7+Rv1WKyYJtWp/s2m5whFFh3xfD2AYsXviEhpb9AaJz
d7r/fVuXJfxzBHLRhKJRt3rwWmcy57Ft6EsAWBnoCOkRRQurSTB/VBqB9XU2l+YhyVTzAboVYmwi
doz6ev9XbH0wuCPZcoVyfPPuQ03PIUpQLaziMfoKWrY4mEvjfssVvd3Zqc+P6PoqY5dSOwcxCzZ5
9cV50jhGh7r2tSEQnL/g1Vv+RT/UwW40S8z4nGXLOJ97PSyyd0uiiMeoo4HmCyxO/0zR43/Ks8rr
AgML8+KIaJpN99YC0QQFScE6NIlsTMrx63ISX4n75mudFal7GNtORX2sSxUcVumN/A12Q3wjVC2U
M8q32gM+R1nsjwicvGuiMPkNtpkUm/ekVQWwzPU+nqjJKZqtK6je5F/TFO/laraRYFYnY2ctNx4/
qcHBOEht8wTLE/UisugGoXsINnBi0i5D3T7n7i2rZGcZtypJlJppNdKY4TZY9yjKqjK9JjdZxsSc
HuvSQBbDklreHj7mB1GY5j8VXPwTjsl/jkOcIFik/bq/azcuWX4CVSRAuxtqMVpPIbPwFI4pagBX
xUyz0S+TajkBFNLOWlpEO6CBjWPCtUeBn8felOjr11PbLnY6Zi3KIynwdr8Ih+xgekpy6fHB3Un2
N1eRGJhr77lOtjol9TIZwuoN5Wph+HNF3Wu+jl5j7QAdt0YhsZaALqmqui4KJUWNS8wYKtc2Mmds
WgDG6x0Y3vvrtLlXJEgOIVVK6jc5YekqCe6PFPDVsHECD0rstZgM88NgU/m2vGn5j561avsmjqWP
Rm4t8REEmP3p/s/YeEoQVHERw+NGp4axekomb8xxF0oo66dTfJ1hmR6GvhEnQlOUn72pv9A23JP7
2xpUYpWAH4Ath43xesvUdKZyMxrpcscR2uuqEj4YWlu8z1DxxDyhqD/rfd3tVBg2HhVUY9igXATS
1GN1BTRtndjThLBJFCfVNw1x0lPU1YAUFyM5TkqTv5sgqh/iiZdTK36HgSHxJphikeDcVm1UNKqk
Nhvnkibn+6KriqPmVb9Cl0qjJN2++ahQ1wDcAQ4dJt5N+0tonVbpehte48XR/3CMOZZ013nn7N9k
ppIFIQVcJNCZf+RRenGtznrd1R1djatXte6nZmiqD72n43Oa9c5TneOuu4wVoETwS29ONBgaUonU
cqScTEz/emjs0kKBn0N/nYa4V/3Fjuu/2nBZZt8prHCPIn97WqV0OMk3LSnatbQlXg8Xza65QLLF
DWYgjkaUoFRwi57FEn0YnKm2j1pFIfSwFFU6wzesMuzC9bEgprYsIXbwLBvTToLs0bPk9Eihntc/
RojOViNRDHx7gbRsCnA/P0XMxndR9+6frlr35jlqDWekqWSRTNy/MzaGp6IsHxjCI17T1TXcL7GB
S3HWXQlbjEPZUVjyuwWb2iJNhse2ANVZZZiL633+/e0jQ3SWmSVv+U2zwsMxiSJLM/IAhA0aJVX2
Ti3MevLNvBgv2hK575qm7o9Aq8Pg/tDPbimvQjT0nsA2EnDTIiJcWe0AFMrwAPGs8SoWZ3hIm85M
j3MR6kd9iJfLpLXKYyV644c39wNdo6Q9C9UI/dpuF9nDbHzU8OJ/+7DYU/25uU2lEBUPPv8COWQb
MiJ4cQhLA2J0LPTh2o+K/c0tkMAqqsW5wEFY/mi82Pjam9n49f503IQZFN8sihkwzkl8eJBfD1oB
romsVu+vVVap6gl5y+zaOnHyYfRKpTlDVjT3LOtu3mVZ7zMROKNjI/n8612Pnrsuomq4egV5r6Un
80mlDH66/2Gbo4AdQgyDx+IGKta1jVmEYTtcm6a3/kHvv/pAecH4jVHI0XiFwAvIHsnr6avNzC2a
hKJFM7oWYs1TiSWPt9cp2PoWGvaOCkoW+Yg17K2dLbOah3G4mp0yH6pmjnFOi3c1XuRVuzoZ9LOx
rgLQpRHLryLAqqZSYaM1cDVHx730ehk1xyK0tY8iqq3kWAGO93wKINbTkpTlR3w+S/eI+hW2CnOV
uXtP383WhL0BjgQVcwIaOgry+np5Hhw4/I5WL1KcINV9o6DqggC5WsY+tu66QuN7mn++cdfIMSmv
4RwHzfOmydZVZTy0AMCuCuHpx97s2qe8CsedXbP5ZZBlYcLwrvMgvf4yLCgtC73VhRAG2d7SxL5R
9En9mfatftGS2Nuj8t/c9PTDOWr01QjSiJpWpzya0OBm1efrkpni5AFne3SKRnyZjLjyJy1yLrpW
1teoS6K3dhDlyPQS+A9vDLXk159qJzSDQIGoV0Wpq7OZG8knc6aXYHtKt3exyL/r1f6VY/GesXoS
FLtODl0DrmZXKQuW6qV5akJvfuwaO/4yNma+x3a8DSQYDNU7eEYEv0Qwq9t6okOI7BzWOGOm1N+N
UY/fEY+6yTkfm8HzBxMNMr9rre7fMfLMJ3fwpg9CUBHciSFu7gbaNFLti7sBOhctm9cT7EZdNWB7
slz1Wi8+QtboziDB0Ip+68HQkDUiw9d1/g1z5fUwQ96VlnDYsmywUPhRjfLFwdOiaS/33vqelwOt
XodU03OlzozlquWK+U40Q33K0+zNqCtm7cUoz7jTF3cL/qLEh2JerpCNWz8uhuVTZYp/Q30ZjujP
TzuR1s3TLofDP0tyfiSrVH70i+GaBanHGJmIK3pYy6nEMCVITHO6jGKp/UJqAI05ReHfWLIXg65m
sihmzVrMYbm61qRdUB7KH6J61Hf23+2h0yiQcO5kQZhNuLpaUqx1THvhHOBxPX+M9bk+dY7AlRmq
w85Qt1uDgB2JDqiYyMjciKErioi71hyMa6Gk8dGMQfCYfbtHfbv9IDmKPNJUnOEYr24sWbEEc4hW
P07V9UGfs/EwGlP1Jempvt9fodt3AMAKGwMGAdDRm1RWmHoWpolqXGeo076Lq/NpXlr31OV5chxB
436/P97tNpQWmATekjMBo0l/vQ07dncG2R2fEi8bLpiJ1X+VpUC7N6qi5CQybLh9oKzqTiFma0Zl
nwBFQFaP+tLrYUsowg46EeYVIGd8BKk3HDKNZnmpGOrOnt+aUWoxEk7BtALBej1UQSZXq9iUXess
rYO469OvUW0vjwvuJb+8mZLtzr0oD9HrNwesGUETrwEvz43csoV4blLFsD9HLNH+RhveqR8ge0NI
MKq8RBEZjwLrkjU53nxU+oPC1Mt/76/qxvTKfi5REuEEke7qJQr1sc2qpECAK8RNt/ccjB/TUDu5
rnizTho9EU4Hm5bo8LaxO88xXaoIWjwSpfEFUpx9XJib0/0P2lhEqDEcCgCq1NLXuFEooFY+cI0S
rdQOrTkLKY3K6o8QR6sLvho4mt4fcHWx0InlYUO7hBgT5A8FkNe7xgEFUNBhygIqK+6jFSJX3Znx
Xn63MQoUaF4WECQAjNfZftb0WJi2WQZfJy2esKBsjkvp7pE8V2dcfouOdR5lHB2e501zzjHrNK2A
fgamVvR+1qfaCVGLf5xBWyrfnNGe8SOQEDszuDoGz6MCiCGpo4ZMH3cV0fZdp8GyaLJgtJLiD3xp
2ochxLQV3WFRen6Z1pJG3CegxpHcMT6mLv203/kNsKLZm5LDsIZeKoY5TzyqWYB6s/vZMgi4cLly
/DoKxcFOlua9oni1b88i/zMzm+rr/U20NfHkOrTzSKbJN+Wfv3jjq4zW71A2ZUCbGYXLeTR+hI5d
+8Rn3UFX9OI95DBuvTePakCpRz6APj0qPKutu4zN1HpzXQYLZLNPUafql9qe2m+tOrnvRZX+SsBg
/Hl/zI2NzP6iY+/Q5Lqt3mhlkXVLMxSBV9bGh7pUaj9W1Ox6f5SNLQX8gAdYp1YD4n5Vp0GpCYBc
rRSBhsnyX24tRHoa6zGtrkQ2qF3lelSUuBpFwvbT0kPepGrDJvl0/1fI+Xtxv8uNDY6N0j6RPm2s
dWtr7Fyvx9K5DGQx4c/QHP6di9nylaTX/7g/0tasPoMOiRC5yNevZKxVC26FeRnUYdidvSyyzosx
pZf7o2x+D3fc81NBaVnO+otdGrdJ3JjNUgStIPWkBdn4pRE6ZCrKG+FOz1OHswclBYg+0g379VCt
ZZWiwAUtcJxJ/zYaGYzQXuHsvkcMWEbAejnYQSRiUR0pRFr5248GpRkqGeBzHcr1qzsJnRiQtElX
BUufKse2H+YAT8b+NJZmfkS/m4hn6oydWGdjFQEhOYZKFV3q+K/mdxRlhJfXUAZjpBpnI+xL35vG
PTvGjVWEFUMPRPbxwc+tPs1AmJ9cPyyCWMtMP02q6lIZOip0ijKc7m+YNU9NLiNjURAxSarlcr5e
xjSjdq8qnPa2jpvpYjRh3foY4eQfsxELunMF8PwxspthPg7o4aSPOow95dTMTj3i0usVe2KBW1OM
Ng+m8dDj9Bt5xymPo37RZj5+mIp/a33sIMPjF7qTs20Ow/sJworC242uaT+1aU28UwZp3TafojF1
AgxoleP96V1VZp5nl78eRKLsg9yQ7esk05vJq4vAGrzU8AuKmfbRyHuhnbsoHh/MOUZpWgyKuJQ6
EpA7q7vxkZ5JOkA9HAoSG/b14nr4u0VKuzQBrQ/jD8UqxwfN6/WdqdzaQ+gvE5BL8QnKpKth6DSM
5CV5E0SKqX71lCb8UDWqc1EarT1UqakcKpzzDsOwdGfMG72Dnk71H5aSpzsp5MbBoUcLYZqepUY6
srqTkqlv9C6OmgAUSPE02FbxnTJRjYpiNOzctFtTC+aEbBUkAf/In/LiphVVskyasOugp6d1GgrI
c+yhN7ZgJViJYFzqQEE6IfJb3QTQnUOFTDkNVKdAvTVjp/E1ozdwRnk+1TOl+PZjpIfjG32Fn0cm
0pHYBEjAN2D5rCAUEjXEQOqV0Wejg/cNPbXfIVLfzCLfB3iIB4RiLHHlasFCr+kKV0sFHDKn9wto
j34x13tn/XaDymHoFsB+NUhQ1xs0z6KECDVMgmioOeNzDgnBt5rcq56GNB/Dr3rcLerDOOqtcR7U
IQHMnluFcqIDsKSujyCH0IP7V8NaruV5hmVbVBJySVDWsV1YFa3uxK0Iimo2Jt4tlfBxNqOc3ujE
hjupeTgHVVMujh+7wvvXIPoNffhhqngXxolsZHVp6qsNfpz+ZBvtD22GnHTGTC7+o22qtEAQKU32
mCo3h4zJRAUCDDqEUUKM1ZqZ/VDE+DilASow0zthF0kwlRnulFnu7Ty3m0MRXICmRkLk5v5SPJrE
ubekAWyk9Lq0se5PZepckyX7en81tkaSVvQkvwBVb/i2UV4CYYs6wUHLbb8zmi7IwslAWCFTTveH
Wpt6PS88dFfSOFmI4tZ8fXUMKBZHGIilAbGm/rM06ZNBXTO8rwqMrhnL4yz/q2YN/hJCTcWDDevW
9bWoV39AcmuyQ930pkFvO1X691Y1WJ+6rLOUk5MlTnmYdLf4Rw1DU/OHdjK+lS5erL6e5aBNx8iY
975mc+KeK/Ogi27vfr0GyU/DXQTOiEEZGGLh12pTHwYaKzsR39ZlQQqPWDeEb87yKlTB4TIuwC2L
wEwwAF76OXkEuhWd7y/P1ig82eDcpEcZJaPXqwMgt/MyxxGBLTz3KGJkj8pkto9vH4WTz9sM0OXW
vQDv2oVifp8EVj5bR+zmjDO8wzfascidxg0O9kOCXSVr5/W3JPBV4hIvy2BM9ejj5KLKbdl9/vZL
nFGIIwGUg9JfN5lnxR4Lo48YRZ2bEzyk9IxOvLETZWxsNPogVMCkaDsR6+raaRSvpPqXchcU9eyc
nChtUV6cXLfw7Qrznp1tcBO5MXWSTSKJrcRQ6/c9zWMkGLtFBMBD5ms/uAUkkgxWnodN8PdJixEF
V4Xxt5qJvcxK7rBXSakcmsTber72btTS2tixZUFFBKXXGMfGiGoF5pO2GNcJ/9r3WjyN3wqgbv+h
Xuz8rFXr5/29uTW+lGy2SMxheK9PgB1aaVE0XhoMRV7OZ6I+t4E9nPVuYHtpGmEeWDefWuB3/Ykb
C7MDY3HTcifAkuu5ngXEZwEtICh4GzpnSIQauK+kQawO+cWYWi5iE+jW504TxZc4FYn+UJvtXol5
Y5sZlGpJP4gk2WWrbYYg+oj6rYUt6WgZ8yF0i9ryE6rfYG+hMbz9gSOJ5KKRJSXy9nV8ZzigMayi
CMp6VHVfwxn7c+3W0c/JmO29kG5jRl8Npr++DVIzrC2rCcnY+zR/p7giOqLTr/qt+KoI9c8ytMqd
Q7Qq9cr7B3kAWi0o4XKlrg9Rn3Rj7VVmGlgoRg9+monxj7ZAbRgH6kR1pZJSPr2/v3vXHObnQWnu
W7LRT3FgjXQtW+Q8B5zug9ytl0/ovEdIj03zFa07TKTtYjwP2CYfJ2Fr2GqWwwH8Q3Mifmz+aedi
j/6yNek8jODScVEDErWqc7F7kqnVXQILS/DB6tA/TJ5bPfZRLI4heRNw8RSX4/uTsPGIyYuSsJqS
LSq3q0cMHae0sJUyDfBEXz51JQCwWlXcf+6PsrW8dGKgEEqBFHsdvSPRg6N6RyCzxK5yLnCmPqNI
UH9pQB98TrFJ33k0t84mZ4RjyXnhqK+eM7sjPG89hbk0qDcPy1SerKjHosbO98T5t4ciLqcOyqOz
blKokz1hnJGngd3olm/V0z+VqS2H2bP2DFY2lwraCyBBOqw3V4BoE0XJAO0HcS+KR9VRxoeQ2tpO
uXXjOZOKokTRklV2I6zsqU3bOyOJFqb2y/ChCNto8icvWepTgip/gwtzZOhHL5xq56GIy/i/+1tl
re0lTyW6HdwECCIRW62zhsVsHaddCOXTwkXMEeS4eo0UtAYCZWnS8U9DS5zse1GX2Dq7FNVHP1Fm
1Of9znPKr3MibPMoKtG0h8USZnEqcNK0z17laXu+YxsLwi/1IAfwBtzyn8AZF0bccHbalqwmzZL8
HcWNnaOzNQj7mLYwvUyGWW3lITSp/oKuDhLa9xcSm9S3lrnaqYdsHFCZW7KJwa9TK109ZigIFYOU
BQ2ssXE+a+GcfGitKfl7rtzsa02svmcXsDWg1EqiXvDcsVy9Zw6IRiXOhyhQyrI+dglamt0Uze9d
Zflh0Pw+3d9Vz6HlKkggUqc3CtJVZvirylMVYtcxlkMcdHldfjLsJTZ9qHyxdaTnXXzRxnAo37uh
asMVpON5HftloLxvjvODPS+6dTb61BXHQrbc/hYiN3JwASKej3aXD4avzmkUHjpRTOahn3QNLLFm
xNHJ9hIjpartGtRh4PgofpELTTmUTZQioCsleM6ZmpdnzxFK81CHrtH5zZQJ45gLp6FrDf7SOTfa
VCZvvyMpiBNQ8P6RX65npNQL04XGiobMbM6n0cVACbKNcQy7dt4Zamux6aoSi3OsZYHqdTyR8Ucj
5VX4AZM3B2GhF390XZn9BXdRPSSpov/O7qKWiRAImlE87KvtHMKrMPMIU9dR651jVBpPkWaSb+LE
9rAsyp704dYZpeFJrZ/LS7pSvf6+JU/VHvAOHrKq2h4Tw4qOFeY8OzfzxksDThopKtmhvu1Oq+iQ
R7VnK1dN71SoXbX2rs2b9jOCIOmX+8dl64NeDiUX9EXNEoIY6swuMkotdnUHU0nzi1MiRvUbo8A0
oCgAZAIRpdej2PYyxYNkzERZ0/gpdfELXbw9D9CNB42mIaBDpN8kk3l1gWZJPGX4OERB6BgYgqSa
coIOnpyh1eoPud3El8jN1GOUcefd/76tbe89o/JMOBtog77+vl7tdHhHnLB+mpNDy5G/lEOm+V7K
545Dbh3uj7cRQVK6xCxSaokQTK92vQctjDzUQbLMnJVPZqu555Ty33mOcJhDQyWDODvvAQI3B5Vm
D3SF+K91jaqj2ZoJy42DUdPDUzouw6FvYitAksY5DqXVXT1qqjtR68ZRQN4JM0z04OCoenL/vtif
TmvXoaK06N24hfZUpXZHsuv035TBM873J3VzKHhUoHN55jnir4fCsNEe3Iz3t0gS99zbYebnSh49
ufXw8zdGIscDQs4DbK0JTaLwciuvUGRzrbruD1qCgQINtjL/kWOLuYc9XgNXZZwFwYcAj7PHG3yj
HzBFcdWlcRy0Xd8/mq6Snh3s7g3fdSP7Szui5ney8mXJD2bYmn+ZpVE/1kue77Vn/58fIptfHBZa
i6ttG1W1U5cZauSJVhvHWKvTC8Zf/XnUK6xMB08hB6wHpkIr3QOqWdxKYd+c7k/+xlmVtwNvFOw5
kjD99TLD6ilGa0KPvU17pNSE8zM39BZJp9SisGI7v7GBDZp+VHYB8lPZez1cVo6mHpbSSl7W947l
1CfQE7v4nw589J4w5cZtzm6iz0UVmYL1uqkxlQsuL2WlXJN8HA8w85qHOVXV4P4Mbh0UCV6U6qzg
gteP4JzXdm9lkH+nKmmHowVe6zqn0Lr8oUuMH/cH21wu8iD0d6TY2brdFY+qXZY6jMMY+pZ1KLqS
lQs1uiCi1I7jQl6ws2JbI0JBQHCLQpd5Y6RVmc7E2wKHHSYCOvmumffAGEQUPmWKPXdHK8sddedC
31o4CiO08CUo9AaCWlcKiVrWR4FIBMcwNz1IAvbeKFs3OGEZcQWVh9s6dgi3iNYeoXhTKD1ADBvz
4EsDYe2Mynz3rqMLge+4EVuX+2u4sWFkqxl9TRh/kJ1WUaE3UlyKC5VtaQntIY7L5JQao+OHwAZ2
Fm/t4yMvO1sCF2QrClazLVf3xYOB6vcye2JIgiGOcvWi52FXH/MiC5dDP+qN8i0crdo+G7meJ9fC
tpT6EBYtyBh9CYHGqEJ1v6huTB81So3ymvb58DXLW2GfhRVa6k7gsDUzL3/t6kZslFlkXZujLQJw
5GjOA+J1Y6f7WGq+0dv+fxMDXkxHrR23pnXil7WC/h09auo/y/CHOi3loSxoHRtKW38o+8o8tl3X
76y8XNlVMiZJUkSQYKvJ9lfJH9LLTV02xAxO4YlP3ajNvq1o8aHHSfvg2plyRAPD/MHyqMeh9/JP
9zfexlEGlSOFGag1ymfw9WYYytjuRhHFga0XRnGMmozGqWt1uX6JJow5/Fl1+r0caCMMJT0ABEWg
S1ayzuNzBMkAYuKm4Cl68k7ry/ZsjWPqL0qmsYkosWpYAAIVjN9IvXleYoIzoiR6LhTJV587RZVI
dTCYgVKF9ofSUSsafrF20EXj7Czs1sxCukHzUILxaIu8nllntsHq5bIXIkIZ0teGdsntVL/YFZXL
SK2XnZOyNatwKciKgB9ASlkNKPpcGCAERRBHQ/R9bNMKwFUtTo2lzc5D0vZe6XNlemeydyXfGfz5
b1/tY9xKCbTJ+QC7rktVVq+FdLVrZraPRQ9xVDHrYwaPI34wED1pTpEoB/qdQxQfjY6Uly5IrOp+
Y7jFByVux69RowCLTSO9LT5AOW2sQxVp4YNj9F36KQyT7pPXuM17NHnxQ60qt1rOjWuVxc6J2Hho
oJtCY+KGxEZxvTmnJq5NpEjj4P8oO4/luJFmCz8RIuDNFkB305OS6MQNQhJFuCp4oKrw9Pfrf3VH
UoxiNlqMJtSuUJl58phxaPQ9IaNOma5EUB3//cH708sk7EyYT1gY/YYyIXtqcSAU1WW3WeYmXjFV
6vzobyagf7g9sY7FMoMjiJfyr/1kOAf7GqpQXg4BqpfcQ4GCL7Y1wJDzgYXf/v0zuX84gjEeXBB8
WJ7CoPqljG2EPA3teVlSeHNcHot50FsKQ8v9UktfrVlYDV2ZckwX92RcMzQp/pwJCutZG/Em3aDZ
j3yOWuSmMeu7h+fbnvnancRF1Ef8A1paONCvSVzMp34v9SeFNEPd+3ZVqi9LGJZt5nfkeWTrWJTW
FY62IxVrW8W1X67dJ5RN+/iXH/IPXzFKPkx0oN4Bsvx6XjBCkWu0epJuuZN7VoybOnmlXw2Xa8Of
f2mDfpVqn28wMlIh/6D4QY/668vtols20v34iuvNiTN8roSTrdKeZNoFolyzyl3k20J44nBjIx23
T0NpNSoNywiACV7pHKfWNjkr+LyHL6Pa5TDm/34O/vSVoIiD109PjxHGL7dsZzty1xt8+66J+f3t
YT1a2sxpIMR/9Lr839eBaBTaJzoyGN+/vNTi91VFoou4xCjVOWKGtvwoZNFlq7t3H//9U+Eejdbj
vF1lP/TPC708b7cHLGAu7aWPj6b1wnzB5yQL2+7x31/pT48R9QmCHPAslrq/gCWqaNd2n6W4BI15
E7KODwnuk6mNaconP1FbRpRLmytnaP4ySvzhUvpf+s85QRYS3K/NSLEEpS0Dvs2+X4aDZ0x0ayB/
/ff97dkVBlQGoy9cQ365JcTsi26eZo4HcW0Xe2sNh0qT92Wtzt+c3c/d4S9ViZcCj6QyQVH6taWr
F7uQjt3wgeKyuqqk6rIpZCKrV+NQgKwqQ+LfP/37z/eH45/AgOCEQEf4ne9cLOcAlA3pTG2mGTLU
XFw3DoFtfVT/hUTyh4Ny1hkSoESP8bvPzlK7ycRt3F4qbW37ZeJi13tVcZkO2ehp1B1702t9t0E1
Db+UZewWf7uO/tDlnLcxXMoUmN9pD4uZpF32NgIe269/FBaYPVnSVfPohEKM6RyF8hGzLpBarP+a
8LNlBoQ2Ex1vmK6BX9+7Cxnepw1Hhms4XgTLDqos/VQUyGsP//67/OEwMPSwmKQiogz+FVSqI39b
m5Zt2kBLdpKuDtPebveLPvD2TEj6+6LW21/E3n/8iSBpMk2CL7Fl+OetEQ+9sotoay/XSHhfnaQX
T6bvFHO5X52aeWlvJN8v5c0OLv/94/4JTKLD4CmmHDMx//rSoEemIwyyvXQjUxHjLZFipyhV9iYT
WLGPOZVGCAxF+qHLtq11PGLuYg+J9jZan//9zfzpmUACcKaO0xyyqPzn17B0HrNzFAjcJ8MxTpnv
3de69MdzdIu96L/80n+4x1DJIJIBiz23P+d38/9GXKZsWfUDBQjqX4TMYcaIEX+5/L9/Jvpd0Iiz
fO03H6KSfgXgcOVVhBN9gkTrpZVtukNJXfzLB/rTY0YzCqCNDPsMif7zA5E+2I7WEqJgC4r2NEsZ
1Zmnq+hFt6ry2Bes3dN//XCocOERwaeimaOz+ecrYgqMaD9p5KUrMG9PY590Q6wXhyVI+50o+H9/
tT+AEnTCbD8BlkOus1+FKZ0PDGgV3CPxFuMqvvYNXtKdDNpnQsWZZHw5x2O2IBAcPiW9qsq0KBLo
42YKLHMKKcQGfLjcikOnwqY6hKOvusPYuUuREkMx+v/5B8GxGGumc9eBuO3X6c6d8TXpsPm8RE4+
HepEB1fYqRCLHLvt/ZIs+19eL+Dr/mchQyXMdhKODtKh38I84NMN4C59c1lgHZzRdkxZExPr0Hlb
dPGX3+Jcf399LboPAFLAKGQev9RnnMPIS3MWccmlYua8WjcM2cOzLXWKi4T92DO2fy3EPPanPZrq
NTPINXSKRrUp0UqPQ5uOi6zCa1jp+kroMnmHxDStGMFqGx1DqVSZI3UNVb41imr8l/fv/v7+WYj8
z18TmijL1H8e3WjHAzcaIVDVkTM9FMBt31VBX4fU093DbCoC/yeDY4IKSibcQG3kN19k20pzE3YC
j+QKPU39l6bn9ycYmxrON8QYgLffvMr5PleS5s6l2umHR6e2wtRTSXLY5OY8Dat++fcv4Q8vd0bu
uXDpsX73nK8tWymx1QLlHPNIhWv53drsEJqSEFDH35u/qWZ+L648unTFEALiP3BlGp8r3moDuD/1
Un9WFZxsbdsG8b4fEw1q1gvszpu/9D+/3/NwmjFkJ5aIhpWd+j9/adQAPRq2drscWns87PEszj7T
0V8K6fkR+/1IsTJlqKXLQT/36+YrlHVhb61ILudy8qpjiIqlvOtMFBwSx1hVKhXh5pmqdPTVWVQ/
H6pAz1GObcJmUhlb2zshLJ17lqWFr4sOyvuhEJW8C8aZLLXJkdt4g6pkmTPVadOzZp6qEkqPW86n
whSYnY3loreHWXUiTOudnPFMt4UgfXi15YTjfZR8m2xhvfpjIB8kVbYExnOL17gsqz0NBW1VDu3Q
+thxNjN5t2/9nSPL5ZsxWsibZNf6R+BsW4M0Iti6zGvRdWR8lEqkOO7hGQhhbH4+P8JVqoFFg+O4
BJXJ9iQy7QNOZeLR7mT7GjVu/+rovZlOlSvm5yoG1z449b7vqZiUIg1oLdr2JxYxVX+5gg1ZaZyI
SqVDQKbrF1V0CwEiaCNb/6RUyOoksVYzfCtrD4zQmDH4bNl9/L1WyRgcavpwdXJJZmuxUWiX6aa1
WJXeSORSZb4GWrTXq7SMfQ1p3PO+byKprRRzJbX/4EZrcdsahQtd3dm7IqsTI26lG1pUvGkanAfR
FeMXGVhFuaEW0Yn9vusx6S4sd1TebeP17GaJAta2y9UcWZ2YLsnUhpj67sbVGmbwsDpNv+sF72wW
uvCaAd6cWrOPc7aes3IuNIjTdiHiTbxXhbu+sjCmU5HQGZ5WGwvuCy34H1JYlqrLm8W4OsVhMSI4
CM79QBZepcYMAlH5EXeD52foHZs9XTsp3npTKsTdslQsLcY4/oyxsSNghMnqZQyKYURiNomvC46u
InPjmZ7cUOwSOG4Q9w6Ej8gxhc3j7KncBVQdMXUJnCsU8+9Fif1a5jiQPaDjl6bM4aklIgfu1c+F
qZw72pjlKySipTtUw9xOh02Uakonsu7WNMTuX2RxgtVvNgX7/MEzHuQb9IpPZk66Oq3NEt5Y3RpD
tYtYPMreaZ2MSaTNmmII12xLqvqTNU/Y/gb4Ka8pMv/1um1i0RO22U/P5diK6ybwupPVyeG78UKZ
nNzWOEM+k5shsgQT4k/10odNanXupjOOf9sQk4ijSzrtQfTT2bzidScp76pvdK0PqGrIButs4Yl8
sakzN9U4uohL2sG/qsCr+9Qe1Hy91o2BuRuVxSdnt+vXhBIqsFWvyy99WzSPdjDub5XVzHsW1JVj
ssYtyh8kIVVWWrubqLMWlWWZWsSQmbxooy6+GJxFP3vu6D0kg/DWtO7L9lm3e/CUlP6qsn004d0q
YZbmVR2rH71vGTddtx78corjvkLBtXpI/+ehwcA7krWdV/1m1jTp983iv6/JoYnXqSBpom/uMWgt
HT5ZHY1Nvs59MOaemWvzA9kej/Kc1EGV9+z/xIW1jP6NZGV2vxdVkksU6jiZEDppUmiH/p7hUbz1
ec9yT6YS775Mill9trxwmnOzKPfeLz3BH0E35XLYY5npXQVVJpO1e63bSXwQm+shG+4Gh1/XlNHC
Key6h9GQap8Fpl5fqlLMZTbqUu4p+Sc8INukF5yhg2783gaEXqUFl5nMZxJqi+NSheFzaDfqYw5j
8ex1a6sPS7gtQZbMYfUQDFZYnuCTIwQy3biWeSWmYIWiBRCY0/AnDl1OWcypKi335M+tLI9ezxIp
3cp5utWta7fcdFI9Fa4L+NX59M1pHzXej9quy+pgJgyjjm1rYqAdti9fvb1rqjwGKiOuFRO4p9mq
ijWTdRi8gO9Ny6GxyqlP0WXuHxZ73rOMTcd7ujuWeSF4u5uypLTkxeQzVGdqbB3MJvBlbfOQM5Ok
jjV0D2jcmlcIFnDAtnnZdJok9vJWlsVIeFLX29/Ii1heBFwLLAxmt30TgQnHQ4mtX5gmasH3Map5
rayp67PGArVZkDZFPXyoGgpRPgVhIw/bpqMoG2Nb3LvIAT45qBJ0tuiqWghdq7xnlNxgkHa9xsNT
sdjhAiNt677tZ4IJj6NjTYe97IhOdCOSBn1HLnZO0tsyZXFU6ecBlQ6tKZG1AWlPHRHVLd6a+KGQ
YuCk++RinAloi8dv2O17dIgtFcHBiSzoC/BUMVH18Q+87O0iKE5zP5wVf5Ff86W4GsQ/C9rWtbJu
cB15aJTlPgMP9CNmrwqC3tr33vssk+QW9RFyw8igcUlH2a8d2ZbCfPL0NtwEbTVHqV9OkJsoke29
cSfz5Pft/tSLkbOKUVj4ERf0cYd+p53m7mjdK920eL6KqYzHo6+JrUuTYV0MtErsQFOrkb648cbN
v6zLtfpW9lwLpCNWVZuZZhufZt+r2mOzIXLZgPn7K6x49pH1jz9f6mF2vhE+2BCPMfAvrLi911zz
q10euilSH8O2e1hqI+wBTZYz16A998ktIoeizM1qopPjdvOYeUUQdhmen8vPoCtEkO6DXVXHxiyR
5Ckrkw9E3BMRstwmVrr3VMtMQgOsCHOtiQJlBy0/1jrcdnqLqgeL7oVvUgdawZI55VSK1FFdcl+V
FaYptgl0ZgThVqnvjc3rJtbqZz+4asuLSMYGVNsKP5We3fP8B5bfsXESAQ0GrqYQlCis7cjvnPpr
N9/vsbvOmaFl/lxYyOGOM3f/5RrqIsm1LGiOByqRC1Zo1hg6dY3zLVI9qm4YFtOL6/fuDgmnbB8n
syfi0PUQYFPSpOL7Ab+BLY90wZns3UXPFy1qtZ9eZ3UPrdURqBNIX6qsjOOhzVSTbDo37fnWYoth
Pumyr8OLxm3qW6yqiK+YieuDzxFM20NLgoQ5mR6R/5Fbwn6ISYTXNAWOOfSrHJI7RvjmE/EWzL6T
P0Yy7wID1c1YZ7oE9cZwI++lGA52bYslHUqbskNiWxVhiCPs+sayyqFPl6kXQ6YQW1AfNz3wiHLb
/+z2pXnALo3p3/ErMmNJJdndi33p9HvirOVpDrsg4XlZ9GMfmv66Mt7yaNuSMojlPvuHbpzHIu1d
btiMPAmpUunbFH+rbbFJiSN4B+Gkwq8ibnjC7H3yropGxgufAOgzLSYu5cwRaiA/z6q2Pi3dPrxl
lqt1GmFgO+R+4632YW971810NXIvTp4OghySDjQigTuDyyOSxPeQgEjmiIqqaFNLmaLj+FXWzYwp
hUyHcd74y3pL7nvB3o46E5EqXKhEqdO2sDNkfyZovBpSA34ObrDWKPNpYqFTSoJKxexyVgqztu/k
3+oCq+TK+SLlUD5ZwZq8RrNNkS8Fd/raEPN0UlVVTMeJlEysiULXmUCoB6snxUaHFge+s1ihhF3/
uiX2NoDctesFua9VdyF07T3KaRUe84dTe+kwuXAak3VyuqM9Wj6E7gCORs5WA/NDW3XFvR+fI5Ur
n00xXKQAq0smLEFYp3ErdaxY1Sx4kFnYQGvkZWtqhUH7fXW7fbro/Mr6LKWNSdEMUf3JORNEsmDC
QC1tQujjKewI96KTlmZ/hwMs0WNarV+SehjtrF3i7W22nfKmIkvGZO3kifGCOdlpMiQVVBKLYael
PZT+3eQXHbvBuHKulLEcdZLQ7uZUxGp9xCYl4F3bgSDoy4T2Wzs0zZUKC9VmXYRZabaMg34ZIe0t
aeXMoSII2NM6q9ZpW1JsYIqBxHHVVgdnpRHPko7JJueoOl3GKmn6UbX+hltRUkdNSpWx7FvHgghy
zXAQidTFNo1RanPl57Gu+znF+sf9gew8oAVJOsyqo3GQB9V0HDKfoBaVYvgxPpRQGvsU54Hiu7c6
y/M+yEnnmuaj43s6TwKT1HLKN9MuAOexbqe0YGkJ+2Yc6y9zsyf3CBao/3toJnWcaZP8tBmT8scy
esU31p6OzIJ4tLcsLPyBl8VG+K5nj/Q++QEddmWHnyWGgVPaWVN7Vw42C1jTBfobgUI4wycOOujM
74dZ5YbO67sfONPL2WHMOir6kVdrd9YPXPtki4Z0jc+XtDRL2tK9fJNi4+O5s9lAl9EB3BXsY9TR
tUT9gxFNf4hBVDMLAcER9eUwtUwT26jSpvK5hAsd8IaVcjBtEcwYcgZiKrzlFkZD4GdtN4gfhEdN
P/wyoWoIH4O3dKzmvc6XxvJf/ZXZLPN1pF4ZaLnIuLDgScZczzdtKf06M069VTlt3nD+fiSWIssu
zFugw3FIie9htgzc3XtDKErnY9XbovM2SMSEfmnrX+uiVu/BKqFyNJLRKYWcYt3TsQeMr+soitM2
Skel67pofmYRjPWBoPkZ8QI8y4WqqM1XWWNCly7RZFsZBb65KghD4baZWvPdUmV93bt6bj51DlSg
3pLhc4VQvD0OyiSIEfoh8a4xQK+HPJ5leYqLaWlz+s4BAotjtuEkN+wZUj0Zr6TPLvoO2om7MjlL
3+WxllpkdhGeAWNZUsZJZpl+Epobt6kye80MCPYnDuei/bZbvl7SEGpQm3NHF3d69OqPMFz8Jg9m
S3zeXLvu8vOhvu7JUqFxH0N7zNAVuEQ6NBFA27zAnlN0j19iE65TNiul7QxKiEX5s9r1vS12NGmJ
tfdBypCrL7omGZ2U1mp6KmMT6yxqcKBIrWmyvgmKxvdCh/1b65U7rssiWbn7gz5gIg7puhxfOzHX
32AlWSOG+cWIKKiJ1dFTdKTumy+N3dffoMmMn/Bfkm9TuDvRSW/OuGQJZvBlOodmoGLIbu2zapcR
17+EDpxKJhyG47byv63rtNx5Na+b1iSCvOuhlYKpe1cFPgKNR6mhVgeZPWr1IPi7z6K2EusUSsd8
LaRMPhfb0iR5YUG84kkYJyqzD4Cf/k8ilFbQGi63ptirzBKrBx0s3gM3V6qrn1p631Mi4+RN7aHP
PZ50TcB9h019OgxF8hPPn7FNaQan6ZBMhS+O+CLETebFFReqKZR8oWt0bhT+6WvqD4FDGnvkzPOx
t8f4my4a8+Yrd7kKnLNHHdGt5p3rmrMSLwEvmMi145aEMVimDhDA+2KC+H6N9nHPMI+tv9MfJX5q
Yqu7QpSxRKAUK4wD8ICxuKyGHRxpHu1dnZpENUD2dkP1CPcpShhoPXlqmMz1xUTGmIUoPrCcQzWL
+RbeijFZvcR1T2EagaA6q+TXb8Z1EunsdoJy5hkVX1uDsp/WalrvkXzTDO2+rG5omhnXTCXKDpbE
vBFIvbkAdvVuefSFMP1EWg347x9k4JafbHJDLjrX7T+rfZ4twiyInUkLJ9Z9rooqGtI93lSHQUQc
11lVGZ6OFUkFcNnmmkPsV+L7vjnJm20tU0PuXuKwkB33ZE232LhlOsSA5Nm6Dt6jZ2/9W7MkmpDT
KVYK8Hke7EvmxlXRsaqpzki3s52sAlgu0yDGdrX0B+aNcBurO9tKxJjR0VXWEWEi2w50kMHnpgqd
LhfuipeuB8BlUt8JMTxpIt2/h2Ijpq/cop1an8Tzc9vo4rPSXlHkLBncnzOf5q5NXPSEkSPiT7pe
NO9RNmc1shu9FVCyZNo2DGXpXABqp/6UlN8W7BzLTPbjQIUpq3g8DEztP11PxVWOjXhPWVk2b0+D
wUMW2kMsvis8SU0dAWjmo3NW2F0t+7jdW6KRFXzAJXkYwmnlgrbsHWAjmrwlt0Bbu8Me9BaHgY23
k9pyd6/6tQ993nARvuLlgpotFpv8ZPlOdUs8iA5B9HT/Epl19jM7rPWjatyS76s04ZU19VZ0Bf04
dlgsraXG5LaMwityzPXHgDcbsQ/w5z4G3wDLlL6NnbWEjkK/soj1fQjUOqVmad0bOjOznuRZ6pcm
NRhPprtB30+0sW9dEq741LCMf0qIi6sYyOemxw9yjd/IrROPG9kKlAqNTSo8yJhZrN377SFJ+qZi
0u5d5+DLXYZIqiL7CwtBa7rsFmbrNCnc8E4EhXeF0XDipvFWrm+6DOR3Ojj3w5OGXUBFjjDhdIOH
kc9QRG1Fx7Y706noavsaDekwQawuep3Hqhy+1d5qYlZoSTlj4pCE82HZy+l5A2tzad7LdjjQCwAt
RuteYxgtq/FD2KM9swMq5I9tKrk+BZhtnKu4t3jydi0f5tapPmDoMGO747o97s6s741fqa+cD+9z
SAjd9wqUs031DDsUa8xifJP4RdyWZV+6p73dym+GjjHOpsawB0wihrF0b93+pVRb93VvHft165zh
y4RX0Ksl5yk8KfiD9+j1o291XRYDtoimbfIRBK7Ld8vRJ3hpsAppMt2fOyzwrzMmRq+i01JnWB0x
uNKpuu/SgPPnOEmFnLmVh2SNvRbjPNtpH0O/wD6vdQtIJT71304TrJmT1EiRTFlga61PyQTCQtvS
L88srt1PTZT0X9ag6q+dsY7ai0XadpW3eIP4maKY6HSpPJsUFJecxNQov3wsrNGU7OHc5kUllcW1
qRURDn0/BT87KzLAqax8Xvd6xXGzEvXgA2239nBg56OuhlDpCNZDtDw7pVuNXGqlF506LKTjlHMJ
5ZlPh9WAWe0bLiKut7roCzavg7N9QCXkVrFNRX4ky6XeOvJ9nbd9HPNHM0SaeWFhyrn0Bq2C1PTs
EdMhaXWc0npsbyOqgS5F9hKDxTX0sqlgK9Cl41D7BJss3DCphIBdszJZOVhe6YqfMwADeLZjQ8ac
Zq87+nALncxfCF3PTTUhx0UmwtU4WoKReB9wVUkDgEKT96CnJVQSIR7WdiSyulIy7Km5fZJkZTNO
V8rF3o232GxNLgkwvxWjTMKMsCb7udBT+DGzvvjSlRs9xtJyPleYvhM4YdD7XE+zlZDXJ7oXd8Gs
PNV1VD9tq7d5TwS5+J9HqGRDd4wHlt4v7Kznn+voWtzxc7ySjHqaqXXBiTyA4bZ1k5V5ZpTTjVPD
57jAgG+TB7P1xdvK3XFJZ6jlsRngUGQiXPp3vy4afNMLEU/4t4ZAz0TdJYzO/bY+jbOqQFm5s6vT
Fi3rbbIsaMFJgd8+qlGdJzYGxE+BaYcHUztRh9PB5Cma/0beqsFxH9pN2/VhRKBVp3E/m49Ght51
X0XmMRic9kVySgOcjkf1YLQ3feubMXzuWLSDoNUh42bnNeuTgG7d30Tk5kxMREIxVo4uzfMmnQZI
aNsCZgku0nq8G0BXJ+dC9LG3tYAwgQk8oH3b9IsNmylyZQhYMM3lga1AF9HlNIbO3YYY3B6qySmY
uRyvvhrI/+M/d8SopVasHTufuF+fGqv1HmKQU9oNqDg/FSZAL2s7W68T78VJOzz8DXuh2UGeyLT+
Hi2ez3qFEdnLYBw0VwuY1pBX83DGAbll7jCWFT0qLFeNh6bg7bDV0OEV0ojOP9oVAqF34aBWTn2W
3wuuc8VGJ5PQUOLIxUTP5QANbcHDrQjr4i7Qvq2zzcjkS6dGPV64WPWa0yZxeT2DC/Zw4SqGuEPg
Sr0dhNeVL50FTxb4YgLSIUaxCjMb29cmr0y1L9d2WDbFQXt7lORdF8ZLWs9DpPIeKkZMW7J0n1Fs
mIbFvBmhYkeKL6JNJvUFIKKfsyYRdvxe2SJgKxhXk301r84epBHVs8rmwaM9W+JCtDxMtOknFkOE
Icwrg8MYDqPMRylHA36KdOPgOZ3NAFiXNm5ciYHgcSQuVjsPpOFsUDepcS+uKWLA/y44uzoOvift
Qygb/bxF65LkyosWFMwhq6zUh3yx3/PzjW62hGzc8mWLh2uKtnzdJuVdJI0Yf7RUsOpig5nbHmNl
ZHMMxzG5l9ss25yHBQihcaOxYswI2+TQO6hF03oNaBBrAPbheC6PzmWp6j66bRgUfhTCJ7xu3Lyv
/VKZPm+E03Wpxp2lzxKBVgXXud35CDqfziYFDlvCkxMN7vJggnrdXwE99Hy7A4GHB582pkoLocqf
qPhKc3JY3clrSeQRI8FaRfK5x4PUPTojVhg5oKA/XkItbsrjFk1Vf+ebodBpqfaou1TA6ROTqE9S
OM8FTTBodG2upOfPzivXFhNNMqBCqNNaTWuYipoafKdtUQcPVoLxiZdaidHLAfGoeKSrKsJLW8t+
uu/dM0GsjQPj5tLu9/e+Bgr8tp7Fm6eFg7bwyNss7qradg4eV15zqEv0ftm2EJnOrdtJ5zjG5cps
yvlhleooTNxqrIMX/s++8K9wowqX6+TcdD+RGxLrH42w1pknmMsnbRkf+b7metZ3eK+uXG293Ux4
9QrPu420Dusrpl3ZZsgjGoB0pSqcQwsqfvijD4MhOQHlyzIT8cx+pArKZDuwm0ieK5NYcAHH3f3h
GX/Wn0URzuuhV22bkJG80aLOI5vcTDp97Z7UYEZ1i8Gs5ZyspmapZ5Gm0h+558YP7VmTTS50gW3D
wi70KHZHvQ9lAw7SFkYrmpfE+dj4x7cbILixPXqAmMtTVHEHnczeMTzy/Tj3vY36LBtQKNDhYsPj
ZQ72IsuNa3X1xTpsBOxh17PeOKQqTu8UllhlbJ4658EqxtjLqnhIrAefBm7ArGFft7ukUDErSp5/
9cnp10ndglVH/quDIUh0mPXss2npjauuGhOr5ZZnwFkypswBn86FByL3e1Ty6bbNgf3DYc895XEN
NH/pKSGGS2Bd3AXg31NEFvQIM/cWxeJiCpahyoOwVvPJXaETpShXjPsogIfmVLbKBtyxgdKz0fS6
u+2imVogmGPnXE0dBHWNd41MBU7QIoUoYV/bztYAOtXeZDJ38JOF0QiD1KsE4O19Hww7Zrjp83Jg
cC28YzkWOAGW3BfbTZeMnCNW3LvOF1qf/ktzFk9Qq2pscfSqVyvviZRueZtr0SQHOAGhzop+2d7c
dt/8LEEYvaccuCW8KEXULMe53UOmiIS8+oPbbd2STT7ZtflMQqE5FDjMuXm1+KN5aWPp2iwr/TV8
DObBia4SdqsMifgaZp7V8cZJvlueplEXKFyIqe6zDZGpzmaynfe8FttG+O1ilkVfnX29Ta53v24O
qGpcPla4o6eprEn1d4nqgs/84xTIng/3PC9qdvJ9WRPsLdjrvzNJzXeYIJXmgiVf9eIX53JEsnhs
39iVttVxSBSdRaDoN9nYWbR5VVjK4aopF+piW1l7mMMA2dl+L5E3mAwYdfSuyDDyv/iMt7DvmgWD
uxSwsu0YG4p1f+6NPcqU4MW4YL3Qsfntk7UojvZm+8MTi4iZH2ZrZHkNkAELYK6XBYyZ/VZ4ELqC
iAjvbGaVXQpnewaGr8rjrgvcRlFKhGM+kP0DzzuIF33XrZF1G0CviC+BE8IhtQa7dq4DsI+ndSsC
wNIKQhg71NniBpuSDmjOb30Skv6PsjPblVRJtu0PHSTAAYfXCIhu9U3mal5QtuB0Tt/4198R9XBV
JytVW0cl1cvW3hkZAe5m08acJiEP99UmiMYf3LpFoXPqND+MMgvqXaHoJi+t8ckEZiug84wyS4tR
Vz3ZemPUoKTWfTp85p6jTawXo9J9HZh2YFWe9lRcNPA7H21dU/kKxlPFToqqqU69VoP9EJV4KA/1
XIf2nU3eHSf4jGTATJM5CVUP1gDhJ5QQhPpU6RKMRx5Gwxr2fsDakxcVIq8D+WvdixT8/Mm/JnK8
lWOe5wyDZ6a1SVuk9L0e5LX/0gbKnuNpJmD4ZzGmYcewgHO0oj5Hv0GctXnQO5sm7Oj1SJb3xnUK
FVuAryIZ/SUaT03mDdMhgg/MX6Z+7SkncMU1h9UiSbyt5k2fFrYxv9bkUd/0rLjuY1eNhqkinEcs
csdvbqUodHvmlqshDVeFRKLGgUFhr8TM9nqh6nf0rjTYqy5Mc9bC+NPv2oyBIiCgmrxzm/WEMs1Y
QX62rTM8LAy/3vG2r//STWwGAeO4iQNSseWyZgh54JXFbeHG6jZPdrHbFlZKlhAl8UoIMkMv6AJx
aBqiA1/JrgFZl+wi/FVMw2ouDYfgkliLCqFAOPLIwW8Z2yy8bu4z/IXW9r4ukb9/6WqpiiOO07Le
98yxZew2MpgPnceYHlvZak2d3klTlKz/tu15bu8yYsVn4oqRaG5hXtV8CArdfY49bBQa1aRQFiO7
IT6DaM+UEzFjHfvgGgz61Wz6N7qJen7o/Si/xVXcZ8e832Zx0IjEqARzydx2iIzTgNk0ImWBXVmy
eXwZQ+ieoEcUHDrbkzsfV1q9Wy2x3Clm9tFRLRwme2dgZLj369XdWK7V081N1qCmQ1N27XEEtsr2
gkVV+a3L0KyO0wnH8CkkIAsKd2vKLWbV8tTutbs5Jh4zX097Zgzc2FzzSjDX9iZrv/kyu1tZN0SQ
erOEKHtRmd+PIJyQRPnk8xdTjkkC5YziuEVN/1E0fXY/41qGhVF8bodA4Ppg6KO+5nkX3G987mYf
peFE950p/baslfuNEITy2fOr9jNLnRryYjaeebySN+GdI2ZEV9ilgRAbRO+WdX6hNruFBNlPVfpt
vhNjWA1IIBar6bIhiMzRrFbzy1G82IdqTcfmwB5E3z/yMo5h4uZyrg4kRwBJjXrb2qNrBeV6DCAK
hv2gMukfMAQN6es80SzHveddL4RmtN/4jzn97UjB6nxj52zkH7W2HDfW+WLyQxsGQ3TYCpaZPE/p
rL54hcerq3SffpRhNKBgrJ74ZNwDx1UQG/YybgiGyZot/mefYSHZdTR4zIopWnjlOZi+Dmhu+T7N
++73wtrfOlbMhu5RBEuwmmCUj0QD9MANoT8XB6brK2+Sm6f2zhZawRvpyW4IC8wClPHabr7keo2+
FFvQ/oYa9qo7b7MV8HKN88GddVXvpc7R2HxbtXjaOj7Zy+h3Oj+BbrHbcJ1Rrl8neR1aUGlPT8HS
bd8dWJyasMmQnjW0dPeTAV2hblmKyIWfBsHg3YhtHIb3BV5SHlL2cnnHPud8ubgWEu8xM4OY4m4Q
M8yMu9RYUFMamwJJaT1PSo4vRPPyiFpW0H7WeNm+L5DXT1ZEkvO+yQiZ4Y1km/SpWIkLiPNuZstI
a1Lbu9JZgq2lMLHNMW3n+dmMc00/3beEwoxM6KPYDTdmR5lVjch1uWJXQNvS3gJzLNtwAmSaltia
O/sRixFqmc67nlxR+t38UNMO/tJzuDKc2iTD6D7j0ftRNmuf7YS7GhcVc167M9AfXwKFRLsbWBFS
H0Q+OnkcrKP3QX8BMoCIttVfJz0u3ODTzJ3EIlqm2ju8IZp85NYd8mRChC3uSl2or/lSVmXc6cix
k1JOvX6XXdoE/GiCKYpgS+54sp3RW0gWqu3vY7oA7gDj+wakapm/D6NlSFPo1DSeIIVYmSB9n23q
4cI2nli6pf9gUw8vPyv2EHu7STCe2y/2gIO4aqxcQ3j1gTrkXkG2bETmHul8om2/Li5J14d+6dmg
y5lUioT/r5ib0MI1zHUcnuehq8cFP6oy705epM2RhF+yz8D2vDFJeVCRfSHtvxRVZsu7LkgzWIVs
dLJkzUc0dDuygstmTS1iUS67ihlOf61QCcX096yCAxjJMJ4jrmZ2CpHEAKY5NxUrYeK5CbM1hn3L
czCTFhlrbrOR7bltiDroaGl93ZqaToqv68O2QhbrTi02Mib7jH/jdc4ZE8Fa2kAQnNAs+sz4lWMz
VbI/KYbr38ygkM8k2vFMHZeVFBoq717nWUXzec1X51cw5EGa9OjfT4UZgIy4KnOcFa0MruPJekqw
ZQdYStbci5kn+q8dOE2QYGlIf5FFCJtzDdF5NIFbF8corW154ficy5hyW7hcEW1HR+wbG4aIfj4/
ZJSN4dHnh/9t83111LejVMcKULn6NvQk5e8oOZhJ75Rs3BNjgeyCM96azphKo/LKwZh2H9Qr/b2L
BNk96wA1fec2ISLfUITOesO5WSx7P2rDJLx6x3YjEwXn5BPcWh9pjHLcflmZVxfI5XIFyvQHjOkS
pe3AE96Udw6Aac0biMqRYNhPL02/9Xf5yM9/MMFkvzA8m5+jUESfbuMy9c4Hbkcbfdrm4QFUtH+r
PrLK3chgM48ZBDniUEYrww1U+AoibEUInzrVP8vFs5eYrTkrls6pacPdCDi3AC4Pi5ugupcM/Rzl
wo+j0aubkp0mPXY5Z8wY5KNrvctGaOtWCQqBOOoYA+89uySuzs1dyzzBbKC8jV0aBfFS2f5dBQOW
P2+abKOCPdb1MO2hUtRdNa5O8yDM0jPkG7Y8OgpLqWuS/uA82/gwCeezlLs+dZHOMA/b7fhr1WOx
3KxowPqBkmS7ZhqEKfVwY2v7yOiVcsQLxs59RJnSY2LRSbecrmHxpoel9HYidf3+1aD/Uk6VGdow
RfhqvTldZ823W+UwnTOYS/x75K9qPrBNwPe+WLoyIgbrWpGOAyXCa5ey4N0AWsrjgcJW7cqlGC2+
pjZ6LGjQkK8ZjNongOboQ0B/F4dx8nhuoqhaQRmF2H5Mc7RxB5Ydo+cMkoaHKh2z31bbR/Mz6DiD
V4+xav/o5eEGRYpYtDwaMc2fALVlD9IKubfrZhPUR28EhkqyMbIGUp23YdjrVc6PZircmUI21R8j
hVCG/0RbH1trUSxWvourKRL1vLyG+EDGHwGiMCi5t4yYY7Rp1xfD4hD7cUQwAplwJ8/rTmqZuaAy
iLgnV26ehw7iR2+NU9nfuqiXXwWk/nTt87qPOquK6MVNC+Bx19RFdLvYbVY9rkZcFatQhd3RBbuF
8RXcVvvWZdj7ZBTK0m3fd11067SS+YI3zuWLj880uLfGyS2OVECpm7glgxQ2FUWzhc5lpT2dbZCp
9bbw0aOSZQrmHxFX7bwf8rblqB603bAItqPVTx1nQPsn/+2hgEmsd4FqJ/CLhk74cUNA0jFZX026
o9Ko2d3ammregcX2pGOykg7tfr2mGdB3zVQtrWHvcU8xdt1QZ9JxL/tNI4VpdxL7jO+d6KqpWzTV
RRC2e5sD91rC4huM9cbsG2EfhvKS8gpG+02hYe7Lrg419UvbNXtikPmEYdTa/W+zFsLNr3z0tCV9
5Pru3kEW/1DlUi07PKDCTSaZS+9u6DW/ozcQ3nxHrgUIdRu57fBaodGaw8aOkuvTGCHK4cwoqr0J
hqY6eKAqGygm3U1BkgdMFPc1l+Ac+O9Oi9C0p9J16mNpDW1/s8ylenX6th7281BsVjytULpMZAXM
sod+/WDYwGEdWHZei6Rps6y9LE5X5Dde2M5UqmKG0eSrof5s1LLdN4QmEPHVVZp01bXQBU3n0AyU
3tF2wQ9SVO84nuWJxNDpuRM5+NDate23xZfVb2aR4SvbaZDEJzcFv2cB6p1r++VDhfP5cWn02Ccr
kwoIz2lznysKYWbejLufvZlLiJkmEUjURks/7tPKBX+2p2E+LM0goltkSkfGU5gPn7wNHVcpEgCj
cWdhq4OmCv2ow3nGLLH14HBb5oe/szVys6RQQ7nuAeOG9hTlnfhdW+CtSVABVdBIsnOP6NyuaAPm
0eX6fcIC8LYO3BHXmXYwHDzTlfaDs3HO7xljuP1ZqCk1xxJk/QNKChOEu9Xhq8Pm4/6hBdIbkayk
s6CzhKl+mMKNQ3oIZ2Ls5jX0v+WqLOQRqYNpmc4GdRFyizA1kGBfnbjUR9BTmdmJ9GVfJzCtwHMD
HswbQ2W5QdoRMHipnch50uOgT2mjAZrcLuUvtaklpZDRtncJZc0pK3o9fMy15doHmRec7/TtHLJ8
SJqkUlVB983hQvmy5sHQ73PicURi+7kIT7WiwE9wQ3ktVU7jkw2VZlrie2khy4pgqX+sVTi9bZvV
TRdL2su5HLPZew5HE24eg2Vlftrtgq3Ha1xGAQtZYh89dL5/Yzi4YgDzosGV23bRwUw+/Rfa7ZrX
B8daHYWFYZkec8tqfpL4QT+82Xb/qVVV6AOoFrxyMc9I+7pptU993thvrE4b8ld8OMsXOhQ8dWu4
RfFmuDehJoSNu6bnHt4o1b+z6nBZY0tPHGQsyAbPskUI/lzTYt4XMJdfCBVg3OZ1efdDwqqNu7CM
2hspNFu0w3RCzBlMqW6QPnh+SLxdh32Yu/4ni8OLr5sKldwNDEzyXb+BeeC9VmbeeVWu4LCuw8Pb
kN0za+KkA3WlHB1IcUzXoByLsFwUlGEj/WskSePVM3XG3AJO4oeccDuf5bwYfNS2CfqDdAHF96m9
iu4oKNPS61w/UvuZQUbSWTnVFwn2+ofiRcwvY4NtDTHRdavYWgQH7GRpr+dipqS9rWtGGpD8HWwJ
RCEAfePSECTVEFpD0kbZek9y0hJ8N3yT5KxQMdo3rfRqXFLF5M6HXEWTSIJFbOWpkqvX8X35nBGV
qUYcP3O+qpi2hvz63UohObDzhFkIIn2rP8newvTFTyFUzGz0Chy1dvTdbiGvdpDjlbo39lB1iRWE
sF1UJJ7Hl+s1nM1NN6fToccsM5xCC9GdUa6Bmu1HB415gH0dYjaK6AjiZgPxVZTfGPcy1oglJHq7
oC35eF/Kpb2TchyyWOZjJm8DsTnfxUp2MZPVefGOCEvrdhxUtLTfykEO7l7NMPKXKy3WxqzFQANB
4gvnOLAyXF6UFmF4GpylKO5M5+gfNMfbM+dZqY44adSdNQRTe1zWTPk3QOLRK/FU6kczThshZ1DO
Hlhw07P+Szcqp6UkwntXy5mrGaqqUXQlYKd7zAbYkRjfZohMmjbxQGIa6/w6JbiaAfF8w1LtefQe
MVY56pC6Y3FLDLMZk4FSt7wf6DAOzSTI3Yqsrue0ZAXib5b4eMUF8HB+j7xU3Xt0GmsMjjj+ygJb
vrcC29V9GC29PpneHp9ktYryw0aBMF9MNi/1KRy3bOQZxUUSN7KbI0qEUg7nIpPcLRx+zpfVIfV2
X3kVpxzFPscuN+BErihd00AardN4R2uZPCvGq9A8I2Cr39qarR8tGB993cQ0EXRwqr9ZdUOFKB12
F5yYGQUq8fOqpHwq1jxhs+p15BUKBaBENXvboyg0cWeD6eJtF6WXlI60fFR7I783a87wzplxClG9
dKWJ1waXaVJJBU84E8MmToEFQXIsJuN+yAmiKnYAs6ujHcj0e7DwUfspnUg8Yh73gGsE1GpawWKu
aTiwPGPdbOPZR/s+lMG2dhAPPEs1hrimf8uL2XIZ81wTCHvhL+uxQ/vsOBTq8BseYvEEXuF+51Sf
gytLVWYHxMYuf3Fye2ph+7mjx6e8XDQTHCjTNCnqdVu4fnxVnhw3c6mzg43mEsy90bGFPP6uu9yb
jmKj1WKmlen6LndZooK3L9XTo5377RDP3TbflnPZwJsCR9I6CSaBdxgvtA0WqwzD/1q0bJb0RjWt
J8tB3t6hsDont60CG85rxd2DaWMoYgKBmhu/aDrvgZ0TeX8IrKsMM8yReuQDNZ9wxnw/O8OcjHpt
c3IkBTYtty8iXRl6TGYewXyJtMcVs+htuBRSR3US2RBqJX47WHzCysMjZ5w9n6wcgBU4Iho4HRHL
XwHUN+pnv3Ozu6yfmvF+iYyZ8EFKA71gY4dgdDHieRkmrPZHNP1UPvOhGvRbrDvpfklt8SXVDHb3
raNod2WeRykwXsNhHOUgg5s9YTufwQduU9fy5aHB9HBTljz0T9ImOelEnw6gT48FRBd0jpW+V+U6
oYc2evntAyKYM21Xvx4txrziAi5PoRk0pTiAulc8SIUq7ybtLNCpMPKvuKegv3hOdfVM8Rn9AHks
8Q3LbOr2WLpcOlYCQvPXoMuzb3BGcju0RHn6dBLs5sOx5Un30NX/ajtJyhO8d2juP9yl7ZcdPG1x
h0bUqwubHuqZPK5y+L26OSo3YhDcf0doIA9Q1/BrKwp3c7D9qTUXzaucxZWn1KPK6gKHhuRV/srt
3OAFgAzI7nJo6fACWK5EPJXYUYElGePG6TZ2N3UlinSPghe+dYROlUe8g1QyU10W7Vn2TplfHFdp
tmuyGAKDDiMm0jNZfY42mzL33veVN7Rviy55y1y3INSSuDTWIPiNPY4JandYPQDqkrYfrBvulM1t
swdWx2lu3blaE4YAXprUxYLE3Voi/MJedQ2R0m1LesdLBmJxbeZe7MxzplNlQiqXVIYcEYGPUSnA
7BvGgzNw9Uei1cHttEpsBxIZgMPXWeTdUgbmXfU+vNyAKB/ta5EydYtKm57GLebtsebP4VvBqaB4
gVs6kdKVjdrb4AN+Iti8sSS1wBeYNI6HQqEzdL3d1ENa7YPM9cojOE4ZHlwV1t5xtRiWksnV9Ec7
VOC13bAJdfKCVHmHWeXiyo/5xcM4LqmGcSuD9sHUvWqeeH91cE4da1nPGCmQiytvesglTtq9bvMZ
YJQvkVqc+CrXbp3pjoSgNbxEbd/cZxuG9nO0kToC/lIaegi1hdAvafHb4HTtz4w3aZ+QpCJlP9aW
H7Y7ItZKj6etMFVcj7mv454x6vehZpSfyMHS/b6TaEiUWCZ7GvAFrN+6UTAjU1RsZZIChwTHdmba
dWrnXlI5sh7ht+CKxOMh2c8U24FbNMd58ublcXR0GWDuq7avciHHnz8iqEMMC6K/CfWa2Ud7hHvd
TSZjPEHkAwd7k+FXRIfquHnqEhRmt5aBwwdNC+YeiHMVuLJtBT+jXGb9PnPXXO3DfuucpCbS+rxG
HJ97aEtiTn3jBj3319oPX4Y5MwFzKrYraYomSus+m7YvQ5mGTxkjHofSAaQ/tr2Rnd4OYBK8s86x
PTfEN+PqqPxh2fmp7L4xCmFsHzWRoIf1clBDvhyFZkFdWJ6AyZ0ycYU0SDXB5CmmYJiKE+JzMnlw
esT/8wZKg2jVgJ9SgpX2gBgIXhd3clHWvigH7raU5EfvvBqA8pO/1uFPZg6YsZCDiiwRa7eKxOh6
+8JbzDgRM+a2C51NO0fRkEVLoMLsvXbwh/pWR8s2XrLOn7/ygl839M1TltSR1j/FKLbf4LoKB1ln
bTBhIcVzMEF8cmmE+J/aAr3djvTIxBtTXXS01sH0+zVLU5P0QtA/8bg/ahip3wzRoxgG8OpFQpnu
3802m4IPF1ALL7QbWEvmrHtgSNVRHq4wL2cq9yWkLu/7cKdTw6knIiIe9lhvGp2wxMOHf+k4jeI1
JxZ+R1G7vc2RP76Izhk+1lpup4qYInXp0KlvJElpVxPrgvmmYpEKHK8k/x9NKy1uOxi4dzfvw4bS
UjstGDYHN4+87NaETKsURZN1K/IULlZYxpvIsQZFC8kbeQjscGwB/Yh0sLoQIiHMmkcWhXUfxN3m
z2orrQ9nahjs1JLb5JZsrEokCJWzvwd8D29lsWIkYeOOBwhls9RPlBJAok7d5XQdgjLaA7pHV4ew
uxu8tf1us/54SabVI4iAQAU84zLUWXBc2d8RoQiCHD2PWxDR4HH37GiWoq8DLJ7CN5NOATFDqf/q
QzMXjGjc9VXWpnsLvJK1U8LR+beRU29NKvTn750F8bUDMs7WI6n09jceCZJDaVNs+iK5rA8ETHjX
xDzje+wR6csyGaJpGB7Z89IDVQvj/Ag609CNMIdrYi1J044zI9sXRfqPSLp2yh4VEVI/ucxlEFtT
tbk00o6ArG2q6nvDpG4FQe8kfY1ZPCg7UTLS6mcNTmQExbxp8azCxoalf5Iuzdk+h7tHPHLJYN4F
PfkUe9fJmWh4axaRUaGIMxoZ0EzHMtNzyjW/BO9sYl/wt4jaf8hkRi/kFJF4n1PpusdJy/WpUFVW
3QSAK78DOav3wWp5l2verX9JpGaKSbyr5Z5opPyr1LqYT50y+DVkJqOTFQl3uccfxp6vOVoneEpX
ie0SBlCnFI8zaogu2WG6K8c1+NiWFUxgnaIxPZaMpW8cTHvq0LI9xaY0Gq6yMYZI72gss91O3bhM
ZxcLXhQHJU0rjsMlkjdMSYeal7DjU1iTRojGp1mUzEDJlIh9Zyza+yZLibjg6bW/lJwWzRFki11P
lii34bkMpuKxHDbzw8HtcF4dXJXXOTkL6cdZdxlb4zffYE4KEayjNIjcvddSBZyboPNsUBSLzDlP
5WV29MlmYCjvezqLV4/68oginzuf67Aur9qbreGAqTG4M2NW98eASIgPNdFZIK+29TNAZ7PsFp8v
jseApII9NyZpG0samGddTf62Q0jYoHd7ixy2zAmgWSZro+Wh29+yU4ZGmbj2yoS/ULXjUbjM3c/R
DWkSRtCCcTcuwerR7Zj0qZ5qYR0EBoIfdlWJ4Owtrvg1mdavkVYC+zE1ZQ1yr8Pp/bpCGlgE4z+l
gtdE/sUAWrLqndSQh4bsKlBmhknTZWtn3xwwmzePIQI4twYJpN8WDPSI5qE/fIuCOrfOE/LaS4c/
odhhiVb3IxRxwQyo9R4dpHCesk0wC3A3rdI7/IcKn2fZRw+DU1XrEV8mS3jd60QGgqZ7sZwRYcpu
3ChP/LHqeH2sfpweoiVbs2RbKlaJDSS/6xPHExVXVDss9OVxrFgdtIZlxfMkyRJRDexInjEd4yQa
Q3FsXc+H3/mXQlRfnaFoG1xT+w1/942v15knroZionDKmcSQ4TKBBjrMrL6XfR49FFxvpMNwkXwG
2Lv6i8rTzE2sVaI/IEgsIpFkjKgY6618dlPjgLyLNq9ZV9HLxzHvOOWHiSLPqjvcsUTiwO0hXDCQ
2zFPyERsyrRFX3NbebCZS8E4Nbnw9xOzF/RH29bPFGkUcou2HaxuA8fU0fhie6gcztDdvDFGW/xC
XUvoHr3ZzEGBMqZVvlcrHPBuTlmmdCNauxqudhRKye/0NFKSCOK7D3zP3CW+b7MxDD/99uSRx/WW
6m4gfCEXcPhGcYIcSO0a+4tNB/OcLbLEhu+3CkQIQ9W80wU4+h2yA0JYpgfvaxqW6eOYmfTOZlKT
3ng6MHJP5oa1JFG0OPXObE6w3bSZR37aOtr1b7YPth9WPqVfN+BRcy5J5PrN8EOx0KwBgdihKs6k
gnc52piTRvUt8dAcusKb8+/kGeXySKgcyxK3rdoC2h9iEc6WbLuHNO8cFPiAxivxe0Z9/Ax5g4/J
D1JxkhYQPX78wEAz9l3PDEKHTuw1dbcvWTbonxiLMaqAjinS2DMyBF6DdGb3RllNzTOeh+lxK6b5
SdR64JgGaB+g8fP1rfeu/Qn+kflCFgPYWFjWcrnhjEvtF55GjBTBJpoZZM33nSRLEUswgsKv7WhM
r8H79rjcpOEKK+lbPmmZDO/qfRBmjp3tSlYs/eqYsF+RNZzGO0T7+WNyQghw+pT+OR9bkH3ScG40
lJSfpBsjOHKbMvxoqcjUz6ybnDUGGSf65ZqZ4e4MyEd68NFdRgIDRPTmp27+lah2/VKuihdHec14
2gJt24xhcu8Gg07m7goeGqL/qXeKxC8FqRKbsqOjjgpxy1R2bNjGjcz90EwVTA5Ctf86RuE87NpJ
9LwI4D8pckLGjelRPg73JlVdtMsIq/L3g9NcXdwZdU1iZU7xHgxFZw4dg5bpkY+6PvdcTgTzW12E
ghr4YkwMdgN4Su6ugK/LZ8JZe2b4SuQT05+qCtsfQzTLfudkQchVUU04N4A4YEa8foQEzK7LEfaF
SGt17O0V0odQHFZ3oAaJ4d41kXpF6g/8ex7EisxQN5jSxOl87jTEf0bn2QRtjWjpd1lilwuJMPyr
c5cQf0xuQSENUXj4GQn557vFc4V8hPBKtIMs4n5exuIwEGmb02Dl873rzvY1RCDM74wRVviSpd72
Wl9fRuSJgi631VHwakOAEG/gt+VN1oeVIGEnGt5nhp7rscZjf19zIbBOrWEtbMbYSXM1TMvnSDT0
LxITvFvPqj2ijWSYhvvMA6K+4GSzSXBu9Xomnci/9D0rF3cYW6AiDJUVzyt9vv/pIIi+ORCalE0w
Rwia2DflS+BWok3mfg5IuuFC3g+YjM4EUczdkX+Wl7thWTHfVG7Q2rHAWVQfQm/aPiu5oGybOY+y
2KUDrj8RZcMEi+9V0hE9dTPtnSVOAIXTZRYzOpIVdj51ifSjb0zP3AoTvpNf7wfSofFLVIt4JYnN
flkHt/ph8Zx8DPWq73Iv2662kZQT1E+35gdGffvqUHaQyyJC7H7ltcUyO+YvwbrbuL9uIp707aby
6urRKovS3xu44GLnS1CDd5IxMtxu7CHGnUY8M7q9oVPknmHYHI9ruzyvRWHGZ824Dt9U1I9fazRJ
0FCC6N8hLJbwCD4mOiighpOSpZDS33UdjedpsbU1fDIYt5u9u6iuvUXX0BdNfWWOPViMm+R2ZmFp
AOEipKde8yfqEPfTyVKqz8aAjcBsjzBwxi66kTgdNj/sOuZKGllZtMXRmGjDUdZUFM9tYEc8c3nj
USZzAK6HmhaOU0APTvsA5lreY6bpi9ulrXxQILsGuioz0UALF16W+GjJLSXkfJ2DdqQwPpGChnXd
d1TYnKFkArGHy0q/kcCVFY/t5PfFgVUYbpP0brQAZYZud88C567bOcrmU2O0cd2LG4J/Q2mH1bFy
6iq/IJBq6jbWE81QWcNmv49ha/2kG2/4dhctn7ag9kAvt6IPdsRGTuqlA/06iGzdpqRyVzp+484D
AKxI9QGqrnh0SDoiKkrr1tyrrhOsncVqwwI46Nusvv8fyMDAGtW4nINwzi/Ec7bybnZVGu2M3FYn
/h83Fb0HFFufTTqzKcupm7YhcsdrqmQhFXg9QKHbmv+UAUrQRbud2n5rZFJN3FjbxA+HcaJc/iHd
8y9BogEFDvGapLvSo1z/+b9F4zL83Bj0tNOZwGh77/hawIXA77r0mf8UDn0N2vwjSJSQEDTWgChK
/vdHkGhxTQvF0TOdJ2IS4pTQo0QFbni/EQ6zRyGSn1Zq6Cci6kBm2rBnmmocI2Ah/iF9829BkVKw
Op6xkGQt0x+RoBaPNHKZPZ0HacbDRB4mMdlqPv730M2/ZGAGknC40BXXrQ7ijzhKK0PG3WhDzlPa
v/ADZm8Cwvw6W7TO6Ac0UV2FIfu//6HOX79lAvAdeGaWB/2506TBArmkiI7nZZ6dRzCG8Oi5jrX3
GMgcqLpILoKvSeohMHG7lN2O5abRvl30Py3l/dujRWzX//8g10zSf3u0SFvqZR/wJc91TfoemFUY
OuoGu+j8Dyta//pzgmuwEOoa7P4fCa/BGlTS66dzwPz4KELh3wfExv1DZvVf/xTpSb4tIQDb/vg5
Z/iUyYEQPbtsZ0Wd8vyTXno/+e+/318fmn/7U/5IxhZjFkBhrdO5xRR9ZkNFloRMh95I4mouRQ9I
Sc03/8P78JefipU/NktMHVuyV/iPvxoL5COERm86S/IQE7/dxvupXFLC27D9/fe/31++RVhQqJoA
XIm0+j8C0CfCluBBiunMojoX/+wYhAdQSYbn/9c/x+VpsAXbbxyiaP88bPKG4xyIhaevGMS9Ni6o
qFmzf3gm/jNXlz+FMlJ4Eo/kfyTOEtYIF+7z5KXELR5C3blf0mi11otRhXtGB0zdf1jNfv39//ch
yj4qVkpydkkC5P981l1WnUjyiIYzJcL0NfdpM6yi+n+knceO3EoTZp+IAJn023JdbCO1XMtsiFbr
it4n7dPPoWYxKhZRhP5ZSbgXUBbJNJERX5wvOQ65FYBUnln/iVVAf/OF2ADf/jHqWIxtY5rgWjDH
8Vu152/794qm6kIjWDR5slMszUsQ+oJeMhSXC3CZi8LrbHSHXt0Sj52pClgV1xTNvG9buhNOiepW
3Kt8eoqp0cNtMVN7zPa0RPjmOaedFhFBBgeUSqvjBveZbVKFL5F371Ja8rMjdlAoZDOYJygF08n4
bNeTXm5sn9fTE8o1B4OBYsbAu2bhPqi5aRFFkRi90Emsz4Ci0DFMofrh9uS8Xm/zKPN8YYfGHGmx
3upESQxqGiOlKjADodJLmgtD4fXl1NzdHmr1gVzLdVwDhCJYpstvptKqOjmBzVD4ZR8Tg8zsLB3c
WNVrD4TJBQ5yumVYJNovRwEg5da1a2AyiJhoPzYm6IOJSx09C1tugysLgMymSm6VW49NVe5yKLTN
OX2LzuAFXJCKXZr18KHafkYaATAU4SOY1fC1d1tktyJVxnBjY5n//cUicBheM2xaVqkLLDYwsqlx
1hrV4JEuUUghZtRrix6ZHhmHh6pS44OlF1sm5Cvv1yEDaOJUxjaDc/PlQ5d+GcW2rEcvViIsPaw+
Pdp12x91sDf//ikZavZJMHDwwEjycqjAioHIJ8zN2Bi+GWJo6e6i1mvpRrYx0uqb/GukxaSRlQJC
ps1GTxKEfkS7Zb3L3WKkNUZ0XgXlhJqsY51ur4fVQV2qiTpGOioRx+Xj0Q/HBdqhoaNBvPGTFRO8
ZSWXFycX2lOmteJ1pPL68/aga5/P4MwzeKmGoy554bStBRR1kt4L6HG5rzJ6rBSDjgdS1PXGS10b
yrGEgRbP1QREwsvngz3NFbUvB683gIL3RkXzUdT91w69u3ESrbxJxBOqSdmDswAPqsuRqtEo8k6z
ei9uOvkMRVQ/jZiHfKG0Wz06foB8MVLfbr/I1TGxCqLnjDMQZeblmNFIRlGby6MdsuCMqm+TPqQg
5g/RADgJRoAK/mdETW6cbw98fdDrmsZ5gB+tas0GH5cDo4XLE7hIFYeeGdI+TbE9xQPjV5G1xX86
kJJg4zte79sMaKgm5yxGH9bSNKtm4fWhaCpY9krDnRGWXJZEzcY3XB+FkJbgWbB3L2aL1uTQHQdZ
eVkxIB9xke1/cGNLbDzM9aTkYfCidThaxfVn00idGp0va6/u4Zmh3mmmO4t8Yn8IoRf/vv2pVgaz
5tMbVy6Qvqaz+FRUt0a7ikLpAdxRHiT2g6dw8LN3o1puGS7NU/zyLNBBcBINWdpsqrB05nJ706Sg
4DdeWTaV/AWvmVuUaMf0HYBCVNMdxcfuniYf/xkHo5SbrsZRf/txVz4hECSWH2c7ZnDLawkEyMlP
SKl6ph+2j6pskbvQb/Rye5S1l0q04nKbwz/IXJ56TjQV2EsVrRdmIjz5U/ZK5252tA3UxrdHWllp
89rG7Nvm8iqWz0NxoQ+1wa49K57Uu3ZwgpgcNjBoas5dewdyVf675TR3Qox8Va5AHH3LM6EsMFPQ
QRN4aq0Mz5wGUIWsyX0QNOaebj/dnwByMWU4wDl3WNKzfnXe4f6Koen0C9HBAEUy6P3M7mfDupqK
Oe05O7oqjPvGrIv/aI3tXzEjEEf2QfWzAPO9sZ+tfE8mjBBYkOjEbcsTCWXzICox6xbQ9H6GXUuZ
0oka5TxmyOtvP/PKF3V1gMNsZ7gicQxePrJtZ6nVRlHrRai7HpS+NL/4VZvR8NeQKAIDiUfM4V+H
NBCQs3UaCFQwElrsASh18jyN4sbDYgKSg2kdqb02BxXs+T7v6Vi/Pdz1GmQ4TBgxV1EpI9qLSGbq
SXeF0qm9UAtbD+BFcafwrBujXH8zRiHsnQ3LVHJ1i/eYois2/N6vvUi60ztwO85dGriIq2fUy+0H
Wg7Fl1Jti1wdJ4+Fa9biXFAqA3J/q1BAr7vqvin0BqWqXZwCM/rXgOXPUCx23YE56F5ZNlKAQUVW
p6qHk0h+Jmj5RuNgP3dlBRvvb/mVliPN8/SvpacBcEgSWWBQEZb9qW9962Ao4Dtuv7rlmTCPQguN
yjVd49a1vJ908ahxUrSapxGNQFw1rRddd22PmN0+dlKLj1Ah3Sc8U5rjAONwY7GtPCROXTprWyNO
4Sp2+ZAJVsl4F4GMFIgu7nPFac/R3Gxw+yGXS5qHJByyEbzQ6OiQyLkcBZiXZUTsLF6emPSmZ/Sh
RmA88ZGJUHVjB/OPzj7zeP83RhHMSdpwLsdrJ4VoyFdUj8Kg2u2zKYm/1bUNj+72c63Me94ccZCD
Ska9Ogk61D6jkluC7hU8XOmajicYS5JELj028A02hlv5WChPeYGkw1zawRaHgVlU6MbpP+DabNKE
VMXxIx/X9m4/lD6/nb/PHN4eGz3XDqHaGOEtNw4hrZjLLCo8VnzjvkRFHpLgMIrmc1UqaMAc3N0i
cipBeMqNZsT9ohKC43aCkol+tRN7JYg0gCdOa0enwFXrM3Nba/a146JwrqZwxAWBbZW2dOp5H4o6
l8oBoI71PKHVIXWTKrpxsvokcr8DZh6hoZSiQ39NP4GgKIbRyf3gq0m7hyCTh3tcelS04yg+x43z
d+0DOzi1aSo1D5uExeVEGgIBdwZqqReqTuxN9BvuYiUtSCbQbHb7ta+sEdKmvHas3FdSSXEMyAKe
/AQ2K+y+2jjYeLSj9YfWaMv/hrHbcFuez5jFR9YpHegslDk/srwwOHXf5pPKcNj0wRWaguw3RpPO
lwCnij3wW/EetgfOzxl+Jbcf9E/wdzW0yVWFGwtp0OVpm6VB3FQVcityu4H5UOZG9A09hPuxUxxz
9lp1YNqFbfB+apXqm8ja6oSu3/pc+YX42kNCeN+RMjze/lUrX/pP/heFOi/lKl2fDZoWRImBDSoN
2uegls093I/iCwq6eOMFrA9FaYvqqzXn9S4nlWtMoAwUiy8tVZiRRY1ax4zyp0JBYPI/PNWcpRck
gdjfFwdz1okKX3VOS0Am9C4ByZaHVAnDj3Scy+fbY61MYH2+P1mkuA2MphePVY2EIHHjTB76gCl5
CYjtvgyICZ7aFCjQmxCjsnF4rY5IJ+OcedL5YzFiqGRRoCX55Gl9adNjD1IS1RtOL21AHjYNtpyp
l+kENkbOSd2kSkDUdnV/azqltKtEjl4SBuIwCLoeuxIlFfKMDKVo8Ka6uvWPkfefMZmTbMREPJQf
F5MlRMeZBSYbcG4XHxGH0M+JBPiu6NPo/3Oo+fj5K+CRBfXroHNGbxJOHB1zzAc+ZAnaoJ2SqmLc
mJqrL9PEWta2dDwNlzEBqGDLCZGBeG7Taw89gP+71kjT37N4/hxMZfkCF7fcmKNrS0/QxWVQw6as
tDzaZlFe2bdkK02ajt4NAAbvZFlH4JDo4b69HNY2WNL2DoMZjmUvV3nc1PR55+5Am76gSBEU1Zk2
RY12yQTyV0/0gy0WLqUIcDeyNFsjz8vm7+8I/DRWxpyHRJm4rzIb9ZM7AhUdcvdsDFr7qwsbNAW1
VeQbQ2trY881XBYb1rbO8lipzLKjAJ/wVbu6LjjJpd+haByj7gAmOHb2WI2EwyHnWtTvLSTG3khf
awyC33fv4Wg52k6lASDcO7kRgLimOxq62jj4zq42qwazokn09EX3cH+Otz/Y2twgC0TwQ13CuIrE
szDztRHcmVelTnrqXcU+gA5IiR5VZ2Pur21cBBSqII5j31rel9QOxLPRT5PX1dV4CoqwOWOXUxzU
YJwew7AY724/2tpaAxVIGZAg3yTVezkjkAPrQQD81etc3xUno9XbJ7QtfvDc6YVwvMyfqRJa0siP
twf+Uy9anvUoRmg/4KgnUl6MbAWccyqAC69QBlHCloiM19rFBcaTduXUdwY6COeEU1cSHfs6CaEb
VLS/oLMczG892IT8PV0niQAtH9HO5BdG7xzKMQIV74AXSE4Nvd/quai6+EsGCW1m5fhlSwNHWAf3
aPCnL3HVqWiURtNCQop6zfghA9qx9/QkybdJThO8CAeJ0IHumerz2Mc2imanGlDltxDvHqDm6PgG
3X4xKzOAbC2MMJfThCh7sa0Pcd5Y9OwOhPLtjDErtVR5iJOw/4HcNk5PTdtG1enfx9RsUmTk+Un5
L+OuEk+JsJMKGfiC3vpDVeYj046d4Yjg1ddoVu1IevwvY1KBNkxXJ6W7CEDqgOzwUDPmaNg+H0FD
0CzZG06mMgyfOtXdmHDzGbWYbwguOCpVnfQ7dY3LmQ6gUO98IPRekOHdsPMlNjZ7E3D3lnBmZUkZ
5KZNrkiWRVyw+IAuhFgaz7LBM6A9hBAmVE2B7ZPhVgqrNQHzH07TY9yM8evtN7qyTRkGiGXiZ/6g
KHz5hFMfN5ZqUtsTYMaxh7Ci0T1i2aN3x06YYqN8uTZPmaOaaWjgbsjHXY5mZAPMWhqpvEpOLWwj
CQjUiBQxHGw5wSuxAJhv7MMrRwglDJMpyuWVJM9iyjhFGEg9rCYUSVA1n2QytwdbYWIhecxeLUV5
snNbH/a5I/2NM3ueHcvZQ7l0Dv81E0/gxdDQ0HK14XrqsadUZzb/9JhJBHq1Y8QejrLG2cK26pDX
sTLtyq6qN9722re1XC7XGBXo5O4Ws5cUcEZwrrEryPyDg5WQh+HBzwkXlrvbk0hbG8mGIT7nflzi
r/n//xUjJBpUrTyo+K6ESeJ9GJskVWk8UPIDlB4qIjt3yson3W7pDcbzJf9RNVV+RqTlvKhZrqNC
pLPxJ6ugsu4jdCvSA61MHun271xZzhxXuIYYgiiK9Njlz0SjIm03GybPCOndFK2EBN7QhbwxyrxY
F9+dfhm668krkuVeRi2K0HAQBAvpaZz66Z3fZW35gOw6uG/xB6JRuetrnb4aLX6wMeKE9hTk03fy
uAXupENCawsC+vxOtSNE/zYNxb8aFWU3JGWhY3IyCVvuIYpB84PXQ4sJV0ysvvxspN0jdt3Y/mkp
DVBbkNCqeOB+mI5np6kwXbYMO+kBmWY2lOBSjnykKCkB8Es268duHOOfgxGWH4woCH6L0srkwe+1
gO5dHwO2PWalGNVAyq/vdah0wSFTrDHHIacX97raZPn322/ySk7IdcUie6/NN0FqkctLYAowFlhC
YHKNbiPxRlRQ9v+1wH6+0l8dNs+q0RjceaPO6h+qdoAYmvNhwj2JtPG3jUg82ziAViY6GX2WEvk5
gtJlNcHRAFymlWZ4eoHqfReY2hdu+cYz3oPDp9sPv7JXciek3uVwH+XR543trzWlunXeF6WJt6bC
3gLKTVagdGIbj+FA0jf6kTJD+O8XGtIo5CCR0TDkcrMMpkhEoP91aBCZZZ0JG9zo1As8aL6NhmZv
Vdvm9bZYKA6qIBOA3nzTX4YQYTNSXJw03ct0erh1uhbuagsLAMjr2Vfk2/0pU8sPt1/rynnAfCJ5
bBnUMrSlWIiro93JPDSoatvoTwEdCazFnax/riuX6LnqSFMFU/JAC3SwJXhe2YAwpEfsiHSHLdld
fNM+m+i5x28RVSqEblqdwGeBVP/3bY6DHGUglVIaSZZKuT7COyUZc8tLWrPHm9LGZjvUtvzuV5aC
MyuCZskmJfxlVjyWpusbBGTeAP7+4MLywmpNKke9oHJ4+5td1S3ZB7gDmqCqXFfj7c3v9a+1gA6f
zl0smr26s+kutzLz0XBkdIwUczrboz2SKc7kN6Pt9EOoOPFhwvdk462urMdZccKXI3HLL1n8Bose
BJhSse2ZtB19TWNTAjXX/FPh9OZXfMKDrcLw2lMjKjbmvJ5AHOvMv+ivp3aa1Cpp9rHmaDfH0N6k
XWbKadF0zfJALQnfvhF7nKQfoLAGUY8542RvbHirT+0Q5RMi8mOWyyUZ1XEIU9UGzekap4Su3D1u
OfCqkBQcCt2Ot678K0vEVUlaC/b8Wb+90EDS+J5asd/aHj1PsQMgxE0g1Rr5QTpYm9ilMdteO9FH
hA+Aoxy1wdaefP9oxvWuI+V7gD/v3EUwaF5uT8K1H0be08BHSkCJURfBg1aAoO9VxWTtOsZHmxB3
Z7ZdsPH8K1sib/r/jbLYIUwASZihR9hdJKBeOfZ+4Esvvg698doBAL5veqlvhKl/Cj2LbZiDhoo1
lV0aadzFzAZNT8jucMqWddYqu9JW2vpU5EOJHQqOwDuJjQt9OinQgPc5PAt6lUoAQ08ihin8mKiy
+w6sdTzjcuN336NUMfB7EDkAnhFSCpAQlFogFmnXDfZ13ycffavHzSgRnbUnPzp3yyvp8EINR8EB
MQgaE3c+s7EPEYqVuzCRMNh0rH/pOATjj2VMHWv+AWcS0//o+AO6pEKf84oBUvzg0PSwHYDsmsZW
CXd1Qeqk+uhHpcFBNcTlgrSBY8GRbixSYcXonuKY4O2urmw1PGsJnq+7pjZcZaeNkX3WrHYEwCBQ
v9KQFfrW3e3puLL9zqUdZiMtJIixF+vEjVptdn2xvIlKwzG2AuzRYoG5l5upG3vAypHJUGTGZ6n5
XDG8fOzETGgzcgSnVhCFvxJ6nOAWl/gTBvX4ROPbcG7hENxT0je3Qmn+5eXMnFUNpM/YFCi+LkbO
QH/G42R5zQT8LTdFtzeGaKtWtvYqqYFySyTKwvZrMf/BL45J5Nim108DZomBlrGzxfpXQLVf/v2j
sbPR0uAglyKCvHwe3DLwiNEzTmYXv+ckiYpXJLf6UySRU9weam0jIVeMofQcrFIIvBxKySEMliXz
Ixts/T4wleqzlWXiMeLS/SgGcOu2VW/EVmsv0uV2RX6GxcEWeDlmEANdi3Ej9Ww9aO2jQhCW7SOz
K4/wVeKNy8H6YNwLUGMTtIrFYjRqt8qw7zG9CDdzdoZi5pdr8RnEk7GxAK6H4tqqEjDSkEd4rC+m
4RhFZmJ0bMquSKeHqh7BVfvm9Kmcwq1c7vyKLmf8fEPWMaUgoUuosRgK3kPCpipMz6TPnu5oDvkM
6OHp9uSwrpe0Nm9jaHRn4dlV8s7tQj8Ubax7fWBW7t1A1UJ8MNuiDx8wfs5TbPnc9mGeV79ybCqg
F3OsAgtrks9YGKqfXQNd4b7O4gpslRYLyubg2mywr3ip4bXQSK0+xL50XgbbovdcC0X+e6K34VNX
os8/+YVlkKEcfP/NSull3ClmGHyhU6zIHh1oaM4ubsk97miyULS90/nWW9ompn4XAQl8s01YC1Cy
FfM/nHr1txrjvvf4qjo/JXTdYs8VthvpSxclxoeV3dyFbtnan+k1I8WVTFPVfWyGNM4fEhwaPky5
2ScnvyunXzgo1tnZL4D3H8YeSRA4zUp87umOR4NUofLdo+zKtRM5OZxfjDTv9V0AJuAtTfywOxZj
LCGFEDA/JaViYaKXVVK9x4cRJqCmZuqutWecemrprbVxjK9clim8c4Tb84WRDMdiQURSVXFNSHSP
KBiHRjBXbvBTrUJOQwyqNeOpK/UeHUUSY2gZWm4Kj1PY/TNHlvZ1ckq33oiY/oTEi8mMcIZrpMZk
1uzldbKTXQ8tUqUwkYWfHNyYwXzEAMngWQ/1kzPa8oi/M+iLmNJVoRjuITTCGOSQrlNjUoAHkVX+
fHvqa/NrWP4oEuV0ZnGXoAC72IOnrAArmRbCM9KxTcCGOEr+GOXwOJhtbvDVntCwnIc8gsjSAD6P
95mrTso9vTkyvc/KbIhPRpThUbnxw+YdefnDKCoT6CPyJlW5+GGUv9CZjgW4qrAoOqhkfhkf07Gv
3KfRVdvXSXGTcdc1iVPswTmq+AFQyMJrxcBH7EVkclDPCqwn/aDjlFuChZDylfL8+L6MtO7X7V+7
sk8JdD3OrKom+ljehkzMPbFErXWK5Zn6KcGxdNiPOiDHjbfiXr8UEvAoi5H+Mpq1OMa6lkYsJ1R1
T+1z93vaBRg4IOJ8rxOqwrbBriYD8dwDIBqaFOhRhZWCtiEMuD5KOV1Q/QMfIX2IVpDf+Nc9TKH3
G0xQxZ7MXz7xSR1osZkANwIxPgBtO7rnFFnkxlVg7RVzEFDVQRyvoX++HDYqoTg1ciL5NXUCC94s
vufiIDYW6crZJgwdOQAGWzp17MUL9lM6+elJMTyqANjEQ01x31q3DD4YKKTj0z/PGi4ahJIkpOk9
W25RRPXdkAPF9ooyM70RQ5APk4yDjbz3yovj8miT46X2ithh8UhV7+QxBF3dI6wM7n0VxA3NXNW7
288y/yuL5YpyA7WecEn1ciO4/Dz5JG1f76veyyPfd3+7vbCSA30FBvTLhgX4lFOz3hhzZSYa9DLQ
aExwcF0PzydrcOyC9i+t0psfvTqrU8CN7GwwO4cSduDjWODkd/tB9flJFk+KUYFJ8oP+ExJ28xr9
a/43OrbV0aB3XpdgafKUiQqtHGh+aifImepnXg9OVliNyhkgG1DjhvhlHgOzCcsZEk9vTl+GOIdE
WRZrhwCiYvB+oLv4Sx9N1LlmocaTnVY5vgVJWGqfw4CQZ4cYf/ZcTthwX3XMVZLvJUfVqyJDrTgn
bBgNQi4R2ac+TQDFZkTXwcfU6TJrFxbbzZlr7545hS6T9I/Kl798C3bo6rZRSenFsT5+8jF0wSgE
sCByFilOA/lrrFG0qv94++2vTLO5NIdan/ocfbfz+v3r5Yd5BcDNQL+u0UT1nAbQz+EC2XtaXp0P
bFZyY8Odd5XlxyZHSS2SC+7cJHo5HimwlgAaITm2quaHPteaN8Bd4R5qAuDRWk5vCG2qPfSnfGOe
rSxb7pbsQSZXB970YpqZpWhKv6YG2hoNGDQgY3dmYA53t9+ntvJCGYFVNO8OMMMWEXY1OXFflRY9
alELskSavtqcrVgTnlX2VsCELZJph1mRohxSMETTg9kwJz61mJAmOxyVffmrDjAIOLHRdcDNRC3Q
/RRK/0VgR21s/N6VacduSV1t7l26bijCXgTv4jqmiAfugfKwVT6PaQp8v5N60u6i2k+9YpCpe7j9
ntbGZYtGT4DkWYilqKSMdcAxQP49pbDLc9rK6INRF3gCd4n2nmOyAchaRy+3B135Nn9y42T+5vbI
ZX2/6waI6nP/oO5MJYREFXcnp3OOQ1u8+HhMebeHW5lx+PxRnOV8ValKL5Z0nSeq0WFd6TVNC/rD
7lxsGIwy3ZJnrIXm1GDnaJMmA5eN4nJRTWZFORATS89ECz0d+kCPXnMyTDPaNx+xRQ5rw9Pg93ZI
NZLokwpvXdx1RmVifC6M8fX2c698W5uQRuczEbwhPrz8OYOfK/Bk1caLsNjEzjuN7A8l8/hOtqJ4
SMCMiaOWhsW/J1rmSJFloc/f9qreMyWJGlGSoKOwAwTu+7gnpknQnDvCguPtR1yJG0Evk//gbkui
ZXn1GN2Ru2pUNl4xhdreDCxtV9Wqu1fjSJ4GvfTvNF+Vp4i1dAox0/t8e/iVVKHGpKKaxF5KjmIp
6IgntO2RKKUHOmPyD8JuQRLl2BQ8R8Cq6VK3AWGhVGK2H/UoNciyxlrwVQ0h/27s6CsRnk0MSQRL
vyBqhMW+OnDLBvVI586QtOPBQqNj7QxlaOtD0xX1Vo19ZQmzg9PBwLpCirY8JrnvIt2SDb1dfYFi
T4btmWtWu3Px0DmAyM83rr1rT2ezQZLM4GsTKV/O5RBntlJ3Y+kBaqZpu6p1vISGfAy+48nRiPe3
v+vK6UhRlusZBxVTazkaBf0SimIt6SZr5b5VNKD8plZ4bawpJ3uAEDxotvmhgga1sR+bgge5PJhJ
t8xhM48512gXnxF5S+wXKQ1EdPglLNWOUB2jhzabdqQxVEpgtI68m1Kn/+TGIUaKheGMX4F/K/0B
DZ9Plt1xfOsYTJPjQIIuVSyjHL8HoNfLBpOHqRqi3YiHgnaABlXWx6ZPgdc1AWKZOycphpmiPkEE
DXRf+525eM/AdAxGe2f7pf1JKxsl3U2wzN75rWb+TmxNCU/mQNXA08mZfC4CHxJwV+ctQo+m/eT2
AChOLo0aYAClqeh8vBFzys7u3Q7qn5Ug5sWM7GDSlQhdJ/T730UI4M6jaU/ae3xfzPxQw5r095oV
4RS3MzOgy/ugCi1zY5pdf3iWMlpO0mUad7KlwsWKRxr9QLF5sLNL49MMYnB/Y6/Vhnfw0VGThFlN
r0nMfuvvCNnElvRt/QcQF5G2ULUriV8VhFi62QrnsWXI+OPUoK2BUtxUTwHR3B01o/gd4o7m/UhH
6bfbs/56TRMvzSUP4g82tWVNLmqotU2JPsFc5kxQbTijKkZyux6IymnsCYtuj3e9pgk4CAJ51Vx3
oM1cruk0scMKtx/6DIwmP0YQzI9mrf4nu7bf3x7p+iS8HGledH9F14MQeYRrhepJjNCPcnBbDJg6
IPiciScRYgFkDmN1d3vQ67CDQVnFjkY8TypqEYHKeKQfPeTxhE8StY90574bknojuKFEfL1jEEX/
yVlTv73a+PNs7CX5k7lqHuf9i96Bu/3hVkWiv5Y2TRUPqhGK/o5uM8zUZVTDF/fhXIOJT2EsHo1G
uJVHqJKQkkK8Fu9Ka5TTATNegeVvkU3mTtdkWe1SjMFmgF5Zxg+xm5IUD6ykbOHvoK09sNG0ldeU
Rto9E1tMAv6/0/0qDZ/O2DCqJOzp0J8U8P8a9phVMtjdoQob9lat0STk79THYzjAza6ji2bU22cl
tIlCEXWHw2ckQcoXK4phYwZp0AYPZudgKofJfPDbt+zEPhgltNpD1UZUHg0rbHZTD3lwP2F+Hd+R
9y/fUdGO0uOcXZrAtkTWe4NaSQh2ROZvBUHiyTB97YOD+P255sc/iN7FuTQIAxW3SkzCmsM0kYqA
xx3H1SMNzSaJZ5jvL5rUnGQf4kE28HhSvOulNsXfmgl7uh2ZcUmm3ScW4HjM6vKHE7dO/VOmBUlR
kF9u+GBCDhzfTaoSv8hxDP1DVTV9cQJ56t51ItflG6Y40SfAoVlyZ1nQoc8Oxl3Fs1qwZN5ycgI1
z6uUAbaMVoOSS07iEyx/WF5N38bpsRzKtniOK1rT9upgOtGraEiP3jdOzdGi8GL0vZbVAqqhmXfu
GfC/H3ksXughE3YbdJGXEvh8UmvjPRaxjrPPQ1rw3qcSWRa66BwTCQfPD/+7VcbWvZQCHy+S46T3
ddK93xSzbjpS4loyfE6nUrgHh+4X/b0fxUZ5pOshS/Y2/GbnpQ8QED5OFSrCFwsGd/EaJImi7YRd
y7New18j3a/aw86IoYQ+KtIP+t0wtERXEyVr46GeIiM+B1lRc59qUJLvgAIrGk7YoxXhuT1VzQlg
Iqde6tTUANTY1MuvXRPZ/dfGVBqxSyshXoNKD5uHIsrx/giaEKDRwP6rnkfcQgfcROZwzpV68d40
LbZJmi9t9YQlhQrQ0QLQO2SIfA98iLw+SDLxEQBaSzPio6zxSUeNN6X3aoH38X4qTfEDaz0fqi4G
eqhlUzl+wEYLbz0nwJTKBdus81dreCqyZKxAa+Zhu08QWPz0/doiN5RkcfmQO+7wy23siDOqL/ns
JKoGLNFD21Q8W9KqsEvxaI1wGSXGOab4Qlg7bhDY8XE0i3TfdI7UMNR29J+1iQ7iSOWHCj/+oTCX
slA22SEQtRod8kGJsrOWtVqGXM0H1x+VbvxSYF78YOHnRlHc8dMPqikt8+jEaNXv6evpxvvS1aLm
ZE+277EHJ/17bhLRE14janGX9pas99h2s7DscKS4OIRjFjyqmuz1c5qq/acU8tIbze+46hopANL9
ZFpteOj7LsA8p1RiqI9W3SZ7vwESeoffwPQ01k71wFvjpVPBppRVUYLKdqOj5tpxil1MHhGjWO3L
oMra/kW7R4sFbdNi98W54GNWXQvO3tHMZ9M8JCG0cXFk/cpx99DeBqF2L0Mk82ctFdoXkzaZ4C4K
08jrhybTDmOBtRm6xaqu7/gndK9zuHntitqkZAMoaCt4XanHkKucK5jz/dq9Sr86SWlGcRo5ni+j
oCKaC52TkQnj1QAg9ykxRv1HaZrpU13q9VMUBc6pCYTV7+zaDH8EXT74RxxBYdRjM6Bt3ElXYgyQ
QQAGaPoX16V+xYqEM7QKreq+X+2Z9uVpcN3hIVfr8UHtcvPfT34AgCw8st9opMX8e/46+WWAoZ0s
eRcx98IPNT4aw45TLD37zOVwl0eW+3ks/Pbln89+9KMaF1KTXOJVWR6PIRC5yWh7LlCKA5fU7tGn
bne6Pcr17ZdXSPIO3Tt5Lm1ZOmgRJ0vX12xPSXU33XEp9LGTjnv9XY7P/EtdhfmDYZbdI56C/cep
nqq32z9gJYIDcGWR8BD0hujLFDwMv1jImreLeYw8NDo6xDJAIjvgjnW+PdTaxNHRIBIaz/fbpehA
pSVVHVrBs5Ic2/kYdnMl41AAM+++02iB2rqIXUdVcwLeInkIgOAqehNx02BboNueJsJXI7Cq+yl1
rY+pP6kbT7YSJ7osVUq5qFPITs1Xgr+mKCVykbCdoL0LQi5Haa+9M7t+/Hj7/V2HwOAiqF/g1Ulb
FWSYy1H80RJVpw2OZzaK+hDHgYLPaGjzEmV5piJQ7HvB7Lk96PX8oF181sjPjRFza8bloNaE8XnS
kdATuCYBZMTUgQKyiSi9047/y1DUbJkh1PCWawHTjspX+5o014hbPSxIfRca5niXxX64seyuPxgp
J6RK1ERZ21fCW0y9opDAzvGqEIH9LEh/IuqtNnIQ1xOeUSgFgKdBrEeW5fLdTSnimrg3bI+d3FeP
iDaDdKcHpo0dlILhOjBLaN3//hJdFPhkS8lGc4pcjqnGDasBCzeApmKOqVgF2p6DWNlbsuo37trX
uxeyZQu+KHggsJHLkmTTNKHERcf02tmyYAcOJgjPPQbtSF975MyHYdAd/MWJ7HDXRQV4oOI31Bvr
/E9CZZFw+aOQ4bxknlJuu3zmzLYLYF6O5fWVEyh7rJzMd9RpTWNPbcL9TENC/JuWQBN3RpTj5W5u
2qj3Td3nFk4fSBV3lBPs8gQDVinuLL/rtUNXBnFy6pwWkwcMnWvnELhWWT/3mRQtF4oxyD8FCi0c
T+M0gWehv3A23yKjitsBVJx+jzzB8bqpHikBxYn+hpilFRu79/U8Js8BbYstx6WDZSm7q4puGuFg
2Z6s8vgc4ub5MKl5u/GCrz8z5BHa68ir0LR49X5dN+pKV2EjLeA/f2zHOvmOLWdR7nQhNR07TTu8
zzM8EXairoo7fOKqr7dn9R+c1+Un1tGnsJlTASehsJRcqE0U1z5UP0/v7Vwc0J1Y+ac+Kev2wclJ
ke6RVrvZPuWK9LnDzrTBNkrFHprO/Uh+D2HK9gepYEl1pqENvzAVfmv1UMW9rR9HpcekSMNPcqst
+vrz8E0oPJOHnOvAy/WRTrZSMmkMkhbadIxiLcNJDAON2y9nZYueZzPQJ/JeLPv5V/x1+vQ4frp1
5JpePjsuy4Qiwa6MmOFTlYotbtG8lhYfQofRx65J2nhuK7gcLMZ/RQYqjREKd+J96w7jt27q7Riz
lXB8NghSq30b2upjpMtNrMXK+9R5QgozKtkSXunl4LraBXpiobOvbNJ2wWglezmaW4fDSvMy2k6Q
afTLAnxA3X45DEyUxq6r1vGg1con+vF4vBHD9A+NUGDScS8ZFRJrqhQVt3QWBd0vCbeCJFf0nkZ/
NdAwt7emV5q4ELaReQ1YJUWsFTsACzLDR2fKsQ8hp58enSSu70uJtHuPaWr0VFFLR4ictPV3qyPi
wFsqdNruYHP6q0ea8dw3R5PQtvDG1d+5Gbd8rn9CKfbwe3Di1qcc0i2mEe4/7zUzCn9OaCJAJyW2
3GW7zOc/xo7ntE16xLxaP+vIcP79/AL+SA2Eg4XsqVgEOYWr+lYw/B/Ozms3bmRbw09EgDncks1u
dUuWbFkehxvCkTmTxfD056MvDiw20YT2DAZ7MLMx1SSrVq3wB6qLGF6+N3ZWitNAga9SPe3dXlu7
CUYTomLyX32PVfNSqBm3KK6W5IetfKAHbhwikvWd7t7W6fx3ldUD0dBLal1PeW1qPIPaqfJjOAbi
JcFQaGepjQSRLBRZjQWGTeax+kLBEGdVGkb2uZeVAevlCYNJYjcul/SGHpyaYT1UeWsnQ9zIcmAw
cRwXiLutrklMwdxhP6bQvNQjTGiMbB6O8oBXJAOF0W9wUnp/O9xtfTbGOhY2YuyvK1hgLjej0IfB
Oqe8y8cZd20P8Jm9k9psvctlBEdkJXVjH7+OAU4GYigWCLLRgXS+lhh8O1h20lfB8+xStYN0xkBK
7OmKb2wWKHb6QrUjKb26MGxafFlDJnHORqw+4koKz5i84RXnRPZOtr3x2YjeDOIocqGfrasJojs4
vUJ2UJuKCmrO1FB/Spo0PjLlyd5Bqcx3wHkbk1ZAckgAg9vn5mDo+/qVjpg7hPgQBme6v+E79LWs
XwAltc/0p5yXEfzjoUg7AuKcOodUzc0PdVIG407mf53LAP5BkhulDxPQxPr+IpktUYQrw0tp0lrH
8z0Z7udkGtEpQaPgv4iEysGzKkojz1GLkCRdKap4J8htvPtF/QYfKbI31C5Xb8KKcqjUgLDPnSLP
k+vIUj6BApWmP8UcEFIjMyp3ovfGvU3LRkX3C0ABsl+r/awbCIhGoyPhoTPH5xH8xvsSrzxPxFNz
F0f16BZONLuCiuL05vMKr31BZUJ/0a4++xDmRuXMNC8Nq7PeDyY+ak7hZDvn9W9wWyUmCLUhmES1
umSJq0s7gUgazk4t4XgwygpO6yhSCQW3TzcdwBi4wLnl37Jkpe8TeNGYWjlT/CRjNvpdVWZjfsmj
NAlck+Qwomoy5vGxjPMyd4GYIy1bKbWpeI4kOpxZQilWjl2nWAF+TYmMf1AfOjQ6MZeffQGZ9aGF
W4leSZ8pAwSnDH+wyJxszNSneEgfRMacwRXg1o27KgyVF5gMznCngK5mthEK7bkd2uAzOj3xc9cU
mXpIseZufUYpUXea4MF+mNG/wmBpWBzAO2p3kOpTrWM7my4OwyLWx49mCn/fS5HgG7FN75UnHCdM
7MqMPHsWRZSbB1xTixdBtobDo12RaXSBhGOVEQMr9Zoxb4Bj1p3VHnLhVLnXYUNnul2o4DZnMB96
5poRoPuRXOndqB9rZjnlWHwwygjHJrwYMA+3i2xU3xcJkkNAxjUMU5PUni4Fxeif3OjUP30IwLua
eMf+EPb5N0QpU8cdaWe3nszg+gdcY+2lyeP8ByPN4GvfhM1PO8N74ZL0yfwJbhWmeDaP2iC90dsP
UGkhciWWlB2xC6PmC+gPYYuJqFQGtS2x9U+5ZJnRzt27EbmX7BsAFoPnhQb+OrhNvd1qSt9L8M3j
z9OomkwHGsX2db2Idy7AraXQkUYkgzycLGmVUdQYHPMzSFTkohg/IL9Svi9w2brE+LvuXBIbd+0C
aVRp/kAOuLprGfAlASZy9rljYnKXYvL5OCUYZt2OEBvh0F7YEMaC8qOSXb07E2MpjOst+4xjifSF
D1jfR7EjxzBVNJuSqbRLcbi95NaDgUMB+QOqSiZ5WX2upA0TBnwU6BOyG5IlxLtMhbt6e5WtL0Xu
x3ujPbh0tV6vYkeDUsfgxc9Dq8yHVOTjQe+Hn8DJ0p3tt/k8RFg46wsnV1uuvX9qQN2UMtOMeB4L
O+o7/CcxOK2CvXn49vP8/yr66nkkiKBFVgBEo9mZeSnqFycGR7HXwYG9u/3qth6I+4q2/yJ2g8zB
6wfC395OMfOjj6XgUt/S7vrVSlby482rcP8udngLOe2qf4L/sZ1JTeScw1bkvtaX01Epy+LtpwgO
ocylBKaOlHL12hLkH3JM7hxcAWJboUIbAucOV+mh23lpG9+Hiokm0yJZushRvH5pnTwHed42zCyq
vn9JhwSggKqhnsYUvQ53kpitxXR2GvgqMF1XfAQ1ELRfOgobyBjBAZY9KNxWjC6uYnuecBvJiwMU
GH80RhQWle7r5wrNgsxFZRaT0f6QPPw9mY8HqZ1o7lRKVQcgQNg/igg3PIW6+8PtTbIRnlBI5tNR
4pA6rWNFpKFglc/03TGvzl1pknAEHaJKh2VbTS/omoQ7n3HrcUEjQsNlJMSfq70/Z/RaE8AZZwQh
0p/gfjG8FW0wHxj3ZY9SBgYTRob82IoGfbzbD7v1VaFJMCBFaIqO/3pt1MnifqmugPfOl84UBqmO
0VjvgH/o6k583Djk0Ls0vE6oCNDUWi3WEkCC2SotUHmh6Teakz/auZrtrHL9SKhSMDVhgLH0SNev
U2g95optG5wd4A53IBtat2+j8mm0dv0/NjhrKBqjP2bA0nFojK+eCICpwpQ6Cs5FTaPnQJU+RYel
bRTTxtDsT5QUzeBhHGsOh7bL29Erc1zPXb3SC2xxdZ380LfG1tyD2V7vqeWH0SSGiwFnbS0CIqMw
ZLZFvOQncxge6XumPxAY1Y84ECsVMnttp3vqFDaxm5XYovq3t9Xm8guQiskEwXZ9hka7xHBDVoJz
3PdG7mGYPQnkjUB/ulLYlvdikLXP4CKz2O8GlM3enGHoMmkejRE0uwlXqwBSNphi4rURIAwO60eX
HOdQyJXwi8DRnvMw3RvVbdS6XCjU1TbqMdS763KraeqayWoZnGUN/3ShdzBKUTswT1OP12mvdLJv
KAkuIJU9vMe/GHtJfaieb7/0rY1PwQWChIapdTV/wmlBtK3TSOdoHDRvckbIs1lX+GphGTtn7Pok
LxcoLVNixkJlX71gK23NsBxK6ayOWFToCfW0peba/7CLmFGjk8bFs0iVv74HrLnrq6Kwl7eaTEdZ
ybBx7IrEH1OkpHqsUw5ZOmiH2ELE8farXP7Lr6tL7m9cIhYxTRBT6yZX1EPMC2Y9OKP7a3q1qenv
wr4uPFuWiieJCcTe7bqhlq3D/F7OKmteT3txftMx+uqc8ww8ZKnb8lT9hkJYWD8bYjbzY5H3xWer
67RPrSj0zLNwtLe8IrDjEn/qsvkjoO590MqW7s7tl7EV5cBDAqpedC1Aci+n/Z9s00jtOZObCkhG
ZqT5UQxp+lE2ExWxVtT5Pg+TrFRH6OPFN1lyQt1FGr/4oMWW2hyG3kpmr5YqJd3ZgtedHSCopCOc
OmPpM61+VJsuaiiNZZ2TWH6e+vyhRIb8FDutcZlCJfNJD37hsT0fwqzOvtx+I9fdQt4Df1DDIBhx
5QdoFmqkmTndwlAx3/VFekijxgOIlD1mZQTsDbXNu9srbpxt0EH43nJt2kxDtNefIAxFKml17Zyd
IAIA7sjCjzJF/lUp09vRDXR2SSq5zlA15gZ5vVRfTfC9mJyeYytXPU1q+gOUr27n820+EEyTZdKI
7tY68UhjjSSVFswZmB5mphR+VBhQDT/Og0ax8fa3Z0Bz5z/DpJC0/PUjoUGl6sFICR2agArBnhYH
JHEMfJ6DvRpw2XaryAEYm4DFvccAcz02kUtY67bUO+fcMPr4rhNQyNxgxBrDxXRqLD3ZjEGiq8IO
P8pYPu4d1o3IxfqkWdQE/M8a4EPvwybFIo7ItjQfbIgB/qx19aG0ROZBWtvT9964CQCC88AWA1vo
LKsYDf9UVaalmO9bY3hHMaSjqh/vzTy3nopmCyQtEnIuuNV9MwmJOQCFyTmcHDO+GKFSfsxjjTAs
V1bQ+4gNvR3rThS2GeYiSbCBrBiwlGzVkCrOGrTfqtw2D1U+B+/oxGV71M6ts4C+LIowNF4wNFm9
w0nKe2dgj57HSh6Qd0XvuKEn6cmIG+90ZzeWYjqIajfj/UUXdLWUPIOA0SZTO0cWKHp/Hph80DIz
pD9V1Ka5f/vcbd0ctGahWS2BC3WN1XJprczDjHLRGWRn/WfINcTAwB3LqZtk1MinaS7L8Vlrhhm1
/bBBIEY4sKcPaao2dGFb2Kz+KFdytnO/b+xaG2AMLSj2Et2aVYxDAKVO8xAKf6ZLzedZDj+PRiE9
3376jUWcpayjfEOc6mpSJkeBpuDXbJ6VSg09hU7hWZpA999e5fpoLA0t0Djg2Lmf16lnG9RKry/A
xd4uqw+S2TsTnl2xCfhlTr7HU6jvBNPrCMeCi4YqjRQD7YvVWUxRurRaBb09eHzBh87U8+MYO9XH
EmiQO0+R+ALXqPCcxGh3mv6bj7pc+PTwgGavw3irBJ2WyMIC5D5OJ1BjFcMkzfRUCLdMIrW3qyKg
3m4w5OTeYBB+FXVSx2TCXwPLDcR4KsdAuWvEYL35akfuZ2lGqQgSkwOu9mKvIrRJj8g6Q16G5yVr
4UPRzD8cVZRvf3+oltIoWnY9E/fVNahbvUjVAUQmqtnqo9o7wKK7Ft3ZRlKOsxwbO13K6zSJSSNE
GnTzmBijuPv62m0skUQmzCsgBIifJ2bc+CNKE56QgvEiJfrkIdzzVtdyHdzQwso2uY24htcTP4AZ
jjq3FTPVxjEPcYk9CBuq8hcF+E+3j971AQe1CHxhmbA51CmrLixgn571x+BuNOPog2iH5mxXyrBn
q3Uds5dluGJRXOMlrlnBk9ahcQm37660danyJEUpD1AS8eCV1XRvBLC5GH0vILTLCV9rJCORrBMa
8+Buks3s1PYVfkxmHdxFSr2H9P4793yVKyFbyVifnIRmuXFFX1MwO7Nzs4ku0mSDy4yQ57B8uU+R
QWomvfs55dUwHkqU101XbjK0iHqjK74Xs5MUfmgZBQr+41h/Lowy/z0UNJ2O/dxPJZ2GrPwRsS5c
sXqoA083eivzkrkG7zxqtmQ9aSHfTHXDEL9aN5sT3ULoKO4zryxKFHZzFXW0w9ynYXDgMp0+a3VQ
/x6mNAFPCLCrR0EKQAeRfULbeGG0esR6C7vEdGKzFb3VCa8agvrJkGZaXPkcRnhVzlr+eS4GRLLm
phB/5iRs7sAVGcohKhwFp/ahzyB8yHP6PM42NJg3btjlhS8mOkxm6TSuayYYiHkR4IB0CcY2PDDq
Kc6FCsDh9ipXWwiQLSeQM0jFBVh0FWbkSEKioBulcwsm7JMuV9ohm5X+MQq4028vdXUC/y71Vy2C
la7gynaEDIRhgM6wmjb2NdGo93OR74EINlfhHqCftLQF1jn9nPW9ib4HzbQhc06oSEp+AX9t51mu
bjfkWpAvWXQ+IVpcdb2r2WkSYRvBmeGi6gdWl3mKpMZfAqdPLnozxnveBhvfiS43urkL8I0LfXXx
MAprzRmP4gvG3kjWtrJ1CsDiuVEk9qqia0AnD4fVPFMKppiL9v3rq6BUJrUGlimd5yioP1FZat1h
aaY9KF0yC5fmhhCHOOuzAarjPHBUIrO7YBkYPidqMj6rxSh/HA2ti3CkG6XeLUs1sX0ObvGD0XOz
N/ra+OREJXRWlnjL51i9G2U2k7GDyna28iL5IDd9/A1ypbwjG6RtfQKWYNrBGBR4zuqGVMJUymrT
gVhlSzFD+CgcHO5kjRJjauDK3aVitGe3DWIkWidcr6S7kKE9HuFKZ3/PY0eLPmhFKAkU34XxBScg
GFMRUlHaXVqkzeQyf+wsf5AJnvcCxZ7UMyKjiT4owZgaiMXkZoKMrNoZJymOpdaDdZB+L0ZdTF4r
DPCKKGMWRDgUBjXfsPq6PkaaEZS0umWwFuCM5j90gWu4b0Gg7jlEb30FUk2Vv6iLUJp+vWskI1EM
3Avo4yZ6RLCtp4sW1BBKb0eRra+wwKpRD0Ls/CqKiFYdjKIvgnOtS8XP3tCid5WSjbprImD/ZswX
JwGA2XK1osXprEsiRSDyQXs+OGeJSKEdzqprqFn+AJJO+Lef6ypTX5aCCkOnip7h1dQbIfU+0AKm
E1M86t5govuQp5ntT/IsHloaWyepwEqnHk3z9+2Vr5pzrLwI0BFcaOBe9YdFhFilZA/OuXaAKLrV
lBp3cU5bAO3G2pNsJBlVMwNelxuzDwq/3Mk8tzYOaAkKd0ShCDmrjTMos8x12jpnowiiyxCZs4ca
QH68/ZRb7xcEg0zTFukBGHKvtyd6mbMwAsk561aDxB1+NOKUGVH2deHy3UnS8L0ZrNYDlPfmjgHv
l4nTch0x5SA3fL2yVALewmk7OBvDrJ2qRpNPIygn0MVV8daOAfk7Z5mTwSyN3svyqv9p/ra6QOFv
2a+B3aQPhSoX90XdW8emEnuV5cZXY6uCCFnEjK/bdNPSokNzJbygKN7+V2vhwvjMxY5838ZXg1a1
1CWMl6kVVu/OLGFzjDoCdJqw0z+hKoZTIWDY+lUzON9mJdeIa0YRnfK0CnZ2zNYTLkSdv3DdZVL0
+mVaqWTbHVOwS1X2xgn+vTYcZB3G1eH2zlye4XVmDdCZXgAFOjMpetWv13G6OS0YG4SXGXafD878
bs6F78TdeIenyZ6v9sYbXahq0ERpdbCbV2900qZYV6MwvkRaVftZZjnHqp9MTHXM5JNWq/VZtfPm
SwdHaGdzXlWYCw8JhgrHjzDH0O/1c45p6SBC2cSXzATjNyrCOHVZlr7AmNXus7n5Az8+2Gm4/I3Q
q5cLmBMBLkwqGEytI/iUm8AMrSy7QE2oAp/esoSEkF2GrWsNdj/6XVvmybGLk1K7C0alFZccRBuw
NRGFnzP8fEd3QiXuJ0x+1XCFHheVT9sf5xDV6Q03a8u2czXBNnVbXQpPijSamts4jWETxgz5aYw0
Jbs0wuyqSxs1QeeWVodpeoz65S87n+ASSE58FlXfqG5VOvEj2Nrwi4nv7pcglIc/cShj0xXWYL3c
qHPUn+Atsq8FZgWhbyIGFD0aBn68XWrozwxo50eLDQtZf5bNyUNruX65vV83vyPnnvoWxOpVf7d2
CqUfMjQL6JEz98pnpVPcXHUGw23zsDJPw4R5mzfCCdZ2juTGVUVRzcL4ptKj+MsO+Se+odcSI2We
R5fE6rPulIk0BMfYhrrxXKZt844NP/yQwEs/kRb36gParsy1bj/+dZ+Uffx3Ty35OMFpdV/Fipb1
gxbHlylJu/RDZnBtg2dkYg+RhLDk9iiqzp6Ee/IPGOrj+xG/IvkAx7eNPKW2xMdZaIm0U5Fcj7X5
WagbgrtH+g+KzCpcmeMQhG1HqCyLthU+C7WVJ+oKZsvIEFJxnVyJjZOiiKrz2qk2MtdoTb1w7UxX
dqrKre8EpBhBKY1JzhVSRe8BTNAOCC8qLLzDMub0k2oKHrMMjFWQm/izSkVxiEcIhylD45+3P9Hy
qOtDD2CRuR96j9cFTDCJcmicPLwUelO7tjQZDwFJ9c452MhEERjHyASUGptyPVefbCpAiFasElJp
AntCE4VVjkM974XO7aWW4SmjXdDaq+SFMrS1AiflikhVx+/6Uf+gJcpwQMOi3slDt5ei2c5jwcFd
189V2JPFJGF4SfKhw9lK1g95Mc9uL/q9qfDmlqWcxXELC8wFbPT6RmiGLCpK7A/PWZGa9+jOFL4U
aMaLJhXt4xiXKITJRebJKIQeu1GB6aUF2X+398rmcQbxv1AoF0bgutqtcRaLI4VEplcm6ytjzpgc
uG6qp1bOEpRMsIzNT2OqR2C6U8LbO/w0yvlQhtrwtdQVyXFVs9D2DKm3giw7eDGmwGnpCp4qp/ls
EUXCC3eb+IEU+wiUPQvlT1bQtfdIasKoVQeM4G6/jb/9ydXRQTSKSoR8HC9yXXv9SfCcFEwQpfjC
1AUN+hrjlB8luPTv5TjJXwu1r5/FZGXFs5qIEuWSWu5lF7Zfgr5O1lCUOl1nPaOAk3yakdHN3Nya
pe94A4rCK+ZeedEqZ4rcuKhr4craIOkeKjZKf7DNaKKrIFXNUZS6Cufb4WKth6qFjdcn1kc8ETLj
osH9w2oqavCtjeao/cb4osjuc0wPf2H5K6j8M6vycYT7C1VH5sZDASgCtj5lyXMy1fUvKYnLwSvh
AQCQR+8EbaQ8SjQ/LcqgJTJO5ffWVkrFRcC+Rpct0fL3lIZS+aW1jfIegGirfQznMfVzvZ3b+7od
k591lBm/4zAafu18kOtQ9up7rI5IFU72lGrszsFIv6sitvypsWqv0NP57s0rQboHsg6LkwHnOsb0
E4XTQB50mXRAb4bAt6sYhHUo4tF4f3up5UevNtky11i8MhkPWesypWhrBJilLr6I0invuxllBLNs
ysPtVTYiGeqf1ELMvRCwXl+IFiBYLAfG5EJLvP+sB2n8WDhBfCxwz9lJM6+1SQFKkmSCbAFMwN+t
AjTdWfR8jTC5DJJTf28Hef42wSz8T0b75WNfdcPT0FT5d6UWcXUXy9GAz9Kg9ZU/6Hbw7fZzb4QO
7l3eLGU90hrryVFkgDAWNfkJ2Lfm0e5mNIiwZjky8bV8o0zUL46RmTufdKOIsW3aMUQNEKpXgh6N
k0lFXSrRpUZry4eMALkDAeTHsG86Dw+T8NP/8JDLII425QZXDGGufg55yksSx/SYFrXyj6FSWPxt
Fgdfmf6Ps6vThdJ2IuTW3rWRr2QGAmjkCnFDLETaiZntJaLcjV2tsGfsqCP7+fbzXWPM2FHUKwsu
3cB8Zn0PT/iSd5Y6RZcmCqAoAxAUL7KeIdrdBTqyZ1WYvZfgYP6si2A8t6LKkFprcWf1h3yova6T
E+VYz6Le+dBbp2rhJkJkYLNfzQlDFapE00dk/6qSPg6SNZyGwHYe0jndm6VtvOpFcI9ikTxk6U69
vouySJhFWdXRRY2E/M1qVO3YzbAgb7/pjePiIDALj4FggWfY6uhiYl07s6OHl1rlwhm1+RD3gTfJ
yeQFKZSrHgWLt0cm4Bxcs7T8aLGvQ+0wFqhudliZFkaWHXQzlE+mwkDeRMhlJ6pvnEuwtQjP47nA
iuvmAmJiiSRnQ3yppla6F4ndP85xIk1eRtbfHQupVPudE7LRYaAoXASKF/QPQ+XXn60C0auECidE
1rLmXU3m/bG17OkeWVH5EsVRf2+YrS0x4Uuk3r/9MTd253JomGctR+dqPi/U2bRy2aSNWGn5Sbfi
r6KWyvdqXf++vdDW3sRVAm4K6HWgAKu9OaWgjMRyPEu0hp+AC32XgRvslFFbi5D0g1ZG3IMu4upN
BrgiajONiIvS4rMzoiAa+ZGmN3s00K0jwGWwAGBAoV1tEslQijjqeJi+Ex9r2tAnZtfWUe+yuIHI
KFde3MCt3tknW9+KWhWkGHPHaxy2WaDEglMfkUTSg/dNNeSereALY5bTnonz32i5yjgW/jutPGhY
BNZVzQ5jQ2tDs8oukHjH4Kj2bZ08IZPf/2l0A+VH6CMotI1dqB80+o2Wywyje1+hNgF4do6+JolA
TdKKg+p7C1TopxyG/cci69BczAujqt3Bqay9ZPz68xvMZZZsArliYBnq64PEEdLbKZ+yS6XZWBH1
geKjNVztNA62VlnmZvLSIbue29hOT7JrhXTIhiI+JOii+FOdVm8+mGxjja4Nnxoi91VQ6KMx6roa
ScbZzI5s+OzUNEp1ThvYFm89mgxroJMsQ2CGNlcFXWMnajsMycWSwNJXWVv5TZnvCUhdnxm4U3SA
OC4Kzfb1NDCfuj4PuyS5yB36r67a1XPnoY9hPQUdk1lXrUal8QWQkz0oxt8a7PVmZiJFWrDMiSBJ
rmfBJsUUypJxfgEfpC2JSKvanlD7ZjxU2IJEbqLMujNQZIVle6Ifa5quJI/y9ypT+08F8qDiMCQ9
lEpuU5Nhk2jzn3XeKZhI1SGahhGYgPDBKeMI8Csw8d+0IccnA/1U04MUoT/pThQ/14qJXkqtOg1I
ijLXxsPcKRm2f11nmz5apRqQ8ihUpxPfq5i8OJtRbjcCYWcwmFu9gaGt5J1nN4s0S9bmeuyVlaz/
N2sldGnhGIScpJwoAPWssRETMvjHt/fKdQziVRrk7fTOUDJczxeAxYOn1FSux6JLThk2375aVqlX
WqmzE8y3NszCtYf/C1bnSiCnCqZokLQxvowInLogVs0fetqA87VE8xFOCg5tY/tmLC6XIPNYYixd
OJSgVyFE9J2i1SlpMsgR5a6dILzIpYMl3KhKB+Cc9c7Zu278AVehoDMp7sA0X3V02qZD6ahILopd
GtkhTiP9Z9KYgbKQAVOUYrmBjtbkFIMP4sX6qYY1MuW3v+l1/rGYbZDuYJi2JbyVRKnUBoL8o0qK
wBPBFL7Qi87u22nIH8xOrs+62vTIyvD7d9be2k+Um4w5eO3XiPIGINakDqxdZJnjLfjHRUNZRxU3
22v4bsXtxenMpA6hE79+1alUU+Lk7KcAEWF/tIvqrnTybiduX+ePyGuTTKF6QkcIZafXd1A2aTPn
1kwvqpR7ZZbnp4D+uyvXSLsAu9jJxZWN94fn0FK08kjXUhhhkqWSUYKhCdVeRRlgCs27BPTbix0V
beAv0WA8GGEL79gWdHPcpk6lB5GDKmriOPMKCevCO3NANswLIKrfJ3K4J5byF1a3ir90lpcJFhBQ
Ls7VOxlDIh66ZtxlIc4Apxn4C0gYJgLYMnXIgz8oqAvKft1X/VMYjHrngfMSpR/3VfYiY8H4Byvg
fL435bg8G6rcLbLWjY5JcZxYvgnFLjnIIrYhIGZyVZ4z+l/SBZ+cTHi2vfhBBQixjH4emG0KNjMR
7c423thbAI1QBLGW0hN9ytdf3aSTEU89n0FBDeRFz3XH1dCR3tFgtBYVp/WLZLyKWSdMBxCTqxc5
a3HFPQ7QyLGbcbrE6MUrbmkyHwOaJxXNPYBONLf7uDaUD0ZV6pKnpYwv3NZYqGwqsLwcNa9pCLzE
kouPQTjriHrASB/dsZc7Wrqt3iNsKOzSVbE9yI9ODzjRS8Iia7xwnOx31CNAGCezkmevl9P4Z9rp
PaPI2fyR97P2bJTToLkKELnYldsoTvxUHW3zEPaS0R7aDEqXr/S1qR4GwXiXLos1/lc2Wq57YpjC
u7I0hs7NY0X+Vldx8DuvAvNRMSdcHCxAsS/xkGk/oNAjkdgVTuXcBwXizW5F4zM4TuksvjZzlEsu
QRylhSyUksHPewi1D1ZId9Ath0FqDg5Wyp/IsKT0OGM0dp7STP5lB4U1uJLedD/yWkycX7CbIVoo
qKK7dDZi5V2i1+N/SoPz+tGGAG+QF0zaXrm70R2jigGixVPQZL+6ZSczwokILfBz045IM9MrPSR6
E3qhnI9PS5/w0WmTkolZV7zLpa4/dMxQPMvq1Z1o9reyXu840E5LQQWO6xqAH6pang6TfUa0RNN9
JxRRdaiTtm4eZ2esOVlqFIf3qeMMySnvyA5QuJfS+K5NxsZwu84ZnBMwrWA6atqABn1uIa2SooNs
uAatefuBscnU/5aVJu48hJJoe+dsl09yb7QZDrBzhGR82MDvGSUhl89Vb4vqWHbp8CPPLOwB0D1X
yne2PTvvzHky9UMTmc37xJCSL3aFwStkDD3N+b+NLb+8y6fJk1prSFwJNYGvcTnL6TG35A64+BRT
mMyRng/PkMo5MBPC6MVFTH15Gdq4x1aYADMeMmdSnmRtxi7OcthnO8FkI/GhuFigPRxzEoPlivln
aCtqxHPmsXTOqoxLbq3mteN21FiHQWEPSGlbHyIy3Z1VtzYdyyJQAbecAdN6PBeUC2C3kexzhDyB
m5igN4Y0Lw9x1TPN6svMs/M28LqWdFRWq+Ee1a3mpLXTHsR2Ix/heqYc4bfA9L3CkaCxnjD64IdA
LTsMdTo/SurY+cyijMeul0dU7XPraBh7jeCNy1RdtC0Qg5QXFdJVFLfADThatWx22SmOQZvIXlI7
+nGRajzdzrk22pVcVMwM6YTwqa9aFWPBqFXHB+Bsp2P3AWEdbH8TGwy222ozM2AzT+cPSSyQ3Ldq
mUkmhLA+fukHaf6mqYgn1IgzwnZywziQizcjzMD9k8UsDEkq6atmzYjlyrBIidhSk/lpnM8XbRzy
nVW29vkyOSO+QRK5wnnxL/J8gmSPt2EiMdwCOPsypU6z3B69cxn71MKR2YjivUxQ2ci6F2YDs3YD
9OsVgg5k/mB1dSSdwyBrR19rwkU0MXcMsCv8Kx2EflehC22I6cdoxONvYlH3zL5huFqkk4Jpb6R1
jm8qgVHfkW2m6iGwKvF5AmjGMM9KpKM9NszvE2rS552ts/nrl2qWdBtI9XpOQzt5UNQQfno1E6nA
kTLTNpKsBSSg5PrDpGFjAfkzPFalIt+PQag2LnWx4cEH0x8HvFK8VhLSk6ON0nG2e/ljOLXDHVgU
6Yumt+MpyqQ9TZ+NtBjBPG40amdgqOvqv3dmq3UiIMfEkeyczHl0Gio9/52MY/oS55Ky85I2jjIE
mUWJie7JdbsxSms4JR3rQZ/KfmYwTGqvFH3zPuTS32MebC5GQ9zCBxtFhnV7ukO8H+M6UzpPY58c
aEHh0oJO8x1SbMbx9sffSDThqhMaF4TWtZRjif4bIjE8F4Pk0VNm9JvLydB2qtKtr7VgnNnRPA7f
7fUNxBOSTkUFNUIG9KSq58zXaRGdQhKhQ1Sqexi7rRfIbUcXHEraRj8VKkqDPUhwHnOzPxhkVr6E
j7qLmsbbm6hE9kUEjGmMghX3qrGpB4E1ZuHyaPHUPcBMlZFetjH9ykS8E982nwqgLu27hSd2BQ3o
BsasfSqd9UrE73rJGc90LdtvuRJZ7u1tsbfU6oNhNqNEY5hwvBBlOVqyTWsNLvGnMIjfrGxPZ51r
weQvpqVgG17vDQsM4ADNNzgnWPJEbj9pjYfZy3A3WgSR24+1cUPQFkEJYSmomZ8tkfCfTEhqOjUB
UwLfPO1Dv9Xn5DHKRXKwjPlb3Ue/9VYZdi7mjTf575L2KgcYitlIR2N2zooZQw/D3W78WKKdKkhO
2z0Iwdbz0S4As/IX7bxOueoFYiPj93GubLN4lHCouU/rVr8vzBb12SEcuARna6evtvWEiz3G0nWh
r7YGtPIP567tAxuPVTm9mFFP77Wc1WNoDOXOttyII3hhLsJaDLfQuV1tywn/VqXtSClLIXWHGVnG
w6B1GOfpcexRqpv+7f2ytd4iyrpg2DAOWM+AYQcHvShQd0h7kRzjbph/Da3xVe869RKbwtmpxzfe
JNUZnR7GoKSra755rMSFlDUL1iSK0CQ2cK3IMd45IS255zeyuRTf6u/9ec2jHcsY3iJsgwvBd3jQ
CmN6pOtjvu9tuEa3X+IGwMtABw3BLpQ4GKmv5wGGmeF6ZgaL+qijHMcpl7xqLPTDCC7jJCnWRCEy
Q6yFoPbYaFX3Xz6khacqlXQfhnS8b/+crSdn7GuCW2AvXU2itJr1S0eFXIXqqT9BgLsjp5P8kE7t
Dipl4ziiP8POWa49rj/1dbgRjQgGS8DtwwtteqjaMrxTYkk+NnOY+U1rvB+lMtkBnyxHYFVggwrg
HmJcT//0b8vnnxAnt3mGsP0knZO2CH1nKtIPzCKaHb3izZf4zyqrJ6v+j7PzWJITW9v1FRGBN1Mg
TVFGvlvaE0Jmb7yHhbn6/0FncFQkkURp0t0RUvRKlv3Ma+SiMvF/kB6EmSbk49hauqnTJC660ICX
7q/YXiYJPh/uK6u1unlvnoghzBe9x/7tAZqH9R1TdONhRIrCFyEMAUJRR3vf4Nj22IeT84/SZLrl
JYsGlKwJ38xyJ7uAcLF2K0gzbnJprSV5TzVCs3qW86A3rTxwIufIVGJ3epG4W+VroO5vM1ZJTq0o
Leoo6DRjCuwcEI1txP2L4xR/0axjTqEEECatfOnN3I4gCtOmAURrTzEQTNUpr7koPt1fwd2DsKq+
UX6gML99IhAicFo7BBod4sLhztaMG4iZ4TSYIoMr8qTzhiw+sOLam8PfFzfwHZ6nrU4I4CRlshDI
DfQ56qgNqhXmsMxmFkIavv95u0OtohLcb/xrm4xUXJ85+mXoR8PA8+Y5w2yjk4uHEPm2g3h9XY7t
8QbUgUg3BJJbYDcdtLaSG3I1BFrzyzDYMpIrQ3ZGRDX1i2FMv5GAGV/6aPqLkjTgRJPgEyTLyuZ4
fZmNEwI6iEVzi8e1c6mQ3PKtZJgPGhB71xcJFuUSwum1d/Z6FBT6ldGwOeoAj9ECaSX5IVPV7OAN
UPY2JInjqkSA2xasv9fDWINCu9VBskxqjSVykahqQNH2YlZcE4uq9hpai/ZfGmQ0UttFmWq/7WbR
Xop8Mda61SRql05A7/iWYwGnXfdG7Fb5UvySy6XtTpQ31aNW0N42W0WUyWuopBDCvv7RqrrEE4Zs
0kMp5DlY7Db/6ZSqdjKtSfmLA2sB3aeLhyjhDZoQnax2lOucgkZV2P4Ko3ITUx4udV+Kc5bNpVtU
VXrANdtblN/Ofmi3UaW3NzsMZKMTtzJwMykcBdqPChaYGEGcMkP6YNozdAUoWX9xdFcyvEl6SpFu
W5lyVHg0Kp7lgaVE+qesahMPJe7252wt3+5fEjsn1/ld9GYUstLtzi7SRam7FJibVKKURDtBbx+1
JFJe8L5zsJc0ouKT2ev1cgFaepT47BwrclMueCqRVHq2N5SV4m+FA2wUGBPgW1dpZTCbKODKB9O5
Ow41MCphK85kW7nQq9CMm86AJd9m9egKY7TOI7btP94+l6sDJNg9mfhqO5dxgZLEoguKmCglBTSb
EbWaAYPS7w0DZOd7z4mgCWL5cZTu730gpUXiWQec201pRqXZZXYhZdZ2KMRHGloNdJP26FHei3jI
h9EvR4DG4gxursEQXxRrbqCsxvEqybokTWf7kBVWjd16XihjjmVtnYrUKUIXaso4Ub2NR5olizZY
ntaWWn0QzO59+UqkBcMAWvOmmF3ZU2SkFez7Qpfnl47qA4yA6Sg63/1yEjyShRUMyve/vuSMHIHE
GrLKA+wI5TpRmQ6wRav8yITioeWSCh60iF5A30yuEw/iQe6dxh9Guzmotuz+krX3jm0CEMMbmt1o
DJLg0NoPuYSSiV/EQBjghRtJ45fmbJlXJIgGRBzlBsdplUTlVCPS0p41oAa2m0nmmB78pJ0HwAFN
D3RlzUVvFEkMoJXtbGThQzYn+bkFpfOkpZNyXsGDf7HaYNJWtQsA/De6wMVShYiLJexzS45PRt+k
J2lqjghIO/k10onoKRNOIGy4fdGmuQy1rsGXwsxAUMVNHV2FrGRAgNrQr5f05/1rY2/+QL4xdSrV
+huGnkMyXeXV6sxrQvGXW6Qh6lLgICOy/O1v2WrVuMKMVnLxtnJAfaJBmyqSEDFLwkundank6mZb
P4luMTQi0VjR3MyIl3/uf+LOG0qYza1IaILS0hZnWSGm3mOQS6qED8OlHaQ2sK05egxTG+sLJAiC
qdOOAhNtB0fgQCjhYuDKJ93avNxxDb0dI1Hi+1oq9VNSI77kJTFaLPQ/StIxiJxDMODprbmpFrc/
h9bGqstqAMlBxQx56OVMl3xIKNZ87aFqZO4AC7rymradh5Md5+OHeXEksCdtBlJUSYYpdbHiSL9T
XpzorBdLkZx75I++4r6ZRR583/ab3MM8ed85QuAyBwjqmtatbXmCKyw6CCn3nneuLHRnEbMEgbS5
tywprpOmrik5S3GFqPxkZU/NXDvnxkqpPBdxVz3ETubQ/6mTy/1F37uagdDb8PO5nm8UVnMDEnmp
NIh4q2pyGhqtvxRJeIQi2DusjkYtBGzVOtS69f6oLFQF/XV55OmTmjS/GnIrg1PF9DmsDSxOKi07
qCv+Rldvch0e2f8/4GZXtTWuiRAPUD21KpP6eld4q0D3u2gCIMh/Oa4+Y4yUA3hz1RCdLyuhU3J/
anc/mhIgtxT1RpLX1x+Nszg6KvDSuDLq5t0kOe05WSLVkxrNcCOnOuqU3l5R8HdoJhCP2kgG/u40
/jHJUtOlIkYzBv8SgYG00FH+gZVwMsP8KAm6vSpeDaVuPq1KARg56SrbbFvlj6VYRs9BTcmjd6e9
dPSpmePiSCporbC/XlM+apVupmW3Wlhs1rQhwqa7yZpOqcp8hg54SEAoJzsJc+HmZld9yCKqf47U
YUCVm2/2PV4ZwyBKFY4o5PFt4pd1hr1M6hAHmlbE7+JpKZ/soamXhxRwa3iwg/cWk3OC/AH6srdS
WJ3oRlXCyT7Ioih/0cKux00lnN7nVZ8evNd7Q5EVotj7m3yxLTVOejTraZsDbjWd2u9TG5MhpApO
XYb69f0jsTcU9S+symwYZzf0NrktaznqYcYmcyI9zoqU/+o00fvWrE2f7w91e/qogVFrIARbhe+2
daN8KKSZZweINbmn1PFaGNoYnbNwzHyKJMvp/nA7IR/jrfZrqwkasd/6e/44fW2Xzkk0opmLVKL9
WbRl6E5LCBpZKpSTGIYZBJqpnXFkmH2MrrKnGhsrb8oU7aAMcvuaUGqBeUAlBIA57iivf4iZj7Go
BT8kHPv0vVMZjqeZ5KbIFliePs2GmzQS2O9SGAeGHjvV+tdDr4/NH3OAyFFuiGHOgmaR5Q6kTlf3
xkk2sux5sdHoc+t2SYRL6RkCcaG0WjBgKlAHQx7K546HuWf2Gu3o4th5DbCiQfMC8UOO8I2kwTTQ
xBLk54FaYhtRlp156aUlOadiIt0r8vpRE13q90LYLFobX9JqlP9i66/qizjkkePe5PCdrmBXwR4J
st6wvLBs5W/KMPSeibvZwTrsbX1qPas7NmXZG0iJkKOGEhJEqqxe/kVKoZQ9GzUaX+pq61NJJeHg
AtmdXwIYglVkp/F43TwHWqyjVWFIcRCmQ35WY4UKVzIXmjsooelXWqifjJZ7q1KV+J3RULPFgqg9
qB/sfTWRzIrpJX4lx369+dCpt8sugi2nNKn9H7ntzXdizsozshrdo04EdyQwtjsg84tBJ/igGyqH
paRpmDvcm4rN1jIKOf84S2nxaI1S/CFHG/ogVNt7dEl0kFtA4YEbdHPDVPGQaTVGt0ExoFRhjSMu
g+WEUV05pDOprQj9NtW1j/cvtt2vBN2x4j9/l/lfT2scEfmnAs2h1hHTt6mOe7eU4vRlNEKatVFy
VKXee+Vp1fzmxkBt2r6yatMWcl/acWA1Ju57I1IxSiG+zWZooMlfLBgHxpk3ky27ZT7/uv+xezsZ
FSck5WGWcJ9va3qGqCjTO9hYhvSpcBeMFEQuFQW1oYvUm8u5wDYrUFvVOmMUMD5TLtM+lmKJrYN0
fb0pN7GOQj0Wdh2iYIg/b9babIwpzqchCnL62W6OwMKnepTkgyBjdxSyTGDcGodmi96ymWE7t+kV
zUmj/aIy96VBkvDfgzndeZDI03HOos1PHXG7bzXqHs2wWuTIpbQYLmUiyojJkvTPg1zj4zxTIQhk
O7a+cnLzDOwroqluKUCXuvkA5teV4nBp3dlhM7rYhg6Rt5h4juMG0Ri9P5Ri9Zasskw6etTXt3K7
DGupjkt0z/grJ852kkIhFTf1xvGkMV6e0inu7EsyJLp8TYlxKkJPtf8aFbIwfMue5EclzOrvUT+E
T2aV24VPLFC92X5gtT8nikLwHWDZTRlzhIeRl4YEqEyKxvPU9No5Bkv/S80r+cNULkdCeHtbhciF
giI6CSuv+/U1wFaxJIHIc6DCSw8MNUR8aIBD+/7+Ztnhx6HNTwAFSols8aYfht6PFFMFi4IiT3Pb
hSQXf49DU//SLWrDTihC1AyhJkXf1cFSpmdp1oormkWt8BbYr92LNleZdVKLNSeB3jl9iy0ThEBt
q5J9tYzcbhEVEvNXUP7Wj1akvXxRJk68b9ppg/DBUhSfKjvEUNSlp2P31xFFMedUDRV+bwY0VNtd
MJ8Yz+OERMN17u15cWe9qh5B9zmROwol+1TOtWo+y3E61JRhh6i9qGAl/mPxP8n+18fw04HWtpF1
6mpCpBN8mSb6dDCTO1uX+FfFixHY3M1NZqlLVi1zD0NXnrUA9Lb5MnZdeb0/ys6bRN+QC5PbiuLY
9p4STlIhAEDfpU4r+bGtx+bRLJMuyJeseIF9+MWpQuXr/TF3kgjSIq4ScCG0E7cd7l7UnVpUbH10
FmpvKvTioaEH7MMgSQ4ugJ3HD+gApGN66UgGb68uHv00bxZAQ3NT/awdW7Cm2fwJsw/nXRg55XAQ
JO6MB2+HmsH6ANL0Xq/SPwLoObQjQCUFEIFQmyFQrpCBc5NLFKwiSWsnD7qlnH65P597g9KUWEMm
Es6b3iAuvXkzDyJ86BNJOS2j+sOKl8415xppxno5soTYWT74G8wlzFEu1m2VvrGSDoIS/YmhrUbi
7Wi9vfnbhu5ViZYerODOvQWYk8ot7+Tv2PD1jEa6Vkdys+I/qgaFCBlTPDCD2sFDujOFSHaCg0Vd
ZAVzbwNgHRJ2bdJebWWaKOdGpTrxyRydGAi00y7VqW6ryPTvr9vORP5GCJFrUq4FG/H60zCMNTrU
BKWHZtQbNA8X6ZzVKe1Bkt2DWdwZir4KUIiVC0GDZfN9eTenMaJlAFYaUZ0t0tdnUWtx4TX54cWl
7izZGuaSvKziYjf1byigpqQuWh5Y6C6XJxEq0DHNRTaEaxiiNd2ENPJnO1jJf5KiGApXV8SUQdPK
9f9mWdo8c+PWi6+1MJdPdaai8TxFsX3WZ1v5By6PbXqxU6sOxKsBjpA09t0PRajyL82OTAxTqnT8
ZOOmdeROvvddBFkqlX1KOjelVn0aqBBMUhbUidMidj/XfoiVyMGNvDfK79oKVQ+sV7fHS+clMqaI
HNzQl/xaj0jcONp8VAvbGwVUI6wwAlTCj/Vd+POiipQosTWRByAB+6cEXpbXVf2RueLRKJvrcGgY
ZlS7PEgMoATaZMZn1Wzkv9jc63W08g4IcbbvCfB8mOyQS4K6kCVv1KgX0X+rzjrg1IN7Yv3Br+NJ
sAJcEojh/j9xq9fTBmpk6rolzQIljJLWI5toT6FZ2B+FYhaRr42GdUb596pZWXyQpN8eYaJ8yqa/
K5fYrWyOsENcaMqTngVLqZcYOyWyq+liDmJpmA+Sl72vBLVIA8tagbZbXFiM+FxJ1p0HWgzJ7RJ3
aTecW2uyIy8vIdD/VC2BXoFeaGHQTzME3PsX4+749JkhPRNJQl57PctJm410opnlvjbKR30Zoxfq
p7Jrd0Z8LeIpfYHGJp9hlHUHI+9OMqJWYPpJGm543b1q9Qk4cUZeZGXx8Ii3fxgwPiPXVuujfXt7
OlAF4vhhMMOQN3FQOdb50KHkHySQsfGYn+MnmHnD5f5k3kZ4MAaAIHFvwe+/8Q5JtXKkz1tCmEZS
r0S9bzIKHx2CrnJF2HC3NnEfPpsUXo6aRjsl1ZWsgB4I6nUEl9t91MpROXRaVgQVEhRfwqqdnvM8
NeVTgVrYz7g3xIe+Ky0fhf3hMdOkKPOyMq9y17RxFfuLpaVsB6saDM0tmT4CUZ2iqZFT26w/N3Fh
PcRGrPqwjuPPb59xwBIrSnSNA7eyT6CM1X4w4yIAmZ6jLezIH2Yo666T193n1hnKswUK8qDpvFP5
QGAH5ae1EYCM4PZ+6ERD7baIiqAUVX2ezQiNCcWY3o9Umv3BUn/NzeBcsrZHlDHvyhM1j6Ne8N6G
ZqXZadRN1rxlc26lMUSvwMqClgL5ZWhszUvB9R5c97tfCioBKClIlNuOs6TbkSKHRhZMTpt/wOhU
OK6sTk7q5kodryjzcX6q+ig+2WZSVG5Zm+OXBQfDI3DybdS4AlpXG3sA1/bNbRGqI3R1bO4CPFWy
xa01a/xRZ9A+kc6colOpZH9zmOmecSkrQKFvaEDtgJbwQFywUohxz7F5XB/Hjqa/l42h2bhDlojM
a1XRGgfHZ29t/xx5/fM/AgbK3/gadWke2JW0vOhjYwaYF7cHle/dUch2KVHQpwP9/HqUiQJpVDQh
S9s5RhlAAgzROU2iwfHvn9HdpQN0gsgT4L8bUd9YHsk2HJ64UFebs6H9QonqB0Zfqlc6SDffH2zn
CuY24B6kBrumhurrrxp6eYqsTEuDbFTV9DN9kuxfFccM9V1mWuEFI4TqQZaH6Xp/2J1vhNpHS4t7
AV7wtuTT67NOl9pA870bQECLhezAC1NKYImadY9qOYiD6s9t7RfxUoQhUbBFO/BG8B1Yp6iTllqz
WY5U192xGdXmyZZ6CVSsXYmPi6wK7dyUSR7/r0ORqj8XY9Trn9/+4YBlV+FCyvs3i4uikpoxdBLY
AKKfobRWfq22AphcFT3F1nAkCrXTN+O7AdKjRw3f/YYrJLgQaY2gPGNrAyZZcVj7Ipn1p9Ze+ktr
mViHxBmSS7PaeXjltB5WuI+ZFCnfCOvEwbLv7bb13QVdtYK3tq8uIu2DrlPYCao4o6KZD7pUnI3O
mf9pWjvxxaB3D06tRG+XHgTvDF8K/MIKtNrWPiJU3MKsoGsVRWHh60uZ+619Vgrg/ol4Er3zXkut
8uDZ27kwCFIxpFlrA7cNaYBCIBiEQ6tMDpFvqXvrxVmqIy7YTljIKKgArhIKq2re6wMcO2rhkCgh
eGpIiQc5oz0vyhz6c4Fn7f29uzcURL11F63Y5G1JvwTQUlkLIk7OMsJ/avoW16esd0LUnAUOkvdH
27sioChBsKHAvyLaX39YI8Ey7mIpDQp5wqktAd3SAyC4OkvyYwFX9fZbl/yM8hhgJKoD2xglSpdK
T1o1DdSuaB5oc9t+OWrdAylidkpDozuIffcmkyLcWo4mY79BxJWIiAyqxHhi7OIgHsPl1KOq41fI
C53uz+TuUCsyk479DuUkV6ZZSpBJD6SCoKReSvWUTZ3yb48P08Es3u55CGXqWltH5ZNbbrMbuy5y
nLSesgBVeuJLMs+T2kOHvP9BO2EWw+jYy/CC7NSMgOCbbHyVYRAY9rCZzS5rOnOqnciG1q/Z75EP
ay4WkqaupEy6b+pte/By3j4o62+wcPwis0d1bxNRTmmPlNBMRGkYAxuGW/w6CWl+Sllvb6ydyXC5
zysX1y+0deb0iAu9/v9f5/uMj9Yg6rTs2JvyuNxHJgqDNvGI2rWpa5rtY2Z37Smiv+cNIH9cUS/z
h97KkoOTubvIHExKaHi3sx9fn8xe6QZk1gtmv4j704Js+qUrde3Nu/Z3YZxu6Qo0ge3xehTgpGXS
ZAhZTbEUehV/yxtbxfKjrpUOLra9qVSQuKQfSuR6A+5eefSS09cMFfbVdbSs/twbU+1a8uLAm5rk
MyjK8Wz0nXHE0doRSOEzybNVsjIYP9uMrGv0XpEoYwSNKK0PU6WnPwthgP5dOxHiQmkSc448lpJn
Om91c3V6KznxEAy+OXXJ526JwZog7vjmkg4/i7YLgCNC6xucR6QJUUqaQVwYmc0McisNPy7IQna+
1LaAhu8f6L0dBasA+Dg6DBAMNztqiurcwi46DULEszUXfSz7c2P33dslAPkqDiuA2JVktd1TiUXj
fUmqlKx/aMU5RdLxi404sECvw54eq74gt4ecnEcoEmrhQQahKjtHFuUh9GaBbN5K6Vu6yOveKdJg
WZYm+6gW/YRmmRYtka+syoP/FlMtkHIqlQRtsTEd1dnXQLJprqog/uYmtl7H+CKkZeVKCchAfzI6
u7vmy9J97Se1hpIx1AI9xzk0z3UxT8lVloUWususx9rBBXj7rKDMtnIuSIfYu9vapoHqbVGVWRq0
sloERTZNfm8b+bVftKP9sXvhgx3nmKCkQwlsc9mqoaM0nRBpEAOmelcJXUOpDJWq04w+2ylpkunZ
NkbknCC4/dfuYxB5CrZJb9+laBghSQdHjz7T5kZK+2SIDAMBWXCG/cu0CMmzisI6uPf2zgIxKl50
dOGJGzfFVCSJ47K3gS0UWSMeDKuVrmiG2UcFgr3VYwyEMFk89Dg2M7oIW1TIzdFdbRXTj+XE9Loe
xqaTR9YBK/s2kqMAATIOnS9g6DeKW1zaI8SUkShnqftnBYF4LNspWU5CEf6i2bN/f512dwtYSbpm
1Lmo4mymcMgmtBdXJ6Z80eQfqAHN4tRbpdAfc8UqFb+lGN64OeqCueuUWWW9T4bSfidnPRSm+79l
b5rR5F3LnAREN5kHNdtIsmck3WNIQr6tt2EQp451TnGoO/js3aHI4enxck5uVBN1UCSQQYH1VmAF
ha/kcqc8j+h8eZi30Pe9/2F7i0peSemUBb0FicRYo8iWlJFS9UbpTUCaHqMU7IGThPpPQJhH8N7d
RQUfAtOIfAdJ6s0bodYoqlNyw/kmHNXcReMwf9R6Xa+v6BwvmTdWVA9Qp4o+z2WcNqc6bKNrNtXa
UX1mZ54RV16L/+iZ6cRfrwOTjlkZNfS6KJksk1coC44ywK3SqyjH5uDJ2B2Ly5X8gFYsDIfXY6n5
wFLjRRMAb1avppO2J8eCT5cpkFDuL+jOvUOrl3oTo9BC385vNLZ6DI2Y7YNW4KUouvocyuERH2Xv
DSTWwViUagxP4e9l/qNYp80TtF0IFIGJWqvuIkg5/cRXSvkPwCb7RVPKCquOMVTLx6ESNY8h3oPT
d7TWU+eEWnv9pXdmeTjpyPdfq7aPZH+s0zFTXE2ZsUVVdFSrvZTMu3UxN8lWAI9tnfS5zp23H20g
MCTD5N7oomwjNzzH6TCjXhxIpoYlb2Mrbl5E2TUzc+PgaO8cNobi6uTZAYO6zTUKkWhCHZM8qNAX
f1akobe9FjrSt2SQprOmh7NycLz3Nh4UF0hDhMRgvtfd8scyxf2CWkdB9I1Lxfw8dLp9aaSoRzRx
cA7SiZ3oGxcPQKfEv2Aytx9Xz9UioPXRBbKj5L1UOunD0mZmdWHy9Wcoc1ZAX7PBjhKe4cEa7m16
khjiGFBGxP7rxP/xmWhJAd0oGDtBx+M0A8Y89UbSH3zh3mSuylg86VyXvLevR6k0oYT92k1zmqIx
XWBNBhrtUvo/c9HTg7rC3lYBRwq2nZzplnSFpmaKzH2f49NmpqdEjevHSYo+1qqo/NKyxwNtoL3h
gFGsoTukAHbM608bER+qR+B0QVkVut/x2vwTDdCbJV1kl0IzjhpYe1NJyZgYDM0oGuubsMVIMqvV
9SIPFnTp/UwdQ58tWfqlJr29ZYRPAOUgSodw/G8wMOQraKmA0grkUISPSi2aUxoVRw3l3Q9C7IGm
CSCpG5VD4NXDoNuUufo5sryJ2uxLVTu6u6DP++X+DX9bfeWDoOJA4KbmflMqzEQFOqrOs8Bu++Us
cS/SA4vtd0Bni0vXddlD3oTym6ugDIqcBfEy9+QNQrcEwdc0UcZF0hAqG5EieMvqX/e/bG8XQkqh
LkmkRdtr/fI/j3GBZboKZTbQQPFCQW/dymnmczSLxpeU8mAej0bb7EG9KTueBVSwRZUYT3VefE+b
LHvfc/S8upuz0/2P29shgNmI1SnzoLW+Gc5RZ3gVZZQFs4BnMAA58KQY9mlUcQLuD7X7ZYCSgeqh
EHsTQuLDuyBozGbUJck5J5qaX9Uu6r0kTeRTG0/ifH+8veuXfQ+bHZTxLe1OUxfHKm0KL06m5GdC
+ToIV1Xl+6PsTSCxE+IWPNO3Pa5ax8rXGSpE4GzhnAxouKeZSuU1GtT2L9aKDgMZKu0WgsTNWtmU
jPPR5DqMUjU5V2ESa740LdMJ8WdRHAy2t1oWkro0dqiS3RRbq2ix2kjjLpRiGZKiEo9eYiHkLC/0
66yqO0Kg7N0foG5ApkIaBEC3/p4/ThmoE5gnJc/Y7BTll7boOxcB3eSc1J38BX2Z5aQm0hFsdWdQ
gkReGDJhVm8bZbEPizZb6+RMQBdUOarJbt6bvTebfeSZUoGZ8dB2X+9vmd1RuSNXZSge7q1Kk2Sp
cEytJQ26EqvDhAz6ktMiOudtbD0i01Oel6VS3r5PV8FOepOGstbqNxlOLZxF1GnLoHOXvQzlEn9M
lSTzC3XSD8BiO0eCvJ9iGPwicovtUqpWrDsixJdwsmLFPodm3ryLMpCTD5VJanOQWuxsVO6TFfsB
K3JV0Xi9cSbcPHItDsnHs9z6TxM34UUMTXcxklHqXHqt48Gjs7d8NCFI0VZ57RvYMZO4lEJg8Qgt
TvKSBC8RVY+jqxar4lwCj/d0GSvs+3tmPdubgvyaDqxt3d8B0Wb51MYehIlNe9CUSv3eUqYX0ljz
nFj4clpxk1zmqJwuE2Zdn+8PvLeYjEl6gPTdbV1KKdshA3hCIQ5hr9TDrwfp32KExSRMM/yLtVxB
65T9ubdvylOzSsiAOnwSaGYV9x4a+XXn1VodUwyroFS9t0se+oN3aeed4AHkXUexHbTCNurDc7ZY
I17ocGuvxXTK/NnGg+tgAfdGQUeMBIuIjzt8s4Cp2UCL6ql5N4VR+9m8lhtrUR7c2jvQM84bLT8L
4g+J1fZj0igfa6SzAfIpBBGeIO/76jS19L7lGKZehmpF6XZlU9auAhPIjyLdiP0lAWgiW1p/UGHY
/zkrOHUlTa9WaK8PJ+SEqgDBSHihgfWIRFV4Jf4ZT8pSmv/iEl5/LdEpxztKKq45fTd/yJr+OZpQ
jby/jfd/CZXVVc1thzIWO1POyVVIqPPMaL150pMnI5UStrSZO0EXRv1Lq7T6ea6M+R3KzfJz3OIp
j4tO/3aeKyAN2WE70H9G82gzK1gDm0tZUetts/hnjuYMWVvauYiuqpcxlZq/2HpEXdz8XPu3OOEo
74CgGCYhpZIuHw2ryd7FQBUOzu7ORaER+Su4OqxiedsCNuIb5hyhmx4APhtPnWb/nLu4PxMq1wfv
y85dCOOfS4JjtPK216P2Z6ggQnuyShkyflvV3/W4SqeHwu7yFxn2Qu12cVGCeWkwvRjsyZQu93fS
3ugUfpF3RasJwPomUIkWu+5yyhWBRO2VBjBwm7TpqrPSTvE1a3Tz0uI7cFK5yA7WcW+GKUPS0+ci
5m1df9kf3z1EkTLPeUGpW87mU2pJth9bYXahUlUd3CM7/WfAA8AjoOJzJW53KEou3MLdGAXZ0vWB
LPctNiJF4RVdNH220PB3S+zSLlaMV6RLk/XtLEES8PUR4MXhYt62+rGNGDHvZolnkZ1gqCznpV/g
2fRd4rOyBxO786JzY/IzoR5Q5t2iQfA8r9BgbMOHMnVQY5IM8WRb8ey1cjv7GX3bUzzK0ef7+2iH
MbgyINF0Bj1AWrktVnZE3lWU8yLIuIZMpyWy6Aqbi1kUp6WpcHgRoMVQr9aySoE3PJofU6OPoeAb
Zii8yaqVfxUlwrbAtsf/yWOcN76aYcXgtU0hPWV1GOXwrFUEalvcr6yLWKboQ6JMvY6bUF8/hlW2
yC6yHFF67tuu+qq3lTJfyKWy3KUJ33+nXdTEZ5pd7T9Y1CY6i45iqj/nTmJfS8OcE79Qoup9CT1w
8AekIfOflMdJ7tByWE5LP+jRdWqqSPlXVfv5M/6z3RFSYuc4ohgLNYX2LpO57bpmSCZCcEziwMjD
5lLg1HAWAzp4uVSn/01rGjJzWMaQcRL5en8Bd3YNdAQKOCjWEXlu24ZxqDRtOdLkUuu4CvCVhL05
xcMHqh7oY4ioRRA1O8LO7xxM4nd49NiKgHbextZNjmXO4MCOLIaoPjlLLvsZctn/NqqWo9KT15cp
KoXXWeDPxFQN3+5/804UQ7VgNS0ExrSCJ15fQZUl0gxaKAEaQuQPXWIlZzlf2gMlkL1RqLQA4iOO
walhc8HXBR5ZzpytLTZRRS4+vsKv8nI6KC/uD0M7Yi1HwDjdhmTdwvMQg140xqUs3GKOiu9lXB05
W+wkKGgbcWFzof2OMF/PWbTq1LDzsXuMHeO5tvEjSjpNdTsEE/xqXI762bufRTCLfgykHTbJ6/G0
EacopySILnupDlK7zz9NuTjqteyP4tAHdXiL+cfrURD2N4aIp556Hyr/fjTLhhdleaK+PazA7xhY
J+8dUfgWvWGl0NhBIiFeNOp95AqlIt+qrA7a8igBcn/7/mYkqkXQqmTAKa+/Kq4UNS0aMHN5if1Z
W4PIjttDocG9OwuWDSxgwjJQKZtRzH4Y6gYEUqBHmvTCcbL8FHG3p8XOOpQtJ8vnRik9RZneLrL9
25oK3o2KEsdNCWmRHLhiGbBRZaGBOVcytnSLNHyANfj1/kzuBCt0yFdUMJwMWpmbXTjGtja1RZEE
kVmLb5VRNnxZ0n2eAEofLNreAVuV9qEC01S6cTZPHaHZSY+nM/6f9CFaJ+jVPPfMcvmnj/t/73/X
7mCsGfXgddtvYwUI97akZTpm30PUPztGErvFINvnGnfu08RcHPTKds7Z+lmIC1DCp8i92SvJoqv5
qFVI1BTpfCaQmB8WuKT+/a/aWS1GIZ4ldoNutw0tkz4fp1mZMONWk+Xd1OGGY9INfBq68QjFubP5
TTA2RJacsNtgy5TxDsIAJQ5otDh6kMpZnvrmMrTXypYcA29BM720bNJ/nGYxD678ve8EOgppg54S
eenm/Sq1Ct8YfIaCaczbzA/HQvkUpmNa+3Kszuf7k7qXc4InAJlCl5Oi5vYMSHkUlmZjlkGOhuFJ
mbXQz+Qpd1Orl87CUsNrojifSRTxQDZKB1KyEvv2kB0cxZ0tu7qx4f/A80OrcP3zP/IGtOabsE1F
EeRqFT2UKOF4E1j1s1E4BGkiPYpRdlZ4JRGuF9yKMdp+tipXkt4kVhmM2iS3SIsk8Vd5ktTOt5Rw
JnJJzHddFif+DCHx1/053zkugPyAjoBVob22fS4ae+QxD/Ui6AogfixwaLyPZKs/0lDaCf4ApxH3
AfzHuGTLYVeLpTckWJpBPooIZWIBNZb3+FR2gPwaJL29ru2K6198HBVHMD8Ind4kvlFao4fWKmWg
h3L3WOht8dCOaXOQXu99GjkJLFjKcOB91uX9Y7uAQ9XrTJrLgM6Q8bMTi3oNFSv75tSVBpsmQsoJ
7eHsCLO+t3JrS5nCiAH4eKuLC0wF+GIYl1TFs+GUtVaC6KY6HsDFdi4AOj3QDOgIIeGwrY+FFL6h
HuVVIGt1JbvAeLRvbdpVAlvK6NDUbOckUJDm5FGbVjBe2VzeTU+EJqSQkxCaznC1rbF7ptsivnaO
Epe+pQGd9PDZHRTwl/NUGZf7G2YPAMwPgAhF65KEYZuj6KGSsWtsujjLBDllGfRMdsGJtd+72Ekx
4muMerkKro3YtbKo+KXhWv/PEnfTj6ZX7ZTach8prgTXOjx4tXdWghebI6QA8tqBXOEfj4agyU+L
0FKVI3s+W1quX8l85INp2LkACUHogP++lW4IYRIQfpMaWE4s19S+sVTiCXPEAWu01Xr9/zg7jyU7
kW0NPxEReDMFti0rL9WEkGnhvUt4+vuhO1FtiCJ0uiN61pUbyFy5zG+gXO8Eoc3XTqQlCAH9WDuS
S0YWwi4G+dE7QffYJqbxTO5f20fcVif7GAtZmvEPFKnst0g+m1ctM5sPqK2i4m71UiJf5jzVzmDw
kbN8e0tsvXaqnaUdCC0Ng+3Xp1uqorFUBDuiTIz8pxRPcNslJD6C0dD/HebNG18ugMVGcNX8lVQ7
E+Qb6BNo8W8j0J17u+mHo0bz4dO/PxSzLWgotCAX66rXDyVgDAWxamTXdEpLf5LjmOoKgblcnayd
euRPiXsziWFSvoBNKcLXKTQum8YUxXV+7bIgeRmLZn7XjdkcuGPqpBdldPSTSQfGdPUkR3vHLo3D
2NG++efj4xBYGLHZFMhrrEqiFJKTlFp+rTVl1D2YhX3qg3VbQG2T2uzJhK63jUOzngxiKfcWst/r
N1ym/WDLEehyawmbZTplnyfT/I7Qq/bPlxwrMaEkH4UIu2qOD9zqRYD4/FXFQcs15GC+1GW2h79Z
X3Ksgg4TqpY45K4CI23yURvsmMEE+ruf2CfymSQu/amBt7NcOTL7wyCjMb/z1daRCDgYrk4EPnB9
q55Ryp2d1IlAlHA2sw8oAaswmsv20Zz0OjwNWqyox7ePxvpaZUWKWXry8AJWcGWrbCjQDD2+jnGI
0/bY5b5UWcpOhN16newKWBYLDmKVdmklwa5lXH9t6yw8N2WpHKa8tx9jvNWOlALdh0XO89+PImN7
hHL/FH785yZTiWIKFWWmmo2TQnXTgKM3O33k0SicPjQo2/4emZZelL7JjogQhm4FZ7zY+aRbL5go
BxBpmeaQFL4+GZWtj7wThjl00vNTEDnBHcnLXhtk3fdjaAgvkk6VCUL5NmyD75gUrB+SayVJU3+a
Yt05S1zeH0MVLb+j2g2yDP89yt4DwI17j0lq8/zvOwmEIZ1WlZ1E3Hn9oMj2hV2uRnAHgiG8aJqk
+CNiuTu9v60TwtEEs0n/yiA/er1Kz0vuOwxqrqodzt6Ui/45bVT00MPwR5IBdnn7obbiGsHcpIcF
cHiFkCtQccGZB/qArBDcpEbTcKWJ7EuH7NjORtk6I7g4KgtCbinHbjbKkKsa288C2h1lld87BhBz
tEhhmFhmtKgsd+F5Lqb+89tPuEHSpisCeXfhKHPt39a8/SRVo1xScIdGLQLPBmjjCRHI9yGQ199G
3jadB2deORlhOjkutaIeHOp5tp/w3JIY7xSh/fPt37R1ZpaPuzBwyYpvK9IcBUS7mYbo2o6x9iMN
7eJZH/4HQ9flmqYLBcQSCPVtLSjZEkyNhtGAbXTB1RqRYXHUYXowG3lPMv/PQOx1VsCHRQKPAMi4
aoXnpBZGcsohsCdpnGHmiprDfZ2P+eTOWt2C0UhDbNJCC1mvY8IV+hE3wTz80YRlBHtEbb8MZtU/
yV2XN35n1oN2si22PC26bjbdOSp1xUXCUWMGI0DFHu3OMQ445lTtSerl6lC1tp7RTqjjr53mjJOn
tQNzAEXMoLccJS4tbwavq7lCkdphJ/pvfM5Fsot+KUpUa6FURKfJ9SQQFKJ0Pip9Zj5kCLPvlKUb
J5VF2MP4fBALbyNgqGVql3ZafIVc1Pn4hTMTUOf6zhhGeefO3IhBgHPBhCyfcl01qVFaTfWCedFH
WUFTfh6fxk6NHqx5Vr8Xshh2IsPmesusk326IeQ1WAWS+RZ3tJQhkhjH5ld0OLPzQPfyCQVfe+fe
3Ppc6HJQF1JLrVkSUuUMqGNE6NQ1cs98ThEHGOrdzipb34vnQYuYTtu6yV2Hs9KWMC+vYsqSO6U3
K7+UVMWDGlbtFPVL5Lw5fItkOAnAIh3ODfX6zijRY8SFBIBD1BjTzxStSa9nfn8WfdZ7lWQn9xZO
Uc9dsmtatfGQqCZSTy1Tedr56uuVlU5huKghTubQBjKO6Hqmj3GeNN+yROpe3g6aG7sEkBJ9BBhf
vNJblSGz0SaklRc6gTzFR2wcys7rdWbGRdpKjdsUurpTwG1sFIx5qaqYu0Cwuw2gqabNhYir/DpH
UumZQ6GdFs+Zw9vPtfUOoRPQnlg6zyuHIlMy4CTOcX5tWp0OdxjFV4x6TQ9Q2p5Ux9ZS5FDAuMkv
6JXfbBR0r3oHo9H8ig7X/B1HwTDwGMiZX2M4er/efqyN6x5BGEA3BtNSLvybtQaCs54YGKaW6pg9
KGKcGi/IW/VDHKhx4QpVKVFLLbOdWLy9LE00rOIUZjzLN/2re9cv7ORqAkfb2KLo3Z6wUrlDlBmH
SOiS4TWoll0neXT27Pa23i1TGFCf4MjJUm+ed+KU/D+NaBS96cf4C34sNJxPcyGr799+tVtLLU1X
+uoLG/E2k5JSQxVpbnEVdIWB4gwC865V6dkhHzXgDm8vthVcuG9A4YK9WatOjFgkT7mJH4c8GuaX
NhMK+rZaa13MrDEuyVxpZwX20ENSJPoeKXjrQWkxQ8/ipeqWqr3+mDrI2UnvyCoMG9pLWevzQa7j
+hjHdrhz1reiy99L3eybrB+zsBIKU2M7T45FYrfHkdvj96zFeA7VUfDvo1YQ0LgK/mn+LeSK18+m
SW1dxQUuBL0y/o71IbjP2ngPrMU9w5+5uRuWi47tQmuIXtxNhEYIJWbMAGgqqCJD/5hT3sylC1te
gpfbq/Ixm+PWcoNATTsPMR2j9yIU/CmXIZZgvVIUuWcpvTSdzNo2K28KDfkdLjfaF6vNQ8uFWZM0
+AnkwvBlPWvN52lOm98pFKXEte3G+RimRlGcHRO5iZNm10p4aKOibF0Jge5rpii4ujt5GsheVIjx
tykXNg4spS1/VczCUf0QlOS7YRiD9+lgzu1hzNWi8k1VIODuJOFwLwmn7Y61k2hf7UISg6+nfVh7
RabNuZ8xpnH81qiH3sVEV5IwGp3nR6FqlXmpxh6s+ygBufccaK4/jZbC8n1Ap42YEZipclKrpoX+
OM30aQck57wpLtPM6wLJEu5kdIzkZ2CLeCJOedE+QjjCabjO7KwiuyjFjxzBQRSu6S2BTClC8VmE
Iv1ElLLmp9axmEu5YP0z4xdikwIpiFaJvrVJHY+XvNKdUz7AGblI6tiGB7J5JfG0VLazQyBnqXmQ
81DHRUIPVY24FmuSV2pJ/DiDF8h8vJ7a/4gewrxTMxGrh1CSGnBRY1IMn5KJIsefbT0vnueybj9U
SW0+IK8X5u5sjqJ5nswqqtysMeevtpE6P0dzno6OwMPK7WOEfs6SYjbWqZDrHIXDcRge+7RQ04ex
HYfRhX8a2j515Uh6nxtp6M/5AHc0dUZ9Pst444VuKHPrHZDptzJfmXq98arRxNmwojfVnlN5UHI3
zKpa95vOie+KaWx7jL9T5ysaZKPtdaIwPtWO0RauBVjHflClcbwalTJmKAvD+fVkLhpxHqJyqpF9
sHM9xt6kzRW3c2BOQfSpxs7PwEfVFyWNTLy3uCxq1x7C7letI/PnBplk1tjVMXH2Wlzk5buqm43P
vRREAMCMpPCyvkBU0UyZUbsTKLfweaCYbN3cNmvpcyEa1fRC6NVXqWrnD1qCyP1zgc3u7JKzJQOb
0pmGi4jr5tMwtUbn6lWnfalqdVaOCK2a5W8sKdXcUzHT2GsgbdyV1IX0/5jkkXfcVsZVKkIYfxAx
jD7XngHiBh+d2rF/5tTmH+pW+dWIatq5TlYhfSFgIAHFBUmys1JKb1N7tGoYBNjpTLHXLli7KpaS
wyQZP96+uFYtIzr8qDVTkqKNyVo3F7KgrS8bo5VfzVbNvtnCyd+FWmeCOXKS7muFPuepT9uSkzeJ
z+B1k+rw9g9YPSojJ+oo2o+kq4wSbyK8SEQ7Z2ONbnTtlO9EJCYcGoORsq1Jj//LUmhnAO3mSrlF
SSRDUYSODBEwGOFr5kU4Q0+ojKMqBXs2Vcuvvr1QyOYYHaJgs+YoxNEM2NEumPfWY/1rcev6qfRM
yv79gRZtXG7IRTPotqsYxmi7AeanetIGjm0zi8TxbDsxvi/ysfPOpty6JCl4MT4FcreAi1/fxXpX
aZNTUEClMPXvnVgbTwMDYnEyNUHaWjuxuOhDoRxKWRF7p3Brm+B8TVuMaTMglJuOX1EDvqNFxCls
sY7MO72RXZV1L4XUdf+uhguIBlwAurxA11ZwmsKM5S6a6aOqCpz/VCVE2Z04tZiR7LzTP8jTVxtl
gS5yVfJG8a1d1TWqKZklkqwMtJMsGf2lYXo3NU77Y9YL+z8z0rmv5NxOVTdvmuIhNZvIfpj0SpP8
LpLs7BiILP4mB4XMyHaksH17h62++fLzsFuDicBsdLXDsOycdOxK82sUNIWHpzr3SDuPmp9Vzvch
tLSDbYvMC4Jij0C1SjVZmUoBdPkCIUWm8/VuK5U4GsO6zylDAnGQtCI/ZFU1nIzUmu/V2Jj2+iur
HbYsSMW30HepGm4jIdLDdVBHLFjganwtJ1lwrKr3UFKynSbVn0Bz+9Fh0VKYMIikJbi89b/KL1xv
JhC6FpNIdQ4GVx1DENtCHY3Q17Wu4V4Mart0yVgWVmVd1EjaTknzoqZJ+U7GxOmjasT65M8TjPjz
0COW7Rax0UZnzamtT3nbmiNGEFX6Alwg+5apAdilSfB4h0Etlfkw1tr8sxASYp/VEABuQHBVybDO
axr1M3u+79ykncXwrono1B2sFlIpUzYY9i5pj0lTDZTetzoMDeFSDlixh8No4rhchUPnhiXuL4+E
rfRDgwxU4CqTPX55e2OuAixfC94gPWsU8OBHqq9fYVFEpogKZO1jnvVgzkH3yYil9F9xdcsqdMEY
Z8LAWQUC2Upwv5Kz/CpnnUqci6WHJq/3VC3XEDCWYT5F/KIIWU+H4iTJzAxM6XW2gviUZcF4IN+R
fREnPd9fCbwoU/WnKO5iXOaM+SVqLO1pZG7tv/1WV7nO8kMYA5L5QSKEBfX6rZpjINPJYu4fp/p0
wIyIYC+1zKZlTfipLbEnCY47x2ErxrAcR0HHf3RFreOkOfMCPKEHEhb/hUY+XBIptC2X+tI6Bnqp
v8APSx4CRLn3CHdbhx49nwXZDf6ADPj1A7O1Kg5ZVVzNfhrvGjkbwJsFWKMNzp787+ZSiBzTUmW1
lbpNIlWUewt0CTFqmwanFMJUQSxApLO9k+hsfEZbZsCKKitNOfr9r5+KKiLUJvR6rlPrlKdJT6tr
lVrmQWHU4FV1VN7JVlDsLLrxfDSUUIcBN8kE6TYZabTaJDOf8ytS292LhiPlKW76rndjdbb2kHXK
xvVAvwypINrhG6aXNM6oIAY2TUPZ6DaDoVzMpsndss0QJ4wn2QWunxyatLd/j4wK/SoGc5eacntO
INGcpGI2LnTBukWtcnaDWt5TM9rIrBn30g1CqEkGa3hzgS3KQYoQ3CexYQGfQuAxJ1giUnfE2qH8
iBlQ+3UGP3wUKRpRqG1k0/nt07z5jpYxKUd2mTjdxMjaBu7SUGpfZzU17+TeeMagAmXOMYcphcPJ
Ti6ztRxzHZrBjC3X0oaVWRczE6f8WtmK9MkuW4QHjBzl0WrIDrM1dWJnwTXKhjYk9BbMJsEorYeW
7VAVTpZ3YFYDs3oERxQe8q6K0F0y0uQb3kTjMau7yvK0wpk+Bl0yXOA6lTs50tbGp+UORZ8qau0P
qgopa3IdkE1utvFdDvsJ3d6hdjspj3fi8+YrxjmLOo1cDPDY64OdZ/Jc2+mYX+3M7A5WGDsn9FKy
s1OF1l03N9a3t3fQ1qPR29cBxoFI4Rlfr6dGohpHs4cPG0btCysZs4fysv7JGIZG3/mcWw/H9uHQ
MXFCb/XmwPSYTYdYWKVoLeGunSrpfFJqtT6VCJN4vSWi/+HhqLJxxKSlya5dHv6vLCxTitQKZpwS
Kk7KaQ6K94MjxCHGEvXzv7/Gv1danvyvlUCVKOFMOnTtGDL7wMJS+l703fCP3WuYbn0x6gmskRZC
pHF75tUWFxhHoSSc2qp0S3B8D1nb4SoF++3T//BUC2aUbij8tttkYYL3ihkv6KhELrprbHHY/dIm
vo3YsEk7pe6y025S5gWyrTE1+KN3dvMKU1plMl2i5NpHYe+NtjbdRZU976QiW29vEdYkNTc2Cr+x
NWO9Aw6LTvWsfUrmKD2IzpiP1dzutXi2HogCh3KDymqZDb7eE0Pm0E+qGdS1YYYqEe3kK+CdPQTb
Rm7FRiB55Rpg2n07BMGA20xEjdsYhE10UeU2cnV7ai/GYEaHyKY9G9dDeyIh3AtVW6+SDB0KBzjA
NZ88NzNQBVxqyHIlMXwNeTrThUq9TKTl8e2NuPkqueFAiTCwXVEXWlNgMhWZ2ZX0Grbz1KGpOVh7
4MbN24ZsCsYXNTHzwZvrFH3tSLTWUnIETn9I2mSmUSpHHyZtTo4kl1nioo/UHbR0plM39i2GxVa5
w01Zo4a58xZWCvQFLr5Vxhr06HlS/GR4iXdqeEjUwBT00hP9OCRIEQAqsXNYwRJEe7csnKY/lWWO
onGa4thKtZ3nLlCC/kLOvdf02tpsxBx+GT2TNVi7GcKkCFSGAAVw6bvRrBlimJb0nMfljzEQ8ncH
sbaXgZHDzs2xtQEIDRQP1Glreq8a2KakOVV2FfJgPljdGH9BqmRPmmorq+aWB7wDXw0jj5vvjxmF
WqRVnl+t2Ap/5r0IvzpSN7mKgOQOhEi4jkj33N23jhGPtGjyLIDQ2yDb6Vjo2B1yTkZuyA+5MuWV
GzhWp7tAstQfbx+krQ+4KMDhDGLT775FSJtNa89yzmL8GCi1WjxWJ/QiAvLjJtJPaAJFj6KWR5/u
dLtTai8B/CbAL1hl6ktI7nR8FuXqv+7IqMpCRDmJhwyU9Pe1Iv1KReb8xoorogbuh2ZnlLmxZ16t
d/M1myhQB2cZgXeZMmRuoXbTD2dWE//tV7q5DFxoeCSkNKscnPAPvTHSUvj7pfQg1fCVGeLuZDJb
oQkBhoVJCfRDX2ml8zVl5pbYmA2ROgxnhIZoJWHXbvpmnJmKL5lmrLhG0ZuqGzVdU7i47MSZn+M3
9s/jaASrkG8F4Ev5yUG5uallK20IfuSMdZm/aEaKi7Ddmx6o0/Lfb2usTbBAICbjCnI7OpADvdGS
DqHJvs/Lz11p07UqStiB2WT+D5nB8hERtFwGFSsA78BwX+szGnE2OhMfKis1nqKkCnxLDNZO2bbV
DlqagoQamhKc/JvUABuQQjJbVNWMVu/hnkxq/ztPq/JHI9fVvUiU4KhkbQ2JHw+1AxTK4aJqRa+4
eNlpO/t3I/6wo3DrBXmGCoXjvD6WU9tUtqSQJKtmFH7pm0nxjLFsrlkWToe3j8rbSwGUer1Uic3x
MDvApKIpiL2y72sf0ar8UdIonN9eaiOUwxtAyZA+jLPgb14v1WqYAbdLQh6lCpglC36CiJL44ogu
PdUoo5+naA87sY4EIJeAC7JfKeC4wV+vKdS47pKioZUuAhzYgtD4SN0o72kCr+Moy7AZaQAteflt
yaZFoWXMDr3EYbCnQxzG2kM7SoUfSIV5H7ftnpDA1noq0oZQgtm0dGRfP5aa1qU2K7R94qhS3LZS
ggd1jNJHVRtM8EsY57z96bZeI4xPgBoMZZce8Ov1ClM4XVvDU22DwfrQS0r62MlKvbPKei9iEoXx
BCNJjYzmtoyKdWp5E1GE60jq/xPN3OCY9pF40OR0RyhufeeyEgXowt6murmtA1KdedYUAZ+DUlL9
nB1ckzyrk42THQiGAuiWXgyD2WtsYxi5cwy23iVrLtQPKh58KV6/S3AcsI01QHUltkqXVgjlPhbV
HpJ0a4f8tYp688X0IIrySS3YkUYnP4fqlB6raJqOptJ/kwA+n97eIFvL4a+4mBeQEa4QkElPYg5L
Hqnjqeq8YpSsxMXAIryLzb49tfw/O/plW1+QuSgZrwLcbDXBNltNCUZYiddGqYVrRhYQGzQUkPoT
wQcJ7DZNySH5hrG7sxfH/lj+vc6a6DmBi2L/LEX/qr4Dz99TUOXXMZk6sCEWGZTb4QaueAPzkY9V
nSpEURkkihb011T00j2ofYysMIP8Qj5nfkdiNW1cW+RJjlBVMOzs7zWzAFIuw1ROLCnlYkHwepPZ
amqMDBsg+IEFeR+mZXocmyH4iIbRcI9n9HwG4oWJdYalSJ3bsotms+aFQ2s/ZKUV7RzsP3v69o0B
6OEXURQTjW9+jiGDhoq7AbYthP7C7c08aLwk1fTrmI924/aRUcQ+5of5dJTGsip9W6AA6saKltke
sCY9d+2gMW0PMC/O06HSRfFzkjSt5XVDgh+Zlc9gr+LIpsMvukaVdx5hOZW3T8CdTA5CSAA2uhyA
vzPl2o7K2DHzq0Ptd9BpIh17FIbghNrNgxqg7uNkCMVN1VigwdrsadlunC8Dg030+ReA7KoiwYTX
wS9dLa720EhPozx0R8XIjFNTTo5HT2hP7nEjueUwa6gvUpjQSb+NkBwuqQhDDF7qxJEvEz59Xm1o
X3ThlLVnTPOMTVJVgkCArD081rWRf4YHJf71rYPQ5ZQtIj0oYKzu1bIw8YlnmnnBSfZr3ej5M/R3
cxm7GuemavInbW5AgclztuCxjMvbQW2VsDCfWijCUHIXjfjb4QoPZmIVIsyLI8EFKcGNPTE7Gh4Y
PYhjrmJxSvN0j3z9J3q82mkIZi8AWi4oCyqicVOTCduZ7UROnIujIzt4r6kmJJV2TPX0TjeE8xm5
aRuRp6yPXbOx6+ehr2TTxbU+ifwUWa8nenmydA6cicnhHKThh4LN+yib6KLOejvfkT2oe/XHan/y
oxElQGyZzi6iW0u4/ut40KgWIisl+zLU0ZcEg7mTboXpsYXq73WtXu9krRvLkRebEE4Bv685PZgC
tsFimHpBrVG8D6y29ZgQ4/89hdIPu24+/utGgIwKOIGm2iLcebsRbCuUBx3/10upFRoDrTTo77VB
/Splgf6cI1p5Bgna7Vypq2wIRw58Z/F8pXOr07N8/UpFXtUDtZFzAWw0XWy9tj19Ql1wHBE3fPv5
VikJS9Gmg2XHMBGg0U1wG/pShEEr2HImOn6+jbpceNbBgPx6e531Z4OqAE1oIYPwQm8V4QaD00Sv
yrrUY2b7iZ5JF6sH3hPMcXzsqlrZ2SaroI0+FZ8NQSVmyrRTb3Zlp452nautfTH6sHnnpGV3rgFU
nEOjKq+KcAZXssry0RZonU9avtc+X8cPZDoodtCio6+9ArfUeubIc6dYl1yTgyekHbJvjC17VjUK
4wVhQy5lx6pD/+23vN44LIscF5cFCdIqWe+bDtV4OBaXyJLmUwq+2ENe1DmiJZ7sbJyNDwpBkySM
5hGjj9uNE+YhqoPaIHHs5U8AtNXLGMvWETvuwh8qkX1++8k2llvMP5DrAS7Oyb9JI1ArzMtFF/2S
mM2Yu9C92m+jncaPoswR4h+nf8ZDgY6AOcdHZKy/THRfn8GphUBHJ8C52GNhf5DqSnYTNB+/Ajtn
uqM0v99+vo0NswhOLqU/YY1983q5Hr8/alXFuQRLRTfCtX2c0l550iSrdhtH6S+zrPXHtxddZdLL
MyJUwKRnYWvfporQUICnzI1z6XLdCU8hTmeV6+QL7GMGZZReEHGUXoysUL6XedPtORWvYw/LA89Y
VN2WMHTzTdFi7UfTJJQ3PPRxsrX0HPCQO12rrVX468izco9zGJed9df9ZCea1ged7Vzqpta/1GiI
Xss4/Oe+o8FmYeBjAGqB23/bTs3DVoSOBHnWigva8FKrHvoq3cumN873q1Vu3pjd6HpInx9Rtclp
D7VTgRsONNml67B3rW+8NnDC7EnuBL7ObcAOS7a9HqKoa3Vz7Sv9pF603g52AtbmKnwaoN4q/e9b
7peIKmeUyOiZz+bzRREpWPlw/mffQj4O0yqLOQ7ECi6E11tACRUlrxvEHrWk+Dx3QXbKGyX2assc
d7JWKlD+1uscjjx9wWSgfUdcvIUMqHk9qiLGMrkdbevJKuvw64B+xZMyy1Hi9lqKxFBcxLpwxzJH
ZA1ciJp9LgYDSn0w9CZIyCgC16uP8RlBDxwXdJqST5GUJb9TNYQDwpEG7rswydKH2EQ9zI+SXv4p
l5HZu1A11PdWZwESLWjr4SyZDPpDZOfZ5OY6/Wc3JaXFxFnC38MCdRt7ThcP6jFTulr9SFKey66B
Bs9wQH7cItHMcjnxyxqXQA/jV2Zdk1Waz+acFjI1j2RlB2nUudmcXrF/6XYqV7AXQu6btBH6sz31
1EZtODuzG431PD2S5Bp3RtugGDkIW/5eCif5HUWa9Q6Kbxj4o4TevGvifPKf3mTF+yxDcu5UEP2f
0EgKSn80LfCXci+lmjfg+vIlkYrypR363PFGw8htPxuqYMQB04o+pjbMGr+DfnfQAnvsz0EvzId6
kER3Lfu4yXypDbSvSQcHg1a9tmB2olQ6jL0mQtdEh1E6pkpc3+dibGNvTKX0JUawKj4XyH4J12qV
xjniix0Vnu1INfjRGLEH+C8CubFeNeon/M2U2g9Ep1aenuW1fplbRJ3Qc0q+lOjC1zgwRlBcpHju
a9doO9t0zTQaJB9GmdV7Sck/ri0Z1ROixVLq1wFkYd8kbZP5SKZEB6LjAn6cGjBQzIom7c7KLdE8
SGo+te/aUJP/K8pZ0by0RnXBHep6rp/VIE1PiVnirhHSs5JcsC7Nz4rvPHjjnAaJV7cFnBHdFuW7
2RKj5RqJUzdnSVXr3ygRZNGlYUk+hQqZxjViO3GezaRS5adhMGnNUJi098RaJBRAwlWgsazM+o45
SpRCkhry5H0Ar7Tc0apYh5Rlyr+QEInIa0WMwAYTpSOifOFiN74NYdB95lYZ/jVwwTsEdIW3Eqnz
GqlTRbPEEBy3NJyB0scEAakXKzacnSx29SzLKsQuMjlGPID7XweufEilwJLM9DoQekHKNP0VNE92
fjsNWK1CeKS1wKwdIBBTz5tUx4xrRYaOF1+nLhzvFK0NDoZZNDsl9dbdZXMRUyWSmq54PRP3lsDX
BV2Yfox9+FAzk/s+8Ztg3DMZ2lqKjgGtmkXkjQH569eGqSHKo3GGGvws4Z9ErQasJE5P1I3tDst9
YymSUujf9LY2Jhuy2pajkdTSJUg6zUvqJj9WtRnea93g7GGNlq99c7XAU8ItgNsYr9Pbq6UzTHzk
AIHjiaH3B3OS04NRGtl3KQ+z+xEfxGYnx9/YGFz+5GgIzi8zqZukNIMqrJZDEVxmqxV+jkOFXxOY
9jqWm8ssU6FFwX8t3tWBrs6wiyVDI/f0s7p3PKfBvd1GHMQ1R1X/aQxNejanXPNzMyzvhnr6weHM
/HA2i/NYqb3XNeWwcyw2UnL61ijUUW0AQrhNHJkpYWEzh/alNSusC0InAtlfy4fOsssXfTKNExns
HrZmYz+xKJjwxTZ3zYwNCOFzBhD70tNl9gO0Q47DHAIL6CVrJ1CutxNN7GUQQhKziJcvn+WvxHia
bWQFjUq9KGGY9W4UiiD+3MhQp8ciauPv5RjsaUKsn47txFSeWQHjVnp7r5cMC7i4oh2USyxG22/Q
zTwEKnj3pKj3AjSA9tvjwiIUU/y7POQKP1Ih5zzZNTOlRB/s+oBjtHlU5TAwvS5CtMGdRGX9TgvM
2I9p1iW2K+u5ZR+1MqgSDzV/65PKOC/0af7FgS/GEE4pWCHBPVtapZtqalv7UY+NOU60pfoUQ68X
+CqXZHjIA+vpUWpH49lpMBw+ZcXUvWRAtv9TkjT/bDhTqJ4cuvPORQ5xE7jXCFm6lzOM5kJ1hPrL
7BqjPeKgMX61EAeczhWqQNYhoBP4rcD8J4a3nLXzsdOy7Dgr48A0sCkN67Kwxquj4iST7ZsDYiB3
Ut+SqoSI7ei+oWex48nS2CNUgQtMcIhKAVRYITt8ySENl7hk5HXiqpAHDD+2pU51G91pPrQthGdS
DRs4A+J+luKVQU9zAVl4zUL9e2gil7SqDFzJMSfV1bMwVb6JvDRLQPBtBlEl1ZIfRtzEgUcWkP4M
mYbpxyJ2nK9SZcNhccIiu2sVJ2hODZlO6WW62UbHHr79jzRXguzYG6J7r6RVn+B7EJfCLSClZW6p
9dr9OM/jfKdVThQ+OKlkD14AnuurMcYmeWxkIT+dO+l8F8nTmPk2ci6dN8gN3uV6H5S/OvxosfMr
kQj0lThIJXjaWnVvO1k6eAjMTLqbiFD7b87y/CXtOu0Ob5VyPKhZKFrXspKwPidpK58x3ZQ7t3dy
MCBjIf1STaQPbaUxXqbRkc7poGY/+qatvzYF7gxwH96jnVP2Qayfs0BzPkypNiWHNiQ/PSzREOay
mSeFG83J8B8fvX5ItH5WnhH5N82DrQ599g73K0xMB9iPjV+r0vRxiAVsozwbhpOUTLF20IO8Q5eh
ip0nZJ6kGv75GDNDMefukNtqEl2KXgtKj5SneskySNGuHjdGd2ydWU7Plhno/5WicmqfqlEC1RaR
+fhZP8NgFakRHGs5rApP7fQ+9ou2D9kCsiSayR0V0b4PoPEv3t+lVt/LIYWD2xWtYfmjHGipi90g
pHMxS93ZHLLZOTOaQLhRYAD7VEuRzmkwx/dzGTgPbanLH6aI2ea5CrssdvPBzD4xg8smvqYeNoe6
s+3w1Fpa+wKtBWJXBZ1x+B6q86j4uVMrVB7pZNSnKIYYkMdtk7pzV5eRFyl2Nfp2NeRnEStV4xOE
1fedEhnzoyOJ9ltTms4PCz8C6Q43eLm7i6KQ8kIK4/JujMzIPoRdMgL3EVqmuJAhuqcm1TK4jNDI
pdMkoagFvzhwPmG6JsYPyEnxKtWEHc75JMg/laQQ3QfEQOP23awWbej1GbXtla+iAqmfuy8BSmXG
SS/m6mNVNvXsv50Nrq49cs4FTcSoDvjNKhu0c5S6YZgx8K9jT0B3RIy11w9Z3MDNn1vzMJT/zJ9Z
liSagDReZLpuyWVWyWwQDAMw+3wcj//H2XntuI2s7fqKCDCHU5KSWmq3u9txxieEvWwz58yr/5/y
BjYsihDRgwUMFia4VMUKX3hDF2OTUbVN5FOfaM7WYsX+oCfzTqp+E3WIQUEXCsFOGnvrILGoyj+i
1JACpzb40qup/kpyt6dBdvPi/RlF2PMC1aC8t3rxBkWLsTYOoUxMde7RDFU8KPj1h14v9wS/RFR7
FR7+GYoCq9D8QuFp9Z6T7lAHR0b5wrMyxO7YV5idNCnQRUQWArfDFwhsU5kdUy0O//kPm+ZPy4q+
ONWP1dhlTBmv7YFQYZ5leW3VWdTX9emQWR2iClOcSh4Pgfzt/qgbiwt2kQ4l7RLqLWvgVp5H6G2M
QgWjiu13GSbZbm1JyTcEUPcK+ltD0SPhA2JHxMdcVd6g/nbFJBZ3WfTUG2aUthUtL/weS4q3Fiwp
A6OCiv4BMedty0mzg1afMkwu1EJ5jol8HxuEF3aC7pvgj+AIOI84dA5Sn7c5H5jkQgi3obcGUSuU
k+FgG/Ri4rrQXYdUfieXuF1ACsyykD6gk041dpVLjHKE03wHQz9M2BGdJGuPCK8uXgjTeWcBN+Ym
cmUWj9D2Vk3ZGgIJRiz+dnlY5w91WqSHJuu6U13KlYc4yW7f9qbmJ4rnXFxk0CSbwJWvw1rQFYbZ
xWN60bs4m/0abUcJp2ote82lZGl+qUpKbBRp6khbNo3ml2LC9WmIZkVx5zlB+sZgcz30lnBpvn9E
bm85rnDIWpxNIYy8vhQCPcqHSMdKWMrsFiMrJXhtg77/8F9GASHPB6bxttbzcbSGckhqU/Ts1cqX
0Nl+T8Qy/Lw/yu0W4mAI3JaQCqP1tLpkjA6iG68HIg9tFOCaGIQumt7Rp66fmh3Y/9ZQ+CNykVLS
R7ZrNVSQ4leQQp24BJ2aPM1TZrwG+TJObpdOY7xzNG6/kbBJpcZDhxkA6hpgAgtWc8IRpVPVTGVv
1KL4qCnNHjVlY0q8P0L1jJcI3eFVUWQ206Wkip/gqCt9S9si9ycpV89okI47u+F2JJxJBSKS9itK
C+ui/tDXRl8VKMbpRrm8C+r5Z2bNGLbH2puNssWOg+Er3m/aV+vuvJ6MS4tEaYpUOyTioaBCC5dN
ctWo2oPF3DSUxVBMhmIciOQbPEoHpktGDprXtUSfMewb618HxukxQ2Xza1ma5memPJyrOIR8KwFD
28nWb4ko4gcAWKRWR0MbC9/rS2YYLKMsK16gubPq6ZQXsem4Wi071cGqgiJwNfp01muD2+Ivu6uU
1O8cug1YewZIFGSpjaZNF5mWGyqS8WZeNz+O3gp4HS6AWxMMxK4crTUoVOpholyqxdRPFOSlU4nB
586NthWfUh5RacoiwsaGvl4HlJ1mwjo+BM67cHtzJXtvFmbqjiMQEDcK6AKU7bIHydj6/ABGQZ6I
fukNu7jDLQC5dWTz8Uk3DsgscJOPtXnSyMdPHV25z2heL146Ricl2rNtun3QCOlwGKFEBsz45hK3
tBHPv4o4p5aM8jOeaZIbImXpBrmWpi7uOfJOVXNrjUEzw+0CfkL9T6zGX6UhfAvlQOrgN0yGEXwZ
olDycMwJ3LQb86e+ShZR96h2AvLba4NZ/v9BCeiuB4WczxWZxIRYSJWfDPTBH8daMMnrXWX0jRsX
yAPwSHHxwiFe7SEwwHVvw+y9DJNKMYTa7rMcpHuPiPhT1gG58NIQYp1CR1N81r9WUYt6eNIBE6JB
pn7A6DY/toNReGhn6YpbTrl5SqLxH0lp9/oGG7sVnSJwNrySQGRvEqoaJGU9z+GlTtXhR4jy1cJ4
jUJfXwWv66IZ5tSvVWFZ/9PmQm4ekTBN9oDBG4uswkyhNi7MZ2/ELZRBq6FOFyEe4OYMbjMKj7pU
7vEeN0aBiiKARVxAyk1c2S3lRKRLrT9BoeDRGafI8Kyksvd25+Y4lBHRDXKEV8Bqy4DImDoTbTvY
0rGCnW4WPmcwAnfOwMaWAfCIKRE1flP0ZK63jGKnpjrmknRW+7zw6NE62HorCzWjWn1vV4nqRWjK
v4Qgx94e8ZAdmn8YN0Ax1o+2akTyECNufInDAKk6QwoOKLPbfh8u0c7tsrGUlGQ57IiP4Oy6hp2E
2jCqXN5Y5iJc8NKMlvIdclyyM8rGHUYVg5/IUH/I2ddLucR13Et9EF5KGz/Jg1KH6i8jNR3Ufqas
sY8QVqrpXIbkOju51cZF9v/YWPS5gEitsWdZMTSlrYLS6EaqZU6UNn48L5U/FVJ0fnNITBxsc7mg
Kwt+aHXFjEobZ+DYkJGvYuxOyR8KMIphfMTfSP0P0+JBEE01YF839fR0SJE6D6wQNcOwx1kli8yH
GQ4qbeW4GPcMOrcWkaYL6RQYZEjvYhP9dXmOjeE0UtzGl7TmcbfQZ/LHOjB8O5b2Gj1b+1EkpWD1
LCLWdY3GVpXOztSFXLgIwifKi/NJ0sbf97/ULawaB3iAzEQsgGpoHq0mVDqNMZpEbReyo+qQaGnz
imIU1uvNqB2mpKt9er24kCaSeQji0UCZc34zEIbfIIQR0HNDfofb+XpRo9jqEzkgMh/lvD5nWq2c
tBE19Tps553dsrWonG6hxafwANzsTCl25KRATDXNou7BnpL5NKV2vMMq3VxVeMigx+hlod6ymhEF
RTqgMAgucqWoflSq1rFc8sW1oMF7vdxn/oigmFciQuM2c5+/1oH+ZvKSWFXYIIDtkW27gULG8zxk
oVzFUGnL8hhTAAFwWY4uoJdsZ1W3TgV5PHcnfHiA16vzHuGCXfVtg5/7FGIX1s+W20xT821udxEO
m0PB8gYyR251E73UlhbpBhzzC6T75KCiiuZrUwwPOtbeDFtFXQWQJYeD4gHclFX9RIiLaU6m5HDs
++YjwBnrC8IkiCU4ZmTuJKdihVZBmYBTMBw9dHQ0Vi+sxOm29AJJFynrhqMsy727CAq22iTSSS4q
+8f9c7+xjIzHcH8waDfHXpb6JFRlNHP6askjxIfV7p1GOvYCXCvY2R0bTx7iMWIoARy/IegOejXC
WRCUR9rkiW8Q6/koJDgFwglpzt/Q0+SEwK318f4cN6IW+Cm8COBhIK6u61+yUWoV4rFE7mq5HBq1
irnf5OxZG1oZjdukpTHVy89Flo9vj1ooZCLeCmFFVGpW52HKc4lTYiCB0I2Tb4RR5OONmB2mfNcf
eOuqYY9igyjEGckeVldNa84oeWW4itPh1WvXis3pUKnKdEwK04S9r6n1sTdL66JKAK/8cqp787F2
tP7rm1dbhIaUHCmo3j5XlWTEYaZK2BsEffMUSWnrUXuj15sGv1IVN18Z5xp/mmCZ3R9440pnYBNi
jNA9v9nKONNrc2WSNUW56jxBFdefuiqJD/dH2TgwFL+50dF44umwxSb/6+EvwqzmjaJ6q9KY+aTI
/XhUw1loaeyKnG5O6K+hVncBXqGDNdF+vHRTZfqOsmS+Jfd7laON0yGciXUyMqEv/IdT+NeEQLhG
VSuS6XQc8+/QdsPPKvSdU0XMcdaTIk5gEBoFfVuzLz7fX8yN2+5q7NX5ULV5aGRS24ue5sUBWS6L
9hPFU24PxY1Z250tcsulF3x9yjMUZ0Rov0aslXXSzq2EqBTAzzACRBBm56RL7a8Ur3ABHHvkrNwW
yI8vz0HIzJ1Me2eE5fKEamC+BwLZ2ktCsoDSPBrECKVc76VEX/j6WPJdePrR6rfoqj6ZYBkqV9fG
/tPb1xqKOxx3zQA09Of++Os7UwicNAdYA7pC1beCHtsxShBWhuQY+5kyvRkpxEqjVCLeFa76m/6l
g4IR6NSZanjsVJdI11svsXTJj0LT2Kk9bu1gMlKiRhJs68ZeW43qYIw03HS1BnQFcNEgeh2lEs30
qAfyMlohLYwmNoPJB2mUvn0PE32IoivXwm3MAx5hngzkBC9yvJhAdepf8ozUjaFW/WtiJdnOFt7Y
MwiyYOfCG8odtH5SlFGz5wzk8WVohu4F1Sj9dx2O9b/VIPV7N+rmWIJZSkHZvIWY2QbdoN5ESKez
jOldEZjGWQGKdu4N6JX3d+fWUHA9CMgNGgA3L2URyPQeFK7VqBui94s0LkczzIdPiVSrp/tDbVyr
xLjc3PBYqJivw7m0GE25DOjTZJORvEwAgx8AfPyH70RYysqpMKc2vlNA07m2ZdFzqqN/57arvQ7A
ztPQt9rOhNSNA0CDj+eWdAZKzPpoS0jIJQEqD5fRXiwJ8HJlNQc80XXnOAGxiT2tyZPeg2sGzkot
LPNHUOgI/CaNJn/rFoyZSU3KGbymoaSf2nziP4m60cQcRRpadHyzkP/fGbMBnXMkELby3EbUqkc7
DP/6ORk8J3Kk2MdtiA0flrn2Cz/rMTnKRoABQdzZIHfuf8WNDUNjRcT+kKBE2+367gTN1TtTDpEB
GdX6AKNrPjgITj5H7fhyf6St1cUwEjggShokUuKf/3VxSnYatA1y5uivqCgbg8c82ZOZnvBoKPFo
y3NP68MJLz4s8O6PvPE8AhPmo9LXFxzI1Rx7q2uCXC3xFBuS/JCwHm6dpuMp6cLOzQt52JnpxskA
4Uq7XedFusWc0OueMW0CA92bengoy2D5B2S9sxOOb325P3xxUcDfgEWoUbSAYYwvwQI/LxnU8YM0
IkyG8O5e5L81FM1v/ItAkJLnrz8ddUIjDGUKCo1Z+nUcNkc4IpmbQtbf+VYi7lslbnQVBQoenhWP
uVjbv3fJDOleVgPcWfREGk9mp9X/qBIiVp5TBvExn5L8FZppFf6HcyCwBOiBEcDd9LbrUbGWMLEZ
NwIYCF9q+jcPpvd9YNUf7u/GzcXk1QGWRARxU0egLwsg1jDiiyWFCUpzoe6hNqp7s1LuBdlbG19s
QWrZVCxuHrlu/NP+mGO0f+bcM+HKfs+CTPYMJ5zfWTUFlPtT+2OKtP56aPsTGMGnZrusThpeYibY
ThSArDEy/qHpoH6tQc6+yqBavxpVHn2ashpznthqogEl9kD9XYKd+GhDrJE9ubek2SPewaPTGuri
jBZBP7t2i1/eiAFqd+wTa/g+GK1d0fasJ2hOk1HnfqOWxqO+FPqekd5Gh4XaARNBz4i/rMuTvBWD
jmJMcil6e6DRLeU/K/LeH6WVNIOnL7pN/adRJ3+hQ/RZG+122XmUtu4SZIBE2UkwR9fnoTXsyWpq
C2b/YpRfNRNkWZmG0w6WZuvUgXqit82XEwrQ16cOklA3GALZITVzAVAxbk9TnH92nKl+ACzceA52
yQ/3N8vWOaDoKnDidLBuEu2FzLMNdMAXgyX9gHKkPFVpEj2oWdfvFEy2joEt+MSEYBSf1vnBElKg
IOACHbPI0jdb0pXvWpulIbpmS/lubIs9rbGtp84BjvMHcAhDcLWckYNfh2kIx+6oqZ45ErPnxHhN
VZKtu3I1dl+0VpoPWcbevb+otx9So5gF0RLI/wYoqtUgqpQlN3XnjNkBB+YR0LQ9HWysZb2px8+y
zo1oZ/fcTpdByeOhQ6LkdgPQW2oimCTBs1MKuuJBlfQfo5nqXraEKkZHmfHcBqXhq1hf7tSFNtAS
jMzJFGLV9CzWp8OeDa2JRyxF9LJK/6HhmhnuGC8LLERsBQ5QkuE7J02K+EDnSCP3juF8Cdq2fF/j
6aS6LSGs6rVDFu1dvbcCPfS9oCMIJoS2AclC/1xVSQrJZ4zE+gKWowDHhIx64BvKUPzCYKw0YBdI
yXM7d8WPPFwIiPRO1f5NAY0uLp3DPNt55G4vE34T+jaQfckqqahdH3OlnEop6wmm5bzvHrQBeVOz
gZN4fw/eHmzKCqC3kCfYEme0ioTWd0m45QS5cRmk1I68Kosl1e11J99zldnafKRwIPIoRgjVres5
9Uoe273EFZ1GsfSYZ4bsOnI2HUgm5VMua/OxD0v9UUfeZydU2ZwnyRT4ZIRLb8xzoJ3AfOyBWoFJ
gQ4wgJxuap4xSUFz6f6Sbk1S6GlDeQTdd1NvqbU2yWFSEuuFUX6OIIDEXhE4ku7bmVTgBjcH9pc6
aKvHZEGydWfb3N6ftF4IV1D1E3icdfwcJqGZ6HzBS63NrTdncfpqhVbkLuWYnHQ1jXbePGvrFqOr
SnUbcRShzHP9TYE8zXFdCo/qQUueYrUbSzjAVdFBtGiQf8eWMW/4uDArvKW0IadmdCy/W6nT2gfL
7qfyDEVjbj4g7gZjZNFs2LPRGI/vB23p7K9DPErdgZpZkj8tllpyK/agbHzyO0N6aMx0Ck44D8ep
2waz4viRjv3dcaqdVjvkAxhXpFyDonUpVfQapIKhfhrNIenwigpMVL9UJXjM0wGqQWkv5le60Xbo
ylFdCLpMqT8FVR/JHrjYoYLU35UfMitGVXScJK08oL+Ux4dmgR/hWllDzSzkXcTRQs8GAULS0Bkb
aPxJTDouId0Aosdyq5+1Cd0mc/hhgLpV/dGYLDqczZBxyGN7tryiXbCSVY2ugefWSsXoL3LbwcqY
htR0q8UYVD9rA9M+qn0cKW5WyfnE+Y306iIluMEfe8Tw6wfiOO1zXlRy/5RD96j8ehrkF5kOf+z2
gTlE/tKNivbh/hHY2ISkBah3ijIAe0Lsmb8Sg6nCI0WteFNTLM3cnF6LN9ej/j7hd/80Q2v4dH+8
jT2ICYIhSpyOihzDChyVK+XSSXWcXLKyVyVPd97lKFpmbiCH2s+hkNsP+WBXOy/p1pUipEmFoBud
6vXG7xGw4HkGUzAnoeZTu8J6kRj4VI9dtxMpbA4lvFm4NNF1Wh/qjo58HZsZmAJnyY/c0o2HqEzw
2GKQfn8lN74c4jEkIQgziJdBvEp/fTkDhv6SxwPNW5QsNLdvzOQDmZZ56ia7+2HU8h6KX/yB11kI
aiOUgylkUsq5iSw7axkARtUwnXOrMFwpCGtsKyXui51reWtmcM8phAsS540olmz2Jr0SzMMXOWm8
kZ6z3yt151J2HMhg5j21tK1vRv8NLgtFbmKL1b04BTpi6TZWQZq8VCc8o2q/TIf2Q08D93D/o20O
heIXqSO+GJSGrj9ayGs6yEWUXEy5Hx5DNNAvSqW1h3k29f+wE8kCSHI0yLDK2jGimIFSZsnEKhaF
fpDaVHfrMGoOkQ5l4e2zEpUu+q+mKDGsZtWZ5qRFFWrRcz6hNSiNU/KAVloQkGSi5n5/sI0bBM4t
EnvUgP6obl0vYawrM6oawtlPs1NPWxy7d4Et9y4yFNWpQyX7PXWMPfDHbcpKzxAmkgZ4lqx1fW9V
WYmsqkw8lE96/IO2VH1IdaW23caY8A+nexHQjzGhWkFzdczPodQ7u8HvLSkXTBb/OSrJdC3Qp7ye
uiU3vDu8nxdYZhYlqaKW3kvOiNRqFdXZO8Rm7PxDCGG5QdwfdL6HjU/1OZflnPgiRpRm51NsHFRQ
8cIkShR4aWJf/55JydXBjEtUwqcStT8UJt0mKVXXiJr0YHbBHh9jo0EmbCGglbPJqL3IqwVweJnA
4REyRWqiut3sTA91v9huUkWWnxp1+mBaZXXUwyU8pMuSUGzug8tiY4h6fxNu3IU411P8BKwviHCr
H6IMhhznNs9mkmX9gxUY8auT68Hx/iib86WMTPOItjlqiquD1dDuRPkZg5TEFngLO3eOGFfrOLwj
A9MOdnG2nAr+PnmQ1xjop4QtQB6dAvvp/i/ZuLcAYFFWowPCT1nPF72+srTQarhM8xT6yBlymRjp
4uEivlft2pw0kBWWly6I6Ple76q8jYM4h2Z30YNaG1y5bG0Dpqva/CRGrJ5hUCafy7g3Hoxofjei
jE+qV6jnNmr3ZP43rhrRJmTa3NUA19f7WzUJTpaKWRutBLc2yoZHulv9i9nH/YlkvPlC1WHau7k3
hkXAAG4ZzxGcznV5LOw6KnRUVM9KMWFIWC52pHgaKqbHBrpS4cFkRz6orWzkG+9/5o2R4c/RLRS1
Mf6sFUqjssLWHLrUOetGZx3VqijOzmhNJ0mHopug9YO5TLGny7VxloDMCtsVwQy5qQZq6I1YUcGg
MT4ORzAy2cEcqHHcn9rGDsbti5YM1Qlqj2uWFQB1mz4hytEJ0FVfqpPQb3Tt2EKhfvvdgEsfZWju
Iopj63AiXJYIqCIXYgXqwp20Rn3pwkTdGWUDUYMkMLMRYEQGWmfoWLAaHaYqaLxiVjZ6Y1dLHxLF
bomYxjCW3KWvTP1JBjkvGFFVjfBs1Jbhu5rCTvL2sIZPxw3lIBbBpl3tG7RlAyuQu/ASkCweS1QL
Po+pZbiRtexJC27MW7COQSXzAIhAQCT1f8W9RL0ZmDdQ3maBuWrhBMvMO6coP1o1X2ovUZy6O1TV
EnyMhTaEVyTt8Ox0jfbz/oba/iFEizxIsEtu+pp2PURDzw19QaMhwEyqjD1cb7XYpVAWwGBslWMb
VbOnxurs5/Gkumqgm7/u/4rbbc1qoNTxh7GJ2pE4XH+vRl0aFcbX0rmXK/Sd+T0IRdkmosNGvnOC
NifMRuOG4AVmy6nXY1VlrkdDaEjnVBiVeVpYJ5oblxqusBnoiQdkBdTuVEaylLhWMBjRMTfC5oIG
MrzG+9PeeCQAOzJfCqMQ/9BEvf4tDOeknWGE9M7aCNh2WZkfE3Te3udhNfwvkbQYB6dF/zBnzXzu
S2SuD5iD6ppbLBEaXfd/zW1weP1j1gujyCTPC4wRtZCLD5Fhoeg1KrP1rk6q0ctmxUZwCAqZY4cv
Fbpgb78KCIUAtnIC0U9E3Oh6Meq20voB5bsLit4oMOhE+H+Q0T8wbyD0y9LKeT8PZXBEy08I3EnO
hbWQip1b4PYiF1BzoiFohZbwWrv+GYnOZgzNPrykhtU95IY5S96SxW2/M85t2MmfTRovcIu0Vtbf
vuwsJ5JGBTaJPkHmshJwmUbZHxfDjFxE0aTX+59364wJPxFKy47Oq7yqWUQopS26M3G75ZXkt1M1
nZpl6F2kRpwd3sXWUIKXB3iG6ZHfXy9hYQ9hYY/cKYkhxW5IU88P7QWBvgJxjp3ofXMsMJkgBYV/
yx8xxr+uDisxirwo0vDSJVELGRhQpNHKE9gyY6/dtjmUoAfYZKQ0UVa3VJECIJgiE73bTI5eEZPR
P+fmOLzH7Mv55/7H2tqEAg9tCbyOSTn+egXbQMJ93Uxgb+nDeNCrQDpaaZbvROb21jCCHQOUlGCC
msj1MFoeGmUwzsHZifspPlqxLndPM6T08KUzlP5r3KSZ4uXWQvd5qOruewxzJzmhqFekXlQ6peHx
QMwxGD4n+ZTPU5scw4FasVt3s/xzang63SqYyhZxoCZO8X3pMv3UEFks/rDMVC7byAx/x3rSVC5v
ES40kRZPiVc2mTX4XSvBcVwsI448lWLL7wKiPamBYUwv2BNNgUuFKJue66BkO8voYXbe6KgFOWPS
WNZDaMu17g1RZBY8qZl2RHMjr5G2683GH7ppcg7k/OmAFwNYoidZXezPiZJO+TtsfDuEqlHEPMx6
gs1ii0fWQ2YVOfgQq4qShyU1tW9mhhmAGxR9GBzSaciXk5WNUntQuhLFzkquMvsd4f78EIZodbpC
++W9JpVgoudR6r80dpYH50hrmp+kt050kOQqfVLrrkZlacwRzoEO2fWHDgw5uk9BjDpkg6RB6bZy
G34kYUJ/IgrxnHVbFas3tyiUGfGotqFuFkt6+Z3af5zsPBQb5wA0kGiayopBBXQVuwQx7WAV/Ztz
oo/ZI+86br5ZCORjodoc7Zzv2+4GubAwhuGpRnbDET/mr/MdNE2phUUTXxwzjA/0EyYXvfDFzxe5
O6Aw4Bd5hpagFe0NfJtFgJyhAiFqaQYEytU70KtlrzWWHV10OU2/JDgvfB2VMUGHXbW7M67CvMVd
FZo78914hXFjMyjSCD12qDrX87W1KOjrVKfKG5Xts82iPKA6/zzq9vKYOPr/aGtKp2YaKMSXfb1z
cW/0TCnnUV6GGASsAF2Q69EdY1H0vOvjCzKihYO+1lCd8GWiLtV3cBDbRh/KC+qQausiSJJ/A2fU
v/SaQzKJXGvqTkqjneKoHx/u34cbW45KhWg02bxfNwBqKw/zJW5kUFMlLpo8neSPST/5E02xnd29
9d1xNeTSJQvgWVltuBj5NXVJmgglotiEUrr0Xubkv2QtLN2kd5wDPeO9zvzW9LiCdQVGioA3rR7M
KJnzbLQhKsLcV49cIMo5QJTsXSIpe4LfW0MhJ0oSSXYuNBOuv3DaAT8jwGJbK7RbDXo//tAoA5bY
xXy6/9E2IhzyYTrJQr5UWL9cDxWMjg04RecRS+ZAc8vMCd+NfTl0tN2T7hRDDZN3Ts/GkLQjRT9S
+FJSML4eMsSlBcc9O8RlrIoOeAwYn+g/hUcnQhQtNSZp58BsbBbR5KV5ASHrtrRVJtpIBQOJ7NhR
eaL76WPRZOU3cNmmt3BNusY4z//hZgKczMoKshQ009XNlAEHt8zJIXeM695rBtV8luaC5HlqMw/d
5c6bqurN5o18RcWkVo2GFUrx5mpQEwlDezCJ6SajRCgxpCRpeQEHwvoPn1BEI8So5KTA4K4/oRK2
JUpvi3TWMKV2aWhEnpaUti905E5lnEmH+7t0IwaiKA6lRyCJqQOvxgvSIE+sbpLOTdpU3yy76D07
NfY2ivhTrttOgolM5Z1uGlWx9bGT4mFJrNSWzllbqKdx7guvXArba8vGePuxo0MIP8dkU5LSr074
PM1OnzkMpath+TRKED5yzfknSWr7gLfnnqrT1pH7a7g1oTQBw2zSHyZ3j5zYjSJDOc1a0flGlKkH
0Gl75fqtlQSMxuNoUPy31jpjnRa1sxVMznnWl9FFmK68oFuqe/0gdTtY3a2hBPsYsrPQwV8Xp+YK
GoeC8OW5nVMxl7J60KuJVexhk9/fhX8aWasNwg4RADT6u7d1mLbhbKVWhCdcoRYPJlLjPaCCZDzb
NO+fJjkgrhvTxkkP2FgnPxu9b0Z3pPQMUKmfOZG6NtvLQ1doqHlnJM/mRzl2lu4Tur16d9DxkZE9
pOmD2s/LRTZeME1TT3aRGl8TvStHzwCb8xhlhfnRKhfjK2qoxO6muWTae4pyVnDkmS9/VpmWI6o5
2N1TQC4U/rAJPGcX3gfOXvEEsMybVCWKfQsMu+yOUmA7bqUDkXeR+e/sH+0ydPIBFmv4LcasZHYz
Y5T1s90U8ugFsTz8k6rJ2J8QwjG+UI/jkSJDQSVfixCv0yUlTN3BamewB7OV/M4pndM5uv8xNmJO
yhD8T+SvPCRiX/wVcy6mmZhxhaJzpKbmYzamgT8rKK2LBhHJB0mzBEjkVwbFd+fsbuw4iq4whyDY
IzWzviZahQBKxokXPwyjPI78G34WtdR7ZmP6cH+SW4UwASMgxEVJk/HE2/bXLLtK6sCZadJZwrzv
YSa3hSImpTPxNTtQymbJ5fEavSYy9We90L6jfVO/3v8Rt/PFzAV8Ou0JnabMuvCX44TYGwWQxLyr
HM8ExusFjbV80rp02Xmqb+95Id4jmnyIK0OWWl2Lea4XVmjSqh5pDD0Q3UoPWVr3v+9PaGsUG3Em
myE2qizGAoanKgjfMXVU3pXzqJ9RsVX3MF/K7a2L3BLKPIBPTAGQXQU63VSjRQTOCrSe3b8qQFy+
p8O0mB4yctngAbGmhI4yRvdMNtt9xl1gOc0xtNh4UczvkFfj/yVj4wBWlqNPMzYCDyPb+fP9xfiD
3ri+1Ciz0nJChY/g9qa+SbkmU+1ijC4IWLeXklrN7Mp9lP8eJDt8IK1AaFCFGvhuLsKBvDdfPuVL
Oh6qRLJ8Y7Dk42D15vMQmcv5/k/b2Hh0a5DmoF1Dj8NY7YaoX+IJXxiE1O12OOEw2DwYAfY2halk
/tuHgjUA5FclX0ao7Pqc2ZJNGyxDVqWTetmXsx7PhaIODpmW7srIbWw/4OgwMXhGwHKuG/wFYQGI
OOLRENL394ESau6WlBnTU6D143cT/cXK60leQ7c2gv4Z+MswuKB9uu8mZY3uXRcifTHp7aADCaPa
40+Lo/6ogHjhvmxDlnGRYV2mYxTKHaU9qaxTtx609hPujfFXu8nHyNVo8z7M6pRkfhIGiii9lNM3
xwCM68tG379UAovta+aCqHorKaii5vmETpkSGpUBeUrWvnf0YCj/ZqXRuANvyO9pLCPb7RDWN2lI
zEntqXiHBFSjy/hjHS3OHn5nY4cISCUZNtVoWkLin/91PUp0vNI2Qlclt+PBU6elOKjAtl8nrdyD
7ojNtjomogmPKwIdB6xBVpuxdzJDCxzSv6VIvim9Fp0Wyeg8O9caX7Vb+cWBDeHjRi+7cdHNO/vz
NoeBD0jBgXYfYjw0MK8nqoA4sPuMwnCjpbKfN07nQ0OuvdBxMBaGFwKssd6T5tmaskaEL9xbET5c
H4pwtPJUQh78MsmJfWjov5w7sxVYun4MPhRBMANKCfLgFFUldYW6b4AI3z+XW3eoIC2JOJl+AzXQ
64kjlTPOTqAGqF53KfvOyfIzbaDA+T3j3KD8z6HQ1LsDjY9zB2oyfsDciUdxoY0uHZpCV1/GNLG/
qEth/NbHckRO0Roo3i+jtIdc2FoumhFA96kNbdRlah0Ul9UE59xc7BrkBHgyRKpjYsCK4pXpdnGs
WnB3lql5qMwwkj8rcavbO0u2cb2ApWanApcBVy2vQoYilsmM0obwRHNmb1TN7EUvuurNlAwSJLYj
jAHBVF1nZF2aWi167dJ5rmJ59A3JiT5MIYqgXjmXjXpEX7v6dH8vbDynbH4LchJkmtuqSJgRY6Zt
F5y1FNdPv5Eq89Tmw+wcwOk4H22a+5/vj7hxvQBXZf8L9A20qNXma5UA6HkbBueGC7EmqD50GvWC
KUvzndrZn3rs6nohlkdRDBlT0WxaPUBGWgdpPHfSeZxM6UmPnMxySUYX2YurafrBhlswDgCLBAK5
KvL5nCZK/GOkdlP4UlE139Ho12oXtp3zKzDRj3Z1yVSejHQ0XvAHmUa3VepE8RZFnhC+zCW5PTaD
VBiXWa2omlktFfRfSouei6eG40QMEFShg5vB1HzoxxgvU3WeAmBvqVp9NuKWoipJUpRjpkIqeRiG
egCCEPTdD9otSCWpk6R/GpSF5lJTOcWLRKf07FDPImHpJN35QFQiP2Jepii+Puhm+cT1PXWvdKpA
Wdt9ki9+oGTgvge9Xl51Qm7JswsnhYabF1LzEKcFOvZ2USuRL6mNjr0aroonBzpq9kroD6BHLWe0
IhrbmQwPjwCr8+JelXvcr6v+uZa7Jqd6atE8jTL5cw+X5GOPrFPjSpE0PMVZXYWIznAle8sEurHM
HfujppFQAdwerPcaWLAvttKWNsAZRKf9uLRq/RjRNQXnviTT4hfLMtVu3gw0uzC3DBuvY10Gdwlx
ZHLrIohs345Mm/soD7Lex44m6X3YEHKGIMviQDCZygzeiRpKsmulVfEvTAl8mZBUTb7c3+y3Twye
n1DcbZhuyKeuc/ah6Qyb3p9xlikmHzpJjf/JUGc+yvmAouRkTEfsCfbiro0ERziNsuvJ4+AUr9+Y
qCOZMYzGPM+oi6GSpNc6Old6ORv0JAH4u6bWhL+yRsPrjOqkzSdRo2bOHiEspe3OEtye9+sfI67W
v8KJ/+PsvHojV+42/4mIZQ6LxV6Q7JaoNJocbgjNzBnmWFVMn35/nL056m6ocV4bNmDYVjUr/sMT
kCFicTQPdn/VZHGLHeGhcwfzsOhXHfUuzDYYZ+ja1LVoMZ8SLT234WDNpp0Y3JwR8H79Tjld3uBe
uQXHjYPyKC3Uxd5e4wsfCK6UIIZLZm+Y7Ffsvz4QZp4sVDNZycS1eZO6+hAjbQA3Y76mNH9hJBJz
oAL8g688lX8tpItKeYmFjAK7HQ/SKT9IPdfvB+Xk397+qLN34a+qHkAdZ4ex8T6cfNSsFf1kZkHS
m9qHjWm9M2bxKRAFGoKblV17FC4NZ9JY40HgC8/avkZrd8CSSixO8ag5bLm0I4IJIwrK1IrsZrtm
v3k2k3tnbc9MiDtBRJ6KvOIUkjupvoHRS73mczrJFHyVhsVp327aNfmJsxhmH4yCHZIIvEZnhVYM
AjOnRlYwcaqiSG9bcEROVLdmcxhMV6hoWwf89ibcOTJuybx+J9TWXhGLuzTBxHt/WZAOD+/Jem4m
7QhsTb3Ep239mK22V99MoE0HYvu6ve+5Qq9EFn+1fV69vnw24YyFxj4Z51lKZnN7NwB7giSvfFfc
Doaot9iihwYxGJrCBKgKz5DWKBw4cIFqrdiQU/pbtLOZSE9BXs79KvvcF/kMvqEXlYBaX8trNa+z
0I6fSQGGti4IWWr9J8dX8zeeHw0j2AEY4ycT1eZ/vMn6zwrk+yhIH0IVA/pJ1P36PAUmbDV8NvB7
bYflR9+sLhirlR5/hkLS57fP7qUv2mliQPooP5wdps4K5nSjn5GgdrIciInVfdEXZvz2KJeOEEIn
AXybXWbo9AgR3TUNyQq7upyrqMIL54b6ah+mATXVt4e6dIBI6sGFQFvhJT2J49xZ4LgIgD0RRqtn
oedM1reed/u9Uk36tQaVkGN3lI2ErukCgs+lbbJeyQAuHSCAeiiP7TR+Pvr1AhqYWmGUtfrJCj5w
twOlbAAZTEwlhdxW0xPMSK9994WFpJTGqSUlsHfF79djroiaE5qbbkJK48dt2wy3FqL/yduz+xdy
eXJQybCIU7icuBBP22r2aPhaqWP2lkGw6kXcbWIeD8QX5ccGQQF5KElk/dgQg5BYR7lIeOK5VY/P
KJgCodkKpxsiHFA058eIMdKzSjFCCYGIZ1mkG5tcnwJkcfKn1Mu7b7JzpHa/KYSxojXwst+TbTfE
2Fq7HZHbDUSkO9iD2amGyZbCvwKzK2FYddLPXfpFtl7521dV9REXbMuPUfZZ/VvTxicomsdh+qF7
KxiTxZ7nX7O0u2vo9gubfhdABvqxCzpQM3i9Ivo8+V41Y1zm+eN4Y+iZOLaTpR07WbXHt5flLJih
HkJrjlceVUMexpOh2nrNR1fDhHsl1o4AgwShsPMyhhSy3ThmQ8qEjNjh7UHPC5f7qFQs6XXSjz9D
YVDCrXoH2cQEiR7tSF7ekg7Qv/nYGYZxVxBKZlFLT+9xmQbn3Saq5lGjoPFOulWZuFMAh0Tapvsj
QI43v5LPXTgODrOOXg00fn7dyTXAw+VsZU8twNTc7leqOdv7NVuG/8m8k07AUTFJiE+D59ISniwG
P0i0Do26EoGgLkrr3B4fPAgNKik10f0aygpB8bfn/sItRyiyPxAkBDt5+vXeGs167MdyShOAybR6
AhnE2xKk0eqW7WEuO/1OLnVwkEa2fMCo9z+jYFl5yg8El2xw+2y/4cu7VijrBwSXjkp6GRSRVtbN
bT2qHjUro34Yg0YdhJrNY1875pUuxaWvB5BHPyYgJIMQ+frrV8Mta2MoiAB9f/yyyzm8c6xOZ+o9
1PoM0caDUYuQBHKOFk+/io6+cL9jCclztovC8Av2k/+vKJ7vXf20rdPE3tm7yOWJ9rn069KIpdrM
52UztZYMcRz+Kbc5Z+NV3vfBye17EB2zgWjyZi23kkbmjzS1CVJau8ieF9jR/ZVtcukKCuCc77z+
v6JAr3/oOlYYXE+Erm0xDj8Ws/QAC5QrefhsZfOVR/7CkQPrBrmdruOew54cOS9bFm3MSANMUK10
SqXzx1109f3tnX9h7smfAAgA06VYczr3bW7UuqZ1PEDV5t6ivGV8zlcpj3pqa3okh/9M/4LYSz9s
R3SguHsW/VeWHPt5zINkrtr0RiAkXh68Ro3NlczwXO6CgcCYWibgLVoTf206/7WpNhMpjrQkcGkN
iWtGbayuTw1CWT/w1NK6j0G6Tj+FaSOOy0MgX8y6sHFwCWxqz15b9Hel1xfTf99Ar36U+XoD4evp
4XQ5+JhljusRrfj0vYlh8GHQ0+1K4HZeidgnALQCLxloKIKL12MNVuuNXa/7yWKn6mbOwT0VkHND
rwv624bbJoJoYYUcmQJn0oUilWrr6somvnBiuNhsqvx7VYSH7fWP6Mthq7ReEOHz3D7argYfbezS
O1R7r7n5XRpqZ5vRoUSH+CzMb9U2rk7Dzupsmf0RclIHrMrlF8/tPr19Zi6cTDYuWP2dQM6NfRIe
GA6VtALsXCIcYR+aNOs+bCL3rmjJXDiZjLEDIsEun5eHN5/GpTMS9SJFtX3Rc1nezvg1PRdMdRZV
gXJ/vv1ZF56BnYK08/x5CilJv14rWTbSy/TWTzoBTDn05qH4US9euXzLjQbIld0F+cs21urDUkPR
jSY0VK8dkEu7difF4uiDEAC6fCc/AtFmTwzt7CUof84/6M2lNyPmxCL0J6stw5QUIA8h87UbDYlx
vAcjsN2tPlYnV87PGR6DRGMvLfEe712q0+t33VK0r5TuJEFO+TNTvhUazlwdSgOV46av5ftVbVrk
ICV05Tn++96eJAWwJTizu74JCoEnh8bDcsebs8FNfK/3toO9CPs44JHqh+ZkWtMDIpf9GFqIQdx2
gZV+yqWXfioDb3taRZVeO8IXgmG8anZEMpfITm58vS1SUqy8rlMnMZtRYHTE+oQzxIfYRRblaPRj
f/CbcXt5ezNeOGNIJHooCQIMPidIc6EDkh8aN2mU+2PYhvYeLkJ+pTJz4cpAURrMM5xoLIdOe6Ck
lTUEbz5NFljcN/oyoBu+qvUnfnXucHj7iy4OBkiD7gsAb4xWTuaxzHaH7ZV6dNl0SYt0y91uEBsH
Yrb/e7ROBRqcJi3tvd9zsmSj3rhp7S5OQhUHdEbTy+OqO9WVE3JxnxK0wibnWUSk8CRqXvTGmtO1
dJLNXobq4Ottg/JPU5cf0sEoZTRsRvmgiq6sIhwh8yfVA20K22XGEbnVGxSZ//sMQ/fe/Ubpnp+1
tAOvE6JeK3aq2eX3E4WlLpzh3VWxPvm2uvK0XdqhsFeAVwB4Oy8tUqu0l80XbqLR3oskvaQIH+D6
Skp0addAugVwC7GYp/RkKW1chqa2YxTa+JD1LGeOKntYj6Bv1P9g+iCo857tuCikLl9vUKQMe6dv
GQo+QBXWwbwkQbkEcZqNxpWhLs0dW5Mb9C9o+jTqzItR23oIoonuac3dxHggHZdrlm0XHhP0Vvbi
H/0BHBpPSwYBpRIfPjhHrmiC3xIr7TRKNynncHNXpI4NoKm/iZFcNI6arcasu2ur2LJnilpvb83z
x5xfsoP7dhlZou2TuRUZHXO/MJzEA0T1OFXVBLJSutmESbTXPJirNK/lD5eG3OFP+0nY60snO8cF
sVpkhIiJCVPtFt7SrggD5eqYYQF2t1jqWjX3fKtSHgCWzqL+tWU4ebopok+N5RdeAoFgistmzI7U
k5xDO4IofHs6Lw5FQQLhuL14fNpdthbdAiHpuEmtuQ2saR3PNiRLj4Mo9SsU0X2aXj/GfBU9H6Jp
jxj2VEiCCIxGM4ZqidWP3kFPl+m4yunFKBb7UJUeJdHcT5HOGjBoWMvroLudDnc2Pvnfzu93XdDc
r0+lXlpaDvzHSxacicBAZONHHLOMe31K8QIejPlms8ZOhRXOS0Votfn8hGzNNazCpQnnrqMaBmTl
PE2coMqVjp15iS6M5mhCrohsa61vDZN+/dtre6EOtoMLWV3elp2juv+Wf2duHQhjON9uAugaAVUE
wMxfdZmvJC2+9qkGwXCjOU3wcRwXN1mWFrt7BU3zYav1+X70reFGFVP5wVPV8uftn2Z75vlqsL0R
kEFOEOHh03Nslz6fDuYzSassmF4Iv3r7/ezUhhZZmuUNR3tzUTDzEC0zH2D1SJDSq7au4a6wZhyX
HAPPPmydAbmuogIN6L7ve60V/YNT2U71TMQvisPQ8OfDaVy6Ipy8avgDls3v/llbV2bHwQDB+iD1
tjQfhoDu7ienICMIFcbu/p3ZTRlwoVXvtu95HYg2coWNbpzmBCt2Oq6VlS+AfoY5nqxVWTeaZzXG
rfQNaUVBn7p2hL63Sv942Gw1IA4WxNgiOtlZ+SimeUSiFHr6Ek9oxvMc2Z16qd28rI4g8sFw5Q3C
dFGmoS8Stb5qZEx8S09CIK+7vstLc6JwrwWiDsVYDndqLeY0LOAkLCEy/gjYIYdkPvtFRwdlFAPi
M1W1Gk1kWoUg9gQe7YM0Wqafo9NNblSYucpjfVD8P8cizZ+RzhvUXVUMRnqbpYNuHnCxA7ctsmAW
XyplNaYbexTHvZdtHo3s2NrCSw+9BbD7sPjFijUEGNqt/go8w+8flrIw2vu5dNbuONakBD/nrln0
CHi7O0XtYtrdoWgVAlEdsp/je73utRqd0W39MQ5Oa8cwPeqPEhV67Se+3d1T1lWWHsOqb505EZsw
ehkqN9Ptx3rFqyYabGt52LlRoCkm6fz0lOmkz4YrqHajcDd8ddxhqmLkhQGPGTIHhQWz2tRDlNJQ
/UV3RJ8wvErNL9D6838MSwVEXOayPDQDZM0bt2f7fICA27zQ4vCGkGp9lYfIwxjf1tTUxDvIWosR
jgYu3Q/0eawnZ3K3GbUou/ytkC/tv+RZXa831JvnB3SjuuZ540nID0XmmGVYTtUqQum4yx0mOVN6
nLdu+oIUjBnEq6nNH4zUce51vdK+BCv/RLN4XXmDC6+J1Jqn3zvSOifUx7Sa4lmuG4oIgdF6QagK
L98iaCbdS0MvN4tsu7eeR4oc072L/B6ChivfGFqNstaotwast3Lul8/e3MoXKXxlxkFT0rnQweuo
+yodG+um0gpL3RaTav+BatXPcYtZ+M8mUNUQVoEzWmFPOnrcpFu8FMiG/Gg8fGxDV6+R0Mq0Ofhc
iFw36HtVhgqzSS3vtV4jFizLvhBh4NCcC9XgFsbRBtgZHJE5xPNFIw2PlzSlx5pPnkGOVzRtIvEo
X28rq+lTfqRdPJY4vv6Ws28MsWH0y2eVrW4e49DjP7vox7VT7I6L5b1fjLSxI6tIlXOkuw5dYbT7
XJKdKUP/agmE9ZK6drPufoQRkWrR6EpvjS1o0wD7cgekVdvveMTR9sivZ5EHKZIYs0PkpyxL++DZ
fePdU2+TnxtJn+/FX6saQ0+h0vzRGEvD/bKUa3VLsAqcvuhyAVJ3qJdZ3i9VZqXvPLMoxsfS6b0u
QmEyuKdTLstDpgXrYx/oy8+p3KiBQRzAdKA0Bvt9n1dSf96QaQq4CtGG4Sat7V8GLZAqgq8aLHeW
L+zphkakeFgoBLhhjZNWFnbovqAiCZRbPhflApIynQYcETdIImFqGRPIs7Fsv854NUJ4sNU2Qy+n
NveselE/aei6p7dT2lfTQVFRyth0zeog/1Z0H/quNcAdr8zY4GzDRzFU3fzFyFVaHzKul3ebkqUH
3UXTf7i9P7xDUFfayFsK3YDb3UlYrZSl1hB1680LfSm9Zw9hNBu+D8pkD0aPysZ7GHzy2zZqnA8r
88fH0WVvH3PeA8CiY+VHugtPJ0INfFgj18J9K26RNVy/Yn9VrcfMAs52321GgQ9MthTd11wT0rix
Yah/zNXaekfW1g+eeOxXFeF2Nr3r0y5bIjCB8/zYrx5QNFRhPBlbxbhVSEWgABjWxSqa0B70vI68
rp6GY12ZbnbsW8JpnjhD1QfLRBCfgMTojk6Du1lUZBPor6kynV/KXqQRtsqsEYAniwsp5LF5V2zD
Qm+tuw8LyJefhqaKfzxvtJ7rBu0Y6Ixt+bsQ4/xbrzy3jPspE144wyzQ41mt9kcq5SXIVGPTIcmw
/77yIIsmDlS3fg+MIf04uYu475Z2/bP47kLXuF7V54m8m3uiXaQMcT8cvs7mVmOaW2vbeKwbo/3s
WaL/3qdG8ZFaco7hTVX3B5QvDQwxisn/4VTUjDG4bYsqbpHu+eP69AXuUj2fusRQbZfH85Tr7zpf
q4YEfefiaVP+7EYViPI0lBM+cxGCUvlnhLd7j6SEXR2Vutf0iQT+Wcb0vd31QXau8zUHEpRiDqE8
PUTEe/kz+3RsUNLCOMqHTPg4IoBsh87ooDJcu072YNdtX4WwWnJ02lc5xukkuM+cytsoBUspWDLg
ge8b+i10OWW2bJHWlsWvrU83+0BSgZeQLW3xY8o6o/+6LH7zhd7irEFF6hDlaZ2cmxZnJc1L1Nrn
iY/TRMe9YQU/5mntf9m42NgHrqJG/75Oy+Ac0zE18GrIV90+yKFvn0yvGb9bqO/xyM+mfFTaaH6j
niC3yLGEWkJrIn8JO5O/d9N3a+HGg1iAvYSy3nr/zoMrbcENE9MYVmNdIAuB7Bui5m7Xvp+3bHEo
fTe1ilKhpwmhpPfNJdmrIkps6Se/Rcg28tdBjM+EkCbvS130sHaDMujiVdO2X6036U7YKUxW4hGI
Armj567W3SJNv4zh6q/GYdHqRb8xJ2e8FYb0nFjryil/qE1v+zBO3WDf4CHJHgf2tHwZa/CUkZKm
p6LcD6qaFRlIuKsRaC5QJAezPOKF/gkjt229dVAPJefP0u2zzHK+MgBX+6HpitmIbHdGO3FZrUbL
4eSmm/u7lWIYv74d9p6XQsGa7PUxZD53fdaT5HWaOA12XhlJ4zV2UmmlmmOpV4AZrZUUKMz0NLsX
SEI/lMozhisJ2IXUA5koBLKIMkGonSbxsMX1mhfNSII62IO0rHiGDdyEvVte0ya5MBTgRWq9KKTT
DTvN9biQm1qT3MUIV89xRhwVeWkqblfZ/2fFHz4IQXyKOrZBdfk0g+0sPevyeXCSVljOIUVb/ZjN
Tfb+7ZW7UAPYBdUo3JpUqc46u51slK662UnAEGtbCBGm/7JwJ3200nk8ukgH/3p7wEszCLCV9A2i
OITqk2x1sseumesAQCZx5cGYpPkwtx5KXnV1TVf0wq7cBd3hc2BdgIvVST11mSAKYjtoc/V0xnDY
0JQ+pP2atrcy1cQNanw+PkdybnkbeyO/5sRxPrV7e2LfkVQG0G44+dKmEkWbdR2AUJnZR08v0nuz
BltrB5MeI6a3Xqnpkv5eyD0xQaYaiBIKoLmTY9gQ5m+Tb5pIDObaS4/AYYp3A78idLfRqqNxVHoV
yXaapshtfH0LKyHEw5BaOrisFhfAw5pBu8XFBHNofnfpv5gCD6SwpMdRhnamT0M86rypPBVWhxXR
oAcvqzVu6LPtElVx7VUZhra2Kb/a2aQtX+d2MKuot1vn26RXNheVVlQAm7feRbg5JWjTURUvcWBv
YNRso+yJmyZEZUgG+kI7VGYg0zv+Srrd9/Z+0xPZG2Oc93RmKkRwZ/9dCu5k/SAGzy8O2tT0/s0y
1Pnz2Our/WM0rMXCyMpEJ52A0siinoIfijA5D1wW132gNaEOQS29cbNxJjlKDfEhCES360vvbllP
ZWOo5RaohYnAR9EutFmGRnMjXZepiu3CQlDTL3XNuKGMvFTxpGWOeyyCxWhjgqBWIdTiDt3tsHiE
3Jlplv3T5BoIecBmGMrPHjpzWuijsVrcw1se+oPX2z2iQ9iEY81lQf/4bJPCv9sWMPZR6UpLRb0q
ty3KLBTkQ1eAb6Dms+rPS+NP9SNwbufj5gRlF+UBrNXDlGdGczCCrMPuG+F3QOU0B+zbfuq2l2XZ
jC8pyj48xU3fZw+a4Yk2pL/F22M3XYOuStEU4w04vuFZBTt0C0WSJiBOMpf9f4gS48HECgeOJ8Xu
PFxTbfPpAma9dpDTWMjIQzKKWoVyShG1fSDea5bf8DLwjsmjJgfmIKq61frU9m6tsrAJ3FmGslL1
8NSkxTD+Kbex/erqhUv64Nirf18YfvaAjCi2keRSlYpA7qR3w1hh8xq0mo8CpV534qGZTeHcrppL
4gJVu/kStPXgQuMwHc4BIICv06zcu75fzOBGrEYJubrJ1jtZO2MX9oWTTjdzUxpbLF2//qYKWH8I
EU52HtZLZX1UTh98J80pPy7BYN5nNCK1SOVOUz/0PijZcOxaLbiFIa8ea3uFbjlXm1feIpcv0khU
NAqOsi4JHBrAyF2M56bqQ46qjt7SYPpPVY6mEaDkFi0xMWRtH7lT073YNm55HME6+GVnTT5zbrbe
PhBs6fQjswx6CroExhaZEGEcVBO76YPSW7t60GskGuAxrulXu2m2BhV+v/hGjOjVkVs726eAsvif
aRv07TBk9fKp2pZe3WjQzSWy5Nb+N8ulqI7VOLkfsk3ujA3dkxSCWqd96qd66Gh8OtZvUoBNe1zn
QH2cW5RdwwmKs36o/WKooPGsnneT+qqg3NNgTXHswGr8o9Vuv8JwASgYTlZjNZgKOOsHJO+GNsqp
MZqhhY1BkwR9O94UogmCSKLI3UX6GmR6RAjftPdLAVAN3S29YLGUhHi8Bcrqwlyz0kNR9WkQ6po7
VEcyOovsDjdpFlVzjtacK7obRrrcK3NSZUTjYWlgBPe0tL1Ozp+mYvRpcQam+FSOnWfGwApcNzIc
si86TzXOzZhGfctEZps3zpAtcVpOPfJjdHHySGZCT6rRWqZDM46aiqoVdFOymBluBMaUls/k3O6P
xlT5eOWJOO+qIOoHt55KNVAuXonXhdPagGWOMIuVbHsJhVawiM0pC67VZ/c/87oizTAAtnj0qL2f
ScEYXktSMpR2AjJWleHsCPEuaMt25DzP7T901dt3q2idmypHXDQM3LJ3dw6piXSiVX5/O+A4jwIA
zyJmqiP5R2h6+s3+hsG0Rw0kweKoewhS8lPNNNUddT/vPSW+Eh3FQIW+3VQ3b498KQAAMvcXcXKh
MyfrQZieEFYiRtN/v6jFIMdYm6Ot/PZpNlLtSs/s4pfuHtDAtFARPQ2t7Bx1w7kfrGQP9cIukF3s
D1ZxrNPuRxo07jdSpIZa5Tgd3/7Q85gO6XQCuh1oDtXmNADXyglSouWaiVtnGxJYjooXs/Kpaunr
laHOQxyGonyFABq8DewKX+9gShtVWTqZlQB32OK6Edmj5DJ7hzh3eawsWp6T67nR29934djsVpNE
q9T1gezvE/+vfsPkrqJTW6kn0h6GJFDpL2fVr9kXXNgt0FCYPmwYcV867eP2U94VCOzryWJId4h8
NTc/sdmVj2i9B8NB+IVzhdF6YdnYLVB3+BcYolNMa+EqBNAza0vWihtUd/ICGaW2OCrNb64gVs57
ZLtxM0iNgDiYYu/JsmG9aE6do4wEb5DtsI2u+XOXFruB02bfjSgyROR3I+IDiiwf+dQrN9KFuUUm
ykX9AtUH8BUnwxd5VXs17ZpkQgXuME5AeCu3TAlLtzJSs/0/OBDgUvYw/K/gxik+p6nohDVS35LJ
HPWo36oOGchiShxnqq+AwM7F8QAPsDl36A0TzLX+enOOjju3jnL1pEk7TraueeJll68fQmPOx19B
jVcOwlhW24dlGWhlRMq3SJiio/Gk5FBBdfT0CZvkJWj/c3LJTyOrRDhwb7GfToM9SOEqYi+kSQvn
w2hZ609jWsoqnv3e/tUbFE6unNQL1wM3PbgohM9wODntDA41LD/XqyBlgLZIJl0s8bpZGDI6vbrb
zQ8jBW317dvh/BhR2dxJZHue56CU93oBuqBdDGfbrMRJO3kw5pae0kybIUAU8L8PxUggi6m24GR8
esODo3SLtOZFMVonpbs2q/oGtRh3PVQKoYArk3l+7XHlQX0jW+digpf2+sPQVccITvPNZJvA01M7
dB83aTtXrobzJQPFBgYVDhpAK8Bsr0cpMeUc6iHTkTXSi8fRIcYtzMZ9cFboxJOu99Fq1cbL22t2
6dMg/IEhxLQLrdmTQdGRTD270PUEg8DmXthDlXSBuiYad+nTOJ1gFKmw7MCu15/mQ6MxbVwjE0hE
/jsTmANNNimeqyqzPw1DoKfhmoNUvRIHXBqWSw6ADjvEw9Lj9bCSq6fYCqUnhtXr77WiRLCmdorj
RBPMjowKegLRQTkNV8a9gKaBlMKEchgQJ2PTvB6YjWTaEzymhPK1t1NgRjqz9ehvX1HUB1MzzKOT
xoIQ9NgXC7JghmyauGqFd83O5fxM8ksg59Cf373oT98bTcI/MZqBCHTdqmNKQTsxdeEcjEFcwxBd
GAqhEqp0e2Rw/rS1npRFs7dn7KF/SgtfPlWGRLGk1czDf920f58UFwQW5oE8La+nF7qZ6ARGJolJ
X2CItdShH+Z0jXHlRJ4fDki3u4XsDmrhsjnZtuaS10WDsUviLGX3ANa/jdfJ1K/cZReiVYIBiJCQ
2kCwnn4NtcxWc3pbT9yFhwA2DfSa47KWpXn0y6GfIkeq8udKBY1Wsmira4fzL5zyJEvBWmevDprc
A2d7BHKGrTJ3NYjqKEOGArlk2CtVS85P57HuyWjXWQ+BpJsfELCgTQ5P1P6FRlzwLXB765deLfO3
FFt0rHnotT6pgZJ9tOS7nPhM9/JHZc3m9GIainrSSPs+1BUw2sRC4OCdRUL0UuW+8703i3yIMVrX
ROQJT/0YnXK7t0QlNbTr4HjE/UrF5sphvRASAdrdH6xdyPjM/sYp/U5UgP0SC2MDam0L4uRaRt+X
VDuCZ6Zu3968p8cESpi/Nwh0Fn2Hf+3//b9iaNFYZuu7kPPUlI80zujU21rdR1qT98mVoUz+1r9X
9i+/FmgwAEJQ6lw6r8dCUKzxKUou3EMlHT9BQe+p1rzFfNoqgPRRMC7yHsUFzAq0rMi/g56c1R3c
MdT0JC1vMyrnbuy+lXa6ek8DEOBoBIv8sqSYwf8enTp40Gcp9CX0h9x1KRTNDgKGk2NUMcIVTv5O
5ItDl3zsVRctu6dWlNVumkEv9/Tv2xpsuBeiGiqPS62jjGr2w7jEmnBrEWk72yrEXwxKtb6NQ3ar
Fn356mhmDkq2cfkg2fh+Fufl3LfP8zyLo7PIaX2y04bChUDaNbi156CwngczK3lOs6lC44SgtE8o
6RXZTUc9xL0Fl7Pi1udT5v389gqcvkAsAO+AQS8Gd9pzeiSSKrXGOVBJ4fc+gg+oq91Yaarq+4lu
+3RLldH8FnT5kl1jAp+9QQy9I9F3ajsREuCw12uPWYppa5o7JZY/ZlXk5z0uSvncZT/0rvKmKMcx
RLtzJYrSiSE14wunE0Xzpt5Ax//nWSBQ42jptHKAsu5H8F9b3lMlKHiq7YkQ6RR3SCiEpVG6vwIb
BIPbN31keyK7cnn//cCTzU87B2QcGDmw3afIWYwCKPT1nUpmcHETKbkbvDMa6nCIvM2ImpX2QvU3
X9NOf2yWDOLEkA3SjbWyF2B0jKy8Jgt4evQ99IT294R+FkEQ//56HvK2KAvUKtfEbrvgXaa0MvH1
2Yq3QVRXbrXTp4uhmO19A5ABmGd43hrWKMnuvNHyUeWtLZv6rgdud/P2wl4aBb0YYO3ocyH/fVIP
aKpgSzVz0pOtVk2cbxVs47G+xi+5sJUt6lZ/vXiYvDOQvoPI0+xXXNEFBui7sriOLqAvDt6gjNis
dmt66DVdMdwH2uA+GW07X7m0z88xv4CaGdVC9DHo8L5euW4W4HTsVU/UXKe3IOyK2wEC7rHwUi+p
rHGNOjfbrgQGZxntvojUWTjBqJ2SPp7EOdaEwF09I66IjSV4HDP1sKXV4DTnR9UuejL11WDTo6C8
a5irQIrP1od78HW5ROWPXkzuZZoHLhKdlCu/7YyO//e3oawAqYG35ewZq7MArY5cbklt1OZ9V87u
3jzyh5/ehksNIJapWVCHo1ETi71JAQYo2NpEn0Y7j4BYZ20EChRJqLWf2yKEy9SYt6Mkuog0iVVm
6CLyNUaWJC+J0nx2v1qWcJdw7JGeiZU5iGeXpHqJdEAb3/EUFj262sNEw4RK/svM6X+3NHk5huke
voSjHJo21DN9/oONRUHtU3plETqS9kBYg6t/tlGx/64r2V8zrjoN8PapgieAYgzLdC4Gart9WgRS
bMnoGOmT7rTeQ1NmuGjYWxX8bkHh/cHDWI1HrxvdT2+f0Au3IGVnajDIAVB6PYuVYZCZgvOzJYB1
i+7grabzp8rQpgjtqvGWHVyVvhtKVdaR4HJs4z1o+FrLBe8Gw5ZUx9/+QXuu/PpWtkwUKqjN7gEQ
udnrk6RBJLADKfWkb7quOA6oOUzIYeHHZlgIR4cyr+gFGSC8mni1rQK0LpvoStZ74SJGf56Am8uL
uvzp07DYWpul6zgnfTeWQBj09aBrVfqRwK+/ckVeuDlQ/CT+ophPcHxK67RFmhLcb0uy0ZN5N8iK
1nIz9NGc9fpdy80fN1VZ//9J/l+/lv+d/dM9///5FP/3//Cff3X9Ohb/j7rz2I5cybLsr+TKceM1
tFirswYA3J0qyCAZeoIVEoBBGrTh63uDL6sq3Mmidwx7GIKENnHvOfvwpZ388T/upp/dMHY///Hm
a9v/gwHhx9chb+r/s/2S//qh41/xH2/y70hnml/D6f86+iGO9O8zib8OX4/+sKuHfFD3489OPfzs
x3J4OgDnvP3P/9d//MfPp9/yTrU///XP781YD9tvSzn5f/77ny5//OufT9PA//799//7H2+/Vvzc
zc9vX+sXfuLn13741z8t9y8GrX/+Y/759CfnLwOROoBBgvSw0Jmso+umGzL+o/0XVXZ8ohQvGOW8
LWiPGvfTP1l/wSQkrxIQBZMpnr9//ufZHD2h/35i/6jH6m1D/6bn9J1tDvnvL2ObqTeNy5bzxlTK
xuCkytQNk9+kVWFEi5sP3Q55cPoDfciUkfDjF290DfySRyXlc+WxE9Q81Yl4VIX2BcqH6+9KkTY/
RlTYczS1Zfk+H+bkW7GVz2JyUoy3CchWqLG1RrugIpTpS1rQHQXnsDQhGuPihioReJC0q9Y6rHpj
ZGjW2IyGtEn8mt8pkjJKWVO0hFsn869SBs77uiRYSEx18S6pAUIQfKZ5j4R42ujQJru9oZc5Ezw0
5LfaNKohFlOe3owdhf192ZVJFlvumAALoUISTo7qPg2WkSTREJBnELsIyW6zfvXayGOsfz+y9/bj
Tqvr5bC2Y9teU0RNdoG9qDrMUDujgkC244admovPad7+KOeOcCupmh3P0Ox2Ups3gWWl+2iiZcCy
GOCh/gVhtfWGzAbEf5lxi4vTIerHFqBx8YiqvW+R7lNL1Ct7cnWGmI2CNMOkNIsl1E3aQaHtEIWL
1F3Xr1rGUGtvmVX2xSn1dA7rrRQL1ZA1NowYSfa7lfmlBU23FgMwKU1+rW2NNnEKc8KNoAzMj5Pw
xW3fO/qdRc6dxsUpRP0ltaoisgcGhBgtnZ4cvH52HnLC3r74flIFB8R+9hIm2SqGUIKz2VVlY2Xh
wsR5J8bORYtqeOjgLIf9X+zY5fjRTty0js15tj4nyww2lL1Eo5EHBcZnNEb8JM1UHICQJXKvAqP4
VeGh/5FnJaaEtevJnypqzf3J7ZJVrK+aqiKblGaOpMC1gjwkNxhR8DfMQa22d3Wxtki4A6D0rUiD
at/lGy5GuAGA4VQU3X3erxRZhyS3nDiFvvdOt1b5q7Eau47siVy5qHCK/p3drtUjzQwoxpowK2Tl
ViuvutXxPy1qduxD2o/6v9vGfzSu/o9j5NG4etf+rB+H7ufPgeH3/4fRdFu7/8+jKeQeZg9m2b+H
5qfxd/uJv0dTI/jr7wIjkypVRtyI/zmyGtZfbL5AAMDFYgXNfuy/Rlbb/QvPEgAZOFXAXbGn/dfI
apt/YVSjg0PvdpPi4S36g5H1eJMCQp/oHnhcMHI8rH20YY5XHDoDFW8hOSUZlk08Poq4O7Ofzi2I
j+tIfx8GCgnVe+aQrb12fJhyxm+O3TyNvNwYH1yz1z9IV4fdmduyeyBkbXxvimm+hvXY4p1mO7yE
kx5oDLD+Qohhvnr6R3xcOBJUPfl6aKjOpQJnltq1U7vVu6ygfnKNlW/BLGHpzm2APFGETl0CWm1G
SpQoyid/Dmk8ap+rxDAe5zIXH7BQLuNBzaTe4Doagse8oaeMhs3R4wSf9bUsjAKyM1WwO38Li4p+
e1P+PdP9PrO9cGOgsoCCsXWDWshpEUolRe2UzSYvoErb1cGtt/qPdv0+dc6s6o6Xlk9P4OhAJ09g
zYrCmGl/RzIdP6q2oWDlMyxUYQCUltonMXLL1dCd6w4dr/B4p6jikfMF+sCn2kMP5fjBp1CoAS7Q
wkDSwDzZBDMZVGWzI4En2duo8EITZfKZZfTJuv7vo25NBhBflEpZYR4fVequneA7TuBcjkHUBFO+
o7dbR7OqzLeyqJCt9Z5b7OfCXONMDs0BT28bl3wsZ9AA9rHvklOhaMwqmie8Vbj000SbvsKhlVak
ZA5u47QxebXOG4cuIU41a5Fbeqs+1Rhg7ODWTwEMx3ZfVm9kLpz8Ip1I79rrw6jfUMgZkhDThvpI
jHzyQC9qvNfGJlBXbWdsy5oibRKEa7gED7ZARr+XmHNI492m756/f+OglLz2ssR9uwABRhJmIREM
DTR137bRRodoaxhTaNFoV7uuEeqhTSemeaAHRJh6dNr2TeOQweORIbnsAqcXX6QqYKW+/kkc7z/+
vmNsBs2tNUSDymdU/L0gBuY6XRs1ajjSfBRuvis/IBRU3xDeqTNfn/Hs9eTpUPwiPAmUELKDk2OR
3NG7qSCreSQ7IWqDgeBevx+HG0tr87di0Mmj8lwN46Gp32ogaFg0yO7eEc16gSK/LiNt1sYbbB3N
ldI7sWssIeKlsIc/q8T/fVd8ZgtYHgBwnpUJYdYthULZH6lamw+VCIop6qFIxwyY7UNpw9bbvf4c
Xro5tFxtChOoaRApnNR1EJa1RGFOaUSfLnhwSs//mZiYxb6otiO3BvYPEOfNxHNRKXIIcMlVilBi
WH+fBnQUaTRplPPkmhdVONcFtrDZqab3uWeSIJXlU28eXj/jk8ls+9agrJANh4YLnYZ7Egm6qmkQ
ic3T5ON4kFREsK04NR/764d54aUhD4PKE8h1FGxPo89vFVtyfAu3XMlvWG1b3Q3oJHaBMh+ltg5v
SxPzBRrR4czwfVLme3r+fBNURlGKwdVxtonkt4M6qWdpJoDGUNcp/YcrBBtxcALpNJEgr/Oz3YK0
wXHnpVbo2eDF0KjquF861xLvXr/+F24zbB/KmixBaGrqJ6diq2llUdGwVk+bKVrGqt1ntJL3rx/l
xL/99xVThifLkFUKtZCTQRyrAVwSB8lzsVJELd2i2RVoGViqWOzW6FfY9pdpXsrLxGxtERb+UjEK
Vtn3FhvoLUxsuJOjnyyYzjLzTNH+xVvAyo2ELQNllH8ym6pmLCx4PrxpZUZc2KgDqDet9M+Pgu6K
yphJkWybzI6feZt2ZJQEHQnLwhjeeqQ0hCYVvo+v3+jjCtzTfebrpnaIAodS3OlnTs6OayDc1ULD
yqq95vbFQQ5GdQEqcb1dXKAPlj2a0Vp5yeXrRz5Zk2zfK+vOrbtIuYua68n3auIJd8TAi2SL3veZ
CjNSZXjftHthqyDWhqV5Q21B++SpGVk4/Dpx//oZPEl9fq8rbKeA9hQTGsgJm/M4vsV9KvXR9rfJ
Zs4tYmdruPgCyXaO8utBo6B90eJoO/SjNV3aHsmE5AuMF4XhQkAuveGKDSkza6rYlvvEg50ZaU5W
h083iBeMSWrziJBKfXx2mB/zsc7Zj2teZ9wVrjveEzGIBr4M1unGL6EmnfnqXnoZmAe3gY2l27Np
ZqmX3Kot7A+Ms1Uoq369tmet+VanCIfoPvRxjuvpjep99en1R/HCqEoNkJUGTARA7E8Lqd8GuCAd
9cohLzeyRslSjAjR0GjnKQ5Su8uxoLj463uZnBnLXjgqLyCuOZAcjKreyRyHnLqbymVkjtOrPNRn
mX6ep0oau86acQ06BgkP0TJBRn79ap98PScvHrUx6mYuy9RtB3j8aLuFuKHRBcWK9sT2Y6HxJVy4
bi2v0rpJnF3q6psrghXYFR4Oa7qiEq79UgNmwnDGC5NeSGRPvzCkiPSCTCR6P2lRmbjfnVS0cQ7G
9VteWat5EYyyJ2w6ndoqIvdblju2Yuu8N0rff+enNniGfmHRc2HYo6MusesqO1yqFeZDb7ldc91j
xXf2qsmrC0b8QMWSUuF704f9Epma6d36GSC3g5E0GPfHWrj0nr2RuKwlKLONw1kQcKQWwBK7sZr7
M/rUkyicp/GLjTB2O75jCIHByXRkBVo5OhRXMIOYw3WSzjNwNZoWrGSb7DCmhGKKinSgfCrnG82x
m+tALfotqd/2hSpkc+mrsb0UmRXcykE37yZrZoN55nHzNE+fNg4vIuyRYG7ZfMdPm75C2lMDTCNT
r90fguEswqcwfXn9KC+Mpz4+QIYxbgek7ZPVrI1iQfH0WXhlLVuNys8qilduKvGH63nsJ426MQi5
cGN/8JcoR9J5ZkH9wrxInZbtHlonk3lx+/ffPuJhLsZcKVeDY6AZn7a+WySASJ/rXr/w1bKVwiuy
qeZB3p5cKBu4SmffTDmhxUJllzhtDH10wiCxq71yEI/AD2s3hKOOtcLs8r0vl/yt2cNcbfPCLMJK
dfWHrGHEFjphMoGBYyRU8GvP3JDn4ykfOVB6lzoNw4t+ckNUoBf5UDC5VrXHHFFb2a5udfGxbeb0
FomHcQkr5OMy6O6ZudXYXqnjV47eDdjXrUIEuvOpf/rbo6j1LkA70VNXFdK5KBGc3NVEQxFjkjoX
wapRL88n95er1VZYpUTcCV3MtzjumxhSn6z++AvgdND0MItty/On0/3tdJQBFkSvJItGzengGsx9
VCnzHHvsSWR/etVb1gV61K3p4J58aFlvtrM3Yy1fMnPYWcXcx7JTS8Y+dzIPuPHXtzMb/s/k/QDX
6IiLCVNQ/nGf6429L3Uie2xDD6qoF06F0Etk33Bfe4daYtEfK9s/88luw/yz833aeiJ8Qrh3sgSa
i7xqBhJ8w3luvtmi6VvgE9rmXVuK4cwjeP7VoBPY2jUI+WmjBCf3Jq3sRjMU92ZNhH83guDMI1Fa
76UiPTFvUJqg6jpHA33xPUSIDK2QhjjCpdMVFpp+v1t03kMABZ5NpVxPtg6rWeh1BGZvpZ1QZUak
saUihGC169DqfRo7xZIHYe647R8Zwbf5YivHmBQ7KS/wdZzMvDUZeOPMbipcml7fp3KhCKUBEwby
ly/JmfXUSy8kwnu0yzSaERydyiSJRaIuACyFaEDNehjnRUHXEotktRHoWVBcNKZmFTGu9WC+SPPE
wTxa1TScs9IfiME0naWM8U/lBw9n4vIpwC3ZR4iyBnEXyDrI98NaVXmkHDczLl6fT14YvNCrUoKh
OAKa8ZR9XGmp4RUj5+5Nxnw/CSEuSGUIyBuaukPT2eUbM8H5BrDH/jOS+tNDYvlpek8lc27cyQiP
jbKjKhFQmPGtnvBflmAfNrKsiHRtyrX7ISj7m06kjkO6/bySlA6TJH798l/YgTJg2RZlWYqXm3b3
eDZTTkE08GRwEnadv5s3e2TTph4mCOe933f9xbQSUZXrRI3AcJ0+taWE1VMYSryXc79EAmttepG0
mX5mzfN8oqfswAPZtItU8J+6pb8NprlqdSg8ZDP0qbF+HhGQESzZmMabfNL69TC3QZfullxOl0mg
rPyyZXPRvn/97jyf6jHK8owoWyOgY8twcnO0pA+QZJOjkdgy5AWp40Wl5/YjL4yPLr4VGhO4nbbX
8Pgota/U4DeMHrMXpIhtpcgilpkA07XGPZdl+eLBGB+oOBCN4Z6GT9UV7DEkKghqG6wueYexfair
T7O5GB/++OZR4OSuWYA/N/nD8WUV6CsdI92+rDqRl1k9TrtCL/Mzxecn78XJ7EJj3kTZgsjdYGN2
fBikLZOyx22oC9wtb26dP2TjhDMkz5v+i1uZmXnp4Z2PFUKleE0N0ZKLmv4w53Gk5zyUX2nNUk/z
He9XlZNYFepuPkb8MgvESGPmpBp6evn45zeHescmCdkAGubJjEFVEVgHKDV8076xA/KkQqW35+C2
27bg9N6g/aG4aWK9oM55fG/KSlL2AD4A6mekPc2IesjN3nhvNZl3wzq2PzMTmM87ATjUEHmS5gZf
3D7d4MJm0XoWw1rIPoC+7yK1j6aJptta+/GQdggY8ipZbugHQgQrwZYNxbKKMJ8tM6ZpjFpxhpWH
JKm6cHsfgJ/fmWHA9viy0awbdEN1fyNwMJ9ZbL/wnUPF2BJFeFfBV568Q+baLEbrYUNt2CyxLe3I
ElVogv78mWPD2DxqmxXjVM2XDVicYYtwlLV3tk41OH2j+7MIp6dZhc0CWVHM/RvT/mRWWdMit+eE
1RZMiSCG+9jCZQssEZdGZeTR65f00miyEfN5v+jwITE/fsGWFXEeen4tbLMqu8nnvLtsempJdpMG
Zxb7Lz0jPnG07AwoTAwnz6i3CrkRNLZ8V38gnaDrL8uhsu9fv6AX1o/IcDYwK/vLrTlzfEFFprxu
WhhNppyoCpb63b5Zh4yw5QfQT5t85Rzr+vl10Zvhc/Fh25js9LYz+m2ec/q8a62RfV7KhhZM5NLe
ET20nHnDnz8oLCwWUmBUd9um9WS8MYzaoMLBTDaNerlZI5MsrIAR7gwvSw+v38OXrggTAN1enXGA
rdDxFY3C6Egq41gsUvVY+pokz7FfzyzcXlh1UsHDrEJ9lZcdmc3xYQqVqbxJ6nQjWmnfOyDe4WJU
hDS7cr4YhY2mVJTdg05czO1cZfLaEWq8oNxs0/omw64QWIeMbvyOEz94hPxWv4FqJT70eg0R4fVb
8sLtd3GDU+Lf3LDsEo7PtZwaC6wyr1U/ZBTUCRFJQm+YA9qxifn59WM9f4WpFjxlp/P1b4iD42PZ
TkJNxKBC0uvwUy3Ck28gflRRjQ9km/q69DH35+GcrvOFleTxcU+uETjNuDQYenCSUMd0OuuraNty
z6mssL8q512JN/YgQHVcempw74Kp+LoJyBtkZkWznwayohSpVV9fvx3Mc1zw8SzIiTkW6ChU1JsW
5PiGVK6ipUxYdOTqmWzve0CZ2nud5IDyqksr4sPWejJLlGCp8ctH2d1FAFKB53kdQcb3TguoA2CQ
pt/WLolCENlGyf4A2OAjbT7XvuDBl94hT1Pzg3A6pGiDt3R0qyeMTKyMA2cXtKJBIa6vhhmyLMms
0G/hyUUwUTKW0H3QFVdTsK5OTDvLlCGeDkR5WGkNEQ+AVdgczK7+s3ca52EM2FdF6zyP9xSpBGi5
tKu/Tw3ha9cDAJaclUyL/C5ZLKJvOUvlRHLm9b4pPSqezLVb43ZozHoOUYTAQSTSKNsFneHlEei0
puM+me01tUOAieAztTou1mL+vpiSL9lHaNLxg4Fzg7gFt4RVDoo1kzaX96hU5p+dXqIrIU1Eqhsn
18d+l3ZF4oUKnse408eRZZXe9Oqjw2LhIYH9F86LB4nYyggjYVBq7DYaestU8axPwf1spHm5y2TT
WBHkunRn+LPnRD70WIhJw7RacVOb1mdP1vaPvm9LM16cyb5Kk6khrdeZpgNhwVoMCA9uIDXCjqVH
7+GiS/ph/S6tsf3oDlA3RGdFTtYmhLv0C1tBkxVr2M1WH0RghL1q70DAozslusFGWNDZQWgYif8w
Z/R+2C9l7XzI/czGSpVnmXXIurx8gNy/fOoRaiBKq+4tOYrLLnc7Y4dcr/spe9P4Xkyy+ZgE2vp2
LUVD3JwYnB/+vCxWRNK2kLctHYUqrk0dk7itTU1/lVhsHSMAvRUN8jQd3hnT6A1h6fXGh7rs4Jh0
tce744k2WKImKVrjzYDz5BofjIPSh6y2MuyMPJ0vimpW9y4Ijq96B6uPDCtf+zjkyv8u2s5ewxpQ
4aNF6rQRqaXv1khPZtuN7GL2vqja97p4Axm89dz6kFSaKiJQ7Wu901HYf5KyzK24SEQNDclP4Vny
pqcuQk83eVRzaZoI71PjZnbdpgwFSJ3bSeXlt0JU821pe8O3olONuPRmQ1zKkqXgWi94AqgH9o+N
EJkRyi7PnZB6rGJAtxbjWjUN7HEHt30ZtlbTZnsXVo+7ywJdiB1piDSTia/XSF8IxoysrCHXYU/K
NvlKRoGWhU4wjCpK14Q2De9fFWZVmx0WbSGPgdwQ59EBajVEK5FBVFO9uUxje/G78oCEfvpR9wLF
iOzxv62tPnZRY9SUQSh0tR/KStRNDAsFv7FGo/Lb6BUaEC4SsoBYpba/osC3bBcocY+Zop2Dutuh
BQZVkuuybVB0GmtFyj0QRL5DZX0suh7sdWUo61rBa0TsZJbTrwLszDuUm6BPRtOZx8gb+vlqg/h5
8WpmcxaKucp/NgHpiKGna8knFzzbTa18MSOVSgIMYvX0yW78kiFipeAdUt2at1QbTRYRZnGDTG00
nXdaWTV2pFGGRKRprZ/GrUwxdi76zWyzOEWw+sssxiUyfNDlbNXsC5z+bjWQy4bJ6pifvSlL3uaM
2gAe+3x8oCCw3gcqLYkmQyaiwlxCLTggUWDGTixlT1fSt/OWR94ZMsyMOrir+6b8PvRGBgWZ1LOd
0wrbjdNcm+/XLne+yans73R8jFnY2pP+bZZj6fHazoVOZVzqgkJo20Z+lxe/xs7RPyqhQ+4q7D69
R82VCz5op3cjvmKHW9xuuLimWV07NunLPMw+EOLIWOA5RCLvvaulXSGI2tIGcjUOiYvOdpLzdaKN
FdZSkZfvUmuW/oEql/3OMAdGPehL4kHHQ/mNLRtFdJKmAM5Rxv8ICWV4tM0JkzgeLJMoBI/SZoii
avioZ3XyNPxUjOoMFJ3nktWeZvrK+2Fpya9mcdRHkoqs4tG11vITg3fg3+jIb+H/tm3zfXAJwbzw
Rk2iRZxVqZBwle/9Uq7VPuEzXd66ae4MkULhZt4ZU133e82c8e9BcKognFsp+HKx0AUJUZNUN9aQ
dDeSd/kGmC4RxVoqV5+hxs5rPpmx1i+1SpRIYxLX4+E2o/mVejCIjkrM6TVQm766GoUJby7RXDcW
QW7cDmXHXDXAODUuTEVcC4dNCuKHkYrFKInQhAUSfnyYUZsUiIcYOuMxdzwIqUXuhoPUF7qrmiJx
IKjMHj00HaTHSsrkgT5oYnHRRZ/tM38wMMh0VvZ+9tfOPCSodzqRILzmMq/SmW9NafhQUYULSHCj
n7cmbXNNM/A0ZpO6SP1Vu+3dgEyMdKzdbzLz4Lo3hinvjJbT3xljloEpzSip+bwxaWgvhhzCNevg
Kusikw9Fbfj5nmEgZwXh1RINkrQmNOull3xPGWA/rGzcf9iaV+hEGukubUd3Nt8OrtlgKLLHxtwx
LUlQ5nSX8qgOSkR1/eBoyFhWZ/UP1Wz7n0xvuxrNZeII6Vt4bxfDoBe76EnJX9cyM8Mm8fQb6LkN
tmtda+5ShYEoyhdngN+KdwY7rjEFnyYTatmlkN3yxucV6EIikJrgllDYKq7MoQri6kkw1MN4v4MX
R7p7FbRo81L0b01ktjoW4KKA9hsn5MdUYRoMMtlLG1wDgREUPXdp75fjTZJ7wQ+n8+bPVDHtkk5W
4j0G/op9qOwEHFtLyuor68DSROkQ9LzR2OGm0HBm66taSuZKwMClFiFV3CiP3oJwH6oHQ20yBmYb
u4Ewb91+DO7gUA8PbZJlt+4q07ssMzx1RfKA/c5UVl0y+xvLQ1d3QRouk7Ax107oGCOhevWFBZ/f
hq1TmILc1y0GQIeGTHiJXBRENmfq71NVmp8LqReMUqtCiF+Mrndb9lkdBfY4083OAN+3Mvglelf7
Opr0NPVVZQ7aRzBWkcGkCc+yTuu9mbNI2sOTMS4c0c3DLgNMXxw6Mzf3Hr1p+eD2OhY8ZwBv9sD3
keGSG9KkiRqHkSgsUs3/PKsiwx4qRF1el7Y9TaGfj0pce1XWoVMp9bKLewT/xWWBFfTNWFeNEbWe
HJ1IYxEhiT4Y0+6NM8oE+76ssDhJrOFWLEdZDwdTU6N/8MwtKZAYh8KkDihIPNGIxRWHYAK2WBSY
Q8JAG5f3ZaeJxyY3g2XX0U8ow7LXbCf00rp7rzdWwRpodcCS55AdGYYGTBy7xRGFiscpKD6iiLLx
ZgSN/sGpvPSdQ4KLeWV6S3bVLB7kQqdoq/1QEPEQD7wqbzuvyEgIS3xxERjWLK78aZzf1JTJaFMt
SAlCFBtjHc/rlA/htHgl6aJu720SNBmgmMnX5aIufJZoVgBpNVSO5t0Uiw5l0oOt7d1gwQgYA+11
ZL2SaUEa4VQPHozKm/19w7r4xzQNqbcHlZeCJiW0tL4wRwcdc9342a/JEwnnxurkTVkr/Zb0gnU7
OEKGOJt98zvT5fKBj8mBSY5E/L6xoNiWQ1u9heWaJZetmXSf9Tao79BmF8mu0md5aOapQLdgAtcL
+xYfDYT+wd11Y0oXnX5Af8NYAsbQAR1a3XTrqKW7VYdIvWuHpb0gKVD0sQ3NENencsx1XxKi0+87
tyrMuEGTBvifWBGGpCI1RiJuFKv/NqmXqKMK5zohPEuGffKD1g9o5SXZCf5sXWSr0tpwCEjsvS/m
rCAwDaTxFKfGJGWYGLKqQmQMNrBnS/Hz/ytduwJwA2oech5o+LIqlFE6TJqM6Lj05pkK5wutPkoa
BD5tjgJkLd5JuaYoIStP5swcoJwWFfLwY8xgozcqQyjlGwn3wSe6qJj1b303dleZPvVXZbskP113
yf68qkPOle7hTAYvQOLN8c5WoeyqO8KDaGqa2aHViv6nR1ZolNdYc8+UMJ7XktlFw5BHRIYuijrm
8bGAg7KctgYunK1YmE1BH8+96H9Bd3FC2t7mmX37C7I1x8VPgYUdOArVpJM7bUk0DC3xtJHt0iZm
p1czUWprMIR+ufxIsmp+R7AKQyB4m/eF5rd3UgX2bnRM/KTJKioWGQEMXQAMywHMKM3t1ysLLxVa
gKJu5VzkKMapKAeJpt64PYGzKuUslyljQxosoo1AD2tvhxbNBWD7c9y/5w1Lh6oCOi6d7DGKrieV
PC9lduSL4qhWM15rC7ldYTGIIBZNsO57D3Z67lvjGslmKc7U3J4fm5d/06kSwgxk7bQGa6ZBUvjQ
YaJuFeqqKWb/op+q/nNv1l9ZBicwdykO9BrBLn96q71N6wP6jgomvZ6Ti15yLbBgc7OQ0eCTsN+p
riw9gWRN0TMjh7D8RDNcnPnWn7/xSF9R4NCaRZgKpPv4jddA2BNP86QBFtYVJhZ2BiuLn8bJsxv+
oTy8fpEvvPEMLPAhaEejlKDKcnJAncgx2SKF7LWmIaxdkJNhY7pcF9aYzGluYsTeYjNT+uy/bTYk
kj0NUs7sIdBlvV8R6V4Zy4g2yc6DLJohG58TWLxwU5gGGQERn1D1P9X0zWLy28xcUhYhGC3nggK5
3txkwtrr0vjx+g3Znupx4Q75NaQcpIPoCJ/Ra2ZNL6ul9pBATQ3A0sbrtAtha4G7szL4lLhE7fTj
uC5aSvFID4pQJwje371+Es+NNpRv8H9sMZTo7nHaHD8VtHVE+WySEjNRQ3VF3LrrR12W24+V0c0P
mpTGlyWZ1pI8nEmzY2WRU4zaIvd/aJpOruKZ83leXveh+9MqAGmGmNncntBvDQMQGICiN8sCSWPm
TparjQWIBQZwRf++yhqK2pCEDinZyaGQq4rL0ZJ7AAPQZoSYPk/U/3Zj25+j/z1/M7bzouWECApH
y6nGujOXgOgM3gzi2Mt4WZE0eLnCC5X6GoRneU5v+HwwQtJKnwHHCPJWmqnH92HQJl3yItIrr2f/
o6I99ZTUUbB62LYExP/E+EkpL1qOD1H69afwwkNA6YMzYLOE0zo8eQjuKITVJgpp66y6QyfbORrY
op159164pbx5fASYYrBKPlPWua5YjU1qmEFsfFcgoX7bmaux7+u1v/RLV51z4DzvUzCj0ADjQ0Gh
zKR7fE/BdEkNFlkajbJL7xx80jG0Yg/PMSKz1+/gC4eChwkYg8XEpm09GdInAm+MweY1Rli7xuvQ
i92CWiZcZbKcG1ifDyQcgZeF9S09aS7s+LJSD68Z6TJM0ktWXbtj3X7EyAPYbHVq/w2xp8scJtoM
IB0k98W8mr/MKW9iRJUwSwcKxqPXNFd2h6hSjtq6o0ST7N3RbrFkFN58VaJ7PXPOL94ekkxR/CI0
pb16fMpTsKD9TPmaKFaJn3SMpmujmY19rq/r5etP4nnnhmY0zxpEFUOdx0ry5Fj444rSr7OI5rRe
3XVj0fvx0Mjlh8g68uJ8dyo/1y7qoyux2CldJEBt01cJh2vYdZC5qsivUIHF2MpXkzSqIA3OrDye
BBFHcwEyCSg38OlYgGLXOjlHa9D7pNTXLFppB6qPab6kRjRj3wiiknL1EqfapMqDa5DqeBjg16v3
CIh6JMIFnNMFttASIYLoaFUwxO9lKxtcfq0cZ5aTDeJxOj/abVoOZrefCrkxGu0kN0MTQ1IbLmNS
z1eVY3Vvxirvix2c92XXp3q2XBJNoNNz0IpF3faLSXTa64/nqYl+cumYg7aeN3eA8OCTsSZJKrar
DSluHcu6w6xJbYmBpRVfqD1YTbwSHih2FAy9Ii6UXbZ75tQZeD52xjcYexZ1Q3aXBh9pdr3HfvSE
9aWkv/Bo5UJ990gFkqRa2EDj3YFHH7L6Gr+Qu2xSYphsVe7g22c93cQ8e3z9yp4NohQs2VIQ14kV
wvZOl5MyTcqC9SZII52NXtA5XtSCbjijhXy+rHoK4uHFYdnMKnLzmf8+YXKniJNNBoSgY9LeiGoM
lgPIhD6Dmm2DzV99bX2vuqSmtp3X1UXni36M8rFt4qmloxlltRNoZNwMOLGpdCTmjnALyIR/ejcw
vSGQpU8JhtE5Feu41LaNhTYeiAaxHNKxp73FBm/350chKR1kLpMXX9LJy0RNBOAhqZiRARuKIjiC
gWhaRd6eeWu3m3r80qIKASmEH5pNMnf++KZr/L3ZV24ezW2bxU7uGmFCpQT2zVA3B+hH7vXUGRYi
5MXurzonL5z961f6bH2ATYD7iSUb8RM5wieCkVmvJ4INOQPbbLR9b+tN6OE0u6E7C/GpsoZlRwZG
cDDpC759/dDP5m0ODXEO4v0TDfnUIrDQah/1XKOfOss1mnGevMllkzww6Bj3S1JUZ7ZHzz+kJ1GR
t9mnQBz4Jzc74StHTkuxZWgLsOml/UPhsT/zRJ+UdMePdDNtsxPavJnbivz4kSbshIdSTcTUuZXz
sQA6U+yzYKvsd6wasp3oC/LDey3DbUPjt552K9ZR1aIEm6ktIcBorOmuyfvxu0aYzBDaNBCvvZFk
1As6C+VH1CTLt0TLRsaBpqeq3pvz+oB+zbwtPW/w9uace2O4rI3Vh9SdvS9LawTabiQj2o5XvimX
j0ebE5xOfUW1zfGa8a5RLYwFMkd0evy1pj3maACTn/+XvTPbjRvZ1vSrNPY9C5wHoE8DnckcNFu2
JNu6Cbhkm2OQDDI4Pn1/tOvstlJ1rK19vYFCwVWlUiSZZMRa//oHLFjUcEQ1QyifHCcn2jGHFah4
YQmXcWFACoi1K/WyA3iWbhwR5+PuOehXy3BOqo+2QFcdt01j39KTjPVdDfwzX+D3v8AynwatdtCu
J9qUbiqJ8ms0/mMFgXyfFuhYVpwmDemweZoiMMWBvrYPxNNEVBSLU98YhiBQcJg7JlUdL8ttAtHK
2SDbbp4i5C/imNpIYT43jJrPvKAhQpI2cGl/7hb/8Tv5B5jNL+/06k71zD3qRn55bja1/vhPsxMv
+oPmHN420gvIuuwx/2124tGw/2UbZft/OOFK+cEPhLMbf6V/mptYWE8BkyPLYVuiW4LZ/AZzkx8b
6S9vJT0g1hNwpFfvBRNI5qS2zXSQ5aQ9e5gohVArIhCrYo+Zq+nE0TRb74ZsMfTZMISDujIqrO1B
XqeQqU9dh1VsNK2DNGBymu9EsTLpNY1GXJPNPYiNkljEg1gTALrRvQXwVjXCewo7Pc7ooocG+5Ao
LJoLr5BMpKECex8MIrUeCOBMvW3W4K+wCQDx3diNmrHf+Axbb7U20k8VXBeSRtJVv9yZIf6xw5I0
MxPmxi6OloWz7EW+1Eyh4BxMn6WMCLqyp9ZxSZoN1DoWVq219zwD3zjN2K7fM/7yzr00zMVBKs+1
tyO+cct567SWDeOBiTw0nEXSLHsleT1dkWXOXVQXw8VE7CPD7cTJ+fOUhwE5nOTtbnSiPIu6sF+O
CxMPaGNiVsZ5UAubSmtMnQ+DxUWC/RaL2FhB+1rhsuI9z75aeFwmZvLwxn40mifbeims0uxz5szM
5JvqOADxg4GPUo5HpqA+k5k6ioVnyBjDxODa7Eztk1qU+T6JB0F45BdXbzvZsNfEyJUqdLVVdYGe
T542q2zWfKUojDHYda4tA41wrYABc7bFc1uJ8JVD/OQkXdeLIkpDFsWKm37o+ZlDUv1Q2otivalb
9r1us88ixIJL6rp7suDivK3tYj1eIuiRmLTybjs/uGS/gCvAIgXVGWJVXKgnToFkPHfrMd8Sc1u+
cmknh/bPpdhGKMZWtuSpwK+ro476jIxlY87DXWVM9VM2NqA5v+xb734+Lr+677xYhu2H+ET+bq9W
wKcFXzbqOl8I7KVBssNdki6E4ybLa3Y0SH2eP6xrcAE1HRxHrCa5mtPqoBgnd8wWUElNDOQQ7fzJ
o09BAODM54OjM3UPJcf0PpcUXcahIuT4OwZodrMTuYIOua3S1sO7DEMEUjrMtJgmpsVlapFSOrri
M2ajsD4Suy6IWct9Zlqb2ZajgMtiJtWx8GrjWwSjU14R5GIMWEUv/kdk3XreLbrnAWJaiA/ypqKC
6jZV20lru2iPQNQxHBf5ObVczOHIiFvIJQqLiSk0ciavzfeO4ZQfRsdgjyDArYAEXNpNRNpWJ9zb
CoUr/nxj4DNpFjJ1JHXIkLQXvoAMI7ae0RvMozuCBkNvKyRu9oRzydSbzwtISB6CZj8oj0blzSSs
W1hibq2KTLNrmD6VFWuApopQ7I4m9qJnlMmTKBH67hKTBL/9EGQNTBkf6oa4lAPChZ1H9Fl5LUaz
8e99Kcg3DCude3/CrKjKnbK7Rh1Set3qApKP+AQKY3TEPSPC/wT8Ej4R7gORryhIJdh0ysr0u6Ui
xvRBRlip3jokrw93IAlNfgyzos6ulqJqEFeXlVyDY5vRz1Sck3FBhncn4NvqpRnU5VIQdvKQZLOb
v1e2ViBMDhAqGb+Mjy6WfOrnP72SVPsYexoV3Qy9L9Bgy7BNQS7xRdwUE4BqvGSu9ydx2uXVaIDJ
MoZqPEh6Rt41XwWCAoC/XCdhf/TIg3Y2CxNARo2hbGF8Gn0ZBfcFb1xNn9eH5b7OFgZGbutIfd+l
fe1+wPUjnR7KPEsqunvsog4jnqjLFlLcPNxAi6kSqOFCleITVnSOfw6RvNVY1SZW9ch3Qd77MdVj
YCUxTLPB/mInfWDoQ2NNUj0lIUm64xYh6lhsqzCC4jEmqwhEOJllx8HAAaorH6w/NMYiiWHyD9UF
FGEy1qK278g7D4wI1mqkgkOXjtBpG7eueoQWPTQrzZcbHrqhh46oDcx1d5rPTWpbtaTVXjHDtY9N
VNSfCZeHJbn0xYi5qia1JYYdpddJeyLWRLgeDUY+zg1ZhWMr9Hm44nS7svGWaOeaRjZufBHO9+Es
kktS9MpwNzke5uIllxrtMImwfJKo3fZsyYPGjdN26nC6EJXbbnvDslN4Ic5UHAiZxrgsi5p5gjSS
zjPcKrJeLx1XTckeiBlGTWo33kWuM7s6VIWKHrM6SLBiadu1eV3jI/dKZYF/5kuVashqvW+eo35y
YP0EBpgHg9zqyi6GKLkZMEv17tJ0so0jE31zIADErK67gfKZ/aipi7iVIrlzB653myiDwyXknCEA
2cKdQC5Xs9uSNhyjsHYkH3nx+XJXukvAOr2EjUZYRHU9GTk0WwZhcBiOE+cGOxBeBi2OhD2O+ok6
V46tbNnHfVWWyX5NAOxiI1ga6R6ysRLMsn9/BJwCfNDn6MGx8vGgzLk+w4DnpyhbCG5zhRjjdMp7
KsDQL4R73bbMWJkEEBv/MEkDr3Dbr5rsgAmu/ah5TaLLqlaDvlTQPqyDwnE63OLcOUfXaQ714f73
n3ItHX6pdlBhohgIORZXlBblwAn2XFUiSdGjQRccYQpFkyljvEHHjbNYxitH7+lM58da6IQ5rzjo
KcJPWlmqSUyxvCCNzXao9k65wKALxzEGKvAeZi/K3jfA+/w7O7kWITGN9RSJbVu8mtBwUt+sH4TB
1tpEhMz7rFN7mIhG1dFBlcW2Owf+kaMm+ZMorgnrNAFQeRm2Arbt72/0SUXA00AZgKcRQBNYv30K
jOSislzDdcfYUuMc64rdtZzqYvfWVSgS0WYgdgBXxv7v+TOHiCZLEZbOMUwTd5fga3MYIpiTb16F
Pp87R81BTeqs9/eXek3V1D2lzOa4SrV523aufTYaXfD0+1XWKvPXRxPTjdX3fcVfeThZ7/kqDjgE
OboldruKGQ+OVC68mNLaRzVQ4hgSa5ka7l/aqv/03v+wIm7w/+w1eksz3j5zGl1//q/mG2dQ8usY
h7GZQUZx+S8/PZw98w9AfPRTTEYZCvITvzbjUG9oxummPLqJNeTqLw9n2/2DlKa1v8C5E4Uwzfwb
mvGTN4usJzwgSZtGdI/YhE/y/DkJXHZRqyFLtGsb9wrWfn6emfbtLzfjXyjouUqmjuAXvMDsGKcu
Ez3tphEyiYjH0qDjbS3vqNT8mm/VycYErMCvB4/mZq4Q6qlpah7CQWDnamPoJuYFLPS71IOzh/ia
uomA5+PvL4pv4Nc37OdyWFNx61AsQWd6fufElDDWRzYTC1186YOuiJM2aphtzNbGSL1xm1tz9kp/
fQJR/7UmbzWvtcdg4ORUrLUwZwoO1iyH8jJXSBY1goOdrR1SmAbk0YbnHDH8mM9yr3vNl/HkuPux
esDSWOOimQVQfX7Fw2wVQpasHiknwBpjkEwbzG4LCzl55UJfLmWtrmfYHPCEr0/P86WyhLyZgQDa
OMEJGxkSFZSKiAH29DzHv/8egQNefJOrrhw1O2AxqPsp8C/pKtBQAS1BeiOrWdW9PM/sANGZlfrV
jjKwfQzxxSaNRzlMO+Zw7M9Kr5ePJVTsw+Cl+JXkZe5dKaiRD0wW0jpu5yL7Hpahs5mqKvg0qaKO
3WYy98IOtzk2TSjZHVjpDQguI8Km6z7NS5l8dAcxPBpWmt3BN3fQ98AzJntWaHLJ7LJzCZ0Wqe3t
Uhdm8j5M0LdIbGwvSaPKxNZfhCYzW/jIRHrlthsrN5YHtHfWk1ja3t0NUVZ2/Fsyo1A22NH3qc4i
Y+ur1WMYFUgCJ73yxUWQW0DaQxReRTDmvxD1ED3ozhbfg3rlDfdlU30FrlLW2Zh3Hm2fLuU9Fttw
SkLaQWTt/XKfIXy9m73ZvU/b2ik3lfAnuu0APsom4UT/nIfW/GTPgFKx9MbcosqV+XXmjwapPnlA
qPys07JC32wkfezhP+LxS0hM2jiTZjq6dB0+f9qnnHV9BNuM/8zsS0dRDdDnp6aiqPeNCyQEso2B
s+enBuHINzMw1NVQ5Ko/mK1KP0Hqze7MESUE7lSef7doZ6TWzYPya4jQm+RxPzKvxtxQ13Y+Lzsd
mAms7yxCIbCk6U2rI/OcWCS3h+4MlWzTtiE9P+XtgLrIXwx/Yzh63A9zDzdqromc3A4t9F/PMY5K
luS/OB3sbxnl0ddIlt0tipWsOaDpIGehLltw0HRJEUqUKBIwhUbzKfrGz3Et0iLajcQzp2hHq+xL
0xSuDwF/8i4KR7dib81Da6IwaKYbuxuCbjeQnoTYKbGXY+q7dZwIhbQEa9fiqMdp+Tqj+Rk2E7yx
bttb5Yxp0+hP37GLqR/KMZ+/dLIdPhpmiwyyqlDErBymTm3Ro/ufQk+hqxjaesDeKxjsj7Td5dZp
rFLus1r75L+04YGqefizD7XzvjUbvOswfPquoVPEyWh1bqzSyry1e6urXiGfniI+7GAQU9iwwSZx
X3ihKW565jAaZDWeGXLlmOaqOTyM0X2VoNnvpx1RBZvO43b0PpZpHxr1NDoXOP9uVXTtRZeTvEG0
Al3qCo93YJrSNvZT9xep7j9V1D/Qiv+yN7+YYHz40n/N/tf/bb/8+dy2/cf/9lcx5f2Baxeuo6SB
U+JSRP93MUXqBaUMWCj8SWjSkB//WUw59h/wUSCmcErDOoad8s9iismGw+ZPoeWtcCOOH2+opX7S
HX+pumnTKdpc5hUMcZkWnzZpyRwkZcfGtimVVRsHkSTyW+ZGI5ykNvDOJ4wLY7tdoNni0GeOG8vR
88MCfke6MbsLQc6+LL+3yOM+JCQNOHsb5tuxD+38YKcLiVuGmdLjBaOAMhsl6ti4yaoFm1W9qjyT
r16VqDMKoftqAbxrQ7O6sMiyMLcOyqOPWc6rjqjB+Cooad4HTWXtR4IimTdbn8H+8DvHy2cTkV8N
KKQqpztr2iL5Mtml/xmX9xa8ICjfs2lX+YayB3VFApOcr+SSzx3h8W6FICZtQ2BPotHxIHMZRjQV
lfvOEwi6HaNzt41wxlu4D3jGFH2ChNcRNb647tA7myFK3cPcEVu5AZ4vaPjwUcrPGiUX90J0qG7P
i6JECxOmbc5YNLWHg4N7UxMHnSj0FSBsdmDWal/lRlMgHa4C75PJwGm6t72+rc5QopUXAUjoN5H6
5cFNS7OKETdBAi5tVd5PJHmzPVgRsxISjxR606pSoniCQ04E3UYOqADkA6kYczTEYhTSV4cwXFxx
h+0QJm6x13Aqpjs0Kb0avo/pRCuYb+BGNh20d0/2wjK+WVFt9O9s5Xm42/CFJXa0qzLR160RS06P
xryapBcydk9gOiTXGVAgQVo83kZN+lpi+0yQ3a2NmNC6yuGQqs0y9G0Wm70L7cauzP7ryCnKB+YJ
uqI26dqzUfVEVWHuWoeX4dJBDQv8YRA7w5r8j8ILAQo7P1RDrJYp6SjwwuhL3xPGukGoEF1gM+Hp
y6bULvq4CS1RvxeplgTUwjDJeORtDozescsr7Zbu8N7Hw5JHS2L1+tnz0nnnLULO2P63Q/Qxigps
LimKrv0GefreTHVxG/gEDL6nZKm8s1E0bfcwInZ6IEM9/5qalePeqHpoHqe5qLLDEqCIxRgV+b6a
oghXuFp670JORchvjSGzGGi9SO+7MShIIeW4kdsxqMYnv/UKNAGggnT62Gc/dSolyzBobJ1eCHta
xq3VtBzRKNC66Lwci4WMF4/qLrW65GKxxwayLKgkUtQps7NdWxlLH5PPNN6EKbqU49AwGFxoCKO9
Q+bNbSN7+97zADFjkan5MzJt1h4q6sRtV/TFfhhltMNDRlsoMoYZoI5553Y1ZLtT2Sy67QAn6T5P
FzvfKYQbZ209j2Y8Gk0CYA9lY9otiRqXL2Y4tiMuqUtCDGUwJ815mheqO3YyQ7avy7XirBLd3DD4
xyIe+XCx3FUp/OgNMjcJPdpSlnsjAdcRMMxO8LWdqpJ8MxJhElwr2+YOcl+iz5ow87Gx7mWKpEcF
mdxBSxj2gMIApOS6RHKnMfocN43lp1+aQrrH2hrTGwghg7snPrb4zLgB+RkGdC7hqaNl86UIwhAu
ksbl9c9RP3xbgFffNfZkn0dI4pJNnaj8exBOZr8fyxrxgo7sGbXwkiIBSo0yw++dOiSeE7P146kL
5FGaKytqrpPqAUTc/rSAgcqNXsL6I4Mu7/Nk9doEq/azJLaqeVQI4QRkqjEIVglclnWawXOSpDtn
8iF+VZlb7GeUsgkFViOwZ0rUDSBu9JHADoRAyPj8cJ/CwzirgwYjuFCREbCVKwS/ivygSyg4zmW9
mYDK5V4R+Ew6bVYhMcVQP3H2QNd1XA2aEdiF09VJcGarqEYDamRuqWHa28xHNkOFaUZ9cPpRoNfN
DOmJPcMeolkNIU0Qemi+VguhJPQXrB1Qbw/+ZVP7eZ2xfQCByU0Bqv8oaSJ3ma0caEe9bXZGOMQy
r5scjQxJZ4Zo3gWj7RQuEhVPKpTcm1FxTzteknFx/WvhmigniRXC27K5U63d1YznXQPXkIKbG+4y
h0paQmgkQ2GLzIfOQzmeagt6VEPluMhhtnxZmdVkm7ust/i9uzQZAPj3s4tNPNsOKbc2PDDIw2WB
FvIQuuCfkP1aAitQWsE67ftdnwbOeCGJB1ftJnMKfyreGe4iQg8RdSQVbB/LePIYePWYJCSTunTz
lclXVdYj7MO5+DAHBvMcL+yxuU7CtvqQqSiAZJj2xE6NEhtGvASkbm8J4E2QdyI6GI/YyS1ou6au
+04MU3dnTBE8LQ0zCB1l28hv+AyBmQvL7/TWWkosKmpnsh8ZvaTLnTGSpUxGFfKrDayhwjtIerzg
xi6crLlIXBsqLzYDIuS1YNKHzJF2ka+gDHwyEYzO1gfV8eERnmay8+NOhoP3aZBegzEAaSyLvtE0
kOWmlwk5Ug0+Bd0+oBzHV3tUFbK8JGc7duyU4txZZl9epmafnM0ZG8nlKHuT4G2b37kczCor3WsG
lpP9bjEr6Wynsk2LvZoqn8k+7FYntrPBfkw6BxuX0lqaiJkZ1MTrkaykYzjO4Y3miqIH5l11yKbi
Dt51iVjOPS8RnbVnRVsYuMTi/WdWN5polHkTjqZ3Y1ZBobZLr6Xe5CtK89RZIqnh8Pbj51IZSbuV
/ZSgyDPmD14D1TlIXbbNds5SbMNdG49Ca2PBdH20shb3YzYdt36sgz77VFoaLVSDHpL0sJwZ7BkO
iyq7jZq0+mDNWD0+GPkUoIQ1hqK0z9k5GMGVyh814WJW1H53ay7qoQ5lFe3qXA5p3IVaIf3h6e/E
RVti3XTIm7Fc9mFXdAXz5g7wZJvxRmTTtlSucs4T18yfSOLy0Q8OCaEBKc/i/G6QU5o89nopH3Pm
0852yX0+KGTX9TstK6/Z1ZS82RnWbJ13l6y53HIjPU/LPbWh6Bnr9NO+0aklLvtI+Mt7K8RS7i6b
UzPfLXCKAzwvI2U/Vnbad+/k7FUowabgEYGyCSGsK2zn0JNK72BhZTftjjkZ89OREWTBbVtGfF8c
S2bDY5+jwWJ36LCcmcOoH46IcYkNg8+MDQtDbyI1y9wpPzE8pMCRqWy9gxOJJT3TYYPKOvQbjgJ/
CXIZ4LOhuURHrb0Y+SbtsHMSj0jRzJjdPXVXemVNo/2xKqf8xrYMeRfigjlvPYECaKexbpi3nT9Q
hWuLI9isqYe7dAau8kM8WYgIcB1aOUywP5qRxkzBTfu+j8nhCoxduRR+cVN4jS5uMIJfDVaKKjou
2Wx053NU5jiZTFO2JkD352Qxhl9Eg5P0FrZL+AhJuB9jyUPjfzCGThaxKQLsbeZi7ldb0PK7rxsM
KNGn8jT3bve9Nr3pvukH6zAwQkmxBZbNe+SA47x3sMD6VGYBW6fPJZwl9oBTuMjMW8F09KY1rO5r
kGYj2UtosWxcf0JyuRfDRHltO65GaoJLx8YYU576MIHeFWPAEUX4moymvcNneME6c1hE4u8BO92L
BWDJlIz/nfQrsmjl7b2ywFDAdlOPk1bKLjpTg+N/qo0iv6j1ALExQTWuMYmtw2GLRcX0xWvVjLo9
UGAWmnoRo1+s/EjHtEQbXJLWll4ZloBXUHcthKUO2QZHQ90H76jSoy/wBep9PmkeCe0IzDuxJOZ9
cYg/HmOq3OEuXcagP2JzNr/zh56NZ07c/AgfB3GvxKkh2gW6nf5EtY23MuHebH1o/BAVRbUVEB7o
jX19rqcexfPYBClGJRMb+yuTnhO01gaeY4wENsR2xXRwJdT9OumpW055hZMPGo6S7b1YvORDXglw
xjItMWnxK4+MQkO+czJdHxcO9rdqfvgEAVocGmj8nfG6W9H/X2ZNHJZqITO83jbSFNedId296Obu
+y9d+t/A+6ezyR8X6iCyDYBsEaucAqgkKdOMjIbcehNAZhyoDnuR3s+iSxuQ0kAlX2NMJJaJu0At
xWttKdw9tikTrDsUoyj8f/+JTqYafCA3WBtwSK0rgf6H6eMv161zoxalm9VbYpbcveXTRFdIn942
1vixCsIx/NRRPgIGnMzYCgsebJBSw6NRWc5oT1wKDVG9QrI/gcJZhTlhZEHxshE6BaeKaQ//ATKd
iLMkgaNz2UYhPNM7qPk+n5OkPrz1zuHezooBVHiGNfbJhAE/PuFrMZJ0XEW8NDMEpx2e3MNrTsIn
wxquCm2Y7TLDWJ0fndNJBnODnkOHd0OQwpnva8OjaiTfFgjXaaod2GX22nzoBOZflwTcRwvM/MLH
uO3kZSDsPeKAkyh//Kr7jqeV885L0+HCTHv/zlxG+cSmTzgzCaLFK8/jyawI4i17LZaTqIHR5/K4
PH8PC9eaUOYtcltgCIqdNk3F98kbucHAA+xemjHTxAhOL8Mr3+eLp4ebzBRxTcTxEEr9iGn45U2o
yauI0GmAIxQlA4wEihtQEVRzEPoktx9///S8yEPiQpnBuXyfbgRb4fSVwP+nkZkVUtsMDseOjiYO
hryc53tvwKp2y/rBrfBS7yFUoagOmKOI6wwf1U+//yAvHi8+B9uuBW8Ai2gsBZ/f8LkzcxtLe7nN
NVMfcq4WWggLxzMcslThOxuv9F99pv/mW8beEYWQtW6FjAWfL5oJGDdFOLINas97kDWcKmub5ZEn
47Iyh+QQ4baTY9OEC4t8JZToxfeM6NtkKAjTlfrmxY6H0G3tgVO5LQd4d6a3MILKjLD7nqQuLcyb
7i6CHyIMeJcwrF+NW09tBGZCzM3JtVDf0Z9e9P1A8JMK/c9lR3RtG4IMvrLgyX6+LsjhxVYL4MsV
ni7YRLlO7b7G2JgE9GOfe0Ncvr6fnzw0wMY2uh+GBMDByDxf7LRhRjBKZKRbXchm10YoHha3S4Nt
Pdr50Ten1w7Okwfm54LrcmtMM9z7kwfGl8kAa73Jtm3i2I/YgRYfJzY/EBMv7hNwIByaeFF//+Wd
PCksCsGFjgPhjUttcrojMN5omeKsdEZj/CqAYLZR3X8t7bf6dq8LeVjFg3JBu8av/eR4xOvUamzM
4Lczr8UG3ti8LUsGLLldvHUyvc6JfbQJDHCxI8f+/PmbN5rjbGY0AZtJNHgYrRdVUp7GqFZeW+rU
TmW9LAgTlBVMTakzTskMpfC9vHP8dNs4XJHV5OhxtTvq4SpX3pKfiyVIbh30mdeLpNXaMOzDgiTE
yFIcBrf0yyuoleW4e+u36q7MLBJrESYyITm52ej4wybvSIy1F9o6YbaEqYR9vovWP719KTz9uM8/
9XInNztbynSqUlTslhrug368H2R/b/Lnty9D8crZhVsJXs0nV5RnudvAsE622sqZ+lpluXPz0N1E
xKH+GzcPGwvEAQ5PKg/R88cn61HDDEWIy1EnZzIQF3GNoIAonvVPv7+ql688JhSMoNioEeJwVjxf
CoClLFobviRVVn4Ebeb9noZ+OcOEKD8y30iuPBQpT79f9aQT4Zml/OdwgDHCAxKcnkyEnRsid4ip
ZIeLYHPTa16PXt/fRJ3mOU3T8eOCpeNZGTLOgc4sX6mUX+45CCKwEaY1cFbrg5PvkmZ5DJWBPWUy
DY39LjBL+7Eu19pA+pIP9Purfbkal7q6/iDRj1ZP9+f3WCKT75Hc4FrczveGNAC+fX3/L+wFLxdi
1IejBdockuaRvjxfyMoh0g0pXuLFMv14Exic/VtvAqE5JJKt5XhI8ODJ3dNNPWVrsPxW+csQZ3xH
D2rqB8ZW/Omtt86nLne5e1zOyxJm1DpMHGz1NqrLz9d3W5rZ+b/zbvMgrKw2iHHs2KfOTKXnUQEr
5qShm9YX4K1fsQ+sLvJUf/399bwoHEgdWgPdqPrp0+jDnn9DXmrAz9XAHblr5UdE5kP8+tX8zSJ4
4BC3Qa2NSPl0ER1IbL1z/LFLp6o+uF7afeeNcvdvvpRw7eKhmrBF4Vfy/FLkWEOZ6yaBINNJbjlf
qgul+9d62pePNOpn+MzwbR02itNsQ+rbjHR7/BftmqiM2OXahkNPdHGKnHR1Y//9Rf3tchAjYSBS
iqDHeX5RYu4qEcxApXY9zvcl/JMzNQNVlDDrdm9fCvowlSTN9Or7/XwphNWzxWjA2LSSAJm4jLL6
wixo3GuVha+Ji148EsAPhBi59HpEwbzoNVHuRLBmCMrJhenu0Q7TRac8fL+/pBerUDW6kCHYGHge
MCV5fknGUrSDyzKbbH3cOhDXuJnDN984VuGmrVRHjmPOrOer9E0+GD6G2ERymVg99qvMgS5dBu+p
JV31CtzxoghnNUgcbEIU/JSOJ2/s1BMzRTYeZvNZkT04Tg13wXTU+9kamLfnfvJKaM/f3UNUQvBJ
OCmo607Ww2I5VIzUo80PSNnw7SGeMCk/vvmb4rocLgdfDOdFgSpobWpEY2KTlqQvX5hyoh0kBVdh
Av3WlYgrA/miPgM3wonq+bc16wUib4bKzJaqLxiu2bre4J9A2OPvF/oR8/AL2YUEGCzkqMwIBoFd
w9+fr9Ql41hBdF23PfZunCynq0wI+08JG+Gy6RzyGsaxqW+aiGEn7H2nRFs35/A7WjMPcZAlzgCt
KrXqpnJM4wLXxv4SfkMHlq1ltsPBtL/G0NF79GrfMbY4fnbXgSWXhzSawQ4APud739V1c6FEzyAq
UPC3GNy62S0jbRBHnXg0/2nhq+Ss6Jg0kM7pfVRidPJzKbzkc+fpKd3ba5d1PyEcugZT7zDXJb8Z
H0mz6u7HBXez605L4W4YAzrvVGKHS9xBaLiMcLLDaNpNRL5za8cHV0aJ+W0ZJgxa2ctHG0qwPx2X
ZK7Da5111mOOGoqxVdAD+vz+63j5HCNDiWjJwe44WE/fm64MO5QyQbTpE2rYrjAqBk+vPscv304s
7ThLmS4C9ELRff6dC26H6dscD25YAyc55SSuq6inhhwNcW3NzWtOP6eXhY6YRgtSlUmBjrz1ZMG6
HUsgIsKfyHbuvk8RgiOsi16jG//NKmyk4KsgZKDlpwB2HhpQVaF7bNrJoRTPKLMWRMoffv8VnR52
awgMHDOwRzYCILmT7RqfYrvvUlMwu+/rCwSASYMMUdABSHi7rzQaf3NJdGi8oJT+FMKn5UKRN31W
1z0paaPhbmrJsZAwuPy5CbyJq3hXS/763+v/81Q3MzEpqf7Bovv//3SVPbV1V3/Xv/2pw7f6+ov8
1p3+0LPf3P2fH/85+Vav/MFn/7CrdKbn2/5bO7//1vXlz0/x10/+q//xL0+Fu7n59l//eKr7Sq+/
LSFL5Vd9h70KJf5nPcgH7sKXFz//k8Lo2lAOV+QloN9krw54DH7qQRzvDwY2UNBRB/0gvv9CYQz+
IBQR7ir/J2xuWsh/UhhhN/7IS+TbDnHF4he/hcPIo8GV/CpsQDlBTfED3aOLYrmTE6TrvXbKtWFv
M8eQBMk58Oh0KkznW1XO48BmLe1822SdLb9YssI0z+3yfu+ESV7vS8/iqWZwil5UEA4fbhwdymkn
iXdkREhArNzWCR/gYiwM094GaRM+hRMWsPupLdheNn2vQ+M86o2MWMHUGzLvDONMcc8woYjiCTYz
GQDwd5oWloefBilbg+lPEh2uslS2my2tqidfVpyRG9jGaST3liaHq7rGv9jtiUDRE8n0Ic5/GuWE
75fBJtF1Ir87sh0HZxupqNipHrudoyyDvns/CYXWVOaph0F0i22gBIUoJu87IQADsIGt+6m4wqSp
Nd+FDDb/zKlwLMjnM2OBadNPVa4fVCn76syvJmUfZh0sGSx8gdFDiZ10qLZGH0JV2RBIkT/CZ5nv
ytzvblSPhwOMwS1yruQYVFb61Bn+Qy2ca0KoN9jAeZd2qQ+zSTDA5Hzrs/RWlSOkSrTTSMd7iKGV
skx49KSnhnl9ZSBBv19wyACxJZVstQPZeUS8Qz43MBpaPorC5Z5mjbrqCvd8yJOLROsv03gNZriv
qvSikH5cqKDfmqGYzzLoezhFp8F7X3uXUVJtwTkv3VVCqt1jUMMP6XxoC0XzMC/qquEO21eGrNX5
2JKrMJM+Es8zk5BgTG9H9PV7SO65s6l1fz5N3fUibA+PWPJHBYDFzoX892lx6+kakNS9ZmZ+aWoE
ojwYNBLHtPA+jHxIqBfJg0+myZFgp+KWtFO4pbggY9UujsnYtgc5zYQxYiq4BXm+10bb4E4Z5BvS
98DpMCbeKC3OyzwncW+GT1pMpR8dwfjNS4y9P4BUx3YrH5pCJzGTLDxK2h7zer+fGrUNlya9H1q7
Pvf9ltCVWWGfr5L0woy++eSKxBVSTonl6VJui7G9HPF+xuGAStewd6M4h8lwnVR+7u1qx3HviCbD
y7oxYeDG1jjA0OVBQCPeHDOvfZ+5C/E2gaj2QztdZ8Ga+sG3v8GN5HpwzIZIiyhO82hLnER99Pz5
PbZBx6DJNA7hujowv763ynEvE0NvpJDju5VEwJFh/T/2zmQ3bi7L1q+SqElNLhPkYT+oCRl9hCLU
WrImhNyIfXfY8+nro/1XXlt2yfe/swIKiZSRSMsMMsjDffZe61sGyC2LeyE2vxmL5B4SOV3pOp/I
iaCUxm00HRYY4jEoLH3TdPywG5uSsLSs646ek7JXa+2sM/T2YH4now9+5JNWtKiQ6/iTHFOSc7Dp
f7GrLiVDx5hfmsbUT+1QjbDJUfvGbhofbQtvmrWIHIx03KEfrjPk+nXjOynpIMjmDLiI1SChTHZ4
aXL9KqF0WdKug6umM1yf8HRzxVm51yIOjX5Na98qN0YzvqRa9mXQtQKFTK6doVZnxY7QkOmE0FTb
kvsw4veJ+G0G+fZqGFRlPSi4jQ92KEiNm60o9hmrm4yY2n0i2mFddLT3NkKnSbwi/m07IT/gYSs6
gutRcsN1mEn/7D30jn13ohRN8kteK6+a0l2aqHq1iEVpfD1WmE9OZXvfjL2zwgN+n9qoVLQOZVDb
0mWC8uaw1p5UMzhg1X6a7CJTPuU6jEPPAt7ulPtEQ2MeO2pORR0U+ufGZS+gDoWD41u6V8LRznHJ
UpjGbsZ8vlSuDSs6yLg6x0VjHFnPva7KjEtGyKyXOkrHioaoW+2JE1JUvs0Q2AN9cO21AOW8sjIn
9fS+/iqHPHiVkf2cgbrSe7f3XD3NvVmtnM00Bo9BD+YPAe5+bPP5QRQokVXIwPuk18+YY/TUj0oK
ar+p8vSlDJTiEhYD8kwTUa80QGcUyTXEjPOUhiTslOhmN72taBul07izFmkZrjjwsrEZeqA/MFkR
bl2lw5FgryuE5vqa54n/yxrVRw03vm+4TaTcaGFtHtnUZyw1YAZIwLqz22DlzCr/owHYYaY+wP9V
50RgEBp1qxuVeYYTgRw2aJuVZUXOsKtqlgwcTAx4a581x1zNDS+MsGyYik72XaBHH81geCLWxz5N
uKqKmvzeejP29VIONqc5CEhUIljStbqnnAaCZ7vdvpAnc96PwHn7rL6k9cTbdMB2o5vc+2X9IZRq
ewyDEb87XRBCFaoj0q3R7+LPrHQdCPrQvIKXYdzqADG/6P3XrMrWOq5M4SlNk17HLA5wKm5cQJKm
Nm7bID2x08BwXtWXmEGYl+WW+mw27MXd4pRF+q3lvFSt2Z9CNUFsK3dyDi54yK7Usmt2ypTjRyvr
bMOksPzkht2lwgMxRNoVYrwDqe43qdiryoiKKgZ/ftDIKBr1gjqgXEXqcKXE3SmciNkpNOVhmkyU
4sqlbplxEqywz0X4lcV3CPc2bjdfmNGFzlW2YWx3cpTXSrvpFoF2Q3SgNT4SVUYvxkpIl8Mv5VYp
JM043Rp5nMWroU4/V6yTZXUv9E8OZr4+MjyZfEE5zMS8vFAbbNRx8FV5FaCbHHFYVUV4T6OMx0xj
KULHRSxS05CXHcU7qz1L5S5X5GPd7WPa+szyWJIDojO+OpaCPwIxl62sQGdvsmTY5UVHageLz/Pc
IMJlRUGX7/WW7dvOma3eFY/sNfWkn+WUPNLZ1fAvBzCgbsFiHCertAGeHPeHRoy7Vqu3lv05k+bF
ifXrKC/Xab0kbzXcRhX1xUdTOeW6ASGkVjVKgg7jqHuVk3XrJo8p8DYr1+iOrYXxRaqA6YWIrztE
mYQKH0Z0wZDUCV0IcCYqzZqkxJOLbdILwqGH19m65c3clIjpDKAWYhMRYAPB61KByyEgYddZ13UT
Mc8JS8x9USKuUH0hNB5gFaCwqW4SN6UWoUZ2/MFEt2yBwFktDJ8dytv9rG9N0urGnqyyrFlpFXcL
YtAKT+Jh6LJ0ZUPiRYJxGUbYGlYNQ5Mvu+I1HM7NzVwrYm8aQ3FAbhLvwom61EFJXjfNVZm0PPtF
+9RMhr5HY4oq0rIByQAOieUNGL/bXF7sKCl3fa7Vq66eL8Jpjprsj0TaS92ZVsIm48hLc5slskxv
TUKWPoy62+/oZzk+7hH0sEmdr0rj1Z7Sa9cd9yG/4g2Guxry/A5ZtkFiuLmwBafYjyZtk6fyKCEk
eUM1nRw1uqv1TF2ZvO94/vZZtgW5rpP6OVRr/otZtHgyiiE6DAORKgZWEGQeFmVPwrzed0T0Eglr
D0D1sQwjysNBvwumaB3F7laviQqym71hZveCIxcylqTtIFwVzgcj7lYuVkxvFmejvanFcsfTz6k6
fYPFxuddjOARciaxL1qsotsLuTBeShJaZCsJbww/r5wdQYLTZg7bNakY3hSbvkushxWPu8xSVzhx
Wqi13RpB9CoK8k2lqE96TK05aqtgqu5yozwnIwgdxdYfGlU+Lr8FHveDOqZ3caI8u2Z6ZfftraKp
r7C2Hwa3TjxJSeC5Qe+3dWrQEXKVyzxg7ZsI7MmSTT7WV2qmHRT4/HZMYhzMZU8dxZ1mNA8j3iC9
/NRkPF42ZlowKUcivrkDrGetGT+6qI8daV+FnbomQo4outHdKCLcFnH1MJbB2ejMXVcirUw6Ytkq
WZjrsFX1h8HGXmJZCqGTjjnxuzVrLkg5BfsqiX5pthexsbYR86tKFxFGWlnTKg/xWiZ4b8w53LAp
iPG9jFvUP89tH8tjJMZ6F0htVVHRg8lYZ1O87kA6tnp2EwYHt9A/0nE8ptwrMM/XOQYoD48sHxYd
aCbdDb6gQwi7SckrosvccWd2bKeS6OPsWJNnwp/dFZX6IuD0jSL2SqwfDqtjEuC+xYOwjD1a41Da
5Qor24vdKPduYN+HWb+1SmiSeYbc0Ro/mYT6KcL1jArTqtAiQBjuxUr6cZW7OcP7+Zi4qhcCxzzA
FEqO1kh1bZjVDuMfq5BOpQyxKCV0UsfbNahbcDxrIfKNjZTzEJXDxran29iO95hJGW4Wp0Cye6BS
YZVZ1035DMN3jXGWtMZkLWwEiwtzysxOsAIP0XwpVWJmjCcG7Wu9fQ1LcJ1zcRNPQC+rjhw1SfHX
rkaukVFcVNwEedGWK5PKOBioqkL1ZhbWDvPvzuDtloaOp6TtSs0TZp7ySrGUD017sYvxrjajq4bY
Ey18GagnSWp3N6FlXaXkwiXt8KEEBwtsnLfHnCrpPb193g+6nDUiFM9Jg5gpiJVXSx/XwpE5luIZ
eWc4HS0NFPcqg0+ksnmps89p6Br4FWyTMk9NS3Y4gWwmdkO6kzySecOwxTFGanEMssHnLIrxMKPR
H+fbqHQzjNZF5Rpbm+RXJDH5pH61m0R81oY2vJVRYXDiWmy9RJXMn121yQ1fJ+j4FT4xy3qdJLxe
ct2d7kAzE0KEDnyqr6LBTfZ6Sz9pBRcLkDEoqRqZsaokjAXzVLv07OEUFIgaQXaJpUtUrEErX2Cn
JVR5ETRU3w5Chogp+DYahFiUlq1WGA68s/IIYnSJg7IxpHrQSe/Du9F1MH3dTKSjhytBUX1a5G24
sfXOXqtlMG5sS6qFn5qFGa1FpJ0taywfcUXoV52I1Ge9JrrJ72DMk18D1T7zRmWa5BoHxDqSFMmr
JREUc2JOx9qLseyl/A0FK3iVywBgHrCiIy6hjOqqxxG4UpByPYTNbLN0M+A9m3EPhqDTNUrAwZzk
k5F3VuUTWB3ggNG7xtqkfRyeZmDY7Sqok/jMBxvuQ6WrToNQdNQ19Wzf5bbNTRMz979Pxiq9h0Nl
PsxuMLwqpjYAqVClm7G5K9LYVzU1HwBpLTuLYVR5vZqZmUDfMjIKOFEakIZmetwzeAAE3X7Y42Fc
2SwYQPbJnF42ytK6DYBt3TvJDHaLkSG2da0yB+WUNPjZ/XZEbLpprGKAAaLOebrWycV0VqYVmwQ2
0jG9GEaV8fR3nX1xali0kDvL7khl6Qif1Oeu9NORl6VvOBPBaW04mC0OfC2501qmSJQErjlT8Zc4
JxoMFC9xmisfNJK+w21mp7F6NwxmvKx6hvqRMSN5kA2OWRJblflzGaNxx6aQx6jmNbVQ/GkxT32f
df6tXun/WyP0Un0t7lr59Wt79VL9T+iGmrQj//tu6OPXpv2H91KkP3VEl9/53hGl72na6OMRA8O7
+c7B+asjavwTxYNK2gVzdbSlP5u6GeUuolZ6pUC4lgiAvwg5uvZPnb9LCAsDKrqsCO//jqv7WwzI
D4MuZqs6IjZmK7QlF23r0tf/QUNrMXCvohhvg+YSehwYH1rd6q6reDRWXZWGO6ueMW+B0CN3LZuP
zjxei0yWmyJXbX8km0t63JHAY1Xr1KlQ1VTF4f2a6vN1aRkjxLWkxqQ0CmOL6mhFcMB07NVO3cS5
1bIlZBjatGO8FtAN2cam5bor4Ei4lmJ7YDSPcsraFYC20tzoUauch9n+oHSus1b6WNm0vZW8BkAn
LqLVikdCJbXrstOVGzFb8robYvVgW0N+Mntkj15ZTEsHFCPhI5kszbNdrSI22vMatFzjdFfBSN6k
1R4St/9aL5t60Ne3oaooq1ibv+iCgQMRv7mnDxP9Lfks4ifRxXf0aU/QePYiy6ngqTKjffpC9xOx
03htlsVLYNXPxVx/kpLqXHTrzHaPWIBPpT1uYIxe26F1rYXFNc7R1jP1eTcE2j0b25ViVVvCuwf7
unCSu0hWd8Tcknlc2GcR5muWCCAP2hrv9THNxuvBeUogi+qwUiQJuM6Idb0ZT/1Q06zpKs8qlee6
tUiYE/lN24R37kSfGQL9czvWt7iqHrFfnaLUPoJ6+ZiW8+PQZPtAowVbNoicxRrC3gYJ+80USt4n
AY7REIeNXX5s8JqMOjeJElxA9UA4oTIe1I96dgrrrwA34NImJ3zmt4CBS14Z4dEu3c2IQdR3QnFE
r8MniUn/0PJX/Jo6Zio4ju6ZTviubpyLqDmiQ7wCRkmCPRNghqYPgmTVJhc39pjbX7rQXNcyIMW8
+FLY80ppbxSRXJIoXU8zpSFB08QyiusOH6QiN/P8sS/2uOM/RNq8mHEkgG+2tqp4qUqxS1m2gRz5
M5kErptteaUWVOftk5IpG6mQ7RWWD2ZwX+rsRbJbSQQkZrRtJ5KtovhJFF/HSrhXKC0kxmZ3EGe9
Nc9IGc+icDZ1+WFuHoOi2xtSPs9kYlS5uTOqdE1FfTX18wHI+XMsw+soAM2oZpcJVCNAZo5UW3JV
AzAJ9WyvpM9Nrx0wMezMKvVtdfLHibsTma3XO9taiCtGK+HZGTUgLtGzKV64g46zbDZar35MBZia
Wy3ie6pxkQQEv/bDKy/xGzUd7iD2rwYn2oZpzbZB39vFE4BVIs4t82g4ytqp2pM+uIfErh7izlw1
LWmW9lWjkweedhup3aLaeNQSe2MMVw51hnlkTLlk5k5bdxpPzLWP0sK6nBzUMNvoabM20AzYhb4V
cbtumvDZzTBCm0VwM2XDnb08fJHj3mv9ru5ujfprPhkrPdkAlVgVZrIZl4TEkv6Bs7dkvXHU5qSX
ycaq3KvSckcv3cmy8MkA90rUpFQ2nizBcmZshPX8YiryKbPN3SSCB7tQ1k1VnZQ0p5mguDeQTY+K
ddODoLALsS3dcE/s4HqYt0Uu11PR7xqzWZvR82SY103bNKsQeAo1x4eg7s8okh7Rpn3WHCTDVTys
50LS7GrX7NBMi+hXuwi3bVNRL1Q7Izww8Df6pZQ2yIwWIT7Wka6n4T6ornqtuxIFcIdPv1lg/3Hb
eJaWbUbt0+RM29GaV6FLfKXc1ty+krBtzN4fhBqSWCKD1yiYfcB/gd+W6dElRBSnuu3htT9WRfGl
YtrKgh4wT2F7RwbYQc79xoqGOxqgwypDHrNGfR37aZW5j05REUejVs9uEMmTESXVlWyz2m9s9YhK
9KIr8wkVCNuhQUmOk9I7ly7gaYWOGW2NGPBB11/Aap8sl7kXaO/kiPfxZqmcvFLTuDnsXc6vepVl
t16rEdNazHfkhL50ZX9usJoda2yYIMcLdWemWn9qK2H6iyfkbPDmuTXzRlwPk66dhfqEksEktWaF
t4NkatUP44cotOJV1YQZ926tbZ3Y3jTu1eDGLxk1oEc26UyrByFE2OwYwdy0Od2oZCpRXs7rlK1z
lubtsdgqKX2ZpEj37QhC3Q5pTTQyMFciGI5upro7+JnY8+pyXYfxI2t+5ufTncBhj5Nsm6nlUSTO
Ux31D6URkC8l7QcZ12zi+LJSEA+0ZLpTXlzHuZnhpw/YhJgaYfP5eOhF+YX21Oe50++p049FMtR+
EGJJLtQL9AF2YJr6VFkkqleSwRaqQa+NeTrGA5EKPOYeu7TCL6n5/airQtpjDGHaggdk6OSjJK0M
QrIcoSdYa1VNHmk5tntFT8I9mclXyfxCH/VpmPhb4OFlss1zZ9njzERVKV9U4mXzHhGXMm/doh5W
aahPG4Q8Idrx7FxUqMxdNpvWsn/u5ye101+VCY/7rIFcaZM05oUYBp414p7qRuPEzPeUZsG9NgfP
6RAsTuZzX7hPgzG8DK64Bi23wRr6hSSgWtyGJSSJaBn+8VK6H2qj2Caqqqx0s1fp1ioO2jw13g4l
TLGowh/OBo0U4rRjmz8OOst3dgcDdOSVTyed4PKz7Od6azRmvQmWK5ZBBfWFmwWbMtO6qxZc3Hqc
2g9FbegrFPFwoMlHZcdth6c4Sq9ii/c3Y9XqyQyIqleMuv9qKGRpOAV3w9hBdmCvQYSkG7cHu42+
FBZyJzedT4hBaSPOMbsgLe/3kMLSU9RY6Tm3JnUbG1q7cZa8ILVpHbzewLk7uRO5ZOiscZUdm2pp
ZlphOSMjAaPZDlaxzaBps3V8qsaPdWycQpz1fu4G17qN00cP1QPlhck65dyDEr40mdyPLCO6Ouwk
6IhybInqNdRzmH6CvWl57Nq7tTCnszPUd+Cn8PIrNKrVVLlhCB6u9Sq/V9PiMGnJyokC6ffgujeV
XtzVhLHORaKxsLUZ4z1ZHVAFO0dg2UDgWujJ5woR0FXrjNk19AJWz8XqhAWK9KgSZs8Nwhaumn6o
VPPGCSdnP0TVE9zlcKPHOyxTyu2Mhu0Bve40e7pbJSrvNEhoIdu/9ZjxjQ91m28hljXbqNYfGYnZ
675RXv9PXpJFqPQ6mnndxvXc7ic0bkChW5q7SrevFfp4IZOVsZquhBSf4iZfiV586Sg0jYp9Zlx8
d77973br38Bbvbfd+vg1//qzWGX5+9+3WqbxT1Mn5gMjwBt+lqH9Eywam331L1UKv/NXMsiy6/pr
a6WB0kK0suhAv8H5xd/ZWX1Xrv+ws8KtowumjGBR2fWBO11ETD/srKq2H83YZGBdYrtStjrhbdX1
nBoRb5yQnGxCETM4z4kX1o0Sn4QZ5uaWyfl8sWc7C/cWffRFgSeUeiv0ou68OJnbaoWBnk6VnRc5
5PBet/2F8POY0uj66JTpzMg2SMtHR1eYRHTIGAnORp2p2IPfhWXr0FDVl0ZCIB0DhJGUZlEz5U+n
iX8kglD/oFkhyoYwqyO98mPiRpTXNOuMXNISiQiF5bmJgM17cOgFsy4lFg0FeEjgiT/ocLtPTpDQ
O6+bIjq1aqcMV9kQF9FqzlRB/zKbknzZ5TjNtanGlrEPJ7QMhTfNkol7NcFNenFa1WFjEFl6iICS
fUGEYlJJgQ/aKUmjE3yiSGyTARrkKeralhF8oMZ0PPC+my9BaTrqPYWGOap+CjCIiXRsxgr6jkQm
JYQr3an752lsRvmAMGckPl2OOd0hcN85CoQIvwrChxKcim9Plj6dQZuI6MadA/d5zPOx2rNX7KOr
MUYMkHmDaemJ5K2iTIG5CTmFRPjJd3Y4tsiFJJ5/w4oHITufjWQ/K+gzlYPDncFqV8kwZzOmJQZr
U2DbJT4nT8wzZf0rwVUTHTs4LJ0woPhUUfRAptKC5sJv2QLqCvW8sJmpme2ot6fsO8ur/Ab2AqgA
ssnEx0VPO4dWkO9AbMj4Fe2NIu5Y+4rtHNsyYuDlpg+BWrUvhW0l9OkXdphbtFQj6oIVq7OuSvZg
6WV+ZUeDymtowY/BN5f6LnSBGR2KIdfCXROJKfDL2UhhmrjZzYAOftUabn1TdR2tMwsIGTzHwdJu
ePm0+1b0w7oGdvIgqsF9atW8+sQw8yJkZT+qYQIt00p1gxh1mX8WToicyNA7A6Ov2sknJjuxvIyJ
kT1V6qje1SGt9oJh1Mc5FOFVGAq7gFrG7tKvTbeU6KmKzRArd3rVzx5akew4xRmdCGMy22d4cdVN
Fg3GszAkEgBBxzNAaLTgk7JZ3zgDE9FW4d2YDyI+poVKkhmtVh0Qwj7A7uzBTqNFOlJE8zS/sncs
13RD2RrN6n2ftQwVO2Gd8OzzTxhC3oZOcds30J9EZoyvTCDlcZpKsQbbahBDZaT4wtQuvWvyhiwK
UiiJVFBFvQwl0yS31lmRqhZb6QzYT4rrKj3UZkx7IY41V185cmidTe8GTXrOVG1M1rpVRfkT90Ey
fMGV47p+3pDqcu77PKvhlIaK9TFMmomvdxpRWjFnNqnMohmyQzFnuXKex6CBw4RI0L64VC4WMrOB
Fk85p9FrqltMd5XAqm57q3ev4YjIT46WtvaiVLYjrIKtaPmX4vLBVYgsYwKn9HwIiRT6CbBWUayl
2mvqWqTtXK1KEirEdTO0EbCPRGPTq4aqeBq0XmIl1XQKRYhl+LpSmaT2JjLKuHjJmyiVB6ANZbJT
KngwaxwXzNzyOQp10FTuEPWPulU7IzvbvhS+3oVJdKorhxZsMMpmbj0Z1Fb21R4KkVwbVV1Vm1Yv
pVR3M76r+Y6CoFXQ0tUiO8oCAXWxamjjhShE+j9GDP9O7YpScYmmgTGItvbnFwmzL9BJdhcwtSes
yS/sRC1XVSXbzz+8SX+DuvjtcUgjwEeHixaP+8/HMQdtnG2dpCm8nfWnKhqmT5qM+u+dYgSyiFF/
c5S3JsFFKGxiRkAmTFavsJb//4fX4oxLLrOQoy9dbX0HEjdmY5QVt5SysLOqtLmaAh6K90/trXdf
X466+MwwCIIM+dZr/fGo2VC4Dt/Q4hwoiIBbEra8XGVaa9gz8ctGEhM8qCOMK2u3Zl5SQfStVMP+
8P7nWLqpP9YEy8ewCRojVsFhabTeXGLMAsR9NmjIwiKkIZCEJ161tEudSe7fP9KvX6ZgH84Zgwj4
Bgr4+TI7rJtxqSEMacPCvYdOqG3mZtL+AJ399XwY2y9JUGg9YQK8NXkXINV7JBHsz1yeh8YVDTl6
RXBCflp9V2P/t/fNb04IQwPmbq4cAre3Nuh5MpPQtIrAM2WArW7SvkSDCDfvX7XfnA8uA9AqtoGp
E9rpz1cts0yVLVwCO1cJKH6Ie6dPEjjttUizdvr7ZwQxnntR2BbsjLeJ2cw4rT50VdejYHhS1H7h
7aXxH+6D350RdShJdMAiaPO/OaPKrHXQeoNLKHlSRh5jwjY9pn2BrLIoG3iY71/A33xLFuYZ8iyQ
czPaotD+8TmzyP1eJPu0TqyGEDhJAE2gzH/yNC8f+sfHCHeOhomT8YixOA7e+kFsd3AHozBcLzLp
nTU9fUSr4+GWSt8dykL98v5J/eZwbAuYxHxz8RFO8PNJ2a0D06uxwHYlSvw4srU/KpkrjrJzy7M+
TcYfbGK/LpEEI9BoI9qX1Zhwpp+PF850p2CW01h3kTFkbfgCjIT2fa+dJ4txv+jzPxzx17uEI5KN
uKSskZH6NlEjjEOdgSpHrEVZbma7puPBdaB7CJru/Yv525NbFg2dTAbHepuraxpF02cw54gSHBEQ
pMOwwc/Y3dswuDdEgcYPdjPofwom+d0JcvPzFEAQQff/ZuGVVhaygpAPhNGo3yoI/NeiSutNU7Hd
f/8Ef30EcMKwuvNzccOZb0x3NP8K0LkThDzmYseYJCHqzKb/g+nu7T25vEkgMzmWyh88CW+KgoJY
J2bGcCJl1kefFrbg1sWwsG6nrL/kjGE275/Vb49nG/BvcNkvC/DP92RCnNfkJEzrXDuBimrIdNvF
xvTUs6xAhrfD/A+X8df7hNqAwSlYKF7cWL9+PmDczUpvkzziaQPIdlFYlN4istN7A8P9QQLFTf3J
qtFNv3+ivz0uq4q6nKeh229OtB17TcKL5xUw5MZ9Vk2aX2Qo/wpptp8nTe3vlBL12PsH/fWeEcCi
AFPhFaYseFsXGLELnrPByk1nlhlHk6n6JwHCcvX+YX59Cpiv4NHEBwYFhuHyz9eURmb/ze/PZA2F
HRl3X1iDiH92cV7/fxyJr4SGCwdzFjb6j++BPlElXVzN9UpVaxgz0dDzjLkxdibKlz9BO369N6mN
aYTgB4O7hbvo54ONVig7zYJ4DxhtK7IZpC+ZQ0Oo08nTqz+kd/z6VWGmW/BAJBMuDJg3K0lilzKY
AYjRW+lVXx0DWsUm4fXvX79vC9KPr7jF7CRYlDmjxYNqv7mAEA3HLCpsWrnBPASrzhoYnHWT6KaV
pZSFi/ra4ZomQNqemKtIFCwqDgFvCUasNhOPh+mLIDJIKwwL1f7DjfTbi7CUFFh+TUjCbz6dyU4z
aHTO2q6s2idcUd1MVjD+4SL8+ihikraRJ1AbcV9ab1ZSpxqCiCQ3x4uwfJ7KeSqvQ1VPV5rTVHeT
3dZPMfFqf9MzzWt3qZlNnOcQ9Tm/n2+mQbGDrgd1BVORASrJkPmqcbPoD6vbsjz/9PXiNOUgMFl4
wgSxPj8fxc4w4ShjY3lyKuRnMyZEyIuzlE5UjLe5XkmcQco5qpPcOAGUIEDv/fvrl0dGI3YM8Aw5
A7yj7Le3l40YO2+tiuOj3jp14UzbwpAaeo1iYto7t0Cv3z/icku8OWMYEgs5gCIaF+qbhxQ8K+HY
LPNeDb62eDCCMgD1WnahsZ+Bjbh/eD/+codqgGHY+Cx8Jo77NvtJVFjzDJu0Sa3FquwGKNdKAjv/
8DX+cocuR2FFpYiHX/gte/rHZS7D8OVUkW6Cbk6bjV6U2tZMDfDRpdB8FCTVlxrQ+R++u183sxrr
AYMsTH4mh3+bH1jMbQAbAell6uL0gE/9FFvah8K1z07U3Jt5/8lAmmHY/X1UovZ4/3t8C8Skpge2
CWUQAyWxEvrbB6Rt53bQpsxE/WfKtWJAmYjCpAORao7XVk0bza7b5KZuumELw7nZdb7J5O3L+x/j
zfdL/ajBnFxgh+znl0Lo5wco0cqicHWog4ld4IZpwe3QCx//UKz+7iiwhVgIEF3hHX2zGMAYneYq
xl1oQjPw4zqqcMyk2h8u6ZvFYMFoENG7VACUqNDE3iwGcSEGFqJB+i5uBXyIIF5fWkKbMl8RupzQ
D5EftGmi2tTXQzdl88v71/LNo7kcH0rbUvJQjrNXXO7yH1oypggrJ5rJF2Woq9zy5ugxHunWKDYK
49/27+1IORrvNpU6EnwawI23GwCLFllYjFbrtwsJOuXS4+lKE+C2lj04yer9c/tWJ/6w7nA4g6EP
TwsCPJ3F7s2ramRQLGOt6n1Vd5SS9aB3CxJTZWMP2x6fV3uA4O6KVaNJa7qvXT7QGi2no+AdzAhF
MqQ7J5B5mYxYL1INNHtl9KgFVrYItfveKvNoUS7ZVcqMc8CJMEVaRxIJA6PnKRNSXSepVrkbK9BA
+notlXOJFEE1ku/f4v/OBP/NVMUPX/ov0Trn8h/5S/HvzT+yl4JV5Os3p/z+y398/71/yTA11aRT
RTWx9HeW/cu/ZJhwc1hBAL5RbUCi+tdsEK0luw/SJ8j1c5YWDQ/u/5Vh0oKAlAeDmOeW0v3vDAvt
b+/7H+5SQRnAZ2LbyMuR29V402LI+qFThImlDU/YPolPtdTPYVV+KiuBJ1JkLAoIynTroQucA83J
gz13VxWRAUZ61HTe47OqfrQrcs0Uq/EiffwaMq+Y8vBkIApDEkSm90YjPqwVz0qgTT4A4dDrAcX7
Sd++9LHwa9VrUqy1c9OcChNjYejY+IfrF6SbQuySOze5YLyR1WowvKnaBM7aAnJ9IBdQNlvTOdTO
9QUYGeoefAJ+FJ3GyOu2tbGGpo9UKmh9oWHt8pR2A9Lfa2z8FwwwsMkxOV+rBo6baze9wY4Tl7dB
cozJxYM/HKyWMWhKb2Ir0jNWDtfYZ3fZXbJKVtklCF/rB129RUelejj6+amnvI/nU7bJNuajEpCH
5eXPKKOqO3oneerdK5qvln6NqS3+Gmm3xR1+yvs6O5fKB8YOpErMHiqHkFwzIMtE51RXdUKYmsPA
zW+UkeijeBFxQbmeV/tsPBEAvbO6G3DshL3UHfZ/zcuKjOyi0tO2zapohT9Gfvc0fVaelefps/rt
T/Xbn8vP6KV9/f4zehGf21fx+b/+078mL0yFt8bn/tX4bLImIakApW1N577ZBNPG3dbpSeDtNlys
ZZho9E739ENWEeCHjWKj0voT5UdUe7O9ytlIP2UvBth65GPpPQnEt6O6T1sslVtP88t9NK+hDQzg
XCXQoAsZPZq5GaJVz+CuvEiS0OYLsgtd3PBv2dqWnwvio7w4cmczXJmZ1mEz50dhbiJlDdP84+g7
KIAkvPvJnw81v82f6d3ok0vUuZ773PvGxZNr/p7zUhprjH/283+yd2bNcSvZdv4rJ/wOBebhwQ9G
ATWzWJwlvSBIisSUmBIzHP7v/krS6SPp3u6+umFHuG1HnIducagiCsjcufda39oUcpvVDPyu0TX6
BOwYKoHNK8dZ2RMJwcF85u9McGBgaegCbOSjb97P5+QlQmjVnguM1eV+0rflITKCepv0WMRa1C/i
NlZe4/a6sI/6TvTreMOPV8njNN1Oxmer3J9tdZ0pH7lVY5NF3nRWeDdJh2EDYSLoztV6UuIgThy/
uNgch12eBzMR5uZBImE1pnPSb41hoy5IboJGCUv+YMTLpNU3V1NC0AKqmFUdb6zoyoiu6iOulWmN
s6g7ujefLdqynhaYycojeG+fJHBNeL5Xs37fKueW4Lni0tKXQaaemQSO78l9eroK1oEr9u77upmC
Con085XiWwQfUB+SSbJaljXkBNjlg7lqT2qYEIi6hJ5xxMUm7pXrIQn5jToZRnHYzuGEx/pCB9CP
efEepU9uovv5HJrKcVyZwBIwdrXMxU0VlSb+XFOxfEsvcGZBAfiqR1QDZ1G2XnIQQC609AWzDQ7a
vUT/2x1LtOJ1fvQ4u0ZMTnlvXhfWZ/WZSjZlDPqIPLC5LZr3HBwmDNJCTKFDOXK7UDEAPgrILK5d
FphrtIlZq27LL7DOMMqTvTgQYINXpvNWaOP4/+6Xa2QMvDU+0cyfdlg/DaY+K835nEewMJ03b1Se
ugywx1bUu9k4kFTE0YwsgftEezJdi790U6rrvHws1UdVhPVwQNz0rGd0nRNMpwpI0v0oDsbF5e2G
nNL9ct2LszrfowAw6/UQH/sr52lkPdT86qa4wf3FfwQIKF//R3ndX7VXX/+Zf/v2FZXlFYtu6RNb
HjOB/f6f1a7at+qKUI123LEwLoflacYXGRNFo15mdoGLcct3z415QiqmzS/c9kaKkO2FlD8m0ydr
JqBRfyI/OzaDtOeZaghmB0+BvMoXKuwCpKPKrSOVVRzvYkiJJu/CKXdt1vkQRkFeoQud9xHe13on
rYcijMaQALicznG29Nj7IvsjzBRYrYTH33JVS7pneBQvFsCYa/Pi+hGvHGAYXDwdjWk1+NLbVPiv
e5+Ztld/FKO9FkGJF8ip8Sr73rN9zF56okvzdmXirSJVK36s2B7JifPKLRWj4wDcWi+nGtk5UdDL
atI/ltIMyKPA0aMw053ClMypAtWCqy/hnOvnDhNugcpCaZ5pU4Xl3uKhTbsn05rC2sRG3Vlr3cEa
UEVrMdbvsSVWdcYSS0cl6ysYKWgZ9YdIy1/Y2D+RJ+JxIJpgR6UrVD+B7NUzaTph1OPNMknMWojp
YCIfD6vYMwio11a9qe3a0g4VUR8udk9rdgNDEUFRyXAc38f46LZYGsYNeODcT9VknXlnxeiLMEGB
6zPYDsw5vUmt0gwVbPFTutCx9yAiaS3GXe+6mO40tIuQd8JcN0O1bAKqD+YHdVz447CsFZq4yvQZ
Kekpz7QjxrprR0yPhHZ+0UvkgOZ1Uv4nqtR/NQuQScYEBdnfNwFtKkrPP+76ly+gPWX62v1YhX7/
6b/VoYwvLyNw42tL+3sNSvIj0xc6+rQRaMv+WIMaHxjLgJWBdocliLn8XzWo/oEWFd0jPNIce37D
BsRp8ufuDPUnqxkqdCy5AB1JyPr5CAgRh3Bl0KmrJiKIqSlsE3ZPJllq+t3gijVG6ePiaE+YRM7S
pARH6DlXzhXNWDOsuvZgFfa2qCDULcW1otj7ajBPtDEO7pg/pmh01WR5gB03sQ06e0FrYJDtViOF
zCv1l1mN99JUbyszJwksJ3rWLKwvBcMvIgnx22jvtnsxu7TFuBEC2XWVZS9Onttv9TC0F6mUrj1M
sNo2ltWUJ2IArP3gOh1Sf83YTcklTkvY/WOXN5ZPiN/0WZ0jLKmY2FcKurUbYoFf8vY5zkH6xRJC
D2JgsAkpSfIZAcCzbIt97I3DurSc5NrQyLExsxaJQE2b+DKhw3BgEAYrL25BKD53sWpVr2SvkIoV
d1pAIKZ56rLeQiZslH0gv7oNkwZ3cV66CO1L56kpWAZnrE2rzGQrK1wB/cWSyFPU+ixJSjOyqfCj
rMk3Ti/vap1lb7Db5NUSUSgrvocj7T4v2vjGK+pd12CEKFhWmSisoirfeEMRimrejSSwRWqyn8EE
OPmhHfODm2GEMQi3LLAcdLuKYOdILTn9V75rLac0JThuptjKouRxjge+oTolJtuNJ4nUFHX7YsXO
utT7Mx/9p6leCJ6JV5r7ETXgevEaPzVJp8RDQy2kOPg4vEsEx8ouIefwN5noejLPPmqJMsCk6M8E
gJSfahhR1IyDg7+BQKz6tTUWK8gsSlTNrNudppf5o3GRE4kyOhV1viOTRq6nUv08EaL+cLHVYxhW
t1OUZddNfmUo1d6KsjdzOIBpWPOwrZ0MyYeig3AHp3g3oCHiBn6VeSvO1DbWtu3TfTZYqxwECoba
QQlAU+QrY5jXuYblHrjOF+4DZbU4GPl5W/laJ1HkUAhxLSIHqZzOsadtrOMk9WJnmDOqLhU+hdO0
zCK7+NpcltKP8wQXuDd+pN/tfGth/VZb4F9twdWYr5BYwiL099fc+758+WPXXs787Y/L7V8/+10V
bH2gRwuV8KK7uTT1OcR/W3Ut6wMN4q+tKHpeeE5YWr+rgnX7w6Upj97KYU5GA/mvk//lS+CdSell
RKAhdLB/Z+X9pfUHYNtm7n7ZD5gpMen/pfWn6QWPh9WbgaPCvOlNkkmr5GNm5C9Fn2A8q7RpLZp/
otrRfmn4fX1VtFfmV1UIrtRfXpV/SG3YB1ag1UCTOtexaBmIfTanxX4w09MsKwpG29hkhTjHFikR
RMugd5TJQ8YqG7CPQG8os+8Y6N+6V//vdBEzI7uQrRkbXpKOXPi//7Cg+O+34V14+xgG/+OPJwzG
b5Lq4lfs4r/7K/9WZaBAVEl/VtFZoOjgSfpbpXFBjl5uespSG4Tm3+55w/hAqQK6n9Ewdzg3yY+V
BoIo6hMEMF+fBvN37vlvApafu13/5lr82HCWXW9IeD/aKoZU60vL2sYYFsO0qpdt2qUm+Z5Dsqms
4coSyk1mDiTC26SGUC9bJmZBA4yO7LGvSAtKHlG/DAV7rz2RBis+u+4UrQYF9FfBTBJcQqxvqDye
DIkXKhUZMaoatYQrZ/NaxWcTZunyLgDmEutZrmfwA0dFRBxWJtKfRXELeAOtINL4m76bsVgOlbkj
8x22W0dZPo9lMHoeydXSSznpDJVsbqVO6ZJMoKTTPp02Mzp1XzgahDgQgNXkkKrLsa9wzbU34FrO
kvpspnRFLJcxFWEF95VpPCcyPZWFfasmiLstVa4MQHsrvvlU4YZZqvSx89Ib/EpHxjRXSapv0M8v
RNW2PX5nF3ONZYyBm9XLytIhIUnH25hqr4dQLa9w4ryj68YoHGO6wZ59LPrlOC8qFm2TUUcxuD3+
XfWtTcRzG9mnOJlIWHLxQhumkqPjldZ66kY27tbdYVnqL0jj+FjWnJ+0gcN1mx+MGqJEVHp3eSR2
lYf5T4+XTdFV05tsm3e0Ty0QzPgyPZt3BCIGLTG5ENye62jaRTmafj1AnpsxBfUpToEHOtfkdL73
s2R0WMPctMsCIbgj62t7QT3UC87OWQbnyQCyVUAS6dqdPqszWd2KeSol/Sx6/nJjcgn9HnwGaSLT
tmo1527UXpxyzkBUtemeaM27JNYX6p+yAPnZScjZfMZ9tWRPJGc8FImzgRjPVe4xaDflVJ2hPVbH
To7jebm4PgZlVPZL2X5q28TbFDV3nCNeh5KcPvTCQEf1KDStwdlTYREshBn10GozjGgVO+EwPbTg
Q1Yop12SsGv6bjp0FjxLtS62nlNc51l7z0QhhBpLMwgEmnxHp77GDLoCmrRpSLDy295Y9WUSDnXq
J3G9q+hbyvkzni4/7xtaRfaqxTnVldpGoi4YCmDTsb4q1U8DpaiXTaEli1Ahcxt0mR9xfGwyi4cD
XbcrNo48q8m0GS9+eTS8p7wnAdNGpmaAVLKugAuGkQtwSFG0a2Dyug/PLFQduSqHYSMfvu79/2t2
jstvef2T3vt/BmOXOuDvlzb/rfyClpyD9V+jDL7/29KufXBcJlWs0YztLRfc/59Lu8byzfrNxJtx
lQfznWHl93IGLK+NIJP4HPIoMM9fdLrfBxl8yUSEcPlFzLLxKf3WQdL79RxJEUO63kU2xTgcezAl
1Y8ru+6BMGDClflRVKkvKdTRszlVkz/zfK4WlSFfK0W1i2i/PAyO6EgKbZSHqKmPjaHSdRYKnRc8
7HxPBmqFG2d0fXOY0sdJmjCKLNMNESu4DAE4JWbT8Fqo8vMChykgHvcmImQWlE8hwqn3oGXqVb4T
9gLOtS3xW8dAG6SWfm4m9xMBz1lQVsYBaOODaifGuuzmZEO+8oGMN+XiDn+oba2H/p29RZAhmwpY
DHjfQBVj8dTMwxC2zezsdb3qNobezaFWaE6YKa3rd9rUvZqKestbKa6GHNN5NUooACyiJc5kZBez
fh0vbrouNIYhZbtg9PXSBjiLTRSAUmEpHLtDJzVlDeGwDMFULetulKBSK+ML4Br6aExL/dwqNjAb
h/tM1LdGXH+JcuXJHCKdK51a7wq+f3dKk/sol+Y2J9LZq1hBOGM3q7qol/0ClOebmPS3nsX/J7nZ
//C84r+JOO2LHx9qnR/49lTbH2iXE2tAn+dbM+d7uaZ/uIhVkXhQx3HUwFz3t2fa0j5QUhJMijyK
SEL7kjPz5zPtfbgkFPKoqzoadhXr4W80h37RuKjolGwPxwbTUzQCSK5/fqQZVE+ChpDFrTarNHxL
GpT9Uy/MQzTIbq0v/0xAe7kMP0qFvr0iahrdhIlAofrLKzKZrEbSsLAvNvqDqeXPaTIDoczu26i/
073+xq17xgej8eT11qtqyNssrV/mAsSWVIy17K23xLKYNsBrbtqPlTGLsB3sODRb95+Q6Pl4fnmz
F2cn4kNUMUyBLxlbP1+efo4jG4S3TuTkuKx43ie/tZv8BHcQYQCfabm2ISNsO7fT76WZLzc5cE6Z
yHGTLcvDXJVIvIF++gNpwDgsJckDkwdpRtfbE7auT1ZaovMzGFi0RmN8dnvvRmIuN1hRGfYll9Du
6zjFd97kEMFQIPiyc4xwAMz5UEJBDPCUzkEVpVt2j2wIo3h+mfTuNA2mAw4PJz54WcyLGmgoIu1A
HSjTLe47c9VLA5OhR4NN6lN8HOvMCdTepk/kVJ+LhbHOsAiK3DahdivtFpSvlWk3TTcoQPkgA3p6
SWVQ1sa2X6ACQe+irQhPEN8YYRe2u44KmAeAAmbjjXUrf2sh9q4ho01Bpy+Tb/VKqILhZJSW3rWu
FOukKJ8S3IQ7iEugsus7q8XTF2s0WcghxvSVZpusV2mRNctyZNvzdtkYPWoTdlt1AgECVtD0VS+W
ASWJsukBAq/VqmlDBgV7b2geIGeqt8tQj2GxDJjMlEG5ykehv0CZyzbRbGz4/LxtQ/7AdazCDBND
aV2lhbkrYD1jLSzOwovSo1WqPVQSD9JFmjIIzom2Jyg93QzzyHGla1RrZ3mRm/qKF5kYWiC1p2KB
ggkzOKyiFsdikoXE/XIcQsnJeAs64qyaD9C/YFDk3s5b9OfSk0Wg4fRZzaU3seOVRagJ42xxjAiJ
Vse214JOSBNZ0RetmfnnVRNWdY0qPbc6yJR9fSXmAQ6eG71ndhJ/gbv+3M4EwA+DKDJciEm3re0C
+CnmWEiNnGOUr/E/rlYFjSOBFmomJeyQxGuqkFfYO+mz7iqPYyKMa6NN8+OSaO1GrxXjkMADdJZK
fGzsVr3LZzmtEtXhIBVbURsQO2heoTlSQBd6dOWsDBpx6dTlXkb1yaO1xt4dOduMDqxfujHazMLJ
d0palwHsJ9ySMh1h0NrXCZ3f+y51Mi6OVewKCcmzbqrsFEVdvc6FZ704EMpDpZktCAiTXJtTcq4s
0YUONEhC6D1vy9oXPzTqdFupC+BcA0iN7OatqKItqUQeWBI5BhJbYhDBvQ3jONlKeQGvNmN0K0zk
ClZfWxtmKdVJUb0Fw7YzfuqXyLwRMNjCUSYFZNIBZqFOuKzveDdt2fZwT2ZJzv08XpnebPY+bUFs
30606XqO7mh8+xcxWde2JstVLWSIaanisDRfpaPzYM7GF9NozSM6Jw4plduHFlFQ4AezrrsZCui2
hlKvDfzfG9WmvBpHp2loZept2KZmGuT91HwZJsVbxdK0PwEgfCzmLt3OSZkGcVp7fmvVqb2Kx6h6
NMv+eSHS/aQxsN060n7KDD17aGK7vWkNwlM4XBH75xTkmw6tFkKMLMOWtKzrEp7uSlazfgYq5n6e
lTLb4Dbvby52y2OdlvRgs3xYOVUC0MQGJaqnOSS7lJmiHtXPuL9bBgFV9x4ljeaDn46vgcfCUU/B
nIxEA31sIB7NBTKDou9uu1nVNgkNhEPBscvvFfUa0t69optPk6U+Wnlf2CuwXPFVjvV9m5tSt1d6
Nmi3raFOe0vo2s4CrRgIFsg3bSqdAyalaFtrUX/h9mjSgetXeKVProC2K5yGO3HoESIQMDEHDry+
reHUPNdtQZPNpxm+VY1y3jSc4XUg0fmFejM39XXdWGrCLtBggG3q/pNDGZiuCVMxGc0kCclHZdSp
99VcTVxZWb6bdV9sl043QlWLnAyIv7bpYEq5USq+UJnqQdq41cGsx2o7eSYjFc+JHAaXcbXGHhYF
Ax0M6C1CS8MCENY+tmjOlPiig6gCre0aWX0TSZFfm0LM23gylV1MWoABZER/XZgPcFR0++i+Jfxn
RRtk0LDu1uMpguux75a2vEEhqoXc1jvsfRkp0W0NLNOS81pRqyXoE8SGMdLAKizQvgYFSOuwSyzv
jNq+uVwxgUxvDEB1Wn6RWDYEjwpnc6JnV3ntRe9NZQ5nGdmjt9ZKtC48NWvQAwuCl2yEmWmCUwem
3ic1wyLhHfsoeR9xXDxWsvVCiK3mczc4CAl6c6xx/y09moIkr081jMrNKLIicCqtEBBCh+K6ziLz
RSGI2Y+McdlO5nCnN2W0T2YHrCODtLCG1RDWXv+WFLE4wUivQtSN2roVeFecNg9p8XbnVje9dWsV
T1JeaJo2Z1h2gyrZzmkJn4hJVwBJMrsSqhoHMKZslgkaTkAsPRW5EWzmnJkzAgCXWYxRN5fPUJk+
WUi7hIUCpReopYrmOmmX9ITTqtsNeXR02YGuqAzAKk1WUfpiYJPssywPhBTjXe0U9Vrp0jEPXMyd
p8jLb7uCxFAeiOgIB8Z4Mqg7VvVSlteW25jbube2DOqgCGTdCHK5U9RkW42Oe2yEoe1yU4vee2ca
fRIpqgNIIrllVCK3lZ69p7hydykMrEOjCe8xbblJWbKh7yRB2+Mh2atZPUy3qSpBBLmx2u1JX3S3
OEwJjYyMRKwEPH9obkkWLK09XZmN0vi6/Q6m0NT8pFq8tSim82y1ZeMLrXVIJI+vZAIXwxW6F7T2
MKyVIpsJYIDwl9WWyZZkW6dRWk0geqX+uKQT8VpLVW1bc4wOyRTJYzxM2VNMthIeMpgEOdvfQQ4T
GcCN109rt5HZvpyU+sUUaXQY8UO+KVMUMXgv4irUi2q8GuPZ3hhWIm9Ne7zpRnIIyzK+G1ut3A26
O8KeU/WNZ5TDqoqK2LdGSw2MXO+2LstP2McXFWpWZYdKU4xr4AT2yu0M82jabrsvYVpvFss5p5Hm
rcSE0M908zfLbKK1peTq1kkIG8DZuO6JoyEkRiAWkjMPoDZXQW+M82ocmnI7ZKl2ItT3KR+s9JiY
0S3sMud+LNCjsLyUexPSTVmN1b41wZJbhfHIULa7iYdlS5guCkFVfpFIqKpFan40ANPK1ZzyPclu
HGUww7Qe+pve7ckmAwrinthJs8ehZ/OEi1CxOjbNgWRsMN8oIkovs98io62vYHfoj2kae09uF+EK
zmZvtcSjOwXQLuxzopfjeTRmAFIEyQAfYTYEpGDsga+mWX2wvKyFApd9dORlQqePcMFcTBC6IeQJ
0C4FoSIy1u7qHGnFvdkqLfLFUvUnemAbo7f2Og7ru7y2rxrRClqsMuwcRRwNY/54sfb6HfphUir6
YV1JhJKeOqyt2rljpUtXhZN6oUXkDWiF7L2W/RJwyvuS9/ZzEXX3c1XfLJzFrkTuvta28UxXILmv
Ll1mLSauxS3uwcso+yJNPsKN6Gway2qQeloeqCMCFE8RVJMFN98IRG+dN8OIqDRqVpZGzIYQUNjT
CIFLASowqMisZh451ddLsdwByHPXhGAx1m0npCsxcOvUPPNJwimZ5VUt1Pq21hFczQU7qNnXSMCq
6Itip6lft9OyGig38SbxsnMCEQ+ExwqILlQtrImwSi54s7Kt72FbJMfcjpSNZUOb0WwUQs2wU9u2
uBKWKNAf0YRcevjYxoW6PAyuflZT+LgZAP41mdQC8VXH5MAZ11k9umsBcuN2nOovBu5xP5qZG2fg
cTo1Q2JneagBbGMPhEM9Yfyjv18sRujEDhhQpd1OMp2uiUzYZ6Po1nHmLoeyNulXlYpMjtgdgnIE
OmK0kmmwUIJ4drQbGMiBC+YUmaBiHmtpFOckRWuldTD76EN3+3ZyehedjaieugsppEyXYz5N7hfS
Sp4WUb6ozTIGdPZB8hsOVCmcAMNLnF9qX8cQdzpCi8oXrs6NOllyW9bS7XdzX5mrinl7AB0VNHcH
EQXBZdxv+wbWXK9sZwjDYMfUHksYrI+aW48j5hKB/M5VK0TyzHIMvAa+ZYeIT6d5hopX/dS06I6m
aTcUrou8IZ0+jePgXU+J7r0q+bIEnazGVUWFROiDIHoFgdF6yqtiQ2vutoXpiurNuJG591JK9U50
Sbw3K56GdOEY2RERkiZZt9WRx3ycSth3sD1PU2E/dJ5bwdFJP8MhmU/qZaVzgD8So0DqAUnIfVgU
povskOb37FPqV0ev0HbuDEovu0BePDh4bb8Ud3mMGK8tLXVjxvm14OED3oKopZJWvhuLC0cDYrJo
em/Pe/pkz49wlOd1qVXXHNb1W+nQ1LZFifpumm8JMinWbua0nyqdhCKCwOxNH+XJRu1oowNn4ag5
IZbuPC325cJ5ifc3rFX6fasKxhkSEZkF4CyRmgj+gJCBy57ol2LNDRTaSYYwY6IEVicY1zD7W87h
oL9vPeBPVxCE2LK8GFGtbj9UjoAN2fGhR/ZyTBdOrovqdb7Lurgw8LozqkR5pObuj4NhzzsIUdGr
M3Fet13R7zG+BQt8jSeZ93snh+hXQ7lfOR6ytIrzOTbGsd5fckRQLhq1+tCmQ72JhKpckdqi77pB
a9eOxEIB9DB5W4y5fl0MCX0za76jEf5/C/GfRO9hCrwAUf7+aOAuLbs/rp6fZfczBu37D37rJiq2
8YFu4cX5Zl0y9zi6/TkkuHyJLiIdRY1G/UVr9tcAWHM/qJBJ6Cr+NTX+3lG8fAkNHIqIr4qH3xsS
/CI/sLBNIJ24zClMVmJsFbyFH4cEXVUlGblWwGUpjn2pgQzyrOYRybJZ1Y9djCYnqkoEIPPIZh6b
LLgp6su+6Gk8ZE9dihqUMKc5+OFKnr/Nn/8o++IMBKhr/+t/uTRTf+g7fn1fLhoRPB0qqbmMx39+
X6NoCMWwgN7W1Mp+1w7l1pLqoRfzS9LUtKJE9FnpOopKsZx5rs956eB9FxXpb+q8c5iJCUsJZO0+
aJok+wSeayviKy9eBGcylkseTouNxz3D9iKaYXQEZ/OhgcIGxTaIcxPyNbww38kxZrRTstFbnn2X
AxsgIzTYpnqol0R8+8N/62n7D8ouhjeG8/KNW7Bu/1j35ZfnjvTIfwmM+w83w7+xEPlVW6bPf6Al
+mP7Jpe3uKKN8PxTrx41xPcJnIdYE4wE8zTcQppxeWC/iSs0Mi51cippvBMzyViNn/lzAmd90PFs
8iwS5YjD56LI+LNbT5OfkdzFZ0THW7+4jH6jW48v8ae7GJUTnrqLsZehAW4+5n4/38VTzwyeBkP2
tZe8+JDcKbmiQrhXmrpQPtGPbT9dTk+5vyDbs1BCLIiUi4Y0KJ/YSKyGGSOFJTBxcD7HmD0fWiQI
GTk1S2mtqkLKLJwWQj1Am9FCIGiwg6Rs6aJxd7UtYGrqA61WNP8FjLXJppV5IgCmjAKvndV3lTw+
wY/iFw/7AYYv7j9FPCqczyjjbSQCK1jOjulHDDn2jt5Rr6RMPB9RNqdPMk5yDDe9p/macAlEHBOb
P8/i9AmCbCp2ZDX0YxhZRC7SGNa1rZYO0Pya0lP37uyO8oq0SBcZgt7KgzuMhgKPVdhhjKjyQMiW
d6cWnnaVzpCCEV7za43SHU5jH2WndIaTveqzgV4dUMECy2IPDrbLVT3k3ecfoziWB1FUiuI39tzm
qzQfoT2pCzAm0FLQ+9DaZwhElLF7bxM26IMwue5Bkyueiiw+9dLAGIV0w2Zo4WMtZqtGR/Ae6YAY
VI1CrVE5qEW2TOjb1176eTRV9CFj54BbJiESrHU3WpBxBhYeJWvtz4os3NHvnXJ4rXLVeVVMlpIV
8RkcqyxvEvQuU2dLzrPr+YZb0GwbSOR4cMjvwANElIsTDGoOZ9YtulOrt9i1dHeYBPGmEXcZxNtx
gEmr6Uc7r6PPuuyj2U8J3nnUpYK5KKtrXJezkNsChq1E2Lqg3Fjysrd9rTDTB3AwlJM8F/VD5hTx
S5nY0KD7qIJ+0BTF8lS4kuKqgJ2ohM5sfn1pVaUyyksExBo713kZUgwQVY3qjUmEAKzPrFePDrbd
61jayLVxQjeytUMG5zL2a0nuo19nGa6MS3/7bljMCyLQ6TFQzYS3CE7C2Q4YJZ3WrBhPjr3kL+mk
MjaxbZC2xRBrx4WxgO73lh3ddZ6M0XyUxKT5Iso4sctGpEagpWnxcRwI9goV4k8RzkDdjaNqOc9E
u1FP5qPzuY1xOK8WUuaWlVkWEEeAYyZ3iqfDwenT2X1Ns0F5ctniDB+KtvLMW5pvSsSlw5YkFSp1
xR4sZdXTtDnUUV5rVwbO9IlGb0R8Hck8MemyMSZxqyHgwM+HtrvXx6QYVoqxSHdlKSg+9jQ8exTg
yJuLQORO1pwYWE+4jzgvfVFRThER6CnLOUeh/ZROQn/1okK+MWNqtDCrCy7bnNPBHsePBVEsH+F9
5rfGmBjzZmjVEuPKlNTjphpyV/V1LXJvowGFJsRLrcW0YE3YEiZttgsMXq4kT6xUOxp4rhhvvJQt
m6BXrIROB7XA6Osnpe2W16R1sAb2wD/BwWhqjU3QWOJ7SIkc5jvVNPcdjB89cJvS/DLWuflJ64bF
CNpUQpanyeJYdGkZq6dMdPApJnEiYPDndOJbQ5+DqIZpuiLtp2N0MjkMxDytp2eW0ghRWcL4VCIO
eyS0Zj3DhDzCSTNz9Azl1DXzkaeVk4zn1NPbooziBpbHLFBzKZ0dIDezj07F7IFT36VplS35+Mou
oYCspPGLHkwl6VDxlkqueATAMep2JhLMHtr01FZ0OKibUkwsHQdCbFEjONIjlC8mGt5kTNZKmTLF
WWWL2hWnIpblK6TajMs4jv1N5NHOX0mrsm51p0HoNeUGCTQLMIYA2yt7wdIt5FD13oLsOm09me8d
N0+mlVOTfbpKUvCofqku9K5d4iTnlUdzlhU9tpVt60zk26X0d+FqA+F8RFoonE1CPWpuSyN27xSR
S49s8FpYa4WYlBM3FrJwG0F5fdOkkY2tp+VDQj8fa+/0PnWBY7OwsrulXoTYQ2FUlAfGUHx7wnbl
rRyl6bSQ+PjOPcSeFeNTrTUyOnu27M/e6BjIyEdGA37uOAC3FQy3J9XOl9uqahUtANLb43d17Oml
L0vxZMMY7bdVFTmHyNRERxuk7V+7JB2vBz695mCVZOX6HI4TTtlDKBUeJz9FwpaT9JMkn3+oR/6d
4vSya/8omSSaE1wW2h1sIGCR9F8MwgTfocVyU/pIXdaeCyVOduzaTkAiRRzqWWkFtHHLw5wx2vj6
yv87qsN/tWiff6jBRbDxLPuftOWXq/6tCDT0D2wl6KZg4BiIyy+2nG9FoM4BiyMEEwOCxtGUG3yS
34tAy+ZLOhJa7rg/rebfi0DUHDpn+EtMEMJdWDe/FXQOCORyP/xwv6CaQH/Fq1BxohJzf60Ch8mA
JQhEJtAiPafJKhkFaFPjbEg0ZrenZ+3TEsW2zZBa9oq7s0R8TVJMenHVLhfeb+psSrP83KgL+7S3
oKaqrG6VzQpzZ7ZgvdYxjfKHoKNUb7B1ztuCHeoOMYETipFRVTLIfZMXFJiZQuaMyhY8UZHQWOyV
APhUu3dLubGLZXqIXJwfycIBKbLbgO+yiU8kHhHO0LTyRLYQGXDJp3M75taFo/V+4ljF/+ToPJYb
R7Io+kWIgDdbEqCnRLmS2SCkKjUSJpEJb75+Dmc7HdGtIYDMZ+4992lm4Etgof7UbofioMCnPHR8
fvh762plpTe5kHSEebHsFfEi9++G+ahAhQgsny3j3if8iCt16s6S5NmtjsBv4H7B+9tk01nmy79J
1GGigpqovxlObTVdbbPuMN9C5XYJv2Fu1KpTndXO0RFQr+vOKQ9+JEFUOnYWt2ZzT2KrjEOZdigw
VG6grxTDeS4HEKNlIMQuZIe6V1OK7xZWNVhZciyZojbFHytk/mOu0/oK1dmHJafTTSlA1QNIZEZ3
x5+worm4Xj781w/hAUHw+lyTF+r6PeF60kIQE1oXYtO87azsC/r05VTItOw2/PsxF09Bn3Ab/zba
lhWg7ZGUPAVcmLthfiNT8h8J1S3T907torb1T6tO9SFdo2/PWB/rDjOj45b2bqwNCtu1ZNPE1C8x
Zu8+y5vWDRoVJ+mt9jY7Y3k1kI24hGHMKOB4DZwqOi6NQoPQFWRJpQER5OtwdFh04g1mUD+qnAFA
iZ0/U+itmz4/5631FQls1drIY+VydVoYSXmCMl5hab+Sw93fqGTbL8us1m2eNdVBTE16Jv74jktI
xcRwGnt2738Xlhu7uNcXy7hkFWZKCMgEUHGZ8xw93V0oBraN5V8EdjKyI999pBi8bDwL1Drueiha
623uarz3HhZXKQj0a9g1Z+4BsAL2yzpHwdta6yF1JFBZr6ofUcXiW1cDmvcNMIiIz9Pt/vRz5YXs
ZJV5qvKpOedEWL+NVMnVes/yGBZM6m695dc/t3Rf+KutLTm57EQGtO1oEESnibtt2IvR54aPLE6c
v4XRE1jEMh4Z9ECyjjnonWviiNuIe8Cyso2eNI3ZORFm4TLOxZOWKIuuTiICl/1E9UH0CDGQhXVy
GUtuOmfMr0Xq+E+ArGFAAKf8N5XLQyT7ZCjYxeeOisnpJscrtIkW8QqTABRaKxSY8s1VlgIUkLUf
vc6Km9S6wYwL8X0qdb5NR9FCjydAqVwHlj3DMOJp9vr5xst9CTp7eFmpI+4RVqpLkCR92GmHIZpZ
Mra6UwX7ha3hku7Z/imoACHAAhgH3mlILdL11mnjVNO0F6yCcDpnWMnHoj85wXfgN8F5HBv2YTmB
gTaClGvbDj3vFGzCXeCiLBmsttxE/mo8gbofNv1YcBKxYNqKacZ6l/tvDKM+107QK9rhPiplesxG
TLc1InqwNM9EhI6Y57CLy8irY7auwW4BObqvC3RVeWcUSRmm0alJUzpLP7O8B6VT49kmrHKLAzG9
KSyUgc3h4EGuCHPfeChE9J9m9i81qu4xL7+8FhbaOqK15fy4msGEfS0A30yEKaJtpAB477AWb+jE
SQIch+FxlD71olf3BzHj3B8b+VCwVoJ83zUPgtDQNysYQxySIAtmJLssl/UdvRhocrYcvXecjibI
9oK9yX1DVHcJr3yU/UBBDhGSMZmbuIXD5mUkfTcHOKsArbcjZI60+8ZSBLxbJqWwHglH/VyWAfzE
+lpyT2RtcJo16Jya1VY0Ji4hluD97y5BdszYE2YRbjE/bga/+wGpBCUv4M/OLyl5AYNrP1RzeMui
/AQ7bdOMA1+leqJqbdCVGe3Gs4os1lZGWzxiCO2HT5kbj/34PrniheX6tiqWJ3eAsI08pWL9AuMA
HvBmjrBDBUA9JrbhBqJeDqftMtAcFZpV389YhNeFpdTGEz3yNdHAXQiEYz5G9BYX6lb45VgwFfyM
oY+XWU4U6qo6LugWXnUW/lMS+gYDj7dUz9Pea8iqY+tLXVlPNj4SrxnPI1hRsH9o6XtT/McbFh5I
gS/t2Gt0/mAYpkzY7SDA7t0FBV0/IwcudBoXZZs+WtUIVaHjL+9mhBT0beel7q+2SH0H1/iUHaq+
zK92s5CJhR5U7sXCIj6YmvBZqzD7NvzS+uOHOXdVUwT93m1ljgqCfeZ1dqySIN60ua4Y3j76wjnM
/eL8CHwh26wr/J+2BPXUocHYO9FEzeDMRpBApPEOhk+6AHvhKTrq1lgOTV01rxOEr4clMPVj1xWc
FoI1E58hDTS5TA3v3P1/Y170q9pJbvLIP7YkEWf42YR/KwvvwzY6tiC+x0o+HE8CmNqnwvQRq2y+
q5kEH2eF3qhtMax2JsKnnrzMdZ3JuA5tMmdnMcgLyjWGLBz9O+WEL4pI6S1A6J+0zvrNWgOBkLhX
WKCt1jELdbMLVAQVzfflzzgKwmFz40sxuCFUyM6YcmAOPzZ5RSp864XPQg7BAyhhspm7lexlM39I
Q/EpU7s/YqP9rD15qEjZ4YMYzE3b0tlNS2m+EmFmHvsyqg7DUte4kolylVJ524rLmYcumqsxjU5O
n7qmNApTCIzHROiiudI0gIcdOhIStUyBnrzuVzDkst1P5AnzRenHIiIpuS8zE07MMPlYUyFxFExM
Cg/ZRi8V7RFCnJI5k8QZkgXLdz6m6rOOcnR0OpxPKXDBKg4JEthif8liqOfZYYi8KrGd8KnsA7HD
Uw1+wOsEOploJT2xzveDNck/0rKJcSPTazNOMkzysU3jrtESJk0Vk+hIidcSLUzDjHJqgEbkXY0e
ET14rTcmr4C5vJdGyS+kpS9VaUJOCHZ9P96qjlml8NNbZqX5kYfIWMp1RWxZEigKyI51Lb33gb5Z
LjkJdZUq/oYI2WLpDfWJNJPxpkgi9BeFSqT0wnIr8/6nWNPpYe0sY9pOjDYTT4f1thLZrW/H8j0w
XO/NkQRU+hqpH1A7UiU0YeBtnqnXil/xEmVYmHOPeZYaA3xs44IIFyJcufUiDOeYouN+TOd/JW6a
cxMaO2dF19KLatoUqfybOXjqbUAZXqR3QTk9tMDM7kBX359IHvIPbCG7jaf1czCvR7dcPhRwD39w
BNWAm3R+uM1rAu3JH8vn+X3yND4y84G5CMXdnCERHB2+zFpswsUVCL6i/SLUeCBi+0/he0QrEt81
NsPTNKzUbbI7eXl0shYT9Rng0mnMx/26Ds+h9pPSq1AoG/il/pow0jphkqHBPIQ/pv2SRvg1qPQo
Ks2TD9XbGMr/wsXepahSNzVfK1S2B0cX6GI641qP894J+xO7/kSojEQ99QKem+vC8tEmWcBgyf+a
Mvk7TpUf47qbT80weBddokBehV+cOwOYSDctBM6HboxAAg9UUVE0ZcSdikB0V4N8uA1ioMcgMz+N
jvt3ljbrUZfBiOKs40/KqwOmkPeaSLVNZ3GKrdHCXZqrUwlaV65gtWpvuVUzLvi5OgY6T2oTfGwp
uiwui6W6MrBwDni0rJtGmnJA7lreZoAmQzY9GJN3cbLI+rSw7X/1nvvAdj7fFNNs74nKwwaZ1zAR
LCd7lnIyv6cFkfRaFlFSmMOvI4wmYYBLxirJXLHVDjYXQzA9oh5ekqgAnhStnvPIav3BCYenmWTr
DSEk1neQV8Brhkr8FnkO3GU2i58aMdhcj5xfAZ/OOL7jAK7fIkvvJuS/fi32Vo0cGiUblwJqpdKa
tkGp5wekkP98cogSx2n7h3rlJnVMgsyY3rIP93wgXIp6a1TR1tTgphqUL4uqQpQluvHOnp06p7xW
v+mAeGtdFvsaOdlbZzOvT9mT5UP3UxRLf5JD5SQWqdv73Cqvdl9k31EBnxPnWVesW+W26Ta1oPpU
zBi/GTp1Z29s890YEubn3FMZh8AmKrkSj3MX7KZAslrg2pOHBfNM56mrH6zTC6nYT36oK8g4zZPy
7k5B8YGX6crwCoZNlv+Qck+ufZYnkxEdDBynXG+ALUxoAi038DUcqRc4jvKzcJghhR3TQFOa/mYu
qkvaUblFTb3u3dHi+CtC5z1tZzOWrvK/wUn1nwjbYqcv49Ux4mKMAjr4PlHYNoX2/kgJbow26OBO
zqFiIVAPbXQgH8Xek+UybqfIBdp1l4NO2dvYNMZpDpcnu8p/fDetE1OG5d4f9feokGthpQi98ruf
cHrq2Qle89I2d55HGd1pjqI0cjbuAGnCyuV8YZzmk8tW3fBAPaapGWzs3jlYxvcoDeRICKAm1z/k
tj7N0rh5DOq/4W0zzrWL6hi6E9WswfeXZR5qoHUsD/nkOa9YktE9eW24853+TPAcLxeI0W2jLXPL
IuzvkLdHJ2jk2Saf8MFdQUZFQTkwPyZBbrLbl6ikrUFfDiE60F/hlEaHcAz9A3NscDv93dxVWJyt
0XpzDPmGDIToN1ezBApGVjPVycmbP8wDmZcaY3tgusEoPKepO6/onBOXGr/GC+E2TCtnumdUEWQg
Ej1+aqX7Bo2wAmpvdZRftnHsu6p7d6ugvhgBAsO2Y2LXB7J/6pE76pgJLMZQgrbuZmU61MpCaFdL
W9xyDSOrsXKS6gQlR+/V40Vxzf9GiywQRDII9s18uUjPf2uCWh8gncifVFnta2n4dtKsef3bSsfH
47/Uu2B2IZfZRH1KRwoQuYOMHdtJOXOcckciYvnRVEX0qR05fLO+ZLiZe7+FPbDTCSs2OCpodoxf
7+QrxiZChmzShHnXSMoBUQy3jiKD72TemWlp5ZQJ+rL1pxTa2BOZN289FMLpJq0M/cyjGeOuiqBZ
pQRPmos/j9sBa+DGrMfgBecF03FsNE9ToZzn3gnyNm6NWR4IWaOVGmZyUIkk2qKJGG7O2Ogb3Xh4
IQpiwuzRB+fZQOrCdqLaluEwbJdiJjp5Bmc4KOTHhtBZQiTGsqsCPz+GuWG+jqGVX8l4TGNpBOW1
sPN4kfhMCDfrTuDw8WK3hhw/mpHH0M/RcnRNZRIN6L3kVbPPB96WbOzHHYohzbczcbTWszudh9p+
tFv8C96IWQfRIMrbjblAidFowX7coNF7SpgasC8y2qC1iudBrB+OKa/ZNDQPZqXDxFElb2Z2lyqp
3oIy3OJYtwqufxCvsoUqw8Ziq+auepmr+UeXBqmvrHhfqg54HuI1KHNRln5aBnnMBDYxQ7Dpre89
fbPXwpCJrNXCjLBjBDOnU/Cw4JmO7TL7tPMQFWsejHZMg3ONmEBj3jAcfDhICT/ToeoOmd+PnFCa
383NP12p+02emj+pt2DX5uc5U2+KzeJiFOl19YI+/tOY2kuUphAivVHGzWhjN/eXk1E7a2x2wR1Z
OFouPVW2nhYZBoeRHKT3sDRYILmzxQ4Mi/d8bKaKvNkJMSyonCyPLewH8bwwuehHMzz4aqjencES
h5qFIb+YtZ5bXu5zymT/kRRHlMYEdr6HlQntULsZx1zKwdysrLjDzmQkmdV5Yng67TY6tS+TuY68
hevy4BFNR09XiyelGnkyVwJJ3Aw/mkCahpwvKlw+iP6XKQ1JL2QtnQAO2BhgDXB+xnT2C8fYm41t
PS4SkjNlaIMU03GIRVLznL7qWv2HYjpku0CdQLxcucIcEN6+XQmYxocGRrPEiVCanXFsLRrf/0+n
Nz62sa1tZPV27lKdLJFFI4kPFYlavi9rD8NM3gM9gKW9S1sfJACmpgLieGMG1Ntl5W5xk+d8Bnp+
qSDxXLoZAtyAL/y42tW00/Qhn37RJVVPdnlbi/bMepIyiiRk37QeShFUr9ojMBSWMuMTfY9n9ioK
T/ZpV8LRnbPtplyfc2ee+n6Zr3mVL48KQBHsytDGONTLuLAzhp9ue0DV3y9gUoKdlwY8YDl+m3bw
D9zPZyVyKlxEutJsPnFBGQcdId8PZmlinLCYS3RpR+bYODTbqqxwEbjiayYx2E6BguZxup6yScWo
GgCxzMVqPWFePs5Nt+5USQJz3UTRHqy6otJr2EkCMu37x8avr+aqH6d7kC0oq8RtekoiRi1RY9ic
W3pIfDn84ZWmdxQe6Exy3tPI/KAxO5Fkk3RYHjhuxr1iw/MfM4y4i4yXWgYZdWuT/Ut9HgQihV0t
wMyta2tvJo7wd4J2Tv3oPpseboraLf8TgsqPmXv9RwpWoe4d+eavWPQaZwbvV6S7dCqfiWJlXwXj
4t1vkVn3NlvKbVFBJBplFvvEgWvGKZN2n40Q9a08KdKbTYMfMqqi/4iI2TEb2SIHtXFO+bgtRHcO
fKelrdfjg99b/p0zJ09O27LJ9i4h5jNwAgOm6mF5WVarT5Zs+XBbT8R0Fv9ZpJGrykz3uQ6qS7XY
G2FM4X5iHH3Ii7o5z5o47lHDrAqW4bqAATvgQOBMIdvgXEbBZ0BK7j+bKSeByW8Ws+3XzK+AEOb4
D874hGBQAmCosAzBuA24S5bc2jXeslXUv9DGRiTObRrxjxEGAPl2DK9eLt1gli3DWziktMEG6t+g
zx/NfOXIaRfL6a54itSuGwkM2VTsoRnElYPVJIsehfzxwxpkoZL33KVBDQ65lWw+ff7j5L0zkEaX
vs3HfN2njmfQFUwp2Ma1qfQ/n1TbBwWMuzylYcFiGZtg+GmN6N4x1lvq7xy1URg3dpv/9EU9n+wu
m2CeWPhkZyAbiS7r/s9CdgEL3fmrJ94OmUT0brJtvuu5C3EKDQdt64rSbECGbXbM2liWX0xak5c6
gI3rzo65x5Np8q320UOWdfJlqktxXhGp9NhUCKU0RGrGYwqW1DFctjc1FMHdoJbgFlm0edAfxNnU
fbHXfuEfQdbEnigwgpJI9US+y5kYri8tICumIU502AYb7QT7JfjXu3xKM/bC3lx+h7yQ7wMj5ceg
c9ONYVCMO0Md7HQPntJfanbyi83aZ8Wytt4NgJHQ4XbRGSrdbvqaIu+pt8biuGpsONkyZc8RHBOP
DdfGMziGjHol+xIayibVbIZTtmQ2FRin61RgoeiSEpZsizjvNJZ0ehaa+KEpxhiRGKb/tCr2s82e
o5JMuAviwmIPiY/V+MzcxJM1m9FfKHXzd7cYSIhW7j82/d5I4GmBK6jmk7Onfg1Rj6TDkxyWG1tu
jg3nXqyU/sMCUyRx1cRXPKlqopaz906+imOXFW/0N2+8pPa2taqNcszPO1YkgF86hOuxraOnWkzO
fwy9Gh6ZZ5mx2fAFibqskgHPi0A51b6GRD0eHdP8l00LIyPYMQQ3O8VBAaVJqvSe6x3oh2L2ft2V
25jMY+cR4cDG9XEBTtpkAJ2uJkXBwhs9wDP5YuqOdZYsCd7tkqBTqpFNZ6Nr8AfByqa0vMPQqlj5
HfZPl8CWAeRza/THtEvZFUU0zRz3ziYf5ZjoWcCQXoNib0xrLgExhP6tlxNAz1QOO0LUsk+m4P+H
0pTYOAP/IwKgwBlj4jtCrM8lLo0Ps11S7hOu82WDlqJ+Lpuh+mDtVsfEfVS0yDWmkvy/VSMEqoy/
llZe4oR1/on05YvR/LDXqv4X8nZzreMrMzZr4x8rO2d7UtaqOaSKPrpfm2hP6/9KliPi0JbSR+Xh
P66/CqtLupVAW6owra+F4y1npu9z0ppd++L6pX29P8E+yIhjbR130zfVs2maOW/b6sJ9Ziw5Vam9
wZmitga6zE2Yro+y0PVedx160tHPkxU+X+cDqFWy/IvF+82f69Mk4Fgb5SFzyI+vBHrSvoLq2Mj2
T8h2CFdm6lAyF83OiVJ2s41xC1wlcVFoVz7asxxptfODJ5GjZq4DzrQNp69uMoMXy+nNP1NR+FiI
Grj3NAjPtSQ/aS4B5DE6LxIXK92FVaN4bhaYkhYrqifTdoZL16sgVmN0d1NHu3rOyP/OTYNpz6qr
145CMZYAKeNZRsYx7KPipceAueO9G/qNQ0LpFkXlspM41shOtx3cL355zvymjyls/3Jb2viH7kk4
LctMZCqMPyKFjbbJX0gD8M+ORH3it+VFi7FBryuoZ6vuT7bep2+2xhvW/NpWfyT9lbte5vqtFeG1
NztIror6BQO1rQ3M9ZCfPft7IK4C4U8YSxygD3Zmqr+1N8AxwMqxhU6ESz6gF+y1qY68jPVD6Ofe
OV248LXZblyZPaf84aesi7ZLed9hdR3aJZPdMe1l7Z6jCj3iiMmAIc1739R8rQBdkev3VzUb7qnx
m+mg1QL0t69faQtB5k424e04vLSnbrXVqSTMWQ9kUedtMY85hAqxrRJrxbuK6MdxUma7ErpnQSnL
FZP+nxH7Fx1djgaGQOAnX5H0o43a3JPE+Fn6xj9jyCT/13C5qwFUcFE00dWu22Zljm677Iibuy2P
Pa6/TH/6YfglroOozZoevatoCZT6CLN54dpnEmtXTncT6x0PLk4RgOG+SxOswyKWjIy3qrFfGyG3
JMOfm8YHF20V0/qUrQWQKr9SyWrjSC9MHYtyujSdlW9yi/M0be8GFJkdbYyqcUAC1qbs2UegUeTm
dDr8DRW92fAUjX55yjt1ycfmIWv8/JoHnslWVEKkwpts7MAgswgO3LeRZckhm4ziMW1qIw7agtGt
UbZMRWsnPPUzM+WI9mjOl0/JyiLjCz3yC+HVc61tENZMdk3nHvkDBv2++nNZ0hymLnX3liiGf0vR
007PWf9cRqumZkVICJF4ZmIKVzLxakW43GQVM/aa4MtjIHi2AF0w0vB3Xe1uZl4ZBtsOYi2qj1C1
7kuI9p7t9awPbq/8zZTV9TkUQ/HQ5FZPhYRmdTXMghF4bW3Mhtlvb63ZQUvrhoS2PQ9kCoB5QDYa
QSvgIXZmGAe12+MmLt0D9rzP6X7UgfzKCPQYWFj47BtJXZVHFyFiAj4oO6dBe7LW2tjXggFlGX52
ugdIMCPHRF2b9GU6JE3OKVsuhnOd8OkT3nvIRPuvswN+kWXbz82+6KvnwEfQNRL/qLfCXl6dhk88
Z91r+Rrt3ofFA8IpQ/VZXT3snlttfVSaeXLYvBgeU5QcIqdjdPRnTH97H0kg+ufJZrra2PsepadP
6mI/h9NOjaPa2tH0zud6msz+BQBGQxCCfSw7n4HamJjLGEuYEQXfUd2Uibb7/TyZ98+fZTDCvbov
AYdKh0kC91inOaVX7F2NtI8anFFuwCArcLfzpRQhy8EMG3jb8VFaXtLASKhX/nLRA+WYctpKeOeY
Z2kHGC8YJwHjkv2zZLbPgpAkNItC87gq13okbLznnZEqx0Q0l5sBe29SVcQdMyi9jTTL+7Ks5gfR
p4k96eFQeGyHGCvxG5rm2zqRbKDm+obdFaDtEHJcuaF4tIeGIOII4ybamyW2+8E8+CmzKCwNzdWa
7K8gyBGGKKs88m245SXPZHPD+QycPS9SGLUDlb/iNsP29zP7nrHnaHxcEQ/HBktR7m33rQ9ZnJAd
VX1wWyASqBUC8SKN9qItP1XHThDjc5XgS1yRDJq/Ye0uj3mAiymfu4HmMV9i1xrAzJEn+L7KgQ+4
Yq/HLL1ZzD2m600L2KQwnE+HFkWpeh/Z5ErTX9TAzg1n0vHQBOzVF3tbciwmnrIOadDEro/dzQrz
f/QtSdsoyFNLdMjy7mTpoEnCcoannpMmRttZ2Iwq0xJXv+g+iHo/Ojme/3GKicCigwp1hICP1rEt
sa/cz8Xid2kiEq1BKo++4KjNVwBazpVMamZQFERw5V5QoYCXgBiyUlOPV993d57JZF/Zz4FlWE8d
XR3dTfhcVuGH4ZYTRmCmsugTsYKyrgFurGh5ohtPwnjUNAqfjtXRaJMwFe4Ht0Zx43a5/YBwkr+C
AZY2hzhA8aX/c2jrWCHKOTyMo9kRCb64qL3N7eAJJv9zlAMb6Jc3NuHnLmOJb1tca4WzDImowuyC
SfUlIsj+jCcGZ6oPDJDhDL1ZmhtUMYLxRXXO6PAVmEKz8G/+nD8GefO8GvkfbYz7ucv2RIjfcjd4
tnPpbFaGfltz7KBUWNFLZpNKnuEzSKwikmzYBJZOt0HnZPK8cIQK8z/MSZhDLSNo3y0lJPgE4URb
zwmLN/yA8F5GQbbVjkX0ECGAZ+q9Ng7uRBOFWBY8qQ4L+tLtpIZ9X1jcerh8s2QqvFUllKBRQUKt
yRA6aJRA4WxHYh/Cj7RilLWr/xqhjyV8ohPHdszMtzmfi4IoB6K3cOQVfM6eQiTtVVAwatPHxNmv
6gn3b3aikkR6Fjn3GZbJuTRixPwVQYpcLw038BFj1VcEXARlFY+NK5PgPti00Bhs1UJBZLjjg9cF
ZJSY0PkUll1UOBqzqxmrKL3bmu9HrIMz2rWzYyCy9ipQOyb4lqGzdcU72jgRA4h4Rz5GS+AM61G1
MntaKq7mkK0DuVwJ4q5fs2vidbLxdhkhiQMg0zYYb52NH406Cf0C6FCnzb20PGzP4mZyDOFBeSp4
4bYibU+6Ug/mbD8GpXq7zz93XWCpIwTzaOtMZrWDgkoo6dCz41J59LbMcxsHs/HQljaHgs+IYWCT
xwK9fUZmxjqThBPG7RtVZTs3Wx9DmJOrf18N32XhynKeLWOBCKECtDbVa1kjVwDm/aKMdGVLHJAQ
YWDpsB0Y1USkeC13OAMz4FPGg+56sTdENBigMjGdC7X8SETYsQ5wp8P5zbaOYLJW9M1lDKhX62Yt
k6xDgzgFi3qmnvTPwWAO3D61cbEkX3dl//+TGrOddht7p+qCTIhofoFVyWLLZNIcEm8QpCbGFDEi
7MOcQXWWsQMfUUWrAR9MZaHrDwgxjqvVsXdLPp+oS5qz1mTWkEfVX/hFwA85lfzMQEptg1WHlzqn
4mv09KF9ZzoUrgksPe1UbGakTgxru+7Z1oUPedf8jiwTgJ9kUwKqL78ZY2dvPM7nhP170kXpX1kP
1HQii2tkWwdjjKadHO+Vq0tVxoAmvUTm9MXitTug6eT6xH4SG84YQUQws8O0+szm1ym7Dcxj4wJO
bVwO7FtS5ZoPiOnwuNp6fgVnaZ34b73lTo7bVSzGY7mEWFaZIqW31QD46RWcDy25XDs/GMtXKn1C
lxgdwwVxolsr8vapURiPF00pRPfh/mStOZ2R4q/XSM+4k/yhypMoTL2j62tKo2io9vj8wexggXhy
Ks8+Y1aYrhqVprOZ0bf47M6DPg59UCZMvpYn2ZX9v0l6mv65SMNXb7RvlJGYcOseQBMFY8+S1MzY
jXwsAitBUiJsq+JqqczYYCnMuoIdaGzw18dji/94ceDAkBYlmi+dhouxrRAF/2ePjcehhpRrI6IF
DZ/2XJS8AjbtuXM6RX2ku2vbizHf9ctd9QEbIAtxhjvZrbTV+qTtmrEMdjeKMTVnQBUzUvCgGEY+
alrHxt9CvSXN8H5Eo11tm0Q7OgBryJeBd+Cv9uBQeKsg6IPAnAY6D1UbQLTu4PlZjO/4ZtdwvQL6
FTJ/o6fBtzoSPlPz7LbsxxI3r0cHhshkRXST6EEM5ntxVM4E+9ivWkXVo5goh5axvExupJ+s0R52
RTV8q8Z9dA06nOIecyVDuznhuzbgwbOmlopgLTtjbCZc/s34VD97tVpXq8+PmaHAKYXWDeL+chiV
Spwa8mzI6D0YPwQ1bRoNiRPNu64fzyZPJy+abxVl7wWuFVMQsMMk4JL60XEeqsS0metRGya6IPaO
ADqj3A3cjt0G1VV2arIByNHs5TQ5i3Feu6yJi164e6ogIraqyTlnhcd/EwXvfWc0fmEK3Wllkp+5
TsHOEhBg/LttBeKHeRrnzHtuBAvQjRKp9d0FBbC8UafjnxU3yN1TXnz3uLJisfSRH7dOWiWtYw7b
nuJWIBlp04tV6f6DAuwJJgZuF3Qg4cHIunFf0rnAxiJ/YUPT8OvLHJSNr5+V4xIZ7i2PwjZ/lWez
iTaOgBcuZqF2vKQPDQl8HQjMvHUvhmpf0tr7IaCTK7p26Rtbsvt2IkyN3VwY+s232Q1v0HCTS5ID
3miw3gNjgO0mvQQcDJc2Inu8XkM4V+F31QYsBhzIRdt2rZ3vFs/b59xT2Yksdx32y0QfjUZ1dKba
S2y7nm+qth6HqR2mOGICefEnRs8bmvvsU6z3t7RS/h+8ewQUznV1ZGKiqEEd6mHuxGDqH6Uw7TdZ
VhT2Ikfs0wziHIjIZblgpTvHMOxPxqzPJrugU1DxedAgGP/k4Bkon3MVvUnNa1KqRZ7s/zF3Zr1x
I2nW/iuNvmeBQTK4XPQAX+4ppXZbln1DSLLNfV+C5K+fh/ZMtZRSKVGD76JRgNFdLomZZDCW9z3n
OaUb7wZJIIKfmdMDJGfKHvSMf6CgKC6sbIw/RchlaUto2j43Ku5HKR57aTyXHrtfN8rjK8PPv3Zp
Z11wXBm/6Ibh75BQ1zcj4p9tg4rlyeaMsO/KqrrS9dK6Rl1vnGMnig8NN/eKWZneRZ0CfUt4kkmd
q70TJ8lTW3soglFmeAPGIKujymeOdXfIjSm8xNGWrYOsXo12EK/rWng70pf0L8S7P8Vh354TaycQ
2aHqHrjhl7EcvZUcrJusDRK1S8ADfQvyZlg5mInueF+XdElBOUS2vkcdTQCV+plLtZ/aoD0f9Z7E
H9nHANi6su7X0hp+qBwFWJRir7OMcVP4Xb2S3fhdc/oWmFlZ3HhdiaQ/aSNWLJHeOP1IbVF3xcYv
gChxTBvtOzJ+Ak7C0l6metGsDCcBzdHIb62VJOOqbOJV07rdd4cJjmhcBMgcpXm9KPJTpGomUW4j
xzAuS+B/a2HGT0Wg0UhQlntmh82PBv5Pu6MAlW0KrXPuOIEZa2EHcGFgYtFUL7/FPS1GpRHCF7qu
viqz8XOBMQ+xY4SVS8q9oZG4QT3IOjc5+SAt4N0f4+mrEyLIpHnsNVRa8js4eiwFTWqPu0bZ38LO
8w7Z3OZwhzz/TKyPRWoQpoGJmFGO3UhPHILb+Qj9j8KGP94bGS7bgiLwlOvGhsoeUqyOuKStSYDu
Kje1aaMaHdV9FqbOri0k5ZfBbHKYeX22M/te0lDHEKacySETiTKZ0dp7YXbnbWWgsyp9q9vZuvTP
RVJZW6fVkn3EQZbqh/D3Y4aftJuJOZUXn0tsNpewdV3qE2W2xCi5bXLiMUqdso5MCAW049C99icM
+QbonS1vxEQLavI/GRAYn3PXgxUVIqtku5DupsmNlwpv9lZnw/WIBhAlpEGt16Gqzr4P9naFXmot
YfIB5BRfet8O4Pp6qHkVVUbmbT34Rs2EjZFd63cZzftloAXesrHt5jZtvDPPJDAwj4aLwgmfo6ns
ljQj4wPNUBLJEmWuY9QSALJzzjsmqLydG/VQwpBFLPsheZapui8jzsFYs5HJVd2+wZ+7azWrw28t
xaZoxk9gU8f7IdSuUGBTkHa8z11k5AQpA+3GKAgVVQZEjMzi4crbk7BymafWHTiIBj1TA7uVgBgM
vh3G8F7inzODbZ77+rqviluDZfpGNUmzzTQLq3GoxztTswt94SKFWiW4Xz4beXmD2kAuYyqIqGbn
DuxINVaHv7QIzOSSFsJaVan1qfo1OPJcYgFlho8a4PRFyE7NMKhAeTGVxkXrumSnjI1a6TXReDrH
1whei9dBLxdCb/doOKMde22mHXty73FiWaxlFeW8Qqt2lYrcpWcn+Uy6w0eiaRJiA4zysGVMugH2
AhS3LVh+pzbzZ/Qzzi7CAhpkDUemIrnQtUi/7DoCIcPKIjUgNUaM4TnkUnyNxPaxo0EWwrG87Zhv
kOAOZpWsAgyRjFLOuDAsIdSI8loZlXnVuCjtzWCcnZcY7O+Rjatd3ZfDga1XTUdNe576cK4NEenH
oL4qm4q9zhhn1JXmvVaQwbqZTHWwm3j8Tar9Wza+D3NgXkLS/+svcRDz9f7DWOommIW/JqYsujR4
rKNXMIf5J377+Az3D1vHpMer+ct29+90GMP4A5ivIAJmzkmRWP3+9PFZ1h9kyRjC+TcO5U+YAz4+
U9r8lO7OUGbxt3x8IJZf2/ggqUNw4cPpZHMZOr+Pv38RzWypyIc8wFBTQRBf9cDfVlJjD48fuNCB
3IbopEpMx7QcHMv+QZkH90tidpjhI51juu1WtqB1LklOtSK/WY5oqfIVO3ZBnJPRTg/C0nCGyLrA
oEEel8Hixr92lskgjYI94VCjyU99yi4mJwHW5sCCCvmrlRKGwr3pNOloCzEYdkCNvaATnhspcnHT
C9AlCR4Oe7bhPg5H/9D6E5el750AYSpLR987MnXGReLTZYHU1iUBhFonqVCHq/xLn2UbPI5Xhpld
hbJ90CZ/MSj3QpO0rCl6e1mDvjjZzA1oiSfMCIa1bxCPVw47P8fA0Igd/x3C/tjs1xBTka66HODQ
3Znt9UC++ZM07muPoJGFHhoXMYVNJOzL0q/XODV3VLkeq9a59DXIk258XlYezdaBTZVdLLS4XU+C
n+wchWK4BACRchs4Bw0KuCdqzPmPNRqtul6Erg4kwRz5EcAaPmWqEvez05kP2Ek2Y57t68rKh01G
m9bEgdO6UCUjFp00lN+MavC+pizSpDvE9BqLZhjkqig4/tqaG3yhQhk8iKpAF0yKj/ZDGSNtckFl
+6KvOWky8dCrHHRD0KUya+wpIow4M5RlRh3MA+7wOcJWdhmTj02zJDCtw8jyvm3z0jlPE2yKBvHc
+LR6AkMNO4xuWxupPaluwUj0o8IgwERGNcIGjLGpBVRbBIvsvHGNm9Ft4JWs/FiFonMkJ5Q2WC7p
qLfZjW5344b2hL5RI9tivR7uQA6m9BN0X/3UIw/egN37u0TkcIJSzXfW0rDyn2OoMiCMPWtjoEfL
RNIidFFD7lunaHZkwHDUyAlGG9scpbwmkaeys0muAhpF68AvnwMLREg8+N1PiIcGMh3L2TR+hqTL
E9nonjlDAbjQHQrsC/jxIvZJLRg0qg1+8b3lEPcQqrb8goqvy3eq9oMJS5DpcfaPFdL8ouEBe7aA
e4gU9H6YvPQLMgiCRbFiyeuBghxkOwAz36g5wuMaM/k05lx6gXZ5ZJ8VN/lBmjHV/yqZUXLImSR6
2niU9C9y79lkS8EYCw3qXV7Wi2WWOdAM/DRsnppg6txlOAaKZBu/Noo1kjkCOlJ2SwQolJ46WEkb
q/Uw6AC3LQdlL6WT+oClz9eXmHP56r0+juyCSnwFhyK1sh90bdSzY9Z6eCmyqKifkjnVHANck28r
TIUIqB2t7Lahi4typoT57g4VCfrVfKTcj7XG8uvzoRnNBwYP35HZibJ3Rel3MQ4WFJqIZZyDgOqz
4pBmXRztkQbZzb5onQR0TZ5JsDBTAnSvqzFPQctlDTd4AdAEOmDPgUPQLGK/Ai/gMMV45LZqaLM5
O65G+xlyLvHxabCBo4+oa9Z6QBXj4xVmdz53rdnpUg7E19SJntpiniqUIWFjorXKsRU1qyz0KN3l
gwrCy0DwWq+4VRWhqIAidrHJsDuzRMk2zCpIiuUIFunr0vLm47PtdmjSE8clecbUBrXpFPt/ZJed
aW8I7EMaH1JeK9d4WUBKUEBQVxFEAIFSPRuHFTOsXaw9q9bNnTshLV0JRQPsfGCP+0ysPOk0TVei
qLRGiiJLer9Nu1KpoIkaE3xeLBGLedWh8hq33Zed34qll+ZxSBaR5zx4Bf6bXdiPiPxq5frNpqrS
XuwNPUfTA3q8IiPPy8EESldqyLpGKmVnmu7n6pAFXZ5C2yGMKegat7se2PRfjgVsXAQ4NWyClD5e
sbOVQoo7CLoSm7pqaaK4wi+NtQH1XmxN3tv5JKSnBs6MQKETMm1ZHoa2jX4gsqgbuqpNOV45dkFw
M9JTEa7pmcR7jIcDgb59hoLOCUrXWlMztOUGWQU7xbhOYN4qztaPeIf6g1+RerowPGh4kMdsk8Bd
E1UmP9gLCkgN2vNpoKRDXZSTiM/SSZdOb4ncbWvOUXsYPV06C99wHGb2AEiGA4z1rSYJLVjHQa+n
K10fa1o5OT4+M+7t824oEY4pLbEPqpFpvNL9EH8zizoqfE10pEfj2eTIHRjEFy7oQKFsl8ytzdJj
3eHf4LAqV9XgtOReu8ogoTCs3VknDi15ASOo+TZ2Dp5Ar/SVIuMdW97Sjf3EWVFZEdbat1DckRTJ
OWs1mCEVA9u3aSE7Bez2dZBOxfesqfqnzqQGhUKvsxmxjS8PEWfnH00V4PDqAcqN+IR6v1tZ1Kca
YdxVHr9cENIZrPQ4hOUuzY4WfppmO7jD0qSylI4Hqrnqi4WyweWQNqB7JRR91cTKeJKUsDI6h2o2
eSsRIa4KmvO0R/KAKsrP021WZFG0JQhCuxkJysOoERTBV+ncBzKhiJlZ3Xfg3mPKydgaPrM8mZw3
A0SgC9cOvGcLeajFsaEdr8ZRa7Nl2CkDz5KofRrd8AMWWtrR6+IG23dOaZnPZtGi2jaUBLKIdLx8
dnO3ISOqqgtzS1QZpkil+xCj6Bvp+xAB+YQVNaNUhjrSWeKpA4fgoX9kB+2aP6WvQLE7AaVfrSJd
3FCmhOhvOSQnFKONFRMGqmLq04UFccd2xU9K6xTYzLKnmsHBP8GZMBWkppaI2CE9yooS7ZQUzm3R
IHpewMhvnrGgd/bCUR2Pr63sHgFGofOQTNtgNSLzoV1DskFWD30Zp0Ga3pp1VWVLqj3oVorKK2AF
OJPPaHI8BAyIdGhAGtl8Lm7yoQIiMAnrrC9NBOFoDgIbf3WiNmPpwJplgSauQZlFdRPSuUML3sXh
N95Z7/vUTIRDy8me+bwgYRWHRqAQzIeqjzfUqodbArvymzYycRx5klKtN+GoWtPS5lA/6K4/rieW
yzOEA+w9EKQIGrRZicfCL2IS5Z0MtxzG9Gay1pNOAQkq6WQ8oZakcsWfLX4CBwQOYXOoQT1oOdb/
IV7zLw9LL89K//Xh4es/8Fjlfnis2sB1eg7/cVd0bTjHE87ovP+Xt4/1cxs9/+PA/31FTpl/2e8T
l+P8IT1p6VI6rv0rcup/ySkmYD1IKi5ba9MyZnbKnycuTQggeRhlYHlJSUF+Dp5q5mv/65+a5f3B
ZspmCgKe5/yt/KrXBEhXWDrwcH6TdMnUMYV9FIwZRyNVY3rPS6jczafEdJKrdhL2Y69bxICbjN0J
2Nv6xXn0HbSPRTDXC1YLVxW2a+mWYRpc3vWMI+6khi4/HSwvRpPeraruUshD6jzVHtuYWyvGTFjf
NMYtqyaF2BrlVroS8acqv7OiZNWTJyEVviZ9n9VPtVFteoFspt8ZPt3fgVCSHkHITd70GxBVS2VR
HYoPhvepwluWo3vRYpaOZCIbhz4YyzjOo0WpV/C8tobvLVun/s0TYqzjtH7n64rXZ9q3X3d+CC/O
tEw+BVZsvq5z515ElyCmFkxqK21DHMQVJsGb9J5XGxnMwtt/fKdPXXn++xdXVgPSJn/gyr7ddXQ1
1JVfPwQixpAa/cT4u7eanx9fcc7T/PDZzpyeF5ekhDRkmckly32z3lTrTbtCLbpIN3Lr74o9Cdeb
u48v+WYMvx5N5tEYHotCsefjiuEekc8VSLmN+p3w9ZeP8N1LUBQhRlSfU8OPBiy1LzT8hhZj4Hie
3Ghty+ugqpDO3Gfx14+/jfEaZ/k/o+XFtY5GSyprp+oJf1oGl8RFl9/dbfW53g3nxVY95JfBj+DM
uCJNwzrPb8JtwPH500BH+cvHn0LMdZZ/45R+fQoPpK5rSpCaiEqPPoXFsagG6I2bXVsjY3fve6Qg
+CXGdUnSZ4DEkGbiiRflnaHz6ppHozUTta23BoQJkELrPuq2GPUxRQ0FIshk2pz4hm+v5njAd2xp
G8x8pBu/HqgN0Z6YL2f4dKFR2CYk/SagyT1T3O05J88ENdC0G5S5Gak0ZYNXULqPAG+6XVOZaAmy
pruiMGZcaay+P8bEtv7eqGN6dEBuMT+7PAOKckf3Q0hNMP9F2ozbwYlJuWxGfvjnpjbGSKIAAuGc
kSemDNaclw/e4GxmW6Qimo7BPwjtXt8WXWReSkozCvVQwnpwg3pD6S/afXz351ngxfAyLeBuBrAu
6obzyugevVDpyIYocptxZ7ugzZdGYVNSj2kUfKrp1l1RiHDO6wxTPZ05G5sJTC7/9uOPII5WIdNi
dTUMAbaM/8WbfTRTidLrgQV5Yme4GAzpP+KWrRU6Uc5lC9vCOjEF5bfQJnMoqlCCxiEA8iQSgP+0
1j/rOzs5Ea52NM1I3bTneDsbZi7JePL43k+F1+ZBE5SblrAzBG5TdQ4HpNpbtfvDjBy1a0M3PrEY
z2jsl49ivijrMI5d7CaA07yj21CYRdxqiH7QQwzZXZl1+ibqvOSzQxjRLqR+BrUmHKHjBr6Lz4no
MtS3xALQZJv60qJ8kOQn7sOvFPAXw4PPBAmJQE+LGq7l/EoBfLmI9IYeFgrg0waNp1xG2ZigoO3N
JZ1bf4Pg6zsBZWdeAR1QBGhQW6+yb06Mjje3hdq0SU2b8Goq5SjQXr8HcvIrodXVsLEZIiGqctyp
dHZ7vaD8UoS3uR0bauOGVjpu2eLpRNnX1aOjZwXNlBz9ziIcKv/pxKea375XN4b3UjJILBS0/DOj
mF/eGCtQjdZXRr+hhq2GzWR7022cp9Eul01268g2qha61ZfY5WnLPLdZJEnSQqYpcDDU8bWbZSjo
OFRrxdohMe5zZJjULU98yqOpdV4mUV66sC15kK6QRyuyRwvKAaRr75gD/MOQ1tmDUJTAh4yjlNaP
YpOguqTJFujkmAhtX42qWFOr8ThSGnQRfcudcxoIlyiTLXLw7uzEJzx+uvMndFzp6FCjDbg+89zw
YpeSjCbJTYSF73J/RAdh5TQNBLZH8GUl3VwxqLNC+OauiOqex0sqcBy4NM0sxIa6M6oTi9HxY50/
jivJIme9kGRRHA22EsZBWwY6nVsUIix/KDMTQKy8W8JdfPzV37mUoyPegqjpOBC9jxoseiu7CDWC
s/Om4IdOcZyjLACqzNVPXel4gmUYULKjlInsSyee8Fev58VNFk1VDTSufWgS8fPokVTYZrgaDJNW
BUE61ifH8arHDlnWwm4RvCQx/klZxe5SDdQ7HFUVJ95q43V4pfvrIyFNsHS+OpJJe747Lz6SMpnE
nFAiFmnb+PuQmhaCCbmfhWcodZNiyyRfnKcUTzfkoBifxaioXcWYYWhyZCsYZd15Y8/KYKcngbJW
bX6WTE2Gcj6ObyuW47Xop3r/d58ZUnaTQ5ojOTfhFHr9qVOWL9doIn/X9Q5BGJGX43qE4IZVbTz1
7h5t/OY75DI4hI1/x6XhN+8PXtwhmQQeumOJsKW0uk9uHSMHDh2v3CVZJXD2eG3wTbpZ8yP0TXNj
xCLZFeNU5huKgtJdfvzFjzfDvz4Nkyf9QNebgfFHn0bJgX/fI+5pu7q6gxmZ3FiDbG7KcCBTMvUt
ZHaRpB+/bCVyo5xXC+28VVIdcXWt2bRT3H4uJLLNfa+0BgsFHUTK+GbqJZu+7c1D19fxYyZjWeyc
TOrlNqsFR8C6jKe/u6rNt9bjTSAAwuVof3zsbcMcC2wyK5XaEMFgNzpLiEHtLu4qtJRZmqOrduJ1
40z2uqU4ugoMp9t+fEffvv58hjm+1ZLs7Sgqv3689NkdWNu8AN7g0F8rU9y4fWqfZ0Zinnh48/b0
5VrF12V355rsKJloqSy/vlSs9zbNR13bhakvCdjqQyKxyJnCxuauBotmT9JIKsogSk5ceZ4u31zZ
9eYCimVSbTia41I3V5T0Km2XjzniWz16LMrMWJrVxCyfzNGZWY7BqWrLq6LEqv23b/G8e/PYQRu6
pdtHYzYizwuJeBzsS6IED3436tc5Y4/it3fq/TjeMM63+OWljp7m0IYIUZMZbzVE7q7SQ7nvdDvd
jOzqkM9RvC5EmpyYIt4ZQmxRPaqzArQv6N7XzzUze5YPOtf7NsAD1DbaF4dX/xIAY3niSu9+Pddx
0EVaHsegeRV/MReRdmi0biH4epxKVpImr47+5qsz9f6ZmfnWHZl/J7DTb78cU5/gtnIGokD1CzP8
4pJWrAhH4pbuSUwFL5Z69abRu2Cj9Mw7cQZ6+37Ml+IdtHVkExy5Xn87uti1MmE27Zs4pkmh2/hb
SyJa8WVKEzVPDVqd7ABOJdopuPbbG2tw0EBRyDQgJdd+felhgnPDdB6A8HXzvebi0E6NfrisnXnn
iNdipQ9TdmrT9XZp4YVAxTZv6zEDvyk2xm6K6swN9gWChYErGvhpkNXTeQUEk+3JQqCw4ZZB3e9d
wxdn6ehBsBRxHnwthvBUBcCcv+XraYKiK/xE9vk688QMrn45vJiiB4zwxN5W6BvA6jXZLqzZftoh
klOLGYSuei1XRqrJPQTW8SwJOZshDKen74CvIy7Yv8mSRF+2AL12qmy6M9y340PmxDXyCL1ZZ4MJ
xtiPy2uysLq9kyfJPs3pcMLaa/ftGGTXYvDNC7iR6ZluRsQKoAg4G0Y3XVLNd05sJN4+d6ZDQzLe
OEZ4vLuvv7Gy6GRPxkwkJnqxNi4nmr2tfMirSzJDTkyD71xr3qywqeUcQNjg0fQ/xJjXSCEO9vDU
wgvSxx4cEejnosTm5s1u5wmD4Mcz75tz43zesGzsSsIhWoOF9vX3i1KUPEHrBfsg9r+XQOJ2CDfA
BTJRXU161+w6BzVp6nnE2AFVOvgQdE/c4rdnHz4CMz8HNSGN3wKnFxNIEVVxO0GfgRlV4LSyvUet
q4CMjJOxtlUSn1jq3s5XqKW4uci1EPGiSnj9jfMc+Tcyv3Dv5mN3JrQIGulg9EBFxvbq47v7dlWd
uwW2gcEIlZijH62qI6ELsFHzcD+49lkwW8BJL3FWOFrSbcPdZP/u+3e2ruxVZWEq/fjqxxVJtoJz
WYppC6ATZ7ZjwLvNLlHrscKxrOJEz8fI3dOqDdcFkpMl433aNSQ0PjV9KtaIwsB1F9qXyO4d728P
bPRxTNyc16RJcXQe+C+esJvGMhtCL0KaXlMRqAaQPNqEGl2ZF3Vo6hCIx/7ENecX8/VUNV/T4oDo
EWOmHy9Lfh0reKlOtLdNvDi+iMMLtqzqxNh9O5gsIQWJC7q0dZzqR+f2znM7La/caK9yMohSfJY7
5FMA8gnUOFHbfGcwzXeQ+gpFRp0Z4vVN9GpTWaSBkaBSNP1Z78tPKTC98wKI3k5wjMLEWaSHuEQn
XuBvvfh4ML19Sfmi7A0NjoLUO38dO148whKrI3RR5BRo8dP14FfF5pcyZyiwF/dOc+LNMd7OhVyP
EUp+ksU1j+clq21VNw4E7MS6Ga6U7Qzg9sZgPfphsItzV7v0O1y0ekC6IKtVgsm2DXdh2wIy6up8
0+qkOMZdFD3pXQ0Jj4Y4/Dvpr9jS+msk0PG5mLB8ABXu+I/jYKv5+XABIMZd+tRfHyUBtabdtJ8/
vo/vTLh8MeZZ+pRzYeq4TRAkImy6vImBDAgg5q6drbEdoYoAF7yNnfq8CmFcoUvqVu7AXwIG0E9s
Et+9ubbObo0mpi4d+2heajQ8F+4YJfvBB0U0UN1elcZguugGyf+RdnylkXkPOnkorB3KovZg5NJ9
EKIfYSq7ISEF1ddOZTCRQ+inqNvV0g6k3IEM8g6aRbCKw/76DDItiP5K0oDUNAsWSakeTX5v5pj5
trEn/fDxzX1v0NgQgRBDUPF7s/utMjK1Ma7FeyWseNMihFtPFWnTWhog+2gQaSzKfHz8+KLvTQGu
ZE9Ec8SSdLtev5eWiLUeFHG8r2w4HvovWeCkzJUH/+bE0vXOS0j1XTLdUOWFvzf//YuXMAqaTsRt
zdjBMD/j8oLzLsDgapgDVHw24ieu984carAkM1htvhtv4+vredAg6LMwVkUDsMu0auSjsqpPDMe3
u3qLS7BGCaYXIi+OFmRtcspWA86x95XdwxUAm9hGjYL7wXm7hTZ1qRkg13hv/BP763e/H/V7hyFj
09M/up942fsyNtx43wDiuRBCK+4VbO7rjwfIe0+NXhTbeMYlc9nRtm7ELktxQ2MqGzxBcJTuX4xj
r+00R0tuiL4rT6x8718PmQCnFUoX8mi1lcLOakjL8b6P4rV0CeYw4D1gZ6zh25BR9fG3e+/pscmg
4cmWiu7X0QYyMU3gww5XcxqB5FZ1yQrsKNrkZII4NV7Y1fCAB6ZYf3zZd78kXTDecvQY+hyu8/JV
8Oj3kLgl432ISGgbx4BGA5F2iMVG7cKJdHnzf7iezdzH5QQVqeOhQjYYMtow2csSjJZBLvMByme5
UB6lzL5Q3olX753V3kDSb9q00HkrjpcJM08B/VWcfahzakslOvx/yN62LTbUPS4YtJ6jKKixeuFO
wUM6sdl4Z1JjP65zwptLvuK4EB37OcLrwU72Jd9tZvxiuY/rb0Nnt7uPb+z7V2LoWA4FL/pYrx8k
8tnEQ82f7sGv+esg8updHdErd5wsOfG6v7f2GvQuSVahjG/TLnt9rTHuB4G8l0Gjt+FTYk7Vfhwr
Z1NNcbWPAMTsA/SyF6qY/CWboeZB9rDnP/6+b7qHs4yHhd9j10gllrTc1x+ixM6R+zh69jqQgKVu
N6yphPCtzcybqBv3KHqdTOwY+wF44rBYBrYZMgyI1fEAJG8//jiEUXG91xtlW6d+Y2BvsShOHReM
Lc0kmLGaNDiKlUCa7oTFz6wFCePgUcPAb/mjtYPTan1PAUJWWxDQ6jBUSn5t2nKguGyLOzsfCM1E
aInKvRuML7iI+zNJvMD9aKlExynfpteTO4Bl1pNwDBdGD4PMTb72bX5LUaO76ko06RsanNkPH175
sEZwLr8Ogdm4TCPxioMjnoRyujU6kV7mbdqswaJqt5llldeaGeI2zlUG9TOBboIkEiqnuap8O4Hw
iFoYH/qUt6vehmx4sMLARY8I0YkaPO3ZdOE3abOFIFyy55FJRs5E3LhcVLbpc2HiKstQtAvSvjv1
5JYA2V09Db9YGrCdJaJqms62wqvWddgr0ZCCRVsFeWUf9FqUF0MFZxyp75A9GA2zYV0Hg72l2chn
G4egS6Dcgp/A0O49VmPR3GcThpmVIKIV4WfTanctHxuadhLg2QFvJ75meh7cocKP3AVBc6QbVkiQ
oRUVgJNptrkD0KCAUHiB0U255Q8VxfcBKke5HtJcPFRtlA87Y6TnekmBXT1VuguPScdsvqA4HItV
EDtQubnfzlVGEhMwVejw5y51nXyZdezBIOdYTrM262iEsNsnT05oYKi1WWm+WoWjgpkwNX71RGs7
ZzS8rZTYgsi5JFg0fJRJ5Hv7WnPEXqux3WEX77vLCVcE2thMIWCtKzzm21wWBFuSeMLjSyGMku3c
+RfeYGMOTxS9FXBkoyAyzJ8AEsB7ZKnT4lGstMib7ggOpWVKSKibrJPW6ScyF3o8rmY5FFtTeuDP
w6K4VXVi7yd4VasUJfyFK2V5iwyfIrffVTQcnL7vb8qcLKVl3XgJBKypE590n9lkV6ddfJj0Wr+2
eegWLqUBApitaRB58cbr4baMYFN0AGxHrNtj50Ibti9Q9g7PMykWyJHl+P0iUFVbrQpDTzMGcKZ/
DyfcCwtA36CzjC4oH2Au9U9BA7Yf6Z1DrlNT6+VXU0bFD89K2ztTTt3jpEcC3WszmCurHbEr2IGK
r+I2wBXSjFI+yVZhovSHClCHgZ5HMQxDpH+DrO+6KnGpJfpMX/Dgpf0IPQg66MgU9IiVQ8VrTTje
g0Hq5xZ8FjAd041w3QbR/HsIaO2WE+Igaw81WDxJiqXJ1leE7NBcCnBIJLNgPuFIs/JAF9xHaJzP
8FaT1ZBGovOX4Id7vEW4d4hipLa6cItIdtR3Ryj5cMrNs5Dlo6DDW5FxilnalGuLVfnBGTNilUKv
5E2yIlpUy04P64Bo6m4c12i9idNS45TS94rt9Botd3MNORU2izmAz2UaqJ8xTGW4pGJrj5EdPpge
oulc5H7f7Ak4Ne/Jou2/K0rA6LiioA+WIoK4t2wS2E7Lydc0BGVh2n2tlY4lyUTt8S2IzbyGFTa5
1UbgLHlWcdfeqxHr9dKgGErKjgk7nEzMLsxWIWJTi0KyNVZ7D/7bPWEi2WVKLhn2/arGTx1krbyN
YUZXiwGtN+fcvB6uQ0uVn6KmhLdidAzdTVdnxo+wnuR3HOCcK6cyGK+hzuE30gi0yldN3ZMEGUdl
dM0ETj4b8Q5Tz1gbg0dFuW1aMvR6+iCg6w59nAxPPTSMJ2cUyljoPRoTTHw6MHYzmbxbjLnkajUF
DaRzTkfmp7RzcJlBUKVCrjC/krfZT1CR1NglS5r16Q1WpfaZqLXzdoq+6JO0OvjQqHg40HQBfCin
LjG4awrEAapTtfJRualFCpAOikAABuC6DC0dfAgE+x2Mjj44I6bDcTDFGxrQWNOOoW1MwHyiLrz1
3N57UtzMT1h6Ad97Xzg6wlCyOxabJThqFyls3h10Uyc+PWYAfy07ojZwOjK29DQAi24H+OWWGVnM
E8guMIfrLomiT3FqBl8TUYX3/PraQQHl8ZymZPTPQGx60HI0XhZQAi5Ybss3uoVoyQ7I0EN+7poU
1XzapwPRiSOpWaSLajn+yJy9yCJsJM4RczLlrUtw6zYdSuOQVonF2B40bAl512o4EBWZwotK+j6D
KUxIDKryFqKUR3NEtWGSrMc6hy4qHfZXUzbHCAxV2IZUPTKgcomHUYmPN3gkDhTia98HzVYFqncX
tigz3M0B0HEGMwxEB2JLv8o7BWXCLtqBDFusEJdt5yEQHnO7+JpVVXNVskHEGGB6Q7+wQwrOS0NL
sjnnPkAEalS9eNBC6V645eQVv8+R///sy/+BCvq59PLXxuTVjzx7rBN08XkbteP++7/+Of/Ab5W8
kH9QkSMAkPEKXZJD7P+q5N0/OKBwjy3EmkzJHFn+VMlL5w/UJfydMctZ5qrwnyJ5af3Br0Pdw0Gf
P1jn/07I/OttPUJ7lxo7ZcI5zH4WpB0dCwF3ArVimViqosazURFa7rcl3OuoKk6cIF4flX5dCsXU
LHvThTDRwb3eUCeR409WhzbdMCF2cjmD6KomOdCuzw+hHpRbVWfp57iEV1dGfXiiBDx7Dl5soH9f
32HXbnCiQA14rP+AnjX6WTC1y8hKgvBaGKG7NgasJRs8xXmFKjHDx+NRiEKhLAgTBK4UiDvH7J1n
9ln+NUfrmoCWdMTsRGpU5S0mgaR54ydaJjbGFGf51gFh+rNSlRMTXh5CE6tcbmmtpRkctb4w1AIx
Xf5zIDec6HEjdsDPqSr8xPhxg2VtIawjg6v/An/D+Az+P7/wehxPa5Wn4ecXY/T699HhH3mXQRnM
2+Zf/xTidR3uf+6IJede6fxEjiUTY6mTEgCZdKkiD9FCx5biMe+lw7pQSjL9CG+1vuDkE49pY8M4
QwASqUVZwInGjGVW36dMGfCtQx/2bpiSr9VEQfnciOGXG7nMOJ7lscscRA5MvMULaj5jL5dii+2r
/eS3BJevwjhNn2QXVulG69162Ln/zd2Z9DaObFn4v/SeDxyC06I3JCVZnqe0nbkh7Eyb88zg9Ov7
o+uhuyz7WahtbwqoAsqUKDLixr3nfKevq6dJOhA4Eiucb03YxgQROfEkvclSUnilDnl+KQffexDw
XbFR+BbjJfCK+HKYukY/7UQdm1e489Jsq8IU7vZqg6uYLzQVpM66tSWDydJJY8tG6FfEsYm4DeIi
mWzfBbj+rOYwYr3S4uy+7yRq5osFUIwSdJ3h/KIZ66ANsuMRs+dAKug2aSf2NS10E6x6i+zv6KJF
0bVBKKSO+dCJn+3W1i36sbo5QcOHwuxbrY1vtuuoWCl710zCujMxe6pLgh08bhM1C1IzwRSL0dy0
GCQPYrU6ADAU/jxMKgmIy5gZ54MSuvZZF4YdEDVh5bcJKF11Azmv1NaidMTo58BVOqHodPXffGHL
PINZbAGSw9KW3DAwsMeLMFLccLskTp1sE9BHRDvyVEBrUaEA7JFEwTwOh6zTN32tu+VVqhFyDpoa
9AAs+DE3KFa09kq3yqUKjNym1TKaXUn8D9VZ+CIXESdbwTQt8vmROIGS4WitQEGX4DY7c42ZhJjC
geKEWq7eCKZOW4VCPcFX7qjDX5vQf/Q9fLUY0XdjsGgQXMHs/uNi1KXmnA0q6qqost2dFWNv7qyu
uco08v88OfbTZhmUajuQB+k5uQzfvn/5PvbF3l89pK60M9Hp0yNeN4W/98V6TaHwcrC312lUoomq
xJneESqli0LbVVQ+R1ru7wrr/2sf/HVB2n/vLC12jkNdqEVoRlVrQkJdBcrXC3in7VSSu9VWzrNs
JtIR9EXQE4RxODdEg+VNbbxUI1yr7TRTZBeAaLcL6TCo9NPo39Hk//H3OGi3rJ9PqPTPXEb48DHE
oddFL1R3wqxMFpQS4k1yZ/hD1PmbUc2AZxPzqGE5nAh7wSCMcGTSNd/oBWkehdLvOqmoR3arz7sF
ezUDJIGIxGWQd7AxlgoqB2hHqg+4tiFKLB0jMA8r4OX7B+GLRRg5PIPftdslOLWuO/TfhgVanZkj
wUqqjzB8uI7hNqcbljMj9QrR2a8KR2fITClzTU9t4xa585ywVQsrBmmsyRFcb9bO41NjLgaRDVbb
qAFZhXhuFUAIAeddUqe+/8yfH16a08BM4FpyZyhCPn5kRHGmPYTrRx6W+kUzqm4XTmGxTewyvktg
Mx5pfh00BG1ELDQBmc+jOkANwAv78YKkNlUyUvQV752LB0iOruVBFyI3AB2eEVgNB4ddAaGEvMss
exjHFn//CMdz+/0X//hQULdQuaj02d6l33RwD97aeKGrXGtp4wvO0je546wnrWy+//4q2leXwRi5
TpHXcZV78OxpI4Et6ZBgw2LhL+mnkeRRNIV1m8h8/i1FHW77rl0Az61O+Kgkx3AiwU/1RGpl2VYh
1kY7IW7mOZIAmL3vP93HlXO9BwJDBadc1OUOldRBIxjCnU52R9z4RLWG+8Z0FJpVWrwjAvAHTbJ0
4xB2F4QN+SKQEru7f351HNmMQxGX0SM+KCKTlnwUIYnhsoGFEZyb0/auskQBohZHXbBMlXKRDToh
4gAc5KYl5e+Iju5j0fTX92c6xFQY/9LaIP74LKIsjinyeAYGMhMXv69DbfT6tAFEWEM6DFM8C/rc
Df+sH71e11QFIgnUbSwWvGEfr2s0laW3a/9ApEaFUkIH551HDaXRYETZBbWavVE4Hl6ZhZVC2Jhi
bBSJmYANrsx8Qd6lmvEUfP9zfFwJ3j8UeqT17IK7R+juQZOcZ0Q1CGeipRTSt7FF1CPThJclcrGc
EQTuPH5/vfXJ/79d7P16+GeYpbzX8JitDm7CtOgLnAZJ8oThBhmUsE2mYa1XWqe/Q2PsbIA/zxAB
XevI/f/8TrIEYVn768pIVT5eGeJgmTvgmHzwOG0QmWG2Ce3p2CT3YJv+6wtyRGKRc7mv+Lg+XoaA
GytndDv4eR0XJxHAwQujNTJgDlp5L3O7Xfe6F9lp9lYUneLFiR39QLmuXohZc0+7osr2aStKdBGm
c+Tdw7/2+fajjKU/wiTCctVDgRDRR3o3uxZGjnrEJ0r+b4LlGdi0ykiP8hteM7hRxm79GvR9acpi
Q4Q61ipl58TZlPlQKpHCQIOlT8YRUV0pRmxvxhJaBE/mvfW7gBOY+F0M7jUgXR7xVYwU48mKSV3b
gHKcdnVY5zse/IXwFvcxjdTo3GbLCDeZ4oBflmpis42aOQHlFG5vZuzGT0KZwCGUJMMtG9WsgX0X
nYr8BAr6/Jvsoybe9KOj70eJAipYin6Y4NKQGNiWFqAHxyGSTDSjeqXUmlPATLSGxusBOBN7S+Yo
4UyuNtiB2ofJla6MEJS6WtP3agVTn1ABvSYsD7f46DlZbd4xvB5DX45EVXotDacI0ReTZvw3FpkD
nA4I4CoJcehOZ1zs23WmkQeUz87bEjnqAjmrd39YmnRHr+HgNgU0nImBM/umfQXyYheY3gtzCepc
QdzB+HNDzE25gKWX/f1kGtVTHibdqxMhsiH5pCjNwOza9BUmgxvueTaFAzdkZqwxt9P4QtmW0C+j
IrpXBWC7rQUGCUhrbhDNl6phFm1TVK2gwyptviplrr1KSNYvjhbHlxyOB+OeL+M+DF2ZcQRIOnEh
Fa3kWFzpED6SBJ8zxSgzJb9QJDaHsEd76uuT2mcbywY36tURaxjdqYVPxs7QOJd5bSRPcDBd0gq0
mR+UBOyM3Ae4oU0w6bG7Q1VGuF5Vw+OftHKmX4pkeV+2OUkbxHwBhh45x/2h37k8iJD11BtGM9xD
yUDwo4zEOPpZPQ9ECJmKy++Xd+mDAxXtOR16JgJAndSfOnXpH44RcxNIGN9vzHiipziL6d9m6qRN
+zmfTWRmZB/et0rWkFo+qjcVGuYbJYd5HsDMSk+B8EY1wUPc8zWWwp3oHSzTJVmEAEqV2pjtPd/L
/r3Sn9fJi810Q6+EcWpmjhUSUYSr0ANsIlvGcWY0nEVi4HioWB2Re90ER2k7cBJawUeZFQY0jDMy
q5hJcPDMpmmfQjA0vZyADr6GdNTk1LCyNguSIUOQQA68ICM0jDmWalbVPFtF1ne+yaRzBESSQF+e
AMBoPnjE5k3kU/zsVAY4TnNiVuijX0JMX6gShm800ILiTkp44hlpRc7p3Foix/2YKfth1ml+Z3FO
AHjPPv8SkkQ2efbSWPUp35z4YTmbkbZjMknhJQ0kU0FbT6ka9DBHAeMsBmd3GsLU0DtRdysxila7
6me9JbpA4ikqd0nHc+JlShcZ21xHRQIHotKfOLCPWI+T0LjECNtPXqv2VnGiW4PaB20PGHmzBmPp
gSCo496VGM2ADWXuZcVv5ASco1XQzLzc9PdJEzxvlCrrgsiCeE0irWDSB1Jff2IIw7wInibx8ouZ
Wg8jqUBDQDOWVlEOz/lJMEGbPVtBsLgnld3+VVe9snLSK+03uLL6BpckuCypzLa1UxKFiHp9Dsuz
FtZFsaH9AlDGahPYRg4API8gR/enrhjOW++64VOB5OO+KnK53tdpfe0Mt7ufkfDyuRfyzjfaRB6c
ZyYRO0xnO8pPzYwot3rG/xQ3sWmQuQ5zcMs2aPYnuqHpF30ksBlbC7dmY9Y5WKN6aGgi1IO4JSce
wp3dOh05BhzwGClncryrZ7YXUtK1bt6gR5fAqXSz5QFZhgIbmMaABBdaXHt8b/XMUJvlepiS/E5V
x3L26hzSNZk/rUkbh4D2irAaGrPMk1BYbRyzBh7Wl0Psdwy9L+sqNeDxocE/0Zb1yUfVF/3BeRbl
/pRN6mnCE+EGRd5q4kIjHDUH/FO40mfipyhbp7cotLpccArNuuVGGfXylfFO+shfEG8d6C+iP6am
/Omg50GDvTBzCMjYUok/xnEQB7MjQO1DV2KSFSOFZ1gMShVAWGycTYMK+trAOXjl6HUf+lVDhK+v
tq51i3pzfiATcGC4qTvT45BXU32KdV82J6ID5rsh85oYaKfn4B8A1crzk0lbLPoxYNKZYozj8sbK
qV26acgJvumcMfLksPL8ltToW0+iQt3LcbIpqNqG0DN0cYxNt2NXZeAbzajOdNjaQo7ncWx113lM
6Cbkp8qCywcUGPJQOzHkrMu6+FUuiw0vMYcYZfszgI40GLRWzLukiQrjQiN0aI1prVKTKBVhQ19g
JgSphDkD6V9gzcNtpcqh90WtxawbCMlOeXMsg/mSNdxklSm3oCWtB/jDyu1SQUvbL3lBPPjUsRPG
eqyuaadSyp1CFkM+Vso5cK46ORFhxlS4a28TJuelxygdcHLTXRRu2b0WeV4/as143aI68KhpToG3
wo76vnCFFnpYuSLeQOHKCBFDBgfUj4VdXvF6Jm0++qaeoUwqQZpHPhnvdYWEpc1+J2YqLV9P0+Uq
1SdoZWS9UxjU8az3ZGnrEuDnXM6KJ9Fupf5ix/IXfqy68/oGzWZgumpSkgEyk0REpyaXRyr9gwbN
WpmuAnk+Ol3elbN6UAA3E6MmpmCT7zZqx0zZIAtyLuCIylrr/6h2A8TGZFoVa1m7p6mkkhcgpvvE
mOgWD2ppTMdu6bvm6ONpgC4EOh1sEWh1+IQf72kfc1TAdyJ912VVPh1UOFgn01gZz0ij6by6deIS
lKGTMmOrDtmGdZs1jq+tMotCNUh6GR1tuHHLiqJqjFT6pbzIluPRk0mcq87Q4lcTTCaj8LyHGOTG
DhplAoAGSAluOVPuKkr8Z+zBZW7CeBQlw12d9yEy6vylaUFhny7g+kY/QZ17IlV+Lw+oD2itYZjD
O9iuBL6M1Rzdhzzuzx1IG4NYYmm80aVVf+bLahvK3EYiN4CjRrgSYbRTEC+C4SCObTeDEs0Td0J6
AFBOKyqsH3mCBYa8FaP9SR6CuDO0DOBiUQ4IQktyw3ck9ujUd31PsJGgua6cAUqAZWpGEki+ZWWR
l09z9pZ0aQMPNKEW8EbqCTPAe0nmTkeKMumibE3O0C7PUNxTYgeIjKk8u3NVJdBFH9H2pbYrSJCw
05l1pqV8o/apwPkVa+SaWoWbPJLNo3RbYp2ladeGX/T0ZP2yc/NfWJEiCkGzyglwMQdt59hd9oam
KRQnuRzEtl/hOMGyGHXsQXKoamBIGaGMjO37K3dZ06poC+XnbGHEESGkgHOCkidKPY6x9QX1qalB
AVUyBW1gXB2zUnw+GFsWUlzkctx+KFkHXYI2QqmqduFA9J1TbbX3/K0UhfyMFpLlsrWOdGU+n8zo
RdA9BWXMsNB67zL+rYtI/ohqjq3DsowE/MztleSRhOpiqxE3ekxK+nkpMxmicQ26lbr9qVUrK4XA
uLDq/UwD8Mc3xYeULlTgta2gPeIIo/eEm2Rpql5aZa8facJ9vrU4C5mk0nBgPioM4+Nbr806AcM0
N/2WIJTLJQ7rHYHxAqUAgA/LStIjneDPDR8cTzAVDNVGe6faB6tMPS3OmHWUFwD0oidkZcIvUc9t
HQqWH1D2RirDML/5fr/46h5jSaIFiGkNyfXBdsFYqB2ATiJdcZP6PHcn5THt1OF0SVRCCDHr75VY
hpASIW/iItH++Xdec5d0yLU6mnL1oM+ikOtJ6wFyZVcR69ShEdu44zicDIIIAjuGF6vO5Al//52N
L740zzDGI94X2HGHQxlkE3Zul0PnG3k3/Cl5BISvDS17zJjUZb/tlR6bmcLIAs2ZNfUm0dvx/Bz3
eghBhRKQ/Ndab0tioZZo2xCcTtZKLuWFqxNCgpqn5VQiSJTvt1mtKT9VVItvvY5lb5lrYPBxitEE
Xcgmw3p14ZpDpZHiQ54NToi2snyzG3C+GaUz1R4JB/lmKfUyChxG1pPfNXNoBcj81W5H8kLHGE5V
Jm9UkyncgL4NjSOv/BcdKXvl2zB9dKBeiIMuMVq8WOU4Mfr4aMJH9v3M9PPVgnnkOl/03OzVybty
dHA9GgeNR4Ur92kdSrLlNZIsqGY5R+D/3ciqugnFyNJLGY/nQMf1e+Tan991i0oC+jojAMf6BE1f
IlcHuwbt2NJjbeea07iJBBiN2l3z/FJ3PFLlfHE9ge5C0NoWq8X94J6qQ1stoi16P4zc5ZJtvCEC
oZzCq543PkGbPwOt+v6p//wzMgB0ucOo4vjnISHFlhX/ve4ZwlvY/eLeQYrA80y0+ffX+fxy0bax
14JJW3Ue7wXq33YITVZd1wpWbXvukmve+XRLPlTJ+t0qT7Kgw2FSiO/pSw5onJX0+vvLf7FBmYK+
Lf3r1Zd2WD6qwHIXdUB9MUy9s5WShC5N1pNfqGr19P2lvvgRTXrSDFDYpejZHqydKjnIOcsy39Re
5rtYRnroVdDZN8SItISZZd3DP78gxor1x2NKhTrn446U94qqtJUGrJfQli101AIQhlXcN7ZFFIk1
pkeup69bzkHhi6JIZxzFeIj37+CVrMrZ6iDKMcItOFT5WVMaHBIKAnca0Cc7rdPcZZfhzLuvSeJE
v9a44kHJUnK+TLshE9bKUrhYoYmctwMcTeBtGonWd8xJ3qa9YgI3rmf66nPlIvIbo047Ns/44nE0
3XX2zUph46Q+uGeFjDttNmgsRXSAT1s5ZVeIt+kDNCb5ybYZRacT0m/M5qmxz/VpMY+8D5+3dRY1
nGAAKhkoMF35+KNFtNJkKUKeki6M/dYpjN2kzvVbH2YW7YNo8iwVOcb3T8oXLzsrKawAAy0NhPuD
9aV27Vl2rdv7E7lO3sLk6hRN/HLEBPrVVVBaMaTlXV9nCQdfrbJ7jeCc3rdIFb5pqZCIObPrI94T
bS20Dp5C/NlALOAMsEzrBydC3ivMHxHhtrQvftFKbs8ID6AJzlljn9Q9yTjEcV7T/6Vh3jeINpNY
vxzKguBc1SKnKRryVj3yq34aFXNMxQrD28+JbmVA6B+/O4git0myiQy0SAmvHFHWJ86cVg+9Vs8A
ENTR2jh1iNSRyN70Jw9ByUlFymNn0/UyB/cGvz7jundvLIDcjx+j7DFwE3nP0VQSSeDVjFN/dFmh
3zVz1NnMqzrlp50lDuCPappenXZw5+s8ibXf1M6g66vMcaLN9w/fF088KC40eAwQ8de8O0z+tgN0
Q+fg6OyQgCjhcymieW90lnEKeH3ZuAknQyIA1CM3Yv2eh/dh5YriucbAikfq433AieDkUxRDPkMw
u4/CCOKtIFKe3nCDZJ/AvYXIrPN4GLrf//jbgv9gWzUo3fkEBwtMNLEmpy7JymOVqdcx09UrRQfI
EQHsP5nNtn+Bm189f39R/fM9dsDX4cVCysE+d/jqVUkRrT0yXj2rah1fMaXeX1LXENjZsb8SbZr1
ciGjyGVgE1Ibyk2qEjx2TvJv/2hPejowshBx6c/kmLRbWoyOQL8lc0L5snJMaWfW2iWys/lGZo54
jTFLAznWQpoykTmZ26URheLNVLzWLh4TfWLv6+aLYgm7I/vs5y0dgQObuooQhlf9sP2i5LlTVw69
Q0UO5q4VWU50m0PyRphU++/v66dLvR83wVnCdkPxuipl/y6SycK0SOPKgdGu9/dLo0y7sCX7to5j
858+sOzitJLWyTVjE4hSH6+UOMVcaCNtLjr6STBqTbgnLKf0VUWrg6nTQhJy6+7W0Mtu+/13/Cz7
4GF1sEQz9wVOy2f4eOkwNQwk4qTauFau3mHKJjJgph/eAnE5WebFus5LFIDKwiiPQYpx2aVddaOR
d+VJwEUkNjfdZVety8f3n+zTfoLpFpQBlt934bF1sJ+obmFUfPXFTycrvIgdaZ2ZUWYcsf3BCOIL
flgsqPCRQ696ZJv+/6GZ0kSyXzSVPvlTheZvm2iugsfYrsmSILXFeYJ4Xz2pk7mqssypRY9YpiOj
UqOKRs4lxDh4I2PK3HdjWjMeYajtL3fKnJcqrSZtE5cjrkGd03q5we2m3ilKM1wVTtc3hJXBFsBO
NjeE+ujECNI2XOM2tEax4r0YG1169HD7lsghBkFILxcIHVNXNFBkB+lcuGkTlrRl6XKv3jkairNI
VOl1hMoYPiQ9moWkgf/sNA3Zp160qJmEXcgW/8y8vMpGJpZfxXmsnrWxFNVp1GSrPaCV3cAxV1W7
/ZhZg+VZbp7O+9pVQkZ2rPVKUI/GCoBhLGrfFs7chsES8UC8GZj/frjNNPwxnWopT+KiwJbE+lWj
M2xb7H2sP7Wx5eDKwKxFk0yo3DD0L2Ee6r+YJGHzGhT8LF4hJ/ryBAM2131BoLjHDxUidraV6NW0
sejQeCYchNFsI34njdArMlwa+TOrQvHGwFk/WyYdtajSZrW7sSq3xJ425+UFAyAtPV3SDC+ZhfYK
BY8R9XcM/kh7Vjnl0RKf8zbmc6SWhCQ15wYy0Y7TkZ1YlhJMo0H2cCfq9q40o1bdESM71AFUCGSs
MAyXh7Iu1R9VLxz8FtMqNlh4GByPqQ7OIlSmTRjIbqyvIjGNv4lenNRN6bbzr34J11z3pi5+wLmx
zE2c9Y7ix1aGsyfjSFd4vC1qiAhuJLR9ROEbn9iLlmU7qUfliYoAqT2heeDk26ypNTUQKY4aRnsU
3AHS8DWfIYOdQe3Z62+E6badH3KUlxyRWOK8CT0DIcOq1npE72FCdEe9ukCUVxByS3GDz7HIxoj0
jHIdFxSVUu+bvq6jDQK2cUYnJKUgoapUySsPI9vYxfk4vdRMe43zGCL8VpVWJzZybpv0vFIsbCdp
ItqnllXuurJip8KJ18gLBEflYxo3+r1kOg/ONCdvKZDkVZK1qbfurVvo8X3qTi4ZyPRgX1TGiS/d
MoykYKIzfiqo1SxvbrQF4TziUvQ6CUmKXuM0phk4jBxjD3K+ErQabV+Upor+g2i2etO2S/ObA4Dc
FxjYSXApyAYOYtIwf9NRVUBaDA0ga7GUTP5NwY0ZOuL6SOy0cXPFTIP5iWelyn2wLxh9wMCwUpSw
dpnJF437x6ys5ilfaHd7fWwIlCy6Vp9pc+++AnKOWAuseOCF7qw4I8jdaaQ3JCVBrPR+ayUwUESV
Qe+Yg7rtiPYlF4vi85LyP+y9VqkQ5tEbjvQje9Tn9XgddkC7Whnf+LEPCu+kJ78xGWn2EuAyrIFM
GCaU+hhF7N378XE5hiJrIO+kjuE0fbgc9yEyKqaWDInlyNi05XH5RRKRBgNFcU55lrprPXfI2BH1
vMtjWCNoDXhmqtwhfnUVhS16cwLxC84y8psdk+SfxJQrPyp+hqNZBJ9vChunDg4JJit1/+EhvKPv
NjDdXZFlwi63kV7aP0rLYWABuKw9Y/CXLp5tTdMtC0942zBe3pdNltyMZZTJs1X3BJFHau0jY5BU
HtlCvyhgOOSq+LYdRoDs8x/3dmrQvMQUMhLGkhov/ZpNV4my+1lV8ZES9PMJiG4ZBS+6ZThv69Dx
46VQUVQErAHmiBn3BnqIaJ+q00lf6YpYV3Jym10lZwe3XBFdEB9XnQ1MeI8cDj9v5RBW6dm9lzJY
6A8eURKBDDZNxp0FZr/dOIc69sgJI2wvLgcmhkeONl9ejvEHwwiNJ/bwO08DXUjHphc6xINxGalF
8TKJJSM1dbU2gZbffl8RfepecI+ZtWDKoVzD93MwE8jYZYBv0r6C8NIg6irq1gO9OV+UahxtQje0
T0bMzrcdk6hN64Tsfd9/gE/njPUD0N9CiaqviIKDWrFyIlzhE2YqtbKrIJGFfQrQyn420/R1SIvx
aYqF+fj9NT8/w1yTsox+DQBJDkwfHyxVyeNC76rJD5MsZYKW1HtYtS5S1Mg+ssKZX/ygmqazvxPU
AG6ULJgPBX/ozgoAcjzCDLWSxE8Qr0yebIX1cxxdWxLQPXQ/6Tvk0U6kJl1aS02S8yUM2dp5s8Ut
kYbyMVFS/Q5oDaogHCeL3A1mrf2wFC3EnJuYl9ifwhuVSXvhVSYI78CoWhoCylKrL+DnBJlIaAx3
Oa22H2Xtxs+hqkeoszgnn41D6V4sCZilrS4GE0FVnxbXDtF+WCoJcsLnqjXLbjLdPAlWC6qzadq0
fJ5tMhs3hWLUL2ZHgcuwdRQc2AQKmV4hVxg7aqHq/koLMXe2EQ1v9J7H2dM78mv9fvWSXhD7OzU3
QxE7hU+XynYZfA0JOypmwmNtg69+Cp4yi2Mt2B/oEx9/CkYPPWDChhPRlP8sCks/nwq+nTKMSLFQ
eJRHHu0vrsfxh8YmBz2GUO9Tor+1KRzDTRa0SRQwrtZjRROhgjDLxsKusLIFPNjqsSXziyfbIIeC
HhZ/nbT5g9UK35apaLxPqG6X5XJiQ/Oi2qguUcp0zxUO3W0McgtYljZvaYm1qIwRm9uZ9VS76nyC
bs3ZDBDQglQpAGT+49cOkipsfE6/3BfnoJGhNKPjloJTUaNNyaMRM/RP+8Gmg2VZy5Fz9hfLCqpb
3m1kHmuGxcHe0ctijBXD5lpuig+/aZrzWi7qGSrThn+t4l2IvvrIF3zHQx8UGmtYEhCbtWtvH/Kr
ZAWbXDH5hkPsYolqZssKz8rMisW2FvpgUaAT7ri1wQ08xo2CfdINaxWXNkLIICZOdT7njWSbm1Ma
Wl4bFdnv2gkNAHgI8x+RaPV3Ji04SEedIPhgKRrnir8p7A19ObkZTJjKu7pOqzekwcwIpTL0x4jG
nwU0a30CQQvblyCY4hBROvDiTiEdPt+xZPuQ0JHa0sAtBg/+mUuYaVvgxzMUPxpQrsU5AXPIFHuB
tcbqzltyOk6+f64+F0zr53Eg9HLmBi+8Pgt/e89AnoQu4ml0m2WdJVSxzGc8RkfRkXM9huTDY/3q
6KL2YeqD1/lQOt/iPyVlZhx9NZqTE6mpVb+ZEcrezHY5aoSoI+Jk+pXGz6Qxmn2gWdNIlqgsCBye
EDB4eQhZB9AIuZWisopbldrCPm0AMiG348VsfGnP0w2do+kxyRW19ZdkJBZXkN6aILiKCYgn4sM+
y6JsEb6CDf4PJ1/tNdMnm8O4apa3WHjTc3t24+ssR0oMHKTvwq2jqmi00zFsHrVlJUplNjo2HxmR
9QZkJ1+2M5msvBp6ah4bDL73zz+8Fqj6GEWyxzPJgoNvfPyBot4m/DGpTR81s1YFloIvluBkY0QS
swwoD23tkeacfks6uYvoj9jE4hQ9cXGfhrZ1mw2ijG4oPTqxDZmyyXMlnIpnaKq4buvMplHh8unl
xu4IDryz7bSxN+yoSfuX9/AfGf7/fwbrvdtA/jMX4O61ffkYV/7+P/w7r9z4F9kYOmN1AIFr4B3r
+vja9Ri1nX/RBsSiTvuRE95qlC8rmlX//V/C+hdyInqtnMc4kwGm/F8sgNCJK+f1oufNG41qw/on
WACNJKaPby1CIviljN7ZCFbDxyFqPkm6xLWjlmTqNh1OkzhTNghQzVPFjqpno9LkI/N+JoQpkREE
7Pwy3IruiN63Vw5e5PNkTMRL2NR0M8lD2ufQpB6ZdC1bEyfweZ+mSeFxULOfUIR2O2LJy/jMtN3y
2mUAcj6SYf42RkJFJp/AqF565RLLTXurdGNzif1q9LJklNc0UfuLyZL1Q7coSNXHON2MpgRtPSEw
zeATblpXV36kfSOCuldBu69aLG9MCKJdVGoox5zFnWjrZWcwIH2pSPT07DgZ9wYkqpOpLvqbkVL7
bKIIOpmQHJ4vsbZsqg4NtElX4LzqxguO6teRrm2iyb7NtRDUjK7dhSCd/ZVUTmXIPMpNjfDZdTA8
qBUspBDuqUjm2Eex8iccCz47/JwEOg8K6tO2sJsdHvltqq1RslZ8yot5ZUU/xrm6VUzcF3FkjtcS
osG2AA9Ci2JNZ0U0NJ+XJSByw5D9q4OPcJesMa7aohteXtT4FedxfoGyq94JWTR7ZRb39AbHn1no
IsCLBIc19HhjbFymujB3EA7Km7Co9Iulcuof4HPnjW1J64RsseGe8ggGlFVHkkU0H0/jZrT8Puvk
Q2+sEbSwdiYEG4175cr4t2yKjZYiEywwI7CoFwYidXyupd2Hv2U8YOEkLubGMGrXKwG64PSRQ1DX
4spUQhFgDLq2u/5JGRTUvo2BelY3yWgX+7KIiF1ogtGM5WUjp4eoJr11Jk6Yk/2LTXK5mRnJZsqy
CyT8mAnmlDZBscRbQ6TVpjKXs36Yzhq6zQpaybxuX5i9IN+WUbYpi+HHoDsx4aQQIs8VXKU0mxrA
N16ntTJg0FJRCjp7p7Hlg7QxOCFfHs9CBKeMZMYF7mrREP9TGFt1qAuYXW2QJrSgmz96Q29Eusvo
GZwr9nZzGrKB+lFndJsGK+MOj2vg9Au3Nw7D00rSci6H7KJ1sb4mLugzLB47JzUEDhnF+a2NitiS
ncppu4ttB/21Jq/nkXRaK9pZGAL82UaPrSIjNmcqrRRvCvKPjSqGbR4viEJ1TysX5glNNZ00etKc
6oP72rYAwCYHRXzan2lmOnmTMQOu6O3pIob3s2lNHCa6FW2GMT0bdNiSizR54Yx42IwiO6PjrJ0O
Oer/SVG3Zqt1GApKgymxwRSjqi+7wRE3k4JnK7Ob353S/rA50l/R4bgpdYLhc8B2HrMQk3sulg2N
52cwQ9l5h9zvtlVp15Dehe+Zjr0uEOpMuZUTpGvR5qCL3+IcEu3zguud5rojdtmskvhn4jbpw+gK
KCyxvGn8U88LdQdle3yQ1CxbWTXyTurmBX1f7lWsBPSST206K3lpvKVFsgcbkVxY0SQesnLR8Vtd
9Z3bBDB7U4AVcA2McfxdzmHiRY1qPJhTgcGGA+2Z2yhbg4hSjPjKEwNrdVu22RJg8L4PlxY/SFLt
yrk4sTXepgDClo0rIqkfxGyUflq1v/M4vTFLU17jpvJiV1wohrZP5v6hoj8MSo9oZruv78I4+VPO
9rMtm0tzyOtLO4HBZeWYn4oqJL8kSU/NugdLhHF8r+TZ8NAoRXHBOQlvoa2UePkAL4ZTnv02Brc9
T6KVEjTly1ubVllQGvm4qXIrOgPvApovY5Dkdao6e2mZhj7AAeW0p27aduk0AQrJeZ8abENCL5dd
O2MAjMfU3AIdZzV0Q/Sx0Ih2xTyPjEwia6MWxssyCsvLx1D3a1FOu4gZ49lMs+PMHZT4dqbI/ZVU
wswCO+61ywGq6lUXJqciym5CvanLDY6EZBuJ5SLPoLu5Tml4pWbFfyyivE+0wU2fIjOZL+22a1+x
K5qvEz8b4Uf/w9l5LcmNZFv2X+Z50AYtzO70A0SIjNSCKV5gSWYSWrgDDvX1s4LVZrfI6lucnoc2
q+piEhkIwP34OXuvHdzBurQj36drjoWRiMS+EqF0UgLz6s2L6wx8oMjgIxZzMgnHOEo/qx8ar/gY
RwN+PF6OWBuN9ks3btN9bzb1F0juxJZzbsulXoUZXco7DRtMEa1lYA5hubkv2kIzoQ2aBGzjGyXy
U9rgHyGqSbOoBNPrSVTf5lwHLVeQhC00DxcZ8JWcd1uY730OZYwDjDl8KXy6t3zUNNfJtcPvtFQ1
bBezFeK+3ZieRMPMfH4/rJp99LVFe7Wmvr2k/Kj8mDAZ79HWNR+2YdurV5TuJslaTns7Mu49EjTQ
XZpdBxLFLrUsNIvGxN6STfLSKgd6xkYqzae+ZZOaCpNloGgUweS6j2UwJXz8YDAT+cIA1nm0jW7s
sdrlWxaS2+4Gh7FLtXcGYup+Ajr5gHsJ+iQ56g+UIoSPz62LzFsNjAPI/E4N5jHw1uywQx94gyR7
u8IipS4AbfV7h/r3qbONL50oeMRU052CfrEuik0u79yPnA3YFd0nQU9dCPpHfc/4Q2tcF4P1xKEi
m8IyM1khpwxjhSGt26o98zn8iBbPBOXSSQRC4AgBQhFnafBQcm4eED4Lmd6DFWMn7rB6jqQGqKB+
Yn6Vfi/k7O5WSzsMMEVr58P3ye3Rvf1o08wvtq+6ScCvd55zFDZnwCBdb4q6Sy9BmiGfK+ejbUzv
/qQtZ10NSYFmofVfz+UiQn4V3DYZA81wYd4f+bmnwCN274Job6Bsqj8/vleOUHuUSJxrCvYvGHUY
ZjLnyTZwMlFGWFd6zXKsV0u2a7085GSyJQijh7upNNwnyeuEjGJcxAP0STPxSzu4zbN2eC+kItNQ
sc2kIPYTpLRnbEjpH3PH7XgEqf6ysZe7MZjdT9cbvq54MZ9qoWZuTiP3va7sD2d18oTaa2AH5Uis
MBjdDcI4ORCTHpyq8nYFgPBYwuYEAKv2qJG/eqX+JbBAscvBaa8x9dmHrBSs6l26vOJ1Peir2Ju8
l47WXmZ+Rx6yxyoZtAA4Obl+KfiOmbKtZnZiE2rpoK5UKduMOdDss72eFihbyxrbmBiqd8x5cG4a
Ek1gn15ayDLund4DamibYKUYpL9i4J5OrTZ1T5lbWzezGoeDW69A/dzFiPp5sfegTspvtBDTZBpw
+GzMt57m7IwzsAgq+G41NUYx0xHuHksntU+XxQy4ovx8BnWnmzW70CvVxW2zd2aPsYLtHprULZIS
ENNt1sn8YutM0nWH0SdJvcxudH/Cjo11r088U2mxkaVkc7HDkvZQgONbvWeH5tL1vIkNh2LHeLiY
jO4J+Rd+w45MWCIN8zXAk5cXlpbYXclrx8w3N2OtfJvX6mABqvKM9CGoLwt/ExbYFpe3YtwE0FZ/
KkPmIumxrCfje2UPwwEk68krrPFCZoV1qnsO0gJQ6QGDZ3OUslfHTXnms/CNJpoohItQw7FZR07h
Aqtt8LOF/lZA+fOAckWcjYZwqsllzBQATsr7MgsSs8CEI+1lHBJ7s4G/epNX8ZbayCLBBYIz/PGc
F93av8ml0JLeGfdZ0XYv81jbPB9rAUyCBz+LdeCtIVUUoZncZdhKQ5ueGl60NlSVtHVOHrmVQNUZ
5sSkTU34jxdoj4HU1u2oeV5WU323WKZJ3zgglRvnsB6QktswdZ9nsGDAwqwCL7krV4f5ttIfGU2Z
Jhcqppm5dU1eMa7hlBun+1+McaiSnLFbkuKyeVzdTF8iImKq+6W0mr3mp94uO8OY9NUW9FNc1JQU
B7Bset+KeghvfYjPb32sZ2+IXPoGN6z/eLkzCrlhlHqCu664STW8nFbmyHezXHihtbLqvpvasL3j
yCPkLHPn3dKJx2nogBzS5JojxrHXnj1SzZGiZ0ZmKqxrLT842+pCdmRPsirZXNtSyYuyRX1vcgxg
YeJQxwYCwNHiF5jrzH7j7qijwLQc50S5RR2JCLu+98geG9RrTxszrv1RqxDZFc7BIZ/wqJqUJa/V
3fZmVYV5WHJFkHSfEX8ucWp0JK1cGGzOF2J0t31Npz32ZaedZg38mja7204Nvn5K2fmSJpX4xRl8
H0rH1pK8FK0W9Z5qXgb4aMey97dY+UPADmKsce8164H/iw1Vlxxa9sNcGc/uPG1VzIH1XhfBV3x8
GMnRHQQTDf1xbLJEG0WNup1zcpMJjkX5AjsVrvN6k+PPP0OBtNAFdHGiDdoPD1tu3c/SvvAhWCWj
a9xyYHhTwYe1ZEcTFcek5uBYNAU1roHRVJ/vkdLMIELm4CLILcCSqV0ceT6qaBzn8YVf9DWdWicq
x+5ZgwMXYpUc393K/oRicJpaVClbPYeY23dAYYAkLxr+wp5ZvJd/Z5zHO6n3bmQrkwNDMDmJVzbP
i997l4utvgSDZiaVwksaNOkV1nugk2NdX0sLy6KR1T66psVPIbrlzhUWWZSS/FtbOcvTuDJZS31U
OZ0OC+I8paE6tMKlZdivUfUOeFgvbXLui9ZoT8KsI0tWu2VrnQe5NdoOjtS2xwTyOqW5/8JCWB3m
onqz3dbKIsQSPh+6MLQvOmyApDc7gFOD36H+GZwDIuDHeeKEyNJG8GyJoSqqONCHJhXSPVkuODuM
LZ3RU5seNIpAL4me13HqZjjbIMG55Z4fFMkWLA9ATr8RDkarmnZuHraligk0SG+F53DeEd4Xq2iR
33tOWh5Je1dfy8nQI8cY8czx6iRWv+yygMHQZC7atedNwb0ZTJyKZOpfCQ5GvhqvCjQBNw5dm5Ml
ChdNj3J37mgnjiP9cPYE4jWL05GFFPBHMGzgUGCK8RrkIyg95BliBZDXwOteNPNkFcKMK1cEmJfF
k3K0B9QMMkKcDZrOGF7H0Z0PHCp5Xh2+DhDJsLwnYiGEnfl8QjakObtODcO+mJx1uzGW+m2zCRDy
oCkeRpCGIYcXPVLNQOVcXJuazI4ArEOv5+8w/WLPaDsPDfyxEc0Vk5DaZl+45J84KwUPungKEK4+
DcY7whmUQav5xhzQT9q5iMrNknE/ASsO6CslfHsWFXFNrMLUjInvC7h19XZnqPZBGOIoepYkzVkD
4N9ws4Vt9Dsjsy/Zb8NUSx8q8yvJFtMeXsq6GxZZfF0yukS0uS7qyXvzhuk0Uq4Lw6j3s2Qz7irj
gb1iuFG16i8ar6NN0ZqcsWb7BGhiO3ppC1qArjTJf7tJjreoxpIVc0IzB+tBoWLA1+mG0jBYcLK2
Peb0+yIxOtPe0GvnTrp2sa/TdN0Fc7/Gbjk8Q45RN0PV6iHerZfAZlVpu3JfpahNyyq9qqjHD31a
oyjaMjO0muFpbsqdJZH+NPKjZzaT6J3DSZXPtV+XYrtoB/FiGa28awbvcUzB2TqEu+1YYcZ9a/vT
dU2/ACwxzlZbDEeO6MCIvG6NU5tBZW1n7q4r3THUy3FNVGPeBbLwWEs14yvHt69Y7iqK+cY84ucf
zuPNuBJpCkCZjCTK6KSpet6nDC2sNelEcwvHiXLkCzjA2i6cMv1ouPxDhw3qZDbZDZ6u0AoyiLyy
ofkHADoubVDhfd2ksWOVT+TRXetDph98qYCAC1o8wSQ50rvk1kEeyL8BXWyRD5Wj8453P4BG0T4Q
ufNOjAVxOA20CJRq3KOMgT7jf5g1uBMKOUpSZWAK9y0hbIOh3ZuuQMAXcNx07SrqiGvLajp6emUy
C4aPLNdFHNwO0kPm6K8GG8+N3fhXOoU1vM+4HJlpVHp1mtv2WcHVP2jMt3euI4tLg5GvY6tkZkW5
NlPX0c/PSXuwFp7yvEmD/Tr6dxQeeuKqYGXpV1FjeEvMm078HpzJqeOAqXhBSeFQ33OKsk9/zb9Z
ReeCsFgRHWY+EWhTv7H0+uuNEBZBgryc1FPFXqhWi/NgvAc+ELnb2ZeeOuN9AzMDW+gLwfPiuJkN
LJfch0piXOpaf+e27l5amvvdT8/wb5gl/QaEm3IC0CtFXGNbaCfHPuTMI/eaa7+Mjpm9Id/OIH2l
OAzqy37Kv3lsiqGyzoQMSrIXo+HGT8BfgCZFmzFNd91Snsxx2Nl9TdRt5eADWCx6Bni/84XcWa9t
H+2qyfeLvZyGbPDZOAi93lbrXVTuRZOOl0b6BpG2C62l+KzPJADt/ASCdNYgkyYGjv0Zq1Q7nhzl
AiDxreq05e7dMvF1BbNM0iGndGqafYpINMm9nq22KjOOnBhj012BMQhC5xFMickyxLmvrsu+D5dx
5UxvBqv15ObWd+bBxmW+GnYogG6AV3XlpcJ6e+kPb7qYXjR7jAP4SLEjxQeq02nXD2MdKc6CyRlF
G+czgoWQdPev7LNIDZ0qmqEtHap2eV02r4/zcWljKT6lbSaM3K5pQodeVX9Tw/LCOMtFIhnAeW1y
61DKrLwq5ny7NITpPG4Zi7tm2zwt9rOmyvfOnKxDMF2pZlMH0WffkK5uySr05XJehyVW5VJD2U0p
W5CHe9OlUSCgUGwmkECjtZIi3Hr3GnHBVa7WJMgrwnvHPo+QPG4703H114JZg7+YTqL6dDhYEO8X
7XNAjMjzD3sNPkAyG3JvVt/X7YvSX2HtxgV744bwKm6s6nN12p3fAxXt4TbduttA0kGFaN4dm4kW
Vv4M0EI7Zpq78Txeeqzmjzo61LC1tPojV6YbN62lX3im3O5oZ55n/SO0A5gDtPC19oJyNL2cebMK
rX3wyvR61Nx5P5miuKq9rI/6YXmaUyp0Jz/lWcbaTy5G7C+aRMabvgD+PBAGNCTdRkqMXZX1Fbd/
2WnKOaTK5hft8vZRBgsrVe+qF6W9OMG0M9cloaxyQ906M2WbFHqnbcgHu6GZBtHqIjO2Y8WbuKck
+eZqgOOq7KRLM1IKi23aXZNNmO44Hn0EzGHMTkwQPPST1mX7Osi4Y1uZNNBhiM0ln8tEe8Ao0oa7
f+FuYMPTorZ2m6fvFRllpxxtdtIZvf28Uiih75yZKM84hIZ8kGG36dtVRs7DYSFNacdxqqbQ7oc7
cyq1I6AIIsfsGmYTnBu2bswNg1NHWDUiY1m+IfzLdl5vL68VLzsHECAY88OaOQe34CGEaVrvFVlp
RlkkIzuuAzO98F57WElsRztPueoigwF9tTEp2vXkt0wgfsfCw8pMR4W2OOAuzneNulWetVuD8kGq
coMAljVvw1icylSj9zXfq9ERsZXO7MpyeGqpmoqVullKMUUNxsSLZWJs0fqSdn/hfVtq20VG1IQr
OOc9AUjOSbrsVDTB5MleMWDOag1xalUcF3kRAmGfyNkpLHY9yFihTmg2ZnrRdnYknXZ2QC+bq4Lj
4nXGuf1Hcskm5anCXUnfZGZRmejOhWk2XNEg/d5BG4i0VLDwGlR+yTYYw8046S6RC9pZd8Q2aXHi
Oqz+KGOKtUdPadYBAr44aJqBqrs3qHswZcxob+YxdGUXXA1iUhCjy4D3unVyVlagI5EwSu/JW9in
ZxUEEaiX9jh5pXvGrbh5Hjeeaq9SA1kpeqspS9BD+/ty5ehsIIWOuVxwCwbF+qrpoqO68wcNgVtD
XLEglQG/nP4O2OZSa9w49duC7Forfzad0YyngGV+WoTaTbYgeA2FCPkZXGI1poeRffmTL1ckU+vP
Zej5EyrjqtSftXogxIPapg/TtM4/O5EXnCbpiPlK9dHGjfzmDDYGpdrT32WxuXuIBvNL5y3Ll4re
M2pXq9uNVV9f5NCMlUBvQDu0sF5N2zauaAk5+1JSaCoWwhuERsQKjOnlUgXtXT6Y7tdJHwRkEc4J
sRMQL7AqK/8ylp0DpKqctutWQLipx7HaGaCtoxJT+9U6q/5FeVtwMWtNuqM7NVDV1mNsDal5RcaP
jJutfc+EvLUL5gc/oEODI7RjTkr6NQ8EJB0cXz1fmN49UPb1J1U0zqvZrehRciebvyyEL1yoxjbo
M6X2zdqrDn9EMOsXARbpk1MZ28NSUo+4tbGcNejjylZrZjce3v0TVgl3PwJIDTXYT8+zvciPyRlU
3KTgMLrUXZNZ6ttu2krE6ZZiW5y3GDOhcW8TL3s0zX54aU1nvQQY3J26Yks/JNQS4JphmxkufUSJ
kCNt2o/Zo5FtF54V99vwNGqGznJDTt2HIpEGobmR7mmVWqdu+VIOlfbuLWPKycgFXgWU7A6cKA7+
bWEm1xb1foFaEblDIAFqDwtbGMVFNcznl0esVVQ3GP0BRHfUeMJMb4t0mg+6adgnI1Nn6pEDQUt6
9TcS0l3YL4xeaTGMaOembmQ+WVX3khN+8r9tXmTZ+HRvtxLdfTMF7SndBoe+5pYlVpb5ca0RfptL
W/7hxP6P5Bg3/Wf7MMrPz/Hqvf+vnwIX/vlfQJu/dT2O/Swf//k/Cjd++qHhnz/+kuyzi9/H95/+
JfmRiXCnPuV6/zmoevxxgX/9yf/X//ivZIXHtf/8P//rW6fa8fy3ESLS/hS6gFztf1ZjHOVn/d5+
/PoDf6gxNOcfZ4X7WVeBcQ8ChY204g85Bk/MPwjoQ5ZmWD8YTmdV3L8EGY7zD0SD8EH8syoWWO9/
CzIc4x8gBM7pCmd+AT/v/CeCjJ9FkQ4qY6zSiESgLwEJQOP+sxbIyLyBaQGnYWGar0T40o3pO47F
NDr2Tus18Z/uzO0fIqOfsgF+FgL+cT1+83NSAiQf10OD8mdxWGXySrQ514PZmHE6TmFc9mbGZAKW
xm50p3EP3YimheUAzs9d54XTt40w0e6O/dCuF+O83C9OX10gaSDoSZlVAjCsLX8jFuX+/sky9uP3
dDjt4+K2AiT6P3TEfxKxBSxGW1vW0H88+Sa6OSd9SARM24X4jYztr98A4n3kODpfNEDwHyLGP13J
UIOhbwPiwCnIxX5emD+YZBskU+l3b94S/Gf+9PMn85hV8eBgaTjnZvzyjRdmXWASOzddKnw0a4lw
DUNLEVl5tV6pmcwiuvD+b773f/MhcVpyNcPAw4r54+evnXSoBtJdIaPWIs6Q1IpzKkFVxVKt4mB1
2ve/f8x+ZIb+t8Ttjw/JI2LyYnmIjH6VsY+DJFypqABqby3KmKEAIg1ADEhbh8vrpUSCj0BaGdqD
5fVGEDMcdx9E7Tsfnt7BwpytnnlbtkoiZF0yH7wk14gKpvlQbEtcGoX2NASG/JYjXHkTBeVT2Jub
/4AKxRCHv/8w/+7e8YBYeHMAXPwBz/3TAyILYdRO3nOmmXT/spWy2jfDsl02WdUlLQeI5O+v99dH
H18OEsfzA4Lj44fe9E/Xc8quh0WNNdXRC0HBnnpHsy71RArqhL+/1M9asPPXBNYaTTAqZJ3//YhW
+dOlAqNe/OHM2JrXkjyxICgP2NPb31zllyB0LsMSi+kWze0Zhw/46OenD3+0ZtaSy+husDBdIyLJ
KFP/6zJZBkweILQOgRBxmztbQitq3Ku+20LoP+7133/ev6x+vo5SF3oCOjz/HBnz8y+Sea7k3NX0
RHHhFPMnHtAeD96pXiQ+7gJIG2Gqxm+01+cX+qd3gYtisQ1IYsXxQF3z80W9WdIJpc0atbVVkk3W
SLq/mhlBU8PAg7pmP+kjZQGJYP8fNx4aBYsoCjv0379G8yCJsxzib/ootxkRwFIOorLMTbqfjXkp
NTTCM9Sx69KV5klNEOj80svIoDOX36w//+7G84zprOSWSXf4FyE++XIgnroSOUBTgL4tussGagQ5
W0NOJzDQLgja+50O+q/3/YwWwm3M2q5bDDF+vu9uiyC+Pdd5HozZ/cqJPdpG3QGczNQo9TrG6GRL
YvPM2t984//mgXds87ybO3z30Fx+eeDHVONgk7uMV12vjBiB96dRwdK32qz4sowgeIGwtCEjrjwp
XCmTTNlEOkgz2//9A/+XtcTnF8GtCugMcz0W7J/vwVJiYaIcBUZ4TiqTBHvi9hVDVM4I1P7+Un9Z
S7iUZbhoW22LoIhfrVpE5U3m6HhdVLWk6Ii6ThNoKb/zFPz1KjxFvE7g9xhQs2P//IGgKeY2rhm6
+bpOV4iJ2P1C3sxvHte/3jaXFesc3cF83dB/rcpGY14IoBjaiKGkH015U+1zu1pDfWrN36z2f30z
2FOcAF8G+ibY8L+8GWkpplxZXEqTOcEGCNq03Vj4btKUwFiDTcEarOGA/wYl89eXgw0NLyFdIIi4
vn/e9P608hdCgv02oVQOpGDvVof4l4WZyuVkzJguRpMxfMeE1R1/txoCfOOv/mk99NjWgLiceaMg
EX7NNt4cd7RETfcUoftwkSJpI5keH/5tUehQdStjKDAy6qoNB8X004VH/jLhLT91IqOjotuNVV7b
qw/GvNw43IW23/YTnSO3AB2WcQQtPJeiQ0Dy/LQa4bwIZWvNkQNhfpWjLRqwYJs24uRcVhfgqkuG
+ytqLt4/Rvdga/NlT2S4X0cZhtQrbMXdkHgAD+kFyuyuTANOdoPnwmW1/dwHgGniww79tSvvF7X1
N/0w6e/CJ3uXHkstacYwIWHQsQ7B/YjUykzAGDOcRPmKhZkZCCfgxR7Fl4DEL5l0fYWb2eiKaYfv
y0HXJ/sAKUmZCudgq177lhaL84WKHW0TpRROZ47It5UaSLwXHrMYT+j23VbqhIZO8E8PA3WGc1ks
TY0xlZin0C90AQ5A+k+2JD0cgHgGjM+yGAI3Xjra8aJARsXznOrfZkuYr3Yza/WtMBk1xzmtX4YJ
SAxIxm4XsAcEM9LRyprivKa7UncidJ9UeJJUdobz8PBFYvS56MK2n/Mrr/XMJ0msw8o5/jwxR/yB
VM5pLRh9aAThD681KYUaygQSNKcq9+iok2B4UFOveXFBgK1M7BJPHhoYTz3NZs/hIF9yJLxqLOzX
YYYLG069vjLGGHrG1yR3yLdGBz4cFVk3cHyhE0LMl9cRjuXR+MTrYbAbbbno6aTQoSLGrUUmyEo+
6yGCC9veDRbD9V05DqrAc47wIzF7C6KBZrjoOwTV6pe5wF/OPlrSqnf7ADV4A7iWf7b19jnoewI1
JcqR15q8LxptS4ZwzmoVdtbAI/RrbBQoEF8vl2fZzza9Nh9MbGit+vyK5ICnSAbl8u71gFXDuR3F
be4Mq9uDtkajECofXPjOtsV2vebYzBOCtjlMlGqp97lyBTFMyMamaBo7mjbumqUHd0W+sVPlPAxR
7wgPTnMxGDjAA3Tr1TSClkjTfM0ShXqeYUFdfScdSGSRZUz1c+2iBHQ3XdG3h9PuR7DIsmsToElF
18T05x2NYSLnHOQQNwSEWk86TjSVQHrvj3mDXiHMBnAaDTaqaRfgECrjefTcr9iotseqt2m8Z7Ay
Brj2bfHhTcrYwswYxtfKVyktsHrpRqadVkGXnFQUF6CLCJBJ40o+qmwjzM//0b0pSpSQYYZA/ju3
nFJrHHuiFLZ1Nr6vVV7okbQmdE4jUTxBvHmb7BLU5S4Cf8fQTvD7jDae7TRr4qXVN2QdeeEE6AZa
3vLcKexL16mYeU3E3g6xZrtkiIxNDVtfZbo2xs2KSyFqHW3OklarHVTmY79+LS0HCZpEi0MP2mfW
NgKtGCGJN/qMJqlzX0xtqpjaVbVs45agwcSrhbCjYgJzoAzFL4sYWHtsx2q9a2aODvuJuXcezX1z
6MHz3Z/fZ3vvrgRiM6yYplfN7oPnYeMlCg1aMUao1vN03WNda0kIbILPAKstHXKlzyf40KiBcn81
0SPnAvzuzOymiYYs6x6KUU20yQFGajyi5nCJx8qh36t0VNqrK927oZ1ZDdylreC6Dnn3ZI5bBS1C
150PZ9zGt5GzcLefp8EZjymvNOoRHfjPiCqZuACUmhZj7k7dE8Hd9lE2tgsY86lk7F77HlPEeV70
if6nSG8qu7BRivUl6DwiV3URus55eTbQIu9zQJ0jVPnMejbxHj/2a6qPe2c11RteblEfrXEWVXJW
2r+seWe6YY5kWDIjMTYcA7kSV+Mqkdm221B95l4eoNYv+7d8WrtvbmkOM1kbHTSZ3sDPCGWmmYDA
z9p64hSWo9ITaKSRL0mTOIrM+WC8LsuIqZ75hsgsB/cxBD1Z0cICRdGe0SsGDawrQwHeDXOO79Vu
cp3BAvNoL/53vs65vZ/HyiGTyXYZGlaNva48VJn5UYLjIguD5yZenMZ7GjQNmUbu6RtSFYO4lqWe
lX6BJwZOXz2enadjU84vnP2qlB1kc262VpK50iJ+6g7pVPgojfV1qmHzWgODOSyPl33lY2/Bbeh8
m/wAVnS68jIwfneJUyh6c/LBcC+czJupgWLkN5102MQ06CIA+TQGvB1C+VksGyIVg3Z7lPcajKO0
3NrL0p0HpgeZR+KB8HKbxdzbcDIMaLW0vWl31Y2olnSNERbWGoa3NH1a6bsM0dIKFIy+Y9XPbFoj
K+/s9ElPCwR5X5+iT6jaIU94QteHRumCu9FItm8GCojkNrezllB0BKLEaqwDyX91O7jeTYUzpRob
hgFr6xXHBhoY3Imm8r76XlohCDdmxpJwU1nWDQKgt5Dv1ryEt2LKaKjPH4GeiPwibOy2cVF7FVKD
PIUTE2grL2WGNTUkB3h7sVwGj6Fl1+SR2qtnfW+mtBnQiPeVRv+EEXSI6qV91V2TTPaqJqTdCLI8
v4QW3r9NBn4cSEGrfW8TWVkzCrNKXAY6LFsznYxvnvD0T5fkktjTKaCAoEzp92wiBzMcfVOphOF4
+iw5STNmxrTjxHNTYfzylfXBHGpMasSHb41anZv0LNs4a1zlbV1p5pXGmB6Xg12/0rxfbv3iPGJ3
ihTdcrHoY8ICU+1wUrOx6Fa+Q0bdHYuuNJkdd2iLhNVOY5h1mvrs+mJ7dZzcftQ6ez6ZHhgieqSD
zJPWU8PrjODeiUTenEcPMGWubKu1h0O5OfPzvBmcNLlx+lWHD3SNjNJXpCz02/uigsE45mKrHqEi
oQ0uTWwbePLrNUnhEohL4Xjli+2kdCsCAQvMFOecwrE9pztnE3VuCMCcF0uvanUhew/af6foPWHn
4c9EbLrr91RBxwgbw+oJN5wEzoAR6dfD1q2pFYtm3Z4J/UL7NizOel12gtQ7SdBPRnRQD0OvHJdA
3i+M+FHDpJ33KOaelZk4BBcdj5c7HQkYRjYEjOjScYnpiaXvyrTkxzAP1aMbGHrP7FmZPRKdbnhq
8nNjJx2k88JD6z3m/dxfsM+hsyJzZkEyvPggRikH0YXZeuF6oai7QsTe7I9GqJtizHcpWoaUfO46
c+DlQzS8QEzeHcWgL8VeK7Wzqrk2zRfyS9gQ3UaD+y7Ia/DYUcz8khAH64z/RHNFg6AnxEKXRZAU
QVN+Ff7CgMSXK0FBAJmAUBeNKJih6gsAelwe97oS2AfswWRWhat3eBhTfhBWfz4/GeStHJQ+kS6D
ZaF5XTvHvD/b7T9Q066PhjeuYNXKAqVRqxcV5VcPPpbDh56+Em5GNDAbQS1Cq9bM7FAEc3s3FB2q
/9prCFop9dy6EflgQ5UHAkFYIwnddcykcX4qWpf59JKv1GljqQS/HIUA8X5M/Mh8zyjRXPh/x6nL
WJIsTas+7Eqn4NvGtb9bjdTELkcw6UUv+1UPPTWhnKIiKIL94pXnMq3BoZxUlu0HcRv0222ppbKm
OvD6D6K8AMl1TPkLpvXDRnxKNhlHP3NdFEj1wMjLNwmIWtsKkfXqHjpaEHwz6ANulzWnOie/tach
uwx2FevmsN4gbJimCLV8oN3ZzhkKnW456hE5bcanTYn4OeQaQeu9byL/AlJE13xpGNaFhQ1KPXbm
Lp8PXTUvyWCPxZJgSGLUgElJvUrprVakT/o5B4rF9FP4mQfuThkCj1a1tbHvNci0u8ZA5ugyhfbi
rE2ZUTgViQzRaFYtz5JMO5IJqjoNZVpxNA4sVuaolcYsI3hi3lWJkt/aedOysA5QEYbS05c10gy5
VLSZzy04bdX1O8RKP8TYokOh5CsGGPU6rnY8CzFeeda6qSgLJNtoBaetstjvqcohJYSpdGbcKZo1
fbqZjc0RXZuBkMho+AoXuaHN72YYdrm08Ic5k2foIQrK5bH0m/kSUXKF1pVa/1gZoHiZhVveEZkP
D1xa9/a9mpb5Amux8YxYFGOd4tUkwHsUy1tqYgEzaWuRMSSoBxke9OaO+S/z/SZnq056zV7uUg+U
HSKfykM77mpTuHS+0dHsUlsK4GLmBOTAyHIjjbqA6IlyWu7RK7CykVBs4DHYnM/RGCnrRZrjd7Oa
5jsmjOEbKQv+cl0OW/9K/DNKuxy6ME2tFKXm/2XvPJrjRtJ1/V/u+qAD3izupgooQ1KiRLXsBiF1
S/De49efJ6k+cVgoTCHYq7u4m4mJYWiyMpHmM6/B36Yos/ddk2lfOtTYrD00OeRPbLQ+8n1UO/jU
hDK8JDfADAZ8O29uCM0sxs8K0Mj8GWA6yC21HulFQSrT3mLMB0pE1iiH71NLqk5zPZHNjWx7Ez6R
pfuA2RPoim2UZYfBrlXw4uMMOUQap/qTNIGldfn4yiMGQLR4gbX1bto1QD9KuTHumqIzdYxZ+pCJ
50744DRY6rhhYaK9xv9dQmyiFPmfiRGatgsMLvmrShXnzRjn7QNW1kBgqqo2Z9AQZfp1sOrx/RD4
0s/YrmAUTRK05jutTwZrP2Q98PCCyPXNHIg7ZfDjQfGIk0SigthnuiPptI9qZTVfHStPG3gtoCBa
rRn/dgCOTUfU/zpcuG0JUAd6BZQUHM0IfuidBkG5KJDdM4mOtP1YARfYC6pj4qFnyIJWimSRKgtx
aD1pc8R7+wTKGC+iI7sUDqUY2o5hn0IsygsCZj35PnOKDXeSuuxB9Kr5cGEPlFfv9V9xPYHeidT6
HuUWC0jvOJPBjSgxfVJny/iIbD73helnPiTBMI8f0eSaYadOTdrs8yoPzzXMJsQOcSD/VSUNkGnd
asfgK/4ZOuVnVVF1t29q+Y7ahGFjfhbMqBKCBzQo2qCPWFRjAquxMVHZ6OMKgYkCP5P0yMuKj3WL
nhnYrRnzdy+xaul+RH6PWeEAwN0T9eTJks1zSQhX/tWqIP9dA43Jt4mWzN/Gtm0fmmiSvlVjJn1L
qSzbe30sAKBDj8k1gJ+VRlTAy9lCKSjr6i6Juyk4kDGW3+u89UHh1/MEn7Et8KDqyiywgWHlaH5G
sTV5PbxtygxZLf/djjbIodYRaXKhhf5T2jQF2FoFJP0uARj60WgH/UvDIR7PiCzrP6GrzE8VahIB
4GcdK/u6CfDvKgCOtIBugF/ARSUD2UGGlO4TLmH+56SwP8KmyJxjBGoF++4CPzKyCXg0QpZRWHrp
KO+dB623Hxxc/FjxPgzPWq2aCsSbsCIkzTvth2XGtC3UQm/yMxamRu9aZR3fgUsGTZPj29Ds8iK1
aGP7o4xXeov58sGC6A/1L45p6KQOYKEuNrvMrTO5ekvzC1O4VM/wg67aufnkW039WEUaxWkZzqBP
BcjM9UNWUaHZ55la/x1NBJq7mWAPC+URiEc2B1LomkGSfKHjQ2Ya4Z+onWsOM29MoQKFkjuonXdh
jEYvwWxNfrkzGgV84sRjM7j81W4fB1A5PyKFNs2ubCeJxzDv4s8qZn8OjXi9tlzwd3AlggDJQbYk
FnBHhULfL7pm9sNMaN/gPR9lP3jixodGyczQFSVJKAEy1CH2fewbcEV8wwtkjH9dvS2QNORa8q19
hPfNu6oGWENxQrWrO+on8T0JxdTsQL+pGJM2ujk/SNE8aPjDU1PYJT2YUFyQMKRLd2PvKMmHkbnl
h6GThLOG1aCRqpkkR5qNqXyg9eHgmUD3fvD+du3BsdTwzZj4gXHGotDKz3GBOemOJkKBHGYgNmVs
YroMKnz88l/4SCpy3kp8XKqI78q+mp+eQcr/lfsJ6rXZQJs3xUzelXm0T3VKjeRwu7dwVSS3KBYD
VhPlYlNVTVGvf1GtNqu68eehgKOQYEI9UGN5kCStc0E9JW+rDCy/H5vNRkPjuovDqDhQGTJdbHRy
rUWNvDejAGkA7JrTftCwUZiUeD/EaY0kchV7yKb5ZwUY6AGYJsZw+ageNFhq5C9Q5G/P/6ofwS+h
ZSlcOnR6BeailSUZdgPWHA/CeezUu6jqlOMU2eMHU27njRbpVYNFDCWMWjDjpQu97BiB/eyVkcxl
PwOuAlcez/sOaM1GX2p1FOESgPgYTRxNfPAXH7QxcAmoLCJ9DRyrl7aF9CEvknoD2nE9CoGoQz6B
Vr4AXSy2DbVDqrCi89pVc3HINTQinpsO6qs/D70vsWKapZuqbSzaynmIkNEQtsUeUTjlVImJFPDS
8b2aoo2hVk4CIYuGfxAygQghLdpFU+JT9ahE31o2g7t5RrRAAgZ+r1gZ9dS5dQRpcku1b61jo1Gg
RlFK9Nz0xfw0xMNKhceACjdJXNcToA94iB2Brf6ofDhyDS3WvZ9Y6UZzbKGt9YwjYVFBzGhIJiGh
vfiCsuSLsmIsohYVSakgHdJwRzu1PQNp/IwSr/YgjSplMhMaVV3W3X1BY0beV7NduuCBy62O+tpS
4I2ucAoNC/F78fcXG9fAMqkgz6j2spWUT0kD90DtqasNI1rP/dA/IACIuxLKxxjrtv251+v05OgI
OgLWJonro/JQBqXqWoVVvcP/0n8y/ZQagpabG5fm1e63OV3ibKEGRtfdXPxURTBK7bYrMJkcxz+x
mkKFQZOT0+2raW0UIX0GuuBZQ3KxNwwfn2izzIq9nqn2m7ywvowxxJB/MYiliFkA1kK/6HLV+45z
JXcpSYyW6CfE29N3eOjaW7tN7KaLziQrZoNXQuBfx35luc87baz7DD8+mqKd/lYbemquXDCQEVHN
aOgG7BSnxous0cP3eJICVG86lCNUI1bdMI7zU2ao0b3djEjhGr39/fYiPAsyLn+eML9BqAF3RBSm
LldBxSkVA6G42JeZ8UuOguprV1ZP5jAX9xp+ZXdpA4duNjoqIdZgdW/wQgK1anXDWzOYQGbrI5VT
JR4+3/5dYtjrnwXUAoQUQB95gW+pnW7SKbcX+6xUskNQRBS2emjVTmYmd3PVo0+bY1g3OX/fHnfl
a+liSwicJqVOe3E3kIQg+6iwKfA+puyPqsBj5VN2HWRg5LeHUsQcFnNkLAH3NPCWoXF2ufQUeHtp
rkD1VklGT7XEBi9LJ83LUprH7ZTI+z6IMA1GHvSt4SCHnTqztHGeVbHLlz8COA/WWMAHRUR0+SNS
ZyLabukM9LqK9oSaqF4KxGdnyYjQp3z2szKNzh1lnfF7KbUq0l3jrxoyMVAfqkaVKoWPid3kXlhV
1jtwp/OIYH1lfggnylhBWUsKPZ8Sg81qihHFKiLZpoAlb4FQVzaMAeZVeMHJgEWWH4566iSXkDRB
qevdTwPv5CcA9JlntOj1zZYvfVbosbwZNfKb299RfKbFChoWphbiJWHXLHE5KIy2pUxBZZ8x8o/B
9uUjwq/qE4Ad+amanK2jsXI5moLFBBAI7CAgsMsvltNwxcJbzfYpIMIn8Gzd45RDibs9q5WDgK2C
iosEmnLglRf3AliOKFawrt7nfNgPOLJW3FhB9IgnvfJ4e6iFN5CA8hGEg78RiBUMBI3FHhxRY+eG
Qb+jbpFLUJCzIA+ZkNnGUACTM2w420FGsaiQOSuRWh7rIfukRP4DkYp/r/bVxuVzvcKWwpVDcPAc
eC19aMq0Qgqsh5WoS0p81BsAXRiEBxtH73rfgM4BsEIMyTUAMOjyOzpqgD8BZ2gfpEi15ihWutgX
DqccqO7bArbV7vYyX39RxoMJzUWjAT5XF1eqLiVYJKqMh55SdGgQFMeuWvGFWu2Wkc/qUBY2Ooxo
sVUXU4soiabVWKZ7q+vqsyGQSHOCXxxGufHGPl35VgKMBqRewCGBxS1WMaGjZaXsmD6NMIzNTP0Y
4pq7Mcrqt8JqhG0KnIrW5+UothIi/DEwIZ8GI5/JqO9z6kH7dtRpz5lJf/oX3+rFeItnyBorObJr
aNl93c0fKtNGJ0jBhC9EFGxjamvfSuOt46HVDAXPvcup1U7jD9jVsA3L2t7paLru4YbW95gr6BsQ
xrWheOgM0k4HxealNUygDuWo9DS04rLVz32b+PBmM+VtIbeSe3sBF/Yw4k4BB09WYRvIW5LlLpJB
vOvpHLdgCnJFVX5UJhTFHjPId6WpavGhKGoTPQG9+5ioM23upp7Q143Ld2ZY+SjdlVW2yyvfdltA
5vRG2rJyYVQoG0fyevOKH8mmUgCvIeSiXa693BI3lh2XrDkmaC4ouJoHlJg3LprrZcdMANaD6kCD
5FJfwBsp2gPSxi0Vd5QyO4Z+lp6rypxdPTGqjaGuMklbaGIT7/IOi7R1sZmKqDOhfQ5CdWfOE5eW
ivVptGk/TgoE4p2cWkqw7+3p9VGssOBkitiVgY11FuNGdhWQRcFadhDERCQyCBrq+0p76hX/noUv
nvj4zR1bfX6r9np/PyVWcSxN33epXMuUpoq8+DsNHSpmtzfi9eILi2WTXyd0nJXligROO5bIOwBy
UO3ugyQHxZsOiZJ9GEhbkPjrxRcOcuwlcP4svrX4znD/ZBL5COKZ5DjfVDWxdz0N69EdZF1yfaum
tD6F08ZJu97DSELDKzDQkhU2DotnJS5p0VQliGSkJJuP9qBNT3Y9m/XGNSV+/GWURVSnPUtCs8Ou
hN5LA3tvOxnBulNrvZvHDPxaR8kTYBmW0gDVaCH2uPWeJUq0OyelP377Q67Mk3IMYbJuGTLZr/j7
iyQ9wXfNQccr3hNDO55TdLGXhGPw4fYoK9uFMBKzbJGACFvjy1G4IGsACW1MzVvrn9qpfw8BIvti
pLwzt0dam48D+0SBuMMLbS4uyKkKpGiQerAesgMttMz6H5bslH/eHkVZm5ADTwGYPlGeai22x1yU
MHLSLt7DXce+Tm1pneCNNLoWRlJulDiBZzbp5OoqihRjOnXeaA5/tQZSpSXwpgP9cbCC8dTuFegk
/2JTsa1E9oXNIZnD5WqDZPGJuCCHS1HYIIhSU1dPaGnMzUhvjSNNHm76+cGKq8mVK3Pj2rr6BCwL
m4Yb2bQwc1veDVyMtd9h/7NDwCT5GEpO8gZ/0WxjktcpPmE1sREVCMHXINi8nGUiDWnDYxzCjjZU
2ONtGB5RKQejl6dU9c0ksU9ObAOSUYCneVk4f9eVsD8mIPE8Kepar5ZS62NI/8V93h2vYpf+R87o
BbP0Jgf1/0F2qXiB/jO79AjBNW9+Ti/ppeJf/EMvVf8gKiAjIJwVx9MSN/k/9FL1D+H7R80eKoEu
igb8q//R+3b+sDR4SMQMuD9wR5Gy0W9+lgJ3/mCH4w7PdiNDVV/FLr1qYXADUsfC4AM9HFtQQC73
E5LiLZogeN4qdejcm5KffJKqLn6LynN432mZRtRkWLhil+0bR26auxrxCdqJkbURbSjLF0/8EloY
lK5I+lV7Sb1qQYnEwoUNzS0YX24fffNNLXoA2Nz/mtISqJOtht9sRCIfdYAGLWowFuaTxhB8bRuU
sSEDtsZ7fW50ZKZ6tHoqU4mepBIRqhef993vd+olRXblhwIOdODlYhZOnUXcBC8ej95s0IDQWDKU
EOKDQDYd6fRaiDoNGXXfzPY3DXeXFy9rI5hK8Fo0QGnqsiwhVZnd+yqwKURpkFrBbk4uwg/AP6Ud
znjFITAn8IV+9yVKzMAt1ACuXjsiyGtHqO7YE6D3IYmOQwJn9/+f+nY6//1//4/Fd//Pp/4Q5UtO
ufgHvw+9pvxh8EDCKYdVReYnnFt+n3lV/sOA9CpeUGqhhPBsnn+OvCX/wb6n3kXQ+0wc5x/9c+QN
bgMTDjL1WAy+wFwor2GUX24mkhNq5HRqeSMJ8XAAEfnxi/2raRDrHKQ7PHOMOpiVqT3ctSAgPjqF
1p5fLMrKWRHXx/9GemIsi94fubxOFkexVbscKzaCNGlblDq54fQfZEcNis7k9SBGwd2hmJFTkAZL
Dw4qT19HYfpncBxMySN0+rNL8ioI3TZGMyL0Kl2KUGVNKDY5KDPrYCYBGTB0a/vZHTbt40Y8tmhL
/TM0dRlqJvBYCAIv5601vVRJ4Da8ErFvREOVyJvqCRWYohzeUnywhFWUniNEVYXHCU/0XZBYKj2r
RKSyw1Rt/SARF1x9CEcGSybSKn7Z5Q8C3SYnSmCHHojQ/iHVixDzTaM9sSXngz9Xxa/MoV4OhA1y
QhElyUE1Euc9FuPKb1MQXnikHVa2xCKEeV4bOjWGyhvG9qMud/lTZl+pM9hAiPVMUvwmzhF+3kdh
5ZxNOexSkMth9k4aGuy1JJDQX50UIEWrRYG56+oAARlLnuoHMyRzdHkq7C0XqkUp//fvg6MoUwPm
PbxKgkaaexBmJmQd7SF6QrtwRNQLQKgJ4MirhQckfZT6Hqh2fmgqKXIr6EIbTfbFu/z7R4DhExRD
Qlkui8tFsrEAQ/jfhoCk1yOwl1J3tblO30ZdI50heFjuZATAgqcAMfwkTOAbjWbef7fMdEsa4Pq+
IGiBqk/OK3z9lg1/TPc6J2+EIUITq3/XZC+HMbbaYxvU/vH2dSE+/WKXvhxqyYQufQx7KiNKPFWu
QFVOltTdVZLvfzNQhn/XpcpW1CHe6sWAYnW5qtHZwGF6Ef5gNBxLadnEHgLIeAtrVX6v6/gT3J6W
OO1Xo9AeJ7ahWgun/vJj5kamSnIrs6OG0nfbRIAnZmNC88rSoYkZ361Et34/zP/5mK18Nk4n/FRR
UDVRn74cNJYmKRqDMfbMLM0OXZZM7+KGyzBLpfabXnXhwShHlNGIS/ewwiA8of6X7/BHtt4l+H4c
lTZGHlPtHOPj3I8Ax24vyvXv4wIgfKKaRQVAXnafuaewTO2K1GuKVj1iDmBDvomGo4aLxcZQ19sK
Z1AiZVvjIaBksLhxUKNqh7rQxVc2UPMrI9Bf/LA/gyrtYXJZwUaEuDY1QneSUcdijob4+4sXNhsL
BH1M2IOJDjAeWpVx9Dt5PJul7HivX0Uo8zpz46ElcLgcCmYQtyhgQs/uHWCcdZmiZRqmh3EYt0Ae
iwhd3Ek29V5hlgfUSqHtcDkWyt1WhB0cpzNxRmOf6dJ0V/TDCN4/9SH2DfR5kKQNgOYW9fTQJXr5
JpDaEPyu7/yqMgVfxg7J+Cqahi9po5ZeIbWj6elZt2Upfn3i2PuICZikSarK5XX5U62BGFr2/QSF
bKU4DC2MBaUL0gPXm+bKZisf2lwdNpLz9UFZIDxYKQEva3bQ1hDGyafEi5qiQes6S+z3pCf2qca5
/Vc5WSE4Uk368fodQO72P6Mu6x6Vrc70vwRi2mn1+8ju36dhap6kebQ3jtH1Zcmi0q1klwH0QTDh
clFtc0rQN2Z+WhHrPIKO/ibWZ3vDQHZRZfq9zV4OQxz88vQMRhnVCvBqL8FnDWchqYIXFUQneH+K
h20QXgiVVXT7ye6kz6KWOMMdEjVEi7zwTg6T6r005r5bIJb2YAyT9e72gq/dJuR+PFT0JUAWLEow
vRXZUx8WidcT3J40GLpe2drmh46K82e4j/7p9ngrARPrLoSOLE45RfnFZi7kEsnyXEm82aisH63s
yD+n3irRc6fbivN24wxf2j7M3yEtZr+3W/QPzqES6RMgg2RGWlX15e9wg015Z0a60Wy8NGvrQTEK
Q0FxNRCvLL5X4LDVwp72fNeiyzgPiAsaRSV94rJN7nPy01c/pwgDkFiAc0E+A8Tj5YDd0GrAV8YM
bWhcpWjV835EqpV8bi3+G3zksYZVlTvvb38Hse8uX3GbTrLABiiii76040xCBemDrM28hE23s6XJ
96pRLQ5ybRePhgI0elaVlJY3pYEisJSNbbDyqDA8ucTztUZB4HLWajVVGVI8mafaOaBmR4bTUSKS
kGrTuHGRrQ2FjhE7DiAhG27xXhoFcXHaDjzNlIHcpuib+7htEKsrh3arp7JyaSpoW/CcgCUFIbb4
mFbnm/AsktRz/Hrc4bFgH5JUN9yZzMEFFzAeu24wXj9BKjg80ZTWdF7ixaC91sx+X0aBF9Zd+NT4
KMyDnp/u0YWtD7d3jfgsi12DKhtrSRuHGs5VwdY2AmVQA7yhOxSjR4UiDh4pnWuEYYsLhA3Tc2yz
8xwmv14/MIJ2z3GPgAQtrlG26+BzlUsuAkLjlxRdgy95qMLGIQhCOKNDQ862k48i+t1KoVZuBCIF
fD/BXol6/GJ5Ux0gfRGVeBzoTvgIAuPX3AAJhQqR7+ICG8vbM10bjtEoanAbEMovLmTSbHIUX5Hc
IHXCN4GCoUkyz+WnKszTJ/qw6sbKro7nUIFVhFXilV5TZUqVhmSs5Jao56L3hSZ9oxNdBv0MbThr
N3LB6x3kCGFC8OXceXxP8XNeRJOxZQQowPShN/tFKrLf9g5vsBSTDrk7SmH9LsHTD2msamNZn6Gq
l1uXgS1wBHQ9wWXIi+JNlKEYDQko9BolVnvXTLPuMRlLczxa8ei8hwed594YcKp3NsQjcHaNNCX3
pWXiaIdXGRxKQw7vVXkMkFZHMPlvzIxqHK202PlkxZrziP5CiaK3oaO/OwUt9PSwymXB5DHkd9Pg
gIrVoXlJbhRo8jeY5LENpXeyPaV0An0jvFkJPEC1o6zGFWsAIV1i+Gq9M3AnGyKvauUUM0D87aj+
lm46jrGb2Iq/7+e293JZTl3YpBr/m4TQaKGnBzWtlL2UZNM9/Hn0krE12LiyVioC/Db2OO7z9H7o
/V9uAzUa4miAuOKVc6juW2NWn/DilPeJqhgnZEvMnaJCfIGSDmltGLrj1I0SLTDT2VAGun4dHEAY
YHkBXWNfukwsM02ZcL8z6PUpcNeCEbRcW8zBOetLfePNW/skYDhEykzAaVCTuZx04+Alo4AV9Zqp
x7dHmbT6rtdKFF6SyFB2WIZChGpGGQP0Kuj/kqRQa3fDONguFtn2HfA6yBlzJh96SEkY3KDqvrFr
rt8vAe0RnRoTECv9+stfiNJJGpZtEHopumn0zdXE7ZGyfyiN0vZU2HE7BLa2YoHVQcWqEI1bVNEW
gwaN3cv64CO5MnI2KZmV4YnWL8X+GqjGl+FZXjaztr68uLcXFwJF3P8ddnGvm5I8jFKIJJkcD/E5
tQXWv86nw+3rfG1yGihFg24QeorLZkegq0VYNlw7UaGZZ2NOsOVOht6zfWQ/akSnvXGEv3570JWq
H1A6qCAgeMhwENq6/I4q7MhUKfTQU3IQwyn+S1BPutQ1DWl+cvqI3FGE9kmucxcUtJSpaFhb2118
t+UCc+9QJqLNIwPkuvwRTumTuIgfUUSZ9qjrY3BCQ6h+a6ID/Z5P23+2apRODW6ac4sj4xlaVvEw
JLl0J8ClbwxjyrdYTtdhLzQcBS4jAbehgaO//E2KSYZZWxSOCMRLrxnr/F5yrOEQjTZEb9BfePri
edBGg+11lGXdjQ8jspvlmqAbh4sdODDYVuJ5fPH8dQpWfJLP+I1ZNYeeBBvjW8d4cOoQwylJHe+L
CYmXfaCk8Y8GkO0bBFis2p39UKfAUGobz/Ha9QeslThDo21LRf3y9ygwrfuqRmaiDXAsU3o87HCF
+WRjJbmxJ1dXnl35XJnUeJcuRyLDy+h+jhyEJDFOU63rX3sqacfSQV9rhzagv5e7QTspGJO99ftR
/Xp76VcCD7pEwIFUgeNFF/NyfEWLSjNMCTxSnerfVPk/tTzv/hzroTtZZYjYOias+6Gug++3B167
ZwwQGaSUIP9IeS4HpsE5WsPMEqdyORzz3EnvLZ8K+O1RxPItNxa9OKgcoksHVedyFBPSO4UOlF66
Mpe9SM4HJHZokDqFFfyp1Xm2UdhYu9fQ1yUgNtk5vOWX40no70d9xnhzpE53xlzjKpX78K53ZeVI
H4lt0oOcQR/c2EZr48JPBCgMI4zy82I1YUVjiBdiAKEUU3TsVetHiMDBozlEvzRU0k+Vqf26vbJr
G4dXQiioUnrWzEXqESIvINQRI69GLMR15qolRp2szu3pBn1GCq2nyZU67xpY21uHZu14miJgpiYK
c2D5HkeWnSeWk0S4U+YoZmaF5gIQDU8wofSNm2BtA70cavEc5nk6ZlgrRp5kI55vmzWqdlAKUPXK
20MDPHdjw65+SFIZ9MqJONDlvdxAFFmkyFEqnDxS4uB6tu03pa/icDUi2xYBGNxlUzocb3/LtfVk
KHojhJ5socX1q8MCwYGXSc4ohezjWoqgC9vagRx92Nioa8eea5U7VQP2AmPycn5JFycOYRONQUps
B2gX82Eqg9i7PaHnns7y3IM0oTYM+U0gORbDtEnV6iyhB8O7vpvU2j/QuaaBJmGMeErt4KGX4/or
NIryCV9p5eBUZfurrbAcVZuqOhEEDq7Wl5qXSAr9KfRVXB0KpGepRrlxBa99ctDVdOrBFVPHXgR6
FuIJCdozsTejLbKXqtxwy9pAjhJI+b5HBPmoZ6b2YWOFRGtosUJAA8CymVS8OEeL1tE0WgWalogw
ZaqDLbDafdbaaP40+dKMNgo7HAWp9FSDMNvbc3vuTXXYaBKvzJtWNaABHSKbEHi//EYSqHWU3Oif
q1Heebo8gnDGf+3kaJLuAiKKjvJcjBuLvZZiUaTBVo7WL0BzVfyqF6FGo+FrGdZkG2Vv10fUtDL4
AVZooZ2RC2k46H6zomdvlLbt30pKjjAlnK/4gEoXatG3P8LKueO3wKKhqspdtsx8OpCiY4Y8gpdj
73lAm2F6RM0O/Wlt6jfaVWLDLz83XGFKzI4wqV3W9YMgVZ0UVQEPz3F8+7DCCr9qmZkJBRJZOeZB
mPyMNVy+0QB1MhQ96/p8e7Jrn5sSIB+OEA8o3PJm08ugHbsi9ATH9z7vCu08mF10TgPlVyUZ2q4P
++5we8yV25uqGNMm4BaKAYuPjT7DKMVhQrdGiZKjFgf9GXykfbZkMz2h+xB+uj3eyqOImK5gIomX
EWnpy81ljbqPK3bOeOAXPFiQOWYkkFtCt/mrK/XxIZnlfOPFWNlEvBUcIMpiJmCLxRwdQxrjEYN5
vH+AoVT6YBxTDT85bTSS97end7WcJCxo9sJ7YClBqC6GquizzWTxmD1IeNSRoTVHueC2zHXMriQf
FZ/b410fVrYqDxOgZ+q36KYvwjfsEKEmIirnhnrXnKlFGJ4vOYhml3JSfYgSZTq3suV4gdkrh6TL
iz/DWJg1Zthl3v4pK1OnkQ1lAQq8KnCZl1+2GYyql1uqVEjvlXscu3IPsDMCPnZRbwldXL2RYtYA
1x0eY0pBS2pkXHFrBTJjZbKPWaRiZpO5n8pSCzfun9VJgV96HggSiPj7i7swaBMKPYLLEyeSTXHO
x30xR2vVV3pnF05msr+9iNfPMhkOW5VNCpIdatbi0Slkpe0merau3tXYt9fw8+uhjt6AjAt/Vg0d
3FiN9ftRHsev4MbaRz0c9a+ZXBqHoOnVg5U7IwpnUXCqKjv/WuVW/ZAgxfKzh3e1sdmvzrL4rQRE
tMPpBCHPfbk42LOljl9GEDGiMb9TJS38Mfdy91XBMgV+oVHXXwsUhDx8zLfYa1dHWgytyXQeua1J
khbbHmGufsgRlHTlFhwjCkfqn43kGAeh+rvxHq7sNdCGRGRoSNv09xZbYJydxBx0SXRScR3v0njc
U2WPPt3+8Guj0M167uUhp2IsAky8dAsQNzGOeL5anEkWuvuuLLd68yuj0GSiAYPjCAdoyZuKFV8r
KDD77pjp2n2F7epO7Y2tAs7aKM9VK7J2JPWXtYrIAUFjWwO2xkFrn/IK7Sy7z+uNvGNlC5BakR8j
108TeikxIXVSRw2rFT2rCNXysNUOvWGnbl12W6S2q6Eoh4NfFF0OA0TDEh5ulpaNQ4RjuME01t6o
a9HnJJxzynBZ8NftfXB1piCuUPPjGiXVoGW22AeDjuhaGqArFtQxxu0K8m3YeIYE5IopbATDR+xG
/0Sw9XXiLOANRF5sk+CQ7nOo9cXLVbdd0qLN4LtDYkePKZKCrl52NspOqr0R56wsp0mAJYi7nCzi
+st7owzkwA4a7GwMeQQw0/ZFSSNwsu47J0bZ/NULSn+Pxh/QPVQJlrCB3jQh0oWD46Kxi/5eFdvj
fe2D4cFEu7G+d3lTfjaCJN53eooa2e3B12ZK2QhOATQFApDFTBNfy8tMSXy3bu1vkU/REo+3iTMO
PuX2SCv7hgoRlWKuKhgTy7t41mJ94IICDDqqZrdr2nFyKdKFT3o3B/Y+G0P9Ts+c/HPgl/HGDbk2
Sxg/gEAoBpKsiL+/eCQjo5dipzcdF6NhDdkZy/K0vjVcTUGc8vY0r64WDHgAkzkmnX0hTLAIH32A
p1qe+o7bDBjQjPLc33WS2WxM6OrVFy0mYKeQjMg7MPy5nJA9KsjzAfZwCfTzOzOdgj3Owflb0Frq
KUBf9vXbBG4DU4PsDU58iczDaQdgHmxKN4tQvrNwKfTolksnpyiNjXdmbWog7kHJ0SW+RsolQ4TE
rNTZ6DDLzl1bxNkpplkrzBmI2V19aPvodPubLcQQnq8WsnfRPKVOBF3LuVzOLqc4JkCCrtVSDoLB
iTsuMqKp4hVT0D9lCtLTWBuiPztVGtbLfibZd5IzK3sEB3XPQWsaRp0cfbz9u1a2LT9LENZICmh2
Lg5nL9Vaw/xtHvYw/wah1O/dIOin42SP8wZaamUsMABi3aklC+7g5RIYhe5PY455RJQU4A4K7CGy
PPN3oZaph9vTWrkJnlF/QsmLTwZL4uI0Iu6KsFwL0btu+uwQxkqH/4cqlE1lJG5Dre4/2d38vnGy
4uftkVcnybcEYwr+ibv2cmRU+OLSnpjkHKOHXPV+dSoB/aJM22+ZjV03qqjBycILkLoADbLlLJMY
QTo1QHEU16DpodKRq67RMT8mg66cTbvKDpPW+8dKB4ypWvF0CBx9y79obb6kzQIDwa1kLwGu8YzL
TtkqtjuhMrfr50G/S3NFcY2817/cXtq1jwp8hjodeZ7wCbtc2gBnbUTSKttVdUt67KPJ3uMzYRyw
AghcOY4Ncls13+lxkrwaocxKGyDNkKAVx2RJlKnht1I1rm3Xz8qf2WwNR6zhURUd1Xmj3LW2nsTy
VFkBCgEdFZf/i3ek0p1qCjo8vjBeSHezSaOxT4of5jA4GxHI9S0ICgDFBmIdYb63NPwaAOaNNMpw
/MgAEBaRlbvGUOs7Oy3MByjK6cZ41zNjPB2BEq4aAp4laq0zMYFBN8hCebX5Wft2euq76HGs9PF4
e5+sDURhBZQ9GA5oJYurtiDfM9rSMF0FJMxJDrhTc5AabmVtPSSrI5F7PR92dArEEr/4WPnkaOOQ
KiaAGEXdsReNU1BhD0tdTPoXkxJGnCrgJnKWZe81Vsp4wh/IdEMkkc70GhLgjX22j1qne/VLTJuP
BImdzntMEedyVpCyRF20NDG4jvFYQsEMlrfUAGZ4pX+heBXpmwqyhUowTDts8fyUUkXZeU5N16jo
J+y6zldOpZoXjzgGDD9ub4uV/S6KbnT0xbSApF1Oq5N9AwHl3HTL3voCdHZ87AOlQ/mvz2loa8bp
9nDXURroULB+zEu0LpeupKmVB1WuDKbrQP72YrlHINZKo9cWnFhAPtVvZBYnazEphxR2ogSNF3ZE
0zJrfIE5qZuzH7fFCRoEvYzb0xIp0EWFeDHgYstDiWn4juxDJUEnTtEl26PIUe2kdtbfRoMWeY2T
lxtrKU7sclAgEM9mYOJELyKHefT9EUa/6XZ5Zr5xnFHyWn1KT/YYIqlKMRURx9E6w0LSz1k+DZ9u
z3lt50DUpO5BKAHzdnEnkwZ26HTrpiuNs78fFKRuCr3NcKeQ+xOYX+W1sCrWWLPh61A4IAteavcM
Rc/J0yYOoFwbX2O/lcydVA3GnY0931Z1b+UOE9w7SE9wI2B1LXZQRYKaaMgGY1WU0tMZgvGcWsV0
AkYZv7btzbw4ExY9NEQLrrw9MeOAFj3jwDfIUQv7SMPfZh4aF3eI+okHPH6XVsW/eOYE/UY8PLw7
lEsvj30bSH1jx5yQamqSE72i1nXGoOE/amWPZdXrRLJ+X2nAv8AP0rYUKhSX4+k2d7MaMcmyxbS+
N60K7KMunR142hv57nXhWyyoIE5RAKY6s7xjUG9LqYuyUUxdckasG7pU3+PA4N/pQJrfWlYlfRxr
AiMZ2MZpVGo0HxCRPk5kGBuPxtp1x+bh5wB+gwu/iHvJV7FY6DWmXU4xHVtjcAsr1Daio7XbR2ip
CtwjactSEEiqGnxf697AcAN3dDKqZJeEWr/T86k/mD5a402UWxtP73XcKTCOdIdp1RB8LjEMemXX
wPxNcvlyzI56rIJQH0bzMMf0bHDnGNwg6fuzE2KS9fqLR2QSUP7BolHnv9xLU8bbWFea4eIzmD0m
cY69do9hAj6GWtZjuUiV8XUCMr/3LykqTV9yNYygF5ddoU9S1miT4YI4Cg6TWkh7K23lDbnltVvn
5SiLWwchYCuqo5kSX/7fnJ3XbtxIt4WfiABzuGWzg2RZlj22x/YN4TTMOfPpz1f6gQM1VWjCHsz4
xsDsrmLVrh3WXgsly0XpRr8fvRW9vXEP3CMzRXkeIAGBhk5/73oTkSRU3TXRLMrkBlgwNUTHld7A
sayt5Hj7e0kyMhqXvPV8MWYt0ay8trXOOdKDvWoFrR0PajAjHun6EYz7XzIjKdO7NIv1czFoHpRz
JtXg0J5AbsCQvieiK7uOgsuXFi6vCCHC9Q9JSmOoNI0SqmUwMjH2vfM2Ltz139vrlb3LIkSkeQpM
mtD02kqLdEPkqZEdCKFI089HO3zDmN0U+1M/KfHBbOLhByJbeXlI17C7nz3IO3YiIGFjGxswtSuG
+hmxRz/8+jfwLqIPumZ2kHsKqndwmJxsZ5zaAOBVfe50LfkPHn1jT8JWFhOAE/ofpQF45M0GG6lV
9RHc6HzjFT1AGksHLfZQTHBGYz7VeoiC4O3NllkEmgauGPoYvMLGGaDnNyc2TGwo+6n2U6cqKrqa
+PHIHMJjnzD6uWNQdoYErJgpMkShSX83O4vw9dAmvR2Q5qaHxYyqx8mbw2+3lyW7nrA0wWkCFQHP
x8bfNHlkOovBewmo0UDlIXKPYw5Jp1tl3sfbpmQ7SMUSyiTomUBsbgoIhl4VxjjhyO04ZCLXUnTm
cBUE4GoQ/O1cLDtv4mvuB9znS4P69Q5Weqyhc8ch6VEGe6O5aGYZgwkvIEp9h6ZBh9T0puykap37
tqmzb+7U2kfbgz/G7ofkfHv1sl/D+yw4sWjkANnf3Fb0zJG7sEm21qZsviWgZFuUhGtlQlrQKn5X
k7HmxxiNDEauMq1QOMVJ8QBthUIholTq+bKsfffH6BYaPKB7CEFFDKptibSrzhg0dya2XxhtPM49
tdC+tR+WuXJ2vLPkPF9Z2lygJoUK2W6xpCnav3Wbled5VeydVEVynDFCiCLawSxo89poS7iqRj6T
kLVWfjHbhXAzD6egi5K9kEtqCnwjTG/MQ5AuXJ8uxIGrcRhUvmeZ9n5Gl+UeBZOPqzHXO2GX5OLg
4GmtQCaNR9jmX1PqVUzOUxFwWrM/5ZPunFRgbxfXLc2jYaXpjj2JTweOQ4sDP0drfcvUO6SKWxsF
nmdyGLpBwgw1E7RxLjGCSfEhr7Lsk6PGIO9v3xDpMpkccymxMHKwrd1qk9c7c0k4bVWr+wC8ZXmi
PEFyma3ho9la686NlDyftBtp3YuKjkuP7PoDwj7Xlma0knrBtE6NpVqPVgu1LiJGbnlwy6E4t9Hi
vp0SszvEsJ/s2Jdu8wv74oC9KF+l49DXKw4RrVpzveiZkh27XHfv+xZQvwGW/GAt6d4QgSSapq3L
VAXRCW2HbczgqtFcmnPuBMgN1pcYFtVDVqngCRovvnRhh7qqliFWNPyhfPpzZCvwSMTxuBoeALEd
L5aLAlqbO7gVGFKhyuMlgqd2SIxDslTt45oNzWUomj/GXeHeCE8omNH/5GNvngAAHAgrtVzS1KUw
SLJQBH1epg840j0GE5k/oETCwAhHWCedv15fsbS5MS7UPVc7YgJ5tPrDAn/PaaSLcPzzm/LS1MbL
LaOtjRZaNkG1spWomGmXXAs19BtNw7cIhE637b2e/hIwADbr+TmlCrqJRZwoVjpqd6SXIbppzWSb
917WekenCanGID1Y1Ae1RYvhkC7j+KYyULK2swUJtDGdWugOzfbfLLKsgzGk6z/GpDhfbv9CyePC
sRJcy6Jgw5zi9ea7xtLk0C8gRFiEwwOR8c8papq720YkX5hnhSf8uQpFzf7aiKk2Q+1MgxOEE/N9
oaWkKDfWo18nzt6w8muqAQqlL21t6ibJgrLoEMIuZC8tslpeuzpaoNjl8lOPve530sy99o6hAaQE
wdhnXxHhNaNDHTWZgn6JDVLMob3gHIt5QBisVuz2j19awUNEM4g6NQ/g1pE4nqIOIaiYwE6V/n5S
0KzN20Q7xlPj7mSrrz8u2QUvEiNPVHWI+a/3XRnWTHXTHCZ3xdIfp9Re72pv7Xeen9eekSozUYPI
9kWgsglPFbs34lVJSVQJ0k7uXFd3RGPUdbJ8Xhh7rMuP3TQZgU7H4U9xRKRPZHCEX7RmaSVurhfC
D4ZGJ88K0P9eL52m13ATNfNp6fMs+NMzjCmaZbh/sjaSi+u9DJsQXc28sQLHK/O3WZyqlxUR3AMZ
zOe/sERGIUaWXGH02pLAY8/wr/DVPMTa0V8VhEsdYS2aVTuR/uuXlP8/8RExAxHLq0ECtaqAkeeh
GThhmV6iLvmKP+tPzpymRPzZ5OdNtje98DpaubJpbr5ZsyhwenTYnCxlDFQ3Sg7A75tDMtfxKcnQ
2769nbJL8GKN2+O5zl4/0csRsqdKdVwdvTlFseHt3GrpqnilRaWdvHPLTre2zmqUIapo2jhlh8lr
XMavRxt9wnW+KLYb7cRAUnvUagTVNZ57qy42Tbk9QstkBrGaQhGwdO7J1eExagoqmBHs439zyWlL
UpMhxgSNfX0oBzT5EuqknJTMLU7oE0NAFS/zO2bM44OuD+5BUez8rLdGuvN4yFYqxjeJueiAvcpM
7LZL4UT2zMDK+ujSpjN5qNKXl3ZWW9RglK+3j4ukFsbsKi1znmw8CsnQ9UqbdtQbIOZWoMdKeAfc
proPrX6FFRllV8PKh2MI56GQDVZ+uEb5RcvUvdKfbMmAVsXAjC3YzzZ+m5cUcn9nJv+unezYWKkT
+YmrWHcdBBR3yDfuwXxeP9CsWQMAhu4J33ib/Q21N8V0tK0A7dg0WF1mvnu7Xo5Civj29kqXhjGq
QYJ+aJsiNXliD01NLQNisfqojknpjw5EX4M9529Qeo52To+k14A18nSXyiZ6I9vo2dDbeaqgUcFv
C2hWNKqnorBTaqmD7uteUt8hAGsftGUy30F41p0LL1YPhp15Ow+IzNfyUtExZhYKgJbwUy/CeB1w
aE+30SKidkJS0Ig/elULxkYAfBqmui9M7yj9jln5eRbFXRfEFMHo5jDl2ZBnkT7wbdveo5DcdvqH
yTLyu54yyU9jUJRf1gLPQu4k5pPuhMN5hoh9rygnPWGgG8RoHIwL20lcO+mMeY1q6o5eNlyKKotR
Jh/+ifJVO90+YVJLorwAKhb5he0IFBOqVANCwpGid40P4TJ4D4OpdHcrBY6dvZWZIqgXN5RyI93y
60/aoE+4KCqm9MVcLgl0AkjMpO1pSfK9l1pqSnhfQKIE6tu5+gjZ625K8EopWdghZrL6y5plaRDa
Y/Lz9gaKg3hdmWaEgXY1sQfAF6h+r1eV5z2KCZZmBsxKtd/1IeF9MeO9UVCJI4BWB7QrcFCBUdrs
XbtqvTbQkw/SKW6P9tA6X1206R4UW//QD9GysyjJ/kEHJZC8DKRRsd2Y0/NpRofHNAOEjBkIy2wn
4Bq635VqgLnl9gZKbTEEAqBXILO3N52B08ksyoRjMbQQsFS6c99b5g/DW7NPty1JQm/eY9I3EnSB
TNx8qr6kf+g4xFL5UBvmCfb+6L2tRRkQzWFtDTiKXWRbM0+5Z7Z32jn9Ms8idI5EVZbPSDP3+qCg
FqjX3UJMMKlOilym2b7tkt4MFFfpP+ZZDqWCk3aox+OX7st0rNGpgOPs9hbINltcCk4RvEn0V69/
xFyFi9vORMu9YvaoYupJfZ+6DJmAQqi7Hd8iO7SCa/V/1T3qpNfGaEzrKE4WpDqZR5iV0lvwJ2vq
T+0wjllgrY2y/MVhemlSHIEXz8YcL6PbL50VeObY36G8PB97LXbfhRoC9Le3UnqamPATup/kpltc
pjFXapw3pItzVUKmSrrVnGfmlI5W5jqKT6E7+xTOTvtZsSdtJ+yS2YbJAAJ/HA4P9maZdDjQPsZh
BFWRaA+eB1tKpGvFwbNb40htczoOUfE9iep855PKzg+Hh6eJPivVNW+zv2u/jtRnzaBsHfXsJHHu
j7lhnqt5WY+391dmisFyRsOeR5LtjQ8qTVhPVptytF31v0ons54KO+/ODL5YO4uSnVNTQNQI1T2I
Yzc5lkJtGwa8yg6QtW2DsRvNp3FumWJcVMG44/y4vTBZkAVChkY/c960brcFnhnocJoLhIzbhPH3
HLd3Fzep9WYO9fKHR7H248KUXqBUDJwlymS9LxZax4gkdDtdVUn5h+lb3KEo+YvFb9xB4o36YLfE
ly7Zgq+0yvJQV8DX11b7WtdrTWneTt40ZhvdlSGgTk8tVA4ZMoxLncEQFuU0RC1jD5soCf5wkUwj
MIQEuG47iBZWljWEE893psC2AkjECVQVjYMuImYYZ4bToKDco+CWPORXRjfeqs6hPQyp8YpZnfFQ
OXp3DkGe7zwDsrMmUDwIefD1qWhdX6Ai9MJkmhI7SGr98+Ak1nntwQlYavqghWr5/vZRE9dxE5yI
EpOohGOQ8s61tUXRJ0bkNDtQhWIMCrG63xb29JhoY3GJ1Ho+Rumk+kZM7W8Ki+TptnnZFbYsDgCY
IWY9tmBgy0tHB/wMqKwECsuwSzp/aPUIgbG4PP+NKWAQQMaJW7ZRxArTV2cKkG5dxfMFMvXySMbf
vEs1cy84l35CpkqoOHnPc5nXm2qFWV3AOUove0po6JSR/q4ZJi2AqA/6qLraw+pId/GFvc3BhL6x
7iYY6gOvVvLTyvTJgRRuPXqKu9e2kS6NzrmgXaLjuM1+XHdJ5o6CXhA9i3PSwEaepanzyM/LZnxr
mckfU4/CdUAxjUk83BAjM2LxLx5su6BgF/eU/Jntdg7FkOh+E9qr76XhH49Sb0yJxb8w1XReMlB6
AemwTrafaMMQdE057lSRZVeOAhPdd6rIVEU2F7zrRq1NuVCBoXidoJl3Bz8LNe8+1yP1bMUEgHnt
hW+qZK2/697c7WmdSX+AAEOKOi9MpJvXrAvDpYPc3g4gEnEnP80AXBjj6P0uKlNBDoL7bhujclKQ
iQ80BGN2fI7suCLBQTOMpxROns2bUpnwIhPgCQ83lIvv1XUx+W7sGv/Ma5KGO1GYdLVi0ojdhs1i
C45kdDQvrRBreqfNvhNOw7sVas0g7iGtspOkgKpRiR6cWrPfrta816uRBWJ0Cih107eiILQ5U7QD
tXKwcOeaFxepr07l10FNlX80K+xP+sTHzca6P7RF1+04PGk+Iej+qXyRPIE/vz7Os9MNajuDFPK0
Yf05mnN/ohBfXdxq9C4NLGoPjlK1vih1gE1l5INqSr3XzZA9mkLkgC/NN7e3g0GG0jEYv9Bcpob1
rslD+DGjcF/OROaXaHnC+SpILRgvvV5rnsIVkqrg0S21+89EEe0U13Xqz7nZH6lU7M3cS1f1/JAA
j6RXsz3CZe4mYQ86sjNbNN1nOk/2uuyVXmRHV0QA1NoY7CYYvF6UEnVeNg8kvo0ezcZB6dvlbZvD
c3laIENL/K7To/rIRYdvlRQZAfXBQW34ePvhlJ4jyjJQPUEdQl1ms1hIgZE90ai0hdoafVF5adBi
nMp7pXLyoIpmB6GRoT6pbmX4ZpFXF6Mewh0svOz7vvwNW6eppk2SdaA3k4VOs7LG7YPWFfolG7TM
R5/bvdxetOwD46EcRtqYU3o1rWwPM5qKESVjs6qmS2X1+sVDpOCf21ZknpBSA1y+jNlgZ3NDp5iq
JQ1HK5hQ2/gZ9o1Z+G6Rj4nvjeG4h2uRuSIkYqnFM2UDq9FmD7XBQQl+JX5VjLRlyhQ9zPs6mfL4
4MYGMky9ljBWUNp9Gvk9BNJ7FVvpaokboCfFGcBheH2czXYac6VrKS1Yk3uqi265rGCWGGeYp528
RWzcNqzlWIpxIngxQJRdm8qmxS5XejfBaqlF5GtZ7x0cZSmDHiznMYGZNciWYm+GQmr1uTOMSu3r
EfemhLSoEJ3bzM6ru8rOPlZMnZ1VSBneKBP0gWXETf3zI0QRjkLwM8Bk2/6uTJLR5+JYXM3D2zZS
10/amCCNG0IPv2NLdilEQEvZ3RDyy9sPqDPmFjkwjuVtWp0qaHXeTloV7Vw92TEVGRtYKNBB7nZF
Y96aA4TCVhBXuvGfVXblFLSQz5+XpDQD5gqT+x7uNeBC+bQzmSI7obhaQPb8x8XbPNbmEOmxxeBb
MA/xeNfFue6H7MZ91EZ79CNyU4wwEAHBsbUlm/K0BtxeRBkYLrniuDj9924OxyPECP1OACSxRD6J
bBTc/bzEWyfTTjOaUhl4T2dIzANcMeH9OLnII5r2YJz/+DTCu073m0lgiodbF9NF2jijBWIH/RIl
QW9qCiSt7vI2zsgub5uSvAiYAuPEEaHPtp3FtU0GooyUGklUDcrvFLUH39DRgxzaxgFUW+wBVCWP
Me0u4T/hvCWsEsf2RXLgaOglqjYuRavcUnk3FYr6sQ6hSfPzqaun+zSpc/c0u63J1OLq5L4yT8uX
22uWXMBnaSQq4aBDyMCuf4ObRwbBMpWfwbTTT6M3rMeOMc3ft63IDgyFfcY7KazQUti89+1K9goH
IsGNFqKS10/Jz2ZQKj8kDNnJhWSmmBOi7kCujA/bbGpeeR3ig7MZuF7cXgy3sZ/KiMjGVnfZ3aSm
eBFc2HPpYm0rWYtKdXlmQCxwxno9Rl4Y32UDo9yDEyU7wYrkM4k+hQdlPBcB9NT1Z7LtdmCcFF2h
0UjmU5zkzjlxqGrc/kySC0AwhuungyVYfzZpnDm4QErEa0OK3B81faj/dcep+Okp3Q9XT/qdoqRk
/wQnB34fLnwWtflUrevkYUVpFWaTrn6HVhI8vN4wHXVt2gtUZPsH5YhoZaGZpW1hSDw+vaWtNJeS
VtcubjMOxybKzJ39k1sxmcz1iEnIR6+/UthkfU0L1yQSqMoLIYn+4DI5d7n9laTbRtcPiAcjB6SB
11Yyr0dtraGfEqGydlKScSW7H9W3o5N+/3NLDL7g5HmeIcffrKdU26qHdYbKe2eaj2q56Jd5iZND
ZtPhvG1K4gttCP3gJYAZnaRrY6ooS3o5HZFkqeWab0S14WuhEl+U2PliKHls+uipqJd2mKEXtjri
2dv2ZZsKuyD0Ovhi0Zq+3lRiLAavSqJz5oDVMyOcnyqzonQZG+vy+bYp2SnBBhKsDApRPdwUSNWw
zIoCyoDAbNpOkM0vUEs0np7vLEm2pS/t6NdLymp9ahiE4zYv3fDVQd7ybl3chgnHND81ztqfx6K2
jrFShf48dXvSHtIdFbkOCGXqzltn0qe1PfUdPn+dyvxBR8fiH0ddF98KtY+3N1RmCQlNEUYye/KK
rm5eV7omiU4DbsiyC1K43oe4I0uHNNfe2VNJPM56oAkhlhTQP/FtXzzZsze7Vd7R64NxIv/lDaZ6
b/Vq9j0C0HAPu1nxaM3G+BcXnqYE/VuPBgU639dGO2ASeQqdZrCkmeHHPU2RsQx7NNjzPVC5cLmb
LEe8L6KyAvEjR/Ta1GxodbsaTEo2/Uwyk4VDf06qKn8TG054anurfoIxXvnPU7O9so7s8eF1ozEE
qIrR443pVtfrUYljepuZzihjRcOndNbM540wjp1atjuBpWyphHnUMsQQGtPF10tVErtfbIJzQPu6
dTfC7OPrc9gGpRF1oreo+1VftsckRtT+9nmVOQCGG+mCCJ42+HevLY/MIzQrVy/AXnPw5jkufNUr
mx3vLTNDLCtqdRTcXrF5NYWZJkUt+u5ZYX6v0Fc417m27EQmshtByCA4WelOsKLrxbQxgyRRCB/Z
ajZPVZFZ57orlLNTKyVobas+pKFS7VwI6cp4jjinkPW8ktbqa6PTzYSV0RXMg0ln+nxcvV+3v5Js
YTxG8L3B8U49bvuVEKf36CTBKqOrtFyqqfch6ewOxOedn+QFeudVMuz4F8nKxOMn0L4M3r8i8IX4
Wq3URWH8wRqG0XdStX7Tzsm8g8qWmxFwYkJ+EIWbtSVxhHR0Tr0ebQLld71Y+Setdva66VIrdI3B
feNOwCxcH424MGhKZEzuO7WtXOxIWVK/GQZz5wSKH7vxWfB4C7U+qmrAyTaLMYuxUtOBNpzlpOZj
qSk/Qrh8oa037nMQWe/6dvymzug76KO7V5+RPD1wOtJLErT1UBFulqjVgCKKMBLka5H3puwaGGXN
zJ79VptNZ+dwSI1BxyvmuniDtp3VBrbq1kxEm6dYvCc17J2jbhW0i9Whrubj7eMvNcZu8vWY1CUC
vP54YxdFCxhLJ6ia+jfOsfkH7VHEDtZkb7pIdkyYZmU9BLQAhTaWzE4poUYI6WcUTXuCk2Ra/QXN
rr2epoQpDwgtRSYxqIvj2A5b5JNK7a7hY6ktjJX1oscPY112x2RxxkteMb8X5NNqBI2doLE4j5H+
NELQf0qozUeHdsobhiFtWLyD21stPcBgiSmkIPVCSeF6qzUY/5V1YMJH52n9lrXxcE+KXA9+Mw/h
if1wPahp4KLzG0PNkoOdFXWzE3/LPjclRlA2opLLuPv1b6jShnH3rAVuQSLwltH+4SFt7fnUTvpu
rC3xrODw4U0Bl0ldbBtra4kVDgYFDaq2sXtX9ZVyXqyhPdgcuX9hC5wPepR0f3GeydEFCI1I/hXX
hpranaMUgAqzzl4+6xPKtZ6WD98KEpq/uKfUo6nAuWi3AZW63ssWkHMOezROQYed2w/10Pkv0/Oi
PA9Nq5qn26dHdn0g6GWgVQjoAEa4tjYimZFGEacnBpydPeVuDVu12TjLX4xpkHDCxQCAiAOy9QgD
9C8KGRQzYmv9zmk192cDvc9/t1cjfu3WmcN9IOabn+vPm9VEve21YYiPU6kFv4HKXnsKGQc8xIk+
IBw+J3tZkuzgm9QVRf2BWs2W5wr95sgDNAj5gdfaJ6MARpdm/XAaynCPflxqihIOgTUNUOoD11+K
1vSooaTBBLeC6FjXG9mlHZvxWLnxHppJ5lJoUP+/qc11NlrTqdrGg9TNYD6ht+lT2HP/tUdNE0bn
2fOnVVuPsdn2fpE69U6vRHYkAevBhQYeEIe7SaarPrV0i3ZXYHam9T5j4uRUTEW/EwXKtpNcjFCJ
0iWfULiZl7lYTg49pWArsiVqL0u4ILsORPEBOvHpdPtUSp8OhorFEN1zSrv5dGlUgZlvIlBFjRZa
d21OFnvQ1bH1fAVSTmhXmwj/PEeUjx/tNUI5BWmNqvHtxda+guifz3rZTL+m3lSqnR8n221m2gED
MNdEBrX51h1DTLlmiLq/WdSflgqMByDfvwDNIDJPCQ2ok8gPjevdjuI6dDONyfmh1cKjY3bfK7VR
LpG2/o37FCORBI4gkCiPX1siIp+tSQcaCf8wUhZ20UJwkKsawqQZNaQdRgDpKaJUp2kQa5GVib9/
cYr0sZxrLRO0c1YTf/MoE17SXNU/ZmFu75SmZe+eoDuhcgABAdSq16ZU5irivhAoGSZJjzoZb1C6
E/VpfYn8yZnme8WOlU+3j674n24dqqB5QhFEiP1ta5LaUsYmgzTcxbaPH2ardnxca136jdepQd2N
e6g4qUGiERKnZ4jIZkNDBBbcoprhtENMHQIQzfvROAz2jJ0R/xtXxl6DSLqrz8zHnAxh93pXIchR
vEWlwxYhYPiYG731SVOK4TSuRg7nSZOohx7Su71oUnrrXpjdeASLydYezSY87KTqhzbJaxph9d5Q
n3wzeZuAu9DU2Nb9C8NW9FgQOZQkGmScloZ+rQXH9IHRFiTOyA3hP799YmQ3QrBla885Gx7lekOz
NutGUD60LGPTfuyWwjhGk+m8zVw32Yk6ZZsIFpSxAAIlerMbU5GKwMhM+ymwhiSL/UIFx+XDlbCb
p8kOCXUtRJeIXxkG2hha6DaVWsF8ezdWqHxUdr+eQm1q6uOslwit55579Iam/3J7K2XPsAMG1gGc
gOTIdtJpANMTZeRWQcwoyzl1+/772qZgMeLEeGMZin2ywU0c4JRvmXs1vR2HI0N903XGtzGXSb3k
VQZe5dq0gsChw9hAa8eATfVkxUj1+aisa23QruP00Js1qujmMAG8nIDGT349uCY0IW5T7fWoZd8B
EDruSAR5yMxdny2Ysvm4uYi2qtx4AM8dnUiZs8Dr1TL1V6fRAliBqp19kFoFu8E/eEBAptdWmbIf
p6EnqEwNVVQUK+N3ms3pGwgc18cqofzGeOUetah083lXBNWdKgYbN46JThSqUnDqBTGIrxMsbd2h
K9v4CfYX5xCDHf7qgdF7KHns0IFQbWKFMPnX7aDfun0KZbdMjB9xEoBcmdsAQXdie0Rlh00f4/BM
rgBFnWrsZZByK4zewyFMOXU76aTMOdDdgTTentb0ztCn/MFOLWXHOQm3un3OBKENZ4iGOZiO6085
p4phtCI/8Ka8o+pi2+d0zubzlOrrXT84lV+FUN/baa2eb++ihOVKtMgZoiI3AaK3TVudQYOJts5c
rGbDk+4q6iHMi+UzfPDTcFSY9h7OWWbotT9a7vSAsmkGh5v44MVsPZmNlu7BbqWbQccDkjMVaswt
AWEVNtA6dI5D7BIuP4xZ1RPAXi4KLXoNte29qUVw4LSG+QAl6R7HkOxpIg+kNEoVm97+5iqjFKwZ
0Sq0DsJiSB+VusuDuNSVd5GZNeNXNY7MvfXK7rHIKnSVCo6Qi7z++MRWidVNrHcKQ896q/eO815H
r1B9r8+N/pQtfXvsrMbYSWckKwXgj8MCdCsGdMXJfxEi4h6XlJkymNMdLX2X61xfbS2KX12r/Lta
Y7ljTvJooGZAOoo+hiaYga/NLVmVNRSgOGeDYT/lS4ugEIOl3+ywNJbDMnrmGxhrtI9eKTTiV2WP
X1q2XEozz4MGHPMtT+eSt5Gi56YrWrFh7SsjtAV+RgH129oOngip3PXXzt0SGeHmWpN9Q3Eh6M2s
V3erLRYIV9reCeaujj93zaifnSmLnpi+sX8l2VD4i93XlZ9Yyg9jMfoAan59x01KbhO/ATAOZL6g
u7fd7s5OUVeYFyqeTrmeW7uGW4B5tEu4OoVv24zeMY3uFKesLdIdryYJuUjf6OkzN0OStWXAGArL
BiiN6aVIlg9NX7ufmVx177TVc//b2WpxWl9tNdhpOhqiX7MFyBQGJY8YcpNg9Or0kTDA++2gvTof
vFhHYjZMNb0iGsjaR2eKlNpf1FLVT0nE7/NLNe2qY0JTCULFrohxda1e730I+S/kJFA64OHcdo5t
ZYiLIUug4Q2dJUfypi8eqB4bl9s7ITNDuUwgQvgXrYLre9ZYVaFWCWdOC+O4CpakAi3X5Gv+z207
svvEboPwAl1AmrmJPqyhSnvPgJcMuFcWHbQhbT6qnR76PckKvC7Rh9v2pOtitAUGB0SL8JfX69KM
rFxcl6A6cZfyC2gD9ZdjD3tYF+mqBPAJsDFr2rJfd3VpqosDi1OxrtOjWaX0PKDgDhrF6d9DV7F3
RSS+H24Ck3tJmQPYxMb3Vy49vzSdnaCeBiU/qHBulCfDivvoEK9DEZ0rDfD6ETHo+N/b+ym1TJ2a
fNYRf2weOrt2rcXryB1cJUs/LmYYfeSt4GDqtc27X2hUDCtlCW5blb0C9HkEdQx9wFfFwrEhCFdS
gvZ69IwBYNTava0zPXrHAB9Tt1pqKM0pSYz4d9wmXnyg9br8RSUGWmpgB4KGF3zbZs/tVSsh+qZm
bnZaQ7NJLaOvXpl5i2/Ozd5UjexAUcYCAgRSFhGFzTXpPGsgiCO86vM4O6G3mfmhvTQPZRT+WEno
d/ZX9lVh96LQTOhE92nzyrrGNOk0dV1mXI2HNTTaSzmo76ylbM7eAmi9HZo9vKfcJLkudADkA9vB
lTBX7IICIdpB0IuBb5oapuF7d4GlcfW+VXZavEEhydpBIMusClYgIBVsK3f12h3ouYvsW6zSXTIo
TxRKrBwVK+rvojX1ftiomRzQhdoldZF9zRdWt8GyDaUwZGZ0JZSlU588GMBOc6Eu35bSrNUDoc+k
+8OgU8ewE/tR0Qfz1MDbGGj9tNoQM4FytGPV+MQ2dv9EabU8IiLQP92+YzJPCbeWUDpCDpA3/3pr
DGWJugoQfBDP0XquvDJ87Ia5Pt+2Invc4e0Wl9nlqdkmRu0SqplFDyhAAQEEc1GaBzWz1YAYrj/9
uSmmMagw0l6jLi6+yotIVVNRafJ6IlXNGxGTVlLTT6mAnSGfSnbuj2zvgCgIpCOEpq+UMwqbIK3M
XCC9aZ6dkKNSTrnujDuHV7Z3YgDrGbgJgkD8ihcLmtMMQWxDVNmK5TeAvOiit+s3asF7kBKZIdJJ
oipdSAxvVfZqVRvqvAGtprQ0zsLMmA5mCZ9TFhHt//FHQqSIaQRadqRN2z5auWZpPgqoY8VQ6BsY
8bOjDu78wKhiuxPSSlZFjEd4wxaSuWz5DEw9M5lhBzy/JkkIL/2QnSpK6z9W+OP/whQZOZg4mhC0
CTZfKhphDZgY5CXKceozhf346CSwGnSptlfxlXVjyP/EHI7ArkCEc30qyINiLUtrJ8hTtTpreqMc
EuQlj8sYDX5JjfkwZ05z7Nxx8cMlYpyu0JpzvM6lH6vDcteVVr6DqJH4OxpeqJgKCnCav5vnZHHL
vNVLlq8OSRP09sgEVqURH+t2crCmQT/ePkRSe3CAMKNjMxy9DV55shFIa4BnxJOigB/VrPW4tLPx
eTFC4xLGrb4TxcqOkkeNwUTNnCntrUDG0BnQHo5EQcpUT7/TtIruJiKB41R4zQ6g57nDs0lRKCKZ
oiisiUx4s5nZlIeA9niyFK0a7UPVs7WPitZ2sHDRW3+PXLT9X6J37RAouNPQX4msYXuBs6phXjCd
R3+xSBgD9FIYPZ46p/5ALKw5x3htC9XvLG99qicwjod61cdPKVMQpb9GORPuzOvErZ8Ty8eHwlTK
xzQXjCOqOvS6H0XIhPyqtFm1fBTtB/sUE9RHDNw2IzW9pmnf52s9/NbnNlf8vrahMVuWUm0OattX
y8GIm+z9tFZDfYZKz1CPad3pSmC3RftPmurWz7Wp7A9xEXkf2jhs16CDbmyvp/A6shQ9PJS40FWg
772dhjIHyEcsbQSe4Or1l65ZUMxJrP7cWFZ59hx4OWuP6LZPQ43nUP34pwdXWOd1IgQSRCubJ2pA
8iisM3F3uzB6i25D3/mko9Zb2xo78zDFuvvrLyyCLEIEDPZiXuBrb5EtnBvNYWjZxSE/2qBADott
VE+aE9fHru7dHU/4OuCizkqiAnssK6WocW2v8qxYX0bafD36bnCYxP3J0N3+UKENQAatLaeUuamd
bX19PTFKhwiGccZ7gWlcG/WyNCoMvF5gd3b+uV8TnVrkaD2GIId33mThya9vJ6bg/6HwSDEZ5Oe1
qSgdlGkJyS9jLuOhSJTwXZSq1k7N/rWDu7YifsWLlz9ZjDkpbarn9ao493lTDg9OZuSHeFSt1Dfg
P/qbz0YPCjgfgzY8m9cGQ1fLlQkPTwbb98dKX/MDwPL5nKcteE+mXO9SlCj/OBZglQKEKcBvokd0
bZTpTcNipIe+VB93H2wzCf0hHIunqdkdTpGdEKjAmLGAkpRqxCaZq5qh7xSLaz+YJWwl5tgc4JK0
fdhh9liNZTcApWRBjAKTEk/19arILATxBQCvqEczuRwt70BTLvwERXv91l4ny7fdYm+0XXZgIH2h
1QLIj+rH5vsla2O0q85WJoAHp/OsJe37MXf1I1wBTX9ojBI+gtueRbpOwSLCqwgjlyv+/sUZVeHz
6DsXQGHTJPodCrBjwKxi81AsDP0YCHCc4SWozn9jlJRcDOhSK91cP7N3EziQgL10uVoxvN9/Gzzi
7lhR+oOyZNMhK7W9hW73lqlnMRhDaMekN257c3YgmWFCMcvWI5XYMuiyCPnysIwPdVHPgV54605p
bvtEPdsjaP0/zq6rV26b2/4iAerlVWXmzCm2j7vzIthxQjVKpEiKkn79XfSHC3g0wghOAiQPDsJh
0ebm3quACoD4idz1emHLViT2MtVroVs5vpqe07lptfqrLRf+COxgfGYNsV8TPpSZ63Bo/Nxf4735
Ysq4HY3izk00jZhCJyOcMd+o+itqxvm1Bq08DX19oV6l/7k/2t5sUeSBHybiN8DEm9VleJquFZpL
BSldeB0tvHpsWG/3JyYW/sG2GLh4zjJ+K9XcPcs5dv+6P/7ubNEjBr8W1Dhk8NerDes/axrFtBYo
UMSQngja3K9k9xIqx0mtRR1RNG/kH8z2QhAQemQo5KEtv/lUNWwWp9IHZ7KVvfOw6jX6aR5lZ6Gk
U/gL1bnFLLdQC7effKetPlTArB1kBdtwiN+AbycCIAAyt4Chbi7MGV0NgU1eC79LllwDRpE1QdNl
DThKxf313R0KJwnvAyC0ULe/Xt9VE+oOaJoU0EZRb/yqs0+yt9mnae6PeI47Q+FzwUeK9yU6zls0
4yrrIBYCdh+ANYbvQ4/iaaDb5om21sH6bWMf1g8VEyhS4S4BrmhrGzuRxgJ8g9iF24VVbtkr9P/m
xfpBkNa/aSA16aW9T8VBVrA3vxCPdKSm+AvX5vVSeqiAuj3sxopI2FFWQoUmLdEFvfDm0Hdw75QC
UYTvAugJcBK3Mywlphg41lpMiWF7zNG8oDDQhA8UjY9vi9d2f6/xEkGMN3BPzspiG2I4UGQ8iEU7
C230UA0tFxiZG64GnD9UPErLLmSrP1vEtx4D1NAgytovp2qd0KCR4GwdDLqzzshfTREJQojgo5g/
/+1mW2nQuXZHnALPE+fsEGKdqmCu3894+R7cZzvRD48p9BEAGUDtd0upoz0q707YOkXp8LiI8Y9z
7EB0uqbuUnCPqeckhkQijDj6fFBze/Bwv52pEdYAaxCO5iYObD5Ozxpm2wp6pxjhbZLPlFRfSdKN
+ULW9XI/DtzGWcN2xqPLuEqgbrEJezUdmxEeIk5BAUfKItqpR2W76yNjCUu9UchP98e7XVnHhkEB
MOGIB4ajcr2JcTyCTQih9GIGDywdbT09iEj+7SnWvgucgT1ZInEebex0urK+y++PvrOwRt4S2Sa4
+Ch3b241t+xKMviTLqAM3z9ZdfUvDTh5F4nWPt0faWeeyE6gRoUqByy/tqpUS6iWeIkRiubRnYsh
cdv3EN9fLiToUfBepHgaCJwtLbcZcr/RyUG54hc/4/cHERpgiLVQ9MFJBWZ1i0lRHJ150U9LEbZu
5Z29sGztFC8+F6LlIaleBIoRSQabLvfvmDlCn0xLsMlqWzavHZ5O9O0IN84mrVySsEwGNfx8DNtk
eZLI1dmTCqlEDQtiVfWlE005ppzHqHS1kSrPHdU9O9i625CD5gQ6xGhjYW7oVlwfHHTHuUPkgK+/
jIezP8Zz4TDbLB7qJh1hNaJhOYT/3N/G/VHxBbpGTvHG0IiOHTStbYxaU+WewbLTZ7mo+U2y9PLf
ccaznU599f3+oDunFFjj2Gh+QkkbhYnrqYba6pMFbgpF0JUyhaGGd4mCfi5mEYcHx3R3qAittBiy
gzYql9dDAd/njaGM7KIWzD8zIKAzxGArg44kPdhAE7S2JxLZM94kGAfYnM1QEFqm/VC1dkHDuM28
ulnOYRnXqW3F4dukTKwirMcn1O/H4s+XE/kcsjvg7IAu2GRVGi5qCwPur7Bn0AlDF7vpVBFM3ZyA
HHx2O/czvjZc0OaKQv9m68HAENEBnmmQgYBUcwG87tuyJuOJ9uh1tPbMH+Qox8fZAyo+7ceGZ8Bb
yoP57oR0fPF4vQMTj3fRNsTWEQlBoxxxfGx4XDeKqsd6aqq/R0DCngcOcZeDi3lnQKOiYoR8ARAC
SP76EHkxIa7H+VIofx4+kqFBhZuQ/lLDCa6w8AQ9GO/2ozTMRjSUkLmgV7r12mhD1OPQebeLOKzJ
k9XHCnA2r4QcQxWK09DN08dFRO7H+8fo9vwi2TFmeRHyHnQuTcT/Lf3wlfTiasCyKgCOMlPYggO9
1X+u+rF/AqnkRz8Y4FlgHTQEbz9RxAJ0mbC42E48P6/H9VokdcuIG9MNRPLayhYN2rbuHuu2qw4+
0Z2FvRpq84mSWflNOyAaJHFDAWiDSmVHgvitPXr6tJaMZY63yoMMZHd+gBnZYGsbQbENNMQe4Ida
MeymM/jNVyCv6c8owH2iK5ocfBm3Q+E9iSBndOHAZd5mz5qFJJBiGQuFvC9bUCh6Wd3qvc8i64/j
Koo+OC5AduMzhLLh9aZBQKMOxbgC+leOXUahzHkaROynUW1Z7++fy9tMw0AxEGvwzRtZi81twWpI
IoK3hqEiV12YnmRqRSM9OXODYgjOY7r0MMeDZg7I78ufG61Ca8j2oVmLyg9gMGDjXU9VK7oOsLQW
hb3W/CL7OfxcTZGXoljkvBlc2WdIksRD3zH1ikt0PUkQKfMJcIMuIzM6HgfRYW+TgW13TF5rYN2b
aBRD2HksoZBeULZqCLZQ+xOaI+h6OfGRKdvt9xI7uDfxpEVQQMl0c3RDOEBTby37ggRen0HI8qcO
WfLYTFIUw+St76tFHqHVb8OQGROZpclfTX55vdx2F5W8Q3JXtFZJjA20m4bWtLwsbafy2jgB8mVx
T4mojhxlb8M8dDAgs4/dBrUNDdzrkVdgHAnt3aEYuipA5uo4F9bE89lS8EJckSi93j/Ye6uL5yVi
PVIGg3O9Hq9r+nKQjj8UAdVxUdtRm0EKrC7iVfgPzdh+QTXzqOW+N0cUFUEuN5KYCLzXY7ZI2pHy
2UNRDrObNRGvgDOq8DHZc5ORIQ7/OPjhy/ltvE2c0EEkkqF2hmL2WZ26nEUvwyL7sx2z8CA32Z0a
ilzwaMDFibfB9dQGqxWsFHoofO5PKUQ/UUTomfW2hVgG1ImTP6/gYWp4/kCUF4kI6ELX4y2D6Cq8
UbCUc0se4nb4Z2oHuBCPkKYcVZAcrOTed/ELVQArCOTN24gr3HD02lj1BYTOgs8EHf8sieo6H+D9
lQvuRC+BGNusbTx6cKuYiVwntmjSQaMfk4HAG1oL1xP1wXPuOlB2iqqsxFtw05fnkE7tQZXpBmCA
OPvbMECEXA9DGPMWZwn6Am39GmrOkuSeP4rnuCSvJayJH6uIVkUFkHQ2EvCyqgar7Wuln+EjJ5HW
z/4BTXHvRKE/hNQPvTdI6292eIwZ3toygsL8uuiCN5IXq4CZuc1XfYoreVSz3B0vQYoAYrQplW5O
sFAhrExByilGN25/UnuKvjLX1XY2LYK2aVUP09/3Q9D+iHi04AY3hcVNCAobIfFMx9bOXPjpiNpe
oeqSnxx/IYCix0d09p27CyJDgSmrQTYEz9zrPZaLD/xv6PeFQ2M3hwlynMVr0l8Y4/LgPO1FV1Mm
xWWCZhH4VtdDxWqYIUQSY/PiKnnx9aJz3g/Rh1JQ/Qz5L8S8RQH8dn9Bd0aF7hbaUlBWNWJOmwWd
UIyM5skbCqjkisswT9YDnQCXHZDwZ2oInaxBt+pgUPMBbj5Qo2MBncJfHaqt0mMDdG6zJh0vpBNN
qGj45Uvb+z+DyVM5bFT0YxW45JdRzZPQTnfwlexMGUJOKDjhNsGLfqtmKaBGtGoPUmaOLlXWc/AG
dEIgiO5O7ccoHJ2s9t0jo8cbohduaagQoQjkGQ3bm4Xue1TWQo/FOYDCLCzQSVkhC8yn4AdyY/9C
pFcuBYV13Fs6Azf8tDSy/JoMpGb5HFrWwd2zXQPza0x0hLwUIIAwcrs+bIuPdidt3dh4TC6XRihV
rCNvikCOAv00qJiWAz2iZW3jMgZF7g1HVFRuAAnYyodADdYKqrYr86iq+s9Y7f7LMh4yw7eH69co
ACABsYsS6g1IzykT1MAmWkIAh3rPrmX532iSiLz0iLrM49SdhMeCVNb18NRP8UGA2gYMMzoqmqZG
7BvdAbPwvz1KPaUCWMP7SU4UW5+r3nv0iD09Mo1i9f0vd28kZESo2wCIYAgx1yPN4+BpiFIA+41X
j06DHiWpFHRM/s3u1/4AzrE7GLA4hjz9i+S0GYwngV5XF/D2YG1F5pfhmGl0RpvMc9fl4/2Z7Z0T
Q7/9/8E297dIVrVYCojyUTIGyHM8niPAZM7/YRTzGkRzBGnRtqXQh4vnlJNB3IJZc3JrETxUsYze
3x9ld+EACEGHGvcEzv/1wkWawV8VuPkcMof0tdTkE/Bw6rTAkfdgPjelLnP0jDgmsD14gN60oqB0
EbkN80BgBUoVBVGv+4v7fZLhElFPbKycjJdQzYYMrTh74xS/Q6L0p+j1X7/hF54D2CbUTDcZgWac
1rEAPh96kfXj7LZOajs8vEDYeskdYq2PlvT1wc25TQowKLIvED4AYDfYjs03J8PGr+y6QTALmcqp
PQqdNT0iaVm649nCk/ZgU/cGRAptmosonEKl4XpTQWsp6xaqT+hAl+A7cVBLsdxuHq+h9eg0h56j
O4cIowFGBSFQpFpbeYaJdKxRfgLRYOkMDxGj02PlL+EpQtZ+sJa7Q+GGQvUHoQXOm9dT68upS3od
x3np6j53PGanHOXoE/fB8vvjTwP1UCPYbXhmgGpeDyXmEK+AbsKsGq4vFSM/GMgAr47AQ+j+SDtX
AgA/ULqBmhSsULZJjmysyYH3CxQExi58XSZ3/IJ+cA0yW9B/xDM2fOrLlWQ20SVq3pocDL+3prB4
xn0ESCPQ3JsYUI4LB2wbSFWKytrJESM/67gV+bjMP+5PdCdyopiGEizqTtCw34JEKngTRfOMmJZQ
8Ju5byXf3DZhB5fB3vEHFA3fHCi9Bl10vXEs7MNghCRLLkdNP8iRVpeaNFPmCxU/OGjdZfdntbd9
QIGaLgV41VDvuB5PwWA0WgM0XjsxqfPCiPWTLmH3aju938DBpxLncIr7lzJU/EsfCXJku3Lz1DMR
xuhjGr4rPsCbUnOtkxCF3iQHBd8mJx2MZVZy1f0AtNz+NFasPzUO0SKXLPRnGNoIWcDsMPmAdi6F
+09SR5/rhEz/4WBFeFrDOMC8h26EEko0+GS/JtB8Xb0T+DNLGntQHuLoCB58rCaG/p6y/1oBgK3g
G4Wi4g3YySd23ECVIslXDu0BRDqWvC6Vip00IIF6wxrhFYoHRwd6d+UBdwLO2bT+gei43nvEWS8W
IF3n3VDVnxruVg8QrWJveUXCM15Gg0692TVe6cwmKbGD/lMt4dYO1P+0orxrq+GHHdDyCEOzsx74
0FDUBD4It8+2utERv1Oq5Ekej86QSqzbwyowYLWg0MkcOdTpCFfX0/0vYSeSIDbDYcQUOE0V53o1
AsZb0qKbn4NVueK14MlCB8EEI+F5ze8PtfPRoXgCdEcInxjsvvkpvyWyOgBa3aG443RtjQVstoF7
CAUDubqVmcQz4RJ2/Sef066gK7Qs74++E8hwzECjRBzDw3TbwRqIkE2YVEkOwKL3MMLDHW9FXR0E
lr3lhIknxD6MugzeBddz9Kdw9coW9yqo89/7oCefCM7gE2xSj4hQOyETgCsDEzQauEjUrkfiNSdz
T7GGE5Br2cChYDNAXTWLVmG8vHnzcH/99sYDUR4XOJ6aoKNu7la75nS0PZEAqyIpuOrtRwG3+7PF
hz5jXXfUSv7V4duEB9i9mg4gZPpReNrMT0ykxSaNSa76qj/VVT1BkjkSGXdd9rgIa32oeDylI+wk
U2Pzm9YQzX3pPBzbRIvwQQXhTwjsudkcoogO7z19sCB7W43wEeHbwQ6gL3O9Aa4CNjVJugS0ytrD
cSbh60j9LgVwsSzur/3RUJu16HBrCtpjKN3Z9NI4EUXTzqvfBZCiOPhIdz4T5PpIeUEbRL93G4Uq
UqlGQ/kj535Lzv7ao+W7WsPBZ7JzmPBGgnIk5Aeg1rVV1CCA/EoGg1CovFrY136NSRoR4RTM1+At
yTj89/4KbkvHJtwA//Cr4GYDCrF5AKLzupZhCM2qEk67n5wY9aio7F4sVi9fF5T/3kBsQab9WncH
M93ZOmRpKPP9QuiAVrQ5JUNI3UQHmKlxMIihdZAmaKa/8QmnB1Wo3TkavSUMaAwCzaL/Fl+rZUHp
1CVlPkF05x8QMKC2Vll2z6EizZuvS0DcN9FolZeRy/F0f313pwlDYUONA8pkS3Yx5jZeBI0QJPmN
+5kvwBktcVB2aTJMR0SivbEQ9wz4AtrHwPJez3NoIm8J5xCRIaZuCifU+LFp28d4Bb3pz2eFwot5
CaKnjFTteiQYM8x4a7ISMmg1twqUewBNVBMdVFa1U70cXFF7722AHoxPCBR/jILT9Xh2UMOIOK7K
XE8DypUJDeS30G0UHL9iO7XWFpSeMvy8St7BjIX6Wd8LdnBgdwIAfoOBXICibgrx17+hKokPIliP
OcMz5wuUn/knjvfFwVR3kh1U99EeRvHuF7fvehRcnNYQDhEKdxO1myKm1QBmHRg2XDm5D3Gh4GQ5
wvlTX1SEARRNcEZR0kDGuVVdtN2hbWvfLvPVGYNvga3Dj40mH//41FwNstnFpKn6lTkYZPZECcoJ
PjZ3qMiJcq3/vT/UXjKLsQzHFsrtED7chJdW0LKNPFVChHyhjy2ZkzFVkew+uW67fnessH5crLk9
c+01n4nbzBkgdqx6FPE40FTaAMNP0zIcHSIzxc3ljUQB1RMUgoEJ3zY5LF15yl+dMleV05xRwp1P
MMkzxkslTzt+JKmyd5qMwhjeqKZTv321xIszBbAYwHAuqco2HUE5UinKZOt0QccsfjdPqFa9AYRC
HOUpO8EIAD4k7vheULm56Sb3/pyAqWHlcekDmATp+w817zhMs9rF//OM41efHBLiBneyrfxZVtRp
7Um4tXfOkImW2ygH17zQDq0v9w/W3gaalvz/D7WJAg7I9fEgtAVpLerl3ZyoE+RJp1NiKZn1eKQd
jLe3jAEUzoAzgTgG8IfX8cBJeKl5sFiQw+HolJeO/9Ot5y/UUeHn+zPb/WRMKR2iurj2bzDmU1QR
6bjYsSUZlu+rB33Q1LPH74pDmnh2Q/eDebZD07erUghnRBdonvgpt4GOFagkoQ7p8/z+b9pbbQN4
RS3OA011ax7uldLqIsu2chEloHCBeTi95XBnS3voO1xA21V/6s1uAmFkMD14beK9vwV6LB3jlr0M
FgrirUQmHYkfvppYATesN2sS0P8QElHtgAoRirioJm22t1YlGgpOgzWPe/rQUAU/mRj8l9r4X99f
y72TFIHlg28SKOKbpidS8rbVDSIiSOPlp64ZvgLAkpyciPyXMwsMJsgR6MIh39rEXidpVlqHs5Wv
sxt9XabqdfRHnde1e0ReNv+nbTgFugJgeqCCgD01c/4ts1uiqmVLgvPRzq7IWeuLtLTmo5XbO4Uo
BYOahIWLb/Tj8cRcUeXBN+iHy3iOhdZfAA8sU6uT7Ym0IEzf36ndWaEmDAoGQMPR9kVu2ZFatJFq
VO1g53PU8Fe1NACk3x/m9kDgIQM0ASBNIHPd1FXsFWqFPSSNiqAKhy/dCABxxvpleG2rlYmD7Gln
MGRNIELhMsK/tmdilu4M282BFKtD18yTSXK2gzLKpsjVB+m+ST6vDwUkyuC+AHCG0VvfgkUY5AbA
wPDxTWkv+gH2Gjn3TNsihW+kulTA8T44PFBBugZ+Mqelt+iDr/p2A/ELDHkGHJZfrLbrYwnLE7fS
PLFyZ9bd0yyp89j0EM2/v3+3x9KMYii2htt+w2v3JrmIZuwIsDcEAlRWTb9BVrRriooz66Pl9LWb
3x9xdxORl0L+2GBCtoWqcmGwZWolQRlqTC7NWpfQguB+UaHH8cdXOib321Bm8r992Wohekj8kRTj
0Ha5DHr5zEo8m1wSlu/vz2p3t0JI1uPQuMgjNkUEWAy4cVMpUog5hvG0I8QHmyT0P0wInSUT601R
ZMtrUtxP+rCC1OtQj8m5CtjfhJLpVEcwhL4/n71dQv8FbVaT+96ALsbSWz1vLgn4mjW5hE5pv+9Z
TYfUrlHC/fOxgPQ3lFzcmrjDrrfJievGnqVl5Ty0VV4BVPcgFjEXIZB9f9wug7KKeXRijyAHsJWD
9KnHqsWSlSmF0IeVeORhdDjspoL5CDSzdyJwIQPU+6tAsTWAsUNNnEG5VQFKqiykmB2jZsdPf752
Rt7A1PkBmN7SUH3SR35Z86rQYxuB9h/KNISnwcXj5Cj67oQKAyNFiRk1ZsMUvd6maU4qjQ5/XaDd
T54lXHVOnqWjglPanYFKCt/dn9rOAoIIgkoWmoDgYmyBugCgt07IgwogF1+/hY0OeQMvZ+8gAN6+
bgw3CZYWoNIZINem0OhbFuHemNTF4JRepkZvykKAhkG4b6x3bkPqokb6fHC77Czl1aCbaEFayslU
RXURjsMAcEE/vWvndnyK6Kp/xGyWB3zInaWEvjJ4F7jO0I7eenco7QrXJYjqVAgvw04mF4g7Hlke
7VRYjOqese6AKh2O/eaENIORnYAGd7Haq1WUSSyyORrLYkA0ycLGci9T35OzBDv0ERsO12y31cX9
U7MTuED+xtsjgu6q8Te9PqXJ/+zxSFssAavybh2mcyytEh3HPvn650PhdY1YjPsZcIbNLnYC7Tfw
A5qitOl4YbNVp6vD1kyMcXxwSmP86k06Yiy7UOsEyxSdQ/Pnv91kIPW5dKg6GGdM8fKIYzK+woik
PUvcpm+5bUoP09DVyPMo1BPuT3PnsGJsgIPwN4yPtrsK8dzIIQFtC4tYYeGt85BCVt7JPI5L3GX6
SBR0bwd/H898sb/NlZOSLoGP8UAYFlnc6CGLiT8+ucrrDh7GOx8/qjsGhgJoI9I593qoWFNpd17S
FO5a2d9niib/7HfNK6/9qE87VAL/wuuOnu8v6O4E8UBEWxBB54ZEq/DNBw2kNwoeADuJ/657AGDE
eUy4qg4muDcUwqfRLELHGc+o6wnawjxGeIK907XOS9LUn10LeIYR8ssHQ+2tJXIfsK5RHAdOy8Sg
37ZtGGk3CnQbCxg99GDK8uFEbFiiVMvkv111O5xDkBUO0q69s/n7oGb+vw0aycCz4AiC7yKy2WMo
iZOxuhseB6Xqx3iSfyqCgy/d4HnMewoEelD3r8fzK0j6tGXVFSDqvVCqcaer6oz0KzyX4ChnQxIf
5RF764rrCe10c2XgNXc95OQudsgTXRcL0Maw08BrDEauQZmDhx1U6YAQdK7H+M97rRBqBgcIQArj
2bP96sPWJlbiLnUhe6GKaYSpg5VE8lmq4Oeffw4AYRpuoNFs3rpEW80AXGJp1wVo88FDAyHrrJ49
lbHBEv/hy4O6PYBggIbcYjBdVY5TxEVddGNN3gak7y7Aki8Py+Qdtf5vr1y8HwErRU5mMEzhZttU
E6MnvkZNAUBa/w7Q1+HZl/zI2vf2/GPVPFT1AKbzDd7i+nBAX2IqlSFQefC8hRiAOoWxAi19sH/w
pfby+ztlEvHrWwgNYyip4wmC0jN0vK9HE87aJzUDEjvqK3rmaxefAO55G6iWp1E16QeRyA4aerI8
e/581MC5/RCACEMRHiqBhmS5rcZXSlPlzGCGtWUZQMxvWh7hRTF88BMloSrMBZCTyfh6f8q3ARSa
lC5KXsAnQ/lq2yiP2yby+zgRBZ5AU9a2Qpxhk2xlcJP7Uwt49NtABsEjCOMB378V2JrLpJqsZKIF
SJGwiW0UgZw4EX0ypG4YNQeI8tuMAqP94oIYRQDE681eJghk4dhCX7P0+KMG7Cxfoe2QuRFAQzTu
39PS8y4AqjzcX9C9cQF+Nq4AIMHBn+t63H4El1O6QKF4DY1eJrtr3uoQXkhEWx8q6spz30Cq3l1w
lO8PvLOTQF4Z7gtEttDM2Qxc2/DFwcJ2BRlHfXGmdr24kVIApMWdfeTOsjvLGIUVECmh176VgJPe
zEMl5q4Q4E2gW6EckUaC2qdWLW9brvnHPqFL1k7hEfZtb5rolPzPSQUX1WZf/XlyUX632oIFNvJB
OnlnXq7zpR9tenCEdocCMQPEEMQvfCLXWwlDQETRWpgVjT10wsAdC6yRvPU56w8+w731BLgIRGDA
JIEz2EYe3iRdYw1d0cbgSoJGKM7Mmgawg13n8+Qx97y4gcpBCTnyaTevTczjOuzh0jeEWFTKkEtt
9YrFpAVpyxnWBfAWmrwUbw8H3m4MbnKpqBwKsbbSLqus9OYFQQingeeK8MHPrblxcwIvrDn15DqH
KW8s/sFBP6KEhrPHh1Rr7V8o0PM868FLZWkEJs+/o4X7t+gXn/xYInCMsiiZE5qKIeEclFV4lKTM
jyRsSOFoqbOlXnCzuLSqMU5dzfoBZIaeIb+U3l9T13J6macy1rkrlSczxfBfYqAWGrMVBVI51SNr
H+ygpSKjjLhfa8h2j7mU1fIGmhKkOSuirL+CJUge+pC0InXmuo7PBLMuXFWDMSeHWbkZqlGVKHwT
W/IEjps5sxoBcqQYHUCGsIQXWwyEplA6gSiiTqCZkgqohr2IuvL/baC6OmaygXUDyHcT4zi0rlOl
MbesJu1qe32a6sryoLLTNPbFApYGeI8JL750GVC6PJdL3H2YiAMVxJqQ6Nz6En6fImbJT9+1xN8A
WbWmGCi7R9XIyH9iPK6rVLvhpLPSt6ZLyzzuvImX0H5uQ1t7T9W8ks94Dbiv01rr7z2tu2+QrB6/
A0rDptQSsZ2g2+K1z8mAnlZRigCQrTKwwu9OhEdFNkaxJid7xPtCOPbyFtfMyM64nOtXW4CBnLXl
xB986FBBnFrWYZdN7kR5PnEoVac2JBGqdKWj9Te3+kallWSlC4yfXi+ced2YJpA2YJmlbPed9IAt
eljXstOZ7JQXFbMX9egAwFATdgb+DNifgHZQnEJJR352KlG+cZZW1vnIfPm1qazZYF/biGTxPHUv
HO+Uf9wGWWBaM7AEHibAO3/YSldtxofZ815cRRpYb5EOwp1B3PYqd+qBfoGDZjlkS7JOj6MgkuXQ
JBguk9eHfmrZJYi6bFX9p24iENYSvJxlVkqOnSAdh1MZgBP+P6hsdcAMgUs8pqEi85ew5G35SDHY
3+DReDSDPwSARngrIxsA8mb5oSHv9NT2PPwJeS3cYm1SrqygFCqDRQvVpLbwIjW8E4lnRamwk9FO
SSirk0CZO0qbMlD/uqh6/qzsRD/qoGy7s22t7kcZUVguWUMfCqxJaSMzhZXaCYcY6jKNT+oli1iX
EGjfW7U4kWqax1xT6tSnxZ76AZLDbkszSJwNy+taN2tYdJqEFHJfQ/g8dlrFKepQ9nei7R79dcBr
L9pzW1yDrG3/njg8OtOFUuup8ibyA0ovy4dAuqip+M28OFmH0v6zEIAAZGDw1v7fdlQn0bulhfof
Qw1+yv2IS1D5fTbzbC1Xr+nzuR1YdVoaKCNjN/DkznoyAQKjVAivaABlkm8+sxz/tXRnDzYgQgIl
mMpI6+4yuQ6Dfp8leCVTsFWC71TBtunEorAb/gVkCNDeEUIXdsGQ279VTqPsPvO7qvQz/IhyeCQQ
fm7TOpKVfkNaZ51SoGL0czS2lg+J5QEQQ22NY/M1sHwALGan7zU+JSu6QFdnnFLl2EJkUVeW4uM0
+95yHkai2lRba/AP/D7JCxT5wsqDuLOzvCMtUqCMa2GRNGZ6JkhXO9p+T0AqG1PoSavmrYQRRjym
A48q530boxSQrWFTf2LKsZI08uuphcOfMwH5AGUh6BkxSwMgKWY55BXpPC+Nl2qpz4k3qS9BQMow
jVoSuw/zaiGDw50fVSe61LNzWleoa5wW6N27zwt0fOg/0+qQ8oM3Vr14P5SD/2EFPB3GDokvhzdB
47r1i4yhlfmzs0qnf4LAQVK9iey5c79C0M6NX+KJtU6OCpv1nrGKdQgIxA8B7BRQ1/XC2fUyf2mb
+izssP0n6SL1HOhWywfuINycIgYN2YckGjjS+lpVHFJVfFizPmxCbGJtCThbhFqevarUzSloGRQo
aBmpfyqntr0XHVL671wPwQqKTSg5glqv3JeGrt0nZs2yfAwJuM45C+v4faRshxbopdHxtPhq+DdU
UR8CgFUtnyyppi5TSAbr50rWc3hK8Hu8fFUJ/Of8xWHk0Q7LKU7njlv1Q2f5kNtXMRR7ILkkxJPn
1wH5vshpaPKxD9Y197uOsdSWonXfC1731TscQN5mofQ6i2fUxnF7EyETg+h8HYFq0i2dm5xD1oY8
bUbfk+Atkyh6D1yDZfMsFIqWp0HW1pxPUIKFCJlox0WcOkyGvzBBgIi1a9VKmkHHQntpParwCeXS
iT4k0xolp9qmC8KmNStU0Uo47PlFTHgtf9beSr5JL2hERnoeR8WgAu9TF9l6fG6IG9eA/MHA6QMg
3mGT934IqxjIGCsP/IXYrdQ6Q64oESuyk7jCbfoyRYxaoBrAczshEOOr5uRfx+sq+23XOfb0xSkt
UhVNt4KTPaPdGHinsKdrfBpFqDsDTg3HAtKsEMkQkgBccdLUWfhXm0Dg00orQJHakyWsCZJevQ+7
+bNsmpalPvD2zT9IGqF9ivsZVW0OQz1+RjNay4+hZY9LJhivEBUhGerkOuoHoOSrtcWd5y0qwSfv
DN6piVXEAdUbR5YOwGPpNFojZv+V1HEzpEavyoO6+MwS1AlBM88QvXqdktibWTbDDwEFaPhNRZnt
togA0oYnlymhyOUZNBhI9CxTWb1VU0iXolLlUr24MxueRqvrmrweeffsJK1FHyi0ve3M0R35MTXY
w/9j7ryWI0eyNP0qbXWPGmixNtUXQCAY1Cr1DSwFC9oh3CGffj+wanaSQW7G1lxtW3e1lZGZQCAc
7uf85xfYvPllBbceQlRU5J0JTFKpIQghgDrLLhvqYL5QNptcuJrptEZzNctPC5Ymt6NYAhjTvTcn
0SDyQQ8TdEznc5pONia8uWJzG031cRizYCBOxE2tsJjVcitG5Wg0n7qZRgtb6odg6slnIlenusX1
nC23hh+V7Qy2gjJ0BtvM73Jd0doYdlnXYZmqPNghkRicjj1MmXbU2+Za75XUm3KntEmY+yWpaKZL
PMSqnWUty62cRW9FBnBaHjaZO9uYnatqjMCcXZPFuI7pTYpUJvsh60LNVdSMSQlnHVRORE7lUxAb
Bd6aIS+EX+yrZnaWq9Z3pH0u7cwyD5WY8/ngSEO1Z6mWKO4dakm9EJ3R14H7rmsXtyspgQaZBJDU
Oy8N7cIRwXVnN5W6bovMHri3FnlraHrrYvvhYnta94lytWs/el3bJLdJHaTsgTp1/JSGmlMO7eU4
mStQtjkrdTASt75JoW6kO68rM3VuJ75M+x3/0PKnPktrB+RbyHE3YikpYlcjgTEsCp/qjM2htsO0
NxigYwoi83AJapz85nHwmwPATKvt8N63pgcilO33Bn/berbCzUjDWTP7Pq55D9q9qS/+18Zd2yQk
kbvxDp1MySiglcxlbAVJMl5OdiDfeSswZ2x7k4eKRqQkHxSOVP1tqypND2fXe2brK7JoPDaILCwq
R7ITabh2X8+Uz1gScrSMO6NP8u/O7PkL70vhfDGnxOmiyQvSe0lNYu5gYdgHzdVxI1uqgMEb7U2m
SB0xEpOYM1tesf4S7cwqULGGAQOKW2kFzXwmJD8TfmaXuxLO9J9ko5Bh2TIrfcjtaf6sprq46SoL
mDgv0c5flW1lU390SeqAZ05Dd8h0mSImaVCmmkmWjDvXKK0sxpXMruKgHY33Tpl5fajsBUYbInFx
S1QHOlKtsvsgQsBg3nUzCocQpVWgzmjBuh/rqurLYPD99jDX1fQJl8DgulgCAnWGEQ471YPBn3DH
YJGHvPT2srS0W2GLgS04s/zzgTzSHyWJruLenwbzloVp9TQOqfYI38HLKPGq8gLKQ/LerrVahiXd
xENSJqm+s/O+ecfHsrNLLxMpl8l9/XbWlsCIhGao68CddZOCV67JpdvM9kepU8XyUZJFHYrFbayd
tBzMOuje1o8kZvDGW8Gw2GeyJ07yvPO7ygvnmu9n5zdJf1ssXe+F5VCkuCY0I09b56y71CdT/y7s
tOScxY/xG5lc5g+tSTGFXFRQXM+q42Tzh1HPw2pk+4l5FexPRdUpEXeI4/2oVo5TRTkdjxMueYHG
z/bVGhppbpz7vbmhSJOfYnhmVTIKZn00I8tWgxeX1mhcNTlrFNttJ6nDQlZrHQHKJuIQTLYt8BrA
OTt2zEK7oJ/Q0r3b9O73bNDg+axjX+f002tVcsK0nCGrJQJ5QyU2iDAV0jH2khMAjT1DiCe1NDNJ
gyNGSGelUybf1DoU9ApDYTkxfH3XDRsTqpJFn5ui9MnMrZ3S3OXRkr5BvYnZxmVrSv5uWG96hfex
EG5Urkt1tg7JNIcir63iYRgN/TuhjO4QpZ1Xin3tzLz/Pa10wfuLkRnngmt8L72gSneNY1Dkl4kr
DBp6BzZFA245R8qtzGpXkKhdhgbiuSnMZjHaUdXAMwY8GgFZ3WmCoK4JGxlOJ92vYzb0c8yxnUoO
5qozQiPQO/usKRyzjMXcFWM8OB7+J3mjgkgTY7LwBQOzHLLCbYrQ6PvBj1w7zfqbOanamxp/LBXi
lRP41wnN7mGsausjpKxkCJtJNpJElcB6LDLYzaA9+brLqu1ssAaTHFNd7ynrzQJcLJoHb3hwbWlm
4eBmdnEhOgaMIeJv+x2pjHI5yLYIPiK0ta6KPjW+6LIS1dWa4z7Gmbp2bTSJyro3BXnpd4Vw26+F
rVViv1LVPs0rh3FUcYt/Nghq2EmW1bueaiZOIVWiyg+L2Qw8T0vLmxBSs6lw72jyIJT+ZlVg5jYV
i1jdL62Yx/SikoIYR3fy7TFCZ+cwLLOd2sPXaZYsU0K/OcJcWQU3g5gWDzgHuOUW+9ZyCJEayHsz
rZN1P+lz81SX8zJGvjMHVFNz4oAJGXb2betIONzYsac97e74g4PAyDE8FDkWc9XAA3H9Od873Uyi
OHjAuqvTRgsubZWZt5CfjUfRBnoW6eMynDPRzOiaPK+4F7azjGFrYmMWuvhG26HvVPK9kdj5N9Pq
7Sc1q4DZdNI2Z7PCgyyiZaMVt+l+HV7BoLso/XWUoRI+jpp501YJ+7mxPLH3+w1hw8P0xWp0reLZ
DylDX1X6t/XmLQmVKqu/N/akpjO7DmS345mSiOKmrvmQrI1phPO8WnWoNfi+n1kVtUDIM+6/tnoh
hrAY3WEOoWU07zy/UVcOgoEmFKyE274pqo85VmxPeeYkBypZbcKhti6oPaR7Xk5r92kaEYqEbRcA
Egirq8HLSUJlcuspraZgLI0LlVd5fmbVZgq21gNxh4Q7zthoBSnbXDH1U37ukl7eRsyF4NE0SqcT
0OvGvFG1txD4kw1jzwe3jQMPQ6TE91h2G/N3jI+k2TGCK2qrK3fpMjWs+iDrZ8oA1X4DcPF0apF0
figo3gWxQrgThcXk6j8cRttpmLVF5aNYquS3GkWYG7Z9T88697N/0/d9g5dsXRiPlqYbX4Iqm4xo
Vr35XVVBc1+w4NfI6czxwl/S1os0RQVy7g44EoNNOs0FGXWBH2mFsvfZQl9L6KvuTWFp+LMbe20y
aRRoU72wObX5Jxx8qo9dYJSfZKEDPUh9SZ29Strpmxyz5iEoGvBLGbjS3Dmt435OsrnioQE2rQyW
Lf1bbpfW1QQNbor0TCMma/XG9Ic/NdSDA70T+4Dp6J9dK2uBtNIxpXSaOnnlYt+m0aiX6xUpzGsW
jcEKL8sMGvedIQv73CzH8pNwMOWKM+m4T5RbC2+j1rmP0sOZcJfpS/kRCLf4ZlTOMqAGa8avBipX
E1hhpQZyyaPPEGQMsLxIMm++LQYM7VCpYP4AgbNWEd4sLquUHCEzTtvGoHpKanq3Vs7jWZ2QpYtr
n2MfOi9P9bAqmwVMxB+0bFcm/bZjk6V721XGnIKVOf73Oevk04gyTIbC98l9sRRgeeThVPSAiNWr
okV23XddsuvGLCvnaWFb/gBNvPmQO9IEfcgdKohEa9hAq6pr+8jLS22KV8sgParxCu667KXuA0Iw
rcNPMBi13Ry43XYU+u15O05sBdNg5beBluJl6Xpq2pUjzpHRaOccQhMN0ZOhKKJQdQrnvB5qcn9p
c+wPqoC4c+OUNIYRB7byeD1UjYO6yqoZ81YcKs/1PJ/NO2F7rKF1JHAyyqbJuWXsiReVNWS5f+hB
e+nuGtfOLixAxipWWVFdtNY8jvta11QQGrXuzNHgjq0R+eRiMLmYbXcMTel6XyFf9HwtSzKYQDYC
GzwDiPksKIzJilLmGhjplFl5WRGQpl1bBV3+brQCrQ19ZYHbBKljw3YoLYOqfPQbMHFZdI/TqJf5
bmjsWYWqDobsFuw+/aJM3LpR0JTqTtWOAZVuFe5tLdoqPa845R+aJhtRK2QU/zHS9mYIJSo2iZp9
plwVRmP3EfEBxpmSQ1HF3TLWj73yaFWH2aOYT6g6epg6bnDd4ICNn6hS0w2CPnCiAL3xGpqDy7nm
VI7XUTxbaxnWcura0ABtfDTFpGWHQBbFZ+oh+kAtaT0MxQNAGRSetWRDYiZ9nwqr+Zz7dvJ+WObJ
3VBkjOEVcwk/mgo6mmiV0rnwRNmOUZ12DMUCHLObcKZAq8/m2vHn8wak7jM5SfZ9qnllHnWc9kGY
8u5XO30yjIE86WS4Tq3Zw/0K8MUI8RwBYRO+o32eaS9us9VR77pxKe+asqW4En7jv+O14ktq/aS8
bKaE7h6FlG8+6IGm5edk4Vrwc1Urtr7CHfkdbbyUKfOWxaiwapDKpie0aSKKkSpucegqd4k/wtgj
JbgtIuZEzpmdjiYhT6K0G45It7ln9xB3jajmglMBAdWuTxwjtpxOWOBYo3FN+TbyKiGocvyrvgUj
verp2fAExNLr4EzzeO9MxvJlEIPKLwIl2QbTQZoHWbuZF01b9EnUJI7/pHWOcZuy1fAKt6kq48qb
g/cY7RjgsLnwPi9JB8lwCpTPAksG77GUvShIoXBR6Im6b70wD/CrCf2y9bKzfDIHY6/74AGcbl0K
4VJUdQKe56RlaPXeILcy1j+rGuC73Vx0xrvBtqv3TjrYN8TRLiRr9TrIb5POyxm8BJs5lCWKFjdQ
LcBZK8iyT70aEnmAD5uSihNU35ccUUTYrR4NEVoCvd77fVLpsSsC51aogZcjmwuGOG5qzwCb1Jr6
bnSz9t5jLPanbXZjgQMxhRA7Ozhr6Kc1xIRqTZ1vla2KbwTZdSkRBcVwSMlwLK8aMdBpmhwBtC6u
N18AveG03aeezO+FtQncHNE3J0imrwkUAVTFTRZF0csY/Igglehd32HpzTh6sCm9gkzft7o0CJfM
nHdFKuf3v55Cv8GR5II2AQ7+ZrOJ99jLoamsFKYDxHAQpCmWGyuRc1RKts5UkqqVGCVwGk3FeV3J
aZdpY7Af6uKUufIb5nbcBNzIjbC+Ga8dkVNY7Ap9f1bD7k76y5U18jgEqvyRr62nYnzVqSSzFJfs
cFwzzh/0Xl26czDgu8BRBYT21w/lNVeGASuEKnLMQATR5758Jso0mjrryPpEXy2uaOGbd51V5ydI
t6/HuIyFoM37m4YEX+njJ7/YkrnIWsd6ipUcU8uJDcB1LlOxZmf/9APB/EHlb0POoQo+XlUZw9Gu
SgMRB9UYhEPWTpdMOfQT8/c3CDGbKhV/Asg4RC9ua/sn8ltTq9Xy55oPJHv2gNqrnpq16985iYsS
dSXXrte6+fHXH+2tp8iAwzEg+W5ZBNvPf7ooePQEb8qv4zXrpqjxZ+tgB02yl1kjTjAK33xXoNtt
QnSYG69ECBqBaCsMehHbWfqhHaDyWuMoIyZ54oogjuRgYpi4x/RSfmistY+qymxOOYq+Xpssyp/u
4WhtpqaWWpMK+Lwz5kGUU5W4yrTK/OcEhy2LHbdmiAaYqBztQ7pHJPICFhJzLWAJqRffwIkJnV1H
+xvDGMqBohyzz3BqTlkov7UF8oA3Bz+CnzGiffmNIopc2Y8KEYvKHq5yr4NDuWQ9rALc/JTGAPnX
K+jN62HD48Kbxl7F3LgeP62gvEWbr1U9LrR6tcQg9VPkaKW7Hx2GccNmy/vr672hSeUrxJNmy0b1
2Hq3r/inC6LQTPXFqUSc1FWbnZcLV4oa00mulsktbvrZUg9SMp4TZNuQ2zwxNbZKbXVD0x79OG1q
56IeSvPjr+/rzZWFuxm2npiRu8c2eINwrDzBZzImYLn8og1IyjWsnsNfX+XNp03INuxtiDP05C8/
fDbMig7QhFW2ggHkgdbclsbEZJou77qnqjixl7+xKZH0wkaLyRMA8TEpPnO7zhlpCWJCUYNzcxjU
nrGmA2oG50tPlHO/en0z/tNPueUe4O6HXw8+yuaxVenalYZN1SpiKdrkyXOK8gOiqOWmNeb1fLER
5J74mK/3pucroqkmDQli4LFqNKsxA8iXrIk9RxUY8Tr2O7sKgM781YtyON6RqFjey6KA7QwPCkUN
H+bX3+0rVtR2DzimurBn4UUeU65VP9pFsWgsbN1zsbJa/YvS3pRuI3i7qFJz7+utHxVdNfxTSzmu
jEKDR47PAzdwtKoYo1kqKSTe5KRuHwbVpTFEFBm2y0Q21Gifsgh/tYq36yHYIpaefepV1cQJuqTL
Wjdk35jFVz9z22rn0UZ9W/Fb7SJz7U+larxax1xxkx5vESnwuY5NFuY6YAgIyxsZy0genefK2zGD
nJITw3MJtcG7gT/hndgSXh2u20WhwXv4MsGzPc7jzodR+JjBNfHQ+iIMghVtJJNLeILVqRLlrc+3
Hd9cZeMrvDZd10ybKYmIc0+vutDR6q4+YBtm+KG16uqMxqH8Ini4Z79es88vxgs2HZ8RS2Eo9Lyo
2AYdLZ1mhEgCHaiNNSRjD4o2FkwsIBG8KiYLkzT8aj+A9RVx16b+R/jIgmnTmKRXGVwsRhIQu+IM
PsdjlhmJH1YmA8//wW6CVGqrERlDvBL/UntaY+YmTey3jThogGkxvOP2zA/AfrJ1GW9//UzeWt3g
qXDtKee2Y/jlHp0Gnaptuvy4nbolcpYq289aZl/iWVfifVWc0sU+L97j74DTcBO8IWjg/15esHVr
JqG1auNksoGd9WS9o7hI58uEAKtbb3FXFfdLZn1WmundFLqo71xz7JOw7lf7vpWQ3v/5I8dpk+2b
kyrAuGZbrj+d0aNqu1GKpI1Jwa3jQDbtAdwlizHmMvYebIcT+/cbb5qB/QYhFQQCoWo6qrdAKyyR
6hOPvLDyw9Crb87iprGPY87+11/uq2Oecg5dPG0Wxm5IAY6utNpJZqcm05KCYlmGrp5bTzjlnTI4
fH0WbOsHFy6+0o3efNTdpBO5LWR/dXEpWn0PwwdzacvSLvy1wnLRgZ/RJZ51Tsdwyp3qdTe5yUQg
57KTIA/D9vPld0cCetB4k9XFFpNI2ucSTobnZTuFn9UYt4PtnqtmGmIzo86xVdDeZt0gP9EhnQrd
ff2tEo5oQWg3HIM36dhju5xoI3X4GBgE+MlBm6f5zwDFzt2knG44sWLfvBZ1JU08gD8Ojy8/NTNH
H/4z1/I7XYXVbGG6axRrOC9LGf96Cb11KUSVAWHiBhTkY381MThts/pOF+uLtHcssercTOr3pdEV
J3bn14t1ewuRXuIljGHl8U7EqMSC5xrwVc7lKkNQYSihmUzb9MTTeyUlYc3gKW/w+EgD4zx4+fRQ
i3WTPRQkSfXLB6ncdxrqh906FjJ2XPKnVwv4ydu4B53WlSdeybeeJx8R6GPz4OHAfXlx2ejWkq18
ykmrgn3PhOYcMlJ+KPu1PXGp18fscyogyeW8/9QSR58T1YHRwo7pY69w1L5qdfduoXKKdS9p4dXQ
IzmM2oL+BNbx5jvpMTf7r+seyQBMt8v0kohVGGTsCVM3pud17Rt7U7RyL0ij3GF02J/XRRBwwqj+
cbV7/6sgs/rUzv7Gw6bRAyGiJgQMOVbQrHaK4XApeiJABjeCka5feDXS3K4PTknl3li9LFmWL77N
Ll/t0cOuCUfI6M/7eGGougNtUpcN8PaXf/w2bu4Lm3CUC4G7vFw9eJAanI9dH5PZJc7acclikuvM
cBbGfOKUel0YIC6mo6F7Q0HGFvvyUg3OeanfmbwlXdXHfkVGZyot8TTzUoX+jEPOidfyzQsSAa3z
GUwEx0fHcObPBnwQr2fKhJ3jhJp6V5XOD9gEqA+csjrxdry1Ntg8cRXDPgZa89HZSBpzRgZMI/FI
SK0oF44eYmuoRwsP9cQb8dbacIhxRWnI6YAH8MtHCV3am6uAtIyep31vTCSA7QK3QNT169Xx1nWo
qukbcG1x8RJ7eR3y4dqsLFMseJXvx0GibhCCnMpNe+u5Padk8lp5CAyPLjLQ0GppMvXxlAXYxTIs
2KfesO4cwXv+68/zxgZGlNeWWUFpwQc72kik4aixn1vS4Gxri/3Fai/JJRyXMZ+v8Z53oyEf/7E1
JMseXRH44obAesfJZURtZe1YTDI2ajr3oJ/6AzKVu3aRxokD740nyT6g+1uUMvXTsV2AgapQTIGQ
sV8Q+zGVRNwVyIajyWfo9usn+cbK4DHiDORt3gQICl+uDLlJvqmfZFwR5nLHFMoLbeWMJ9b5G28w
x5pBYQJqGjjH2Z6uwPRrXm3WeVUucZE12UEweyNrgbEfUPL/oAxCEAocjKssm+GxAtVMpGVUy6Di
JkPxPRARG3aCMrCos/kv0OE/vs//K31q7v5qUOS//5N//960C/PwTB39679v2yfxqPqnJ3X9tf3P
7Y/+n199+Qf/fZ1/7xvZ/KmOf+vFH+Lv//v6u6/q64t/iYXK1XI/PPXLw5MEeHy+AHe6/eb/6w//
9fT8t7xb2qc/fvveDEJtfxsDBvHb3z86//HHbz5v1X/8/Nf//bObrzV/bP+1b57+dS6rr+KHPP5j
T1+l+uM3zf3dZLfBPdrETtXHYf63f01Pzz/xfmc/315gxNWoHjf0UzS9yv74zTV/Z26AAQC+EmxW
FHy//Us2w/OPDH5k431JxYmbOI3Sb/91ey++p//+3v4lhvquyYWSf/z27Lf/3/0mPSNmxGC94Oib
vpVz5eXSJ0gNx6xB2FHu5fJeFoFxji3TO1jIeYxDZnIOlsYhMKzMu3HUOINEkt8USWVe5AV8OgPj
N/L8ssdULxE45dmNPyFFhz5Q3s+Gd/fTw/377n++W+tlbfrX3fJceE3RZmOnvv38p1508tukaDRh
RTglyg8JHaiH5Kf337VW40LXs4lBBbI4NzG/YCIA6/8hg5lIjoBXGOdoSsjyxIqh3heQRg8WiitY
2pVqAHSGIgudHDVDCG73hFWKutFhxt8UHYrAdrHLDMy5WO8z10S31azOI4NyRHF2ABcAiRJp65Fm
Jj9k6rtbBRA8qSSZHzKsyApUwlp5B1NPj/LKa81IMLH9EpQ13va/fkLGy2Zze0L8z6TEIjViU9Me
HQpqqlbYcR2CvwaKHIqDq6xsxqsRBqg8ZBMctazNPQuhJtHbeWpCUpZ9NqFN8RjQpCKHJsEvxJW+
ZEYMtc+8zzsUsTCzHUj5tnXKEffZTPjlCkS3iZEVw1XdA144umMmspJcAseIegu2rhJJda43zsal
8kUf9rmTXehmm7yH0u8oOuckPVRD+qdNgqYVkX9t9FFR9dceqmwkIGnnaeFk6csHvbPUh6Ru2zwa
knKCQ5fI7GGENnQP/3sg831d4MBR0LQREwqkapM1F1/WAvE1bPYKn3wc/PzQURNiARZM9mNY3XKM
AFHJh9In4UfDopZqJ+e5vV8npeJEa4cO1+KlnBFOZO88MSWfBssoIgbw9YPKvfbroPMxCmdFf7oG
7XAQc5rBS6t97XNmDv1hMXz5Q1JGhJD28c4emrpfduMKMwXUULtDYtfeNvVS5WGgjPz+1wto299+
ktQ+LyCKMculzWTwwQd8+YppKDH7RNeMCNggP+u9hLgtr+CRWJWf5NGc9nh6TFC/Q024fiyMNCA9
Z7AfwAgrJ9I0N3QluYV2P97lXuEhoLF0A65JinFj5VvdLdKrgFEh3F4nRIFZXAdLC3zbrUmPWZbR
LtdD0hzaTPRT2GNUboS6TTE4yyGNJmO8WhKJEYVTDTZ/SFPwXxZsPzLUFl+F0IYP1disal+W+Ig2
EPWvBbGnCBjdsnhUBDQgUEqWPrJ0/CyQuKZNyYdaUEPYk7ZcoTEIjdZuEZ8nS4N5A+nUli5J15Rm
fanB5LlGqei4pFSa7c2qzTqY/pRdNNMEgyWfVVXu1srurrJ6Yy4O6IDuctO9RY467wQclezQlffm
0OloyNZsrwOf75mMeB/dpXYknGone+z9GZWHl2uXepMOmP857W2BUeRnt6vmK6zSqgdzDfxTPc0b
e8c27Q+o+Wm/3eNRTWWuKGsNZcI+Z3HlS4/UlmLwpiOqAFmE5ZJZBiGyoRM9MS9/noccbwKg3eAa
TDoJRjvqbuAC+rCPCjOSZksqrtbOnwsgrcveMS+lP1bnkNS7MwI6al68LCIbuIUoPGTXWoBBYdCy
VCapn8pqe04BObot/Mi32Hu6Vvq9o2remO1m9iuEnLi8kHVge+NZ0UrE3bk3hGux+ay1lhsZsEND
Ae4VelpavU+bREVNhjLPtUb9bMCybwd7Sr/QclwicalJr+CszzUBANZ3yoMu6qRzKvfjGds7vnfu
HLxxC/+gLX75Ii+DjaY6Q8OQaHZx5YpimZGZmYs4JCV85YQKLyqKPvikV7WmoqLsb8u2/RPZOSKS
0snA7r1p8JB3Q9Hmn3Wt39obsAVzuk3BTM38ZtG77oKRgZntpokTJkwEvkLIZId4yVd5g664g669
QEjnOX6EO7dEBo648YSnG69Lq7eXTb8sP0wdZTK8JSSDstdui2S6Xd1eg6/qevk7U7mMIvQy6G9r
3uvPk2GsRZQX7Xw9rBUHfT3Ml1ZhJw8OcbU3tchZufoCjbpnYg+D/RLpAKI4bQr8S2Bnu4ioEPK9
JInn0JfsVDYspk+m8rPHKimMT3WOdXeYm9k4RhqwwoNdyibyemc+r9bFvdJV/r5za/XVQ3+zMxbp
7pLnc4PuOFtP9K1vnemwSdiOsZHZqp+j9mQobFEa/AcqbJ68g3Nmo81C0d2LaoylIhwEbROqLI7R
y65YCcbSwYrKdO3O8mFo9lWto7s0in3WZUS91jay8gp2dNsup+ae1nYvR6sOizmO622IoePQ+nLV
yXRc4JfqHB9jXX7sOsu/1CB8W6lt7EXhuntWk3UGkZtAgcxNo77rPndjOV0E/lScmSCcrDfbipQG
LVZgHn2O7rS7BDWGe54WewPx0vtuWZ3NMxrjaAztH9qs0GIM4J3PJeJSyOFudoYusD5Asjll4vF6
p9pmqlAxAACpmSFLvPyAWp4nPggpH9AozbumNfyoadbpI2K14KqvSy82mm7myNpBlxyDGSdBF1Es
SDGa9sH9oXOsnXrXjzBFDm1uKgDjZ4/CiQNbo5c31fp1InS3NqItx+sOh7Qx1pZ+iAwP4wTfqA55
L4JQ+Z9c6G0U/BfzMAX/CDF6vgfoc5sLEN41G8ng5T3kOSJDXFBRQbXTdye33cMYjMYeev96YsT9
HL72YpHZLCwPTg4nRbA1Li8vNcul0CodozuZztXdWHvBBz4Y9TeaizOspLQvOfmBZYSdYXsnTSG/
NJ6VfmCmjHAwmU0Zjo6jXWJKnqsQ6Y/xrWyGQ7CqNA+7yh7dcF2YHMCLWM8KXD9EiD60LM5q9sxr
06Ui6i1pt2G/BGSNlE3/VaBrqEKDtKALLw1mP7at4sQo0nmJHzw/YGayTGYZaaC0OobkaOIQfolO
jyaqnp2YiT9ibCmupsxfoRPbdjyl3vTQN5V/vhZpoUI52bfNRvnYEVnErztFf10z23Z2whfLY1dp
eRq6i6F9S6dc4n6CBg1+xLu6F1KGVTsiWFxqv//a2av/gbrB2Y9a2qjQqEqKbQfJ/cSk14hRTtjh
pgff2YDqUYFG6taq1/bHhOHNDz2o888p6aOfKmCcS4vJ5bdJ2VTVLeSgq7Iz3QYZClJs1C8NvhNZ
eW6sitl3LTw8UEz/c22O1acWswH40M17urTROGsz2ZzZRsGV9ASXa2nmfy3pfwRr/F/BihcAxy/B
j/8fYQ0qmV/AGizY708v8Ax+/y88I/jdsTfEgvF7sAXlbS/f33iG8zvUQ4p3xkag3AxI2Bv/BjQc
4/cN9Sf0jwYVF8LtXPgb0LABNOC54uDlWpjJby6W/wDQOH5JPPg20FXBBraxLiFVL7eGsnOSPmmF
HrpZN5eHmbnfB7sk3BN7K3lVloN+KlPx1RXJZsVY8dmLjP3vOFJAr7VWob7b4px6ESEqRkK5TpOh
R83c9+3eMfP1RJP26hDaumUf5IavYvvv8eS66Rx0ejoCt9nFgQat1oLACsFKYaFqh+U0IzuKXc9l
nFXlVfoJ4gruHUtq/zlbffVtas2xiVJspD8GWNP4f702L8DAn2Gal8A0T90ho2OTuwNAML9/bjF/
Qmks3mTmB1bPzrgwqhyFdJddskr31kFPhNytmvydcBr0QD+t0jfwoSM+IVfGtYA1ZEA3AyCCwffy
288H3NiyXmtQlDiEdzUY45/hALKy0zTZoJ/njQ4nP3fN/nZApWpcsmVRfqOYpuHt0w4V4NINefXg
GKXSTmEzLxHt57vbnBvh3vGSbJ3Oy7uz6SbqyW2aEJuL2Qw1Jj13vS1nSlQMQMKexF/voPWaL3aO
2y/uGcLl5k8cbVhLZa3JL4Oj8vt6EKV2nck8xQLf1YJTYDjBsS9htm3EDM+dJgyIkYw3kICXN1r7
uRvMDg+jcMjAzNMEpwnLLC7LstIPnt7/aKpijQlU6D9kmCN860SBbNrmDLztfZSiS5E6n/HvsfPQ
EKO812bPioqlKs1w8HtCjEEDnE8WOrFs1+aZsezk6Bhfhz5YaEQmWOxBuZTZWZeirdvNvqbWu2kJ
qvneDnLj25qgWjq0CF+x+WqHXpR3oCkC/WDQWNZ9EdSrGVs9+l4R1o1fmKGZZxh0hSrt53Ffbd3D
XeZO+XyWekIU+AQQLbFTbG7I3EeFGuuRWr81+KJm/5uHhVO160nCkudDpan9uDi1OFNjW5S4I2ke
c2LD27iy+KBF2qqa/rwfoOLcLqNIlvMVb8EEpY/SOFNpIYrI9UaSIIWa5q+pl6Fu+9/snceW5UaW
ZX+owQUtplBPuxYRMcFyEQ6thcHw9bVfJKuTZFclK2c9qAkXyQj35w5hdu3ec/aB3sjLAD/ezM8y
tzZ0IVtZRhxK+Y5bdy1GFnWh4ki6Wr8fRkzRhFNYdVBgwbiYm2MOlyZneu7r2FyJzFqrqweptFNB
I7CE3KAOQH7CqcU1tuu9dUr9dtNbEDtLXqw7qajqe2pbCT0lfeMvQhWeEW13w+xbIu2PXZJqZjxt
TVY9LeM0nojJMGi0lVkhb2cazBiW2756QUY9uqEHr+GzwvaLB2wwsoA4mxVrmrc57ypaxMp3usIF
R2lW651tTqzTW6JaJ2WZrodiJdNBjbhEPPHWuuqHSyhBGTMOTy5u6pqxLemZYB9cDDNimuyGwNe2
YJvFtESrJJre3JSUZ1CfKZWmtUEjWMzZ/YZC5xNEvsDSm9v+sI2gbcZa0+5pikzDkQOcoLIpLG/F
pbO0V1BSm3kxOUpagGOgv7NInhz8Xp+aV4WVZdknRmY/dkhA1oOlLC5quToV93gKiUhbVnwFvga/
3MK2sbSH3uq6nVJO2pFO2hvMKNrSNhyFtw0cif7R2ckQj2pZfMoCT4cPZ46lajDkqkXW3PRRXjcz
bi77JLpp+9Qq+CT9PI07I9eXD6vVi4s6FOqTg3OQBA5Pb/gZtnXaT2IwbqbEqg8p4MNXawDag0QU
N12uMaFcTVrC49TGTBP5/eWqS268m0bpmPWwSZSW9KOSrgChPCbPrtlNWkwWJg1Ajs+s42LUPrbU
HUBQ5Yn+qjUZrVStbLABtksx7AfLmkEzsU9wLnV+gsgonpTC9L6Qj1gymPh6sBBjVT+1HcNvH+VE
ftSGVQkk8aGh2Rh0D7axe8RjLisf1kHxSnBKCQXGXVIEFDqcH43brdOmL1MVEwnWKXDqrF+bkNvR
kbP1aG6F9Z6vEvfyqq8BWmgcyXPjHID7tOe2tW3AfarVnjpLZ1XBeIQTrJ3KYortAo9aTLuxi2Wv
KT9b1xsuPTmx0ax13QrBIcmOqPUyQFNoOr7accPGl3BgCOTVJ+SXgu7/OqQu7Byn5eSaD9uDCqkp
0ArXPJXp9fBejEp2kZMyeyf4SWWgLZUGcGZabXpi6oAAMR9JoFfZuVR1uy09xWFXw6T4rTNwwoFZ
TY0LgQawMeY+vXMbLd8RD6iWPuiWMVqsSb+nJTCFV9D83hldbHk0Ml96r2vzIJcY2/ysVbbYG/RF
o/ehMzPsC3dfZKlTBrMwiVSbe7lT+8qazm1amQejUbGtZa3e+Q0AxiCrmvmRnb96d+l7XgptwEpa
r0lyP2kb1j7DcyGE9ZveP9RYjoa9ss3zvTQwawcqmUgna/Hc8rRMTRYtct3ulIamKnF1+ea7Kuw8
GIb0+Odx+2Gkozn7TQtKa/Oc6+6DQ8C9L+mWK/c1T3p3IGp68/ZsyEQ/LrwKdShGDHE9Tyzvdmne
jI5e0tmzRbToqggLO1MCvSzmUBmt8bhW1t3iigNAz6c2cfVzuUgZEzW500t91zvaB8fDB9hZP0et
e9BaL7JL/V2m6e2widjcYPwok3mwhrG/NY0BWmIF4AAcAwAKK9Meq86+TJwY4zFffGuFN77WPf9W
AtDrncbAs0mjTONtfk6Et8Y9Y0Y6xV6xXxi2h8wbjQM7nRMqaV78TDoti0wSE3Y8g+A8bDG9L2a/
nhY+wmH3ae1ocLmOAHz7l7agxx9OqrJHmr6OQBBdu/ItY2ry44BPWwZDRdj5XABj9TGDdMHQ6nPl
m+X8VvRbjMVezS92Xc4i1BSceU4uhgqQqk5z802x1nkO3MRVHjtojzHrc5Ye8uKqB6+MurL2CdwV
90J0u4UQg5PbU6uyqOpFp3GFS6w2Wz8nD01vAAmDGyAYv6QdM3ItSY91M4K8WifrvIBPjR1YZOOO
UkOgRlitLDBysd4QheUJ3/Vm8FyG7NYoX9StY+igFguAjqUfI0T7y15zB4v+dk/5LmEHOPRy6B4F
cnWk6qvTtj0UCdecZdAytICESOt7PzuZF8GYyALseZsGxie9gtqoo555Z/tzIVWIkY1C8IY/LI0d
FrLu7jYWoBjmhWyiZUyrTzdlfMU1ciI50GkKUdVZGJjbvHhyqO3p1oh6NANpoKvfuUIx7x2FQJ6q
8MqvTkuV537u8jkqq7w5jKTwEr1klkNQOrQDvbTUn1dGHd8y3aznYw+KvAmKKTdbhqBGws6xSLHL
1Ba+ZbOAHFyuJum8Hxgs1U22Zzepbl3FW7/Pet09QHUajrJW3fuFP2YMpb0ubjEendLUL61RpS9Q
gWvcdPqk/cCUYZ0Ab3j7NKm0L+LMned0vsp72mT+4Mpa3ydCa07cOJ4Yfr1kCOtBpwWdV9bwavet
Vvo2aAq0YmBCZDO8r3q74vJijFYaMxE0OlQ3v+xqxIgYC82oMhUDsmpaaT86oJm+O5TeUetbB7M5
usVjKYymiUtzARhXAgHd2mzlfq/r0a7HZTf3ogxF1y6Irrv8tXCo/LbOdo8qEjUNguTKnZw9Q8am
Ys0UV1opzottnPK0WI51QpM52UDWJKogkEoFDYQ63Y7wYB8SoyBN2N2kFbF2iZtWM05CVu3DXFnA
x2RqLAexrmnUK517J6xJeyozqznVk9bfSKeTd7KrTVpRVePFpWgxlGg0SzZ1PShyQbNr6FkwemK9
99g1dmgqlSSCwrDdZkYz+WpXMCODxN+yo1n9Z6ObyRm7s3YaBmV8NjirAzAy6eEDhr3ook3vMBec
0mK8dWCXnzsJvTTkAHBMHeXQFEP5DfG9eLOSuX2G8il2VWXf49jfUcRJX83acWeC4vNRa1fnYbbG
oFNhJWRo2mKt1+bLptROaG16wYZWibitaiuuBm+KClXhwNjX3ZMhOKO3rlHtZMNsVnfhYOZ5qe2E
7M5O1WmRl07zjVc6TQDeMDvpTgWctnddXzPW8dYoy+Qg7Jl4w1nIkxy76QhxQXmi5NLCwWoUAGMZ
I0HM+R33vR+KsM8yJ5RQ115k2pOZY3TbSUC2ZGRnvUPFqKlDZtSaXr1EdZkvuzIxfvbm0OICxj8V
5YmZnHplA+GVjZ7fZFK/VWrZPoFybS41zdmVHYq5+prB9O7IJvW3uRSx62TTSXaMheBNyX3pKFbY
KbM81WYzPgHd+/IE4+BaeGBMSIdpfTgIjJnyq99lFskOkFG1q9RJodzPGihyTXuus/pTJjg/qb2b
k2nDUnMAwwA86o0fpZHIAIpQyrozjjfOail+W13pQaqdB5lRwL9qqDySjZP6Yhfc4rzcjWa53c/u
pD85Zlbs135p4kr0WNC7pvcuczFutLgHElaKnufAGIoYJW/34VEZ/nQYwPpAGthnkkQ/1GOiXOhx
ljs00+6zB5sAKi6pRSel6uYoW6oXF5QRMyir9pOqycGOAH/U2ilUEOgeJ6IcFob1NkcrbWHrrxim
cnAR6VkZFutaFatR3q/bOelsLRZT+sg9QSxtgN0HWTbGsydeYNM2gZRrdVilejcSAhgZQMY4xjSS
iYmzAxkKvD+falAqHY8IGEoZYkxieanlEjciZzkqOcZo7C1POfps/ChtfnCpLzjQMdqrbMz59Swe
jKmzgLksXvaq5spdleZbrOjuT5TJ+pG7rUUuW8vBA4eDIkBGQz/dyGoVJ9YCjm5CqR+p17Y91OQq
yHSdvXTNz/psSQmWwHTrIPGcOfL6Su4WWNy+6rG9p7zee1pfyZUl+712BHQOCLKvdeGA6JNQACy4
gVj3tzlm0sc6Unrvo+c+6gvAD5Q2A618jSGCVrWxrcu9wgvkN8I0zitsh09cdOJV1EDa/TVd14Mr
EAnIrbmrCoaFGA1K55FMuS5eJqeefZwtFDVWluxhf35D1rHFo2nMHMasGdBdmtZRv8BHxQdhzwdI
OBAN63lGnFNOC7ew37LWp5fNiwR/84otoPhQq+Y9mYg3XFf3s5dTceIL61tnZLh0SPrZukAjK4Bp
D4P5LQUrcrSXdrlRgNG8lUAg79AbYP1IhOyhbFtvJjLwKbDdobssiLfeKlPt7uxCLY69qZiXQW+M
O3MkgVptOV4IEKv3HCitI+FKCI6buTvigQAPmyqZBiO7mo9K44rLlA/rPSlBw02fe/xnjToJJLHx
ONUrig5pih+DuWjvtZjqEPHUPOysRhAbVo6l3HtQHw1/pON1sGxn5B+cBEajFxEcaPu5czb1kyHv
FnmzKz8BwY47ASckHpxWQDLLtOrEfIgpoTJ3O3iXlCBeUoI4p5mqTeHVJo+aY13zHmBNbTyjXscT
krQWRec2ea/tVmk5aG/V+rkoI0G4c9L392NXFS/GxieFRbfM9wmyl+M6ODRCy3L4SPrV2zO2NL61
rQAr3FifSl41R1Mi/lDwVDxRtj9WGH7PfcGJlln5di8Ycb1mNqVs1q3zXlXV7L003fJn10HSznSb
MmuYdm2ljsel3jxYoUjX5FR2T+7Su/eqg3m54KHZe4WqhqIoITl2xUJ076TvWpkqD7po7leJyt20
5vsZDNZHNa5pYNStuJSL+K6pABXZsOBz+u2qdO8Y5hjisyINQVu26RRySmJ4quZrsq9npfu2DlYP
SKdUTqkNWf16wTt/VtNLrY1OaFdK0/t5UdhHo1kFDKm6ppFDFWvGiVvxvE8rwhZS5Nz9JCFDPXSV
LCF6A0dU4m1Y112nS9BKZDFEvSaKS5e2j7WRrO1HNq3mwpRRtxrtPq2dRdLVGZvbpaysJBLWdUy5
Dqp21OahpzrHTu6iPl2FGaVauWYvIJWRzWl2p75rXmfLGGbU/APS3lzGy9B7u2SaIXKXzqafcNqa
90s50F5yZU3vjIkTOTQQ6SD0p74jgcTvjcFJs5gOHtUxEiUofVa/wMHXh1K6gHQSbzo0Gw2Xc6en
tNJaJVngGvVQBUNkA0pYTC6nrCvPdcfOJ8GHCm++Yzltyrd+Yv4N0tfOC//60FrfRMZR6IZM+sr+
ogNXdgM/xzIhGWIayeJJhisonNioKbl9dF2ddmvaVWKwsCxjETOxLD8X9IBPOgcCdCDV/MAcfk1O
jimql6keqhdOT6RakyNm/tiG0p53ORSd7UYlqT7f5SSZRZYlzJuZt4zjeaFb+CdWQuqvoUDbJYVG
NR5qeonYZRCg3Q06FLSjo2PMhS6oA5kzm/rcIPeS4Maya7nZVkDQgHTmlJpLeg9izQE2OtMj5tHK
wec2YI++ECwyzCSlz7aeGcZP1Y7kSdb0TNMrch/0js4hobdTHxFoKxJ/UkyjvdHUtam4nwPgwo3G
ZLk30DEgs9N1/n6zbdzXsfaYn2xjv94t28LrDTLOXB6yXJ/023UEDu07lJ0gkmjlPSUdj2esLarc
/E6MKN/LbdImmM8ZwD4nGWjjZctAMUHE7uYvimarcZteuyOFrqwXuxidLUg1Z35l4CH2S5lV1oMN
XQ8RngUG2gCawWw/47V6tBrDvVCVZxfQNVSJxrzWGSp7Rk8BegALfSXVpxMUaSlKWHoINn3NLVFD
VKKgi754dZMQBVduc1itU94FExVYSJqlcO43I79mi6Fysw/Gkhs0NTpD3KVWqnBlmn7ya3uDmGYX
E2mzK0UbHaeiWZ/g3DpUyRuwRhClkg0EiNdqHzbUf1MIoYw1Y227z8wcNOD4HLi/iyHJ7kbDaD4n
p5pfbF149MC78dYcVW309dZBgWVtK2EUTb2K3Wzg/9xbNrLXA7BC4hraYaBPmw0mmMpFWON5hHHm
Z5RVd2RESyvAsVy9GNTvr1JftxuMgF4ddH3nGWyorfVsqVKtgsFbkTJRLDtvW48mQKFTzi69Nq4N
kB3P5WuOJJOCvgbR8sVEn5a9ljlzuWe4TMlP/7mpY9owo3dO2W93njVknZ+jnltjfnLjbVk8BI+G
krg88dLKI4BbPH1GqYvjgG/4G6zf4clNjekG8nzK/B6GEv1fCDnhRP2Y7qfJ2srTJksVrEmX5m7Y
gkqswtwkCQeMbG3ou3pVKawURdPvrN6pjRPRjWQwTLalVwdFh8QdKEsPi0pN0jXBoT4pMiAhxDut
zLr1W1cqLGxTOVZBJSfrOOeTUR8BmltNxFmNh1sU1Puhbc3qj9y6lp2wwsUjBEjkyFk781aoHNx5
5+ZaOchxYakXlUNJIQHOu20OJKrjCG5HY2ZDIvYSKMr7DcXIzehOnn6L1lvVaUholFaQlWtI8SB1
eTV5K0m+7BSOgfqv51110+znCrrXBr9iNDe4lHQj7BamnO6otSmAz6H9MVrCGP1e2FrrJ+NUPdLP
dd/yfip/SL3PVpRsRvWiU3R2vKyl8bKp9AL8uVlVmutOjd57Wpdbl9cPamTjrK8kUoA+Gj2aKxDm
RMPBegQX4js1Tvgog/kMszJNihpsZKremFDe35OFxnM99bygczpx6zJtVcllE1YHpXuh7OYTvVoJ
DTNp6HRLo4tLl1zstOiV+swMU3ahh2TrxvR6frW5UtWdmAaF+WZC6CG8i9QIcyKRM554LZkOqq6P
YgfxzVh3qrUBzETgzHRlAdlaRUSBIPWsF/ThUcWvQ6aF3Conmmu9v4U6zJrHJjyH9DnWJOaAUzdn
0kzEeUQCwTnRmZztm23W7Qfhi9YYso3r8gQ0u1zvR+jBlKe10HsYgpsU4eC2/bOYnK4N+rplziGV
wl0efk2xZK3V9UEFX2lAq82093YU3s1SuFg0xlWHMqCyRzK19br0sSwWXd9fF8/I5mVzfCWbvZfS
JIOG86g7PXg5fRMQv6JpiUVNf46engcGhDReutz0DtlCu8jfIJu9WBZ0vnCYyYEAuVZb9LlxuSNg
7E1xTnrd6+KObKudpbg0+Se6/M1+QVyx7jIIeC0Iw+aMkLBJTqXr1fbn7IyZvCs8UBM3gz3x8lr1
umECWJeeN5BGCRrO0kFqB2GAUSLnZ2yyljclW9hDuBy5QfXwNbRKOjE+U8qXzuhVeRJrqSff9c3e
es/XoTEejFEbpjc1V8vtRU+u1YGrCceNrHLxHED9sMUfzaQAQZlpwAq1yZsDu0UxFtIBykNSQuj7
LEnPnsEQJc8OSFFzjpeiIxMgqB12indzy/INr7AY6vmOrnwx3td9rqM52VonGnvPWGMVXbEVuNeU
8dtZUSAZN2keuotKxommP8xpU8YDrcFXpyq3jzRXk4u1taDiEss6Ya7ZXk2rzamwx/HBSTfEztK1
fCslO8mYbHdfUi7dgq4fQr3T1C5sks05U8zxSXpHEDNTWefRNOzpo6ydlMfHy52dmmX9HXPs6idy
1OWLqIE1562SCXrkpX9ALVl4JzHX7snuensIlVKIHMuC5wUiTeSro675fiw6ZO9Q4UJS4p0fq+kl
30dMws8KpW/oTDwKTplBPFJS62ed1y6yH8PRL4sspoOzNOptdkVT7TO0C/pRJKAB/arthjBvi2nP
YmDtOVYRGUCrpH0nD8NmAZ+FspLHYjTsQ332ZmxmsVeqlQ6AK7wT6Vbr0UK9EdjkfRwlwmo/XUvn
JvM6PbLlhCcMtnZShiaoF4VBSKLt6irbHrMcRjpzrEa9QuBpcLmbue4rOoRv+jRmqOO88pY3CAo8
CEiKSicb5w9heIQ9uYyiGHovxRlEj60H5JRs+N3KHB1dykk3XrxreGfrXFnD9FuvcNGR0aqVysZH
BLWkvt4n9eNmVdkXs2wWO23hxJbVqloEtJTxGOO+1YNsySYBi7Y0I+ra5iimzhhDAG8ZUrQZ3i2P
MpaDPDlIT1Q+XPv5u71pVTj383DWty09aG3FcExLXnETNew9VqIUgUOIiRWhUR5epdC+CJ8pbrp5
eXYsTbIVtsTw0tE6Mz+VtyvGyDVQzCF/aCdhhQ78VJCTDuO+IQFHOa2IJGxDmZ8yabpvshLtWUNi
cUczlQd/E30Tq9aghqtFClbhpblOMge6l4AfjUwFr9WTA1kZ6DqTRRGxY3d2G3q12mfvtTEqRwZv
gbsMkFSVIh922SbGCX2Egp4MWajtg0sl4m+1HtXVrc8oSdCLIWEHnMskca9zzZhWc9C/M2cphd9Z
or0AVfYOHJCrFyYOdTiVpGCtSpMxp0/cnNQV4XknSMftjzVf2MUEyKBn0bnOTb4V8rvX9XqE2hES
Mg3610YD8DonE1tq3g40LIxSzbN4FjSykNRWJzAt5Y1sdDslXBVXn1C6L8XRl73VwP8PrxKh4P8A
CpbcaqTPRM/QF53NSY+47MiiQWxRs6Uk8BQ5TamRgOugckUT/WuJzJ+1OUg7SAlH0k6+IPpcAx3h
n6UdA+ulCr2DNbe4QpkBUVinLZmXD2HpzNvU2rkthE5l+a8/9s8iqV8fi4sNWTASVSq3X9rGP0iC
mjknf0FODLQbBU9NTSJLElb0vFlScb5AUW8W928+U1Ovcp9/6kT51Kv4HW8sIZGQbcy/QnuG0fam
umL6PC3mtZtZtCpzKJXFy0dBNA0xgWzz05pMDHE1amrEEG6xZ+jPiW8pr6iVjLyxd1mN3sIBisyO
Q+OMa/dq6ZOlHGyFjjlBcwCYrXfGzdTQnWUWX3VZEZLRLi4qFUttqA9koU0fjgf8PZ5R8qLkboHK
7q2qbe4L2hpK0FebcbNo3fzscsoVAQTB2rgHsK8hA1LnbtoTXbLM0VQIKaPyimcNNTyqaHQ4GPXv
njSvChIgvayivHS0ymALPXn5zAS1LybloCayxFMkBPh2x162g4U6/2E1CjJDSs4K72IV7HXZ6tKD
pbQiQp7iMuhT0zBD0LQbZaFSJyM9OKxDIbFpmnVwc3XJQjk28mBXKme2FbIEq+fQd0ettBFCU5QZ
rzgxicGD1qP8rBsXmBzwCsfZMbHKv9tVo1u7vFjcKTITTX5UoNbVQBnWuffLZR1VsFUrwoA+I4xy
6uhEc9BsybpW6I4pgVoYc3+oYOaUnGZKGseeMwwnbyvZZlzSPCoURAOCl9RpJXjbzhs4jyl5s8PM
g2CuBY5QR4WNzpxmQ1bRFtBKj+Ub2Qzy12oejiaRDl7cr3I7dJ5U192vl+Pfkpk+tegb6r8aYv+k
Mf2fKVF3P9urN3X867f6/1CEql+9gP+9CvXxrW7f/ihC/fX3f3fVao72m8kGTYXGcgIQBTHd7zJU
VrbfCIJWHQdHNwJEZHi/q1AVzfjtihYBLmSzDHEqYsUY/+GrVTTzNxYLB+zQVVJJ6936d3So5tUH
8M+1h58IBoWhIYQFjQbJ668adfTx29Dw3D51ed8r35XM8m7zFZ6Hj3YGVX61AIZjxvbWLGXX+n3d
W/EA37WiZ4JwussJcMwmi9gVPZMq/O1+qAJX4yvAP+qlc2gWtRcxkQCNQulKDm4qRL35Y2Xbdybd
dSdoVAPjWlpK3QkL4jQei035MSyjipaHletdRWTGAKE1RhGBVVYeUPYyFkvMDJuVXmGMjDArZp+1
3VGeMg6zqD+ygQyqeqq6u9ww65ieHJmOQl/W+W92qj8v3tcLaF53K42gVEpG9xfm7w9bxsCNJWqi
0p4qpCFoYOYhoHO6/M0m8eeN6R+fomk8LCop85r+V01mNRAO1Xe59lQ3OPObrB3i1RhnxjNZFhlL
/XeA3//iueBXwZ975Qwg0bgKof9oYWae3mwGGosnG+sfhNt2+b4aLklghWbLrxKhcRnoWuEhflQz
7rLmMFkfDWALy9qakdExAiPasDE/mCpOPxO19RjkeCUJB5PD+MBPZWs+mmxkVaB3pnyeHQpCwrYM
7Ix51zDBkYJpPEFYpKJQppdtuG2atMmjEduEPfga+WbWZnE7agRQhKbRSd1ncnejeNusET7UdSed
/eeh3BAwKnbRFgFjAePNIiDky6xLkioKtBS1bxKBXf+Nivb/uWE2tBr4aJDIgBpwEf98/cQ6atPM
cOhpSpsvcixOqcK12XRvr5TJ/xoAruCEK9eAXuq/WnvP+U+mBz+bcfqZ/4mH8Ovr/tMJwI3QALcQ
vw2kg7LuP5dg7zdAifAgAbhRdam/ltnfl2DT+Q3nDuQ+HAQulej1+f99BeaPWHRdYMJQV1l/Teff
WYB/kUj+uQA7cFvpJKsujiQ+x8Rd/ucHZVYF9gXExn6nk44w23IEDokfpiwQezDXiFPs/zcZekiy
qvoVrhZaKqOhRFDV2X5ySmMK+8ZEstCO5q6kB6dP6bti5t/cmlmQbjEFrG3r1rNLshuSzmficAbK
7St5ObwiwCJzrnJ1gmuvMpQCrx3q30JE3ZXG4Pd5wkQmrduvzKq60GyXMST6KqGBPW/PSt02uV/q
zoEcktq/FtR+k7pNzLDVvJUkJSBsqcewULM7BYUmx1VyBqDHLr5hkCU5NU0We0gxd0lfOA8m5Mp/
rJv/W7P8DQ/kikP770uWXf4+vFXT2/DHsuX6Jb9XLdZvBtvWlXWkOgjGfjnXfq9a+CPM5wCWWd44
ueBh+b9li2H/pvFiwGTmOMZB5mqo+P2duf4RrAcedI33BoSN9u+8M/APWQX+WLbYV/4N35Gf0Gb/
tdW/bE8JY5sCQfOXxizhQLn7VD9o366AjClwV78L7eizPNZHtG9ngqN7v92JXbl3Tt5J/kSR9zkd
cNzdNE803W+rz+JTC6199bRlkfMhXqbE799Q3gXNQQZ95O31oDukewzcp+2wfGZkSPJmBGQ+hf19
f7TfsjvzK9+3F+usvxGgOFd7lCn6y/A0ncejEjOzu53CKm5CLOGH8kW/786UMvfFwYjbBz3Qo+pO
Rv39kPktiY1P6HT2JrPWuLlt78WzgAGBivl+O7u79Ty/TIf+Qbk1PvSjGTDE3E1ne1feWHG/S8Jp
X0bg0WKyWr6Ku/bIT3ljnJx98lI/XNNMPtwvRFYp/e0lSPczOyhSZRvJZ+ge+yNh0gCIh1svtvbq
c7reogHy7t7nS36EEX9Mb7I7efRu5QuX8Mzv8KVHTZwcNj8/2oEaWafm1vEdv4urRwzAB2xvAXKN
4Im8qKiOurN6NM5ZuARqDIDlKTkidovawAwZWe3EzwYlEGe6b9a+PWoxM55o2s+X5H4g/UQ5JT+c
fbkj2JZz0j19Kpr4SZyTnx10SPLs8Bp3zt/PLhyK0/dKO3EoFCfrQGs1aGJ81/xcK7zuoA7c79Oj
BO9mosvyrW/bud7n992p38EoKw793grtoOD3YiXkshSH7ODE9b7dpSf92DyNP5Sb+uLe8QmvXqwx
A4qyAy5ul8te7vKdHToPxp5Vs/hMSUx7RSh8K3bul7wM2CNevQdm/a/GaXocbunJaNluW3xT3V97
wAyC9+pNHmuRGnY7JC3x/OYe5XFqAlBjUX3SbpVHns8lyLPmNq/3Tqz57YWvD/OAEXdsn1iGkbly
R3ZV2H0nZ93v7yFc9H7GcOuGi1YzGQxXjukIZkONrkKcNbFSx2oedOclFqRi+/W7Fa5hv8OJUQTp
5a4OfDNoH4oYNEbs7KvPeHpKGSK+6A0DEASyXKYf8BBIWo8IJQ0g8URKsBBDsut/1Jft1MTTLeLv
FKE+3+Kz4DFSg/WwArDSCEFk6N2cr3wLf5hjzf42O+ToTV8YMBkrfFXJCYWVbVEc7lfjMvl3H2OM
eWyNqpPpOwFjIzTCgfG83MtH6xkLAEOJrj7x/5AlVTJoq2D8mMPMX5+JStICQoWQaQZSD2yexepM
WHqDR5Qon8bykdgK71gxZJN79WM1x4DRRaRGyc4cfPnWH7dXxs6Fd0QMGWqgCY7JR/tED770yRkg
cCZYj+TOR6XzVh3zW+up/wKssZeIjG6QWURTLI/N2dxNsaH+tJ57yHXheDs/0j53As2IoURfsERg
CrhYL2asBXlQhcjySpajmOZ844BlQUyGOCM3GcvTWSFMLjukFS4SfuGLvT1R1YbLzngajrzCvv2s
6oE2+0t7vyw0x1G+VCgf/eLS3pmfLol60RoThq0f+5xW08GpLtVb/kjjaOfpceMr/W79wsQVqH30
2raBh1HF/w/qzmRHciTLsl/EgnAmtyR1VjVTm4cNYYM753kS8uvrMBKFznDP9kAtetGbQAGVbmpG
FYrIe+/ec7M7ZcNLfUD0aHabXv/g+YrXjlGA8WIFbugXP+r2RdlkDDV2GB6YS3rL3rA2ZE3r+ab8
nBQMbnubRBfEEu0JR033Bl/GQ1V93/hOEHGFj0+6it95Q5AkK6Ln8Y3cHl4gkPhZ9R6DQGG6PwV5
+BUm+Vbf6g/Dsi/iq1RppR21TfaM+kl9M060/sunhgnfy/CSLKYHjdTZI+cT9FN3Aoq95b/b1m5N
Yn7O4q1lPffZ1hUvyDGq/YSKpkf4v+nILSqD5XVwkYbuKqjaNLs/eNbzg57xA6eH6cF+Zk1R0vry
pr8Xo98xQ6DzeuzvsuDBPqg0T1HdoRvdztN37Jwjl3SkYHrpXsSdwNW1FdpmULbEPu4Gxd/rQ1A+
KVfnvtt/u9zzvEIEtPLqi2J82BehDP7w2twSiux1WzOcLmp0X251XIMkyHnluz08DUQeJ4290yAg
V6Piyy/8HruSWCPPPgBn9PsguZ82M3NKUugvzA5ZyI/8nFc0fHcxrrFq2vJyqIESH+FI1hfNvVif
hcePDdLN6OacwOwbHlOx0nrRE2bmu8YaN2qzqWbcOx4K+sII2N+KxrPHQHnOLa94cw2iBj2tuCSv
onxVb9v+nfQ5G9VWdO5+6r30mvrLbJ/cWzM7DSh/z4bYBc1m8HipGJNK/2ncbKavotsgfPN4Ez3Z
eMZLtHyPFzXvwUYQsMRGuUEjR3b7LsMvxLCAjTXj/3E3bHscd4iTLVS74sqJRUfyq3O8xSmfjQT/
Vla8KEE8XUBYZA8hxWPtueOm3JEimB6HwxSguPx07p0b4CNJ0F+IBO9KT/vkP/0lP87n8Nb0i6D5
xF524KP4UpH2b/KzA9CHUKR9fbA4XYz3+DB81o1HDPmnfp32xgmFPVdkSa17rc5OE5BTaF7VvRUM
gbblb51ImNzacsf/ASlDwAbxQtQMSrVFFM9axbKDKsee9vgW7GzX1Ic0OTLGHKp9b75MULe+0Xy3
gVyAQG3K4hhqQSa3lb07xkcWGat5vBiFh11u2CfBh7NnIKmirnS2k3UM+6uojthcZB98i9YXxv+b
RuP/Ry1El/L/D9fxH23xUc5/u4zzD/51GVfN/4KnAlcR359mglOg0/Cvu7j5X/QGLQ3CHrdtQzXX
ucL/+Nj5RxjbLa7nhqsChqeD+X/KVyicNjgK0JjIroBw/C987L/MaQCTa6ugjg+huKOXyK/w722i
hYzDWu8xkoUzKdaR15GeHlGohoL4cwad7YWcAvmFEac7/Nsj+g8m6tUh/7e6WUCYgQdILW5SkfyK
Y7XJgGNAAngMpRcTIvLLxWdj9aG9iegEDeQRMlU5oAXPfnTEEv4TLf2vvt7fP58JFeU6FkWasUL/
xXzcG13d1TSVfNe2keQsac7Y0LFgPVQdcW2I+/IfaC5KjQn2wine12q167v/eVn+ry72v1dC9A9Y
HWtK0ZqiQbf21wbuKKq8aZgvchNZzJPQs/gVufJ0HGLJLOnPz/zvTa2/PgteAW3iteoCXvBL1VVP
9bQgrUVQXoTG+Ih4ygmIRU6VS69rq3YFLe71zx/5+wLjz8Oh75IIQFPR/mWBdRDY+0HgYO6x45PU
2kkzO+Q9Cjl8nIrctQxh6ht76cTnnz/4Pz1XILw835VZw3zx7ysb1609I2vIyDzGOXNjyRRNvy5X
IZESdf8UsvP7al77/UDFKJJR6v72Lc5JMciM1nmW5+apK7rv1Bho/hBs5+mjSqbbvABQyOlu/8N7
9B8eMDsIby6eZ/5Q8xcSRT30ujOvZr5MEmU2pjLbRJjxgjxKv4uWBJ5sXVd/frbrl/bLu8NoV1Mh
DPCNGvYv745c6FzleoPOT5ji81+0hZSd6h8+5vevkP4Fe6cJrIOt81dkI5F/ZOjVkouxyfbAHI55
clgOyzf+cIREf/6bfovEoF3OlAcdK11Dxja/bgi2gpm4wY7qj6mRPiNJBBtVqGLYqWoydBtZW8TZ
9yiOubEPGOw8SIxoQmZbKgjkV3J1EYMl+4df6/dnQMYOu6QGLn8lp/7y/mSOiKoeRKA/xI0+n0RY
zH7Zo427JEj9/nVw/y/2Ig4cwMsrGZ/WzK8fBo3IiGWUsyfWk3lCTZfszEinROiMqX778/P+fQ2t
hxsjEYedgckLJ9y/nzwWO1DKO1L5E2wMoj4ndjsomvgv//w5v7+ZNrRvgEYqnVpOm18eYB+qEmgt
ifRo1sYL0FWi2yfEJzneT0LoTTf6EoosHotQGf8pY+T3/dZWWb5Eq3G0ctj8sgf1oMR6SWydH9OK
+4T4sZBvuVjEABNipGWXodY4ev789/6H52pra0ecXcH5/aVpVCdaEdAFBp5FXpUlz5//AqH8+VN+
23UsAQCHXIJ121tTDv/+7cHrW1KEyNQorUp5Y6ThJWwc45glZAtLw6kfVF7ef0BT/cJdWXvtLuNW
sFTri8qnrs/732Z1VauMis4I0HdyN3ZPoR45+7yQNf6VeHEQcy1ztBsxS00rkJ8FhTUg+kY5XBJx
My7uIRX02/cZhuN/pOf99tz5oi1YMDRPMSL8dp/Rq8zt5xG170JfcwelOQXiaJlkXKsaYDa7tNMT
lIj4Gha0leZ0wU+bjhGv8ZL9SEjmHX0TXRORQ/qQ/NN7/dtLAOAccbquwTJmkm388uBGmaAqhZTl
g+dzXtp+LN4Be64qT/iud0taKuKSrJgun3si10AVQ4i2mRcaOCUXxBfTnsq9NtijDXRj1I6QRoj5
MtrBJg09b+Uc1EvNlpzBDJabNh3GBifrZDAy5GHJYK7L7LtqWUz+SJj3sp0l+pPtVBZa7SM55gJo
wHbvPBFJcZkQnv8YC7WU+w5VcLqVMD+mba3Bn/O0GTLURhNZfoxmd0jg3vNutQISmVfHkl/CHfp7
2arJVehhuSW4G6aymGT+ZcMp9wXjaybcCPoj3+CZhAR6jZJ84kUZIEPqzgk1LDXUWI/ciJDHONlb
aqXyJhG67Dd/fo1+/V7Y1bnHM+92hOqq/PfvC1rmuGOKEauwcpPDMIDrlG+MoLL+idG+nhb8qH87
s0Ek8fM1m+s+KZPMNX/ZB1PE2r3bxo6nGYkVfyiaAspQlTN6MU0kI2bftouBKKnJZhE4pbDI6Ncw
aUE+iHBEyNW3+tmSkXljlVFN39By4+vSLds8i8+61BS0TtZqVptSw+dMC++XrFiaQOfFQ2JQMPNd
yiLfaVNBkncYLi2WyeR90UZF8dBV1n43oVqv8OtucJ+Ij6mb95Vs0leBXL/FL5FND4kxwt/hwgP6
mqcJCqLWRq+bIe0EsDbu1i0x2TZVaOD9t+srDAhnPOPqTf3aqax2h6ciBNPtxOz90RDqeMt1O4hL
o5WwQ+xyoZ2VTXQLJ8e+m+rWvGR5DK1BEdZ2iBUB189VmhWwUlu7OMZ8AKaqrTx1UJcXPUoOtVHr
ywdfOjb+DmkIll+ZdzuFGbPhdZw87VbJi/FRIDrB/Dp0dJgw4A39nN6RY6ajhOa3mOm+WIpF78xB
tVgsVZCCxL0LxVzfN4adPWhaXPwwuqED7xs3nQ0qzyS0GG2i3IVDdDugK9R3DAYRJ4muc3+2tUoi
Ya0o5ms4AvXzK3VxUJMS3u2jNsQg2dpyuKKBaO5Uc8wPILCSc9mE5lHp9a3Vus621aV+4uGLm3Im
57w2lHSXOEOn+4qKzG0TIe3u9wyDfsTh/A5ZE35ODwHytWVF3ceKWTMfGehP4YOpsMqoxIuJRt2D
S8XWm4fPmBG1K0YyYF6L9q2mES67xHEgLCwKvZIKiDbckNwFcYkV5jIXVnoqCtO8r111arE6R7Sk
xpT2Bx/W/pSzXYHNVLia7kZnULObPKy/8KI9JCmNoqHVJoysiHqBYCz5QlNVV5+xd5XRLow0bVun
tbjTUuw2qTAlAIxa9/DUfrUTWLPBRDnZjaAuamgB93Ze9yj9XYY40DKygPKN8UmVOr7FQuwDdq2O
rufAE0yBV286RemPoHx7cjLDLGQgm7Q2bbv0Mdagmh0pWhg1tUKPAziz3Q65vJluFjjgL0ApFp5k
ZubsGFHEMaIYuS/zargWiyJ2GO9EAL0VW9hgySNlNgqgNnkbsWl7IDkeQp32GkZoLMz6NhbLc5ua
zymVI5o7mEitwtxMhnKD6LTGfOqqnhZjYbeQnm7zZlDR+2K2+dZSd2n8oupRCZNJI2/rqhuxPcXR
vObIJ34Ee2CT5LT1lky2m9GIcPZJVbnV2viKjaP2yf7T/dGMn0r0fAfbjR7qpm/uhrlJvuPRKg5l
lZ/TvkNgaEaBVWgsU/OjlstHhtsbo1qZje/cdr5dg8NNKuNnCxz0NYUJxXo2jINcYK+MY3Ev3ehW
mavyJHDYvqThcmtKe/KzKHlTl++2TJ6cyGU0SILP4szHGV8lmxR+w2Hc2OCPmkVtmOE0a1ir8YYt
bPRzU7tVlS7xe7PepuXypNsoPAshMWjKSwmWgtO0eoqQi+3MOfs5zJjuHe3NNetPESdPrjmZnmXR
hy6Gxlkhox/A5sD4Z/X8xf0O0eTy6IhMbJWO/oemKpln1hA2qpJObNpF55o1lsehN7bqfRNGjh9z
8J6rQvcInaI5O0oLokoaBXhdb3Nj5htaaLzGaXTm+ondMK9o89SWhq90ZirWG5NHvxmvOfgWPkGY
Rwk0J9Cg+Hvwlw1GJGhIIxx+YKgRsjcwU3q9tqmFsKUDjPNKPX2MJmu3ArG4IJjNRvKewLrDG4fB
RANkzXiHCFrEZi7sEW7CyQ/QC8aB2xsmwLbRDEZvqvmdcfFA7VAo8rsHBfRq9mp5xKNYn40Kxgqw
4q1aJ/zqUkGUU4+3WacytFI0+WAobe+rRfkk5vG0INPctO5aZETJgKCiwVTHyJlBxtIxp3Eb2nWL
Wgf55ML4AL8OQuC1zMJj1+bhLpElIxQDSaxBs4hmjuubptSDqF1b06PT3eR2/mQT+AEnVRV8MYX9
2CyLgmdneEqhWClmdJdz/8LCoEsPIMddljpfkTUj9TASaAKN2W8wFn11Gir3UWNHLEvyYu02KuC7
dGbgall0Sev6S4vbYxNnzhGeIsr5vPzpKAAo+OzkJ+Vh7Bt5KDbOXMXf2F7KE/zlYot2JX8wzD5/
gsrGl6JhERtrhbFMXdZs0GocZFG2XTLBWGHY1ZM2e6yJHxokNVYdTY2hm5MLYDDn0NbzfQwYGgnI
A/GM536o78tOpq9SNndJlEDmj1GZa7Xzpc55RCZMTuTg2Gr0s+YU6wEwfJXkrDCXLSPNBLR9at23
zXiPNh9UxiR3ljX78NAvetMwm6qNpyqjuHCQyjoAp9KMDrdinhc53mlk/QXDMN5oRnaT2fVjSHyc
Z9K12GfT+BM8PzySej7HEdOzFjvRqA0IDKPV4K+In3gJa9ywugZhRWegYmqQEKoOlHehMdTPp7PT
RTsMVUwjtdE+hEQ66CWrf4s8ssFvwhde9G92hKbGlsYOH50BUK2MsxsRoaaD1ONpblk+oQ7/orKJ
PaPtGJtlGiqBlsYfa3FB+B/Z803TMSVuGZXpg/vGBm4yA1jewzFJGAFHHOK6lXJPATinJpq4GBLv
iEYOQuUsw92ELtOndVF4M5JwL07CyivHcAQ+1zMBqebQL8MUK0myAbuyix3oRcbM/6ZP7jOi53yM
DMJv6+JjUlyboObyG34EWBcDLp0zkIZhlLFXGGA4ulG/LblH+3h9H62yOVt5SlNGwylRuPVHNKkn
GD/yNguzYW9GhhqketcEyqy8jLWVXPJitv2hDm8AIIVQpxhzF9lB4O+1oz14hGAe643RqKdExBc7
JibPaTmNwZD7U6gAFIInEPShvhnz5jsZ4y/LTg54dLFiMTc1RVt682LYh8lsmeYULf+ioA3XarmK
1ah2oIJZEH0ThkAosM1WuzrAOEzx0JhGuJVNt8N/8hxStU0p83vNuHLT2Ap3nfFndUBH4xvF6rFL
qtMilF0rNIRYQ+Z6nalskcBuR9u50lV+EkX4nZYGuDtzQ+doYwzJpqrsh8ksbpcOhetSZG92izVN
n54qByTKwAnbwSs3RgMEItasre7kV/qn+VYOY7XRCn3yG53hW1gyclUHvg7in4KqTLubNAUs1lsd
SBj2d1BWe1eyCpJS38Umfv1oah8azOdwkuutQz/NM8f1wqNUz6JHxmBLcc4Vca9F9o0BUMa3pHIC
hQLYVWT90ZqhjGNsROCSRyfEaeWuMhceEOnwZLZY7ntCt2cTZjMD2V5HfeCCFJrTE8O4c2bJ8WYs
qy8UoopvT2l6rhxu5NymX2CcX23sJ7dknsR7GLa8NQ5HNwpjWE0Y/edQeUqoSh7B2n2CW6NdZB+Q
JN87lvKIA8nvOxqE0kLAYzsjZSj2rtG234XLkD2xYGRM5Nl7g75cEkcrfSyjEATt8Y32+seALdsL
W7veWKXzaE2qtvrat1UJkFsuMj06hf6YRWvSsIJgwWjumN/c2ZGsboRmEmFTLe/GpBzbnrCdGHdz
kOv2vcxxZdldGG6KqL4qWYJ8IZRomi37wCVtB3ix27rgHBh6mHlA0/w2CUfb7yqr2TJuuaua9DNr
EffMSnxb1Tn3LTJapOd0zU88AncF7ltP0kcCT1A/d0KD5DbX35U+3YHFNg61M+tPiopIV5t608/D
aPYHtZPHcVpue9sEcKNF49aMUty3ALttDyLAR1oMZy2vLwkH2LFZlDDQqXoCzqsEMQUbx4V1t5xw
Mb31ZY4op5jZ57iOLGyhZ9sFFRwUqkXuQ1x9Ecwkj32PnMuOk1uQBLdllxynEZNMTeTkrq56Tp2Z
6aViYKFX2xo+hINPrcpUqAva0m5S3QoDUFCq56bFc7N0e9uRbGfsLB7m+81cKOU5N7He0/cIlqF8
gsn3YzEb5yqASl6E08zHym60bZHwNctKVTa5NUUXfWy2AnZTPGk7BkPK21jywQA0dm5h8wY58I7K
XLkS17Z1uvk5Gvvnyk06f5oZcNvtjt0sED0gw07q56rv7gh/XC2TzVlfQvgO0GWzGSmKCVGVUUt8
P7j2Y5VKgwCF9toI83Uu3Vt30PdDIdRD6/CYFIfglnwgYC/qniCLPqlJI06Ng4DMie4btbovBoyo
2ZK8ibHZARoD52oa5zGvpF91Gjw997gskjDa+iJFS1lCBcNRvYXewR5V2VtjaHdAwDb0MYiX6KGG
4lm8cWB6qqBoyvmsteYIHMc9JEV4pxplhARIZnRMiOeqC/AWEx63AmlHrm6kSlELn4dKWf3Z13J9
d+GZxbizNjbhU2AVVAZrqz9PULNWow42K9dQgTfpNFlbZWoJDsjMyX2iYOwfXBHGud8IJSsCBaMg
u0qahpi3kREuNybW+OzeIl4A5nLv5t0eLy5SsU7J7mRUNT+7amTzU1oU7F4DgOlGy1ts3GrSG8ox
lPR8ANSa2jedHPNZGQu5V0Q83fS6FfU7FQviMyCi+rYG8RD6Qk2UfAsvSLuGtRJyWKtjaB0g0OWb
niRMB8UKqZyB6ODX1IP6WI3xoJ7BJtuPVt3HVxwmUTBE8+2ihY+uM99B3hOfUkojwBvPfleDKf7U
2+V2slsdeYeWHq0I/xdysjTNtwBp+jeo3gMrrNPx8FcWFW883plaAUSJfpbSUSyk8SVUokdpwJEr
+b2lzO8hN3j5Mly1VZhilbg42gnlhmveyjin9TFX6UWTaNj9KOzCTzNOs9sYN26VQt/EuOaHC7TV
uYG23OKaK7RwOuQMidnbq8ngHy2mjwFr0H2z5ZRpp+i4AJ8jwktWt1XZnsZhfMlgBHtdI4bH1tbe
Sqd+tm2MplCUaIXXsf2ZggOj5ghV0tzT5ZS4PTd9O36JMxMxmdqKcV+wl6BrNJ/z2ckfijp61XC8
s+Zq0gIy/iZDqfTAzntY5COwSC+syt6hcQBDKIqaWEciSWpcEWEl7saDouNNHvTbfqkSMBkamjTd
/ESljSwwmeVDXCvFeB7kUH5Ql0WwplvnmtdZs5WJk99H0Ed8qCUQTHvFZJYw3dOgDObIOcYQc65y
JLhFaaN5B5Wc/SxVqaTSOD2LMjIfeME/ulZeE27zt6W7CiIdF2ssVA/liUKYjmvIYOdh7tvlwLEI
jYGD9bEuqPFyiI5X2x7mo724L4soSfRW7Wukpy9wcYZTZWDFj213eVZI5vCgK8Tdpusc8ZRXVPRD
nJF2FffFk7vQQLCSwnxQI2zlWP5iMJ26c5B942KptaZrvbjxF9mC1pc5muMzQAqC63rjuUHKewI2
k99i0OMebsr0QkzXyFWCKToQHAR1jZSeO2snpx0HX9Y4ihziO7EVM8TvEC3ZHTCVhgna1H4w2YZ0
bdZ3UwPlr47pPvHGwPHA/6tlRnxiPFJuMPcVh7Hsh4MDv2+fjGG9r2pzfNLljJynda1XTcXY2nCJ
9rlKqVvDLdBz2hq8SreAa020cUJryDOaWdtjQ3Qwt8zouwbm3vAYHqwxif1K07PjIrpxywuYeQn5
F55tcpFpne51mqefqV5uZwLhNjl3RT8fNG2TxLoe5NXcpbt5bKzqIWoB9AeFZrWXvl7oWOHpFk8G
WbbeGgFEaq+bvtEkmWmoWEL6DOjVE6wDsVsBq8SZzYMf98MVSC2dMdPKD2NGPm1PxicC3xUnPoq6
28+1aaPfX5Piai1XDtVspTctxqljEhnomqp4rrY4DSN/dqLowRaZeSnT4awUWhFYBBG+5fAI3sou
JQhK7aaZkZstPrQ4a7fkZuk/HNycDAl0CaEjStoP14U6c067EAY2kXkx0kU4zPXaaaZeatIA2CYX
Fd6dyPClFqcsyNkkoWrmLsh1EQSWpW/rZQB+EDh2v/pYpaHYdxUZI3jcB4MFuZ/blk6FQtea93sy
Bz/qU/djEUBuKE6W2OXG7UR1eFTjpK0OYwgNhS41vd2jSjad8QM+8cjbC70oBAC3lO07bup2egX+
y1kAZF+PPkFVJ/Islt5KDlMxdNEGLmn+3BX9X1MJPHubgWwvxUs1p8YYOnJ783FR00hRB6HuQDnr
5oGzwqoogawoeQDWZH1GUICvDQV/tLf/Gie0TdalB66ns8GFouz2g0hq5y7HWz8eDXe09W3Yd9m0
r/qif6msnEVVZrg79hIfX7qysZny0wixlfQYa5IQObgiOnzzTpMwCqZ2zosbvTHkldjVtN0C39H3
REhZrt+acUh9Rd+RfnZbzOKzaAqBoU041Y9eUzpcHSNYkU2KrcRkVGaKKGiiCTBCK6uh2dOWL8jA
iyHCbxheFhAxHKHQ6RlrNzvqSdg7m5SuatAqGlkL405dlLvZgOXCgfhZYLbVtQmkVn0vp2x6rVLa
z676pUwpjcLuts3A9OGXpi9cs924arOHrmveLbRbAweH8Ylv+y3mVgtI5IfTiwUd7rS8dXmCRZ9u
5Nw5gPoWendUXPQbwF9R+fRysoI5peGyFvHx1qhqm1LzvY2nNvKFpTA2ijqyz0f0Tt6IH9GP2u/E
dUCdTMgWe+umskayrOAfR2PU3PJPjAda5tmj7g7ms1DrdD+Y8tPpDY5uTI/7htv2hhIKHXYOGvxY
8bt6aWY7fMW0KTddq5f06yCGuPnOEH1l3U3wznFIuiO7gWytGdrl6MTQn2bJK2I1hX4ecM1/RgYo
fJ+ohtE4Nt1U6PQa1nEruDItnfZpl1DQG2bWQkWPe+oCUocoT6gbh4HuTu7uqsqZjXPSpHjxGkyV
rh+39YqZnBrLPpWJAhsfKhhEJRaM0231cZSQcotOMW8x6dvWXqsS0DeGgsQgBKSWXSBgCgsmvNCr
A19vsmCR0LSFmKOe39u2G2RjaEaYwqLmiCCuNr2W3XFjltFjn8+5fs6kYCuwRoX/zuxCjicwFfaB
Xnci4gITnlswIP1Wlm4Xb2PTqAW7Cyj+Nbei0uHJLrP+kOkTeRpub3b5XiT5Mu2dwszqxvvXNgEv
eCjeR8tqkqvR6WlxyRrGOoGYho6wRb2OIIi6MCKVi2vVWrLnJ+M1JxIyP6k99tNeb4mONFoqLM3O
5qNZFRyJ5LLdsobJe2xHvVewR9bR9Dy4pUsAhIR44ypxtyeiRUOkSnvjmom63aMjm9aZz3PTdwSL
hXXnBi25mpuIe+fNQgrqgVncT9deXjhSKbK4gJ+aVp9v2bz7E9lWJ3AFOYpo19ohV1iVHxO9HN3s
d4VWLRvospXfKa3hq43L3ag0pkPcKTF8RYbvs2Su5ZvWoH8PTqpsmZmHr2GpderaVotfiy6Jp20H
H7ekym/bdE8Lmrvl2PbzuWxBzpUWSYJ7EwbkKbd1GkEwwdybQs5yryVOR9HlpiZlSBkCmcnmNGAt
c3MvOqCy61gFAiqHtASTzDLXnfIL4vy8GVrzHIVZ9ikjdb5TVFe7G7tkSnaTA1naVkCNLEI8DBo6
fcWEXI48w6KRkyPv1vIu9OfG7bZKNBAOzBbRHGHaKjt4Xj/ySEmDzA2bB63VqGpoyBn8JfMyUf61
7xCOJhitsn+Hr7JCPV2MB6VR+vCzgJqJSuGZzgnMWryr4ePSCrKGOz05lmoorzaV6hUWE6khmv5i
lAvkIya12mdOF4HBmd1rUMRxwmYMWp/jTK/uMtV+1ScaO5NaOJtCjuFdGA5gwjNnvhaw0dkZMDfY
WllfnLa1adb3Dsx9iLu08vieBGEmTCe7bDy0Luw9sGvu50RS9Q7SMHAU4Fg3cLbRCtOhpPo2MQPE
627XxM+qCHEO1cNnm2n5BqnfwU5CHDSyQYcswKC5va0fkRfVTJja+sNOsiQM1EaD+9DiUPaYjo/V
lmmivsnNJkwCE1fX56DEEZAzgirUTZdhZ0bBb+GrsLMUXXWoaJT9aXJ1Gdy9xsbcv065wzGhizuF
n3TR1cW6HXQmQ1wwyuUomBy7wczI7GbiKrLtlHL8NsymuyuXuLsq7XBMVZu+kWpN9p6GAl0rwj5o
FBGhQaZEVi36G9BWB7+H02z0ai5vOiNCU22jA/AcxJXgYYY02xUpoXQWQp2IjWeJ3+MQObQSVwJo
IXNtRrB1zb7qDAi5atT3E5hxNGfaaQEIscNRp9EmKbTJn2pT0N2fIpVXxXECjSiJB12UlAMoKncM
JF2GenGo7eJco2a3CZHzo6lctoshmkukjO0nGEv9Js3GH4MoXaLImuVATRNBZQyBIumFIg4lJK9D
Y3ERNTPXPKkJvaxwEebOaKYEwsYSGndSs6e3uqs1NwjHZkbaL8z7kqycndvW+WZZSueGBo5DRFK4
H80FVvpCEoAYoK4JeY8mRHmcrbK/a5mKcX1Nqi3rH3mEK9Jtkyf6S6eaa+UWmvohMlmJnpSVfR/i
8A6cKs3J7R7dfZ0O4X6A9/tpJW6QOsjLeWUPWRkvb6jp6GpHKwk/tdo7xcDtQ1A8zi3yKLKHQZ9U
1PFadGPCu+Zs1mL6OJZ2q0nAYxgH0c8URbobTDUJRIW2ADleDCHJLajtOm2fJYu+C+MMemc95Fwz
8pD1H7s/9CmEaJ2VP/K0nAiAHIaPMdXsm6Yyms6rBxSodjfwOcz0GHZLWLuogpyJkFFq4Pw4293W
WcMxGG5vjUbZy7AcgeJGC91S86hpE9BIqE6+W81vcHTSDUKSp6LIvswemUkFxFidawPwsThX5pof
Oy7oBUMNH4IgAoooG5CNWLfW+w10r6Ccy9qnryLPGdU4cGcZY6lVy5MU+f3IzXl0CoxyVUc5oQyM
I/E/u8dKCharOVMyR4UyxwSbYgNyxzE6ofPo+SLYE93J5QAu6GHl4/KwiKkKMjbRzcgi9vOpQ0ol
3E00GI+2SD8LgrO2oBKigIEgrplEferVbE+rPcXHMb/XOPY3WITVH0rFeZToU2LAbZqfFqeeSDNK
JiSDBWS6wkukEx+VpXBfwiIsaFjaM5SFRCWV2sBZnAbOCkcf/uKkNysyPV/h6dWKUZcdQHVtRasT
DMWRFgODJMs8pgkPfb37i8O+EtkZE8cnZ6W0xwg1b5yV3G7Qdp4NR+zoKVKErHz3ciW9L+4ofIhE
9WMiFORKbKqbcmXDw+ubCNOAFz+v5Pia3sslUqHJVwJ+Upmona92tnvqS0yAMRHh9yK05/MyD82T
uaLqCzqVr4oFFmtWjkSOwbMf06o608X2Rd++J4NZXIfBBDSWFslRW5H4UOm6p9AxwOQ3wiHrpGm+
aR6LE4lV0Ukl08oL9RXPGqXiFoUXzH32M6YOK4h/orPhm31aQHVDROg6652xWhJeUB3o1gry1zTF
7JlbmP11+G/2zmW5bWXLtr9Scfs4gcQrgUZ1CJKiHpRkWbIsdxCWbOP9TgAJfH0N+NxTYVG+Uuz+
7eyOvQ2CBDJXrjXnmF5lXPspYwuyasV9AxLpNkJxuisEvTCyM7GSjGtggGk13327r676gu1w389j
fYAr6O1SB9iQ0rN6DhRT/mKNI+Bwx/JcAu3VHL2OM23uu3hKmAwvvyMNRlq9F8Qt0cKlZGQCtGYf
tCLfRqbUZ/RMxIWcCmOTRNxB1SHAyv4doVD0/YWnNaFjpPb6F/WatsCQu/42s9LoA2918Lmr8yIO
szWeIZF9PzPJNOoDOUasAWmhdjNytUMpZ7VDm8Dblrpd9xh1lJj0PsjW2RJ1lZMZMAjzUneGcxHT
U7FCKD/ywYkt81fiz8FBddRkxO065kPjev2nyXGMhyodrGNXye5iUctj1vrlUXPE+mRnbndRRl59
B5S/JPk2Lu1zT7ZDRxvdWoCVMxzD/E8UhjL1fKS1X+xcDobmBlyKVZ8XXsUq742xoH8ddyMGQcLE
Qs9T5hDWblO9zHaVgGC3lughgbH5y86jgJmKwV7g+0walDJ5bABJZTzy5NBBA12zPqzfsR+o4ogA
SclooAYW/aXq+/yMBY2arXAXNGCcGyckv1Lse7XGajFo/4yGQdPPHupb4DIJ7uaJ1c+bUcYR+Wz7
Ny0NvQwBjejEFwdNBcVT5sUXflVhJVWDZx+sikaD2ZSp2uikZuTh6NElYmAEVxwKZ4h/mirDGWhJ
ZFow4i4suxLPdj+1F5BZWR9cWzPFsJerJmAGGBdjdawnI3oES/ecwJBlIs/sO3dZx6Y0JX5R6mtb
m/leNsbUMBpcT8lO/QPK27kyG+zhAeZJOTylPOR0E3VqhWmdAGZKcVy1GvbTFuAwdHlUV9WNi2Iq
3iFCY9Wj2j6IyAC1baV0lgY7w6JtRfWZiOE3bry5rLknz5BIkKAWjp58oY2X7ru2OutBOO+SoeqP
RTZ2ZN/gCeVkQLuQ+PONKVC3ZJ0b7JO5K88tDg2hrf0X+OWIHBBTnpWtUI+Zgc0uqKO4J5ut7Q60
ozAHRwghOOySOdbq+JbvGx0RerzLXGca7elEutaCEWefJzPN44UfyUhUs12YYhiXgbmU92PN2XPr
lRM5q5VRHReYqbc+/EC68gDNlwvWVWa0kukxFRRNL+ajDsMgOKSG4+90qrLzPq6o0fkzc9ezSDNA
LsmRLQYkKhxI4gOMTrvbuuY07mKEJXvafzggQf3fTYwZyTDQzIekgwhLu99G23UNNv/16bNgPXLC
Ul+XKp0Owm4KCgcSEAhrhoxuDy4D1aZ25NfONdAKym4uj2SRZZeTqfkcFH0RMy/Oy/Fg4mAc+0+J
TUuzL2Z6oENVL+cpDdgPlNgnse4cLgjRBv4BINCGdIAGHEnmn3JliFDO2K2O21VOv/jdrMOp9H5z
bvFs9w4lAmvWeupUEvDi5KvvDOslg2DVdxhkAk7BhymKgMu2ukLgymqob4GP+VRjma4wGSt7sLZN
oRKQZ4oQ3e0aTTX9Wz/8/ykcH1E40Ou+Y/vrfv58HV8b8Pf/7fqzgn+hfke/51sW3g3YXP9x/Yng
XxC7HNu0XAs6hwh4Kv4DrRH/knSxfCTalFsuE/P/df3ZDqwxZLucl1204zbulX/g+jsVA69+Mx/U
h48cmEMbuvXXT+ZEM7IyPF6vqJ5r5mPechNAyTwYmoKI4etw7chp/NTEtnGmhiGl+V67hz++LOR7
c1xX/1UN5S32CtX/9/9Zn/4/BMm/P4P0hItGgTxfIGmvP4P20skuu5ZW9eCIQ72Y7bUURnfZULht
37/UiTb/96X4XrlbuELs7SduBUrg3h3NwEDyW9MHJzRwxRBjQPzgjXdORNYWcbQg4VZfFF4FYZ/a
wHIV+RMItZhM3sjdgfLVB9/xW1Qu8ImvJ1lmnAdg5dibtqJ3EZpIWI3zlunOC1tYduzmyb2P0NHO
W9vrGnz0ixfc57PQqGTHClFxi7xi2cS1SPoNgDfUSp4cyfA0jZY9ZIY/TLZ47jVP7GkuampZpTtd
CBtuW6umH0C3QGHqKUYlkeXMrBIyTojznLU77xZ/QDQkYq+57CrlLPvOKDM28SmRyQ7QcONcSHqH
yQcOnTe/DokiAueaFPzXBNt08iDYVkGohxmHSaxfPPavfTQa+cX7j8AJcUZavIe8jf6aCo0p7Y3+
vW2HyUqNnCM2neCDQZP1co4Yyc88PQ/BaHc7YTC5XyUx2SGIhbiZADCFaYdcPYcFti1twWjEZ8jN
rIG66v3Pd2IV4uMJk/4n778lYYie2qE6K1fkoPLxFnbKbQPm09w0hjnu27YDUFJkxv37F7ROn1Wu
6MCuctYvBGuSe+o9KLVLRttskAIwpg8CvHcWIgYuDzGO1BeiahtE2RzSHqWVQA60/XF4pi/gpTuR
Qaan6HSTC0sFUbkfcwhVYdEhCA+zopm/+9FiJWeNRbzuKj9HcGg2Tev/8++MOZkpJeJ5i0325LUe
lgoW1oJMITHLhwXE3llK+NWWXfdIR+TH+9/X6XLF1xUQ9G0LFmA4gatZ+8/N3EB7ADtVYnMg2uoY
OQv1WFXMN5UR2VfvXwqa0uulcb0WxvA1AB31IdvB62slKMINb6CPV42pWe/KognS/cgLDoJcGPOh
9b2IrNNAAOgizi9G9dIFtzqefRmiyhTk2haxyejagwN/LrAsPpBMJRGmoTiCMdLakPYU05+t6RQo
zM1gLq5jTjADWuYUaTP5R8y6p3Qcbzl1dNSxNvKBHR1/RV5q1JszhczYEukVV9atcrwouOEPmXEQ
QfesXb+gfaiM5gJFALUyjRoWKuXVCziaNDGvex6S5DAmbfJ/S5X/p4XxtOhaXyQc21jgPBvz6Jvf
CVZ8i8WOSthJ6qgNhbX6knxL0wfwOXY8oCjvvsb06JiV94q++ijodDPCCW7Ihc44gPdutUEq0D0T
uxZ97cvKu/XazLuFZutUMBWm3Np3CT3erk5ztWlbP4cv+r91xF+2RrE+uX/ujetN8ATgC/LhhHre
SeWoio6sGZfjbV3VWbl352q8JNqi3sYBenOzSohqcT3LP1Nuq7a9I1ZdMVnPnddG4TJWGUPjePQu
GJEOD7bX2HCi2Xa2pcqRO77/YU+X79+flVH6CjVlHzdPPmvkd6wz68KaMZvZigzZu9vLbPf+VU6c
UvyslkmdEGCohMfoe+sr80ct3RB0EkdrMoNomHBW9A+uRMsYnl5t3QHJQG/bENHAH/led/v+td+U
S78v7lKvsc7wSronC03fzeOYIF8PVZnMUAqA/LtJM1/DP40f6ngoKqhLtmD7xewQAhQHiW+Z7vDB
53i7R/AJ4JWyYktvhce+/g5Q27vG4FDGGAlZakmfwVWv22bjzBU4ZhrQ3gc7898uiFkQRKKHm4qq
9PUF9VKNo232cWjNiaI/WXsH5RG2UEPHBLckyw/2pLePEkRGVj0gGcDDrdN1T/HYJMOs4nAqWrSc
YqzCnnLuHz+wXIUy0IW+y/HMOvk1If7jIZq4q6QLHPJlMHWhepAflLd/vRc866gqKAyEffLATn4l
6R9xL0HQgl03clTQJpd6/9H821Wk5bq8d9hiGTS8/oXKiCWaFKA4zEmF3Dot+kNXxcUHL99fr+JL
hxVcuA6NiNdXceMSGzdZWWSUDgXZwcouDhN41Lv3b+btO25zxpFsebgUbff30v7HO25aOnVJSuXn
JzNiT7AKY3H+6hkoTQ9BRTd/CTKkPvj07Q9u8PcdvF5w8b1Lm72dKozW9smBqCFBqO0iFrG55R83
UYndq9YY9kVCil29BPjlckX6uxqq/eC89EVwTxEUhVGU1h+8dOt6efJRCKheyS4cG6WA7/JqpXO1
xVwWufj6ZaOoJ172d2YwCdOz/gCw8PtRf30tDiucRPmuBQWUd1ID4kTvNE2aiMbXEnzhbQ9odmco
AAhAor8RerRb5D4lKfUCQT0Bz36RRVelXROIJOIh+dKoSUY3Jf/KnXYGUmlMAAsGnZwkJzqiGxYW
xSVVJcFzPfmIzjiP8DdEzsy9HzR4rlXrBzPKqfkeCR32znqzsw+Oz2Tig9f+7feKacl1LJgS6yHt
lESiGWhPc2SRq0Hjd1/FBC2TBDMcFtsrP3gr366blA822Fr4I5jk7ZN1k9NCgSgTDKVRNuZPvFXq
ij4u2jcr+FW3lTp7/715e2fuysCld0uVwrNz8sQEblnay8Tl5pk5aGY0QEcYwoqN0QtTfvA1irfF
KTfFeZ09GO3PG2B2iYYGOUTGCMBaVcamrC4UMsCLpSmiPaYjcz+hgkcp7Ft3Qx905zBtzG0u4L68
f9tvlwtPCIujI+BuvurTc6M9+ihk1nQJCUL80YqnHrMWUUjo5VoUhWSZLedFYbo7gcbsgxL97Ve+
rutQ31nb/3JmRdvGVHLgKycOwAlR52DuTbs2TAyUSe/f5uni69iCERDHDvq1gUvMzev1YIjKhPwr
uq1lNryIijltJK34g0fo91b+50rAQcPlFOish1CX4dPJM5TlyMDL2sSNv5QjLWIZRGczgjdjM85a
T8Rm5q59GIvZTM8NIFFUPAicZiK9tXCBSPpBGjoq8fqQ8RPDiqbDHMSAghFOMulRfmIxAPsG292l
6V0ZTIOKAC/30i1TfRvjCoY6WpdIad7/9k5/KO6LI650OCOaAa/k6asovUa0A+z4TCIxiJcMmadO
jCu6y/UH3+HbHwot+oqy4uUHiuGf7PiZ4zDvWQwSRNEUHrSBrqEeCSZ6/4beHHBWHLmkZQIxDLi1
teYO/FkJzwk9nKHA4OhWY/ukCxTjG9pOBpgEz51uRqR9fmgG4/BZ9VXNej4aLAVJkfQoftTAUAfg
Fy0fDyPZBviAQRpOkpL42zpT6W4x9KCNaYYIYfpEcqBifBArUs+WLPqovnxTWHMvNB5oGtAkh9Ji
nVS0wZSqpc0yYrWL7F4EZfcdST1Q2zmVF07vsPVq17rTjI7uowRrq2c19gdQkbe/Gi8Y2yyiaU4v
HBxff51DWciR2RLGomhE9B9FDevFEn+wI/zlKpSBKyCKV5kLnbzEWEhwaCFQR6jFmQVrhouKdTR3
7z8bvyEOr99ih1LQp3VsUkIH7snTnqg6TYeqWEPGdNStCVLrXFTm3WfUgfoJ6Np40/m6v2tkqq+r
LNcPjfbs6awjKSrfUJj58B4NCqFV9zkd+tFvmrOxaMxf7bh0x2iJCm+fF4sZ77sMikjUjeCN0bmk
OCkNKP8hrg/5QP96xPPeRA0WIRQuDG/b6JgiBn+sC7KcNkR2FX0Y91ofCVBx/DBFmI2ffhqLJwSO
Wp0jiNNMGKt2fMYIvLzgc0lXzoLjoQUYg+qhiPNqy9QNk8n73+KbHQ7aPyQXiPLg5Vf83skjAYOd
g4/QHYLmfnok5jH4NaSyOKRt5N8PqZ1vO6uv9S5Ig+Q5KmmgVJwyWsAjy9B89GHWn+z1T7rWEJKt
fT1/Uqy9fj7X7Ej4LK4ObesujzZw1DYjkU1Uqh9daS32Xl+JThoNcpf3gGPmKdWrmWFexQYxPSQI
ucPV4rgLs2jAVvwuXYI9ZEpGNAf46qt511iDB3NjKKV1aw6xdf/Bb/DmtllHyeXgNEB4FDyuk8pU
90kUzQjjQmuKkO9ETMkrnhfCtDZIr4dfPUo8UBdI2pttaqYWvv5E0PFy6IqwBZkp+YO+Y7M/G8MH
e//b54PPZq8tOuogS1rByapVCjLyUDLWYYweG+AxkhZc7v7wy23yujhP26Cw4DOgbt0v81zihCB0
CGkuc+PLhriAj/a4f1d4Jz8dCwvfFY+ta7E9vH5IhnIQimRzUp6trGeCg0uH5mFQ4InQxUQY6mw7
yBNwAXcbh83iKVOVQp2cS+OpTGfzQRFRjabRyz6XeDh3OqiKB5wOwLoDY5gehdnre/pU0T35sGW+
tbtZHInvwoRORc0NaQclGdIuI76tyRIvNlNpeKRROnbmX7goBo4WjX90l8L4VdpdQcyI5Q4FyWdR
9EXNZFbin6vkeU+Y4gvVM1LvkhXL3iWE6flrgIENnTFIJAgC6iWmHkGZPVPS+BcAvkg9nq16tX7Q
BfuZWu30ecmAWO4cM16szdS6NQ5qVpWvzNHjBQZzUn1rXVYb+tIiwapjFnS7cW/IcS/a2X1pZVCw
gCGpGLaArjpvXyGxYhJQBwW889rXJAG7pZqu9GgW6blfzu43N5lgJ7heAoCWCQbrVOyZ40UQF3m7
GS1yEDfZqKLmzBoTAsCyNjCrjSbrOghLi37BlrzF4KGvSDAmqCpr7ga77h4QYIJMWZjPQY1O1qRD
PBf43Zm4f7HZRJotEAKiy/F6fvMx2V/VUU/6XGwOfsI8f6leTO1VOwtFynzugC1AqD3UXr/tspb8
KrsKdEh+nfGzVUYLqj6tsBJlBo+wPcaGdd6TQgZBtypQ/Vh94ad7NdaLsaFckM+4gPUnxLLBJ1cO
IKH8mZWfDjFiOyV4fja1yBZiz1VXfC+JqJs3YC6XY5UjDzsbB1Nd01CqvuKhyh7bps6xfhCDh+lj
YGa3R75rcd73DNAAlU1b+bJOWlRI0o7KY92Vgd5qbXkDDewIz+08lOV1ULa9v1sqm+rBxG7bXQ+D
Xc7bArUQlQ7OoQohqwJKkvltixYo6rlV01sCsbPqFtpFbQfsLGU/yJ/14hp0w2sL/2Bd5SskyBs8
L4wcmu830p4lIzq7KuXZ6Feeh90Fu+/GbTtyPmemA8CYMwx5anRTsZGmggGUF7k97vGjW+f4nbr1
y4OUAURFmUB+TMAl5pxOpEySF3xp1IHTIhFE0LLXZaRIeQKBBnU5S77WXaNkOJHa+62Mig7QjNQt
UYGejI5TxInpChlj8jBaKum+DKM5G6FrN1O2C3IH7FBb5jEopcSvhh1+TcS7lcv5O0xyQbcDckjQ
XdLrbh5SHFFmiNofa2W5WM2nQiYc36nR5p969OVl3vRWcYbIZLxHD9z1gJYp9fk4ZfWkRpFg9tCy
v4rxb1AekHV0LlJXPhVxMnzVjQ8TY63BTCYZONg3nlDQ4vG65feDOXvOZT57igRshaQPE1GQnBU5
tWiYZqy9BFqSR4eIxoTCLvSgn2o3mUFnNON8m2rHRGopu8G5aJrCMi8sk/y2SxP7GzPXDPhNrX0b
3sqYV3ep5Uf1+dQY2gNcXgX2Jep+SV6k6QOViDrO39u2V8GZMgCYbUoIDIjnPV1g3GrtkYz0JqmP
M3HfMLqnLJg5fQ9oGdMMmXcgYkGoQ9ZMc+j7c/JDx+2CzNyPELJ7rbzwqsC4smwahuFsRM0zZytE
VRG6gtsixnuzZeJDmZz7pfVC4rkjQxuWE4KWjspkg18rOU6F5+/mHA9RyDKR4UxoEghqRlxl0X4g
f7w5NxNwiNCvxrI5mGaZPihlOcnWrUpGPDKyc4Ize2PKNzYpu+hNA70wU0ZNB1kCwQyaTQUjE5td
h0stsjDagsUcepw0yMhDFLE2hIgSsdpBtzm0+dZ2qzu5tPPPAmEQ0QNK2V8dNSctlHCbzWPq0yAL
iSFGMY0FCklT3S0I2SEQmKyMsiI0Z0lHcEp97iy3ld8lz4Mkr/LKDdj0DgoGGNw8NTHjSQOOrtBX
UAhus8FE4Wqy7aLvS5dfS+1Nn1Gac5C1YpfsPu0xoRLzso0N/2zMhhZRLKmJSSuOdKLI44vGS9nh
YsU+heEh3RmSUJ5GPpeucQb/LNllkd6WvO7QD/SuIRC2zIf7KpW3WlX3/sgzw3wSW8sNodFPhZOf
c2rcTXn+00yzvWU65y5SVJ8xc+1615EHyARf89YXyJp5lnFlE5eug7OVVoVg9bFnc3ea/nIWUfa5
ztLrCbSN6xXPmcTO0ZFDKp7qAVhBCUDwRSgiOYQ8d/gXYLfs0Qft0hI/RqHlXqZ+Dty5E3yr+OvW
mDBQLNwGkcuR/S3GMYopic51E5k3A+L1EipCMtxFuN5AtLiBPjBruKSTyt/FnCRNV8SbojfL2ziS
emu27Vkq+/thJJUi5sWA3nyMpoJlF1QNw7tPDsmjynAW7rD8jMLykXrjHi83/UWVTN9MlJUHc5Zn
9bx88xJ31/bBMbaIJ/G7O9sqH1yEnm4K1iJX1p3fxJ9WtIKbg3A62u6awgRIclOy013ylMHWmX7l
bXwhqd6jEndnGasH0cRHJ7GwHetpObOX5LzXts90cvoMXuFsIgN70wAS6Uz7Ieqz76Ijo1JZcEPH
5gxM2T5iyAMNo9pLYX/VhnUrcDRlCdMZszY/W6naBgEheriv6F+T/Mtt4pNcrDNVJ59tbGNJ5ttI
0VB1lcmya40i5mPceqX7dRTTo9HiHAHoZmQvmSp+9BEDLt1XRyvTV3GW74IpoR4qbwDpkElriPMs
FvY3P+WH1zMcQWPSuCXB9EUkXBOWkUDImyzzR80DtCMF9Edqf0Pqfja5880Uu48F79Nm8EjZ9cxD
PLjt3QRPcKSh5RH8EVkTJBYElMjAZ2getATO3BYZqR1jv2tU92QZfb1lHnpbpN2hdnkqstgMzWV4
5sW/wY9WYFbFqTxIlri21ndDBys3ssmWHvKRUAAjY5Yqyo4iSUtU3XV1nFRjXnUIrfdszP5jwqPj
nJuTe0RGcfDn/gDLzz74TXeVw5skV/uqdZ16o2rUwoVtXHsZaSXR6oatU32IqGPOkj7/wbGXXKGy
+5lZ5T1yRzAsQFP6/jsWSqPZ9A0+lPMJKxQJ48rBV1/VdYR63tVfvMo2vlmoQ36UVgFVwxJyhkZB
DRIjeM9QBxQC433gNxYgIo6K1JAUWMFW9XMLgyxpg/NeJUCGTXOGhJP0Fspyr0PTv0kQ2ttIHdXy
NVvwMYdzMqfVFtdz0BMgNObX0m89sZtbmmeFve4tAKNqPh5g6J/BhJ1la2f1NIZBV5tnKosdBhaN
IbZOL9KbKHBR6Ze8FbBy0NtgE/VXCVLAavCMWdN6xo7XOhjg+sXZ+SX59FAjso5ysxET4IAqAa81
WXY7crIoWxBpuF125tIh76btO7FG+rjpNty1+F6aTvWptRJ953jTmO3zOKHxryr0xaEo4N0hC1nI
nWkx0PxIcMp/QyoZ8ezadftJjrxc27bIweJ0fj6xfK2m+6mx4T6O9IUI1AHVw9OzVKTkzBllY56o
Do23XKDe1LAK2rAv0KiDXGrhVGs2F9wuQC7ZB5MVYNDvljzFrFDltoEBofVGpD/T4KahcDRliKtF
99L0DlEkVel7d4HbQtxA6QBhsGM7IaRqRoBO7xkR8z6BrO5sSlD7v+bIsUtetW50N3FbjA4yHqhu
W3uy8d8bcqK6nay8hNNE02u8bOWCHGwWo31nF6g9rlsWWKAb1Ghyx1gqvoRkk4qtbU7AHkdjcH9l
VcvPV7dD/OiMaFs3riySZxEYApBNrrovhhLjFe70eFUnEFVNFDWJ57yNvalQ4vbZUfolW7tHYC8u
iFgu2OAzEuIhba/e00a24PSWoOlvgeEFLUBOsTwUGYKoLbqL6Its++rZNVLLwqFXie9WlBA2Zwxm
c+PQFj/msy1IaxkXwuMEyCI3TNt1sJdUOAbhKqKDv6hbvCRbf4gD4rf7Fl0CDVwTkIxU/oGWB15A
GKMQqjDPXRptUT/KvBmvCQnk5mdD8S0zhzTWbvKEw6mvTR+gEZYHRHILoym3rqjOhzyyvrF4W0EY
iYWd3R9GyjfHxZoILc0nNaSNmvg8I5T5a6wrG3lwlsox9EsPKZ227OHZdOL61uwymxfbAbwFnaD8
MuXA8yC6r9NdtDYuCoyItxGgReV/zQKEOptl9kG6FlUznfe2AKuNxqG8TDGgk3ZEI4vQsixKP4Gj
J5GGjhhz29QbspuIUL+FRIIZ7TzEmPG6s0tYnVNXTc+cM1L0LPai1L4Z8/ooZJu0GxxjyXPD//DV
A2hasgf7FrkjjNppxZe1Tw3RExwm+bbVrYiK6vsSYH/cjINhfa+9qD4iQxpEGIwG/TSDwvvFoHD+
lIpy4WQgS+Gflb1D2GcX+XTGKDubYRtlVrJyHjiK7RWhnUAXHbOw90ZdY5MBmoVPqFlG1z3EDfLF
W9tpumaLoXt4oTljqi18peAzduHqln92fCpEzVE+R470OQkocyF9DVjV4B6pX6KtIjgyWf+kcLDE
O9gLrE0ZTQMOQdhZYa1xDIXwPank0GFgLAhIn+Nm19UQhjZeBDBmEwQpbY957mc8maljaMz+C5Ar
PxDpo4iT4jHCWsGqAdSdJa/JO+ZYXnnTGQW4TMXzgiUQRnmLWwUYMiyjpSOjXZXTVdoZSb4bZ0JA
wlFxZA/tWPO+YACPzv2YQw1HiQZ+DUN68wfx6CkZTwDLHuvGqcEkBQTXY/QYkosF8gMwBWNS/lZm
PACb2NDk9+RW6Z2V0r3M+pL+STdmCRItPFMmp1TmG65/LMwBxCFH2eEl1SPgwkqs0ngewf6yNw3y
YIoBGyaPfMYL3tm1wWLeZfoF/A9rP4p64oDpCg9fqGiNfiecaIWH4bdnV8H9AdOriu9xgvcPdY/v
A8lmOTk7OhY8E8R/s3EHkDbJoTdmqfaJ5xGqMQkdnPPM5Ro2A2SQTTflc7+pXTcRZ27tmyvEgT1S
9xLIa+bhSN9OSxDfQhJc6cQw25lCqXyGsja6nEX6oIaovTiGukT2YANtLDmMbJtklEfTyYx4J0Qr
n9oKEPoGJbT5fWY9s/Zj05lPg9ctP615bJ6jOHL680W38qgmLyGFa4qjT3OSYqUu5k59Nqgk2rDo
Ux4x7E5Nsc0cGbcQErO1w2Wb2U9RDIKHIWnTeTv1dJ/gl7nDMzbplDx0CCFwC3QbpNs+Bi5BPTGo
M7sYOzOc+oVUAd8bgP3SRm26DWHoEYC1qMo+0Q5wzIuZravjVY4X+KMST0qOs/VG0fOGEm5GFDdJ
PNrGrqbl7/JcsX9t6yGOb92u4WHwenqiMA1SUKwQUQcLs8Gy4LvpRPEVKp77Q5hsMuxPg0XNbDfs
4AZtbG0t6XLmLF79LcNmae+kHstwLoylPQzlnL/Qf/SOts7VNbREnilCphuPRmM3ffenvD1icqLJ
hJzwtx4Al8M/lNawxTAykmRvM9pjDnEyaLOyRdRRluZh0FcZyWOTPnI4/kAb8WZiw0VsafmOxbBC
Mn193VIVY8AUueJ0ytEz3XUFX1Re1skHM+w3smSHN4BwFJdBA54AoqFfX8Yy7KSj1dOEXRY3x1l4
kp2gdx4rvXJXE3IQmyywb+yKtja99moHPfreGjR9AqrjixaZ2BZwOkc9h6Lq/Sb8m9np78/mEaFC
PFAAkPr1Z9NV7Vcl5XA4r+0rq+qSvVtHd5Wf6Q8GV+J0lr9+DS5qRN/y8U0QQPH6UigkMquLAK4E
elIFmI9O/gpqh8qlJPY5wIi+ddcCr848tfekHYRqyOOnhcQHfMQWFppRKvOqj234AjqvLgAD0O/K
aDrUnRU9vP/F/JYDveq383E51qIkt5GVM4R9/XE1s/BCFFCgDSeBTJS1TEnJRt/rrrfOhzTp9gk0
/W3GgnPh8eF3FBPDRWpGjwH0/21O+XJHiyrmYGObRzCjFhSr0kkQ7Pv+ptCiDd//xH95mlGV8/R4
aBiZE6w/9R/SKqrCyhAzOhyYUe3PviqC56QR6p9fxfIIQGCqS8rAG/2eaXdlk6UQEpSK0isauwpb
OmCl9+/l7QScMT7tttW4wlSMkPPXN8PBI6hlCjXfzy3YrL4V7NETdz/cEm4rwvPgWGnCGJcOQmaE
d/XYAoAjXcQqSVtEK2vsPT3GJKaR6DSbSvrhEhnLJU2/5KIoZH/Wa9/97HjztIspXrfvf/y3bxWf
3sV4g1QH98/po57WVu9XZku6aUrtwO9l0K5EHdi7MMnfv9SpDml9qzj8+TyriJ7M3yHxf/zqoPTF
pCZcHs0C/69O4ziMg5r32fJe6oFExPcv95fBmOOYaKxwFqEWDdyTp2yA3jfk5K2EHpZJ8AYtexNM
3B26gu4caQ4Zt8Ni3k2S1AdaZfXWliNMwn4ub9//JH+5ceQROEok0Cr0+ifvpynmUkt61aErBvXT
gF+FuWWq9h49NtrulfeB9OPtb+qgJWVQSbOH4empOllHppuAGcHpN3TVjef01dfSG+XV5OTZB/vS
3y7FbrEuzetPe6oy8THhDojy6CDEMUBuRBzQJiP64LjUg+CDV+3tssGBlq/R9HzHk9zc6zeNU5K2
ofs12GAwS/kdOZAkLyUfXOVvyynONp5QtoAA2dzJJljnUwaKApSCoXFthlXgRo8+MrNoZ43Qh3ZD
bgvI3Y6n+1uxDCnsMhdhCOQlA5mhzLVBDdiM7bW10CvfdNhRbqzZ9+7HPusNav9yGTZMH+Ivy2h6
0wer3l9+EWxfoDV42fDRnKqkjSaFMjkmDdKHxd1aWhvXaSWqq0gM3pd/+lzzz/vo3agY8AZYJ0VJ
O0admH2c16QUjIeky8EFirI5b3E7h7ndZB+sVW/fI6bJa7XFss4+5538MFlUR83AGTAcotk9A1BC
kCjT0J0ZlP5NumAa+mDFWkuK1xury7bBdJ2iC2GQc7KCjEpMUvTsUwXabE4BVvQ5s/z2KDshz/I+
p602xOrzLPyFvmmVFx/N9t8K4TyEOuj63LUeCTAonjzynMAVYljA9KoqfySZCC6zugpoDYMdd7bx
nE8GMljdWWv6gPmjC2KnvyobP9Ybm9cwCd041vMOGJT/6AkQj0xWup6mZykZicBGiQzOjbOgqw4a
pWK0VCQv4DHRCfRp5YDi9EkOOWfcCQnZndv8yaaYIGk5zWd9hNFDm5ppPahx4COdDmWkfK4RkG20
HfLGSNGCa3VMlFyRI/kkP4thQcCFCs4DSk6ioXnJT74eUFEs4T22THqEiB3iL8MQWL+WKaKhDvbv
sU9b/N3RkPW/+mrpwbsF2XBAFqL1tsrxNYYl7MGfODdh9ga2r9stxLA8eIQgVaOKtJQrw8CEu7rV
1QAyHcZk+qSsqn2i+6FuYw6F5pZdXn1JBkVTFjhpg1SYlh/gjR5x2NViz1R9JPLgW6LgAlUfVa4i
dLhwiq8duS5IlzsXboC5cOQ+THSXAawzrTDCdBnVed/4wQ9HdvVdPCMB2zWiWp50ht5/Y6ilEntz
nmiIWrJvI3yR/8PZeS23rWVb9ItQhRxeEUhRybLisV5QtiUj54yvvwPqFxNkEeXbXe3zcLoMIm2s
vdacY/YRDXN2kzb4RIHIVyyYb6KkDi+yWpC9C1ePmWPV68BXDKQMRE2jlCH1ehSIrE7BqnE7gIXc
qymIbm/K5xGGCruz2Om7MH9K6IfR96NJecvZxX+isqcPiG27h7YHCvGP0GXVAWE9BNA2GMPnOFBm
CdqpCcylBw+blDXj1NpXGbi0IGVqzOtG+gs0yUxCpdY/X15uTpd/wDd8QJeUUBHf8eptrEY5srII
Li+JB43HaF/29AHv2OWjfC3vxy89tSJlHCIpDqSbyyr0V5lClkaGmoOZbjZVtdsIevJz4vrUdsZg
8cB2PPLAPpXeKPijk1cR6A6EvygsywJyYm3cxGYz3rWUWk7JIBU0VBOIt1jgkEbUVum2Wd1es1Ev
3UooKjfraZdcPoUz6+RXUOtS+BCbtS6vSz8vVd6yDPJIrt0rA5EbuVzV1wFYKDdQeHQuH+/Er4Ap
B78V2jSeVFbKdVLfEBRiaII5dCRXeJyvtP/Igtn7V/Of9HqAILmFMjjzheZ4PAC4c0zWHXP1IShi
AtblDj6R+354/Hw8HPa251wNtvt9sDcKnNOH7vhQq5qD6Vkm1v2CQmreiO6z6QRuPHDSmdt1dDbL
T/jrgZsCVlFxOZub3fOOU9nv93+ebr5vnMiZ53o5E7StmPlNvmqr/XMxwCHn7Sdm2mtextvKmR76
K+0Gnr+DnMRp3HGP2uTAoD9w5wdhZ/24/JScFiYcG385ezF+wolnjtZMjbmbMGmVRqQ9+r154F0q
d3U7mxvnenrT/ncIUg4p4E6M76XfKUJdtRH+GTl4axBjU/Rb/2p0oBgV+R/beX2xG66thnKVMaOd
6og6MUqfqyDXHieiB70qCbdk1qfSZI5lKiLPOwYOOgqrTeasD6M6aVXkIEztoGjhDaohVrkVEhSS
cxQxeE8zgdQFnCCk/8hh50Zyqd/9+y3EGq/y5lF/q199k7+eVMZ3zAy4kTTcpdZj2Dgc1Dh/JchN
3NjCnLuDjAN4Smiqaeybjt8JTGNxAe4RA7cQDQdkykTkjLOytXAtO6/VWi/xTNKHsGgqnWhrEfqY
UFibhJSRrO/2xhyQUz6FVouWRxE6rxAseOptApfMTDLxR1SK5lOWleFTGKjyklEx017QjAalUroI
UzTmaoTF+4O1AwTf/ntLA2YE/j2DZY8m9Do2r4kZn6FDWtqAEIOlxd9pFGW1cfHPXRWUqYaEnYa7
vbaydKLVSBNjJcb0fXbr67kBoKYHmSfp8UvN86kgdRibjYfrzC3HnsjtYPfCzmVtUTQhDFupQotT
CzvtYFWAZyYAuRvndu5NWpo1Fk5SOqr6+tsRSSkDOiUAL5+rALYYrMejE6hVzJ4s0xvCMOUylD1f
gZZFSj1cVMeM0/6GdB6x2Vj6zyyJMiZitEpkQi8eu+OnXIiSRvrSMrNZBj4n00RGojrtTbkO3X9+
dWkOYiWkrqSp+dUs+evVVRCZjhJIOkduDGOXE0xmo4y6Ydr378ptXCdgKjS6PLgzta/v3d+HQgSl
Ue+zVikzm/W5R5iFTbr8JtDz+R4TvHaQ57D+ntSzfkBnzpxRyK37y+f7tflcvdpL449NMGsV/ZBV
GVfqI4obk/3H2CZ6Q/ZqOd9pxaQiH/eb0hXM8E89hooXBCRNCfIQfefVUj9Gc0wW1YnEH4DomyLD
+luk6qGe8X5KSE/I1OsVvmBoQuCSCwaj5ThNI68XF31fVsWv4yTlG0/KmVcSahNCeOZmfNuM1dn4
UoUnWJp4PgplemXOYT4xs+xthfa3J4mD9QIAIdy4hmceT1zJkokamw/ciQM2LYCYmgMfHcAb6DY6
Kb5tugohnRmKGztdNtWnSzFDFEYPxErjW1pX94yekzALY8EeK/Q1tiYBw7bDkP1MH6fIzcS+YKLe
qCLiNkTfyXOUzJYnBgoxOGFjIRBQXBJYhdu6y6MFupeJvpsTxfk864sqkcQxVJ3dour1CP0gBRPb
r6Q6ol8o2nUAxuEneSDSz1KflV8FLp3ME9pJvgdkbgjsGDUdq7HPxBEzWZPB9ZAKEaXaOGYvxK1n
lDVloRBdpMjCQxtKIMalzkrv8bPq/wlJbtwUSamhnPbF8T6pZvT6vVlJ98jDg9ZVe1kIHaOtys9O
7wrydCAqI7CG+lkj7xVIHim7WH/uWk1664MRyhhy8WrxxRKBJhhm7u9klrPONbJKuG6HkpEkE4P4
2rLCid06A9/HVAx01caxr/goeIa6t+l/wtguEiAiXqCCyLZ7LUBognPnmukcMswqmKq7kJ4SfM9m
Ln0XAGLD22QOg4XxX+RXL40X0lQouYwdVE20feQeZLXDZxfpnm7ljGwgqsaiLaL69kGCGBFIaU0L
7GZqgI5ZzTDddzqx8btJ6BGnpwnAbNsijOO1Jp94chlK1z912NeI2Fm6Y89IMYnZeprzt1o5sYou
tvT6FsGUKZClXZPAlfk5kY6d0Mogm1NSpBC2xSVGX7XsR8cktbLdz3WAsBBxO5GmEtOC68HKfNKD
S7N/gb+C2EpgTla5wxiXh1TzjewWbDKIqoy5sJ3QWf2gRzDPTtVA/3aTVg/v+i7SCw81f3eXVkRQ
7BukWUjgSMExHSSp5mdIp4V7y6ndGiWES09NO4tndUwaDeFi3yOaHCsxtcdBKJAyqOWoepOYmB90
isbkupanWoYFiAxH60rSf9CSj5pnCqBbyzHoRqcV+yFyI8ZCiAeIV9VJSoyQ0Mojes0lUYAuxkDG
xTexnRQeYtUnp4onYkJsIzPF9ApRT3+zotBhq4qEFIJ5WC51oUt9uyeYmZxQKZHHcjdjp6y8rmwq
aP1YykyU2E0TO0yZq3mX6YNaLkS7Xr+acWXRrmmkkoxNM0S8zoOYMVwLC+Vm7gW1dUl1mt7rWiKZ
QJPLFq5zoqfkIHzNhsh7KEt7VsCG20KVqzSZyF7VnCoMkpncCxj2GEKlorw3YRpKewtddXyVZD5h
cqiTDdlN6sjID3PZI+8NeH0nL67N4SkwigCydk+H247qaLglM0V/6/lg/Qyx1dRewkcSIVZmke+H
IBSgqxCAMScyKYGlFY1ygHkiItkb2OXzUCSU4UYjacWt2gwslLXY8bAQ9WORhdir5K+bte//Uqep
fW2MRCY8eBiMT0JBsJuaPVkMXo429XaQAGb+6E1Gr7YkMtrDUeBbPxAy+ih6+vhBQ2DzIiij/Bhm
AztucUi0RU1KzI5gLgGy5FRK1xDoa8VLRKLHJ8z0L+giitfL39ozlRulOvYo/Lr0zfXV5kTDaatl
Mzs7VPqmk1I+3YOMTj4uH0U5PQx/N44i2oHshrCfHVdLuhngKG85DLgfb3Zbt3TSO+UACsRV3HxX
3Vn30l54TK7Gq3AHGGhH9MAu9SSv2GkeBhM7v5uuTA8Nw8Z38szY/PiXLb/8r4qnLo2uDoj/dBLb
sFP3EySa94mWxX5KdpGLoWejGjgz2jo+4KoVVjBwGKLlgJn969E+/HC8798vX+3Tb//xEVYFRzQF
aAbJEnAEg+jW6jYAbFXFu8sHOXdHGeUo+gL+43uwOg2pVVpmRXytS0aQnlER4cMLvuWQO3Mq7JWo
s+lQEWq6jpuPG2RyIUwgJxHS+qC1mrjT4zF7aMqicC+f0OnAwKB6WSbaogYFYb1tTbQcXT08F4Sz
ZAPZAekrTtnrxa/Bn/XrrB8xkwBHaJ4r0pmGK0Kbha1HY9kzHNe9eADxaLK90WB1fb1Ffz2L6AyZ
kxGj4PR9HYuPuBEzwsw7iQgJtvY+lh8hCB8GhCY/hFDRASJjwd9balB5JV4ttpbBHG29IGduNNNB
w6Cg4urgozx+QYrQ7OoRpBx6qkZ9mdCYILPiGt7oBRGmuDRU9TdBAqTxpl1PmaYHUkrYSzQg5CId
IPupheL0n6pHyuRMU5j/vHzbzoxZYF8uDUV2oEvXYbWC4U+eDKlHVC8lWpwTCKmizWwaCfdYPqGT
RkEbaai3Td+o7Wpq2g9t9M3Uy0uY1oi1m+RnlZnRQ98386L9lqeckrElAzaU5nlP0pySYZnVMK0Z
VSVUe8EKk4Nu+ia03LLCUlJ1VdlsPI0n4C6mpOhXmASSccQ2aA3WzIkB6vBKYltNEsb5SZsod7nf
9B81OWwPlNVEDPSZbMHOVabyd96wukIWLNUnIRz1FoWXMnoKgejCQZOS7jHU6SgTfAsPkCjgxFC9
y/fhzObc4FcyUITqY/IQrxYEOmdVN1pM+NJFNQPOb34ylaxzKiNPnpq+m5DUitLvmeDB95Ct8g6H
kZxtrErnfsUC3iEoEmgmH5zV0K0rwe8E8GNoEQyWcEPxjtxp6OfoNVWovZzESqf3sS0S3Y7KeRy8
jB7Mz2bOk18b12N57lYvMxqkZerJXIf27ep69Ck8P0LhQKvXLTzOsiUHBj7qTSATvRQrpXGQzEr0
kjyaHto4HF94IHDmSInwzch93x3ogHiMb6crdlLJzpJ8fc9QW71rmdRvPG3LF2H9W+ERos1ioYWh
sHrHRWBg9Mx4h1AEBLuu8jOQO4KyAwEQOP5UNxsX58yaAhYcigHIlYWGtrpLfTfERkaSqUPKQ3aP
YLe8qtppvNq4BSc+dB2N99Jyg0KCOHM95J6rILPiAJZ5FJFY6PhjA5pACiA7Q0EmHQalY6PntqG3
+MhSsc8nW2ME/yOYRX1jGT29wqa4tJvRGIKIYNpyvIrORjpOBLRhOe2s7r9IKkziENrpVZs1hcgn
KXq5fO5npE0s2IjKJHoPmMDWUE6rIxEQcXfsED/Y+Du2tkwn24S06tgc5tDLakv/rStlLrNxbOsH
DcvCHz3JahxdeseU2FAK9Q7gw0CSjq+A/5hRirKyFov5CuFO9TNI6+C7Ok/Gr3rQxdHrcPluds+X
1+T40eQ8wKAsgDW4NesXuvLrQqnJrXGM3hI+wfkPb3ympe9VTI+gClP1jqKzwuWg9m4ba/HBN43B
VVL8rTZpPtnDLKXTFZAmWkOzb2w0Ps+sN3x66JhxW3mQoW0d39cpri05CBlsNgk5HVeKHwr93VQE
Y8sXx1D+RJPQPDbdELzWtCMRwBN3dmdNdTFuFA9nrpNM83VR5UEwoog5/iGNLDbxOMm0tAl9u4Li
rWPCatUbOu9bas4z3yaUeahm4SAjzjpRZ8lKNGE+Ac/YzLG+E0ezvc5nPX3SjCR6koDKdDavf7Dn
a9DZiSk131JFC24aSS+vjLzuD+hx8/vEai07iariIAgxKWDsu5KNIcHpGkwDjJ404xeRImE9D25D
1Akt+EtnUgbxByD5Fh+h2N4UMSAtg3wrTLV9eUCxqm5Rgk+7fhx6UX2Y1AZMf1ZlSUdmUj0rJLuX
Rt1PLOSQcXYJek88cGNKVFJlRuO3VgyiG584MObvRmX96uN+eLHEvhG9HjW1iZstb27zKMxzd24y
gyBTogyBaQS1pGx8BE4XZeRtBm1XBkGaIa+XKKPp5zlkpXSUxExv6WIEri7V0//jlpg6qkW6w0AV
1pM3q2KL3vX4ksyg6J+SzMB7y4fpY6RqeWibamQz7DetnVOObwB6vkRmq7WEL7HOnItngUVivQtF
8J4KZIM5PlOiKw0Q0E2jx71DWGrxB2lh7I3kIYw77MjTt9RCDEcOlVK9YGHQ91HW+N+rZCYY/vJS
fe5nMXdXVB4Xizd4vfMIZCKWBJn4rlJqY9Uldyh4Kmb6K0ZiKUi35fiXWmuYfjKZRawmwrxLxGT0
wDMZB7/KStx4QbOljT+zoND/BwcJ1w9h8rruF0a0lUmIT2eOu/kpo//i0SfUDonJnO3yFThzKDaR
TDcg5QBXXw+t9ElSQLP4jVNYQChqkA2uHEUJ0Rz6lt7BWBbk42dgkdjpwKKWBQGJ8fE6Gfpd41eh
2pIsm6rTN2yCmWcxSowPoRSU97jBCc9KwhLjllC0aD5q3cdA2ljKWxLX9GeKbA6fKwSEkh2JXfig
mEWAvMrgX7qqQUaNbcZzdW0Y8fQ2ywrAa4taR8OXk4nGvdm3ir5rkaa8o2eV3qCsNG8p9sxXSZB+
y1YpvmK5E99rvblmwpfu5r5Keo+4oQh4ST4DC/GTarCFoamD/ZLuJO78qFW+N1Yjasi5RLREbcWp
260SYT3CfwRmRUhRaztC2TOZ64Us7O2xtPxPacAguU9Sa5R2RBmTEARkH9ZNkWekxQYDyA36amnA
ZM1ItE8L+etr5NfkhGBfGX8NOlePpJ2xHdGM9vObRgAlaVQZFi2bXFaBcgEqB1K/QRn/pDLLyV5F
0jJhLNXTZyXQ9a1d/Omyy5QM7tCCMV3Wl6UO+2sLjdsde5ZKM5TL6R/YO6uuSsrRrkw0+QpuSYCl
cWw21rQzMhC+gyIDnoXatowmj4+aDGM3NzVliDXhptOQf91quOQf5ljU6cuS9Oo2GDkR4Qn91cBs
y2WW2e1TJZO/16I17xCNqYcAjxbbObGybnPwqRsV6JdUefXkL0kNDIYXDQCl4epHloMoE5aJ1k6L
C8ml10d6kMmj/tkNZcneuFK11gtHUXmcsMI8T2YRyQg0LQE0iThqtQ19Z4Tox1tg2YVVYTVWrXmp
BhtxyO2OlAIKMax6d4rUxwaK+VoQXEkDZQFP2qSmxJkfjZ5adZF1hTkteDTiJP/AAzpFjhlZykc0
s1ez5ySJv9WT7v9u2rzrdoGlT98guFTXfAlDlX2UIny2LX6Wra/28vavrtHSolxIf0vZsC7nFM3P
hI5Rg2OAK/AM0Upc2rWxlyPseI8Co79HLUwAI6Y0mkGa8q2gxrxNe33cz5lMcpBUMD65vDqeeaSZ
riE/XxhRKINXJSaCxsD09apx1FnoXOJi2w/aQJJbZ4FvxwzbmGqFW3rdkyXZQLqBuILOD6ptdb36
+02EFwUOCdlCQnbwjbi5xqdHNVMaW5XraTnJsUwZZp+IaoFWx+rB5AvLWEWTGNbncKQ8fxSqDwYX
0nPkh/G7QBgt61IAGJ4Z6/CEapacCdrV2l0oz9JHLUt/9HrJWpyU+VmrjOkTeGT7Pa7N+e3ynfgS
wx09HugqEEJpCqugRG233Kq/Vhc2Aa3RlFXpKGQAGfs5aKuBVAuyNnaqVE3RnRRjKHFLqcwhGtSz
PwA8GAfGnGYX0ioF5Tg7BR3+iUz3qCu+ZX2pbGxJvlCH6x/J9J75vaXTjFmbWnJeDO6egumZzGkS
0q3wz6Rl6HOJE/bfDOK5DMcY9el3UMbxaz+LAI+wclPs5KjnVSeQsO2RZJpWSGIl0uEOYl/igBg6
wIkHOJRU8tbXFpKA8mLP+cEuCdQS1TCEmaR34SCZpSerKQMkU0C9uLeUYlY3ytXTRrpBKg692gUx
h8d3bSpTjTY3hgQZTdNn6qGPJeYuhFnvzNDo6bekpgsQsPc6GkVO2NG7tLDR4r9j2LzxWJzUFMsv
WWiaRI9QW65NXKTYCUqK75XDZD9MhqG2rDX7UBaugyiQ9nJPGPSYHIwJHmY1Z4zV0q2V62v1Xt11
foOOukhTVf652v/5LJ9FYyy/QW6G+yFAMQgYWdZ/6IFqkpoVZJKDfIQiwhAZOAUgYgZRIiEF1cPD
Ii9xmzCfD0PuG6T3huKdpTKH9DsxvK0HrdtFuV8B1RnHfVophJ34tPYYqInY+BPSUAu13vF2B15W
kT5Ll7XamTk8hEJswZUXpnxj1nX7evnCny5SMpJI0EVsepH4i6umShwDqGwsjcKmsUjZFcfea4vO
2MGWrR7//VBc2MVXiCgRhczxmw/JhjDeCDddpxJ5KaX6uCtbfOBI2IuNttWXWur4VrIBQ/7IK0wQ
Anfz+FitIUxBVREHJ+YzXNxqmKjZsLCk9CFcKQmhwRZWTr8d3JLds88hIDIcCeehrTMQUQ/TYCQm
z6jEmA+3/i6WaXeYixQL+VBUb7KC1j8yuZ1mIKkPWZgJ32h+Sw+BZZC9EkfllVr1wW5Msi4FxZCL
B0WfqkNOmshtNRXlln7kpE3H4AVyqsKlRY3M4OP4fMk2ncg8o8ueGJP+KYZ5mrvQl4SHxEdPsuNb
3Qv7dGw6HMc00aIrNshgKwPmwyCkxiD4oDCploBq4p/GtgtIes01rXTHQRWvSsnEZVANRpgBIEm1
V7ktld+Xn46TTzRnQB4Q3zBePzoiq080JWFNtm8C2Cfuo3uJZMlvZWcMB2uWE7SWFk2SOdpads4e
lN4pL8DiL1kDicnhaCOVYCV0pUP7wDaOLMgCiBjsP/2/ORnnZ7U1yw157qlenFOlzkXyhscKjOiq
rxEVcA/p82E6VJLiivgD6aqsqeltFCvWtZ+ohTPzBxsMAQ7htPBsBjEEcNFJNeaFWNhq+Z+0LfhB
PB00lBD9UyStFgFFBUA5pPA9tYhjVYz694todOOlPFOkyADfl9PmS3OaLaUFBBVbKhSOEbD/E0jR
LCbMODZ1N2bedT2FA5KFbCTmdBcWcwiHtg8H1DtdNb5QUDS5B++mCz2hKxHIzIE5+UStSsBQ2Y2i
qAjDkobL5cfy3M1a7F26hRlC5/evnkt6DUnC5BKN+FSbt02UBS+TXKUOZs7w0FqN5vpJpt4XgNUe
JhXRJByZ8Vav+2YHamr6cfnnnFmuafvQ9qdJ+RV/dPyed3M0DIDcMod03fgH6bWAwQPdfxcDi5Lq
8rFOG7N0sPgacqeYnzEFWCr9v0q1CZQA7waLSmD5oxdG+jXeOoJ5pwFmRZPTG45+8FiCdjIhSGTp
fuP4y6K1WsRlHam8yrK25PCtLr2SJshDgc+QeRlnT7FWhZ4KhQbpN1/Fco6Ht4nh9jcSYDpPakp1
P0d5DSQrk5+bQZs2isIzLwl7BxQY/MFrsu6wCHVP/LMS5mxQUOUEuqBdadDVt16S5aKuT3rp30hU
IIhI1whsQ51DOewtZsVseQk8MptHeZLr/yQrYPgoCW1m7MRWAO9C68CAbig2od0oScr/TeVjluRi
ENNQztLKu3w/zlwAvtuE7pjMiKnhV7cj7EwRHS23I9BoLrbAV2/0pNIOl49y5gnnGFxfAASog9du
Yfw5k6FGhPhMJuSnuY+IwktjxNhAETbe7XMnhGiHnZlKbgDq4OPn2ywsJsQWyx45CdYNO3BkrSbm
uqfLZ3TuMCZODIvWBmbK9XUjfwJq25LQW8zoZM1GtcgwNreyts5cN5qfNMp5aBap7GpfVYSFbLYR
Lc5YCnIIcGLjKQKRr0h0Z2njVThV/KAnZIfPt4IDIfRYVcq1BvAnZH6O2on42E6AtprVUv4tz8CY
poUEGXBWZtfMC+NOVshSTIpccPxAtb4xURTcTuwphwn8/j4i/NrqQJy5FCjc+YFMsRndrT9nUolm
AZ8WGeTEyHQ2MyvxU54D/dei0DDvJp+a8RBjXb4vY5KIvTbN+0f+JuabBg+cD8BJJGjcNEbIKYrM
F8uuESBvaVXOPBcYlRdFOtqLBSp+/PgVQUTPENmhQ8+iPnQyXvxZ2fq0n3bGGTDRo2X9VmnZ81cd
H4UsFwuJaFcT01WD9u9HwLjl3LkyCYGoaqPINUB53cdFE94XsHJTF8Z5+ANU7tssCYqr08PeWuOW
F2u1xhEuqSxgAp1CYh3wk/dFjZpVhZtUGMP3Um0XBF2V/IHhPO/UYequEBF5Qpx9Eo7QeyrZ4/uB
ttDGgnZqpMN7wO53eUrQjp5s88XWF9CEirQXB5ydDJP+WENV7MFVpR7jrfihpjv8mAdzC5UXNmnc
TxOa+OEjMeXvMinqnln36p9arGCMoI3x9Ir04rENQaWUhrHxPVzu1PFVw/aNgog2P//lFT++k6Bu
LULHuYmCgAy2bQrzDp6qdZMqIzlIeMv2QjqYGwOfMwcFvM+bjm2CjBV19ZDOZd43Wgd5qfFnFn0w
WHfQeNp9NRKtXflC7hZMCJ3LK+ZpM5hQXh4Qot54fbG8rirkPtQTWe2ayhnrrPkR8hA9FYjk/jPL
Qb2H9ggWDQKc9VPXQwCzdFtkyck1wFe4k/30VQ/b8FcD4eUeFYG8aM6M6Ucn5/rbxu88c3UWdQqq
G/Q6FEnLv/+rQqqQQVSxVlaO2qN9ZqEn1i+V1Pk/U66DjG+WnP0q1Xh6kIRgfJsA0S3Wc5VkaL9s
NS9Cqi9fFUWWxV5N9Xpd+3HyCZExg28Uj4CdL//e5bKtniCedhQ9lI4kiK1/rlFMVTnk/NwoJfo7
FjFEp9i5dkKYKS9D3ijvRhtBkw5Rol0+8umSDI9DlySUPFQJorG6UCkWssUUucwUxIESMgjvg5Yu
R4eqduOrfu5QoFyWQRgbYcx6x/cEujd9QYUuTo/N3QOkaNmlGff2BN9246zO3H4+MiBWqFIXpchq
ZhESdBgIIjMLowAPini9MH/NihxcC5Y4QQKGhI0WXKnFrVSMM+fIa7E44Chc6KGuLidIrxTgoQi4
RaorL2h6y81VEsgttQ826rFTcaCBCAwxCjI6hJ2USsfX08xjFD7Aux2CUHPTKVFkf+Y1Rr0l8xTC
bTIqbKBl/InWbjR8bfAM1qb5qkx1iPqCAAjTpqIjdhZHkQDfNmNKqWdmGDhQ8Wr5EBBtCG476CrP
CuSKcHj4qe+lHue13SOtt0hJoPreWGPO3DtGxYtve8la43k5Pq2yslBRZH7pJKMWvlKRdjeLAfVW
I4zwEXWJ6GZzHH+//BqcfvIpl9D6sulnT4NW9vigZkBnj7wWEC5V4Xsl3UhbiQfx38szDsNEAEkx
JjCQQ8eHGaVuwFpn4dqOJhkLw6R/18cZdzpmFaaRDGkPwDVxGapldV2KWsUDGxMlvDSBIUqCKKK0
sqeo8ffSINOCvnwVltfieBlSkVTRqEL2svAMVm+omapsX0oRaw/5Bu96GmJIAE3kTjpcV7tN9XB/
+YBn6lVstOJCkGNPxB1fNTgEEjgmUg5qRw5NsYcMrVsumQ6aBbJHmi0nDgcMBiHpsqKtBoqx66Su
mmHpVWkKYdQ3AjtvUuM9FLPkW+Q3HcDKLt1oxZ4p1XjMFiE4mIeFI7C6Liz7Qd8KxKpmRaV4UOb0
nSyirYghjrxTLYcx1traJPJZra61dBx2dUMEI5D54BGhq37DaHpLBHcKg2Nexp3iLlHpsf1dLTWZ
kEvwh2XAPYT7lPgnTeN3Uobxj1Ar588iYSC8s2jR+F5SYkLx+qLrnmhcZcXO900SFFJGKdAj4Fa+
CXWrfCB5b1TXbGZJdMYZLbHEAOL3xg0/rTCpK+kb8JyR14ZU4fgNGCpEbmItCgBTetJG+iZlyDRp
40GupsRD7qtiawzHnVTrw31lGa3m9mKpfIBE1neXf8vpWr2sm+jJvioEBnTHP6UEyUsNDoyyCcqf
mHylG6tTfg9j1W70FU8XFw60IC9onjJbM5d//1cxIoRGlBEbyoHqwXckKYmZ+jK3uHw6546Cwomn
FDLPMgM/Pkoj+3FYtWyGkibkoehz0xsL+M+Xj3J60UgZYliA75Bnjy/58VHkvoAJoUuJE4VF7SyC
yR0kzOC6kbWPy0c6PR/mA7rC4rDEllMVHR+pYt+8oOeJhk3y/MZSNXr6JCF4l49yZgVCUK3SR1yq
IMra1crfEkelSJWPH3dIrLuoHIfPAKGIWzdgmwYezbcgbWMbTy6pyd3cO6nU9S701coJ8pqJJ3Sd
mzSI4MInnbHxjT+92iZFIZUsDBOIL+shEHMFyffTFPOpWn34SSoDwGyUx9hM2veN63D6YsLAWOh3
DPrQLq9fTAX6D0tIItigCVtev1lK7FiSm2vEn7E3xCPp9ALfNAc1rOz6etg8d8h0Ximd5X+mLDDp
w3yO6ESCk4du7PjWxzkbw4FBEZ+7iJw7cR4PuhwkW7vd09kM1aHFNhxp/5KnvHqWA6Gb0BsBYszl
OnmxKALsyGQ+A3oZEYsqxnQoQOYnbd99KOwuXTAY/a/L1/30DqOMxnzDJIy5NoSf41PFxozfkU8W
fgc92oUTm0WaGx2M/mrrqp75jHGO7Ij4kmG74KDHxyLBjzU3I8PQDAvigLQiXbr1UdpKN32h5cB6
Q037kxazEdlLEXM3TXyeHV9UEU+pJNOS1yX2jEPmxoyNjbLv3K/jMixV85dSf33T80nxB6nJMrou
HeVXD5FxL+P9fW5RWz6Dda+vY7EXIydQcC+ZaRTs4XQ/mrmJhWRiI3EIFKAFGz/rdBVCA4zGngED
JRFvxvE1I3giDYU2yYhf6VK0bWp20MFx/+unCI01smaU7Py5PBDHR5HGuBUZb+UOcynhV5lGxQ2j
9JlxvyZuNOFOTohDLZ7IZRGnZb4+IfhXapmbCFKsgUi+PlaCPbv2f+7gMpxAB6svGAmIj2vUU+4L
RBUOwNxxKJRXKK5gd9em4V5+eZaX46hepV5fyC48NLzBJ43vKDXm0Yd966RmPr5USaS8KDDJXg2l
EQ/ooHU70MX6agTPDuNyLv79rqmKjg6PteNrt3l81yK/t4pcZ4+FWGVptlr5vjQ7AmIKgpwun+nJ
pggxCDtZbtsSjUnldHwoOgZZKDRwOGS5AFyV2bksEVF1HVIpK+0WERVh0umVZfOFMZH/UCKtxUDm
wCJvVmSCsDcnN2LogO45dNNEJCi5PFiOloxkSIyZEnzTu4wQuwl198+0pkNmm4WifkQBosB9qAXD
z7lVphtmyN2+AocqO5mky2jns5xPTFBqE+Z/5t8zEh1rblmMU0SdcyB1j0gf9BYHSSVqT0RKdKqN
+QChFn1R0rdCaaqfQ19uNUcNBqATfjtAujPqYcquVUNGp5mz4Dm4saGxiYFAEHM79BI+5lZNIjfU
C/m+ESw/hgXSNzcdvCQQ+Hlofmbh1F/p5ZgKhB3FMzB8dKWYpXu9vl+4TjFUw4HARavulNBhki/8
jI1ouLFCEnEwwkcKz0MQEJndDYbwXkBJfAsMX2aIXU//dUajfARxIbyXYqTlIH20sLA7OTEs1t1O
uCchVyBfXR1KiIFUJNVtv9Bu3LJvIXxSz4DkS8QZjA9al1g4zGIY7UcVAM8+C/Rwtiu5hAFpFiVm
fzLkRFdoZOs9I2+AE8Qs9l9J6K1qi51ImJUw4eL61oYqi4IEJxExXjYSi9Slk657nVaRNZXGMxxn
yLXcppGk9HjHNLX80WdFJgM9b2YwXW08PrdpJauuAVTghRyGLHc7qyWwBPVtbdgFWvTKxfTCyEGT
JuBFDbbt0h6msnudiTd8hobOdDkuqzbfpTwlAULAciw8iwzF4nouQRdB6c0z5gEdfFkyCmiuuz3k
7d7mKdM1F64y06m61km5GvMSsBybR3l09cWu5ibGnH7EczPyEsG1l+1gNKUfioTkxA4sjZQhJFTd
a2dlswhbsKeqo/WbmASZDcUH8ohufLLErnpNVE1F04cMiieEXd8tDXpRclqpQVUdUbCEKKKU/kFs
QS46eWjUi1neBMSRTWG5RJ4nQCR4n0I78AfjBcJHXDhKaJn35Vz3twpXk7/OCJZQOaVXZ2/G40gm
bjUPSMnTJaSAB9FYtHYJgWZFQbQGfVmWvMsLz+kSy4dJkpYqfGndrb9MKiKAuUspdqUKQ4zDHDfc
WcgEb6soUr/Poza9DGkJqIS0QTujs7JRAZ/KEhfu0mIvoxskLdub45WvAfVklT3tugyiBXY2K3d5
b7NDpQ8mOoxZd+Uk7vfAfhVHMUkNw7xM88ZEmiUhUbGp4yOPJap/vHxhznxHaYEq+B//xwtfFQYI
mWam9CrYdbE0vxV5Oj41jWhtXP7TqojTZw9A22gxliDMPD59GjFyJoZx9n/snceS3Ei2pl+lrfao
gRbXbvcCQOiIFJGaG1iSzILWwuF4+vlQ1XemSZYVp/bTmzZWZoYAHO7n/OcXgSIYfYhlG5keocjq
oxVbW6eynuESnTN3wRWS0FdpQstoY/W2K6efYFc/FKpwq5GOQwWHea5RNH/7QTS9cQeho2KKDBl9
9giFCKt66U+tTb7R3720PArMF0gVoEAHF/r2rYTZioL6c00uaJxdYxTRb03v/O3oAsZ763AJDBWB
Cqvr23cxPWk5PRMlkjOHfCvM2HxM0z7+Se//J5cNas3q4eYAcTFN/O5d7JketwGf6aIpJ6ujW7bE
m62up85POrgfFyQkrXVyB5PnT/gwncGE3CGYO7BcHoo8deQ2aqDk/vW9+ZF2wx0hFpPhIO6CK93+
2y80Wn3SZyn57R4eJKQlVeA2waLmi7sZoypq/LqdxxZjFnIJfCWT4qU1bFEHsyWy1Wi+HQ+jMRbT
Tx6UP/n2PCXwAUF02Ke+n6D0SVuY3SSwGOkqe4Mo0d3kGs4/P/n2P9ZFnDpURaCjgKQ/LBqd4WGq
12v4k0iJNJiT/AFfGaT2Q9NuGeRaN4CF3r02G8RwVxYSOV0ZErInGuvO0YrsiWtDehp4vfdoFJ7t
A7SLv38pbPpZDWYOfiSU+9/eoWiZsy7LGSZ5MVEnqjpQhXuoZf76UvzJBefVf4duqUtpkr59l1xv
e8I5QW6dQiNSzhvFjVoU2k+W2588PlCMSFXifyv4+t1Dao25PYlMa9bAmw53HLh2Vpm2+yIyq5/d
2x8QkFWjv95ciBMQHX/IAYjqmvO8pZtwJvUuITnmOVs8+TSmVrLXyXS/G0ctv4+jOCXCQrdfzCm3
HtuJbvmvL+3vre63fQ2fBNQLXsCa3vL9HUwaXL+jFD6ejbdYepTRor4m+Th8phdJYX2hme990YrK
PeEKZjxros2S42SnsghKdzAfIiY1T1peEwBY5aPqF3o9HuTgzMmmwK3zC4ascEp1QN5T4cmm3y6L
UL/mgyAWlboVVD1ryvI3NxKdHtZxDaCYmov99Nff88eby6AFciOTBm2VcX+3hIbMnhsNsmGA1WwW
crSb+BZn+quGYuQnb/Vj/4QuHS9UmifYSziQfLtaLSBkJC0Db2UYqX7sVH1x/SarzRvXYHC2d/g/
uOHCan+WKfIn74zShMEqKA/4wfcEYLtrJfZAhAvNuhieqwzza8I1+q3htMYnPcnnrRm1+fNfX9kf
tyngMxIduI/sV+rvo8P/QJyxw+5ZQRiiuksPcTQSlvWCo5d16aN0oZTIfyZG/tEmb7Waxf8TAIOp
J7f12wuc0/OohYmSIs+19qF0F0KSNXSexraN3dE4yNiIO3LaDOWa6B6SQTdvigfHq0YiyYYiuUtF
RLdTNwquXho80occW+/QIEy0h2yAk+yByU/7pe6r7ppwujAGtJL0jcQmD9tP0rjueuTP5DxWDJKI
w1JG3xiVrNg0cZ3n5znKbcUnDrJFuzU2HZIwVym10DYh04S0YeZviiP7ap+RB236VLt4yLYdQaXp
ksvXTumcZKU2RuN+jikT/Ipmffy7ux2cCh77FThZ06G+L/Y6i1BSAgzJJlv6/gzQPyJXIEDZRKkQ
/vUK+YFxAGThrmxVbhr+A966vf/HComRWrlqOo1g2k5xyXWEYatHV7cnm6Td03HHSCgc/Saqc9wB
//q9fzg6eG92c6oH8D7m1t+tFfReSoyiEvsUFGFHGAho8HTP+KNz+F9f5v+KP+q7P/bL/l//zb+/
1ATXpHEyfPfPf902H9XD0H18DJf35r/XP/0/v/rtH/7rkn4hP7T+bfj+t775I17/3+8fvg/v3/wD
0CAd5P340cnrRz8Ww+9vwCddf/P/9Yf/+Pj9VR5l8/HPXwiXqYb11WJSen75948OX//5C4yM/7jg
6+v/+4c37yV/t8e45L2TP/zFx3s//PMXXf+V0podFOsMJt0stV/+IT7Wn2j2rxQ2/Hc22tVaw2Yr
q4AEkn/+Yrq/Ql9kRzFhrPGDlbDV1+PvP7J+hYew0nUgkaCkhqz5P9/8m3v0f+/ZP6qxvKvTauh5
T9iArLz/OPzYrFAvs9mvZFZIzu53FXNNeOFIGCzEJlf5FM07rS0eEjhO+74urL2hrwzUoVS3uNmH
qh7dYOqq7p0SZCFzEmMLlmkFOaFcYZaXT5Eu7S14vkmkblaiLBaqH1W1sZ2zRSCfio1LY+jDvrHs
97V7vHMypznaOErCo62RPhf2Gwq4r5OzK8fovSPDfU2fGk+EWC53VC7t0Z0iI9CJUjzpqaJsmpQc
WT92Z++oG058N8f1HBjY7u/YPA5Dg8gUvcWdpXifMtJi/aZZzvhJnRVtJiVbH5QdnmDNJho1ZTsp
inGZ7RULUtoOS6YKQ8jV7GlLamu5S9Q+v852rM4BgaHuY5zU7UYd+nxDHrf7TOx8tCdO1SQWtU8n
4Xf4VOkhGVvqI5p87CuGWnlsXIOSYu6IWjL1eHrJ+7nxixQsjRRqi+DgsUNX5Toxvo/tqOJ37XjK
48hvrJezGcQGmoaxGVX8yzZYXhIVWpoiOqUKsiuaQy0JNJWoYSe2Y1w6U1GGcW9hk6gkVf0KYLar
nFrZJLVsPiHsiLckcCHvIrhe6ZliOvmDGU8miEm9kAQ4Eu1Opm4We7ig9qTtLFGqnJlpkXM7FaWE
J5qmm2jg1pmpnauggfDOglGD4QvbCAcnOTr6yyTn8ZAlEhghb+UeufwXQxofdbHgQLTYm4Lm5bcC
4NDPE2XEzzTL2otYlpPW3GvYKmpDGWJ3kREvW5D+TG4Yh8rIZMRJRvkqtaQ/zTiMvJP1etLwVlsa
oug4Nozd0pKA60rzQcZ1degn60vbwg9UlDeimA66E32u8/gWC+JdNat7DEuvnefwBYqBuxpL+26k
gv3oYd75Xb10xw4tdmCvKaDzoM5ErmghkzISbtvppGdusRu10rszS1JEMTRD6LyR0d5LnfEcN0a5
czWlDSur+wwYvF8qQ32fPcUkCTHp4sVHGJ5u00mtDiQMejf2Us0EuI66fJb6yMsZao4fv14VZzRj
3UbN2/u+LZrAFY37KNu+vJ/laAfVZGHEOgllD+463XidU/pU4Ku3q5MElZ1IvKyINZ9xVXHgHYG1
xZuMgmJTUC49dW3MKNIa0vPYQPCH8RsdbNxLD3pUuK+TUhsXMdUK8OzYTIE6NE8QlN4ckEcItZQ/
ASHPkT9OhAYyWFSCFq5fZmavjShrhKwtnpyZ4YaliTV0adVP09K1N2oVx1B/EZLhYloE9aB3/mxY
6dlppy+yIFqQ3BM+V5TJBALDGkLTq5Mb1CbplBrP9ZBC4/UKFSPaWiOksCBhzRji+Lr0zXy2ekXd
F6NVnZG82W9kGGFtpjsM1LMHDFGOSmMQ2UeLFxge3C5jmJKrKCw1dJDfHnBHBnHCRjLhW+eD9KNc
D5rhshhJGhrIE07uKNpLOcc8ww91V3qbzLTJx45i3zah8y6Z7uuKABCddHVrYVdyG7XqeVSFvcNq
aj5AzHSuqaFBvmWbPjbs/axBM95YuJpc2qEv/JS84jzGz7LKN0LQoU3uHmTuQkjsrnWrHUMsdgh7
OriVcYkGnrdefGHSbQQgjVspMgzp8PSLiJWbQmzAz1ZznyCIxne321DV5RuG6ugo3Nw+R50VGlL7
aF1ihfg6R3K3icCpBLK/pGjAmpndQrS5lk2Z3nukYQEf58WxgeiynXFywBcvXhkvubijf8z2+GE1
j+TKwvScwzS30yDpQMLH8hmtxuJ3E3kylnWspmJD/s2b1FS2Ctc5DYWCNXMNb0Y3e+8w09r4DMXT
x6SciwhjF3U4tFZ5nEm6sarM3egCUpmaVxEDMNeUoT45T3NV8fJuqmzo57gHq9N7PfYJ15/oejJd
KKKLaI0QsgNDfu21TOzUsSl3PHTzPjWWl4mcEU4HiyJNtuOL5ZXhZNQT+Y6iFyxib7rLOtwJ4zHe
ynpoNtk0rPEwFhIdIu+TqCIXiVgA6TXEdS/6jZTafjBi5U4j9fcuapk0EQJ0Wy7ugxslJ6T/fDA1
D50+vVOi5k0YM+bp8Kk3tt6mr1ZcF2y4JV+S3SdwECDoDqINJrnu0eiH6dZW+gGFI9lHS73Judg3
yBiMnRTGcvEybX6e4nbYF8VycEWW7yzMWVge6hhCARmPRqKSKqD6+XjG59n2yfYGTErcRttF0tP9
pO1rv+EIZqqyT5gX+1nZvE49JDtlaB4gmLnHSjpEwWqcm3E3RwfRpf2uHsuIPbwTDDiq+wohGwye
gUCaalfWfbGH5ageB7mYj4N2AwgtQhggdmgVEM8TM1MxJHbNc5+9LQiCQ6lGjuNn9XA1SGLfR5K1
1Q3KS9LnScgi1PbIVr27MYeSSjEJ1w/5L1BGJoMao5ytWjVpEvAV7J0tRIT0t1Px1VDijL+eiLN2
y3CxxotacmsYqDwZWboz7GHTmozAaW0QgSa3XlziG+CEEBs4N5LoS8G18Ed3eCPqh9/NZhHAEYi2
9pJGr60yiWuMLS/hsHis2ERu7RYvmc+D2gy+OtntJ4g++EOS4RxtHAqxdJOx3YQLWtVyiZGfi0b4
Xs1qwuN5y7b+ItphKwdtJ1PltDTZec5f45IDM3v1huLGtopbrCoRD9Q7C4trv0uMq83sqTdIspEP
VWbdx/lnrwTFxyMm9hhcdVht5BcvQhNhHPJ6fNVHDtepD6ehvjVHY9+udvi5izN7O7sbBmHsi8Zw
FdGsHtvKhok+d+Tedwc7i19MfGQY0tjXdkqGfSK8mtA+466emdSQQqpM5LIMTAQ3abMzSMyo7eJo
pq+ytbaj6hHFWFbv+Vzcqr2O04j+ANjy2qjJ0TLHm34wb7u6vRtYMItIicPuvDrsjaXf9E7abTCj
FkyCrINC2QpLmOjjaIo8fOW1+KZI4v2CHQHpTtwjnAODoqw+ufig+0nqflJI/NrgYi0Dd+B4wHje
9VuetZkwcKfccpLV/pST4khIhHXIWlvfi7zaITx7W9qGiT8zcIwCo7vWUdK9aVdaOCoR08LZfBgL
bmWuynHjGGl7bTpey26b+EuqdJ+SZMo2ul5wYne5dbLGutp5I2Nnp5IBwFyEZCi5lFL5SDzn0lmC
xYUAwWi7r4SWXJBl+t6chN6QbPMVg0FkvzHSrg+M9WM5bfdKwcZrqEHctGHqUjEpcyJfC23gPmZT
+cpCK4kOa16KXNyMrv2lGtWHkjbmRlGLD6qz5khStv5qdMZ9qQ58qkKHzoLPu/Jgltq9C9FwG+tT
dKv14tom2hWweofV+a6v5XoRje1ozdVO8kZ7VY3rdwn14wGv9/mQZh8jQW166W4jOVSXpaDq6Qob
uXwvP6lk217cKWfS1DTebVnkOc9K2V55pu7csviK0RD5nvDy8NBTD5PE3Ao2N2aCE5LxsAPEORtR
jxkzXO8NffepxrZ18QukFQNpEMRh51I+uWnjfMYM0Q2SWuTnCMAvJEEPUTDuRdwpdwixvGEzr9sx
1MDxcG0yCp96qvK9PE2D2rZvVUmMdpTHlBhxcphqvTnXda6TQVqOuAvkb2MUXeGhpW9Rl5wdTvqh
mbwNhlH5g50U7alEzbnlRO4CM+czajXT71qM5rtRN/q+xNKKGD9dOdSuwta7CuP9LJ74j5loT4DQ
jwoTMxI+NLM86R7pJSn0uY3mrDh5Z43HWjTdw5ws/e0Upbavmk75qEgtR+zUloMfl1yOiqHogdOy
PamkCm5T0Chfk4q3MWDhjZAivE9ug9PnEOukR7Gn7xaBcHsqMwbbvTth/YS/cu7V4xGiTeG3pv6u
NcL7Knk+Jj+Ps2tVYF6atYgbZ/KSV433W+ISA6Dg/3vAsKM6lvWIMCl2xu7QYbH9NGv2Eo4mwfWY
UXVf9Ghqt3kvT1UTd4Vf5Zr31I2cw/g82rggDc7RIII3rN1Sblx3kb5TTjIY+VTPCkBpHcALc27x
jYsDXWjOPnd6cz/aAk8EIFNlT1hFFIhBvgg5a2HsNCZ0aGyXbjOvkfs4n98SwLcqbD03w2+uJS0B
W/botstzHZsQR+4kO+VmYEB0ycfeC7WFuB7ZL8YnT9T6drQHcdQyioEASzSTDFFdhe0Qpz4UgECf
bBESDDhtsbRvjz02Skd8xsaT3i9PjparL2LStcBiDPO8UG6TPMKwXywjXueZVe40ErP3TlyNQZ2k
xRX/JYyR8IVQT1E79qFWVZgqOVF/KSDohfOYabctZrHrOup+m4xBBK2X65fOGHapVl1n76WoEpII
h/LZcer6XUtKWM8OiROxEel7XSkqf6naL17VmzshY6/xI4l/TRMnzc5RZ+OcwXQL7B7LiDS13pBD
WE/1pHXwoKHFETIYv2CDT2Nj2SSWxuW8ixJcpVat8QVv4Messya/E6Z1QO5XslrLt6FkfUXdHBLN
2B/tArsJIgzcAAGDe9LXJ3LOvedca/L70VDnLTI7LWzM9M6I+9+qeaC0M0osnx1rvtCdz3ctbhgb
gtJeJwv6P2k1ybmZclzmdabC+JiJk6NybmciyqZNmVtR6tdL9qTWcrkpJCkJXUKt3yuN2HGCLIlH
2sSkmzer2+WrO9btHq9Ue5NOkbUlVDz3VeE4+5UlFDhOoqFqRihiYYepaHyXaIKZMyFNOTDXtO+N
2JP71pnKXU0iRBVW7WK96uRM3ENs0K8UatZnw+2Gm1kd05Ei0BC3LXs6O1FiflVQh9tGuTL4GmJc
oqi8L+0vSbvHmOAOTvOXWHghmY96e03qIXDtvTFUnyVn+pHM2iTw6qbce07fbj2MJik7BUNxDxHY
PYMP7M7zfHo2TI5ahTS0L6xI/FzdTtmX7hSflTElkDNbrhlkplcufHaaDSf/MCNzxm2ks3YuxsqP
hSXZWDPoV626POpDRbuA8e5zUmreayUG+haht2+EY1YHGRnZp84cXUqpSGPbmToMwxWnrPdy1MK8
ZsAyjW3xtUbdkQZQ8ohwioW25EE3EqS1UZLaYViKx23yVhoZHFg7Hk5YfsZkS7qKqu0GFAak7sym
cp0paunrpi5+Nc0YP/nSKsa3eG6RxybqXF8ru6rvcr7jrqgpG4lelflZGnAFNlbVarcNpd8hNUqS
OKTblqsDbqJd9LkxXuw0K2/mQserG/Km4vlEiiZIVkUkHsa5Ekto8JYksrf2jYrv27PSaOah1JTl
WvY9nanmFM2B2XTthXPSRo+JIPWO2VXt3JkLtnvRmMxhQUnMIeYSYi/6NRVpsjLnhE4u3dX6KIkG
bBM3pBHVP1sFBDN1jpRtDs9hz77UbKwWOazUFodmoaZlyjzs3Jx6OKoYlaQ+iEabo4gXtYLmy/I+
x95yV0LaeiL6ZjyWVduf9C4CsqG18jnmPCeEGxSTnebaXZi2kq5aKxaSeSIXx/f6MI0eZCj8CNnt
K9LiAQKOCdLpwMD89IL11Hywxuk4ZzRMmXKqEuOR+JDAbHWJ2KDdDrQjY4zl5kiax96k9graqu4D
CNV07svMR+66ULrLrjMvTanCti84ISP9nm9x0K3h1bQJBZHmJhvdJBzt9uBicJ3V6zJ4bQXKFEfb
lR7SisjGfA6/RHETU7pepev0oYXmwWK06adwLJDSnFC1EG+WFhwxIq30EJsazKQm8mLn57yw7xu5
hHoptql0H0213KRtNAVi3oviI8ftMZhM4dupfbWWvn6kM5x26uz+hlNDBXmb5nZyrcH0RwOXZm1q
l5Od2PaRmBJ7zbjZumr8RcTJh6FJeSa/d29JSwRYekMq1OXE5LF4Br3IyQPmfbIIQZDnyp01p9WO
RMlTpRLAVCbWyTWsL/hBU9NNaYLuzvWo4NWAxNnBNzkT7vOEqD7Y5R9Sp/h26rS8cgJvnEbOgZYB
BDpwihSrAe/QQSwTU99SRN2W64ZnFdnqrZpJxPOa6ds2dR6czXejwVQ607ege5uSxEHfhS44d8iT
ah2ZLNFEY06jHVtXq5rCDAilFFAG0/6rPju3i6td4J2FY+M9VUyeAiUzk2tHC7hlgb7XHYaV63qs
Na3n7eRNHUt6Exd7b1WyKiooWQbjiHtFlwi0m5j6BU6Z7c6bwoA3Z6sPplVvXBRKem+dZi/+5Lj7
NmXE1E5+4XiPi7JiY+5JE3i2jKTRlFSyTnNa3CkLrcR9ihrr2ioagbpESopBucUqaDfW87ua5Jc4
4xsP+kwrYG9MOX9iPu1TN2znwuFwL2+y6IyAdia0OTqKortSqd7kJiBxXdhYD0buW5taIlzkuqfH
V6ShLXpvRnpNpB+krBO/dqMwFcQZ6OYSkmW+qzKDjN9O8zBiBkipu9Y8cOo/Z3BfIpDHcJr7MxrM
67yEcaEfCBzHqsbArsuCkzHVXpAy4fCteQHiNg1WIzK3yTkC1cBE7Ry2n475k1Ll+yEejjYkX4DD
yKJagqKnYHNuTZhg1HvhVGdbLffSuAN5pOwXGGfVnCaRIBRHVPBPuTRgYOTq4p/U233jD71jB4Wo
5n0nG182zNmmGWsqwL874RbbPh941kiEHiZv8sEgfICywxSbMWj7dTHUHdOzMLbfhXBp9LqIw9z7
6tTFzsjygYiqj6aLAOzNZbiohFjfd7j2hE7SsLWS5xDMGfxozPLMsDb1dE8kacVaRklIH/ReENRV
mQmru1YudsmGV8zQSKcp7OJNtACxjdUxaVsCzcy3rnvW3DiYPO9W9fSgTb2t05pNMGHovxRhp7W+
ARMhPXupG9ZTl/rCjEK7OXpCC0X70mgfbqq9U5wLv9fabqP07l1eGdEhtuYT2gQeeILATvMEoTRS
78qhvWQWkCub/OdKnW/pQA6lEC/93J1V+eLp/bVqodSAMDkbgaHjHveVlyzNdgltit1wU5qkD4qo
O6bjwIE7K08YlsNlYqYxB506nlTixd1yCResgXV1CK3yLPPqoKTuHq1PfOr4PTEeDG0mmfOOCLBt
Pe2U7myCU1EEmUcXDnhUPIE7+Hn01Api2thRnOVB00eQ/mGbersJXLQZGENLiKqALLPqBFHpXhip
+Ml4ytoXtiKfmsMHg/CjpGOIccVv9mk2BVJMCW/DuLOtJ3fsA01/s+TnvH9i3EKzRzvIedCz79bL
fOogUzvNtndfe1UJhkYLNPAOdS0WhupmUMDcxhwuEnsa/eTLrPTEidbFaVFHx28wwXjsiU4IRwbo
G51pTVDo7uOUeOa2mvWr6Yzy0vYdfYgeYYw1fJizcyzzemPq4y1i+3LrpV1+NBtmDdQvoZK42qmO
xGPT9DcttOWOdCpWdcUtS7ySphHqceLUy9mMunAxGP9no7NPVNpQHcm9Kt37bDHtja1I0fAd6O+k
HZ90bfxUWUYag5eNzsUoh0cVOt/eHSx5Bs4yi3ujGD44gkA/HCoZMxnPkNtUP8vXnXyQ7m2UDfMO
I2RiIXOAD7ZfJhqvURwjUiyX/l6oT46CrTuM9UIYPMuJYd+mkBwOTKaBcMcHMwcdtmlrWkQ1zirq
XaL4dRhMeXaw0KS2Zl43vTaN9JmJOtu+rs+6frd0nLT6Lie2HvrJ7G1xCBAbbXYeE/zxME49qZl6
2zTPoptAuMvHXMFqdhpCSBOuX6naUWTmVpRM2Krld9BUl/ExFWuKT+FGW6BwrLu8pgECXJqLqc72
IR+aS6pagLlNmKjJtQHIBWaJJzLrvPsSVx96GWvmbynFFBB31cDbPirBlDBIC2paJF/NmXP0PZWW
9LLiEkenTLfGPQ7uMX1I1O69se7uNc95zdI4PfQ9Bgxal3q3K0fxmGINlnAVAstpnIvXlocyrW+T
ZNsacLvxSPhc82c+GZxkYE55FEiELLPPNdb2FdjqTvOE7ZPO2e2J46UAYhE6MO6WWA6+YStvFrVh
7inJnuJh2KzMDp/5QRHMHn6VrUtxJAYI9sWzOw43MUXzo1wJ9iNEEp/u7Tpn3nspzB1JO2dhu+lu
MasXWSg3QAlPMCL2ijXvtca9X2Abh4M6glh5E+i+dcQf7d6grBt7ZrXFaPgJZtVYRw5PZctcHJZS
YCyDCfibwt/PW3HR+kHfWCaGPbhp/pZQQvtL5nb7pc4/JzKiQrQ4r6acumpU0/fMfXeW9t6x0hzI
gcdJlZc0Np9cOkUF+H2HyQIoB7TXLb38oS2wgipnHTF1YyZBB7UmIsAvZR6xFMcebdPO65Mvhcso
LwEr0DgJY/VhcZNDtTCGr5EUBKpktcGg992Z1R3VoRrnZ8UxJFuMYIaAGjk52lN2BGKLtqKe5G5q
Izv0CuR1sWnsatIIE7vjd2Qd2DYJzWndKsGC6P4pLl0NG237ZlJVqhu78bB3zc9TEmnoLODqY6lv
4eq4jtzae05a4s5RBgbe2Nq7thIfzQhEMdow6KPc0LZLHxMFDQ9pEyNtuMkL4zbNxABtmjXbDW55
GLqmPMatwX7TzCNOoB1sod5w9rY2fIqSpdkCWOih6KIE6US5nRXtgYfvrkuBasCxoNGRTrJpl4HZ
Lqk/foRn/auNywtPjhR0al17EoWafbU7sz64bdIdF7Qr/jyNJgie1LepliqhlauYjWB4tO3sRBza
2eoPio28xKvKHGkproKpkWm+nmWkDi7eEBozDt8Qr1s4S4CvY1q1my6GuzenL0pJTddl2U6b4Bzo
BmFbdqekIU6JrzEjozv08g2u2BqqudmsNsBGWYBlnhIKd1QuxmIyr6gnmFXZjFjZyx7k2D0SdvxW
jKqyNbvFO1MaItseGH2nHQwer69oTlT7UtMAp9igktyrdAcEytlTvUz48o2NdehG8Gxo9CDMUr2D
qefdLE1xW9t6tUu9of46OCa8Kr1Tz3obe5+l6JUX8h3n1xSb0J1ZjxLcMwb9L9tPmlLZtDrLTWMn
tzLRr8qkr6AsH8Ctl/phbg0B+MnEIjOo9+a2CxEyf80bI0y8qdo4etcGwNAUP2nuQVGgZCipxRe/
zsziYBYurAFd2Nc4NfWwdJon26OeyXQXdoEZTZt+dpd9XHnycSDLd08Ad/+kK/2l1NT0E0MUBGco
g32tmy+lzTWsjWw3pWlzcFJ4b3BzL2MFkyVyUnJym3ILCLVhDmdsyqEqD8kgsb82RHqok2xbR6iQ
Qb0udVR0t0KM75HVFxuoD+xo/aL3gUgoGwi67EOv6Y6eepax+j6AHiSKtlX6JByMasWmeHoSc5l1
rMwNA29z66FX+3FX41eyJ+HR+IP3/v/ZV78gv/sr9tVheC++5V6tv/8H90pzf4XwBkEf/TI2CNbq
Bv4H98r+FdP7NdEJo198pH6n/v0P98r5lbRzHbIdMgUMkNe0tP4P7pVh/Qohy8Osa00FA7ow/w73
6jumKiIFJtVIUFclpaX/4CdTWyX7GdQ9Zk2DOGWO+m5TqgfFoBv7RQc9Tywt+YmqRLO/JwPCTsX/
zFltbPjqEP6+IyImSCj7SIOdpA6M1NS+P0pT7Wo/l0W1Om3X9lfKhfk3Cx7FV0sZJkpzfC3fKcFS
jnZXtl/1Ouv0DW5y1ikfUsrZJvKKeyB146mpCMf1ZsMk0cKcsmcv87L3Ml2L+zpyXUgj9SJhspA8
g/lL2ogQEtT0XqRuIsOMGvgIxGDVoS48+W5YE0ooJVPa7NzmoMhFa5OhiFtZu1s0HdrEOFQujtMO
kyeZApe/1p5botPDU41ajmkUk6adQ+IFeYZKD3uiwbahZM5aOpDDMIQZPzx90HS/h7nQHAXW4k5I
jtek7BGplzzVZsZGx4ZKtUPIBoiKx1kGrj6XJWeV0eg6G1G2uHfmJHmFmLCo6gYNQHTNnRhvVJQZ
g1oeKZlgJ/Tu0Hgw28qyvlX0Hj6MWeG7cBxJuLuLmVrKEIp686aSoprQXE7TpZ06BmHpQnZliKe6
cttPmcfMplo/XIzEslDi5Ws2VBxbfeqptz3mcXyRURRhUkg+JFS1eWflBTZzWKkYhCpNcK0MhJB2
ztAt0KWr9kEPQVY99xYtHxMwUnibrhnNPW5j0gvA3aOXNTjI2cpy9PYzY7vX/83eme3IjWxZ9lfq
A8qyOA+v9Nk9RikGhV6I0MSZNNJIGsmvr8VQJioVWa2L+9YNNJAQEiF5uDtJm87Ze20lM/3kBjO1
n0B4VHFQBrmXuuPsvJnTPMh2dRioAwukoP/OaDuS6RdQg2riIce/6vQO+ct67C7033ymU+1e8mDg
ZqwJyx318FgUV0GVWhP6oaxWLzLV662C5dGfZJJZy/Hnv4cvGyQXRMV+cJVR7HOu/NgrPk1uY2+x
CU3yiKYgxKRTKvEiVOc9gHorhkgQ7bx8tpUuLrVJxjLNHtGqXU8J5+DSntrrOdT9vgynuNoYyzDE
15jy43LfVb1qd0j1quo605z4CSoEGI3F31CCEEWXh7lXgW/vlm7mI9d1n8gDrCdfEOaNnSjybUlv
rWOMQEd7u7l5Rzl0I72uCS/NDBv9b7Pin8rPX5SedPveKz2B6sBDWaVeGANhb/w69OE3Fp1j0mCT
mE6XR6mDvD5VIpBc/DgPhy3n39y7auJZwkHMg4Z6mY5NRHmOU7eXvBZud6bBU3Z7e6SRuouVz8l8
hEe9nCjCdDvJrPrNTGiWoQalE7fBshQ2+5wGmPESlI1hH2XY0Tw24Ac3W9fOJRuEdpwQ5RSxfZGs
7RleCEs+J8kwfxP45dvNQqr2NimMsI1iX42fxiJPRxxk2WJtrBBw5F0Ox+Gjl+dFvB21JGIVhzhb
RZbu2D6VS+h8csWwJAcRIH7jo016YM+3ol12hPHwHeo84za1uF/yDV4kYTPO54Lw9gnxCINyITP6
ko74kctt75ddEVld5+hTH1dT9UGFGV7jJhkZ2+Yw3Oepad5aSRLg18Ju8lJVxq1op1RtCQrU10hW
633aeaMXwd3wP1V1pZzIbZTT3GFOJeubTcIkPiobkeSu1/ZQXhnMtji9Caxlu5maxYsmG+15MkS8
Y6LyAJbLSr4EMuhujTrQX8goAGDnugXVPDwIfNFGZxy3TX8GxWc0qtJkp7h86dImMWPNVjCDTQ8y
2DyiMuTnHe5Y9AoV+bUZidx+xLzNaTRmBhnjwnf3dl3aVADplOwS0JVoyHRpg1ktwna4y+Z5HD9C
7eU9Y69qXygGUhTCnEEGurJpdyVsAc951jc3hVKCUk5TZQ++05jZPk+UrnezivOvBmUofKdZ62YE
cBP7c5jsXnabdllAsWHNr4vusIwWvPrNEpBPd9vlSGy+BXY3mTax922OvswhhVGiYx2AMfWY36vN
0Ga5uquMhsmWUBZ1VwiWKyrraHv2fUZIOS0jjrjNLW89k3hMVjfCO+GHcXdXKNMu7lpWnwI9VDUh
qqBjk+aHvrd5vlCgGgqgaycS7HlzUw96qy3OB3dGO9T5YyWttLxyeex5Cr1i/deAPhRtyejPHwaL
mY3HKbToaKQGvKsDLjOmrG1XBJ6yoc0mwYIeQMd0crdZWCfDyS1i3/tMdyiZt3NSeWovfS8Vz12b
ctWWFF/Xxs4WTOQZUb870Wrm2FkPfOuaKTBHC8L5upbE4lCgVq16ARPl1KBnsmbLSGlcji1+TyuP
hm6Ncsfh9WLoeuPQ+JNZPI5lx1Ax5DTnG+LNy/zJ51xW3GnKndVDjzxR7boqY974OTXmYQh0lUB0
9ZA5rchO0K3ZS7Qz5tGv8LBzf+tNgzIQLLf1d2Kush8lVegP1KGk+5LWwYICtTHJSDLNMzaYbs9K
GDzZuVOEe+0q5yFpM/+mGUzjup3LY5pU9BLpTxmWtYGIm1M+gIWQm/4hU/4pH63+8+DP3cH0hv2S
uLAtivHoJtyqni293dI26sfBvwtR3921kEM2A2G/5Mcs2XSxCzMmAIU1YVeQj+nfc9h6qO3qB4A7
dgFNNrkHA/TLCUUbkUc1Dn22LPYN7nQIMW3o6I+1yURY4nf8ZlUcxYvJ8O7Lpjpy1uz2fuI+s/JT
dqoRH6OGeJJB873iPl/7LeZrcAJHMWl1mFsZn/x6+FL31S3afzSRvU63Riw+CjZjkVb+vA3XGxPO
bYTkpT13M+cyMT3qrD/I3kj3KkUYF+Dxvh4VOIFhpBLSoQmfMygYq97eG5obn+gm5xOGAgRRQ5Ld
hHn6FHCswrm2bMrE6nc+vQQKXZn8ZCYmh9HiqXbmC7RrChxmch6W4OAZaXvuaft1XuGc5rDdl118
tWC8ZbvFWmBTkU4oy+8rRLQRwfcZnXuU+63dX+y+ZBIbctrdxHR2DUM2caqzJZlG2ZHtmarcZ4in
OD+pCvdVbRxTBQU1tpbuhKv3lPQlyncKoHE8fpaLIKGoZvvTtg4IBfLEIrPQwSakORglA00YJDJL
GGztZtgmlv0NZutJmOWxziz6J6qaX+ICe8cmTrlLqYYciJR7L01xZeXJgx1yvHQr9HfhjI5+6lYd
cVC14P6yPC2Qa6TD3hjt4B7RImlnNvV3KO/npKjDmyF27w056k1KIQ3e5IAk1b83coyCoEKuemI6
x6BWSI+SGyuLmbinEOOikx8SOec7u7BmujvlnQvhdGsqutqeYyfnUBRuyzLJQiUIDz4JGX7JRzXp
yGFfT+V29IwlMpgfI8aWvg+DCfEPc8/O1eU90CqRb5PeaKnyIDpFOzzXr7pfmJqE9CuxlROC3gzo
YBnl7UiyOCWbw0igxpEqdP6IgBN7wjAlAZe60xkZYF7yKUQUxtBYFBs0c8iomVpDARF2kg9175uv
lC+Tz6GQEjaW36FbNmd5xcwx33ZKguEt3eCTT9PwTMO7fk1j1Zl7ACPohSpaNrtZcs2mLkHFQ10x
8TAQU8SxZb4bWurtSuJii9Jcp4hWFkfsFHpF7CFtdp0mRcncmCzJlngY9TKlvXkEKeHD6LTaXdOU
2T0pizbLBDv3vTfN3u1ghq+G25a7IBFrbzFryuKA9rDxvriElppXlGOwSgS4QEmdYrNAMQQh4kF6
4xChcvA2ySLS29ZMYDK3mbUNUZBRJJxF9uwGctkUHGi8TdthY9gOJqJ4GiGtle2c2PZGjjIxRyPL
KGcEjmzpno287G8qYDE40WjKBpioC+M+qfpJb4VR86Uttt3bJFfihnBCjy2X7PzDMJIRo8Yuva2E
qQ6xpVHHGWNxXAxtnEmG8Dd0Q+xdp/qe5KY16hGSDa2TKX+zt5QtU6/XssMI3XtfuoQmzIDgth4p
bu01BSpCotLRb6OmQPHmdkX7sW3n5WjxU3QzcWOejAwOmjRVwapPn+AruTrzwVa5+amVpl0yJaJm
3tQOsoeoLof0mFBf+qQGUEHI7Xo6xqPAtlK1mfHk6/DQhjA9MurEx9jpqpNRGfTeOqA/dAGpGwHS
cYjgav1zYlXNx2Dyn7MSGKpSpFZxgFQ492R9kwF52/S1d1DMiwc3sZDqdrYwHzoVWzuWWEIb4po2
RztpMmxN+562/yoGHRpcfyRFZnZT7tExu0yH1PmhvaoLSqruUA92yGanHKme0jS0Uc3fj+y17yme
kv2btN6lBx82GVN5wqfBJNxijRrwi3TNLodRSb+2SczrHEPy2VPDcpNayBqAyuY4PZK4qr62gVLV
LldjfQoo1d0s9ENoI8QHopqpM0IQUgxtuy/8Dz00H7TSXg4JVSy4W5pcfAFEk34yOkzpcJFkefJN
O4yPPsKpLRafIApFReRn5zUX5VdALmkJfmdNJe0y6Ht98DWCojnlUBGQBr+xtcargxbhnqlnyCIW
IZcejkTZGKTdcFzMsTyMYhlg76qso9Dm51GhsukcrwrR3Fr6x962xbhZ80aOuTLyC+qifl9Z2n4J
Oeg0350m9oyN1XvhcBm9pb8tiB97kga8uL2sPK9DB0qyZUQRtv8YjG1wbXc+ShIACh+oJdHqX4SP
OyAeKc8EU9JEqhyYrGeaoHVUGmp60IY5Ih5HKPLDI6WzRRo/W58TH5scJ0/U+saMJ6N1OoymBAOa
2WbURniQNb7dyJsC+uktxeiWEskXqS2Z78MiHWkkeNZ062mCuLFwBll39Hq31NGUg7+6qMW9L/sl
dSNUbk136MbOP6emXT3g1aICDpXoPBT2dK4ruk3gmXNA7vlXwD9mu116c7xym1AIIBNpe0/ikz7n
bo1AobPLnZVhtyIkNuHsimhqvzjEhm7skUm9EasG2spmFG5DTNd8N7LdSW5Tbj9ZPdJDf5dToKOz
lBa0p9sqOyAlh2fIk3m0ffdVjc38IfP6EiSIzgmRYSvWb5xeltc6rsWJkm9yNaSIzoYxewKDmF2Y
1c0LXWP3Zsw6E3uK5xzCoMWgMbjxtcMsfuvq2t9ZOD7YAyTZo6tx2/ktkVZ0AtJrjAVqq3Lb+Yr4
Rz5j2lVXKEjGe0Fb4YCV8TG3y/ZkzHZx5bpV/dhNLZZ9iQWDjGV1EOhOj7EF2XzPHCS3BSIKFDGG
J7G8Wfq66C0W6jk0mh29Ozb6NBwiIpyYnNrpwzJO3sGtDTYatGTSjioNHN2Ly4Fyh2FjROFlmjLK
WPIPk9WOJ6NGgnllpGiw1jrnOagBqCDK8wQyfN3siTTHiGbz9rxpxg5RhqgiNvbQuE+eIoQvrjl3
w//ut4PbWyziiOM5VdJbjUu+cNGbyV08ed4egbd1Xba1/5TE8/IjDwV17d4wltvK6G45QKpw0/Jp
d0iJseWM5arfbVHATb0YQrKn2SuivmiMSwAtmwUncLhbMtt0NC8+9F3ubntgvuGhJObvzvObMaQG
A4xgdZExgQECTWxKI2Z6HkpNT4X+/7Kz2rzf6LjMvhEqMO+qwaFdlBJXtdeVSPt93eLW2DQuhRmO
UW5z0T4QMBrqfXMlyPU7zaqKo9bDOSgbhrwDG+GLNw/ux1nPy5kYeA9p0aDiaMwGZ17dDBakKg4Y
9L06JIu7vMGKM0HmfraTon1xy4S+HVKhD6YNq9sFbXWizZid4V/ZPJCqrB4GrUzqZvXkoP0smvCH
y1T0YBj+9woG1r4eEzbBqaVGe8Odx/iIYMd6npMA3YaVEypGedbHjs8Cxzag5Pw5pRPn076Ql5Qk
sJPqsnEvuhQTSlEGya5Fyr4RWY4FIlF9g2SA5mORmcQf9ygQHMhpW+EO6pnFrTopjSMI5Vt/7CBw
EPDGM2OBZK3Lj2GeFNelXWYPlTcXN4iM2miU/cLVDy4+t+Uc511B5xgl9I4y24BtlDmehcIo8m/0
H9Ue8GVmf50Hu3gtK1FxY2f/C27u6SxdKQ95XTcnxOSZu/PDbq1bFkU2sxYn+r7vqP1FZepX02kY
Tffj4mtrPEoEoM/9yE3fNMxjV7owKCpyms44BLKZuhRzSxQhXanQoKucFQerTdsM53KR3ecWZyJ0
+Jb3uSS1e9hQs6Euai2SxmU053159K1iMfckAPpfUDQBgCtcvfibYF4m+5SSZvi6ZjK+GqJaHpHU
rpKzBuE5w4h9KVcvFd21dmoQqiMpWc6lKGa9r/IgfU49yeaHNdRYjh07zh9szlAZNT6ymkhkIluN
XsmwtXHHkSBdmS9Up4wk6l1NZz+z4+e28h9Yv1ElwipovukB3fGGALHW5cma1WsB0fWs3wrC8Vt9
yy1HjuaVIeuvrAtjetJC+PcIHdZA7MrrHrMCillkpXaeblpKLsclbRcyUTI5nkWwtLvUNPRD1gt/
l1Uu3jtSMdLnQQblOS9Nwh+72E1ekWdRWHBFjHIQfbKg1jBp6FGnwQ7q59GzKnefLibVNdH7VAaK
OZ0SzAfoVKOwt6lnT+BfUzqCaUaZInWoYvWVmX2enJIFphsaKhFpWFOL+lkExrJgynOswl7igki7
r7yaTb87stXAfShf+lTEl1rJWHN0AMlT7Di78UukyxK1JaLCGPel9FFfxTNdPUdVdPFNtWxYmfhn
jEmbhzccEaqhlaZP8PPn+VvdyV1rJxZJzKcgSM5JUicoS3LPKk+0GQ0S1gvdsVpHHmmWeBBxLJjL
sVTWVGAGQddCQGuC8W5j0S0w5ihdQOZBgxk1Als5a8pOqBjEske1DBW4mYhhv/PeOhdzOMmX2nG5
VtIO+RVI0fjTzCurutCtMppH26qVtcrQ7PKxM2duf9cDEDv2yGRxWOU0AvCT69YurhXMlPZLVfvU
BKuYCuufpRzqV1wkq88pBQ1Vl5VXKYV7F2k5+oNdWNkaG6cWmN89d8in+ylu5YtwbX6B5eZcvp+1
HVuyX74Ikbpqr5XBPfBkwpfz0KlSVG10W+yUm5jeYXaXdtUmdyEXakBgOG16hTR/Aw2DXzpJWdMl
AWpBD7UvzOqCJZ8QlNKHOQPHMl6aR8Mayume6TLJDwpSV3EtnI6HMuW4XmCQmpzcRTqYD8WNydRT
XSGWG57Z+CvQMN4Ud4+moteCgMLHcWSMSdwj+XD8dtMFkt8Gy5EP2unGLW8w5/OpwDkM3okyIEHW
dYXxiSVd1Td5p5hRRj7DdCEXAvV17tmU7WCUxc5GC1kPu8xr+IpTibc7sqxBT2yQyF3PBmSSqMur
K+Ghpum6yXnKpgB8+RAgJXJBT9b+Uj3QCkeD858GyjDKbY4L3jF2fSRJ4IpY7HIlbx0NYv0UNMp9
+X3z4B0jAptTaOGNBNhEUgTj8B29JNfYJQ1kLmgB7fa2hrZlUk8ZvSkKDb/L9rY54EX9/Xv+I3uY
B5dgCstzocbRj32fDslmmq4smycEQkK+UL0bDdjIpvW943i3tYbFPTuzatGvjqImbWuogUPOlFpQ
X+OMLzUEw004ovjIrXqgY2dU+9lu3c8tzXmN1nb1q7X4/6xopmlfc3Dpg0fHE+NHvzXBLpqteQbZ
YCJo8LD3/gsqy3siDF+PPCoPFHpgWCRqvLumi7CkyfIxR5yBM57tpjsladGiJnSnO7wt+tr24ash
Mm8ffn9l/3E3QxPRP9hUygnkb7wRQb6+fsjqZCWE/GfLUMM1MS/RmFtsLFGcn6gap98JMuAAAcQR
I9bv3/ENMfM3yAjPDZtWOCgkXno2KaPv0FNdnalhdYQxSZTxzeKMGKJBciDZX1xJiGIYXCHN8m+F
O8pzHXRQdrtJJYj+AyX2om+0GaWpbf27BCBuAeQVn24/OoHA8tdL9bdLUbedVbQs6FFJtjb2wWq6
A8XAdrGDeZH/izv+vvW+vhkxvNQ3AcEwmt7d8XCOvaZR5hCNYcXhCiO9jaJnSpzT76/2e86XuaYG
Wr650gmhU7wP+ZhH8loYUw2DU1FtN6gVlbuuSaEPUcpgbfj9271/kHk7i+fIstFG0Ad4j1ysZzND
oc8kJt8WnmzK6D3MM0WgQxAXTPqlmtciFAsDleWFPdb29x8A/t2vnU2LXufPWA4XMYX38+//dhsz
bWUT/mO6LUvfDhjAy0WAYHB6jw6kSG7ZczgjgudE0i3AHv4SLyXuFDdpBwp6fmdQHMSEGkY9TcUb
IqubGGyNT/I4QHSAXhCIs3wT94Tk4QGKR4psPfPHpk10xhljoRM9kV8Dclek6O1ipmi8PUZjERmc
SJFuSQ5j7v/ZlnHHnoWWRsK6B3UA7d5a1KaRFLC7BbsqJvU5IG49u9RsZK0bOhGe3IrSm2cicnuj
vyv1xE0M1WQ2j5wtWFDp3NAdxGrOotuPBr84qA2uvMJ1i5rOyNalV8f82cDvKHZFE7uXFs7QPT4y
for5kUz3Tts+4HlmPPOgIaOzEpMHw/I+Vnx4yEXZobd7biXzWvKaSMwW+yw3g3PVKQrBTg/lhKiE
8IdhY2DecI0z9gAxbQYEDl4cP9chqqoIf0L6tHT9ck84dc9iahGKhN8jpitlUX8vr7JOsqCDBWQT
0gdiWo6pOyPVcEuyCY5NmA7i45TbqADmZmS5V4MLOIzhlJvbBqN8tW/sgN9jZ1SSdtbS1jMKLLZU
uAFTdlEFMYFqT50mO4gp51rGdHOWY4xApD/1wJgt6lAdQvaf+xEX7Ul2nhpHTPvM7imlopKEFtOb
2qguk68rL+ozAL3RANyv3Y1vv2HIHN4EVrfKt43ScNAAmWXhkd7e20Xw+dI+bfCOh6bhwy7s8TEN
VGOq7nqC/l7g//Y0b+QUU2nGFp/hdXy2YO5vrdygzzEL3d7EPSK2XSyLmK6+CF7jYromOYDegofO
/AZ9EAfIEg+7OP/cpU06hyzd56MTiXastg6VzR8mruR7qIDIs0EPOUT5VjViVY5NWJx/P1jfqZ4s
02OqYAsVMu26HpzWX2fcEB+PtE2iDTKVIexI6Cne8x2ZpwLSraAvt+nNT1XH79/3/eSL3NFhmfV5
f4vtxPvdhKU5H8aBpt9dhszviaC0jCdjnu5+/z6ow/6O07JQFlDQMs2VVgqu9T1Ml7qqM/Z500WO
LfynNDSr77kB9eaY5qFbRVYNCyBChYsrNV7M5lPPoPjx+4/wj0sMXo4ogDX3ZyXlv+e9wdC0sMl5
NG50MN0186q/yRr/3rRMRBG2O3/DScE1+P27vt9V8I1RCCHOQjDh+cH7L04PLiVZhAoQRrD8Ypuc
b5i11nZ3CR5ohED3r0IP/rHO8T3RT6BiQ6+HPOEdeFUzdqHl0wZeUoTuEw5juU0m+zuhZUwlv/92
7x8fy4B2uyY5oNMjuOb9nqlGtBL2U96iRuYoEnGqL8Q9pJel/vL7N/rfbp7LlQxclF4+iTO/jo90
SGqnc1DHTqsc3cVW3GLXIHkhCseGALkumL79FHS8ve+/JSB9aCr+e0/k+4Xi9/8Ut2/lcP7XX3S8
f3D7zt879X3+Bdu3vuCndFRYfxiWZxCLus5XUGgMnoif2lH+ynJtgoxZ5izTBc78P9y+8A+LpwN4
LpoDn2hJHtk/taNO+AdTj8Mc7QM3ZcP0b3H71g/2t2mGQDuyb3iLkBxl0wjYfv36mMDFpGTWEcLQ
sdG36Eo0iqlNNHI3O9rAatjUxQvy7OHIThTrKXwYFMmtyenI0Hr6pgqNebpjs4twuXigYsJCJIe8
fu6Mhsztpgxf0FH4d8EQW5+Uqb0fuhWvTurHX//9B+//+FT98uz9li75fyM3coV1/+b5e63/4/p1
/v4ra3J9zZ+PoP8HyEgXhvma/r26rdn2/vkIhn8YcDYAR5qBTQfnLanqT/2yb/KgGbwQ5CfngPVB
++sZ9I0/1jOOjd1yfTT/Ghl/qgd/wjz/d27k2zT0Pwc6l1YXYWEr0Z0jHfRZY53G/r7jdhKpWiGW
LesM/gDcjAkKGtPZK88vjrQ0fKpRY9aMu050w02buEN2MUjGQGSZ5El5FCKj5pvEsC6jvnXtBN+O
Rh0h8LsTKuKH2fPoCg8JYeZr6rZp5u/TPp6YGHMDjMhkGrSYcisBt4xOGJFKs6BstKR959Eq/mFe
qBxQokbhYUuOQgM4oMPC9oTuMIk8r/nSU+A14nz4iG8NUR+nJOrlyngEK5FUOAjC6kK5a+m2dipm
Di4tWB1MqpqyWafSs/bc/CssCAAlnqo2uTUlZzk5E15VTw5PaLCpvadJ2x4UvMk9FQ6zPNRh/xDW
WVXuaa1uh7oIT3SozTvHyArUsAi+UWoJ89VC6DQD5AqIQmmV9TrJvP9cIww4Ntrh6NxX1fH/D8N+
fsO3Or9dBj6WzfhaZK+/LATrS36OQvitLnwgk4XAZ9KlVPPXIITfyuCzDKoZLNSg8Fkh/vIQhPgL
CF0kRs6y6R27vOivdcCH38qwYTTbHq8xvH9nHPLCdzsTPhDsVj6Cuw5Il8/460hUai5wv0NijLvK
Sl/iN5RFjTgDrMW4Ii4kDxPu29ADfdHZbvktyGkILYAx/BEVgsYK2W3mN3AGhW4YGitNY165GvFK
2GhQodCbgbpBYO30RBHHxru7PLiSI3+1UjoUGUH42iF36BHKybzSPMpe5pfRKdJP2h9hfaC24/FN
riBViyPslWnnd2MNnxBKCO7s8UmOCi/wyhCJZS+uJG3jJIKe0O5dDlhHy4D7OLc42hxQJJ3xNPId
iuQznSLOoM5Xndd3IYEPzpNccSZ4oWjMrYgTmPkb7G/ON7niT5CUTbf6jYlC/l5/46+glGQerQ8D
Rth7n0DUT/UbUYWsawCAK2alyrV3n5eJdwpHrOW5AWHIXcEs0g42JEQixpgEU8mQB8d4Bbm0JP7u
MYl5O0yZ7VFrN/4UruiX2GnNDU0YRbwNRJnA2FcrKIbJfLmpYccMNAAg/rRJOe4Qxk1Xdiv1BfnC
gu8Z9MywQmhIhIgPMROjp9yvZuEO216b013tY0ccV4QNjS5zEzsQrxrwNoEtTaQSK/EG7sg9oYtP
CMTSzbRycYZK8RVWVo6XYARpVn4OEpuzRxj21uggxQR87YwWC9Lj+kG48HfClcQzNPh3Od/VV5MF
pwchd/KsV3YPsyLiXE95j/kK9jES906Qar8RVBuuGqxXhzjLqHwHoBAjFGvOYQYUFKMDJ5aoso+F
u3BSXXlCoMWaVwCRuPhpq7l5d++JwbrWK46I4PUfMlwJRaUczNtqxRbVXtNfT3wupK1Ajbx6MS7k
5UA6apy+/BCs+KNpHHEMF0l9AIeN/nLFJI391D+Z9IwB+HLhRixzzzbyeNeAl2VAVbyMK3SJCv64
t1yhYRyQCyzzDCkRkCaahQ4NJtR8iJ0sfQY4Z9HsSJ3P0tbM/egAtmknjWt6bNPOBneLIb21ds6K
h8qboL2Wb8yovs2JbxL59EJ80nx0V7hUU/twpoDnmtsR9pTBSzYLcYXJqbI5ydEscaAe9v6xJMp4
M64Iqy6c4Hj0iEDQWi7zpsAfGdUB2CtrBWAlk+WfhxWKJeQid12WxciRV2ZWDj3LGi0wWitQq1/R
Wr00l2274raIAu5OcZwZZoSzqD53pTRPptHZ+yRHiu7jKahxoGyqFeRVQvSa3thexor54ul5JTSr
wD43Ded0hYHZKxYMGrOio0lFTXGKOqTwCTfKaJL9tHifccPmw1q5DHezFiZDJE/31diCRFtxZBoj
J57DlVG2LB7pZQ7gsqVAiKNXmBkW2e5jlWXj2VhRZ+kKPbOycby4uOQv8RsTTZvhg5eDSYOTvzqu
QafVbxQ1bwWqDZr+Czpj61ivuDVA0IDXbJTklGs7IklXkVoKySWwVh5hZlm7pHSurKW5dlecG+WH
Dwq+m6DsvZMr8s1HVnSVrhg4AQ9uWcFwEkIcXdtsE6zQOMpfEKtWkByWmGFbKigmbgtmrluBc0Jo
MEsEZmyTNxwdHZuNAc73i7PC6iY1IUMGqPuxfmPZdVDt4hiCRj5ojSwM5B0QV4cx0aOB1isSr5Gj
cZo94y4x8y+ZdXTAP+9m39qLwfmciKPnUUT0aPBGdkHkrGy/OA7eMISU+momD+OI8AAcdE0H+4PV
F8utHcDXoP17KoTeuX6Ix3LE5WuA9CAcZ5S7tDPj/Sh1d+pKC6Wq0s+oT/OdYVSbDH/rivxwqYwE
my7J7zhKwWj0xda2ivGSmFZ9GjyXYi0CkmO4qI9OkN3OJiDZxh2hNNpFdTMUYrzTQ5Y8GzHst8ES
n8lMAfiQuMEd4k8b12+9Arc+1a5/ai2N+mG2wrN2wiN9mjMuvf6jv+R7k/CPg9D+ye+BByXCuPgh
/xfPySx3RoIDPpnbZp9ocZ7s8Ied53euVRS7rhUxe87k1QgTuROmNm/yDLeL42Xt1q9cjGRdsHzt
R8z5YFWbTe7Bo7AQLCaei7+7MAADWLHnRhXIFbed5Q/6Ey+pRIPiYM14ELir9kaJlBq95vfMweFM
/Hl6BNhd4hkU7kvmZZiAZervhEdamdM6lxGzwK6BkFdGA3MVuCD33LCUn/LAb/fJUrRXAcF109zN
Z78K2SOY9wyyvYlFmgDErKBOudyYQZHfDmUBBAbR2K6xRvs0L7pGRJSYah+MsK+nkeSEvSdTzH9l
k/4Ix3h8pL0nj6Wj0fuBU7lpdPmZs6p9SIzEP3lK2ycv7X6AFS6J38RcF01hE3wsJH3TmnzGjYJa
cRG0gQ6qh8oXGX5SbGMRux9gnjk3STjIu2DlMyV9DWYvSKsPLmqLg65CD01lH19XgO/3bTvI0zKX
zQV813wSIBvQu6g+qjCMPBpjam3cRmsaFzmrXb+ALIkMpOyPxMXmAEsDqb476EEyjEEtGs9WY09m
nfhSrF1YX/TOOaxh3ZS16MmxGYa7HBNyhOpFf6ul3RSc0Z3kknNquUaHHEDVAFGuxysfzufeqbyj
OxgGzh8D5Vk/y70PHMbJ04+ubJxvhXa4sCzZp9KwaWPb/bjD4jPtYgMkT8fFh7ZcEh9o2CK+ncDr
HVs2WVsofcERfUTyWYmFrV6AUCm8TNZ88XyQKY7Ye62xJ3VoY0sXm7YRn4tsOGGaOXZhfhloZGG1
YfLWWKJI3iuvXak3WTLb52aUlJC9SW3t0obpjEkJuJOzbyFAFsN0BsUm7+fR86FueTQhVqmal8xf
hSFOMWKvBQ2wMc13c3/J+gS2JWxdSSxNnrxMhbJ37tRc47m/CZJp2Sgxo3aFBdTwIB8Gt3s2i+V6
9AFeNZUbeUan8LJ0iE172C79a1jMFpL2URwsBSCpaTe+UR4r4ZzKeam3JNeAagy/pgAztmnOQ8wY
2WcVJD1Oq+EhRVA1FPpLKz73YI6RZKXmdI3oEiw2BJEICf8Hwno/BHG39yau5IQjiIhG5wqpweOI
LRMgavMQpIHNe7HrSppLMJfykNW34QzQrVncg0rwAcz04zbIEXBIzka1rZPxW2daemtrRC6GqDH/
Ix/CEoNcnT14ZGNZF1b8Fenck+udZ2u4rth6R7UN9lQY1YcOCoToxovd5tHYc53jsrcZNEw0qc/6
iAIqknaK5iSMlw1tpoOTmCvl5L+pO48ly5Esyf5K/wBKAAPMACwHD4865xG+gbgHAecG+vV9kJlF
okaqRlJaWqSmFrmoYM/dQa5dVT16sjLZhCvnibso0d+Tab7C4D5i2ynVfnKTV+3Y+9wc3u2qfqp1
8X3s4p/0Oe8nMzslVd4GzYjxFABIsORgbIC3P0TslXYr1UbXBvZEUoMMv8MIVHrRfgjj++LE4pAM
wPXbZEix2v+GbuoJ7ubSe/L5eXMiwLan7Bz79lti492Hjd6+kkU7jEl6G0sMgzNsCqImaH24X6oa
RxwqzGvsiks2h+PMM3WRpX6Y4TpHVnzWg1NfLMSyuy2N94Zt8LRiGvabT0Pbz+NaGex3LXQ97mZ8
jJcGBWWZh1PXtc+NTMXe0tDGy1QCdyqy20pWHYxGMg1LQuAC5ILwvzQtgl5fGuJnsWbyvZijzTCG
PxPZJjP5odaQoWMg2iwfyY42tzmXIucLqL2IXFt8hF5R3gBu92O0/fUQ4zAFnM2VLnAq26277mll
YLmSVjBSOkISWlmffHWXwjBuylEr+p368Q6LvveiPTXyYWbz1u1kxGBEd1xrqA6c/NCGndeR8Cxx
BloQ43euP24ANgvrVlEfR90aV8Q+obetfnkD7FG9eLkJUEmp5iiwzex187jYMx8bvp32QgnFswd3
nwrgH5n+GHURFIRmJn6Eq6mWaw+WUA/HRDnito7SS5NiLAziKr30cF+WMfu6dFCmMw1VvM7HC4gq
nk7LmB/yKcZw592mlm9eIei2hChb64a5RAVywiFQ2fOB++5mcYf33BzVwZnXm57uRDJfjn0eyT6c
+nXKzkPr3fMagFa+Rld60jUNFO385pCLZ4yeflQYnDjxEMlwdHSh5o5hvzOmYIrHkbG/m6kCsG+S
tH/ULd5MTpKIkHHjcJ+kX4rR5f1R0lmE1y66G02tvvQLZoaIR2roGk6/p+L6s0hTWIEYSg8AU9yD
r+IDPanPTlG+ksngce6rnzjpn0SdP/JGDCsKQAPu0zMNoRiGhDJfCq5zOpbgLC3FQnH4VG6pez8i
c87nJGlr4x1dH4B2AbWoig9gNeQ7ksUIc+xJu9wDUm+Sov0mOfZXnOQJ/RS7qSKpVkWXKq+L0LBG
aG1eE+9j/FNvrCQBVjvWpZcSmsrQ8Cb2eLhm7quwYkIcvrzktYdL2L9OBAQw2qLmc2OxgXPpGNiW
W49E/5P9KuVN4bl7HmAR+O1EBUtBxFNH7teIq4/3jSpuulot+zEV37QYXhmO7obSjO7ddX0QMr2S
lfNVZOSngNGexlKK0POiiMkks46JZb5BL/Kw81fM5h4NkG2Hmybv6tfaX4dgThLzxlZExhh6iyNj
ZwMerVwuvd1umLph4VAHBBJdfPgOEBfkIbcp/OfeL7zzUhnZF3Dg+ka6QD1cooHERVco6FmzuB9V
uYojodyx4kRELYLIyuiLsY722wrhN5AKUDskxolmOVh8GTV7QW3HK4zg0j933dq8iIF7LCp7G8iK
mnOW9i5D5jJaCa+rBZatX8q30igm5zD46Zck0ywGVp7SgYusUfLfZblVrQ0wzSzUc1MO34a5L8/A
7stLWwuqJLCq0+TLeFwZY7fzYgH6GBrYtZE6zrkacB+7GtFQmPROm3ltnnnqpc+VVHQRt6Zx668L
b15Xk3CQkdPfajyI5IhN42OKcv0waEKi2tHyJwbg4ZKvC+TFDMZZ28fVyYwLGQgp1ypouUk3AGn7
lo6bqG6u+ZmbcbzjhhJgwJfSC1RjlVDrnDJ6smRkkLajW2qvmqp9nLo6ex962AVi7eRJJiLjKuuN
x9qHfOlxHNiJnnN911Ryb5cU4ZD48g5Ul5lHj5QTFdFpcUCIo8qabqDkwd8gWFOnqEPFYHEFzXLe
9XavPrvGdq+sofcvfBexgySuS0KOSpkTHE5uxNEmLDG0K6/xuXJowW08wLQB+fqZn7GYD5Nvd4d2
mDzswTOxoXKkW7g3XDzMyewOOy1z685LNgeB6xlGUEX9eFWkUn1VS2nedDFgi2WURejSokMIxDew
81r9WVSzy/sojw40vGYvyok/WvZ3D7O7fEiDDWDtuAZ5p6Q7ywjKW+FTNE6+zdnnbeVsP0JnLyk+
zs06VFiRW7u8KZlQYPazpovWc11XrElW3EMc8dV6yMuRD5s8Q/zUgUfZAlAnWCGD610Y9P3QcOV6
So3WO8kGv3dSDeYZycz+WrUDPFAKgkwi70QKbSZL9mnGfdUn2sdaUyYXAzbAqTMc/1tNOhuuWWd8
NsOSHnQthqPqkibZaxq1XrxFyyeskT8yOsUvlTvOZGNj+3HF+IxjfSMwEh6hPoMVA297Kg1KIF+t
O48QQ6b2wRGN+8bTpXjzR5nS5hS5t6Y5J8da9PZjNMQ8A4qNrJvRrnZeN9ouUYNb8RuAV88bjLfc
uLyQNZjosH6B651+Q/fKjeJrbTxfSBDWzextkF+QYZzA6o39C03Bwuu9AYGdjbyV1xsmOHMgBrvu
Ut/TMFU/OmxtWAtsbOEJ6wnYp1TGX6bf4MMOj4SnRGXwZOVveGLgLKCKbbL4V4UNv/jPawP/Vnz7
Rab7l2Lef6JE5yBc/WuJ7nqYf5SffPfjX9UB/tDv6oD6C69GR5mmgC3i2tJGvftdopOs+dnKb0Wq
9I6ZyuRX/lAHpPkXtH0fD4zCieIj8P1dHfD/4jjIDVglke/wNHh/Rh343cr5d5nO3XJrmzKA54Uj
jYeI8as4sDQyie0hdgJBMJMw9bzsdRlTUVAX3be2gfxGKK/Em0JnAxIAm1zYzvvMzJCuLO72MV/L
fU8rdpB2njgqy/deeUB+Snx8IHgmDirs1QM/1h9pqT4aN3qtO+fritUqaZlqPJn+tIV6NpcKZHEC
F95KtpVHBzlCV9c6kf7FXeJH1/C+O0468Ixv2vO84pZqkgQAgDerHU0YQJ1xdXBKiD7b2Z++aqtb
gMUn6dM8pcsOu9gAjNCEXGnxyFVqASEb8wodSzHsK6oW+DqhwbJyXA9eTD9UUpfOHe8A/xQp2uD8
jkdxTNNy2OvqCGfvxauidyzH+pKL/CGJKDvgHWyQBpdje8zkkl8GA4WC3me1KwfrHSvzg0iy+Yi1
9ZubzMWF8pUsKHlPzVZ05SUUovDwJfpTl58ynexjqn3Qch18ah4wUTD1PFnN1dbg1be4LILIDoYd
zP5SwhhQHslqwDEjIX3M5Ym+zEQErnrtvTd9xy7D7cRnDf25DCNyJidHlN1Vkq09qcQav/zkvlRs
tHnblwucf72hkMxsl7Ff21kGCfeFLqDSM65JeZGEwWt/O9Wg0bSXxTtoHlPoi+qRLS1RpdXvw6Zi
zBApeTHZZ3zQLYmXMsZhhy93sule7UXAXG0Xj/9sCpLf0p+zUFsUM6qaA9m0oX42x8hD9oQcTND3
tWm0PuTWciNJT+0m3iq3YvO/sFz30GZdAFDJwohLujOFFRo4EZ1HiTW+6YkB2RHtE2BbNnD9eKMd
9jc1QaO9SS4hSJvl0FT2QW6fIPOKj2hrHIwswnmQsjOLLSzM89uVUGNIcPfTXGLFuxzDctHUhwaG
y6CAlUN2CKySCD1Pgisq4tYg3giYlW99diOzZFGtd0ZcvawsnPKaE5yYDR308g2OcnTQkZoPi/Ra
iNKQ5Opm7nadYD4tbbh/U2OePDtxgy5yvseT5LxXTW+qdxzcGOxMkn4rg2Nk2fvd8LWz4+cmmaMn
iYvvlMaZvYfjcoRepsLFERfReycUyiqgPUoxT7mAkfkqrUNaa1qXKO8O+mbuCReyVGCx8bV3CwdZ
BjLkQhXEKYPyses0G/RxmE+jts+k+byTv9jHhqIt1CtRvpm6+9SKbJxVgUSotx9CnNgTZTTtQo+d
924O8TdStC/oUiKgORHCamFCc+UzBaW/+kdrqInBkdYPirG4bfwZiovDN7ru3auc7Px5FPQ1zknc
XPpKrGHlK6IVZFUDe07gNZMW4pmQkMXl55rMwgwtlb9xpC0OqUPBg9tPT7bMvqbpRB1Xs4Yee8uj
YYPxoVEiD0ZrKc48G8XR6WsI2nS57/yyTcZQWco7eIa+lR1nbQrjdnoFA+6xyzvJFIIkKl9JI4nJ
GYvGoMfF7eUzSAwvzGPQW6TRCUeuPP1Dy1qu0GvOnIo7bjVFoVORrIHIqb8aGNNQeK9EhVaET8/a
VR/OtM6PaIDnyCaTZxRuhx0TJIK/mm4wIVr68fLZRVN+xHlMwlZG0XdgjcAFmg0w4L74PvTKuOX0
JQi0kCRdX4bK/Ryj8rqgPCJo61gBX2ztQxS1b8XkI55NyQkzArD01vyE6mrjvlVUghZZdIClERad
nvGpDgucOgMQDEIvtw+fx9JzfIpS90feDSiZBWsgzx5vZjF/h1EwBxlWDZvY2tmOU5dhEmLnn59N
/ie+tV9Gl+OPeut07f/ZAvefOLlIbGf/enK5qWmzGH81NWx/4vexxWYCUUwlPgkQSUbgb54GsYER
+T9928TZ43qbPfevngYPmCLvd8IjEivtNpr8zdMAF3HzFPkuYRYcSdL/M1OLherGWPKPY4u0aEuy
MbAS56HJ+5/bkme/wDGbOGloqvFqnIwNVsXO6CEjbTwG02iBpWfwuMc67gUm5Qt79s/jzmV/eJfT
mJCd6pRU96EbUq9mz5FocZJLNFPNsVxsxcrG8Mbvdocio3XWHsyeeDoAC55f/SxfTZpO8Ls3V6JZ
DGwP0CIYjjKi2xVs9Mq5kcogxJzHPSAzUvtdafwUzTTfWGp5Qq/+jsQ42geOT1S1YflBhLPIv1i8
CdvVuSQ8rgELiuFlBfZ768ioD4FnTOY9zEVW0FY8ghrOzEjwBGonQ7PtTc3kmYhqkRymoVInWlQZ
/e0Z1bOc3hEqvRnEHoNOABcR35HfRot7sEbfPPGIBcFRLQbpj1iyCYepi8ij6oUgfPuqlxLYhBBL
9MihOl734yyjYZcYrkMiYU7PFopgFKhM9XtJB8gdy+oXAZTvzYsH53pWPeLl5Fv8YrwA4LErv+Cr
JXA/2IQrwHMRYAbwmC8ypULVRLcgYH5HRBUXvDtHas9hOLrrk7L5pOhqQsbc3hWNck4s/KO7uCJM
cOliX77IElPGyUD2pb/WjeZn37DkQw9xms4gKa1vJm+mUC38cAIHkN8lYmXNhJULaAemz1puGCC6
ytIl29gb8kKpj0M1R0vEtfCdbN96zfgNHkV+BizFOrPrqnfkHV6QWOPrQHbbrAcL8YoYtmS46ow7
8thqOE9+NF5hU5FdyKngJdo+/KDUTsc9GigOHaDBJN0eF/++jqmUoDtx9MNcy+xd4CWjoCDbofiK
m3ycF5YqTZvScuinp3ns8l2Wq2lHKSI/cWOm7gBvNzb9WIH8AZME3EUGbQ/OMIL/SNfJ3FO/UONY
K4erufbeYhL5YbHEw5ZI0YGspoMxpVQHdk4Yt8uNYlvPeAbovXazcGomefSNKApzEjCBBp+9hVk6
1j7OggfH64EbtIZity8eFC2f11xeod2BQCpyN9vnHJTpkACYhXcuCmW1Uo2zijCtuRpgrC/HxrFl
2DrjYYV3ugNBpw5jtFK1iJwHN8RMYTtm11A+L37+MBWVpN+Hnb6pWdvZ296Rck998VqqPZQ9GBdo
C3kAWvgJ6mJ3xFUD1WooqAr0ibfLuXi1QBM5WuCH962tTtphT0tyHlOTsaCR9E0czmqTRQqQ7C5f
BD/kBcmxvusXROY5uo5glxKd0dPBdCjNY18ma9pmjeLFN6v0ZQLhc56cjHpX68VdKFAdW0UbhVdz
Q3RiK/6gTwN+6s81W0uypdPnCpztUIzdC+YsWHut+7C4yZfYH4ubutVcIeXaAMXytirJeX5I2Ezd
Uyu2nOMyZ4hazEOqlPrUY7YeMTZxEjEI2QWNoU+t4ZmvcE+5A6tKvnSeVYInb1wwriTiydrDdgUJ
sa2nLeTPYZypkovNegpVDvOJyXM8NH1dhgSGbteVWx1NQ0YUQWQwBfbeMhYvC7FJEuRD32Dawpp0
V6F0aSu/xmwXXatlijbFQdI4jCpsgzOxB/GwAm95MFYOUYivP4apqS8FC9CTYaXqWJjKMINFqIbI
lEtyJS2mD5ts+VWLh6poimQn3MZD1a+HGugmWnJQccG/ykZtuGijyJ+ImQMrMKq5sHnw2PEhK9lO
2q1j7YXMswcuFNEEqxZfaXPxzjUX955QtPNAdxILvZLI9EUXXfPaUDXFgzIxbQldbvS9fYkBM/AE
BzNBSWAfzG5hmfuJtO5xAjwUNNwbB/wZ1hn5hlXeOoOKSpZtzC9qjHK6Vx8xK6YDIG5na3eQJwg9
CQSwFfe2W9PQsin8yb6X1kCHTglORkd+eTTHptsX4xzx8htYMueuuG1av7lmrQqDhjPIYzwazjWL
9miP64+D8zjF13hOujCmE4uovGPYj2niojZxWCbcowEbvqtlde/aeaAGVZYUy4APxAm2tRas8qbP
uy/Tch4LPrlU3YnADo3hKr1B9rmvh7bedya/NyrG9SonSXPnTSwSjS7qup1dz3lY5BQNt8opQ29Q
AsZvpgB1cK1qp9l1LSWtVRQbl8Ts6/situSBDpvofu15nqV2ReeWHYqBk5mt6uu0BZVSlrTjjjM5
Rqds7oYGn9KIOWScQrMoeN0ZwN2liPdLMtr7Ben7OoIbcqiGgfqqbKMIW1TL9EX8GAH5Abf0lM7x
Z+ot9g5jkHECf9sd5dwz0YJMQOFdMr/YN4m49yEVwLNtbpXn3tum31zswtHnYTacp6xof/a5hU5j
1deNMdbflnWoQpdq2N2Q3bpEwY9tnaPtc+U9tgZfNLHX9QmiC/sKlMnruKqMg9sLTC0qK6/BLJr3
nKyzC4fi4VwUfONFGbd3WVU290Zh8tn70vq0vJYRvorGg1nTkOZnzk1KuZBfLfVXQYTqxLmR63EQ
r50Bjc2pG95fkJqh5zoQ3+wkInHfrzxbmvahZf/1hE4Zvy5z/5PcGq6PadK7uZ6i27TJ0dnY+QRt
CXdKK/U4zs32V4LYIoiaHiGtEt7KuuJzhFYVNLPRXVo9mTCO+v6mksm1XYLR20hOO86oH7AymieT
iP9Tnk/NlaLVkvu+Ws/YxRiXaF++seVQ7vl+QOD11dcCK/aRH1K0I7Vs8ciehXcdOQ24HXO+1Egj
15h0Dd5hyj8rltNnOviKb/0kHBTExQyQ9V6a2n3N4gq8oD1dRquzuNP86t4do3mf6k3HJLT5Mk3+
dIc7yLtjV/VieZxeSEkCV2SPYvBafzSWCM0sHutTbfr1Vcdj5QkexLwV71JgS+cAdY2I1n0APyT9
SvOqwQ6Fu0Me0yVtrlhVV09aG8aeFZJEH0IAvmqsjYaru3xCsKiKJoQ9WHzk0qQIre78j7Xz6y/W
ZKY3nlg9qLMsS/aGXawf02jnHla6fnhHcJSPal65+fRcv5aldO6XwUc8SWR/kdJ9YekjTzZv8yvi
AWxV5sR88FuLBUbTJ8nzgH79dVLJ+DMHqL9vYASHJQIDwj6cwNt1KNvTCrD5J03V4yMUP47oLY3I
keEve1hh5ffSHdoLVrrk5xqrH1k5RLRVKJRzUpAHFt2EzeNJPWpbwobkyb9z3KYmCkvBLzqPA8Cm
qA1xWpyRGo+VzfaNTlRthKqQ7nNWbD/wbOIhaNL7BnKrkhAXfP8A+sKmLUpyZAgiI8vOkfQwL2hp
X9w+uZ3TAViWx5PR8A3os7VeD82Y27dr14pvuaJvS9skoyq99j+5Ryray1YgmGmLHZjB0ncuqpvp
SmZF32X5Dy15NteFrV41cO4rrr+GKin9mbljfJ5jxoXMpVzOEKoOW4PdG8Pi8NKw1TtgWvvqbmVh
xAgHPFMj+xLvJR6R6RzzTETgIhWl9l7tRsdE9GAAJxqi1vy6HHBmxovZP1dD/NRqOj3q5Ib3XaDR
Bc2eXqHMWHfD2t96xUZTTLR7jIXrB2uUwMyt+vvKMwfUj/WDstjbtOjxjGgcDo3AWSiJvIcOM+UO
aiWrMLo2kKmZr4W772GBAxs/MoKk54rV2gZLPAKN62lMcPIL13GJ49KeTu1IhMLi918ZmFmYfAoa
ERarCgfT9R6SuIDpG/nGoUQovaGsjE1d6hMVXyv/lEJeDmk1TgM5WzzkkvkViBf9JwyuMM3Ga8Nj
pAMn8y2f8R1GI3lVEGXsK6hQnmdELVXs7Xnat6ZcDibTBiI6DlI3yS9UNP+0subSJlhHIw4RO2PB
C56sbXReJgu8sB93YZmPxUXn9N5pMsuXoZniA+xSI6wTBKt1BeI3C/Tlwp1S7LnGxZi5vu2cvpgR
HfM6rg02khK7Sm52n1ayOBSzzbDUbbC3WxedWCkSbgdYVZCw8KhwP/fMDfhWFj19mJaV3ZSGYd/x
JH6rdNttzdzRUWjBpLWgIruLc1rXeg75TbzQC6CvI+PxdcNRL+h8TcMKfbHeFouBm3U/9J6/pUWe
i0RYXNH+qduK7UAOTB4ly1GbsCjOaOfBEa55nvi2oa5Zq2N1cCBTE7jm74HCvUdDsKmUnMlyrwYP
0HrYiuqwkzV+9Wm09KGzGKcrZK68a0s40Z3nLV8BEZUn1LQLKx/8zzB/jTcjSW7k0vWntLf1gdOS
i0Jn18fIUbsVy/ReGtZ66ByzPRHmxJki6BvC4/DCRhBoU2tMJ7/XB89PkpfCyIt3P76hpYbLpVGT
x7+Ew7cCvIQXphe7KEs0foTokXf8eFic9hrR7zT3DXQ/EZ38mB8JxS3B6Br7lhyEtKoX2Wa84til
MaO0p5qV6N6chsPcARSGQsJtWx4LO18OXW6/FlAWuP2m/MyubbgyBo37W/+G1UcpQZtMQaPscuz0
s5sdRO4me8ylFf0jiO4lFadVbGDZYsyPyujUQdploa1RIKDF7y02nilAvNCgpS40RZcDRhbFwTAG
IkLZQAzK4cPzzD8LkQD219UlW3COjmDwTyuOdXJSG0vMqu4xnnWnfN26vUpNJWrWRyclfc2T2+j2
YqmZN11m5XWPNL+cs/m3okjaklIj+z4n9n3vHMpeZfexxOo1IWae8l5/6RrL2Nml/d7ytYWFlatw
4tFw7Zd3w/hj4qwaGLac+G5bZz/DcIf/l+H6S65AeqryPc8ayFOCBEoxsckZ8btV6nuty3fDFSN/
hJOwKIcXCAcCEYTqzB5WrryZBv829dSbPXufUeyngML7IiwkPMytTmrM5puJXc/Ox7MXgDALDJEB
1qRQ7mw33JVGkwGs5IYI8YDMVzCZNMSyFpOc8BqCMCVHiAH1YI2JVzqyXhDdOwieg8BhUo3lVWKa
y4bSe9DUDO8yPd5aq/7qCnwZfjs9zVGFnu7ReT8r0iB+ik3axFSS12m/kyMdVri0D3wX8J6wNxmS
PN4X3npeldznyIYn19Ka/QG1OT1LMMaJxDoldY2G7C6aUyydo9wRt2mMnIwvTQsMiJPwyUEjOWOW
81zWNbrdR2NFM2nZo1S8en6eh+PYT/eCvRVPPHJtzmZviCT02ARjkglvFZ5CaQQtlJArq5wR8hOY
yKLvOKjAJWVNHPsOnk6yPGaPha719kuWd+FstPdgC+7KZrqDr8apj/emRy8bhtBpF0XudOF5E4fu
NP+2rrsaN2UMkNI+jXn80rXynNriJmFfE2DyHkKDnV+wLu2y04nlAfitnZNXymZDUTxWpRNwn5AW
wD3rNFN+whNy5/tNHyS913w2IusoGGnSW1Jzyckwsp8ptDX2UU1zblfsCr5c2VEYfG2zNL3AXnhk
VtJEk5ir9zGZOGpkfOtS7RgXC+fiBTs2FsXe+GaZFs8qp14DF55KUG094GlNUqi2MJymcqV+TFn9
PrNRwYZUz3fRavqhP5Ed5NCR3zDGbydS+4kr98HzhsOSR/oGS5PB6iMe91Sb8K2ZIRfZlnh2m+hm
KtQ+quW3qO2PMjMeKbtPTq1OHxHJWD2axWOXaBSEAsJzGT94dWWi9OAz1N0Be+QrRrHvUPTzg1VQ
h9Gh1O2cEh5SKTqo34LHoSBmeFbRQ+cWJVPqzBRVlg+i6vg0PCWkj995NsxjkniBb+uMA5UHZ7PY
TxTFBGtT4ZAon2NC9wHMMftqQpYJC84I+QCZc5zfRr8lmjngm58rzLxdjArgUmuZuMWdn6QqHFuM
rpiuFKcH5w5w1sXV8Ys7jUeCzSMoi/i+SJBQnFWRuLH8n1WMszPJ9yO8UsaL8Svb2hOayN1qjo9m
bLihUf/Iy+mjd4eF7RTqiBmbpJjG7NFLkyfw4J9O75rHsl7c0PZsFEW0s8Mwxh+wDw9TwndBOKDR
OwSvDI10dAiJLX7OQQaaKnS9+KFP863czviK/fodgu09y2kn5LuYhmM8HErLCBcPVCRxJkps9ANd
Oq+sJaYAV0wXzMRAN941d7XCoSjwxO6KNY+O+VLd6RF3qfu21PXPDvmUDYFNB3hS3lPBmu4Y7Ip7
4SsD8FbREp1h27IKmk1TSEbm0h/rBgaK6jHxq8XijMGEl0Caio2OlhR9MxSkl6y8/TEL/Rp3/WHO
xMdS5j3hA9q4IkewJkzdEyZDVnsswna8zSFTFeW6G2lvLNL5HRHgMwGpQj6EiTHR2bfRbbAhzWsT
YpPUDNuMmIhXtPjiRoI2rQ+xgtS3ZN55mt2RV/7wQKqONYnZxvt6MywXmX4qWLXs/ErU+2VRcPxA
lbDjxDg0WyyGySZu+EGD0siifTEm8z13GKYiuqSfqaN45djmh1xqLp8ru21r44lKn3cgKd/cag5j
i4I9ZeMUshbawHIWMruGgjK8W+53wtQTYOIGvzhNYN1U3sFjK8J5y3uwsk53qVU9GPzBHYxiM5w6
ccZ9f6nkyIpU0ZoN+9bYVWBXgsmBdIgFzyLFRpWeqnOTEkIjDtcFqGhvRFw3rfHdiWoXDV2WJB3m
gTgBoStV0/w0VqxTEqHfcuEwCtgczCPseQ3bBsW/ZqS81YrCO8XcdAEKoSBJsDwUHWpjW5lHVkxP
UUXksvF9G9d+pLHkbmZz+Prh1Bg/3Ww8U9L9A2sarxML+mt+7tzhI/aA24jVfk1dyj4dm8K3rAKK
nVDdo68sYVO/NyGRgtlst+X2cJdjyD9JD1aQWWXkGcehDAEbLQfY4v7eZ4O1c4UjkNh5mbpz/sjO
IjBrCv0M65QB6njNkuJqacxPTtfTMTWvx3k8kgO53yoWaV8hvzLG2/o4uswM2H3xA97UN6vJLokc
vwzkmaz2IxX+m1cO7+Rg1Gupuzp03dW9WCbvotrZmp4SOil6pOdkGSDemmSVWunYYe9WJ4ve71mr
VymcT62t1zzrkxMaE627ONhWg3Gg/uExZzVJgb5R5KHolnfd9bwvMvGFoyR+y1lI2u5XKkIzTuCa
Qrodl344KfvSq+Yb5SxsqugcuuD15QNYQp6dFhoNRw15UtZEKHVsCKUzDbZl97AMBvv54tmb7Aev
Mb5IGy8ryJF6L0yNUNEwDuGe/J6YtAREo8HPYXj36nrceeOmw0JM37lJlO9haENmNBZFrM5Dm4WP
eMV6/Wou/CvwMdfAWqxd6q6wIvA3izrxQZPydixdwhDUTLY/3HWaaSroEtJT8s5xBfzoKH+YB402
Q82XNcTPdeTcw+W9B0Z9zyA47yEh4kyb1lNVyjtdo+hXEiMHPEhnV4xqCdJJlyePkQNQJ8h1P2VW
k5P1MA64IUt8rPaUZOGQ0p5OdzcXF3H4rEGpTnoXx7+ia9H0ev8xYV/Bnnuq74q2//zz0vK/NLP9
ohv/W3Pcf6R4/O+04/9DXUxaFP8kHv9VOzaUgEshpcTZhvvZY//xV8+boWz4J0IKFw8bsEhGlL/J
x3Tx8UYCVOG5ntzwEYCT/ojE80sWfxtjngCpYpNm/1PyMXyLfxCP+UTK9rbuJiKmtF3xv189b2tJ
qXmvqImtbbMIpZm+xexw6X2ov9W+/vRS72FoF0ZqkeMqGdknLQ6x63/4jv0BzPivaqBANq30hk3c
nHV/l7C3T4FKTkpxC2RsXLx/ct45xcgWcfKccIAxQ5BqhNuN8yDLnmejx/3NJsrLENbqqr7uEXGP
/49/Hw/h//XvYz7xPZ7frmuBGfgF0IFbrkFzxh1fOh6ncwdQwQ6kaXvXlJJ++MjculRtDtwsF5Rr
NmHqteRnV8AwB7YKRqDLKZVBTD/o1mGakQZtyYmLruZMziquDv/XbrbxR8fp5wfwlKb/r8NQff+g
PKj6/8GzoTBa/BvPxkehf73ptt//u2PDcv4i2QzavsOlJCAc/u2m41ewXDhQexl8gX15XAl/WDZs
9RcT2qTpuwI+KxcDt8If9xxVllwZQkI24na1HftPGU35p3653Pj7ubFtWzkuN540oRz9ermZU1wa
cY7ZjWJwimmh709c+pIFMFNeBZ0iXT4oZ7i3ig+UTG94Geqj5lWiluQBcsKRJjjiVNecU/Z9/0SC
AAvYCcyD7YgTE+YGoNjHLQU9Gc6t9eRZD6sgQyS/rM2NQrvb/umpeRbzERVyN14ZzTfC0r7B2fEU
v6j5wSyOboeR6L/JO5MlyZHs2H4RWgDDYMCGCwfgQ4THPGZsTDIiMzHPM76eB9n92JVRxUrp7aNw
0yS7ysPd4cA1vapHg4IBKp7LUx9xEIMYKVicVyqo0CKa/ECqyWHUyikQrvg/yVwPnOQEGBQ1CuGZ
GTVpv+dFGqD87/Tuto7QCy16JW4JTFOU1j6MeBCy+sc62fT0vC7bOFk072ROb3qd3ClzvJXhGYuO
rW1eEaXaJ8T35uLVzd6lzRmyinxJ0RCsg53D0chQsK69sGVRpWcfoq7Plf2ANeQQj18RzyhgjMJZ
TXt7YUVhTtWxUM90eeyNOtoXVXwZNchOrEKN2ThxluJDRHozxn1FW0vPjSGjOhujZ2DMP+aJNQu0
bHbRyZvVnEbuE1b1ZYguQakTtycmn0EKaemPoUoSs5hisJzUB2M5qOWdLY65/t1YP9z1UfO+Gg5r
UIQ/o8BNsrzb7DlR1m49xabBjcNMHu02CtssO+gdXl75ShLptIBVRnlFfQZ/bPeMNh1p+4NiYGSC
g3gZeCUF12t24IR1Q+cap8YGhWLeZ6bhD7FJgKxBAhnCth5DSbDO1MtdhwmP84ROXVTM7nbShM8C
LYybryWdXhzNduxFff1yGuOLJO4OuGZ9YIzEY5LLWhe4Wx/MTU/7xrRElCDCETGBuzzNrrVr2zcd
U4YAmlXaBAbQlihM5vs1DzPBQcfOw1JGHDrwwvCvMqOO0PNBq/Rg9soDEYCzU+AdwURdknimfe2w
ujd1b/umDCNg/qXILyLneRy/AGzYFflV3ineKH8Dv4TtFSP7zRhwCW/4hfJLxnmvI6akm6c0+ZAI
4nXLhoWAHmUzOxd9KGrWYGSPuGJ5WhSpZ0LAHV5AyKfHkkLyAqDJFEX+aswBAkZQmh9FljDIsSeY
y4W0FTVoDPgNVVBYp6mGI8Eobx1WvxrTu/FQZ/MN64Q/3An/4nkqmRz+8Dz71w0GrxrPKYnJAnzV
L88z5l+qHnsc4iL/kUwYO4unbOK7VBx0p2AVt8DbcWQYwdq6Z6tJT4ssQmOMw3qd95qaaF5W+5kQ
6khj+YgBMmJkVfEeRg//mPRr472knCPfrW7QfydFhEkBVafxDY/V/IIGW+2nFCNM5u3EeFnF92uz
r6Tms7QHMY7CvoXszDf0c2ESHtSfvW1a59fsUN4yuvzGGb/Xs2N9A7S+o0zz0ukuG/Z+eXdK46+m
h08IBj2uzumROBq4nA5nNBWRDuao+w01bv+2E5THyd9+qJ+GhEFy6AcSwy46f9L77Naq0mCzxa5z
tivKt6XGj6q/cpimqc1YWhbrxW++141G9qc/wSICALqIoCZPqV+/V5p2NXfa3EuZIUNqzHd4jAiu
Rx2KDz73dxS1AiM8QAO7DaFe2OLeck6l9trI06wg2d5wq9DFs56c+dVry2m2LyP3kGOvchIOt8ca
TUQbbv7+cvwMu+RxBwpK51rc/nL3c5WqwRVDCjVHf/PeB0SCQUcWlOclW3/z+XwmG//zhUy62jkl
W8BFf/14CCHRBT8Vw45fmchx/uyKiNbcQ8Lhv/nda8k/vS1Qbh4DoyfgauK8sn59tYlzPOHyeNg1
2pmamXupjFPSTceoqI4jdWIgZbBgxyy2zNepBkFkmwfDPmVVaBcwkaerXGIZK0n1ZUv65FJGRi8D
jBjavnLs4tFWLEZLjbYVrhTHnCB5GuEzMp9jfrwEG75hYgq5//se/TsJvHd9u5sP7H2j66n7MEir
9/ZyuxpB505XMzSo+cbS7xp3CE1UnGi5a2FPSMOG2P5jsVnjmB7SCCsAhEosCruRg7++ej5Rl7eR
KodKn89zzsIXQtY0kXZr86OInukL5B7bnGpq4tDAj1EepuuPQruNsu6ixWbfSY63qBpqxk1zjdNb
VCC2CnQKg3wCD0S3oU9DPeq0Q7g1vLajLO8qEwOEpG2AvZ8hYaHzMUjIqBTZ1C+a/bw9hhENqB5+
oQwDlZhIb7Eeye2hPj7UciECNmPiu5pmAqzLN0M/Z24TOOsEw/FxSVnc5t8Wt7jQN/OEfbEMSFze
D9f4JvkITHhg+L+m8ivoSDz3N9K4T4ubsT+Szst6YrkGt6qVr/4lykbWAT+fAEX10g/oxK7t66i6
g1b7nThPRmCmGWtU+tQqIEwuXXXxcljNJXDiGrWQYBtDW++SUpyDjp2lTsmMho3R6s6NRfGxg398
pbJsNU895QZu3lPa4PL8pHHCwtWTS+s4YwDuejIq7Kx482ZWb/gdyGUDl9SHaPjd58blCoyEcknM
knF7iHLhp8o4yOUjRRlOGXhMficbxybi2Tdg3IvOeeRB/o1Di9lsK7iIAXW1FvjCrfDqOaOWdnII
UBxKE3yTvSthdyArGSoKx6E5SucWggC3cnncHqnm9FOvD2oGGfAsR5gNPiQO33Ou7eSbGtTdnIUK
i6aR9gcuvb2eUUj26hokAGwUuiE6mrN1AFHjjxhLXYbHJb6wU++ET5VogbMDkoNxEvMsHrGyu1+F
/ZCbT6M9XpkWuG5J2zFUrejJjQnTutT0RabfxSEplyATbHNpIueduNptrAzfGLD7fLB2Zfoi666n
O0u/IAYcjCrZTXI/ud0FiXlmGOpRix/DRHWs64RuJe7h0oZ5PZ2MQiFF/qh0Gsju6xaSk8nij3QT
3UcTglCGI8WLXpOR1Z+eYsOkzaQSp9i7Zfyb3O+rU/hY6NjNAhXgEWk8N+7NYNOevR5NJq7C5CFe
eDyotUc7eRnmR93UTxpVot4Uk7bELzdGvlH2hGdulK6FkvXm0H1QP37orFd4TX7sxcEyTRexih62
kZJFajh4uAU6Nnp0R8f1R9m91Fl9FMyaS3ZDxG/fD19gpj+RrQxonPYdRGnmO7M7agqIACHy5xE8
+trG8E+wezNq2gSZEuRYA04Ei+RyvzCQLsCwqs1jVTistyWX6m1OEsWkXdBcCKfiaRhepLiKuM12
4wsOx52VcF0aJEysNURQ2NTgYBGvlX7Raazf+c1DhIqrU4mrVmn93hS3xjFjT4aTVcTPjRZfRFuj
YpU9e9MY0pVFeau9uZH8wchvpMQpSyIHftWhKcBKsV82FzKyA+pATMafAso5pwRKdRRNurT8zcfU
o4XJOZkEw2anYAjhZ9y+Re2yZz964tvCS/g8pE9G+aNkVtLgytoORjzdOqmF2Sl9ZrsSrpURpA/5
/M3m2NMAo52Lmpe+1zTnQCX7RVxgNCB1qMftndbdN9l6olpyV6L/Oa3lO8kxWSciPeTXWMgKMO6r
OYdu+cCjoTNoFujzR326jFuu0vw0upcgao2p/Pmn9FUfGNptRhhHcl4hqBU68PU19l8u9izL/gDM
xzKJn60O45Ortdf9Za5DFC7EYQ2jvQVgovUjAyctz6GMky3BIkAI7KXli708FNQjux3mkKy6SN1v
BstZbnmDMi6ZZw9RwmoD5Dd4hHd3vRi942SRu7cBVohL1T9l+pHG7B3QFGqGR/0Lxv4dFqkmwc8g
y5Nt0YZxmDHfTnetFiTjMULZV/APz+b8wAKgUcdN+XeNs2zrQPSFT+PIsWvoqNS+d/Or4uzF7OMR
GMdazr2AenV7lzqHqXlby+d6e50iv4Z/9KYp4ut28+a4nq8GSkeem6pD9cHmBxKsmx9bGZ0JAbJz
41+oszRIKbWPdH+YbzLoqROYF1lH/lLLa43zdz81+5WMUztWb25yzEYRaHMDaQMj/rq3OMNmISHn
R9pqKud6zL6M8s0Q+ZPROr5l/ChMxkBMWmkVLDG+8pnrdN3HMWALPGJrLIL1DWe8n617VfqKA1Gc
nGgKxqIXum63G7BUYD1ddIoZYd7AbIUIQ+j1buULS9fERzIL8E/sBJcqFdMsz3AYO7uUlT3VewQd
+aL7fbOJ6GNEEvai5WZq14eiN4+j8bSyBReVHc705lIge8jacT+73uaTe2m41U8VhhOOV3H9MHfn
YWD362ECV/XZyB8Igux6tHZ3ikNPvnK4vzZddJLmSc3fNW257kwQPxZ7GOyLS5f9wNCxa3p8y/Gp
9GiZrfhivmgYSHvPC8uEH15OU4NeXm1cezVzI84GVHOO84/AEn2MgMgLA4g0zitc1rUDNHpmvcj7
dxfORzHwJauEodRDmIkONJQ/JhXMIRzu7ppdrGTliLDsilGFpOgBU+Kwxgnh0ReHf5HPB58/IBrY
FwQtZz5dk3dos+Zp1vJKiDp0YtY9PGKQRHdb31RaI3t6wI7oY8bp2utwTWr6wWKsHLgHzAriIg/f
ys8zi+GE7AOsnUKfrzV+yzG6Sq9+NORcO0Gpd0nGQN7O3kWNr9c1tyQA78X0oaIcSHcEEsknE/ah
IKDqVgicxXo2OfFrKv1ON5A/ji70m/rQQimztp5p3b2OtynF7G7SZH4yaz1IrCPVJntypUGdc/Xo
Nc3MVcDWg0N7FWTD86xY93dp6CiuVMBLmhk46XydZ4ydWXFV9zdFxvhRtOG8nVrn8itm/Gt8tyec
PWpXxEDyRgaJ4VvHLXN08gviQqcIJoxrTRxXW39ubtcFRFKR7lNnPXkMouxqXMAs0im+mTImREGP
eGkgurwRFd2LucNy0uBUpM4BUNZSGD729z0gnp3LynHEiEe/iX5p0n4yY9aJtGRvOV8K9wHntT9G
PP7KV65mS/nGoh8siA1gRoJMc4g4xkGu3jqDyUQrjtbCUblag6l6bsW6J7EDT+dpLZ84FIiapo3V
3ls5RfXjvq2/Rrk8lOOGrXqNWmLUFqjm9DVyX4uMkZKd/7RcmXPFUqjLb7SpvZ7M7rT2zSER0wER
zrbyC3ghQVEm9z9PddsC5t9Y639irj+qmgaPKO4//a//9X8yS7gJw/+7Lo0887X8hhJd9uDqfiKV
t3/gX3xk5GfL1imTotTDdAAN/L9t0CZMC0snNOiyQHBYp/6PMG1boJMRkVmpy5848n8vg+Dk65yr
qS7Cs70xz/8jTv6nNYzcUozCJayIwA0k392Sjn/klOvsMqFhMi5opH/X0FxTvd+nRkT/EvY7TquF
7KCf1hn2jbXhJGBm1OQexCBa9zfH602h+vdG6OefYpK2NNl+bUwG+9NRfmTf24Bs5aGZtwu8UKnC
oW3vsYiI3yyffvdKn8T4rooonIuA0xJM7w606bWA0uMYCjO2iz9cCXzxS1SVf9xzfao72T5ftnyU
uUCa4JbvfJLlKONbMgIJhKLY7x1WDGb4NKw68JIJ4TNmbp3Hbggk+z8SVZ768vcv/1fv9I8v/+kz
XS1uug6Aes6zcXJjmo0XFNEw3kuTvPLfv9QnbeSf75S9JmBvYwPff7qSqrmj9bLiSsIM754rkhqc
l13SL6ginqGRy4hbbf/3r/nrEu+flwz5ApsfAtUjwv309jZ4jwVBRicCmBFY07DAhoJuRXj79LPD
C8UQE6Pb/v2rGn/1pbpsjXRLOB5vfPv//wHuv5AKLLOBMHohxurFRV4+c1pZ07AbJ0dRrjQrpBVZ
Cs5sLi4ykGO5fmqX1h3fllXfWJYR8lJY6E7L4bssV2CuVemWLF/wXF7VqP5wrpe4Gm8lvn75m4vy
r64Kj+QwazGXDfB2s/rj359nZUU0koWAtDKxkAFRGRsjb5p3Jq3Iv7kE3Z8fx6cftmURU9xW2Ny0
PndxkMz08D4zOldkbci9OWzjuK8kyR05SDxz5GBrFYxWrgFXw7t1lnZDKLCnkZIO6FWhr0ZapSYf
IANTI959BkXNcmQAWZmgxmCXZn8cTfxBQdP29PpSXjA/wpFEbOIzr55GGJTF05pQpOV70QDNIrX7
EpMdFtbxqBTGIQGwgyWO4Za3ZVygsOJ3HklQSBIPAXxJjW6ZGk3rqI0K/4ybNrAa9SEpk9u2ktZ0
rBsmVtK0jZGjDmTrW0nwk3kptYR91boD52JMe9oDsHDrfWDJXO8VJ06bw4eCdAdWDQeMoqgSkIHm
fhiRjr3faoxW23Vu494bszseMCFxdO6NLsYsEsMNCRwqnodQCBqjAyhT2WuvN97tYBaQDVBt6ieb
EJK8msaxuiOfbBeHhYAg9/V8lU80xUazbye5uJFtR+GJnMmS0QI1fKMXUC77wYpoki9WlatdJyP7
+2TF5JdZkNFAO+Z59+FYi3xJisF5pfaIlUdVpw41xv360Yl03QhRlflqZ+V63VKT+R0b6HQ3Vq1E
pWhU9kbVGFSMtlyxBgH8xDOczXC4i6q2nxeEFmQDIHcPaQtBw6/XSn9YNW0bvVQ1PrhA2u5XiRsM
PIZYJlZQLhZZ5l7M93YFTUfkxYD2prtbxYvb9fiPWtnQqk2YvSJ3PcoPp5wVSLRMS370qYWGB2cq
O1tEall75Zk3YkrT5XhjR524IM8zsWXiuXbPk1LmoQPiBdWjAle0MuXioTw42mw5F3FZWdZF4o5C
cX4qpjE94MtIn0rVCoqTIwtzaok5HkhHJdunTjiSau/MsxizMTljfyIUVO3l2OEAtNy47XcqSW2C
PxA80W92Kax+cT3B0iNWYXQR7vjWptepLZr5LtL1UlDDFo9bOgkfhA/3B42imKv8w4yzZA7XNq1S
yub0lCPrMvZvNaHnBgO9tuo+EUh7OS7UI/NTsWTqMdrK/snkAbb4HiqU6a/9uMXpkzWTIQNO9zVv
IB2jXtpwUuoMgx7AP2xIoye066iIlX0UcYP40DqRQwk8Vi4nKAX5mgN5JpZQblGD5WxMxaXQu4sO
TD0FA1Ve2pNtp08wWnAg99qmypTO2sAcgBK3XCkJAf1KtMOyvMwYBMawrBu7AWfTz/N31ZHKPUVT
zP/gMJ5YusLdmfN3wY/M8r0p764rEuPDc+eoeKRqUGTxjd5OqEpYBapLcDxxF4DTGfS7utHMF1vv
CTuvzlK1KCOR5s9FUpbgz7lYJcVxdAb5bC3a/ppLwHvR6wXAjLVoykObqlFYhKG89USiDOvn4K3J
/eqoOQ84olgPpSFivK5TYsYQ6D0dBEGHqy/O9Ia8a7KwMa0aTxuODoBA2I+Gzh2Em2ZlGy+2Zsa3
qAzTu2EP6/iqijqR/S4roZi8VY7TrhxgpyEr9atYjI3AzWq0Nrx3UzXySHrVYfM/gkbFZVkT/aqN
HfQbaXE0A2zCykAnHkrAlPgHiQWlFfoYJFHiPOaDzYnWm1fi7V1pW+BbY0dMV2LIiuIwWTUX4SBs
rQoULEfXp46hf2wsx43pjgADB4HJHXvs4PybEVTm7GWhblDhQa2x1mo9pADEziE6VPgwiyurqzNx
BHfRVQ+DvRQVv6PSec4GZ3x0xtI700gbX3nSIQ8/Z4ZiO2dDlq7aYd7HmYNRJzLhXekASON1rJ+6
ylQPVjwTF4maEXgLncYUns5F+VVR1LMnAQ30ZyqX+y6uu6d4WKrz6C19QKhmfFbaMvBzjhSHSCds
YeUQnp+v8riZr9M0/4q9kvhzQ6o2BLu/Iti3qGBdzlE19sa9JSZydwoHZ0yd+EQorMgfOyK38PsH
Q79coi5sMjcLdXzxoFm/kBSOAmqs8SEPcW8fqwLWjtZ63mtGbwFG6OiuHXsbZbC2z4XnqatkZQ9I
anhvj0gZ06w7l1rrsqymBGTPDSi7cAYsHTD3H0hKEeGQBKfLZIGPU9PRgdKZhSb1oKPsDosnN1f2
iL6p0yC5icXdPsnAbvR6fVSyeWnWrRzUorHwa0d7xl5WeXEcyn44Za3Kv3iQb/BTWCNaETeuebbd
gxfRgOpLY2P+W/NH6VUvWQZ1mErWkEJiHgGiJt3iqhHqtz2nV+m82eGhi19mXW3qQWqoNwtpHbf6
BJdicKV6Z5w5lcC+j1kpPtypBgWoFcYbEqrm9yRNmUfT7IDioFP6mU7471X1oubJeVHdWj+a3PXA
SazunbasZliM7K9MOfxI49oJNS++7LrmY5aqxZuf31VAGLyoSg9EaV5gZd5OHqSzvOApnW2fVZbn
fRhlFsJcS+aUmmZ0YyMvx5OKW1AFdnzRJcYjpHOg7pVBLXPZNKzTO3lMLcWmKhPYI5KGMLZGLGZg
NgD4QNfrq0rMHjWvjZYDpZEm1ZClReB5WXHgEOdnATsSTR6z5g2oYvxQCgykLN/7xg5aRYt2KKP6
lu5UZ09YU52YYh/B2xjXeNt44oimvHEd5D16OYta1NAtqvd4EtcpREnRrrjgUgCbbl+tF1UkbxKr
Yjc5dLBtUTsVLeC+XW63lSkG5h0w+p7rsQR8T7/f+89QB5Qr1EmHWhxds9bLdHU6dkODYHPAroe7
Ad4QCyYbctvE85jH6TleWEQtuaVCq41PdbKuD/Zk3gyp/K5TCc5+dYFmA3RtrPQfU+nsGdL6m1pD
vxtL9zAKs/NrrfhQLDwDa3P9tqZ1E2PKf53tTiNEEd9lnHVRkFPMj0KQcdRrrbpbddZFRjuXrBTz
vdnJdk9NfDC4qIMU8YSDMyOmDqsPNx/As9aHTIPqlNiTCKrcHUPi2XeVRUVBLIu3qBvdB7M0LjKX
ha6mD4ciZgvrKfdK2QBbZP3VohWHh0b3gCp46r3F76L4tTfV4wK/BDs9VuVKFwEK5deCJlpMLfgs
+kZdFzk6ZAIolZxbTHyao5Fi6hl644PGB5RHUGS+bAwyKxnjsqlyN0BN1jmWWprvdYL/8hhZ6hCl
KZ72BVrQK0GQPsCz/0OHzBzEOF26gbxD0r7XhYnir0QZdFvfRI18mcjlzdLjIYwxHaykZM70X3C/
Xaori4F42nGzBz4MX/zJnQE9h/0CZadsiR7ANJomf6oa9unF3Goll7vXM6V6sBzYJlft60Y1519m
YZsSAGWpROgXbnuNSskGZ21yLAZIGglGtYclmcuXeHIEnWk4rPnUiqjAoWLGLlG4SejfJRGqFdl/
YAlicM01fp44cFdBrvTgGO2Bj77MJztgPnHKkxF3wgVSYK/Dq0dcODmgPzfeqV5lf52Oi7L2BkTV
W0KuNYgH5ZnHQqcOTfAEtkgbOyyT2lbMJ3rFvaM2E8AlPDukXDldCdba8mLzPTKcPPdp2OmAoZlm
+4OPMSdm35csL2jM+dbiqEGmVoNFbq6R5FpJ403UR0+9fPOGmURBVy72eKrpbrzuUHj4GDVdPab6
pkjTCiXIfVJC4WNxTa/1HiGdZI7pbushgwcBCpTgora7hIWDQ8UF7zJVYd2Kxg3wSFAQv7qKyVfY
K2kvIjFGF4xeDVmlFA/Y+SNQkEg3WEymhlYMUcbkVPSo5j8TFcJUVI9a/KNWBundoaOpI6g7re4P
UdXozc4ZNMhKJusRbEtLSEOUeO49uxf7dNC6l8mTLbG6peRTIp6CWAWkTa5+DfXnnORmr+N4GunJ
m+Ky5Urn0SU52w20JckleU6igguVzhT5aLgzjzG3z8idxE405sGqFAIxUHs+q4XCvURpAyaLRZa3
8dJ4VhgNKubZEGUzLy77/E2mDWvosTTqI0uaZTj1JKO+KwFFpJjK8Y56wonwAY7BfKjxKU5V2Zih
hAX+0reqhwpeNush64yqZ9he5ezXE0LZTqSeQ8h0HYx3WP4e+HWP+1FuRyn33UyL1sAkIPLU1Rq2
oJYLkx2KmU/3lmyqb9kIEoQDboPqPczNch4qDgW+tbYjx5UBykWYJeYEIMMcoJi07mK96YWyH02n
IClYYduuQH/YcCAzF6JiIAc6dvbxTFqW32I5fXOG0qRRAjRxB/ZiNO6tXPZ3kbKL5KLjVe7zielg
BwNYGw8WnSM8Lyd6ufq4G0CIm+76rgq7ulu0qC58ICb5s6pE8zHm+nqTAVGHraLZAHScIWoeiZL0
nHyBNUxBw2aHjDXrDhFEAz3QzDIUbUCVWcE3e8q23pxSuQtvXCQfWqfDpVI6zcM73hCYU/obkh/A
u8y7ge5DnjI9BegEf+z11V2rBquLK0sO2P24lIdO1PnT3CkKkIyyKL+RfaXFoIva5n6ktwD491pW
P7u6WIjneal/a1QNcl4t+iQxg0QOOKUE+T+cF+gnFDJNJNlW8uPnxBzpy2KBrX3JccCRFVm1Gg9v
rhTIb3fusv2caTM1clnO2q7vF05Vtmo1civTAIOtz11qNUbB8yKe0ogeAJHb9yYrFpdNUiMg4Mst
ggKEjaNavxXPeLpZ9MfY0csm1ERbn8ZhpCxi6SNj4pDnGCc66yJjn8FMn0FQ9WnP/lV4QEfzgaoI
zxHpM9UPmC9kasV3krnV2Gk2nPHQXqeuDprGbbEnU7UGkxFEGCeZNlu/u2ZHNNuD5MOQD63k3o31
Le4KWJMoIUzWbG/X7fTkaLDXqFngbTJhl82dsSYRa6sJIfUIxVfC/CFldAdx0bP8de50tmtZPCZc
WASPiDyCrNvJqeN+jk2a5vIelFaBMwZiquO+qASVkj4MHlH7KFdi2HeGyr7+RiLc1M5fNC8IgS4B
EM9Gmdy0318lNqeynFqZdETl5azfr3aN4bITOKtWnhAANgeYBL3pYZDpXfg7AQfo6ho0DEZkp9Ye
RZc1V9DmYuM3iumfVFr+LjqvN2M71naqEX/9uxLPBnC1raeEuXwZk3RgQGeVVA1RQvp+1W///nP4
i5ezbEz3BstYA6nxk/ydRU3rDDMBQQ+IUiAUwFxiqQm4EfMHyRnz8Pcv98kNqBsegRI0OmDCFpmO
z/48S6DqJ7qdBP0aq+5rQ2Gf+wzPuQqtmJLSN0lXWva1GeeKgoXe+Y3S+ReyKsoM4zEyCwXEUB5/
kVVLvaiQGVkrLNzEd3QtAA0G/4rtqZx+syv50+dKskgXRJNNfQsF2Z82GKOTwivYXmpuMQI0hZlh
OBvMwOgdOCO4tsO//2D/4q1tbwrbo8lGCiz3r29NDl2u2zXivoDZgBEmni/53XMn1rTfmW7/9FIu
vxzDNA2uftCW+qeXMs1JtkSIeakI9IfUmWpKm/OBuRr25c939R/tM///DLAJA3/4/76x3Dpdv5e/
drr+/Ef+FaYB2+4ChOT2hc+VEmV8rtP3rifGZf7j57oFZjv4dQtJ9392lpbzD3e7NMC9O5Db3e0a
+VeYxrL/wfzHFUv05adRV/xHATbd+3yNkNkRLudbE8MvLc6ft2pzR0ZyHtAmgRRkz4zG6mMA0Ae6
erURyjhGJ5PfNbaXAE6Lm3v8U+sEvswgKu4ZM0fomPo6dNUhjo+xa1PYFrGeumk5mPVBPJTOO6iP
mCeXXLVrzk/jctTzTaUZ6q4RYKQF236CtoDFrZ5fBBFyjvApUu8gzINVc4Q6lNzoniL4KxWyRtVD
Ji0aZe7sMXHvKR9KH0SdouOO7UZrGhpSEqTDUeFwlsMPWMuN2pM40kkJiFcWmGygrwxjczF1QWaq
7GaIOkpMO9vsCOs5CoJ8Rk70uqo16YCHo8CItDrYGxHb0eVkbSMNX5/4aqQjTtKIgETJpsKjuqTB
OYxRiOiDy7kPQBm3sNg7U+7TntkaF+dsNlgUgQyMMdkKaiR2+NAwR84rm7b9PIymQCBPoDiyxAFg
iKKY9XBhyv41jSK2f7ZwxugIl0+OQbOm86tYrebeLPkqdw3Fbnj4lgzNcjAtgPoMnK9FZFtfpBHZ
zzKap7es8Zob5SQjrjXirTDUWzPGrQNTsPSbOb02gfUnI2YlUeEC9NgAwJ7oaw8Jsa+g8kcdoQQ8
hhoH2tJI9p6m75pau5HqtZhvWyu/VDVUnAU/E4wR/grKLEC0JXCp2ySkHXJJxD7J56/4SO9041yh
ao7u+kJOxDmKau2v15TnXAQB0UZiEoUMGbXeV008uSohR0LOpzaaGxRLHyjTlWH3B6dYb+ZheNQB
KlFr/Zx339N6um02h3Xy3Wo4D0T6azKU52Kk9Irky0DHSa7NzEPqZIya7k+WeVBx99pkG7yeSP+0
HFqLqUkwOONW3ZnEaJpi4bhTUb90AX2QOsWBSjZH7IsWXclV8QFM63l1oVgJniQG6fUwVR5KX9SL
R48nw4OTr9VHqncnc+aac6eZ7jyZa8jRpvGoRknWBorkOOnyIbMT8mx1z2+OchfbQqWGEuxYwLis
ZvghsvbKcdNbm8rAy/KnTjN102MHwn6bAQdFCWo0tteSiiYrYvU3Nmgf51Zgdp7ae55RiJkrlabe
i2d81ZfrhdBR5gVs1aFzvThgJwmTveCNCouWLxKDm1C3sIEIcVCF7nprmIj+wSE1oQ0F83BNxQoA
yvXNscY7tfYPpoQAmzq0JtCoUJsBJEkMvNe5Y+9dr/F1Gd10KFsSHCubzX1G9SW8HSoMdLRiqvq0
9DLaMiOQC5vUPru0JngbxFYvj7YJdMvib7Hq9lj1CNjaU5x/UPJ0acJVjZZX4aS0qFKRwBpBTy4T
le9HslPefKTD9iN2SOJEJNZg1ZW7pBu/xBbu00iRZn+AMvzYzGUF8MJ714iYcaldjsWyxdZxnIGt
CTSIsZ41oNo0j7Qyjb4+zUgFhelLt74rsOMqB49u40zcqMpXp+/PlFTjg3M8UifpHgSoOPVQL0a8
spZG/GlOsL119s2QaCQDp+82mLyKG6sQd0nLWY05s/GrKLtNLDdUUw5iPb5adZOOZjvLAy7HYm8k
dkbifpjvCSAFUzN+kVqFHS0dr5bUuTbX7AVnxaFiCcBxn6LLbDjZq/tQUOCLo2IPRZ5j1Y2eJBce
/skq14B6cvWOXX6NWvXusWTuDM5edZZAWTabnI0h93Rv3+AOz8bW2a+Kn2v3ao5IxMVMGqFIHzbm
vEU9sVWYd7VMblAvbQAMUeYe6jF/nCt5LcvWoh1ukdCZasKNgCPuhTadLLcPje6WAAAKWXQ/OeO5
bbKLkr63EX6e1w3tQy7Xq4ibPuvM58Vs7ylH9qZ2P7byqa+zoC5mvOkbF+QwTyQik3qaL6P1LLet
nUaxg5EmN2vanFlEnlkGsTbk1zjBi2v+m70zaY4b2bL0f6l1Iw2TYzDr7kXMwQjOkjhsYJRIYR4c
gANw/Pr+oMxXKTLLJHub3lS9Tb4cSAERgPv1e8/5DjhcaPSecRYwq8LiqgBg67TnMQFWnNdMvzva
x+4Q+xsfnarJaA+0MblSTDnCkOjZoaXPIhsaPY1mUSlKzqukwyo7+t5NglzU/JCOfnSqqrB9KQUB
wzRrD34jr/0Bz8a8ZCrlw/DZHWm1JWjukRXSL9lC+iyhEu2nrN1zGj33hbsnC2jFvjr312kvzl30
rS1MSGSIkKt61xOulues9dm0bRU5uInNpFZ9lak4m9q7seqWVh6K2XHi8Ij7Wnyd7WM4V9f+dB0w
OJu7GxPXyWie3ABOjtNtrCY5hMS75ivPcLGVzT16P1R09Rrg53UeTSvkR2ufw/tL2nRn6vzHGVCL
S7uPeIiTgl68crD5aLp5uk93klP5Gh76zi+PTDe3KvY+jW5hPwQjmdOIGQwMmWneXJdqWWw5Fn9W
rXgK5hYVtfdNEuGL5Orr3Krd2Bn119alsep/GUwCYYWLxNS24EkEwbbTBBsWITtvWz/CCB03XWre
aEiSGz3fhJzbFRY5M+Mlq6H7JEheu23glwfaAayC6UvqtS82jTqO3NdzYF/a/XSQLOawWemrevhE
ETEvoVkqHsMDyQ1bYwhpQqaPreHzfeXnmEnYrVHw6/UX0+w7Zp8cgOFEZi3WX7KK0d6LNsRe4E4H
wml5U3EBD3Nx0M5jF8XBqZ2nozeKS9JYvgu2tRx//WaSWF/ddC30yBiSvTRHeBVcW+2Dixqf/fEL
YP2LuAauQiz6bR/dBLH/MGX5kYzSXRkVjJG+BlaKaL2eTtJstszJ10ac7KWTXmRh/ClTTbayp2FN
Z2SnXFpuFH5IeKtx22bmAxSYb22NxT8DktR2V/TJad/zJtX9Mdc0imc4x06oXmNiZuCKpJc0VC4Y
ct9gW/Ukk5l+M2rrk/DwP0NZ0kend9GIdOIcO9GRWLQ4Ldfe3B4otxJmNNeWZ24IId8rayBimlDW
DL1yam3n7LWOcMegptnEtEFg97DmTi+l5yFx4Ab1fZHFMAnFWubPThbwp1RPDQo5JpJ3gYfvWD87
pKUy9Ft583CbIrrN6ORV+ROMReo1TFlTeiUDEsuSc9GzFXjV2gwA3lmvyosPDOSP+WABqqagLWM+
k4ydDiOATR+1IyEmZZCI2dxa9ODGdBMq0KKgZx16xARpsi/XXzwAoFn6NDcPSdZp5itpeZ3iAoEy
tho9F1Anwet5DaJHo40w6isMfD7+HiDkfGXeRUAO+Ao9bXxIbXnMSC3RAzeqTxjnH1sp7unbRw+0
BklEzg5UJXjFCQ+wrXXhgb5njhhzICARAQ0srO74dbBdVBzLMIwRRtGtl811Ivxv5EImPDY/oDue
x+MJxFqb82cLs+XsxO4uaEGsO+0tKiAwXDCRGDcgYG+QyfTSuWQS/WWQbyQXI6shyvKEhgGqT7UJ
C7qImbsrmq/BNCHxPvv40WE2EfUZdYLHi2klasrqLaJLDyGUTOoL0denDj7lIzOyfccopNB0aYHF
lRrpemvY295174uQYquPj17f7a1iVG+uCFh3ejpvTBlrkcF/mdElA9LH3MUJI+c8s6qG1OcI8egw
zHaM6ibN8JFIu/+SjlIewbytaUZtWi6BKY2JxIJcBKLvnPuFpg9AnADbw+gjl5+IaZVcX52JFybC
gjAB+ALVhC5k9F87r91ow/wk8KOEoM8Iakp6dnGaxrbfN6BoODjNfvcVeyi8UOe1V8N4W5X47+Ti
t3Z3OsbD4b+5gX6W7QUpSXTxCG8fTlmQXGpLHFKtxG0FD8qcT6lhv5VoiToouFOLoyKiFKpCjhDM
6taKN4hW6sGmHeubkojLbLvUOzaSmiVNSiX2bpTI+Se+KFEek+nrWEyHInMuM8xyfhPuu0Lsh/aN
getWpIjWo29RMl73hPgQSLHOCsKHFIb7ujrFfrHzWoQyCXCB4Y7RbVneca3hijJ5XSbii8emw1n1
1kbbbytrXdvVZYYXknn1wSXndB6+O0CAUDJ9ajvvcojNc8BieeWWai8czp5je2PB9cvKDKu0g1cE
W+ims4xbEkNfLAWZ0BydjWit3AbwB6CSqHIYivAT5si4d2Yoj744o/F6nvRQHuLMP0yyiY45uXgE
NxvXoa8ofUwcotlj4d8xs2RUZK6tHB2cAejJFEX74jB8l35wU5FnWuYXVtbeRJHpbwcgbOaqoN12
URXtJoirSweOW50o3Gie5iTewj2mV6wJxnI2tJlRx+fmVUT5U9F+T6nrgaZ3MruMGdI7U7mVILJB
LnDQTG0fOZAan5OA9Rz23mGmVCw5FsfmS55nLANOYaK/WJBoivLHqRind2soz1vdWuFmtCAZJulw
UZBChjE1PNst72CfopQQqjvQGGWgJor7UmeR3HoGLzA0aXftAlWYSwKTrGXfMEP96i8Q3LqJ2gtr
nPsT+i9nXYC3fTPCoN2mlnHOc/lNdtHeIXKer3/ahyOafwQvmu44IecOzgjXNZhQNKinGEFP8Hvl
4q6t9oOiBTwOKzU5JzEThoi9NO+CS+W2D5XWh4U7pQN6toyogTMgQLLD7qWMB2JWbYh6loSGMRdr
rDtoStttH2f5jVxCD+FzThATfB8zD+6S1iMN/txH+Fx8ZFE2dapbmd4xbW6bbo8m09sOjDfC+uhp
9R248fLdqR1JsPySDE8eL1KbQaii5Jm+JEhNmMAwp3hKpcQtlqqo/x7ZbgSwehwzpiyh2UY7utJB
uVralwH9YAQmKzjBkCbVHC6GyLHW1NOWdq9VXXKWKvBtcf8VmS1Y8erwyiQ4FXyltKZLZQcqPZbU
rI9RZJGzFIuJ1FKv9iyGAVI210M5NQCKyZo6R8gfKDN4W/FxWlZjbCdL+zdhGHAuQK3AB2rLMnwc
Z04W+7YXRF63ddBH3OrMtDBpTFhyOEpre4uCtc6gggb2TUUHjcvBP21ym7nCJkBb7n86lP8Bo+eX
HcqXCn4R8dz1z76KHz/0V4/S/oNGP5lKLr1AelBLJ/KvHqX9B64KYfI/30N6v3QP/5XR5PwRkhtp
4ZtYeAH89e8epfMH7gfaioxGbB/iz78F2fox3/lp/rMQiEhsXbKiBLYP/yPvp4e9bXsjZ0Pf5w2p
vCndh8ECgam6YFOjbN3bibONaMVdG4PYWzI9ulnf7Ew7/1Rk9lZV4z2lFsf2KZHnthZfHBLVMc2C
8zaCrtgmIcDYdnDao1dE4wo5DDZGOdRI3FBB+Eb0VtgjUsLByeC94NqbTP+731AZDiFkubB68GNI
+sMUUCgq637wTKKDYpZ2poIrhseHQHRUlupYyWdmx+OK2QINBDf6VA72n7iIf+sx/+9oLLItBje/
aNM3L2n1/vnnv//z+Xf/QGXJ448RyGHUFQKo+uv5NxZenM+Uj5eALr3Ff/bzC7A825bJE7kI/13+
1V9Netv/A4uSuTTu6ZE5ghfq//7v/8IZ9rdT7GffywePhKAv7TMKM7FJuIHvozB+PzEaEbzHYJHw
GhNlBUs/NqAd+qB/sPk1JX7kOMdEHnJsgmY/sAdAgx5mtYlzHbFpqYj4K8I6+Sd2JMJ2S+47Ukik
+8sWKxLfXde6jZpNzUAYO01Jc+NPt9u7W3p3C9w7F/n3W8xNAP5C4cos0cYtwTrz/iYaAgUQNw7f
FUvRcMsfSpunC0fkJRPhpGyl5Yy2ymOuv7UMZz4zW573yOfdt4hEkPgpqmhok8lc0riqg1nnD7Ev
FzqHXTEazjV9EotYbPWiWLU4nkikNhRtmtBH0fjthMReKI/+2Gy3980iIc7cwqlveFEt+Eklkt0t
Yh/R4SxaJPrTjJmJ8laa0Jbmkm5LWBA2vc1gKG3SkkIDSGsjoYknIaBem/SBDcyudoAxm01gdDMU
RRv0C3QlPU1GWVymUbvvA1F9dxB6OP2K8b+8Sq1UPgV27lmnftIhDegW+QXT+hDUZ1/QrxyirCHd
Hlql2qYdEfKbpjZMG0Fackat6Nrbohr13Wg2nGycqdFPhl2bBE11gzLuZxnX+S4TQ+hd6Gkc9bYg
auBTymx8CyQX8lBSEcK4qoOWzxE9RJUgrJ3k9MxPwyqkABzGT0lID+w2lFOjdniTwPCaSW3eZaW0
xCVxpCWW/74b4X7PIb0iCjb51JuWTe9g6NAUITRsX6G5R/59UlWMDUwhGthqygTQno3TyJEaTuSO
cE1aPc0EuB7jhSVzUukMPNVCWoSwkvcVIqLqLc5349CrFVmT/lVsArm+82c5pKiiU+6iz+zmieyg
JDzmI9lhBC+Ims4pSbbNImzZIppIyEeFXOiuZTxM8qpPQHavorGjZxTEoSy3jhhMZEbko9QATcr5
wrclourSLIJHVFZ2uBlgwCI2Fyp5INAFcXThNrTKRTRW3dGIu2mEEF+V8mlMy+x7DdM1hsHoxtZr
LdrpBrXcnGH3r0laQ9Tlvlgy4EtiVx1Jwuz6Mlj3CMv0tgMQRkQB71SyNWsRJ5+R4I5fKZwAt9W2
yVmwK2asteSyN/0S0qns65lK3buIJ4tf5qZ1p/Hv6GqRQAOBA/IjuTE+3QHF/KmeJAuIdMfA2lVh
OFGKSdPaSKjYxj0JRIF7DMA3ki4DwBaXRYkQaac0EYEbq52mG8JQoeci0Flexb4nnxZPRTbwKxo2
6el5qtERHVANzNSudYLjFq6XQyzHK3y6AqZMj86Oo5WRI+7JVqRAhOGXiRQo3PgpOTOcGsKpeQq6
vLevC1J3MIb9eFxnW0biUaFGw+di5CwNfz507ZhA9SBiD1293c1VdU7y0eHt8IqcBlEXvPhujD7d
JTmeh36IxaPdBjWwJ3ekjRtrH4KlyLpbPpMFMkjCxpPRR/lZoMu69qyRA1yRJe7XyRg5N+HMfs3y
wjxQKmWnJGbVHTqwu4qJ3tqrGqhNcWBDVSir78yL2s1MRROTXVvmV35hM60AYZMmuwxhPZlDUe9w
sDfFuK2yyHyYBkux9Oc2YKBMP01N4F/RY64+hwMKTbaDuH4eCR08FTrFTKKNKhnpwCow9FUETLCu
iy+4ocKjFGN9yVABd08ZN9mNM/YNHo4scA4xRzof0I9P3MUk7pcIaYtvKk0ZyppD398G9qgU0pOx
9ojqoNfN59NBylHVYt7zKPEXLl0YL5HG6cwQKU7tlRaQ1xvL13d5Ddl5Y+tB3HhWWZ+toOE7cAz1
SU3MgTr6OBfan7J1gL0Lz0SPSDQWbXqnmyQnwqEK9PVcKUnfFJ5DICxaJAVcC7/PrrSNkDYbW9yD
NaSEWRDMswalVRnHoayjB0Jc7tWM/72Xqj1z98VmCJR6Itwbde3A9C8Px3zdFHAimWowRu4butu4
1aoLkhDdbTokQAmMCXxx3YSwfYgu5c3NrEGOWyD/xXKYT74jJC7vWbGZJzQR8HQgwp3cm2FMCEID
qPp6DGWYb+kRtTscUPTzCxfzDUDzQIASkmV2hvYQk3uIqu9bkBS08wl24tQVoid/qWf0r1ZZ2c8o
7WuaeqRTfk1TwzOBI5r6Hsuvh4A2lkCSiILPNwy2elpRLiUwKbzeFdlx+dHsymDPSqLO5ZgDE0cu
ekGyKbF3lT8/I9Lr17GyVbmTHFodOgJZ/ZWtka50ThDAAZ9Tf8BRRuAbgiqGwmjk7Yt0UfIcQFXC
Sh8U3xgq4nx4NerJfVtCniDAtpdxUcebnmrqs8bE+RSYuf9sBMTEbXChfO2rkV5IptNo3ZoRx9rY
B4ud8lzwR+Whf8oyRvwnsxjknevqaMN5BhZiG47Nm6Z//p20annDCi/p5/DuXSHY6r9ZVu/fqwRr
cDta9OfrCHKaAi3WbNrCLlBr28FtY2v/pWyZ9WQkJt+xYNLzSuP5IbdGceqJxGC1IR0hIGnuW2fO
1oOi4trZXdffQpoj10j3IcRFXW9Kj2CFpz5KK9YPYt66K5B986e5bJajA7YLyrGubYZD7ggRPtUU
lajiaWrBUMqtCkNmSqA0Y6RBX+L98J7yfOZlt2cykGmc02M3cIe2i/Gy+B70I0ONbGy6L0Hrsfez
HAQMSFDxs59EM93HFJUvFsyBlkTvshlnIw8RR6jKAb+UZqAb2A3yh9zrB1wL+TycXFrb/qYxw2Lf
9R3QEekPZIfVsu7NW10H3aHvS/FWZnF9MScs7ivhOJMHOZOx9j6xfItYbeJJSkJ+HAU0auI7CD6j
UqY/HUA5pgFV+DXLXJyJ4NGWXDQGIpEJuliEmBxoc8RwgjpCPrYUQTn4LF6ujWVVDSitqDLeaBIx
Hh4RREebuNDhgLnEJqCIDM7diG9wpsEwpCHbXcPabRkLEMVUNoAI2YXqjJtRpSSOtnjFEaB4xt0I
YK/b1ANGxi3DJPhsxFUW1nOdutazcnxNwlGozXWpXbdhykYpxB5g4iuqxgHmaYv1Sd14VErp2Yom
K+f913Z/EQsVTnwTjMXOYRZ2j6l2m1t25GC4QFWzaCuoOjKo+ik7FxTl5lXpXhR7s0aVt88nOiQ7
f3LYPgqikg9ONpbxPhugPiEp8UkBmAM62uMoPIytEKiXVJ/Ms24L6RaMXcJhuBGjX+KcSeB2KScP
aaqT07a1KfC6DQdjOi3LuYPFJPVOOmqEyYBtyg5OFGd3tprYV93GFd8pjq6ICiSgTeJo8C8sp5uw
AXgzx+oQic7EI5kaJfTLKTuNee2cMCw17t5Eg5DT0ety91SXE8+/gUENawZjQlTi1BlP2OwwAbrz
KK9y9lAwKVN96xJAQU6MMum5g0Wh6JgAi/abyKAUW1WGi/Y7yDUve8HRbct5hmIdGV/y0lZxz2Bn
Zltm2Jhftpby3mIYeDttoLiJllzb7ZR5xlVO/MNzaMX0wAgG4OcjqTxUvW4zAmsj7jRnGg3fm454
ozGPzCkw+aQTPKQVFtolHBrl9UogTIezZs5S7m0/JpxWzcI4k1EQyM2sCJq64ODTo4FwVAovlwk/
BIMqeBxLkH+pcHWLtj4NvkjHTJjLkQ9KdeSFDZS4xLmwG8QdazTCvL6tV3GZiVPbX4Imq85hNfH5
a6fHkeVj2jl7w3K+i03lfnb6vH5yi2bY532YPbupQzFPLsv0aveWvA3IigS1T6K9e1TA1o84nrrx
aKKsAPevlPkcdXjJVuOPQ0BSWJMNcjIn1xCC0LYNZznvhhnvy6HHEYYMmQmwwVElgpkzWtF30phS
AkDM6cj+H+A/CPpz2FVLr89Auk8H0pmdDTY7IGVUf8SLzkyfHxKrnb8oSyt3i3NwvvcZ4Xc0aErn
VIg8fbWdiFxhOU0BeDeeMCbqroW/icVCWK1DeJM7MMKy4/ae8ptgYF5/xlDEqGGP4ECY1ORh88Hn
lzCua5yjpFI1vp8ckyZ5FV6/IBvT6chLNzIBC2Kohq1Z8iX3hndI0ijfGUGT3Lo4ON5at3S/q0GQ
kxOm7XM4JeF9rEH3QdUmU9Q3ysWyNWOjMtsKai2v71s0TgZeQI4sj72KyXmrkzlxNhUIC7mXrfaf
rLZ2ho3XmUAMl/MXs2/cO15NgME12nEMsUlNMFnuo18PC4b2xTQYhN5WDmQv260I40mnPZslHWDO
lAGYzH4dOWA6Vp453ZhUHvssbB9S7GCfLZIDT3aLrj1FHHuYkWtQvWk4p9J+FA0my1Upx+Rk1R3O
PYqTdu+Rn3ljGwutjac9j/eTO6kjVoZul2hr+DwVlr/3Ywp4aTq7uhTDddfbBDJHHRkQc+G/1pNl
ENgTJSavaDiXp6BKs0M/zLwjeINzIllSO7hI68k+svu8YSeLXz1DDgedWMR/sqgyFKyJkCOOvcWk
4HspwjQ4hgCJij65Y5UsLsuAXM+xSUOWiIank70+RGvnOMy5R6Qwj3Uawqzr4gxphkVpi+NrXXLw
g7o8tDdlmpJDi6njkszdN4FLYjcgFDq2nlOc3MywD0PkERKqSncrLaN8C7LG2aZ4166ZVzIQE3Hd
il3WlrQkk7zqr9y6624xEOcMw4j0a9GqFFts+VSWyk+I1WNIJVZtLyE1FOGMGcFAaqaijkxYhtPZ
BWbp4dbuqpc5bqYLyov+kGuvPRfKN5lhBe41Ssriy1DiVIcX1gLwhObgP4zZpPcJye+UFzaatzaA
mIL+AYCDzfN5jBoyiw5TNYZf3Sqt76rO7PnyHbBaTZsUhLGMRWSsxlSa4RaQ+vC9QIBz5VtUNayT
IdPqtknz/Wh4+quPYIMBbNOoC+GJ4abzDV6ixJ5Z7o05a1/NKQGCY+b9TDHbOw8tqZLY7ZVV7XPf
n75GeYXzLqPq4O0FGWOQDMIBhcd4piZv3djEd5uqezcojSPFOObExAT+7jB3gDLJsWnbOFXibjtF
7reM7CdXSutUZTUjtspCVSHHjIgSwwCmbfp7e/CrtZVlqLAjg1BNzh+g8YxmS43C3tpmPewyrM9H
qRPOBhaWyAPuLuvz1PspDhzDE/nW67nmybOshyYgMnyNn2KiHRXmN/FUy2cRVwAL07yrP+kpYiIZ
99fF5PntcWwZju383FXZp5bAN5rcocJdqbxsROZFEO011jPm+e0QfqnMooUPYI573cUA6aZ4hN1K
OcAobMqKO+rBeWeNzhIAZon2K6GvLQTWuKVjJodvCOoIUFPOvNWpUeyHEskQlacRrIJwdC+mQTYw
vwbjig1QflWWkd+gdpVEIA01R7B5ROfC0b/eG3QLj2NRjMeaQ9JtOQw73ydWbuPHuvg6pz3pu2y9
IQa/8gSVQq+sNkoOFsPX46TmhDhqeigjxbpamP3BWzuSJLUWhBKQGO0zk14PWFcQa5nefOvPg3qU
eHwOZAx3/Y1uczJMk/6Z7bi8x6QLpTEvi5tSJ0fF3e6VoXjRAy9nnD8y9L2Ys342L2I/6MjsZOj+
PLdCPgZlf0XcVsmYn6C1yfHTxzSuzLu2zVBJzWAM8cOkTyG+6IMRM3vOfBKeIndaZfQe9IGaGRtp
7xhU25yTa5RPXnkGv5AfOU5WexTG3rOB0AmEmZNc4oDb9DVuA/RBEalQySyqI70e5C6drY8qcY27
LmMnouYRvArOneUrdUHTLyYGzGh3rWG4l5Hb6zN+GyPZ2nOPJCDsCPlBzAMbCW2JSq/MNrSeIkVl
N3Z1C/eJJJ9TWA+gRoemevYThxqu0N+tchp30i7SL3bhKAqrCKtHKLKLCQjwZR7P3hXRX59ng+of
esurXwdIEbqONwgzenVdhOMKrVj3pXerJGXmWvVfOlcYF7IK+qegMiMQME5e2zcZdcT0XJEeQBPW
VwSl9JHK1IbzkEe7aySYb141pcs90uqr5E06lzRT/YKdZ5OYsvvkl+hvVg7Uk5kZPJ2gyE1Nwsic
gcaldCBigA2sTWKZC8P8rKWrNnJIELHFyeCeDNwkdIjTxLvRyOg+seMCUSTcjFoKk3ss4NbFtAcG
DiMlorZWNqe+r6OEOFaKqhX2VgbqKN4nWDmIELKN7FuWmcn1OXTxnQY0n+DcDL+hQP1XHXPhkn7j
ucRwMAR43zFHqB6NthO+QQTRF0ROmeIA/wePq67jfu3WCh4gZi995edG8/jTcATJFwvnL1hbS7fe
A7HleHibPNP/MRH8GWsUeEMn0bK9BHVXXaaho/axtnCd03SFOy3VoXYKdWdEuVui2jDM3a//+H+O
PIjuQT+MLWLZuBA0v7/3xCf1dfIW1aFpgXQszQpIcxKmqf6G91AMnxpoTKC4zAVESWCg+TXLoLjs
Wp/u5nZsIUitqfllRopnSuJYpAxdnJi9RfZeJHZpbNy8k9NNPUOUg46ROcb5N7fADPb9wIO6wwU2
FgSh4C8Lku7nj9BIPItmNsJ5ICW5t09a+JHgLCucRsNAd27b55ZFUkicM9NJgDpRuBfWMqox4N26
3QL8mFtjIjr2x9TGkIZX/MZTtgyKP14kNCpTUPXwjHGd7y/ScVhs/UgWKw+cyrCPCOatT9iauS42
7ts+GdO3MO+Z1SAz4EP+MUUK4bMQ5ipj2yMqI05p9+Az0rQPxRz+5iVYpnjvrhD/ksAfE2D+s11v
CWx69zHS2IZoJWF49aoIh7s/X7rO7oBCoD9tvCvWDdHtvJR+PQTOVnvHeOrm4iqskmnCEaF7PBPd
lFM+FLLicekmhyclkogWTsSLOIRN9GPvBZe/fgCc984awRzdXixsvEW2MNHSf4gbaDIxF2GCFMvG
zesSLaOL4LmIZUOguubFfikl3/dmNIi2voxtG00Iy2WSXcWaxO2TIEpFLPlH4KGQu6YFAFrOZJtR
dO5MjDYKrSZbpkF0AhLANb22vwgBHAWnaOHhogXK4e4kdTOsopKjBrW0DPZELJb4YnkFvnNiyu5w
xdFrTSUzE/R7gfHSJGMw3o5d4n0KJwc7rNP3Tf2bt8N+77pbPhzX5wVwQb+F/L+PrruZwUTpM9TB
603+5ZWRBhxtVA+iDJH3VKMjFLXrXHZtz4GqTVNbn+bQi8kAh8akTy6Htmu6/x1agIoR7bqygOUA
TPfz7GR6OiBG2DOFAZ/DtbuNBDHnrIIy5kftCcUPFVJlhuMmaFUWvDReCQ6arkv2SIPf1J9+/SQs
ZsW/R58+Tj+bbqSHx4pYdZalD49wMlpau3kEczVA1UwFHa+hRhXH0iybCw9p/zo2IXOte0SbW22E
yPp+fQE/zJrvroAP2RM8hk4IVRBH2fuXaE4moasM4tGcpF2982KLAESNcpmByY+RDh+z7x7DyE0e
U6MGaEgq0bKyWrH9TSSiATTfiNQljtCMQLIX9Cp3pTOq5ypjE+T0GUVHknRRe0FfRImucgQRksMu
VhsxG+VABmxkbIVLo3L/m5v7+PEyYXeQn+CI9RyfRDb7/c0JWANm5PWvnEzkJZ0WROK2Krh6OgTh
JadIFaEH9p2LyM+Tl8asaCf6hB9EWzMIIFePYYVIuTa98FrTGd0MOsNQNgHCYKZkiftQ6eyEQ581
xYwE2TdMb6p2Y5qjdZlO+ABoCdM2J/s7w2pQVYpkZ5akbRk2eGwiDkPrX9/xj1i5n79O7nhBjNo+
SGw0XsGHlaUwiAuHyfYKv4S5msPUgzNE3S29M1QJS9pbIIcdz1h9WeBBS/eipu9KTc6xBqltMm1/
fUEfhvtcBNlfZOAhBPIhpDv+8rZ/e7lLmSdidPxfpeumFBFQSfqR7fxYq8a4z7KwwnKkLOLVJ8fT
nwc54IsXfRGl21HoIDqHYZWiVVd9B1iOQXW2wqNG4m4SZP02A+l45TuELe1Uk5ff21QwqhSNLC/V
UMni3iRcnvPVMuBkoWme7KYTiGXp1xMGYNK9+/FPkQQ1NOvNgeAdHSM73sRGQFJIB3UrWtW9JMBo
6Di+ia7Oceo0JcUiAOMOCxRjbNA7s5Om4JCIc6eqrOjWFRTlCb9ydPW6ZBXpH8MKG8SKoHj6uHbp
OvGh8slvcDzX2gWM/TlICvIZtjXkFg4KeVRPWycrZL2p/DJ0j5XOllG7YednmBDW5y7U/CZBPCYN
KFCqYIfK8LIwUR/hYrGKcOv0MMOYChYe0zI+XQMLpWLc9OOL/f8mJlr+oG8/4Y//+oM3L/3Lfyr3
lr/Z/sD93qq3Vt+9daro/yWX+Xf+5V/Q4E+6efs///GtBoS1/LaYvL53uh+bt+UXOqHhpfj60r7+
40f+lAo5DlI5y7VBejpo4tji/yUVssw/XBGa9PZMdrcAmtJ/KoUC8w+fQRDcYkEsJYZeVrC/lEI+
2iMHHy9yoUVkxA/+O0qh9yuhBxPXpSpAYQM5Atu/82FdwEDO6bMzra32u/Ha4mkjPNyAKUB4exkG
ZwvFbLCj52VAKk3Noj8bQ2n5Dz99YDf/PDt8KNn+vIwgROwTuDieA//Dglzhf+ABxtgAFpvjSjRN
bniscQsyokrH6JkBFS2KzG+KRyU9G5tQGyJzyDz4/gfVyIigHZPtKIr56NZuEncXXs7atTK1hFye
+S4h3b+55mUP/ntJXfJAUXhZlsVOveAGHL69n1ewLJtDq/Jq2osJwTSmU+l9GoEhqj2zOQ2xjTOD
juVdBxBja6jMY/PGzJJJiOLx4BGwg9IZjEcSMb77zaUtCNmPl8a1mQvR2UQM+aF8wI3Nh23Q+RSj
VZ587U1AJuNsO3H+3XX9fEvMAP17auLNbFgWORbMTAtLUdX/+kreH0j//Ixo2oEkAllE4umHVT5n
co0kmtaai8gnx1USVW+aBtaNABZMQR2kBIfPM2d0yBy/2fOWz/8fH4JP7cJZ1ERa+uE01UYpJ7XI
5/vxnNlkGjTFIGgUOdA5dJclbg4LJEBHRAq/vukPm+2Pu/YEd0vBynsFK/z9k4G9MGKnobmL0AJ6
nYFeAS+uHRw6QlVhjjBNOJpVMK5aUjzuRmQxK83g7NbPo7D+zafwgTG+XIzw0c+ZeH3Zye2PPQFv
DlrSDRF/2Y3RQ7vzDcBrmeWwi9XUrzB8emYsF21mg1Kcval4adDtOGuvkfHvuCz//Eo8TjVIIlG1
cGHeh9ec3mM1RzlxNYF0aZUyeJE7xuHRJT18srLhE0VPKUc6UrGa4ip1I0oAI5WfBmHuCiZZuLvJ
yHpq3ck4TxnpSNgrkoOc++g3C9I/n9sf6yIMBgpgL3Q/fIM9rNc4NUm2NHQC9JWuL5Yvj25O38aX
dhEVV65y3Xutm/jw7z48yKARgHp8TnQxLO/DY1vLORpaTim7YDbNnWU3GropUy+GUEZjPqVlZz9Y
qpi/52EyHaY6SE7MU9JdHqAz+vW1/FBYvnuFuIKlqcIzFFA1/njQfyrSVBZn5qTjZeafYnDP5eTx
qkKsTs49Kqy7qgwrfWGzQl/P2g0wfw6SwoxxUhBuaHDPt12BC/BUScMaHsioArcdk/LRtTNJa3Ot
6Ko5prbOhnBIwKntcur3jPyoXly/IIIp1xNEiV/f1T/fCGyj7DG8nRwAUJh+WJSygiZWauXgP0Xf
HwY1qoNVcQQAUptuBlk7O0pIDdjUzr5NsJKgc5Pn8pureH+a5bXkInzx/yg7syU5kS2LfhFmzMNr
QIyZkbNSwwsmlSRmHHDAwb++F9UvpZRaaV33pUxVtyKCwf34OXuvjbgB+TBPz7874n8uLUsy8Fax
TAfb7xYN7aoXlGxmaV2jMfjQbp32v//sP9xMNlcAMja6WpyS4fZy/ucTnWlYOmuNpsNCIsZnkzMA
5vnafbHNug2Tngo17mS33PZadLcRc/0LzRlkk/YYPFKsfpf2wqhI47hcVyhUnfCZW5IKllsrktO8
kc3Jwz7H6MZrhAsrE/eGjzfjn7//jjeNvu3K8Tt8KiP2XpTBb8/GICRcXKHpfBglToRkcM1x74tJ
fnKNrL8R1uydQLWRvQrZ7NTpDEcvaKBn4FiPqzt0hyjPAMymtv/ksu1hLPPUrmfmcJ9WjFE7VtB3
9gP7t2XPpeHKmretfT6H6m27/s+Vn2AnGus4KJSpQ/ETSliJFVlNwCjq9TFPc/tEhyE6T57dPAWG
+oezAQYpAblAZr1f4EtdSTwEifgiQn+8twXd9xGShrFbUr1+1IimUEO0yz0q4g9BZlTneUivhlPS
ikapwuzMmOe7BbfvOzXQ7w/x9hpZLBHsszY35NcfZo+g0cuWvN50MtdbCal4P4MNvKeSW8+p45bv
PMO/fx4Ie+o4ekCOb7m/ndsnx4GD6C3ExyztJ2c0vlN0FDRrBvXNzIqxemfz/MPnEW6AlYR9ANOK
+2a/QnbVIJSY1KGQnkuEnVf9MPQS3HgekcOh6r13Ftw3zdXt2d54HvTvfTQ0ZNS/uaC0otowM7P1
0GE6iRESMbvsRfOsiqqHbDUTYJWz7/STMe9dFVgUwlOLyxuMjPUwQbh/wfsMQHxc/Hf2pbcHhX+/
Gd4Eer+UcrxYv95qdJ+RIYt0OUS1Ux3TNbJes5RMv6j2p7tlDKM9Lmnrxwg0YOfYrXynX/Cnjw9d
xmombz/v/pvFS/SNm9tSrAdtVssH0+isLwwijobbwHoY5egQEjR+x/PdXfLSCN758f+S0n7dCHkG
cCUBlOPIRfXy668Pw7F1gDapgxTULDsEBd7L4HbQSoH9TqR2yRdirYOHMQvOBQb882ACrXdWD6ka
YllUMVPHQNwvSZIEKJN9+Pua+NvV8ThBWuTb0CrkoLkZq/67wPj1VKjGJCbZpxQ4Deg370UmcJjb
ff9JeQ4I5qZ/YvThHNpams9///Tf613AUvyPPdU0/02Z+PXjC9kL7TBWPJTYEo0nA3L7B0VjUd2V
krcqqQdMgXG2+NizJcNREviQOpwsC0YTqQFy/H+X/nyhIOKMw04Hce/tqTZL9WTi1HRZJxRcjnk0
ml1qivG6MC4EazTeTkbrnv9+Gf5wE+AtbK1STGwbwevXq9BoN10ix3IPVSahWpTRbP0cPSwpa+MH
R3dWzT8BnWfUTyV/Jgy7e6ek2DoJv554PH4raFg7gitJl/zNY7DkkHbzGV77mDp01hBMMNOqClW0
59U2+8sgzLI5rwQNMNzkX7nNjVmoB2e0Zpm0Zd9uD2/aiHfe3a1d8tv3wpAUcSbabov3pppm6o6A
zJ7A21Q9M15d97MX43ZuFeL7WefE4nnoBVYuTJu0wm+cYzFLRG+4qP3zgoINmc5sh+spYsIYHdpq
5fTgAGBCd6pz77koFKnVRjHp9CiVjZ+9ZRio3ru+2x38ZRUAyhbS+4CNSOCN9xYrOYimtjq0qQdg
JWV62rol0JjKnpZDPucMltM2c/04d7Zc2DQiJ1OINjBjxBooPtZ1XMcjs2t5byFOr+MOXFsHRXaF
W/H/fRSxQDoRp0+eRBrdbxbrQPhjXUB1OBg0f5KqXr3zOJkfmd1HV7tY61PYW+s3rxPHlQiNw98/
/LdNkwKHAo1gI4+ul+9s78l/qh2w4HlaFUVwwHZtkO6azQ9+HpEGbHF4wITc3/398/4tn369LVtL
22Rr8GwbIN2bx4sGg/StHH1yHrTTt84gIavmzJsYpWveMp90xT51PTJicBQTFhCZ+2qpxNmuWYgC
Y2zuhA6qBJOMvHGaLUdxLXpj39Z0Q5pMh5/yoCNUY5XUVyu2/r9/+3+Tmd58e7Z67Nc2dYbHj/j1
cuV4v8CPF+ah5Qm/c8gSeLFa4Pois7LXZuHMWyMAbOK0WNFDruiWrIz4g25hnrULnBLFkl9l7Ts1
q7WtFb9+LYctn78gTjKPdLe7/J+7ONAyEZ2G7oNfrIYPwL637no84x8K3wXWv7i5Kc5qZaIau/bs
iz2IHf921E5wGT2wGpsWEQA1RqThGq12lh5UY6zqRvURMmhnAAZ829noNd65nn/64tguWWh92h6B
/+aL8yTYQO8NiAcheO9djzmx3VeTHz20gZ9+bsceZFAK/p/2oTOF1r60LPVlkmRVblu1g3HGmJGk
FxLbO9HcWXCa0gVR2QJQjrGwNXmbF9Ew3/viv6/e7FY2OU0Bi0tovx2sq24MkENa+oBqDqZ95ljj
V6+CVlM72WNLasehyULjiztI4zGzc/kSiroEura0d+XIi/3OdfzD19mOpnhcsWE6XMpfH4DRmTl1
UPMf/EDB6k0doAj2UlyE78lrKn0gBjIPLqFQ0UUYI3GSlm6u/M05sNfsf1mh/7cb9Pell/kVbwei
A66Q93ZHX2uB7ooxPFN7caydFO0So1D1hIY43doQ9o2TVcNhHHsQYf4wfVgAhCdQaOa9nlCKgRHU
D4yHYbnJuX6nbP/DCsQJKGSkFSE8YBF6swJtSMZgMNE3I3xDciVoX4NqTovuwYCLQlSoU+TBR2M1
xqNnG8o8hMbqLF+Qk1IA1U1jYBxfAmFdadfTS049v/OTEH7kGhuVzpuLtkkcTbqApNWk99JcHGpd
UGYWnFreu9R/uPHIT7ZqkuYIC8CbH0MeQsVYcsbX10agP8A6cwz1w8NSZgYcHE/qK5615qzm7MXg
mjygsvJPDgCKI25d75310f7DnWdJhy2M5AQ+5ts2u8/dywGmW4ccXuO5JJfrrh25G4lFTA3wcMfa
jyuhEi3SoH26rARQm9J8CJulPeT9bOI+UX2DjjUIOJlkIOSxEw4mKm2PbOSiQcuBms14CTziHmST
l196myzarBy/oScuP9dN4L++8245vy2uHGFtfo2F2AfW7nYL/ru4ltVqVIMfHWxesPvcqpyrP2TD
IWrr6utMNsouq5BW2maBsBo85Y8iU9+4ER3Z32v+NJrVe6GMf9iG6IkhHWOF2zpjb3sUpZjIXmLe
AlkHy9vgy45IZQMgkwduzZ6t9UgowvQpYle6Y11Yk4UibmcMlo+fbfDviQ53d3+/TL+1TehYhyG6
D043dMjerkCzdPrFtAKcm6vnf1wJ8CV6yhNXavp5nxvC+OBKCGt//9A/PG+0fHnWmIsxOaCk+PXe
kGc/Tw0eNR6ezD3S+LRP6AOCYykb9EN509wgmBCfiqEsbzpp+j+VU33NPeK2dj4KlGMVjsPVqCNA
MbZDfJYt/TsDeeeu0hbWG8yy8iia2dobpVGfddulL2K2yxc2mltp6CF45ypa/zYN/ruVu9zW7UVG
0RHC43jbda/qwd62RBOLWg8fzlm0D3KOscFLGdnrkhhzt6UiMZHIEhZh6IfOZEfnpRklLo2VI+cO
D2yvCVJzVPfa2iLLErsFPrPHMG7ad6vpEBltYswevixWvexnxhFHzeBbxnOJOwuEjP/iVflK7LdF
XELYVq9igfuZTfkc91h+28TorbHbT1FN9V46Pda+lNek2o3UxxO1m6seKhL26D/ngSLmOHeXL14b
Eiigq8Kiq0lo0cWRMlP7WcxWH6PQaWKgbIZOXGsxIpg7HibI3nfr+py6prpDCrXBdj0nfeTSYYQt
y6H6MSD8KdGVLpjx0UJk881MlZOebGCXpPHZo5T8QGOqzlQI1SONnOFnYduKjDt+XNKoFWAX4wEV
xr1VwzsVsr8jqqkEz9QRdxWLxcD9NKloA5qRtmjFJFcD4xTOatzA7ekB6ridD+3IJhRRGwqDs0jN
iKD3SbDZNyugqxQZ9HCSXj+fEbyNw8EJ0S/oNAvcvQnV+D6SkMAulmDGtq90nftJnoXEr+d9Y6ZH
hULLOjqVrJ+4eCyHQ7VdqLQiNp23sYLzK/zge4P8DbH931+x3xrwPJAs57ZHVQEphhPKr69Y1/vk
ErCk7xursC6lWbUHIxh4XwCxXB3dQGRel7o7WGziF1c41Znzo/XOcf23XhsfYG/Ntm3wzbHZ3Tae
/yzCpjtoQIKkg69lN57rKs0ubemZ+zos7rJJtWcn859DSRTKzNp80ywDalpClYjlwdWQjatPH6iQ
P/5+cd6env73W1HjoGRmNmG+OT11Pat/rzMMU2ujftTV0pEBHwwP85TVn0jpEIe/f95vtQsrHCc1
Nlg4rWBL/Dfnj66a89Yf5mAfRkt0W6q0upDKVX8O59mOC6/n3cjc9g6nXHaWmrS9nYk7lmOWhVvE
ryzkfnOZ61d/HZon6D7ls0eECXGhgX81m4k1gtSvAKwp1mnXlJb53tME04c79csCR2GIiGiTFLFV
sGf+eicjd/E69FsE5FiT9vfCDYbw3Nc9cSfhME4ujJA8v6SQVOXRrB393PP8Zbtg0ibOHs9S1yVD
6X+sFDjCxJo51MZwLsRn+I2K4BHgomPeEpFuYXT5muE5JN6qBSu6I2yjFUlhduPr0KIbT72sOaaB
IlKsl3JosUaKfHnMmw0ZJmyQeDvdBe2n3NeKhW+UXXukeYeWKOtMLE1SZaPci3JJ6/0M50Gfs7Bu
x4coTdcB9FzoXbbzdZTY5mB5JFxlAn6hnptvXVcW3aGs7UrvU04S31ATtfVpkSVMaZ9AxC6p8czI
nV9Y2r2UOrUJQQuH9VZXtMZwHHC/aNoN31kg6vGFJszwLR9anzs5AR4/sPVZzaWFjIBsd2asRyST
492RgQKLMjQLRBnlrNVXl9we++AuZdmwpPmWOk7+NmBC6dJmZ8ZiaPp9xrbuvibQW8agxWvYwIhh
QYMtZHXs5roI1cnqirq9kNPjrlc8UcQrtEp3R2Wq9GrbLO2r2entWttPqYgoiFbpkHwCicX9hwUo
fPC8CF3dCN4jcZbWIPyDMwSuy8Y50Rfrn11nbI1TKgDDxE7pVR7mg1reK6PpyDvwKglBJTLdMgGT
Z38OCyN6kKS8YB6yRAXmutLRwDIs9UuLNRVbf+3VDygh54GifZ6v2KPGIS6AnBD86LfyVC+lV+7I
qURvjrrcX/YSL6N94J9G0c7LaQzvJnhn9XMwNMUddX6QXxYchcfAGrL2ucCz3Oz1Usv+xQ7Qbj0E
gWjnY++yMe1XkRvfq5Kz6znD+tLvVy1dfw+Zvv9gZCNph1HftrCZG3sAGm+MNY6S2aVLBoVvuCE4
bBX7enVhXLukcCKQEDIqzF3hR6p/AGhYW7FTrDAkSrpLt0hiKzMJoEMOUGpL8tM46I+7YgC+fOzK
Us23aNYt/mFVTQNdvUykByRrYXkQuqufWrbZOXFIOky8Zq7aB2wi0IvLcCKH2FyIh4IbzKNrqynI
rq3r2rB19VI84Z8r8LBPYbrc2tLR3bOhOx8GF++mOhcDRqudTcqPcVwwkEAxD6eA8dhSbbCENUhB
Q89hw692uqU+apv4xCN+yTlRNPSbHxUk4y02y8zdS9PNPsMU/v3+FM31ZtAqDHCDdtHD19iSQVxw
YF01xYqGrL7n0cOb3SDyA7ae18MhM/o1OPgQKm4tCcDi1JAEx6LOqYVDnoq+ACsica/BAp7kRTDc
ciMBIXLFljMuHPCFaVhEz3hBreCBBWVeYY/C2oOZs41iFFPQl1rZA7tXKGWSZVNAMLDFvnntLK8C
M51Ryh4sd0hhtq85yZtr5gImS3vZ1TE8A8uLC3eNnhu8b9albVbveZSF+u4NE7FKvUBESOJs6MiD
rUhUPDXYichypPsod/2gh88uAU1eDJGbRKNZdlaLgRagBWbNDDzLaEYWFmG7nKa9wr/9WinMWyow
nVe3GtoeH743bmgfZAE3gMEJiZoaFXr7bG1hG1QTKKAYIzJ4Jidoym+pMNW4146Qrz7j3uGIeENp
+nlkWydzZrjhsRaAM/ZWnY2Y0XhicMa58FSISuKHHhC7UDEudlXIfRksAIujqv6ntEKj2Y8R+Fak
Dp52H82xGy8KOw26KFdbimnbIP1r7pY5Dq0KFY89FawTwoOLuGOwPoz73vOJzZRZIHcZqay8QD54
xCSbR+x5Xh2Oj2Y/jR+0JHYsliQlldeoLyUCW/oF9ofIke5Prq7X3jQcsAAdUiS9GivOWpKlXH2r
lJQ/HGeQtJv1HNZ7JxhH80xkMOBOXeSD/4QW1kgTDELKPi4Lr/5xoSKe92W9ZJCvO9yCBA60zhlo
/XI2iEglGXTqxbOkDwCa1h+b9bpAX554KEGL4yi11LzL8NxWwH1GirTQJOF516/sMx69NMyhc46D
gB7SSK71EC45fCPhJVVl9CCERxPuNh7d0EzcNuQBzmXmXhzcBO3FoDqNvagZuPatJn5uRQmrMJaY
9kuFOrl4Tg3oFuepVtFwwVqlR1Sy1UjFNk4vXVR3N4yfs8e14h3dr35pPVR543+ax0Asx8o0CXpY
hVyeA4fAX5yK+MXvYVYoEM86IP2pki5LbA5iksyIfgQmU/ew1RNcjzm13wbXiXVvosworTG9wP9v
FHt0YX/Mp4mAIUdHhXPDcyAR6nr1+KTmINWxHwQq3KHCqwcW/QWasbU4HdgQa1zEYbG66EdehlyX
0O5pUdqh2Um8gK4m7jm3+K/AAe7Oy+wtN3qe1ZSE2+q1G3TGLjhSEUARXwngwJZe0HyLJnrfq0JS
l1SqJ06sBBsCvp0/wgU7u5BAoqEkR9Rue1wSKq9f186poS7Q917PQxjUEKHtRjU4RfDXFWNNrRPW
Lrmqqa9RfxgblT2aWggJoDbNuwpxIZjDxrEpfiixbtZAcFSbSzgbia41TIgBIMYN2AvN6BOu1XLb
dSGzWV2DWu8K8u6ILKbBfEmrhY2wZRJCVVDQ8HKk9p+QHY1z7Hswil6aOlfmXcPYLL+Zssn/hnYt
6hh522O+y4k4K+lFZEODzLkfv+aji7vYmxw+jVO+JsygCbr9PEfDHIdCSxBOWskxdhxdQ05a+vUJ
urQe97U2lu/TEphfA6t+zHhb+F49ZIGY1YUG0+TUxIt3glhXU5jOY7pqzBBblxtJHxMo62qUJgEH
WE5IxG4N+uVBhNOez4jM5kTUbzMfFlcAgirw2CdNP6/pLl3D8DIGMBNOZVtzbUyryT6QTcdGQidu
OilX5tmVQBwkBzZdrSa2OhEVpMWhajnTk1nOQmT2+KTJ5TV2ge7dHwEOGetAzWeYj9oYAhHzvvsp
/ot8fHRJT96C2iRPKiUF1VGrc8phKdNyg73qTMCYHqML+6o7JshUmxY5vmXNpxZT3Xxg1fDlfiAF
iNzgCOd9TAj8GJ5Ar4eI3yfHfezxSA07vr9xGj3VT3HPQo7dWamNS9W5XZJ6+PHOQZsCb8OAZzAQ
DEfjNA2hHr/S+DSvwpcGGnWGlrgyQ6JuHrKGrOQjkvacsablAKaWnoVRxOkK6DnUP9GhAI0GBLAu
RhoQUubekThAv9kbjEXLMz/QT5/EVNpnBGipvvaKoOV70gm8AVmfZZjHarWtnzSdHHVZuto0gFlB
q51rtyGtd1wYUDYyal9xk47BqYWJ1/COFs7XilPHFEsDDUEyLrUe7pRBqE4sOjfrT3jzBtDjvRWI
hJddEPkASqDJpthZG5AzuZ/XXzP8TR/qKCSvzPYnnwhKt+7th6iVrOnM0YjM9oks/VyVbhY+dF1b
DgesXqxDoD3y+VT0IOQ/mYzKspOn2vx+JKSsv2EFpw8D/X25U2ETVRdHuR3qNkaEgLkXvO2HCjK0
t4syPanb0uVFvSWZQVILd25Rn4sGbs7eZtLwkPdECwHLGULA2csgmGsXYa5u82hy85u+IAcROTT6
pqOQE4gfWxLf24uVNbVwnOaJRx5FS4EkFs0VHjcOYUXvioMl8FpaNgfNZPZWP9i7QadusUFyiGAP
tqxrpsw5pftCSOqYb9AuEh5BqKWgnykam+6cthZMVuitwFZMs/Keeqe3xSl3EYztObCkxDQBNiK3
pTczjYF3cbb4KECCeBH9SsVrU+pvZlFhq1BFnl3Qm0ZjvHQll9Do2bJVM4Uj5BBnJgzcaQ0D2rQI
93i1CuqdMet/ZO7GIFhqQ5EFDSIFNJFuvjmL4lS6qC5EKDUK6PdEKvc/loH67SyKDSLmQQPkoN9v
4ViKSMBubxBL3hCThNlt17pEDh/CIPB2ruylG89VKmGItKOeLpXedLFe4w4v29ug4r7BHhOXKute
mVf2zxZPdJF4uitr7H+Lclibw8UEscNRbGeGRSlhPsMngXLnjMdREAm8H3OUgcqysp+KSN/qpp/6
SjJudJzLWAew802364qLUUYKTzjeItJ4QhQgmCpnOwF516JYG43pIVP4VA9YT1qSr2RVHLvCNcsb
1t7xUXGUIHy4bLzvfassI0tM7ZjP0ew2N8WYtSf63G1MfWIJBpCOGXyNYHLfFQuV966ph+WQER4e
vkQjWr8k1B3zCmlyVNjT0Zfip7+ssoWFaEHRLIwOeMYUuvplzqZuPjNRSm8JFR78uLStwSV4yrHl
wbJ6zrNDVtTh3i+nYAaKpIPyUGQ8D0katvnXiawVIhmsYYiSxeb/41Q2P7oJQmA8aWi73wsCdF8n
t5mJE4O88UzfLn8aemH+w1NRkR9KhdTuMPh0+kwpP+Z3Wde3sMm8uf4uyZI9uWtQO+BYDOqDgEyf
NXEDJZfHlNrCTGxbjIiksZCL2LN6yz5ieQCCV1HABbc5brPwlsAxvg6wY2JECigwUTIEzERi31YE
epLLEch7pwEaFLMdlDOVx2p5yULb7slF07Xg3AY2LnhdUvhwRKqlzQNVUHXbuqEx3eYBeJuIOs6+
4ggOJqpnmDYPhrJH8rZnA16BXdjqqTfJ3d45bibXo2BrCT4w5QGMHqFGxJiRkU69d7Kld+67avWO
SzmBCDGBrRYn3pjos4MOdJ8iJ2cToGjR58iuIK4K24gICAN9mn3IMcjuNuJrR4nZBJccSOcKWVVk
bjysW0Ip5bUlLm4+FAFwQx2xPDHIO4UB9lXawnSBwNfP7p0UWkD4L1AmxaJ0tDq4krR5c83Nr2Q7
h0Y8UelcUB6ZCjSqIICApkNxu7WliARShbXu+9Cu/adopcMP4UyhVulsVn0v6OR445mQMY66c3yg
lM5g7N3cUjcpVCwYu2KywJm29db1RUXpB3hfZlJsCZcO4Xeh5CTScqhCoGw1rWeYY+XaV+duraIa
l1tk0iaPWoivokjTxwG7WnggL8E7DyoYxqRM0/lLrukvHHoG/itcD4i197mACfQS9ZMR3Tl1AC2V
VnVArx39NbtkqD4PUctmRY1F1QBBNkjanFBwTpv1PO6mLkjbh9CgYD4PZZva52B1Qf8bK/7aXW/J
vD8telsyDcxrLdUH5+VzWE3YkXfEgJmvZFgt635UVD772eo6fegg26md7Kr0a1mGLINLw3GKkQPC
+8QI0xLaJJTVE6NnG66Ahl6Fe4Wu2Y3hFY55z0UOvuXQjtPYT9NyjeEzLOW9tWyZV43W1j8NeCLE
e+aqCR3r0iLHPAwZ61TWhXcMgJGVZ72o7Ywox/pSum1Fji9zExkP2lo+FYqsqHjB4Mc2WGcoB6Kc
hzUmqzCKFYy0PJkgpJAgGLjDR+3nxboNGb1ht8iepUF4pJsdJ4S1+WFAI8fW5C3TeDdO+L9jdDUg
PmxhFCT1zArSUpiH/TkYOA3ft7VZvS6iKr86c+WR5dCXObkxpR/OMUZkvz/PsrCJWJQq/8RoCrKM
4898PAD0F002KXMFDt3LhYPOxAAPJsS+XQRRFjSq8ksRdbORFFPuYBvsiafYATvO843qWF5x6qQ3
AJSC7tZsBs7taT937sVj3/hM0AHBNzjB3W8RDb9s35Rp211d0u2R4XVFtoJe4IQPLasiBmelO7nc
AI519WNXRajSA1y/dixpyIM5C8rhhgeTPC3L8OfgsyOH5pO15gwkW15Rl0AbwibjdFwndbYyIa5V
bjTh64BVGqGHnw+Xuq066JtUsnCYZ0kr0CdhHLogGlFIhXOH9WWRov4xB36ANcoNy5+c60V77LpK
p3fesjKCbYVyvs2kCANc8KzwLo/4z+74anZ4hLzI9ymyvEohMnrGIwpAdzjSOSqIfiKBNkGDoMyr
pc1wTbgp1OFOYDiP0E8CIthVFv1ACwfXIVNNaZ42XCWBG8T5PeSdB/xwoWFcczBUE/WunkgpBJ53
MzTapt0V5Dn72Rql4wFSYg8Til8E/UlsPNK0Rx22Y/ItyfkpguYHQht9DmvCzOkNImOp0xALGjZk
uIkaSF0JteMTROzK5tQEUvMBhoL9uRwWP0989IxdskwSaNiUNsTOoYW1NLWWIeUlN6VbJJ0vf9Lq
VsFj5BTkcXmhMoYnh83J3w/IQ9rDoANg91hvHVD5kjn8xZw0LAJK3RAWoBE2+dVpFahbVQ+ZkRgF
J5wd91qdyZ+PMGCD1ERfPmqqt4XD+rNc6WdcwrFfmkuX9+YVQHDxrMA6UQaEK3l5jth4O4RAHgdg
vfBNi5AKc/UIBbm1u3lJE5JfOEVyqskfsi4gDqaT8Bx3tDGCKyEDRX9hPO0DKnPMVt110RAMd2aw
egSLTOvMkQbg9Ph1MirYCmuohqPIUYrXnWl8aXyy+xBcquxIhdiOdES67oo2dY3OKbLUkorBWL0D
fD9CvWQNIotXf5zdrWdBIBPNPe0de+TWwT2IPVw4oxYr4JhgWf2P9DA7IloccGmAapq+P/GLyw7Y
TWjLfYrPar70teHhqk4dU19G25oIW6krPzqTk1diag5JEt6FhQyN20LOAwngSikIf6xo+maGQv3D
6byZShunak8l0Uz20ViFTc4qxIHavu/63DxTV4K6HWGk3yuqJuukGptw786KqMGJZAnll16inLkj
yUnVl8UT3Se3KoNvqIHtPM7bMSc1pO6tl9QZsscZiruKzcGUHBmGqlxvMHmOBMFnjhcPA3s6OTsd
4q21F1s4TtNO6y0RMuKjNn32JpU5pZ1IT4RMl33NL2RZc6vEpW/2GQZh+DFol00in9KBShoOhFDz
LLnuK6rhb6Jq8m8medxfUqiL6yk0VIoGx2+K77T4prOrJis4QDRYeTSjntC+PCqnZ+xCoDgo+Igq
UdwZWr65DSSLaRAU3DQzZez23nC2Syv42Fem/l4VwzicJWRRhdYDq/2B97nzj1lBhzyx5tEhHq6q
VHAjoq37SWNY5VeQirMgYivNw2M7D+YPmqxu+inoS+F/YXa7precHl1yNUtrIkW+hYz21KFJImFy
CZb5h28DP00Im4lIq1YuwtWSJ9F50L1uhrhyCvrgFHPSPZR+UF9lNTP/YzxcfRVRjtzIW/M2qRc3
OIKBJ8Us187gQKX3rCMXg4/prZQjvu0NtBKGLsKgUKarBDnNzanv8sBX4qCZSX+ZF5wVDziFYMoZ
wVwFN5SSU+Kz5+wHoHKkd9JnU4Ru9Gnqn7x8br53tvRyQjC6dvxOOtyEwEcRGLSD1DybW9wu5/qV
iCvyWYVRRdecxtVj2lZ+x4wMvUccMQb5CNytWG/J6Zui00KtlbBFsSMoOm3ut4YH9lWm1tTtTez2
p6iENHMpppHxvlNsqM6sdic7wWJv1j8XT5dVDI6l6Q6e1/r6piyiPNcx/XE3Raw0qFMhGJYlCtn7
d07T5Zqslm38ZDfmPNUZk4TyhlrRfN4SA4o7jcmv5CWOulNRQEG5bQcHydLS07CPg7oSUdzUjdmB
BBvliyTbfCWxuKCPWuQdOYUCKEuUlEVqw4nPF8CAC9gKBI+hQ46VAXtv3lnprHDFopYmdbPpnQt5
lhC1CzgQxo4Fe0g86EbOEZwCulMT1WSQlILxN6xF3q5PatCE+XgN6XofmL+Je9Qio7fLp2Gsbqa5
c+DeoucujjUhe/fYxvx0R1CibcTksw7Tnj+QuxLX8D8hViYyKvXiniqrNz6qnoULsJeuVMIanaYc
u2wWNXrLZCoAS6uespyZM/yF1DkbtYLRj3HU8eNJOtldMTZDeZhXOaqjy0iEWOPUasllBPzr84KF
W/yon3XynM4LhOPaXWl0Sr9C56KmYkL6666+n9A7NErGREjiE8EceEq0P9Cbm60F2OPgFQUnjaER
j7gdreYAz20Ovi6WL196lr5PJIBNxR4HYW8zMBqda257UN3rcNGva96H1gU9cF4xUiAeBiWsYxp7
pwtyeQ6nLm+SEcyZdfIKMn9pM3CtunzcXicA2U1S20Wnjk1Th0eZM5mLIfzV0XFEx8xxShRbZq9M
l1fZBOKfVHqKeSpDywCYZZCeFPriIW455JG4EAYDJEsVujdw/DSTWIN+2Q4auKKQC6D5HHnbJyi8
XofPTs6e/4OTUL9sGQPC48RR/w9vZ7IjOZJl2V8p1J4F4UwCXb1Q6mSqZm6T2+C+Icwn4UzhKCS/
vg4j0V1h6tluyG6gFwlERoQHVUlR4ZP37j1XBycMWEhI4jpj3gZ6taYnnUmkMJM5ZDumSsHaFrXM
20Kx5CPUm2yUqZcgMlgPQDew2qCRK22SOViEat4nRTwmm4l/5b4szbGIIP/lyZWui+Ra+HDVSYEN
258TGDHC2kYCr09UbgVtC+z4+5ydeNiTKRBkx3Kkf0NnjTHqNlm0rm4TX6BTqvme3sFHwkrAYMEM
kBlC2l4zPqRPWM2x9SuTa9b2xl+59kVrxym5vD3yBdKxQVCmA9P0jWHTv45aY47FFo6zDddyDmjE
ALW2OVNBLdg1w8QdLyc3PnWTEnLXNZ74SqzQmmE462n8SLq26mYudBCII1b3x8pBgx7xXgchc8GZ
zRzCXR3TU+roqWz70R1OwkhH/IO1/AH2ZmJSbcI2pvFh7qcaYjt1mH2avYDMDb1Yp2FZvGNet4SY
jH3ypPjNUsBL+cUUhbtzupqYEWI/u6c/C1Euddu8bDDZ8cHBXyFJ8S5EHEU5F97ItARyuuOQPGal
V4nvh4x1Rvuq6AqGKJU/0TdlePeBhMS/1GPixV2Vlq5jMh3mry+uzZBqCZy8hk/sWt3t4CJRi3vH
tGAFh4JgQd5YE+pwpt/ZgThYHW9bz5u9Q+lr295jbgDhkFqlB0dYVcJF6R7Q2ueUjUROA7Jm26HI
Ts+86OR9p0v9OfMtvXwy0wzWL/WqziniFQLmyQT6wjzDI/yz9GnREb2jxnafjKTQbiyGPwxYGNK4
uzaeSvUJmnnyAhF69Wg3pMRNxog8fG56/ZRizrYJoul/2MiZIhq61Qsi2OGOQUcLyCibyDdIRrI7
Zdf7hA8gLSUXJBHcah6Sl95ToizNW5LFXrAVwNQ0ed1W9rZMi1XPG4pto3ql6YwzfMU4+lHi1vmP
kuTte2nOtrgbSLBjEo6cbnxIZDsuB9NBdsUOHddf3Ynst6irtfEV5QrqciET4O8gwHVNk7UwaGjb
eWzuy7FpvmQeTIuPFPe/6YbWx07kkrUCIlZb4/vfi0Ovl+47eeNAIPs9e2ywybEjXVnc/p3dF+ZW
g9P51ob5l9FriISPS39fyeUGih/j5tIZb3XKZ/7zD+E3Ke66GsktAwLggBZBg//+YyX0TCxah9Me
EYr6xMtMPIdJ1h8c4CzgRJvuQLgD88UgbIGhDbH97Hoaohai3ciyEljpli7tD+Ryl2JcPhQ/De6R
BZ1MgBZ5/6F6SzWDwKS/NwolT20I65aTQpNdEYG+bDSHzisXxc1HLoT1l/duSwPAgIkDdRpuWACN
F1JBz+8pnByGWZ2iqZ22HZVn7rSf0NIjJ8HvzASN0/Oj0RTpqXHGF/4zkEaDajlKzxcgUM3wzs0J
Y17anFrpz4/qn3068B7stXDEeGAXC8hEDJ0zBTX37LC3EFy7bpPmZXOjrGIYPxDC/+aypNpzPGRu
eAxYGSg+3j+BhCFzYg+STdvonW9D1zgS9+3c7fpRgDmfqdWatLZ2qaPmm2qNcwoK5TOdjpfdv/q1
fbBF2D1RTQofTMX7T9ITlacdQRxSnOr+IefoTrspDcMoaIhQ/vO1fn8tBBZCSFMg08R8fLk105wc
UFcky972FQdzH3koabokF2xqlyNWx7T3dQg48Q8UAx9c+zctJgr9cL3jCCNx7vsXj7ebgpipE2t+
SJ2VEc4AILDGEixgV3Q72JiA2f/8bS3rcr3jpaejbWG5wvUgLn9m5pCA2FMmEN4hK3iCAI6IEB5F
vevtkpreTofxishPMSL+yxsg5pVZH2hgccTnSCSuqsChIqnEUP8l6e7dO2HkeRcBUKdNmVMOsGqY
BBB/SK24jYuCI1/q9G13QkZWGB+5SS7vIRhTk5kEeTRovlk0F3rWPp9YRU3CAR6p8zfOO0sF3w/7
NNt/dW6kq780QYPKspzZ00o/qVCMhXQzCFxWlIQAzgebbNKukeJmGAz76+TL7AO25D/7kGvhgV+R
/6H1vljQ6MPLkjH3Yahr39zPRTrMT6I2fELL+snsTpjfhv7tz8/6tx80t4YlahEjCAknwH3x/qrI
l0TrQPw5KILHruj8KCozx32gRot3CwPzGxvu87GdGZ5sdLUeGDWEzyPD6I/sfn+Zk/++z3rCBmTF
/rLaRlf67PvPIg0rrQXjp0NsCuR1NerAM/R568aF6+xfK88q0/PCmS//xC8iNg848DIftj0yyW3u
M8XYhLjiyWdIRTheI3hliIGGrDXPo4LXGs0g7tHVtR3buJF37ifmK8Wy9+yga660xXa2IW1NJEer
U2D+UgQcRKh3tI3VZKXtTYnIwT/lDvvcKSNiOb52Fxps207T39ksjoaPkNKZs5gz2FCAOYCucTaa
M9Y14vvu1QUlM3+RSyay27qtaOhO3bycFbkv3tl2Wsf+ZPUImchpEN61ZKkVkTMk+PFq6OCoOIbR
e/LxeMdbHZauvkPalkwR7UucES1G2MMHy+NyK/B43YrVsIGln5L4cpedwVLSb5wEvHlmWDAGQvJD
6XtiM5PCh2hlN3j/osYVwYjxKbENBIFFoKMwTofiLKZAo/lpRDt+UApcvvXYhy3bB8O0oiCQz1/U
J9g8BfA1OR8WohO2fS8VxtScX6tcnaofbCC8SC+2ROAbeFEAjHC0of7wL957NaDDsvN6eUC55jer
AMysb+O6yX+VtqHmnY0pAilXhjrsfiAX8jkcgjQ4DTQI5e08Ykg55IN0xVcZDJy3Jxex0T39t+RT
WCKri2QoQX7naJLML7VRFdPnJkmbYtdQJk87pbpW7Fyyosj21oJyv5thId3ENf12jCx/3fAaCNin
RcRyjAbufrbzJw0QOc61YUn+mJubzwOQ2vnYdU6xPPkm8u+Nbhwiux2AJuYxzMPq4BhY2rbrePQ1
NOPgJ0RxuijS9AHZSbpyFHZVPxs7OG3lV6uU5kGYXuydCnNGhYtJKyaSL8e3hNEeogm1v93dIuFu
Xcbn1FYHJmKgKrtkHjzmUXIg0tM2xvipY2h/8Oi7F5E7l/X3yRZjtUeD1JJjkqjmc9haGFKaxhh+
qbr0N2oJdfGdtwYdnxLWd/nKmMZqoj5JTQIL0iyOKIfs9kXlrrySHJ/KK2dwxwe7Vh6vtTiu4yvb
j6cfNjsrW3yNRT6y82H4HNhVqK8000N7y5S6e11fVuGmQWGaRG6mSSytnSSAPx0U9i+zsEj3qdN+
/lmhony0i7z1f+R5gBzdSBoP3v1AgEaGs5tMkE3amRlDCBbLNantRU6amZ68jR/gLd0htykaBFjx
sHf8smK+2k70FRn+cIpB+jMQ9h2kAnpaXhIwOdtEXPEpXGHzGuWO418JMnnwOLAukTCH6ksw0Qfe
+ET20s/yVPyVF+RSr2VbYmSHeiIcFLSv6R7llM3WM+ZZHMfW0hP2ZLbplT8aS7BD1xfgo2Zcx342
ZCo4FtCOyq2bBN3PKRuZO5am5BzZQHMwNgjgmDsgXOv1ueEFlBD6AHVrY3D+rY/0JfzqnAxKkrnk
zs2JHruPISv1k2lT20n6rc+qTGE11jDgTDMtyyhvzZrpBQnzS8SezWNIKtdBSkz2m7VlfCnvrBTx
O30dMge3hq2zbmeU7qwi2+vKRxC49HHNakrPwZg72Acaz/25ZKRWMvAQZBXpOp5vyVNlyFuzrQa3
9MgRwsjFuJtqv33j9O+Fa2dqZgWU3TcnX1xrTxnFWcfHcR4px5kIXXdK5TMgTkaQR6MZRlZVUj7p
JLbkLmvt9OSZuZmDFh2R2xll9Tn0svmqQkbwA01Jc+XlQcpY2MrBYCsbXspVZfMEAZgUaC7xyQRq
a3COXaLMqedgw6TQvk4tN+QtPVYIgXu3Uyh18MdSfMNWOI2kRT7Tjh1Is+vV9CDMwodpWSrzGkmn
0W7n3m+qaxqX8CL9xffjB20tSXjOxo6AM5QtLNKgXawvMKvpqHUpBsINDTVud4VsEU+ZKcW0bSlj
p52XTxPDK0h1LTPvOL8ziiKZj/NEawshW2b1iLzodGDhwadA6F/cczfcJUVoFEp2oXCV8/ix011X
Kp31DuolQS9EBlb3qPabV4cmmb+pF9d9SMfJayM7kPV5Wd3zG0GJYG/9HO3IpplyTYoMKZenIBid
bYUV4LWkJq2imbTJZVupTE5XYxYUr5D4xBTRfXEkOXBlVUbYtkhMaEMi7maLloBWFmwZs0q/FDmG
l2NYNukXTIxYaOJQakK0ikU9ywxdINA2f2LnY5pYsSoK1jb/+eBJpwRuMBCKsxdCdrDpIfOeit2C
8me/wKhvdn6ZE7lLK1vEBOBl6YLa0srm+94p23AXF55zVynJiKNykvqhiz3X2raiWuUhC1rpaJ3l
9PC6QzOlf28531VO3b4by8VXV6bTL6/aSyhDiEEjcQ+al/dSIMhHboJkKdvSwseVaPXkISajZoBf
z2qWEYBhaz/HtEIjcwrdncHfqCNf+QhyE+E2373EpUaaCPiwt4jm/XudT2w/VdLHX8uSWX00gChi
+4GWfovczcVjMmfL0wLZq9xMTms9UreBqPZGOhFXkMJWPXuIXyla3LbeEoBeGLSvLMPaTMIxKpJ5
hF+cmTVNz9nEtJR9fJqSB1Ki8h+tXsiSE3WTHL0KAicbljGQzDjFpvtiMlcBMt9CCTrBXzDwVXqS
1xHTtRczr3Dpj+j56h2jTm8rZkY9pBtM6qVViTVu26BClc42xbTZgUkI32MOneWuqYTcGyHCpWhZ
RJoe555SaYOQ2xR7Q9klh1OmANahGLH5aXsKvH3i9IlHdqpJJHPSWfVPHG8dgphCcZ+TBk0EcpvC
C5Ak+jssTKe5hb+Au3LAGbZY6bT2sOvme8AQVtDytWwdefNEouXo2bHzWXWBPaG3HkbzbrKWwHuK
PZZehPeXlxooJ3pb4RiDlHcRYGyzLJYPVoaZBwf4OB1aqoeOjRyr1hqVl3FHelqfviJF8q5g7vcp
7BAAbbm1w1d7zo242OTSGP19yi7Bn9FmCANPGsWu9Se8oWKyRMfbtCGFZyTJJz0npWM+mXoOyyva
9vi/aNf333N0WhXeiyYW94Egp8ofQnB4iJESMgJ4d1YbAqxfejcl4zSpELPtTT/B7TEHgLDQt+ar
wyMsGZ4VUj7k7Mrf0X5nKTfRdryD7vBwIN+t0v2cTsOzn4j4u2su4XSMeaS7JC/VW85Bcdk3aVn/
9GWAyK/ll1lGijQeA8tCXRLVgre4YnPK6YVpnfoCtQfvLnwYbr9EI8ZO6OC6mc4+Rx6mweYy6qNB
PlAW9Rx+OQ0D9PpkFeB6nsD1xsxujanx9/1Qe499npUk7ToZ+1jh2R1/nmzLJ3+ZNYlDWbhcj3UO
nxMYUHVFFK9DpiT41kPbVxJVa+161yqGJRmJAMPDPl4cPJNTGmD1CyYL6bOR9RloXtXPyz1mPgV0
sGsdImbTySF8Ny9n5uxemJFHAkjxx9TKJtjMqbKcQzblfss672jqL8JH29kHrINQqkezzCyJHG3o
nkY1FwsVo+tEpbV2iODdJ2kkZ8U4vMz6Cd0ZrbOKLLVmavasFH5B0ubIR6jBPF4zzmneAFzhPDAn
Mbq3BkNlHQXpbH5aENSx9SymmrZVZabJddVXQ7shyzP+6hKL/LNhO3E3o87c+lzNo3WHGY4BD+bn
PveI1rGraZupZspOQQrqc5uXbNbXcDGUWhGnmdrxPkidnaVNJ/7Ej34J0M2N0y7s2bRuDGbwN6aa
K/c8KIr5e6eWZBuZCTDPU1DxkLbrURoZSRKMZWQLlGV7K2tdknjEMm/DXDjocLI6eDXklAg2JyQQ
mwowTHBMZJ7gAJ7TxaDcAAZEuALq3mrjM64JPyUx54itaZlLEE06b5bb3PWmmii1eAh2VNVElFGg
x+SEJvWA7x/0g7nNLNQNO/SS5PKOU0GhKAVmlVfig5F/FGPdmLy2DMPedpbT34CUNsoTSR/p2yIG
izbw0KTfY49nHeGuGfrr2kQme25Ku/BuQR5546/OjcdxlyPjH6+qbHHujSx13AMVVceuj8JtGjYz
2o9yR2kTfjETpzpOSSqCDf8VB49TB/TmLu2SgBHEaFViR5wo/3ZmGLjbHDfr5XXqyDB7KDxNlKrH
7jVe6aCQyWcfM+Zqh1S23KV5JsrbdEFPclNCiy32uEOkfjVHqTiOd3OQVGigQf/4RRKPB4Z4tXwo
wGNjD2hG2xwY+njdvPdIp82QGE5FwGg2MdfA6y4kPtgjkloj5Df0HXzWlpZWkdX3su+QsROM3ejI
1syuSH2mX/riJE59j/oRr/uSIA2gvEzLVzHLNPwoMeP3HhKVPjoWM/A9O4Si8b6DUsnURR4ghwNS
tfoTEIivCgOf3jAzFluVTh/BedfG2d87NpBDmBPAEQkAdkDcuuiMhxy+Cz3PwyGb8/G5I3Eg4k2Q
PeikH/ZMK+IhCiv9CmdmuKHe/cg3/s8uTwMAuBitIzqVF193CDw6zETdkR+tkS8NtQHionOc9kk7
Sfccmp38VfQ1yqk67a4N2/j15/bI5fXXiQ39EcTc3Aj6s2v35G/ufdqnc9tiljrQrqmDDQ4uujDU
Y1fIn/odFI9mtwT1uKrx0NRTWzbbP3+Ay7bE2gVhPkOxY9KVJsbi/QdQVBMCyPsMLgw1OZJreTJS
JV5Cvvp14A3jF5d38Qed99/QCetVaQWBC/MYV1Lmv7+qxJpnkYwHat7In5nYpKdRkyRioVVNtyLD
5CCzIDhnJnCNAtn3A2iJ8oP+z2+3Hgqe+xc8AYQxqUPrP//brQ8CjVmYJ3NIKENrQhuBup2FHkYd
AUBslnMDOap6SBqn/VGGUtyCVOm7/Z9v/1+N47+vf4oqoCagC5jDejTJLu4EXJaqNk1k4tnszg7n
qDXmVbRKLz9at9HjA7IVy49a2inu6pHrf1lU4um+ANbU3/RZZxY3haMt4y6vwrr7pXtVYAJOPV+e
pePny5ESYB43Y9hDgBnVUhCarvyJzTtBj+QkHhuu0c7DLm+QxURGbxbivEwBgtqpSWq9V47w4mMG
zKp8wn7h1K/oxAPrU5ANGC/cJB7kkR6wAnzhgac6Fv6gnSgnhXDYD3XoFFjIcRwSVuZUQmMYdusX
Bu+zuRsGq/yBdZQ4VN0iH4wU4LDPtN9NjjtQU4pzTnKy+0GX/LfBJEktuPRXnj9sHNf/K77qbw9e
IKKd/VzjLAPrvJ1QxuzjmhBHt7HS5wwhyLVLWvBpIC5qU1Nd30KTJ5hQrbPzYU6jWqj6+OdlYP62
DhiEMYALIF8S9khz4GIj6BdVSQMO3T7sAjhPGqeZceqrzDSe+7mECxDEI85IdJRNJO1wqXaDT2X0
qaVfxm+kghX6PJFQ0V4ha5vFAfWO2WyckabHD7zV3XOAbV4e55iG0U5XBvHTxDyg9pwm91UNbuBR
u/rNi9G1BVGIGQrgAlBus5elWOKjY2Et2AyNtYaWWxXiDDgZKF7KeKY2JKe+2hVprNANDvnon7Fr
6OpE98N17rWdTWpfONBlH4Pek80VZSdJ3mFbJw65dbY2Nr2RBdc5/ENnyyTVfbGapS0Q+jZTS7N8
iKsvyvSJx5h7Z+CkC8Cj3dcEs+H2wgrHEZmwH+rMvnfRXJhWn93NFKr+ieMPA2/A00u2m6esHW49
q63oIFZN++BkSvBCRZ4zX3mAgLznwYSbJY3MRjyFPsN7kjyoZz3W9ltnuIM6dxPtlx2plE6CBNaK
k321MF5BId2hy02seln2BfKy9JPuW80BuVuCz87ozG6UK7k8dPywyJQHIuJtM2qDZF/GBl013y11
ynluCPEQZ/gUEDMwDGNOGI6f3DEL6y2YBjrm8CHbHU9hibd4DOd837nB8KYKSRZ4D3LlNJkSUeyQ
ZN1+mEj7jaji+ArJkHgomDS8TgQCTrcJ49I0dh1Y+fR2zEDcnGpRssxJy/XGyJeq1t/hnaLe37AA
YDNDW+3XYPAJ6fe1bMP1/Gp2BteSXnFAvxrMdyrvhNqkht+9ciSjEEb6ghKuy61kupVd2HgP5lAX
J8RMJsrxwCPhl9Tm4YDoqTb3sZnL5FAZk+mecQLypVMgcSmxrGX8itUdBnqYB04LkgEaVdma8U8n
6fFDFbNGMKahNp66YvK702y0SJkMr9LPZd4N/oZOsBg+eItdlkoADql73TX8Zg1PsS+0BBDPlUjS
RULXAo4np7C9X1pSXihnlquKhfYvznHX61EnrFAvnofpX7ywKEaHYbS4nl0a9iOI8e8zPpckQnHy
LXFb/e3Pe9JvQ1yuR2ZaEBIcgW4BBuv7F6RvhKoAEoMbzncxzvjtdJvIcN/ig/ySlZBlgFqNZEuG
Y70JU+2Ymz60pgOz9uCL5cm33BcVB2TP2erFBzELOzoLoirWabwNUcpF1EP1da7G6jrBFo3fNHVe
/vwdLsfu61fgG1ikKPr8tbjYVTmfxcmQQ92TE9gX3Abm3scXtfX8hZ6rtACiCdqA1wO2hMOfL30R
Pcfcm4AQRPXg13ixw2K7mMbW9YAucoi9fZViuUG+mAPI7XSFgywW7hB+qqwRPxFyY6SunSfRehg6
W16nvnGHrdVDAY8oGiE7dZyxMerZg3XkkIm3AfzW8t0rPNaat9CYwOnJISbC3xMm+8AdEDNLsrlv
VOqHYHPoP30U0frb2mcIwL1FNcIWZNqXZYtRjbGs6lHhTp6zrUe/55fM4LmaJkZTlOhG9kGdaq/j
uL8XSmv6ywqxR4VGxUjN/H41SliD4Idkc9CzoOsdS+JmSDqHUofzkheB0+r07NOOKA+WbD1rk1FY
2VscQPawE32azyTHCgwm0DlC5jpeWz5XXeH0KBBSTAOcx/Ah+4mNyWhhWP1slMP0JK0mlVdIiWjW
p3USFZyKBfFmbsmZ1cn6qxwNx3fF6XCn1+kxu2/3/NdC+peiyG7Vz+qxb3/+7G/e1P94Fy72V2DY
9/8VNfY/b9LvbY0ptL/8t979oe5dCNm7//P/M5HM4ff4f04ke6rS/uePfzunlfxRl+9yydY/+I9c
MvM/mJkEZCvS1uUEE65HCf2z6//z343gPzhgsIcQR2uGSBNCzpZV3fbJf/67J/4j8Oh6Bq7NIddF
h/S/g8mckH/EURCWMQNgxJz/Si6Z9V6SyRGH0xWyERavTRYC6+T9ql3KuAbJx/Rpnz2WN2rzKTqe
78/bX+H2+BHX+x+xCv/9E1kvtkbtuCSqEbi+frmLi+EBWjBMJFGIfrvBl1hzbNjzzgfGA1QB5tuc
F+G5NWQHKYtj57PJCAKKq3KuChH7q25fBr/ivDZ/TeTXcBL05NVcAP+ZSj/9HEitYCXCA3kk7Go6
4M1V6HIC7+zNlvNa6QbjUKgYzLi9Ii2zdmeEwlOffvXMDBGKVob3giCxircYmCzIABP4TWravAXK
nAajzfTWcB41g83wlpqy5qVAhjkdPnrz9CftkTNqCD8BOWWeBa/WEBjVtu6tsd0NBREGeybD4U9V
x54+9tKVILNjw7F34SxMWpu5QEE+d4FlRa3JVryrkIxT4jaom68M3xmDByxaXbqJU3OarlahpB+l
Y1fmJ+GTHD8zgccEUYLmruD7hE8AucntwPYjjz0WHC4RTuWXpF6KW92wj21mHaAArQKspAvk93ir
AjQqMDFmOksuHtBIL5LZWFFStxxoYsU7iGYJ3noqmuusbjDbmUgsimiKR49h4QiDIQqR/P8g2t0l
elF5+I3VyHzxLtGx2V/NGb1CLMQ+XK/UmItH/KXerWWpKd1NVZ3fWLT21oNbgR7RavDmb7zUqb6M
tpsqJJFKI3PBXbrvutn+ZvalF9yTeT6DJUZDm0VuR2fCWYRlwWkTutr0eaJu/cWphs9kuNQwd0IF
Rikk4LG7AkAkvjFFng/YtBiv4cnglFm1ma/PLYP5L4kjYTEwOtAHwctEHm2CeZ8WBscNpLi6vx+1
sls6M16KQ95vzY1vGdV3rVz9A2RP80o5Im7IWUqPjSv9MyY2jIGDHH1cVCEupk0iPPzWhTI+52FX
PgAzaYatnjFR22XSnJ1BZozUC996VAXnirix0Dv3eAPW17UE8Wm2zV1L7re3ifFyHoNsxMjcIXdm
TreM8ZtbptP3ujG6APpHt6zyKxFvqNTLcZtNodfsSFNvEpAGZhzBTK7eSgw3Ry8z7GcQXKHLWCtm
ehMTcBypzPcIH6rLBfqM9t9k4loMrM24vicwVx1aNGoNfWJigJuQROCNwIhFOERKCQ2sBxrCjtgl
LQG9xNlbYJBYcCBLBOeinvQN7Rj7jtlmpffQ/agcWjOtbig1CLWnxT4wHRJSuVceHKAbY8pngO78
bL95M7X5BvSL+VGm6yoP++9Na42wYpcFGk8jhKErh/L3m1Zp5r1weo/GektbUxwhCH9wuP6nV7CJ
haR4xk4Qrv/8b+f9rsubdsi5QsNQefGPQmb/j1e42HhDNWgbBoO5KVf/kTj6ffd/c4UVtszPaoWq
X7TpzEV2LBdE7gPKAKJvm6z94Ap/FVD//SAQ8Lk0YSnzOWW4JCb/VmBxmGnsLGYd9LUz3SCuEI9L
VwYvqXQM8yxwn1d8M0mbLg8qWHYrTYXW2Y3pSrfZAlfLvH0zDeXL1JiOH3WMB5bX1hyhBjVT1ZqH
2E3FdC0M3KRbs8iV9YG2+H1Ryjdg9RAY4rv0c/GO+Be95KbOkWQ0eJLDxbwW5OhAiaHm29X0o/5W
iNz94678Gwi+uxpHK0m+6wN9d6+4EiN0el4Oszf+4v2SMjj5YjAwQPTN6jPJl9l59BcM0eXyQdn7
zy9EeDXyAfJ6LgWNS1ExVq5Q3zgDTN4UpYKun9NQv/75+/x+5xCnIeSkC8Wz/+1HyISDEBAIKxvh
FcxJBaz3KvhC344jSf7Btdal+v7e+TbHZWTmHGGpvy5+8CnkMweaho3yf2LKs8f1ycRziazunPj7
P3+vC3HquiRo7iLz54zCARAd2fsHlQOsdJg2OZuptKPCe0bkxDsiRJ7QBG/++NDKU1Be24xtPrhw
6Lzfdv66dLD2Fz1nPf+5l6sROlErFb5H4ibc4bNvjpkH9yIs/KgOBnlbaULmI4BB/g9rtX+B9Fse
bHpN9HGmBg5Nm6T1kRd9epvVjH/pqKpVs1THcAw8dzBelS6Lw4irDakJr0S65YN6QrOxuhoZg3+O
59T8Ei9d+BWXPMEyXVA2amPBwk23+LsGzmnlwKA8tT0NmEWq1ogyTrLXmVp6Ymup7jaNp8dvhdIV
xkNp6SdPYSlHlAMvvXC74MGFc9g9MNd3qkg2zjKdwDIL+yyVFt962Dp3EIm7BZ9ZDD5LM944CUx5
Di7UMH3AB/CT94NESyXoKTLDDFWwIRdELWjGLfNRo7a1zkOgLO8UTrJ5bBbd1lcMyNv9rIzuBwLO
/s6tkvqqtJLqWPp0g5y+pPWZZPBmtp0arfYwIni4sR3dAaulOBFR4ge12AQIzRwsqHgisJCZ6lu2
igo2y4AZfNvPNJ9v1dJ0WxVDLL0p23l8i4OhRu4NNhaGlIAS0AV3Zgs/rkZpes1hHRvwSDkF1WbA
Gm+7or61QviT+xF+4vDIJNAHeoYP1oI63NXTTWfA+j5LrxsNGZlxNwHy6fqcAZyVICkE0ujPW+a8
+pGGJk2TLg1yHODhKWO/O6IPjveMO+17CsPwEVxWYx9MUkqgXJLPPiD4zTjtPBueGV8bbdj0UUnD
/lqleaVPPExrj6J92uIRGOl4SwzhopWT3IAArT5rfjU7o8kx8VQMsJzrIcxp9uDO8d1rBqKARwPP
eFbWMoKuGRBijsCGHFa11yZ3FA9+1NCUDPZe5uEH7tO6vRn6cdmBRKOX2AOdubKY5tcPQz8LtZ8I
ZBvOJbfyNlxZITpekXOgevX8OWft2EgvssYDC2KWObVK0bhB+LmH7rUbLNz+aBc8aBhKz0dCzVnL
2NnqYC/nlTRHhUjwWY/q58RcJckObkMf1kJ1Sd4hthfZZd9HQWAfKuQYhtvshoV+9ISbvXW1EdZn
e4oh1YEOzrdTWBceqC0MAF5O/4Ac0QpGBXpiOAZYj0lfWPpM9Vtn6MJ4O/JWP9CWX02nhJzY5Di0
vnEFsscboAub7Qudm9bZp1an8XHb/R5WVviIJ4nGxEy+7MYTVv9mFU6yd4wBEcis27uJFDPKZ0f9
sjDBHxlZW/s0M4Jj1rbDW9AIvSP+FX7fxPh53JpOEbbbFKebJj8YRT5jbOMJWp6FQZDcNR+M0ZD8
wE8ePMDYSY3I0NXyQiMVzyiR1csb9i0LUlNMW8/Xo3vqLHIp+ema3n7s4v7Vs5PgDWYv9FR/GmzU
H31/Nw4ZnwOiDUq0tilPqdeaxhu+XJs2PFy13QA8Kd9WSNKLrbImaew8XDk6StjkxgPM9+7aWeaX
ulLJG4zN6tpEGvA9S704OOiyDOsdR+GG7k6ZCH2YDAsyWQsM52lOW2lvys5oDy5t9nYr2MRTND2i
ZEzWBNtc2Tp8GOkZeAdBs9M9i6GaLAy2CGx3Jjy+eZu7bb9cu4DyLJSpcl5N4QQhHyF6olpk9gDM
Ci1Hc9OaUEifIfzouNo2onCadNunytkKbLkwmNmi93GWoBFMJ2v6zOeuthg59JvIplF96TktRUPp
sHUAq0bW1Y+MH8+4EyrnmBgUY5u2zMZD1Zj6YMXabA4+mJcfXu3Af/Qzq0Vr0RoatJOx7OBNY38Y
BXi1RPjogMDup09LXLpP1TC5uzmr1CnEkESU7UAMQhP08zNRz94C4TcVN8a8TMPnpoVcFqVpVd0x
oEkOA3KBb3ow0fEOIWq2vZcvxEOLOvkvys5zSU6s69I3NETgzV8gXWWWyfLSH6Lk8PYAB7j6eegv
ZkaVpaiK6dArdb+tFpmYwz57r/Us13gCDJsiMo6bI9yTztnXPWPnQxtpQJ3zel4820+XuZEP7P2y
5apA41ZvHYAb5p3Tm6J87aNWtlszhUh7tlF6Yuof1KuBPaD2vUA7UYVuarXmnaR+PBFJMJ7ZgS3m
XmulTqyBRIMXj3p8o5mVfV81g24Gi93MOp3TaIyIgOkVXnbtPNGatjuu641jDjM6wmKe3C26ey2G
1dUiYO5zJsO7zpYor7ox3tei8eJrUFig9tiGd8TQKfUDWGX4nZVE23qMLVThoavW3l0RS93bTPpc
NrC1ygI6n+NBd9D6eCgBz3SiFX6keNmqZEJZkokCEwfNoyU/KtZSADWjf3E/Mspr92OOn2zPu6Hb
WzReyhsci2KXMld7KQlPKuEPzBMJ5JA29ovUyhdmiMvrwgLgbGMEW1uhwFMJWW1HSPJobwJz1dL4
DGS0Xax2w12/pKMDQA7SZmCCNcR8zpCrRbfpGffIPSvO7CR3ROomb3Gfdiqozyh9IHJBZUsQGdDl
dGw+g1vO/kxVsXPAeaU++nTKEWJ2cMtYicUK5iw4vJJlAbdfLI5BtCSE51Pu2bIXvlZH1b0Je7Ih
42pUH8rEUvBa4ZpLfKF2nnNjwSa5JwqXtUc2i/kE6/OeZVqDa66OQ7tv0QZlr3keE9dYKpDtHVG1
N20DS/lEVp1Km6gD2nqEuMY4gEk1TQLSMPnUi9rNvExVF8pdkylBNGfT1ajmRVAvlFYT6cLld2Uq
Cp670ZX0dAQGlU1lpE2BBn8yN0Y7VP0P6IpEQchFtWlUNeretIohP5URCrJ96hpKHmrgayWVZ+zh
hFC8dqZlo1mCmXj0xk6eiDTNlNmz7LWU1xg8BPfG1pasPHaTS2yG6+KpIysX/nwWqfwRSLit1wWI
G8r3uK93SF/1nLW2y9FPoGW2DqAw8+pK5DlC7lb2ycYAKxLfa0yLx5AOX94GLrPUsFSqeMvIfKGC
auZHV1RifFAtC/BDisAtbkGf05tZsTT7VrWSG2DDxKdKxg1xX7QEkdnxNubpL338tcxgmUrs0dka
m8K1uiWsSV4iOa9QxR/k/Y6PF4g+GuLlnSgUpeJdm2dAeSNRjuexlG2+iUZyfPaD5fQrrEr9hgyr
yVlIIJrAqZiPpWhIp3J79AXQqNRp3kobU8qrpH9COgp4eOGLmkxugk46qt7UHE/q3Nf6tYf7Cljm
4BU/Ml6uFAYIDw/gVQD51bm0j9Mo7buMnOK7CUye+yZz4lOePbVqQl0sXsYrzXa+RXGEn91olk1R
S0kxoajfFPBbLu4KT5wn0mNzv8Tyc9RLzaXpAId5gzC9VAJYZ66+dSNU2MkMNuTA+LoctnXdTNWV
uSjRj1LPKQZL8Lvf2EYNC/DwZlYeAOK6Dj0nRKU+535+67Mon3/p8GfbH1pXa+l2cEplCNUi7coH
ompYQvq2qYMBGTq1Fm3csAbLge0ibbyNbtQzUJ5xShjqC+NxAB66NifV+Qp9e3QgHANVLFZMxT3x
xgDNlnhx5juwZ/5UJuBapKEF0af5Yc5hpiCRRtBqmJvKQyMezkunHHLYflunBu6WeVl0O6Vq8diI
bU8pL+gMgaUceQDUyejL28Xq6VRruTcvZMwCcAgNIkTYbuTQm6WetfBNCDu5cdus2rDLsG4GdWYP
ZZbDH4h3xROPnLtz4I4chdfoW4XYkz9azJMVsDTPB6l6kbxipNyuChcwjIDHqvinbTYD3J+lUZ4G
Izdg/dRupENO1CpGmoRsbbUlJWBo1jJrfG5wirIL8zJc9lOPNNlSCLpim9WtaJP8JLDyuBtmAhVp
n22t76KOeOtDuixzfCgIjEgDTZTqjjy/dgxkgcL0oNjS0eEOtnF1cguUk77FTUs4k0Oe+1BMjdzA
SK2rUz4s8lgnujEfWBaTA5uqCAC+MNR0o2Vy/snbIIM1SsQRMuJE1a/idt13pQLesoBRtbWL0dln
cS9XGQukBwwMibx3EY3QHLN1hBNZ0f5oHZSPEC7hDju5F5JMgYpYb/OoJnI2la/qSD6ED4JKAhFC
utmzbMb95GzkUmTtqaaLTn5i1GTlY1+5tCd7rqcD56vJXw02xXlALTLew7M1zgByxHdXaCrC6Qn2
EPbJ/jhahfk2lUzygtiEunoN+UTFOJb2XYIkCpszr0kzrX1jUOajgrsZUImpTjc5zNa9QPci171J
js4Jl46fAp/42VTpcIt8uhIHuo75DzM2256kjbC3Kq/ZLrMW5ddWmyxI3qjPGcF2K9gmRQKBXDh7
yXqcOjDsk7JAnA23DqnnkrCN4f3T+5FgjKvYXRfatd3yChDwBY1MSvuQedTxPTCvh9IbihAFK//o
EWWR5mO/RZdS3DfEIWxUtXWwsmEdwydL9JQ3JvH3jO7aY4M4j4crAjHXAjw+1x3EyY5h649qUfNb
AuuVTTHZQvVpGkTfiFhzaNBp7dHFdHqTLDWHhaIElMpM5Pji2U36p6gLSU0+edPOM5P5Brwi+3K8
o4zwNd6JYWWn/e1cm/oOebAmnmrTmq8SkaThgrwPoUtqoQsooAoEpbR/2kJXrnN66yC/Y7U6U5LW
37AOIDYhIIWdLHJv7DsGFH2WibiBWt5b7DQZCukHjKPWzh4nccrTvDhxR0OtqM0MytbQngG0a4/S
LB6iijLBortBthYOXe6NQhPhRGbhHxYaQpg86ZlgbhJ5mKnfK9LKqupFdEMDK9XMzJscr0oTlojn
saPXoJtUJ99ImLYHNAqaDKpGoPHOOvYiES7wb2ixlH0NPbn2lUkMCVx3hVcG0Y0LTgYzQeOiIQ8N
W9aDZ1TG3lZnJ/lqY18jmlWQHeDn2PeuUr1xQ6+IiLwaYzs/kyAyfVO6uLy3W9DhFhruY8Gw5iQ7
IES+oTnaTe3a5X6cjfyepAVnozJQCiqkirdEW3h7O/dG0tvZvPuC/V4Z2r1NAOhgQV5ydGHvs4nr
hUYHNcGWeNbc2TSq4u1IXtYUX6LkZyfSVtETNisg49C8QruLNKZ/M/V3q2fHBPXSPmZIcOgmDy8J
CLc+rOQorsrZnB49RjnnRNOYsEhriuxNmpZN55cWAVwjffgHSCv2DgM47t7JHks8vumc7wHv0bGo
zRbs7SBsvx40udUkSm/fmWu8NvzfYx6WSYFiu1NnJ8DekbFNFxnft8JKc1Z08DE0lLqTOYx96DaM
DxGTpjtLsq5ZGrEAPu1b/iPhleVzMWd6TiqSms8+hrN4azSzF0pOBPB/Wx9PleatEW99Z/3G/VNv
eNNX3wdLBD0Uu/tIaMZ43SwDyH2K5ydUV84DJrByoGx1hvzn4nrNy9wp5rjF6KgWd5wOHp+pGWcH
3XRNes8AwwKCY6ncagsEdyah9AapAyZX3Zl67cz7NOvV+VThonyrU2yTfkdfNOwMNhZbjGsdwKeu
0DfqnKse6pl2DfDponzbJqRKJ307/hwje9h4pn1nalncBqJhJ+VrihxPw8ij4yhYi0aeqTtBoMxv
G+74LRFH0gh6PVlevSoyXyMxy3uaYOwlvYwAD5enC/ioKwacBS0y0TAZdIZxCwObjUQf/xB5S4aO
MnU2nlZBmGqYS2NOBiO6bIAWD0AmnATMtJJqzskaGaIG7spHtLu5MFcFmEH1y53nsxGbxocINkbz
rJwY5GUltuBGPYiaIT9ELDZq4qQWTbrxSuUXxNQIpTT78d+4mRRiCNGzBZUmk60VdctRkhbAZBJJ
ULKXVSfeHLM0d6pTm2E71Clmwl7j0FLAN/MVdezOGDe026ngwmGtQA1L4G6olqSO+yWhGTdmnXqt
37amTrIcaUkW4hrxWDfDm+N24zW4i/neHL2UcB5zYZVFwtpdWbvkTGx1huyyL4gYManHd05nDa9L
WjnOldqXE6stBtxrevIz5WHNpmnS4+SA/Ib0XCTA9jN7Q3kl3UpudKK9xn08FP0vLF5u76MPKsOx
4dbwNQk+GGBMFS4RPj3aJ+jpe+rgH0Vtcx06m63jJu+NpAgTt4Yp5mC/164rt668fYedbfCTZhpG
n7KzvU6ky+pLyWYCV1xm8pJKLdHClFb/7bRq88AiYELbtWaPExhP1ujcGAa5bu7Y40xCopK3iA4s
+UMfcC0iJnWGg54UwsNPnvVv+ZDZKK/H/E0xTPyojtS1qwgPo0om7DTLXdp6tzyW5zyhc5AYJtFS
KQyyg9cNJrRRQawWUh42CRDxdOO6yXvchnHUgA2ESvzapCPYbCEYghdeGb0QHTTgpB1ciUGYS/Zs
04R1mBThiMfOzbAYVKZ5sEs+/1YlPQs4VuZSNhmjjqeOQHkp/B65kLI30A5doz9yf9HQ/F3r5TlK
8tTyxeTqt7OVomRcGMUXm9iJigcDyeou7fT0D6bumThIATp24ypkBFVOzcTZn9FKnuYsz8hJUhKw
sK2wKuYUdj2/xY1bqrhKh+nZjNBbAGbHBa4ZFXS5YSg046AvjTrshkUB1eNKXBsb+J0Dek1zwBVb
gO7MCKxK5nzTaSXzyR5vZPQ4FQKWtpPGy7hlwBzNPgPB6NqNPQf/Q4qQc5dXhXECtagbvlfGs7fH
bLdMN4mGZ8GPO2tqmSjM6U+N5vgIda9MCV2oWiuMzHh29gTCA9NDp2K/IXFAGtVQOdmhR6YQpJBq
yaFrte5jY5cquAHu7BPETj6H08RqfiBpVFGCzqLJEvtl0tjZne45yLXp2Q+0/jllPpvUVr6ViZB6
QEpC+zbSplt+ISWsi7uRuveA+1efQC3oAI5Fo+tnGMt2TjxkpT0qa7W7jzEfiL1XG1HQ91W1MRWl
vO0iWzwMWm7RN29V7feSArieyK4GIG9B5QsEOThDAAs0O2H6IQ7F6Gw60Dg1qU3Sa3Pso2VXQEY5
ixi0t0RKwDaq84jtidT0jrJO3hCOPiaBgzOUhoLq8LvsKfpVzQO+NIUcN6JrPMyoPsEw1oRKsZTm
0bAqJUxsET1j6FbDMqo694RsBoyZ29OFvx90Huwg5SZ+BmBGyRgviUJpoMXlczfMOXxYQGcJWBZF
cgPF9E/xDMbZc9rRDmBttnHGFkUEKRLzdNxHLMwOfB7eu/hNiSN642B5tEH00xJYpnRPRdlYTNZ4
Y/02ydi8K8oMFj1rRb8bbUieAM579sGuSMpjTbvwAbsgJrxidQSfUmSQ2GvYufrgCmAxJ5EgwBDQ
74yX24nNDKpmQ/oZwW+EAFY52hdwA8mhKnNT4dRAoc/RVX7DpW9dE0bXHIAlygfVUDPergUG+ui3
1zTKuUTXvs28X6mDq9nqtJBBJ52DiQK0CIhEgDgAkFP9LTQJQ3ScMhecchVlxpEopuQlQ+vbbeCR
sDVTcQfHzJS9J7qCt2NSPOIKzuvQsBOssFheG65ijYKknwY2Gk12LJO53wtI+MhU4EQcZ+jnvMsi
04u3xNi03VXT49s4DBn2vdDkUt+YfVvBRhrGbEGqnZPp3OmLEh8hLzAhLMHhncwoosHHFU/pn61C
XfDK6FLIU2kxMsVZQpiTTKBFTCCJWNvrrtmrzAzv2/WlG/cudx65CXkXuDzd3xn0aVkgKr2DeOMt
5ibttIkCs1r0R/yu1e3oVFSCOX1HThW7t+1EbzTfZVjgtLBqXbZnMu3m7ErTRucVtg2gQFmK+baD
cav51mQAEq0S7Qr/nUwJmAUs6ufMI37gVMBK23VLIV+ahpmF33oySXddA4NVJe2g3owKrOmQM+qd
GzkuR3jFU36uGM/xzVw04Hdab7ln7DR9dVVkc62EZeUopJQ1gPTjeGl9taRtZOHBVTcVrlM2dTpk
gxJlynRdNovzYqhrKzxWelvfGFVhn7iXIohtqbola2iorqZeg1hGnUhP09Kabs+s66nG2ck8pzDI
DROlcJadXrouOQVxnOmPLaWYFuAB0moai+ScsANUpoDBUYx5X7XdGfQGIbxYdEflGVBKu88cXql+
mRbzDy6cdp0SpZp/z/naPmgCXXlgKFowXBmBddO4c4wH2bvK2nSMRJjjTod+knUyW2dP46HHupTv
l7hpul0srOUxs9KxCAs5TU8EjoM8n2PjNNOuPjNFz77jH+2A/VZld3BKEK57wjNRgU2WvkE7SI8S
xwcWBLIRsocKYDu+xgboQUhjgvg9lXLguugVWdxDfXHIBnJJ9fWj0dXmLRKGptgWnfBoJFZxoVKN
OPYfBdFLccDe2jOsKVkfA8MrxCEZqCF+NAxx5ieE/FoCrGDlldgeFl/wCyYtfcvt5NM4rpHaIGaq
JyEnjxpZuHTRma4rio/2WoBqHknqPPcRwDc/TXPxzYjj8tCoS7KHgmDUuI2K5TkVhonuccofEquh
r0RsXgQrxbAhltDngIqatUDhydKRjXrqZaylN7mlJOp9AoqGXSP3lnO0eGUfynLG05YxZWZPmnD2
sZbrwxsKzv5Gy2WLoEt49jnVWYcD2fblnRs74sFg20/MK0nW6VXU2805jrVpOEmCr7dAk+NvNoWQ
IIkroteYqanBBkfMb23uNgASYpGOQdzxcgl03tvTUVnidAg0qJoirKchvTNiYmMP8DLa+gXGnbwp
UltlNx7nxQv8AYSWqib6x96yu8fZBtLlm7h9afanADCWtgPa6RG15YPKyS1/XthDBGWb6zSTmqE8
0dArznx2RQtNU+vNn/k8dCDYre5OQ2690c12eW7aObleoXehwcg91JZivLJpm6hcTiYHtm9Bo413
s221lT8bBdG0flsQcnifQWjfK47a6eesGvRfptrA009SY9zmBaLObyk1IL3PGV2Ez+jR2Quel0Nn
gclh5uZ815rBPRquadFW79Q29ECm5DvZYaZlI5gaW93M1PNY6+NOT+224CGczadIFKyw48CC5PTt
kOzJkZ2YWpZC2+uDySYLmEmPT5MghI3FcOIPrywN4WqzZmVZWfEmhq67RlqY3NUTlk6f26oCuUP/
rw4rBSUkKLm+Ge5bvdXvRDqk27Qcp5uV5veqdb12snHEbFqSj95apvdRUKXCKjcpQSSAlPGFz6Ke
uUuIjcGwruLoM0YMVVeMfqYXOkXVlspZXWDTNf2RwL34Gp2886wO8Ekm8A43jQQinsY5807cloL9
ihbTwGcwhgU+YvD/i2cp2oyN8O6ybqBTVUR8oNg2sIdp6i04PySUTdG7Ycly8jKoFPcqtyZ4Vwt+
dR+BAv2DL6rgSki0jlcx/tYE3hDrMTApDwUsmVvqoZBR+ZBpQn4nUjUmhNOWxIXFsdcZdwn+MrFH
x1ddZb1p7yePOpcYtqnmjlaV8n5G38A4M2uz36oeLd90YTEZUZm0dTgfWUbaRe3V64QJIOfCLJsI
jsaA4lZ6qfHb4DHEmGFGXWj0WUdCh5IX93Hs0nVAyKLdS3qYVFJ03VZDE2CpRGHs6ZV9oQdxarhP
5RIR6GWPg9NuRJYichtLKA8lCTzVATqBQujB4DTKloqi6YKCGeGeJJOleMSoP/mjUpIVRl0Hdpp4
g3hb80o7ovsbtF2xlNWd5VLkgAIHKedUGJPZ3qgRdct64bYRxJ7qlj6nG38fl1bnQemsdbjFFCGM
yzG+JuQbsbQxgw16tmvKLC+exUTGBjEqh0FfTLrOkC//8Ii3bCIVQjUclkklEAI3RcJIF6/2uLHn
Zsd6kd9Fk5OnVzA98vtkqBjLcymOluUsT0zbY3GTquSe0T8E9cf8M35swDfvdEJAbmLNpkmNUC9G
UUKdjuW9UtjCsqnnuVg4YWsgYdyF06K00M+npPvZjbksA7vux+9WZrFoReRC3QkCpCYSKXLMozS+
6w1UILW6HzjqvYlR/ojd0blhC2PfDv3UnbV0Tsk8JYfiMI+l2HqRwn7FBUkeLEPjrTU9OS+kiJjO
Btx5uSeft7cD11HVewZnNH5b/iwiGSy4+DMvm/Gqt+3hVrYj+sai7Yx421l4dKDyEYnnp5Gd6ygv
hvrOyEwdJ6ySGEe0dfV0MOyUFpfbqfUdwSI5w52RR4VJf8peo+1u4860eDZktQNbQKxclCxvEfTX
h65HSOkPiyVPnTcsAhdmHHkBTtdW35KfBGFZwwR8oHOtP9tU3i9Izmc69JbB2MFstbehjpaCd0cR
1XdTM8Fwt/IRRto0m1cSppz3UhAVcwKpNBENwWUxth2MA6DxvdKAexkypl5qkd9mIydoS5lAjiaO
T0KAa7ru1ZkpRDI/oCQoulfKno6ojRKYDmFJ+R+hqq6yA7dGWAlbeXfcEQ9Dbo8ooDsRX+U5fmfW
brlZx7hkL9kuzJoRGc49y0COckmteX8QmrLrll5/crRhYloo6w1nXP2GtK9hFbR4/wG8KiIKft7c
kk3sYtGOYGZasCyXIHqYDwlmul7NuMaYegUwXE8BQEKNdcpS3TzhFmizoEQY90QYi4lPXQXz4ejJ
L1fno+w7c2oEA4jazdgtEvS9fuIpOc6umF68JQfWD5QR7B4rrocQi5dh/LJGifyKydzMD5XEenaN
OrGrNhTwUx5YTa1dz15HaaO5cn7tKzP7kU6V8da6+IERg1Xu9wRlE7mfbUPUhWnH7q+E8QWRkRPz
F1qo0mkhU/YqSxe27oNIsvI262esEBq6DPiWztwse9wT3pkWJjIQPXbTh7HEwX1DhLokBGXOiC+f
TdmMt6WZLFeJNk4/Vd6rv2HFJTO5fTrrDuFB632eudOr3mjmw9wSmcyUPU2j/VqeOUwLaS3hrUak
4Eu90rITWrRK96PS1VSShLz+tWM3ecymJO8OtRhB3A8s1OT4jAyTMVro60odj3QPyj72AFCYbZwH
uglSekOKE71vgEHi2Rgm80dSUeAHBkAOXia8WvurlJhC+8DsfDr3uQJL/n+Bv6uGqhtZwlMIVKFC
rOwfdxAGhH060Pf5UBGIZA/ZaZ5i+aZnfUsPVlW/fa4O/ajqxcqGMNXDie6gIb4QKtdSG0UyzIav
i/s51WGM6Gx3l8PnR/mH0JZZpOoyCHUtaPMX3iO1ySIFitRKocckqtyT6eF79Q2z3Ma8+/xQ/9C6
epjyPDT2lrW6Yd/LbNFnNYUo6eguhNmoavSY19H580P845yBEoZi7Bh8H0yA7w9hGY0yDTmHMJpz
4zxWy4Ym/ueH+KiCdlUTWDH6Mgv/139mrr+MAjmMj5FutclQWoatQhZCvlORyS6J8YU82OXDvtdA
u+pKfDBQqbsayML3X6ZqcVVGaY2WhGiyjLaeJKJ+dvf29LN0SS/7Uo68XuvLA2Jr8tCIoCKHefr+
gHWz5B06W9MXBWQpmocqMenESXrXWXodx5uRca/9hfj64xVbZc9o2HRytGz1Uruuxww1PbRxfj3e
6/WwH6t+ixfz82v2n1z8/TcDIoI4h8sFSOMDmRk7eo2QhBq6CWUgNvZuDKdQ8YmA8dMNEcAhZuOA
vmPQhmPQb6ZAhlrASfdplQRKyPhh44RWOHzhEPj4RPzHNrE01N+ObV7ero1bDGln87E073Yannv3
C4qFgePx4opyAM4sTnCcjVge3l9RpYjpUpPO57eb9XuPIYFIAclzfG9iYf/v98a/FjAhDdDHhP/z
rdFaBnEYBfRSg+aLJ0hbPeHvrsYqtsfT44DTga5yiZPRZEMkW6lNvjsfUoYSccjEMxOB/UAG3k20
V8qj7cPjCp4S/+HXVydd//AEXxx+fe7+eoJHNRvrKOPwIM3xuOln1wmqw/dbAOM+tjOX2NxDtG32
P5Gy+JWPH3P2/0g/C7IvLv8FZAT1P881CxWGFATsNiv9+08iaLs7E/EaRN0SG62pwVi/ZJZNkieA
N91EJk7KtTG+QeYQ9FNoSR/SzPkid+DDMoM5BScP7xjddqGxX7qG6hI3ALmv7KOt2zppwkHt74FC
iEAq2h2ZiyETqJvPH8j/LBXvbwEO6qq4ElWCUJgGvP/mdgHTSSQas5XMu+nal0ZSRApTnoVSn0Ct
bgZp3zDHpbVtkVeL+etucskvMshkbZe9iOPrJp7uv/hUq6vk46cyoDCrnAxsJ+8/VSfIC9Rxf5GI
8oMw66NK6W5lJuE79bVrD+AbXF+phicCWG8V6JJVafzQTe0L78s/L4in0ufxeC3r7sUFcXSGvPGE
1LotUepaSugRCCsJfKZBts/p3CEa+/n5N/9QBaz3wF+HvHgk9G5G91FxyI4b36JRpoKSZUY7EOpV
J18s+R9WvYuDXVz7yYoRxksONiKqos5j/u2wC/38G314r3AQnizHgpdjkHxy8fJERztnQ2U4PnDN
DbOmXQMeBzDOF2vZx7UE97eDAZz1myhc++IJjh2lJ47KiNjsuXdzpf6BkUxLrRRPy+LUz59/pw8n
jlCQFZKOBctBH3gJqtCtbhRWBlOvqr8ZJmGBX3yZf/35VE7c/pw2VoSL27/xkJaSMg2Acal/9LQ0
Ful88RU+nC++wt+HWD/CX2uvkikjehYOQapZyFbUz6QTOEPYI5T4/GR9vAE8k+wWMiY827QpOd8f
qSmNVuktAMRKqu40NiSxMT7zyH9R1H58WDkMCDxVNwwbZ9z6hf/6QnUf68R0emTHas89MZzoUSpU
ODgAhlensYLPv9TH55RiXcOottricMhdfCmpjEnvtTEta45K2tBwgE24yafynHsLicXLF8f7cLkc
jkdMhM46za+XSxEBjbTTNR1EbP1jtLWbYurvKygtZhV/xb7nPL1benkb8gDxpTxOomdfrEDKOgmG
ruSQruKc+Z31PoZt6reZ4YZJr35xp3+oQKiIdMNZi3jYDthA3181tZu6AbUr6x2xTOaDZv2ReK0q
lQm7synH12qUm8+v3IfbcT2i6XCLeFQ81uV6NLRlmcdg/oCFmYGVgiKwfkfzV+le/zgKWzggDwbr
Hn7Qi+9FK3fWvcpGyDHdTM03qyOXN/+iXvhwT0Cr+M8EDPHHZS90sUowLG5c7PhsfIi9p1FmdldO
8TIPz5+fsP9gZhd3BF+EKSzlOpES1sXOdOyN2QV5z15OKNoJv38ftk47HYrJyI6A9P9EhuzRydPP
hQ60z2csjR0TUjDz0fTF3fnhuXPZrtrMI9ZVl2L9YtmSoi28ydEsaOSmRJyDpsUtTePRMMfisPQ6
zT5zqL6o3nm+Pj4UOBhXKzfqdO7Ti1PdooYcjRZLaBiGxzC8Do/X/N12/bHd+tvDwff55Xq73fJ3
/sHf9f5ht/Pvd/z0f/6ysZ/88O/9Hf/6wK/3/D5+72b99/wUrD8C/grXn4LAD4PzOdzz47jnWOH6
E/8L+LH+lvW3rv8Q/jo+n5+Pv45N2PBPxyM/fh3X/4TPefziaf14x63ZS+zmAbHSE7l0/5NMguOq
11D49J6fdz91dSH14RTZj5/fch+vsmEaNs/O/6T4XBq249mCKNejGq6568ZmxItoHWGu+SDrGu/P
5wf715fiIYWLuMaNmZe1ZmmMMgXp6Ph50dxhFD/gr0ZkLE+jruw/P9TH28gwWVJ1lS8GVNNYv/df
76icINNxiStyh4gsqKNn0bYhDUKAyQLQz08UCJ8f7+MqRFQKVwswGDNrHpz3x0u03GiMLHH8ZTS7
oxqV8J6zpb4Czzl+sax+XMg5lAcS06NesShh3x8qBYllWiLHlji6+UFj2OCn41yGxEbXic/0076K
nXk8IsN5dlDhfFFk/Hfq3i9SaPnWMoNFHc6bd/HaGq2kUqeipC3u1/73/9lVG7eIpvx5w0fZjVt8
qGEZ/JZb/AUEUT3gatvJo/QH/7kJVf/PLzeIt044XylfPDXrmnT50Qw22rQ81mdGX6/SX1d9QaGZ
OQJe7GBAxdahAhhf1VgfDwEd0/0PCeHoJtC594eYxjlHEDZAzhs9JtLYgturz2+lCwgsRQGgib8P
cXEvNZo7OFo3cu+mWrWviQ8OrbkeDh0C26Cd0bkYWvUrV8Y2kFVxawxq+/9bA62fYKXDrWgm9scX
n6AsogiuLp9AYyQXADc51XZNlTe/Fs5XoN1/LAqYkS0wUPRj2YpfbCdwZMyMTdgarWlDmnKletdl
SbUlvrg3vjqO/v7CdcqIJ1zjOCgMQqldRyiIUsg0bfFFsfCvOwT8pQU5V+X1ecm3ayNSLAYN1Utb
a+e2iX9mzlf3+T9WG4zNlDsaLZT1Vn//XWSSoykuaCWQUt34xPsElj4RKWC1Xzzs2nr23z9RXJi/
jnRxJwBgT9yk5qwNJg7H9G7hxkt+94qJYrwMlI6e8PAm0PnbyleH/scSzqEt3n8MAvibiy8JRXfu
kTCyrGiPaXyL1MJU9624k/oOIic7gVM9XqnTrsET3N0n3Qlh1eBtQXIu9dsXj+S/T/j/+ywXpwGg
XQr6itPAZ5nrXdzf1Or3CCaMYZ0wfNuw2KeHIjpG2YgghaCW7Tx/URr947aiMrR1FL20N43LikAb
baO2O05H06ka07WG9zV6tc+/6D8eEliyvDCBwNGiu2yMDQjyYU8wL8Nr+EevrS1eid+YlDet/VUW
4j8OtaLkDJYZnb3PSq77e61uY9ma5OvYPgP5lzGdz42wjmhrf0Z589Wi/fHysUMAOcewh7eCczlX
UqTetjCUuIsNZde27k8DWCQM5m//v2ePw7AhhlvOOqZdsornEVHmTOCp7/Rk5E0lah/cH/W8offw
RTfxX2/hdacPaRJJEFvW9Xb561XnmYpomzGhOUc7wT03TFgPsW4o8qXomzbbGhnz6g2TSPfFNPop
Q1yx8LZS0lzOkFHn9IAp3n4mAcNxrqOukb8h3RF+gc0L75GDEAKafmmx2ekXhrewjEXxZ46wkYb2
klrPoPjbO7UrvCtumalnPyLHxybpsAxOhl3R322qYmfCOEYEmKTdk2Mv8SOA4+wbg+P+kFXT8Dty
IEXiD5u+omJ+vLnWscf/KwQunteeQBCJkdDF/6sUYZmviOpalfsFfMRG1Or0+PmV/28w9X6dZMqt
axRm9KlAMV8URXWFcHtwCaNHNunbRnNFPJD/v0k7rx25kaVbPxEBenNLlm2rNuqWdENIrRG993z6
87H3wZ4qFlGE9i9gbqRBBSMzMjIyzFqk/EA9oaMJmCj6ql4B2QBcuXdMn9mkLL2FEXFjMPUiyeHT
9e+5DOt1Co4ACRgMalmGNrtUgUQO48AQXGi51GdV9ZhShhM6qw7h6H8zR2kl+r30TejNkA9FLd5t
mOS5MXpRrgtyIwo0JQTuXVgZf7qxHldM/uIQU9eZHiqmBUsgke9MpwJGkyZUwMTjSbSRmpuxxk7N
YXN95S4sZyZl5pYGILLGNkRKOzBrRD2iAZtkoGpmiCu+9jMaPbUZwHepz0HtoFGt4r0/W7VBM+pB
77vaMV70PW0IH8KjG9lA5DxQChkox23iTbAXjzQpj4OtfvP24435IX74b+YuWFFbnvS6/BhcJBso
apY1e3fXgeHpo5/VjrjXdtne3R/pKgJTkOoUM1Oh7W3VTXWn/CMdPSpE+3Cvf9X/coP/sx7/fsJk
ZScurR/doQw06A6a8IZ2VVk/muX+73b3U8TkoQEYYtROnz0Lk4qxPzGbtMx/N+UfS20B33iBYeW6
mPnxm4uZeQPg1nJfLBATW3bV/hJhNKE3B87CQaxXrOiTF/pi4zjhU4qctIkys6JojPrRhxyBSk24
j5vfo6rf1vJPUD4dvWMKU4cxVDEyxsf/gXFqw8vw3tKqzViq4J6b8H1/6b3o9br+F0+Y/yzAvx81
87/AloCUIwKqxMt820QTX6BjDcchYBrg2wj9r/igNCtCJ/O4WAjeK1QWiRovKstiadHdBjsIvdXi
U5ToLzTHriz2PCT9VOtExEwtxY+EnrEEkP5SZVsyrghFJ4yIuXcchBs//duwZS5uZq1VY9WCzzwS
tNCi3bW5w5gYXCdrQf6itZ5oNbPWTqcfoXFZOCY9wMeAQAASJCYMhJ5bfeWmmDvxT5UAf8PLyKAS
z1NA3gQw1eYYhlQVtlYQJtB6YGz/B/PDjxMfkbmkoDhbOLjpYrg20aiU/vjwLsWxrYAi5TqCxhgf
E6K6LcuH60KXzA/GHI4gjaZgRs6uJ2PsdQaR2aw8YaS1VB7irlxxkPO7aVq8UxGTDz9xkEJBqrAI
UEsIQkfwH2NwVj2dxp+v11VZMohTObO7IChAAjFz5EDGCxn6Y1ptxx5mQCD4hBV7WBM1reqJSgUD
7FGlIiqSU8YvedzQNMyAW30XBx/XtZoBz1OMmC3fzFOWQJkMiVizfIdmsGuoQ+7ro7pl+vExv2X2
ZAPNniNtx/2N+eg/fw2dr5D7bq5/xJIHOV3amQdJyqZrxHqyzCZlXAlciGxHk7mtSbeCBx7R7+vi
lo7bqbjZQSjaPhgYU+a+M+RXqGcdMwRno6CvfcUzLpomQJxT9pNDMK+aSYxuKEID+bda7EaFRjpG
Jn+Oa9ayuHonUmaeyrKCOIF1cZrk23dmC+cfEBbubV8l29z84jW766t30bXzaTEn8qxz60yLIjfc
Fq2mQcI/hmcn35SN+KS8a0wQtnbuOcLbsBEP8kOxq3fuvfdy/QMWt49umal7h3f/PEJsFU3o/QF9
wamiozNwQEHTq5VCz6LjOhEyM0nAtnyCd4S4GRxT8ntAZ991NS7qWp/rSFKcN4JugD06cyhjFJdj
77KOqfBYZF9S73vp7Y3+I1B/l+2jHt7o+b0n7CPx9brgxfU7kTupfuJdXJj8IPzjxFejtwGa1tYM
IqLk+bqUyQrmgYd1ImXmV2AMTtrRRUqRMg7/jzrcySD+6KoNzKkdVfE2039cl7h42k4kzrYM6AQg
rvPJLqobK/wetPde9V1bu6sXpEgiyT+6Fcm/XWScWpFBMCDkudEY9woNZRcD0hWZj60UrNwCF89n
DORM1GyjmJuQOwPIOAfqVetFau3xENyPe+Fe/VICnXH0nOEWXsO/bGSYpFIdmrojTaBoP3vVTswj
r4RG8Tqaxuv83qQtTgfBAWA1lZnEzts22Upif8Eaz8TNlKzBizSA8Gc95btEeJbCgySsmKK04CHP
ZMxssdfzDoBLZJTaM3ymIFMk7T0gN22aOi5YSO2fGm4p81Y0n8r2VksZq3qsvE2DY/NXVnfpScm3
wCBIFVelLWn2LVIlgnbRRei78R6Ux4adzX6qznNw197VB/+52YE15x5ob3vQ7Rv/a7XWbLgQXJx9
wOyYpK4AdmXEB4AF6/a7nKE46zs8nzkQsNcP5Kqus4u2LMQA2B9EKYBGhgdRs5kR/O3v/onuPsAZ
eM+AiDh6X5hou2Mu7jXf/1xL3a4pO7sbTUZnDNB2eD0nG0aC1WlEnlk474cSvl1Xdk3S7FaMjWyo
Ux1dVUYe3Nsivhni52p4cYO1i2M6ETPPerqB+qzUSYpLUcMSSaV8V6o/6mgloL4ob0wewFBJw1LN
pPVQnqlSqbnsqioQJEP/qLmPsIb28a5QdmN6C7AZyikgC4+qtnIhXnQ5IJfKKYeCKjgt4PPHgu9V
VR73au1YtbIp8W9974ghA02WLXdgA9KRHDmepR+S/NZr7wX/dpr30m515aHTvundUwBlhAyBeOft
I3cTZu12rOxOvI3GXZdtjJGXj8KoyjE03dsJPQJUoy2ddE6dMrfWv7V+vq0Bzm32caI7BmiPeXQ7
lI9GDeIzPCk8mBhnp+Ty15ZDW/aUwiMJP1Uxzu9jEjJZJoBm56R4QCDMMus+grVD3BZaubkuasER
nomaOdusU0cGECdRwR2okRUIVQw9BsLG9DZ6vqLXojBZFqmaTNUMa+bpvLFr4kRBWExRuE/GnSjo
di19E7q7rHkI83p3XbmFm3kS9F95M8fWVEMa8Abl1SS8iVRkFfmVecjduDZEsKbXzKtJpqvklT7p
BaNKUiU7U/7ItL0y+vvcMI8mw3LXFVsQyLSCYRoGneE0W80MRJB9EAZ1k+Fs0tVeDjrgj6G+F9Li
MQB+esVpL6wibbL0c5GAZRJhfv2Dg1CMlsdwo6y5zgBEvDuSGdhB0HhdqYV7/0zOzBRzSfHVCiQT
J2XkIbqPKWe2b9dFLDjKMxEzA1RGhVHdgnWrXdWRJ7p6dSVEW1SCxhMSjLgrfV4ZlEcFJjafxVL9
5h1IftCV/Oc0XIkZFvU4kTLZx0lE1koANoBf1zgR/g3oSztbYxRd02Pm8UH8sUDnRkKR/JMXW0Yj
NwxnrJjxipBPzrYTNVSN4V4OSAOOCjCI2rEzVTzvXxaEuUNodPnvjiizhBOkBa2hAkDpiI326Lfy
hoLY5rpZLSWXz2TI5/tRllFBQzEyhnS8D/Q7bYicbgIQGxRIr9M7hrzt1O94jIvUCQGylMC0A/bE
b1Nb60SQcF/qaK1OMG3RLCo4+6iZk0jbMK0tgdVNmq9m9lIMD553G1e3zHJL0bZtnq4vwqKbOFnn
2fEFUrhNQ3myyaDbQydEDfU9Br40erwuZ8X254n8poUjKbemMxyFX5qyuE3S1/+bhNm1kQGwbPYi
Ejog7dK9XEsrdr+U9z/bmtmFweQ2LAAMX3NhiK9mGALAPHa0Y1nDl74VtrCU7nrASevqGfSV/6vw
mfMAIUzSzA5idFF8TdzS9jnkzWMyfql0iHstZntuU0FekbpojGS9uPqpOVxUHarSpB1P8FsnwWO5
kIaAzdQVDjj/dvxTfxbrf67v4ZI1gsBIxwBt1TKNlOcnEkBaAJ4t5EEv+icps9eeXFgDCLyorC7o
dLrnB+1U1mxBgc+RQTEBPEW6oxugBLLzLv9Jt8DLV/m5/MhW8lAXA1KTQzsVN3PNpqvGQAsjrv0Q
H4I34yV6GP4pLDu/NZhf3m6045v25K25uOkNcUXJec91bsgxrQ1I5XW67f6ADabdq0dAbH2bXof/
0+bNS9imlGdi2iOLQucGPCpnBJM4fDbV/XU5S/fPyUpq08ae3D8+4CpRHSInUawjyA23fgfL4LCW
IFoTM3PEMCqWSlJPYjQRjD1wfSA5/riuysXA4MwqtMltnugymIMxNJMQ4UAxYl9+C1/B1NjQPfFN
faFPPFhxw4t33uniTVqfCKTnRmyjaZOq9M37adj6j3oDTsOWzlan1mzhn/xWfm1L23qKV6K4tfWc
+Wf8ZlwGJZIV5aMz32Slsgvx68p6Tg7imr3PHAj9qxJEEQjR7xVyvjTw1rfBjZZuoD8B+uDbeNN/
iTYAHch7c+25veJQtJlD4dbW/b5ANnVxyNylR5VCvE27fuZtv4u0FRgrMZI0Wce5toww0Dxomuo0
sjYfiXKHJLDyWqocNQf4O35M4pso3DITJyfVJggBZ7hP3UMDzvmwEYqHMFo5iQsZhukDgJelJ4zC
9PxFM/ajZ8WpWjlWVwKtTDMSE1KDSBeqPbhOGB4HX9/CZZzk27WNnlbzUvd/Rc9OTmYCYEHDQAVD
1q1nUJMEzck8RN0xiO4F6zHJ7kpYIpV9abxZmt1CvynQWiz+I0k/dd4omi0CJQe0iG15YHXU26C7
Nwv3MLaRY+SvZElk4VuSlRsLCiP4pOy6/AG0OniRj96Y0v91ANiSAuWxVatdSfqiuqvGiELND3MU
tkKtOpATSDItSQC1HLXiJhOgIemOqbB3w6MOP3qdHEdzrw/7sn2J+ntXedTAPoKVEgy7315w6yUB
vVXg3mYba/wSh4+pvIELdCidPAcV8TFMjuGwE4HvqtO3xHREFxC5g2m9ZfmTUpMRSG/j4WmiiZGi
jVkejOLFrGFQVey8vdP0mxA83uxOaL/6xrtFwX+8i8pb+C6dIjoa2XMSQdTz0+1eqZuk1ovRHjId
oJF9pDymnB+x9cAg+oC60q8fu3HXGvI2YKws+SZW3zNoXymJAG60jfR733RU6WsavgjZT2WoNsDx
Ax3r1LrHcsFNUqg3FTOxwQctmY7qfReHhyR8FJjRADplL7fhITF3mB9Nbl/d4pC4u7H+U8MTaoGm
+EgaqwWeOfrVlZ3tF3ctAGJ1equN8BH0TkS/vrqtxOooNAXkVcNekx9jOkvFjIkfYOlFbZcA4WKt
1Z0Wqms6ABz0fdNNT1lo3jWWaDBFaH4zNeM40tE4QqS6aRghiO9AlBVt8Ytyb3wtt1jYi+jZa9Oy
S+Jh9ZRUKJI10tTzk1nEWtYA8lU7gJUCEdA5kZM+lnQ52+8v+h0tczcfFI7eq22xEuh84mXMDuaZ
5NnBBL9WN0outc/2IMgib4DSePeAECR0dZ6NrXGfb6u74eAfDUaNwr3Q2+LG26zdBAv+4ewzpuvo
5KLzW1CivI7PkJ3GyRDtbvQ9zrjbZd++grFsWxvjLrK/Wb+ve6bLEJaiy8nCz665Fh4KGNCol/Xe
xk9+5PK2ynNac9f0m77/2jLPbjoxoonZ0KhfJXbyoDrKrb8DJnXCu9jXW/e2OjTOWkppoZB1rtvs
hkt88NVrkzVN3qDaO6a7QrXLLfnHzc/6/iHea063Yk1rWs6i5lgp47SazNiwbhR4KfoHZW2YaukW
PdkxS5zl4f0BQPKoREaoe79E7TCK6TEPIZLpflJxAr+//1l3sm1EsD7A+ukMABN1QfsURWsvzAsk
C8Yizz5llvUAF0DOrakkTzD4BHCPskuP4SZ6cDe/on2/GZ+51WzKLHa1M214RHY1wCYgGtgvf2nE
FnAeMJboisI0FN2254enAzk6Bk2PMAoCaNkEtR/nWhmQSD9fF3SxvwjSKP/LjLbiwue5ZSseobJW
g47EmwzuH+AcwlaRd9eFXO7wTMrsTMqtQpd3hRQwXM3SHonPGNvdpwf3JTvCSw04OMWr5G9tdyZ1
dkJTUHcNrwjpks6e6vA113ad5FzXbPqJMycwEzE7kGQshUpsUAxcUHAUgSJ9lwVFD7d9NmT3ILbF
f4Qm7FfymBcu7lMqAAnsGljz84deFNIm0wLbSzlwL0KAKMpvXXkrK9+uK3f5ZJ7JmT30RlVuIUBi
AS3iuo3U7/S9dyN/F2AAuTNf0uf8VruPjppTrXVCXj7LJskyA7rTLArNz7Ot84wRShGGCZz4yKk7
0h39XtoAbO6rY7glSluDsFkVONtICOYBDmoQqN/XdwGZ4T3Qfk/Gj27X7/0b82E1HXGRGJhpOHOs
gjakneEjsGAMZpM5wAxLdkmktkvhcLZXdnL6/As7/Xc9PzNrJ5dxk8ZZO4hI6zfSo7lvPzKACIet
7Ezvs3GvP1YERr5Tw7lpD4e1e2vRyfAWYOwQ9FRxXqofpCxL5RHslSChpbU9dFMWS9PXlFw8FooI
RYM6DePMiwh6bRq5xbISbDV/mr3o6FvhrrjJf7lfjG1JOuQh+eLt4CpZWVxlaXEnmnMRGAJGZmaX
RmOODURryKWw9KE+0Vi/czfxL/l1dDSneGx+rcibjt3FZp7Im/79ZDM1QWaY0c86x5DpZKkhZLUV
J9hXG3HTiXbD629lZS/7DyZjPZE4rcCJRBgCQIkU0ND8AWtwQZ56l+6E1g53+kYa7Opx2Bh74Rju
i8Of3jF+5DfCXfiXg488blleJhpEAB/EC+SMMs4rM4PZifLxnSoBH/jP9WVdVvJEwMwF0FnWJXAt
dk4NGXBiwhioglAlms9wd+Jxcot+F0r5IKaGg0oKesK6osjd+QcvZ8pG0WxZd6G2KB67vDtGpgI5
SPliasC+AcK69sC4DPNn6zFzIG1kRoUoT7ebftR/dD+BH9N3/kt+eGZm82B+JLux24Q3yk3vSPAa
OsPm5a87YM4/YT4rrggqdIkaK5aMx0L8ITRPZuBY5nsKv+/1zblItEySSLAwvsy5luf3QdhqRRBW
+K+RWlc65g99L+6vi1i+7QxQ3UwJSnvNnBl5nxo8TyePPIJvLBHUNw877VaBKeQ7MGav2k29L+mR
3JUr0dGi2zqRO3uvhaDLKkGNXAvYbDUf76hSOx5zfb7/cV3F5VX8V8NZVAm1rcZYE5JM6z0I3mDl
vf77S7cMXS60vNA8QNA6c4QGbKVe5xWYpAfFJEkP94vVPwOlK6XxQ7LW7rGkzam0mRtM9Hz0qxhp
g/XegNtcr/U8rQmYGYRuBFovTQJ080WVftft4fpyLQWP5Ht1qjtgHYA/dO5VJXkAAQnKPKc1flXa
Jqv3VQAP7NbynOuCFuPvE0nm7IWV9SD3GBGSAgXal9T3yThH4X3i/fYgs2Kwk+bSGJax1nrvglSB
aql+E1umGTQze3DjasXiLzt2Oc6MMk4T5vSZ0tZ9rvkABaDSpnxP9EeyJWtT01RU2dndA01KJERq
ceUlsHTELODLdKYoLTpoZuGkGkB25BdV53husxmMu1xJmK7ZwiB3faHnB0ACjAt0USQQtfKumr7j
5J7U8nhQigB2hqT4FVjcHuZvJiqckdRveDTklRtxbj+f0ugtpbveYMh5HtQB7KJAXFAzpGuOB0Vx
nwDQtqWmvVeBOFDGtShuvoiTOGOaQgVXFBArczouJ8qJOuMnUmWZAEpJVD+3mtLtaAWT3HTFXOfh
omROHenEikAhTYiGs90CsNTNPLgjbLX9GWRMW/nGTlCy1+t7dbl6SJmeT9PoBvPUMxuMcqiE+8D3
nLySPuo83btQ8PaCAVVg2aVMEJn76wKX1FKYDgSTC4ATApnz9RubdGgFCYZZI3tNcwh2A4ObeW3x
Lq4x2t9oOpxAlYCSApBr5uRjuS+TTCCYv/2W2BGNoiAVfbw7W+dp5VBdeJWp0Y6me2aSaMNVkHWu
kM+IvwsItu/I+3IDZtJ+f1cx5QKc0fWF+1yZ04B3LmhmeZ0i99Ajuj5ZmeQTcLYEdDYkvCeVvlFQ
cvqPNJx9++3b5t7a3j/u7GM/Kb7/8qHad6pdbLRtvtW2H/YXyDZtwJnt9/32xTk8/f59u1bZvjwo
5+sy2wFoEiOv9FgXwWhDJ2jSYJ9Sm93KXvRsaJ20UoW6NORJnIkX1fUJ3WUWt/YSzaAdOPVO2PQ3
8HbsxMK4Mbvivu/rHXPqK9t+acbgJTJex0OL9Dpomue7DsN7CqOrHxAmNzdVITKEMHS3uSysJDmm
2+9y0/9Va+YFYlcwagpCvkM4ZCvuN/h+tlHFkH3THxQgG3UtlmzdXxuhulCPeYQJ4BBAbVw5fRDn
6o2eWilmX9Afm42O3nAFRrptKitl4CUpFtumA0lDQ6Iyu/pl17dAVgN7vqvutIkoe4wYu1s5N9Ox
OFtBhhQlFWBLiQELFRjAc1WKqMhFJe2opzXNQYOWB1e4EsIs6IEKXKuTt+btNHMBzeg1Slyix+i2
b9Cd7iowDcXY+Hub43oDzGOa7cTRzDRRXa0qpGlcPjQjW4MKsxHvovjbdTczGe7Zck1ooydC5vFk
DgR+DBKJ0wesmUR/aFPFjsqcA8Nn+9j94/fly3WRF/VbPBuI9MAa4EZVnoiz9SO91sHW0wcg7ARP
fifvVBhG+1L8kCTvqY9aSpHiOyxWoPIVm0CNVizkwnUwliITEmElmiRfmGEDG3vcTtzYndgWdt0Z
H1ZqaD8LpZEcCTzeTVykw9frOi+YDAcLxHeZKdbJ9s+tsu/Upg71LHDKUC62upZFB6Ajgq3Xcaiv
i5LnSTYJ/ab0NukCnZngedObH5I7bSspcAZvN0oAh6WwkI1vbtwequitiXv4wu6gR73142mpnQRS
mH6vJ+Euj0Qqlg+l+49hHLXuuPJhC0cThGrm1ajca5ezQWM5dFGh6lRpU0idAXMLiaKstIIUy5P0
5D4askB3IGiCJy4Q9KY+ZJmsffFjWdiKJCrdQxKYnn9TcjMMNrGfsoHTR37qaPVvN2U75NCnC71w
a4pBqjpSBDuYk3Ud4CtFUijfGiOA6gYg5rDZXFft0qRxoFNgz8QVaCQcqPP9LTUXxt+UxvsQpjb4
pCVGHPSjmDrtuDMYwy2a3LbKrZ+uCF6wK+R+Tlsw96BeIH0V/udEDo6bI6REvKcoanuGtL2unzz5
mjM3gX7cDWDAEQtLhMPn+ulVb2kJ075OG7NZuU/D5pNlflXLbQT57tSRG2wL94bUfJu9Qbzbmy+l
6Pjtzzy/VSeqnG3fPILec/2zFgyKuBwQ+OlQgTwxW3VYZwsSMXkEaekehkNST9WKr/h8TlwofiJi
+oST+L/pC3DJKkTkHyCuqqlDq2V7M3zrfvXf11DOFhzTVLrHfmADhBF65otJovVFnCHLZNZxgIut
eqxlFTbqTbWGvrpkN5TnySpObw6ALs7V8gxd9yAZ5grz8gMMohsv0o5mJq4s30VQyM8TM4FJJfLW
vsAgj1257QURVIccTLo7UKLGTd65uSOOrXiQAk9fuZkX5YEqy4UGkuPF5R+VYytVOkw6lh/fyPV3
L5B3HrGhuvIIXVg+IDGA4QUUg4tkHi8FMSyZXsBwXT4UD9xYH7Vb7D3BfL1u30vqTIixvJ5kLo55
rgQ/OPqEzqEThz8k7Xfb7nTld+6vhADLUjQJ3wx2mDkvuwaBKPlNIIeOJx7r8feI8Xn9l6D9fV2Z
pTXDVRnAXPPGJag5N7kwrgluXStwQiLpvRBoyU1SqEFgW0GYrXTFLfmrTwByonWe7hd3IDm/gnag
KHRkvxPf+sSwWprqQ+mpH0R4vwZox2RbFGTxV0VFapfCO/U1hqH4LoEazvhS9nGe4Lt5Ke9Jyovw
UImV+7tyy/519L34wzAq7WCYKcxoQ2sa39Uwk37+/XoB5SYSqjBNA8nF+XoVDfdUJ7r0I6nDxvWZ
fbSyg+Vam+tilnb/VMwsykxlN2JYHjEwKO2G/uDVosOAJ8zeb/+DIBV8Tx0cfuDHZ28MSy0YElGJ
95vEgBcg7VX1XSKd/0zSRvkYdZ/A4LrEBYujwE8uBf8D8vP8vZGLiTSYeRBDuBgdBcjbVAjk3TrY
XxdzEUJP8FZcP3hu1MPjnW+UUjLvWNd+7LhqCUtmQw1Vlm8Ga4KgAFYLZJZN0/z5X2SC5gy9Ds/R
+b1fu6U7eAYyrQCE2BazPebSU5nxaEy+RGuwWgsXk25O2G9Aq2sTVOK5huC/anqmRLGjmPqtSJCY
tMZGb/4ENZwWRru7rtvStpFZITpnzNmglexcWuGakHFp8N95o3kjMiUnmdpWrlZcxILdg5AokcEB
0Y3X1UynRoP12xLgoRYzfT8lEcKENi0Yvu20W7ktFpYPe+fZC2AiPnZuIJUVKjiUPqSGE0G0LLbC
PU7kV59WNTOpIoglADeu5EcW1PsPvQONeMDnfQasJ3GL4JpA26gmnHKdcheSzk9EAdan5OB2yUrO
Yk3ULGwxRwAJi4jEb5S95XBZQyMIeeI3X13xVAt2cabS7JwFolhrSoocGPk2TPtujTo4NKP6915j
Gjohw0eugvfhzE+JgViqJXSSrJy5aaTywc1yJl7XCmAqVjwLLGmTBFwfujQchzETo7RlFobNRDIe
vnd6yQP/5a+PEY0HmkniANAmuhDOj1Hu5pGvZ03k6H7HSU121JFtqAj/3rgnfP3Pri1wOOenVdQq
0xd0j3xLnN2BYgkAsHjTpL+B04b/ePj7zTk7tZMtnph1oNJyZOmcWqW0XmNIu2M718ZhU9Iy9uP6
+i1sEKJwDwpKsYaz9QvaLMB/IEorhCMTE4+DtNZisCZips2g+a2Xu4gomT96Hr0yJK3oec/XFVk4
n2eKzCzNH+BrGi2kmJ1gj/gelQrGsyKsvZUW3BxyJgIOINtBvJ29KbrSEMcUcj4nKNSXCem6tehs
l/1tMUT3imCu5XGW7t0TecYsQBpMxY89N+MOzOGWrUo/c7LWM5iyL767rrnzAm/vZ9Hu+mouSgXg
ZEo887CZvzm72NMqLyhiZ8ziG+pCefyPDAkYNIeJIjmNuSJu6QE6tWf8V95kQycWL3epUQkF8rxW
pg9jsIVKsyVVdLzhpdMeE/LE2rC1wu11NS+qlbwMz+TOzF+Vck8UfeRK7rhX/J1aPA3Ka6fua7QF
rzmrBmcM0l1THfW1dMOiJZ3oPDsXuiskcF4jm6oSlqNPYxPClyFmGFXrIFdN/j4xfabr7ISovcXF
n026yneelNhF5e90oA2uL+niOTzRarKsk50c89BryslyBsva9lr9o6sa+Aq9EGKIcXNd1mVBbNo+
MqxQIZIigffiXFhcx14LCFzMeJWQU7gs7bwwPtIp1xe4r+Eha2xAlVJaUxXxKGp7P/zp6rrTet/a
bMX/LJgSwSMwzvSnKQY1hpljEE2IsmO30+yutJTndJTEqXqi3fbayFiJZdV2k42xE7kyt0ia+Num
cRs7bMIOnt3AXNnsixM1pXynKIwXL3gPROznSxOIPiBFGazYPv25dkBbmd0NEwlN8E/kx/eDAXkd
xUz4l9IO5BmjK/9c35zp6Jxe/dMH8AOUYan1Xj5Os6GX4S/nA6SCeRb+52zrDt0vV6jWeC3mzuo/
kib4WcJogsCZFah9AX+vWpSOpbo0KLVMZBYhMCWKak9j9KpYFnapGcOK9c3P71zszNLDLM9cRUJs
URrUs7eBsVEjpj9TCM7WXgvzO3Qua7abaVlCZiawmAENuTFN1UF++F+267+L+JlvPzm3eZkLVYgc
JzAfdL+2u+62jH5dlzH3DTMtPvMZJzLMRrSAO2PFvPRPUAp2QGN6JnqPddGuvHum9bgwPurxEJqR
tyKtdG79mTxEcaOiTUR/nwGfdWuUENe/jcrgQFT8JSnhY67WCDjWpM48uqgHvuaqFRYR3nQx5Mr6
XRFGQP87Pb1mSr7zCVCvL+miEZ4oOrN90e8MMW4RqYLjANm1HUjNS5QWGyC0nDqL99fFLe7gibiZ
zQdN2ZqmhbgYEkLFPertU8EVqaQr3nRRDu8SamfkNC5YT7shS6UBem9Ht7JbH+ZrrU22Qh7ZerpG
WbK4gieiZiolemTRDlXjpyonNX/q/SGIekftU6fU19gcl2VRwOAh8VmOPDfLRja7PIGK3tGUxiS+
+Ely46aQZVhvONDQn68c6ouKzeeJg0rt/wuc44lo0PikwPGVjixxAebqjR5UtxUp0LT5VvvFI6xE
gOxjponIMYmP161l8QoA9oWuH/qKxLljLvo4c+OCXYwFptEKxXbHX67mrvjhRVs5kTLbwCyBCrkO
kSL6wQbaoqPoh7smymzm9FYAeRZvVVDkKcUQcUAHMfMr4Gx0UDIiS6i3MjO5EbOvIUOA3iYvVTgD
Nr2nwP+3/R/WEaghmKm4yC/ucrnRiyTuOvzK4O76T3BuBTYFoV5Jpyz6r3/lzBENBl/o3ATSSSeL
LCdWflQkbcCmbs19yLySVn5QKFhRbdqcC0d9InKWButNOdUE0gROzIZZPqVOu02cqvgBoIMt6iv7
tyZNPj9/o5kDjWGykGpny+6LJzzr1r2vvvjp1lurnqwt5iyR00FloaYisvS22I7CZkh39Ugw8pa2
TtFLm2g19F6TOAURJ9drlAv0PxPIOdIQ7mqt3YSWB06wtPE42W6fkPvvH/Um/33dOhdjk5MtnJ0J
KZWC1swQ65Wxw3tm46/C3i2gUxJMEkoyiaHq8L/NFlNODbxLwHw2PIp++8b4eV0BsbeZpsAzu0wP
ibobARVzwyeTtLsuAqB0azRHJXdK0G+vKzwpdGGzJx8zW+cySKp2AKTbafXnpBm2IOCJxhow5OKq
ngiZrSpz1KHWFWgcRTckVkkv1Jvraiz6zamFSKVgNfVLnpuLwVbFdcvjRGAJpfZ3pbo2LV9msTa9
s7heJ4KmDzm1S1Vx8xC2QKfLa56ClOCUN0lf8V2XQlSRP3QBMx801e/PhZSxJMfUv3AkKk3qbbDP
GnWXWWtTgZfbci5m5kEEI/CUSGHvaT0ly22K7nYI6vivt+ZcyszcBc2Q67ZGGXOUN0n4VsaBXbi/
Om0l+3dpApMcGlchvSFKUGdyzD4H8EUn9lFrfU9b8AGa19yGKnTf6XK7cmwu3RPCaFajLEa1Spvn
UGUzGvOesRKnwQz84UUJHdPY+DCCaeGWtwen1r5u4YubdSJxtlnMVOuRF4vcZ/r4YFSlXVve03UR
i2Y3VZQpXU6P/pltt0afGeWAUoIS/0rTTn2PVMMF44sM/nVJl7EjFM0Ajk7tKTjCeSo9zoWxlwa1
dMIou5H9A5yvDypEvMV3eXWmcMkupkF76srMKQCHeX6YmiqTIzPRCRsHR/q2E196W37KnPxW31gR
HbfdN89pfklr6Heftcpzz4qOJ3JnGybxNDMHmtEdw341b+I7ELi242O7e5Ic6pvQQKb7hr8GT92y
X7Vt77Tv1V7YmrQAl9v6EL5Jjg7igeVkd9mm3nbvyu/rm3A5SUaW6fQL5ycmy8omV6YvfPT3/mv+
bmx9x9xYNCCXt/m229Q2XDu2/JwCTLxX7HaN1foyhDn/gMnmT5zpKBZV0/R8QCDdlOW7pL9K4VFN
vgwKN8WKcS+Eu+fCZldEIMreBLuKHcQbSb1XtK0nBLZo7tpy5+Yvpbsd8xWXtGjmJyYwO1BDB0hf
EGB6WtzaSgOvugErHu1I7sFYuwGX1lKhj82ARZJeoPlQkyeabpvBIgf6id0Lit1DTT5Ajjl67aYp
b5P368az8BqDQvtE3sy808BQ89BAXhp9rWlUFx+S/AevP8fK7oXB7vsdEHuQTF4Xu+R3yQVOyG8w
AVBsPreYPu8FP4pdLKZ/BB9HAIgw9raSDz1wfpDFr+bfI36qUw8ok+oTbzisDucCrQC0nqFAYB3t
uvKHkb317so5vBzq5hyeyJinqwpNzuW6FLi5yvJlBFW0aX62UfBDTTy7HKQvUq7e5lq8Ec1uX4CG
E43v9BmsuOSLnC+hxtlXzPwkVGk+n4GmXZc7ufarcNOnpM920+BMIL+NncdT5k4QAoCI4OICRur6
1i4dltNVmBlUlElaYqWsgt5a2wIslFF9H6U7LfxirAETLFnRqaiZ48tSyHcMWoMckWxnmZe2Z2yU
5rdS7Qi2o+pgtP+L8zmV+P9I+9IeSXGl619kic0YvgK5Vta+1xfUXdWNAbPv/Pr3UPe93ZlOnkQz
V5qWZtSaDLyFwxFxzpE8XUZ1tGSMsBgPT1Gx6RP07UOHkOVe3T5XLFiBMqpU/nmm9XRJJZfXlwhI
xslqz54zdFsaSzHX0kRKDs5KVAoObxio0pFDCh14va51KrBNtzpYtHT/JSWpM6b04fJemXN2x9Mp
uQFS+XkOPUi4AR3Ih/7RiGvITTI357+AYAv/eVZmmkfkSMA2iU4oObQc6yKqhIKtGSS/u7pFMsZJ
bS9Rny+Pai7+OjYjbRKt8FuVTSegHqOtXw3XRm2sFO2fNpr856D/HY20K2hYB0qlw4xSPaQQOR8h
apHmLouWejv/D5fy15K0PfTCH6KAwFLJc7cX9YqGr+boaWyjA75M19MTnroj99AZ6Fyey9n7CW0a
ABqpkxaVzHZg9ZWajeD/dztBu19JbKBhPh6jXTpREjtN4rcPJDeqV0iVgwuphM6FQfMOemYJWV/+
lFnHhgZhFfgF9JHJqpi6MJuQlbyChLThcRC8xCBciFaGsWLhQqnguxYgB53Adv6xJV1Xfk/bMK4w
alY2XtiNsAljY/RcxKZb2u/QmQarYXdV03hTaOY7Q2O4olRu23cHpf1NrGSN7b8TyqeNhniwlG/0
nmyi0H8oyuiqhna8sLXd/zY/kjcmHCqhVoxvJsqvPt115TonVxmSuOA7+98sSQfMhkRHxBNYsoBd
ztgqzZ8y5S0o+Grq4b5sa9Y1Hq2EdMoCJLCMJseqp2Jdl48ENLxQikjBLAY9WZc0r2r4ctnibIR7
vPjScUP0Qtho4rhRtokocCErxYAyrun6pQdCaHtAfmlJ8mo+eDkap+SK7cIPm5phTvX8nkE3RqFg
oX4Vo7qq1GCdligVTynD+8FySnsfDwuH6ztLfb7jAU9BcRiQB7lpqtAHn1U10MtUPeDCczsTdXK+
HaMbHPO8/LCCymn7B7WHEORTZ+9N5ZU12cLG+m4fv/QV0tQbQEflnYavYLe35vvgckBNox3ERxRI
mdaI3pzOU3aZ+4nKvvMb5UJlDcnEtVjZ3vh+eRvM3o2Q0/jvhEgLohZjW8LjVG5PzBhCGh9IYqBn
IB2ARit21Ki8vqFsaQI0xMGXJmD6qqOnnAgAJAWCqXJLjznpmnPn14d9AzLoL45nJGTzMAG1Yzpl
4AZr7M1tv/Tgnr09j8Ytub4QKs+Z4PiCuHT0AhuBe1neL4xTXxinzCWSIQEegUukgkIs9NaarbYB
++buJxSGflJH/xpckFW++sAwQukm3ber2und7l1/+FRByZHtBHjYYm/5EM7fMX8WXc5HNVWtW+30
WUGv2hFiWpOu/ZirbhaU/TNpLfVB5R2YcVjH633VhOiajZKw+WWokWE4sT/YP9E7FYEjU7WvlTqx
wCWS2sZwD37O+j1r4+IAiJo/dQ/T6gHSo8164BG6bjTg4bzMxsu2DnvSOHWe243DeeEHq8QSxT6I
aL1NWKtfZaxAVrYg6OlXGvMR2QdAc1QgKbc+z63XpOr8fVwGQ+BkIDD3cKSQ8da78SZltthEpLc3
VVplq4KAwLyzGjDvRxXzkFwuvSEp62eRDd3eNwFp7rUC1FG+baXXAgLst5lRsh+AbFjXSTNCWb0C
UDnylKxl5tqnRrrXeR+vqc8ULwWqw+lDYiDFW+nvoDxp7jJs7cSz+wCiltmYemOd8CfI0Zlgo0qs
u1q0A4O4ZtlUjjmO6rbOLZq6GpSNPxVM4BUvAij6WqxRIFZjA+7qFDbvQcKKsjMlEMSCmy7qfWPb
5Ys1tsMTqHyLO6vv+W2lBPHeamMV1DVAiYmuVX6HhdbeI3ujvLe1Zu/alOMXQTmYrPOBFejyGtR6
V6IYtQ9iQ7lX/C7QPVSnrOdWaetrXgzgKyyAif7yR0bWPjcbULmgn2KrWkme4OIVpbFvokGFRCiE
ptM1UllG45S+TxMUm+Kmd1AO0qAHGGnqw9BXwb3haxzJyVz4NxUa0u/wUOe6AzXQ5IOVgQ/ajCgA
+3DFSmI5ccHsrWKkxp3ix/WeJzq5ts0aEkS5YkWr0vSH32ZlGm42QuZgc9lBfmf8LvgqezrjR77K
GJEpjBUcFu06fEAs+BF5d/He9z5TJ9xot9ku9F67K7Yb1kDNLbmpM7Dnd/j910/JjKvoV89siMch
CNn8bJBU2/JHtF+P96mjvY8raxXdt6nLDuzWv2GT31yC/c8GJsAgQKkcimRgbjwd/SBwrI0gxujr
DCQD4H42jdFa+U33I4msz7hsDmjp+mA0G3aXJ34+Jp+IAHHkwGQh39VhobMkhyStK9Rq7etTK7Vl
/4h5ATU2vcXNYBIEnQRpWUUUIGJWkUgCJ9tComG6i8+W/+grpLua1WUGuCm+AjWpG5/0G4PsxmQD
7I53ebyzTvnIkHQTt2BGJCiuVW5TNEj3NjHEMiP/QBXy3oTg5RyX9tZsBEgV4GYmShILpYnTtSUi
tmlvRJVbd1fobQ0HyyvZowrfXAd42nhtfx0t6QzPjRIS7mBAmGLPM0CrUQ9aIwbYVMqfKcM9T1/N
kjpW80qXOmnmx4dM3AS2BDBDfogHnCl1VWJGTeUp6F29v6LiGreOZ6FZjUHcGOhzdam3dS6woHi8
QaVMR5eEXKxo7TCAymRawRlBz6WJrjigszme55d3y6wZUP+AOWzSOf0mUjvySkEzQMvGRyCdjdty
Io4g11r9+7KN6YEjb316ZEN6AOHtq4MzAzYClhdrtazbXREH/uqylbkDdmxlGunRSPxh0JtChZW2
QxNrXEC1GwwSmlf2i4xRMnJ+cqbY7gx9OQylPxmiGJppHhECU7QrV+PUsIo7xCpGt6gysKnXppMi
z8ZLyzNyfem4za2YidQEEhxTLev7aXI0TryOA8A5arDaoxEiLFehAhnqYIl+a85fHw9RclejasdN
0eEhGZMDDpunD/EbuASeIyI+VB+HXBhOXi9V6OaPGpD/KJgBdYT9f7qINMZrITdxrPNy64O4Rt20
9trQ3FFzzbF3CtVhoG+6vHHmJhTNF99wU3Trf7+yjibUaAaSanhHuGg6ptgvUOQz9YVLaNYGGtaA
BZhwmjK0q08gd5aBttkVZnBVaOCNz7d5/uvyQGZvOiDD/1iRDlpUWxBf72AlBNpBHTiusfih8Pvb
yrDQn19CLaQsPaPtvK6kT3aZkn9x9xx/wDQNR1Pp52BzyxJEGXU8vJk90m9j+En0fKtA2Lislx7A
s0f+aLzSJqWJ2natj/GmfFO3L2H/WocvbbNdmNa5ty1ax5DNQ64GivbSpvQTnqgASIHqpIm/RsX6
SrRhRRmYlSoQZBifbVE6YYNmpEYP94aWOFYSh04KSjXHNjna9vuv3FKvQ2CYjXoprlj4OJm9LmVm
HQY+prwbnSK8gmhDk7k2rUDOGXnlEoHW/D5mKErZQJszmdIGBOuVH0xTkVrQrUxVryTZzkiX9NVm
vY/514y0kXtD7QBWgJmofa3z22aMvMFYW8JyhwyiFcgaV6vLi7w0MGnnDrXqF7yFRSUZ3doKhGOh
6Tir+yVd1SVD0p4NuJkbajXNIHuO6U0fdAjPlgBjs/OH5sqpnR+9vzLEymBxHqoVgk0fbS9V/NpF
N8EQeZX/Yww3uKCcCk+xyxM4exYtBWLcIDpCvlkKAkXeNKavZfA9dG0V1qarNoZ9PTTq+rKd2flD
NyzVEWlauINPXUyMwG/MYtihE7AIalHI+TUkXl22MhteHlmRVimx8HKPRkxgQfNDWg1iHdTkHZxb
o6NpzX0WROaCxTPCuCmoOL7XJZN9bcedmbV4oZHPunEKduAonll+4RIV5SbdQUwNlWwlWmn8I4Am
Lc3YQnPn3Boef4L0dOgBlBMRtClcViSewuk6Nh4Go78rl3T95EX8Bo1ZEOFFbUJVQb5wuoitptYM
PUzgfwmrX4kV7oFwDRxhBQvRrTwg2Y40p7pVgN3LBrqJaKrXIYggtQZ09Uf4r+jEgDID0Qf4S0xQ
XJ6OKCiAos77BlA0MtiOntmQFLGzhez+3LRNTClotsA7+owQCwwqfQK8gnCbHrm+ID9Q4R+a2nq5
vPnnZg1PdRuUYmCytOQ3ActbwtWmBdIqMtMnUxnEroTXP3CwUL/QJH69bO4sbJlWycbbSsVWsAFD
k+5X3oZJXoaDQJN77LX1DhQjWftugihh2DdE4Chciw7Oa33Zruwkv83qgL+BegYAF7mrI+tSs20C
BThUEh6sOjc2cQV1KCWj1Z2F9JB46ZusdFj247Ld76b94/eQaltgdoVv1kDXAbYE6ZgV9jjUod5A
p7yyQfc01uxAeP9GKl1bAVmmQYzGekWeb3ytu3zw6olRu4rDh0DXPzo1eNGtMr4h5jBu4laJnCAA
R9flT5zuV+kLwVAFlC6466ZWUOkLBVEqouG57xT6U52/dunb5d+XgxbMwMnvT39/FCemScWNhKvg
LFI30FFm2lMv7kWyoZaXB0vyBeen5tSYtL2MKDXGXMFgfDSzBNwRerAGTGDBd56Vnacxoa9Nxatp
6i6UiVm1qm5BJqcZjobUtsFeaPyh688ESLOCHmLtueiuqnat+NdavBSVnd0dsD3xJwHsg/seLd7S
EFPWZqLQoZCnqe/Q0xI+Dk27YsZvRl2Q0ZYg96W0W9ndsx8jB2ZfL3I2fqMhpS2DT0CzEpIyIK6T
twwxM9PqW2xqNuQrNfdiZO2LcI9eAq6Fbk5uGwjUtFMMYrp9obpptu61FWSzyeh1xp2WuxXfFkC3
D74Ta+CZjzYte0r7x670dIW7ColxGfP1pOc7+D4Su49GuYUYt9NDNAViYEYaeDG5rvOPxPhVlY+2
dWvYm2hQNgFYZUHeI5LHhu3TdIlA4ezR+p/Z/zt0aTeHIfPHVGDoRRB73BTI4+NsDw43bvsGLT65
N0QPFMnuf3yITmZcWvSo7wkRHcy2w7qBeAV4X41HYMGw2YID6GsWnsnn7nLaY39GKQOhxq6LrSqA
uWyYRIgHZEv3cd87dQtoFAADw5diLQWVM0f3xKYUVIZ53ZokbSm6bUw3yBF8kcQJx6UK/VlP6n9W
kIGMAMGrie6NU3+E3JFvxg3sDGOPXoMENYfHVPyy6V5t7hkjDqpNY+zlw2tXxp6prjX9C5QgyDqi
VJGgjoJILdevu35TKbFDyJKg4PeVe366/n6g9CDykwDC1iomf1Lhq619NGLPGwnM4cwz0L7+EgMU
UoS2YsHdGH5k+VWcJk6tpF7a2+4QAgpk3zd6hUrYrQU0cclutMpcutlm1wu5sf8iuKV7Axw/yjBU
mMcAXfeEuXb8HPIdyqLQyYMiXuAZ7MECvSFYquziFVyHTf9lZNbq8sFY+grpPKKjqWexj69QasCK
/a8ClNxpkywcvxnoPA4EEnDoCJ3IpGU54BZQXLyAe+qI4j7R1rzc6QbAy9DHYbbX2G8se1cw4WCd
wJ8ftM9Wiv3eleBmfbo83m/ferY7jr5EGnAG0iVdr/AlVTs6UbFtKsNJ4+LK0va2j6C39FR9ioFv
0XulKOtgvOmHZ4P4XhBtG5D7RdHgaM0eTx63slYJhdhYiF5eo3YS8cbMEDjLfHP5m2eCvmn2UAn6
rgih0fX0yJFYdMzuBgrC9Ddf2zD2TnTulJWx6cHJ6aOBqAZXJzrW1XrBkc1uDywZU0xAd85IjAOr
xTMrHKnTiC5zGrQXeYDsfRk1+CgvD/I8kJ7G+NeStC6B5fuGXsIS8JB4GCQu4UCV9TuzWQIILVmS
7gItwaL5MSwFuuL5uCpHYOh1cWc0C0HzN4P1+V77Myb5GjDSwmIDh9sJC9+zDGfU8K9inzcjELj3
DcHzFL4pUN2R3KjKRtP3UAs1bIQhL8J+0/MXZo34j49uuAallVM2t6mduFGxyrQXhJqDfX95Dc5a
db59+8TOY4EBddKTON1opi58sPDhg03i3/S89ljJ7gOVgfKi19exZqx7ZQRLCvMS2/6I/c+yJOC9
98PNaLfQnVjiWpjf+UcfJDnJkRtFD3p6dHOa4zobIMCpAM1jHyquuTbJwZZyVSl3HaoILFxI0sxs
fdCzQq0IqGYULuT0eqIlpAsTOIq05uCCIdd+K1a1yBeQZHNDhB3kCFEORD3wu33rKL4nVWyiogUP
3FMSQfCEQ1N1AF1GMtTImvoVWeP/BcbHn9jbSlxpSTyAeLG1lmBgswMGCgfEJmCJs2T2Nr/QKzsF
y6MT1tEOHQ/rcExXWb1EMDsXgKPz6a8dKYAQOnpOeQI7UVn9AIIZvSnqi16bntYjG5vRRz/odpYS
H2xIjCQGvzc79TY0jDVt44VuzPnJP/oWKVZoYlugWotFbqZkB9205U4xr7ORQUz4Fi2wpZLsGT00
ycJJm35X8gyUatMswOWBZ1fa1wI0Ymo42Y2jvakGrl0vAFvmR3ZkQfKnamsMoZJilhP7JmCvvb6r
Eojvver9PQR0wAxtaIcuWzgzc+H9ybgk3wrey4AbFsZF2bM6os3K3whlT9K7MvwtajCUgjf2nwJk
4bRARzqVilCPOkec0BqvVnPASA0T58I3tgkB8DO1Fx6t04SdLdmRGWlCS6XkkHiHmT5I3Lzb8Hjl
pyu9f8h0E8zCC1mFs65NeVTSTCLK1mqS45aKszs1WZPoGoIMYfBLAElT6Kskxc3oZumXakBhqluI
OGZdwZ+xMllIVUSJUGsBt6tXfNXZyi3AAtetsBZOwZIZ9fS6GUWMHJfAGHP6UNW3kfk2+g+Xr7TZ
g3Y0Eil0ysBMpDQ9Vi0e0dLZFW5LFiwsDUJyZ3FWKxTMoXAhHBC8Ho/LPtjb2VLRZfII8vYD4zN4
rBW0qIOF6nSukMQmiaVgSapSX4VFhG6ya7WoQRp+RYCJuTxrc1EyYoCJxRNJEugQTYM+upQCw8pp
FWFlCnXfDr8p17ZpvS0y9OhGES7gW2VEuzTYbkomAJLZKKzaWP2j3Wwb+mUbN4r+lbEvonuGdmfX
qVdlmWd0V4T9sAC2i+slWbc5d3fywVLkkoHAQeTTVopirbrVogEZkKz+1G20EuIvAOkrkvAlCKL0
ig8j2rs75dbijViIl+eOLXwQ4obpdYwOX2mZ0Lis+gZXqVP3ebLill14ml4qB9XPOOCZAdBwaQeR
XDt65CJJ0PI8Qo0mpBquepBEq2zpAMy5ZAg42ag2mRPx6/fMHS0lwaKVrIao4CjebaE4NH0Lpl6c
4tm0dkWPAgZ7JAZZXd5BM9v1ZD2keUCKDe/bDOuBVkb0zZm1gscW2FLiBISMoGvNnaCOllSzZtIu
J0YlFx0kmhXWQJA6CTTjkULr0sEpw3QF7mW3iQwHPRkWOvYuj3R+603aa1M2TztTXzMgipaaPU4m
Olycah+h8toSsKV71o1gt+lQ/jbM5KE0yW7B8OS7JJeAvfbHsFzODlpdCMzy9Kh+arp3Vfsd2KCB
sp6ycldH0IEZ73N2VaAVtKELl+GM0zvZ5tJMc62pkMCEaZMmQLC8d5CdaZeayc7aQHEHnliR7kD0
vqDfaoCVCFcsCs6bcHjJhhG3radbP0oLZEKpgxwpy9DArrhjzL0xjZB0e8yj2ovRzl2/aTYypcIZ
x7eF2Z8up/PZR8of7wMTfcDS5VWlaZ7kA0561jz3w5XQd7pYt5CU6cdtMHxV/lViuHG6sOhz6TfM
yV+z06Y4Os7xCA0ZO8VDsrORTIxXMfxKKMJVDVmesvJQcnYz/0cbbVReOplANYi5YGZ3hmAjyEOi
AduFSrcbIQ1ZW1fV0vdNC382K5BzQiimTNeVfO4jnRWcYFZMA6KhQ+jEQOPZzZ3PdlX8PowPC6uw
ZE/aiCQLRBZWmI4oRLe2tlfDzuHqOs93guzD/Lm1Him9rrst7xukHsFEGDtR8Cvq0YZ4b+ZLHQtz
lQ1427/jl7asOZpotImm5aFvaTPuSjGiiw/tLuGzRty4eRkMDcmUp2LAFy343P/D1f8xLrO3GmCm
61Udxgki4JwehJ+vTf/aR+ELjDU0/7L5Z8QWshyyp58oXUCGPckkmwylHOkJlbX9oHZ2k4LVo3a0
fqs2X6VxT8NPky6Mb7rDj/fWtyUIhkEOcaqbyA01TQQYk5qh97rF7R4ptaeHW1N17CVWfXlPyXak
EUWV3YAAGiPSmVizJv60csWFZMQ6FvY7KPf2gMMt8H0vmZz87dGpZmlHoxHCfm5SCyTUPc4fqiFw
28yN6Sdv/3kzGNZMB4mpiYOKip90SoegsoTG0NQO8Kcj2pscDVlteE9jbSGQnN0cSBuC7gCleFvm
1IeY16ApCQxV4pUm10Ssp8RpCvg4YK2XXcHsFB6ZkhxjCrpn1uswBd5RJdZQa2hWQuwDDXMYHwD2
uGxOflh8b5Ijc1LYr4c6VyC9hilUinXM/aug67aXTczwUGGZjmxIGzEJ7SQ0mmn2ho/UfJiarHiP
Zqt9He3LcQ39XehEC4jNRFvIwLtm+NzZD2Z9NwBWVpGnha+ZJvDs+B19jbRHI63JMsXA16A3EnwV
BlRdGYBELbpRcvPK9ktHU9ZFdQV6s2aJyvAsyPqebqbjKaJPrcSy5iUx0QVtVUPq+pb2HuuqoxXd
DQGa0VLjzWBngLDj5i0/UhtdXLmfLC2FfNt/20d1H4gMNLfjuj89oC1Vhi4kY+o2qrnT9dYp0WyR
Ns8Kcg5Gom+JgfA+8X8YZvlmKAve4SxlNlmfWj4YmiHQfiHH8JnetKawMPq2Q4OB6fka8FRW4tKg
ePEB92WAyuZ9jK3RrwIav3VduvLN+gABz6Vwd84JH3+KdMyoT3XgxDERKcp4AUed5pfOr5Ui+Dcz
fmxImvHaSpQc+OjULVgOvj50cmw0BYrk2RNaUTySbooWCLn8Tgd97MJOP+9Zn6YbDePoMgNJvdzt
Yis1VLBsTHcAGTUdcp/ml67cJ+oq6ukqjm75cJNo/+JyO7Y5ubejG2A0cLIavJXcIszGYqWFgy48
M0JqB3Rc/Xtr593D5WHO+ea/Fk25CxFcbI0wVFgcemSS/AI3N7tOw0dwfACQvsRffBYZ/WcPI1eP
jm4odsgU0UJToZwACmiXcij/jq6i3FPUAHP2ZJk/oT4PaKATGm+Zf9ukC3tpfs/+MS0zTVY9oYDH
wXRd9GtoIyZN4yV64ITxko+c3TmQlgfhKk4qiA1OV5GVPRlLDZaS7IX763JwteBaUzpH1fci8qBy
PC6hD2Zd4yRn/1+b0s5hYCJM1Qw2zRhYNPRuKIZL/IMVrQm9MovN6K9MgnD3x+Xtc5bq+F7QI7tS
qAsaRtIIFXbTpAVzwa6sb6gJRwho0yFpoARVe75YQwGp0fBIGxcO6eyaWqjVorWPMchkn860WiHF
YycQjxNZ+YyG8vsQaZWOvwjUDS8PdPol+d6DLPEfS9OXHJ3Mum+FArHJFGdEeDkHF0YbggAh/RcO
YJIxhyAu2lvBjXJqJlMh6xZqKgZEgEhgUQQa8wA+JzWMj1htFiofc9MHkCcUliaVJehxn1qzijJR
iUJSVLpTtwd8xK65m5Di3jf+aU/ZtE+OTUn7U881EegBTHGSlF48tV4JKzLBV003l1fqrH4pm5Lm
kNGUt20CU1l6VWkfmn1n5jdNceD5Zzx6+vihqC+qv9XaV4A91P7Gjha+YJo2ea8cjVUmikr7wqxq
Cx/QZF9Jslesg2qAeFC7S/AuvTzYadoumZLyD20B7m87CDK3GtnvmL/EaO8C+N3LCTZOztetsUTH
PWfx74VBbWl2+RjmSTtdGNT4ishVnDvEzxwOlJ9yHYmlAz577P5cwvCnpzvUV4shgroZkLZptg+z
aptXPgLOX5dncc4KOpBx4lDloCDgOLUC7g0SVy0ItHhKd3bVPIMRxEPW6d8c7iMz2qkZ3eIiVA2Y
QRR5BVTveoSJsKfbMlkSD5pZJYDL0CtuAoGJcoE8olD8/y2IlpFqJaDh6XVKAoafgN1FNVE8Wvbc
YW1VLsQTMy8i1EqR+7AAjwSOYprqIz+Z5o3JE2h+uDQLyYMOSTo3YVa7cMKmTSZte4qmTbwn4fbR
dCttwrHQ/SzR8TBOihez8ZTwgIRg5X9Y9uAIgQx6uQBG1ubGBbAkmlOQWQGQRxpXkbXELAslg1YB
2ErRDyYg5t2MzB0a6tod3drauAo1cDRQstMbwO7AFkYhiQeSKLBpdDdh2nm+2a1Gkz0pIM23LLER
dryObLTJpbYba7F3eVfP7AFAvYAwBnGnji0wDeloKcYY+QRB1AzC8QiT0eBqrUx/VTTvgV643RL5
1lneCW4XxBZQRQNb8qTILK1JaSGhoE3mWHJbBj87HYBS7cWk92zcqt2qgzTlEjHljKOdJMkBKUVl
A6kM6XVAM8syxGiA7YjWXhjUjs1WWXBTWgfoXy7M5sxdiQIz9FZBxI4as4wiHfpOFH2O4aVV5eU+
4tXIEdFXUt//41WbiK3Bgq9PjFzys4O1KQnjFmPq6w3Vesfnu6B70gBKN+otg6f/38xNm+hok2Rq
OSpsmsI+eM5s7qj2TdTecv85BUNc8m8eVRgdpEo1HX2qqkwAneRF2FeKmblB54mJamgS6lO9SnsB
0r6iuzG7htTi5SHOrRybenjQYArVMUvyhYHW0J6jc81tS69GWx/6VNPhqQNH72U7M7sRskB/7Uju
PUjszixUOCVqbVswGJkOBdGwOrqQPF0Y0lzYPd1TAFdOLMrm2W4M+rI0oKTmMvWuN+5I72pIR6Bv
vEGmndprpoJVZ11avhvpG6v9dXmkc2cdmxOmAdzBP7KUX2KChS4Z0KmDTVorn3EBHoq11m5z21VA
PTI2G9EvnIs5B3xsUtqovPYh62hiFU1IgYyj/QgykoW7a3YBj0YleTBu6hBPamGCFPxQ0HJNgmLd
luE1jcVry4eF8tncm+14FmWSIs0UVW7VmEVWdF8lv2UozAoe3CKjuM/15pEE1tpG2rc23irg6BbW
cNqO8h16NKEyF5Gd2fWQ2xgtr3ZxsSqi3unyB9J8+cGLxQ9Z/qhaq1J/yo2FV8f85v07zzKxS0g0
LR0sWC6LyCOl6Yw1P1Azui3N7LnKxXroHgadbwg4cePocQB1O3QvFoY/nfpLw5fujlg3h6zLMflx
8SX8e2D3vdp2k+gWZLyi3aUjXuuv1RIEYdYXmRoQJ+iwU1Q5cBmGQEG3Lqxy1UvrR1bd+d06WqqZ
ztz8AEr9sWJIUXMc+U1G0D+NGB0REnofmjXYjjT6oYHqrHu6PJMzsRjSRuDCgPK0qUES+PQGCdmQ
AlcLVwTZepLGGzN/GWzyWKJXlWTmIUJXg6B8oTNqwaiczJm0kElXw2ibeVn7TP0riMjXHL39Cqi6
wfWVLuyXKb6TtguYCBjFHYL0L1BLp6OE0qMdaCXiv0S9z9G5opW7oeULZ3Jmd5wYmY7s0WVMEzPx
ax1Gxv6uRh5H2G4B3IhYipuWBiPt/ZBYasbyyY71k5cdKgu+Y1ULg5nxpgg/ocCKLAYUTuStnhaD
LWKU6sCq7RriBVps1rgaKKRS86XFmZ23o0hXGo+thX6cKTCV+7dj+6voHlnwSOsFbOzcnoOkBBYf
ClEqJAVOV8eqeKb5FkKlLAFRRLyz1WeevYH9C2rUn6O+KuEzLh+tuXEhdAePNq54tO1IR2soTBFE
HSxCnMEhte8SIzioo+9pQv3fTMk5C9QcYlrEkynSQcEs3hLtVaejM2bW3eVBffePy0eJ6XhCgRti
kumdNs7RLq8Czc/7gGbuUJfiK/WD7CdEcshbp1X5Y8U0n66GTARXHeXiIMaRHcxBS+oNgCV8Fzcs
yxyrD436rk0TtVmFIy9aT9GTdiHimPGiKGRDdRW9b5PWkzT7Oe37qhlYhphK4CmzNqs7moFVOA4A
VwaBUvl+eWLmDgwkniYUMaJUiC6dzktgNnmbV7DHof4dg5fZfu8RQJrKnRXyBXc2OzaUfVG0Ryb+
rLhBjDJr9GlsY1Gqr73Gh5XG8usSkDHAvvObGA0VWwx+oSF57hkNml+U8FDBm4rP0knlQi9CJDVz
l4I87sVKleGBBYb6OIa9prp6K+r3ztTjrWYk9HdBG/uH3fN2VbUNNJZ71HzAnVHRNzxYABc0wX/4
YEUxSHJJZnSdh04hzldla8avlJPeS0y98iJSqr+DUUe+Q1UnEdLLqzYXC7NJAgbqIkBjI390umx+
DqXoLq5Bxp69a8a1ZguPmve5dq9pvcf7fWWsUJK8bHRm+U5sTo7j6AgZbCxbA8pgLhEoegogSYYf
U16VCuHUYsCfJXXDuerjiUnp1PZDF/TMmEyWKyVbZ8YmAZwaNViVbXNAjsJ8ZwfXyDPVxTrN73P7
5d8M+VswevIZcpiByzYXrWhylIyu88yr6gcL9Dj6CLkwN8VmuGxtLkbFcP+YkwOMOCzi3FexqhGg
tLq2zeybod014JYAAqPpExQzXnJli8xkYn71pbFkf6aGdGJfumwyMHkkVoDhBuMOXXxG+JpDxEgB
MPGZ69uevuWQt7085pmo4MSkdrqpuhDxqjbNsKbd8/aXMt4Yze/LJmau0BMT0vHP21aMvYJZ5RxQ
dvRnKOqaorxqJ9tk9MppZVeXLc441YnIEF7VwoNZk3tPSKfa3aiPAAnZe9DsKa3l2OXP0N+wxTWb
M4X3v6qb4BkDP5x0X9hlYvhDAFWGnnxkqUdBv2XFKx30Rj2INC4PayYysPD+R31RR1hwltMwajCP
ahX4ouoEVcz0gNh0FUUgVtpetjPn3Sw2vSXg2xD2yKx6aquYgDypuWuAjRi5E2agXdoQBve6Chyr
UDRVNA4VEyU9mMSqO0hHNZ3wiqD/p1rSyC8y4B+RV0baCH1mkgNqA+5b6RBh7xTpTRZkB5FObKpL
ImgzqzgBvcCvARQWoFjSFoXAgFWrY5yjkOqIEUS42iMKp3b8U+8W4ou5wwDtP33SgkGKXmYNadOU
ZwaYPECE5/jpSz5EjlLtyx4VuH6TZHyHi29hNSevIYVeyJXaaE8GKwoQY9IWtUhZ5oWa4fpVfivx
BiGto0LvRiRuC17d2H7PspdAf4mW6KnOGDy+F++vYbkpsc+bWKl1GDYIpAgbb6wIpALvqP9D+3+k
fdly2zjX7ROxivNwy1GyJNuyHU83rNhOOA/gTD79v+A+X0eCWEJ1TjqdTleqsglgY2OPa4Fzh2DM
LLyxSKAtm8RyWvW+MV6T6G2pblvehPzqQ3ayB6xFmLq5GHodn0IZDzQo7yihkahwNfEnyD8cpdnI
xT5aXLSNR4Kj1U4IRIrr57BmaREp01leUUeNhDHuhhIqkaoQ/NWm5aXaXRyDQqp6uy5k7eoiXMGV
URC3ooeaOWzZ6OQi1CFlQDVi9HP5Z1gEJlXkxk/nmyYdHN3gYVxfeCYwfxhNQZIcLMiYUmGuzyCO
5kgE07BB+KqlM/Ak95G2V6TnZniouNyoKqvPuD8icGEsHTQj6AelG33qB+FeDYtQxc6r/+Fvf91/
erePkcurXV+24FGKTtpkjyID+iTZ84oEZOPipUicZ80++L5t7+0gsB1vw8tqXJh1CILPAf9GwwyB
btH1nqxHDuW8koG/7LgH9+C/Hv754fsH/2BDLH7ih/f//sVvAntr46f//e8/f+jZXmnv9467OR43
v48bd3d8Pj5/PfMehgvrhYFFWGJDoT9NZPTPP7UgnaaGVZ84SB84vu8nzvePDS8n8h15ntksKkjB
MwcoSBSY2GdVHKsiK2ZsvrtzXd/1sWjP5jynaycMYCPk01FLRNDHVl0axSoKkpDEyezd7nnnHt79
4OVTtV88zhFfJn3pck4k0Qt0csRiGUmhFUPS7nDAsTkebylrBwNoGwn4UAZ6rNjwOqmsKm0TTDft
Dq77evB/2QHUwdlwIkj1wohhIadymIVIA56orIKcw/v7x9PTU2Qv9tNkPyw2okr8Hv8H0d7eczaP
v2vn8ffjaNN/fs82kF7ofzjv6TdoD6spAFxBCI06Dzo0GWvQIJIvKbuB49Lrsr3bYnttx8XaN47D
Wf73X3ZNGL3KJ+c4GqU4aYQKc6H9tv8Q4GZCkrtxOaK+21ovRKGOq8MRQw8Sm3gSgds+d1ZLRR3o
DfC39NpTQ4DlYX0u/Xn98VjfyxOZTDAQWdnUt6SDTLDI2/glszGNbj9jtZmTOL+Cl+B+f7/fe5xD
vOzeoWp1Iph5QHoyyLGYQTAsYGX7/lPw5tzyjMrqfT+Vop6fnhFJMhDU6PLcA8a8YUHvA2jqD56a
XDY8MsthdFJP8kYSvwW9uv42sG95Er6B4C+0A84EBpCQgLjgrVfSqhQy4KPRk9oZ9uvg957rB/ef
tff5bSqdDb0DnOLV+vU/Ectc/0wJi2KRIJbqR2a/9s7rc+uh+86Znc5tvcEFw4j/YOOlBHw9/snx
2xdAPTkdSDRzG5DP+Af7z3mYvqtm1/aDeZjMMgZuofrP0dJn1D18/4KLQy8PfVHxjNLLSn/Br/ix
x3+/LxOuE3649Bpfv086vS9XvorNJwgkJL149lXf3+a7/7ze9Cvot+AnXgT6g/cFClVp9gtkZDRQ
wkCAg0GMc5WvKqAcqA1KxFQwPIrvHzCRD/YLVn/r3FAz6R59nlNz4dNgKF9DStMCyBFyjWyPptK0
sTKYkDv0c2P3OpBzMDBgZZqn5NHD9W3+dt7PFskIY6xyl5ZCGpsKHr/KvovsyMZgojPYv/C7xZ7w
a0Q9Nw/rtbHsYH/vPGwfgq3nYfm/fx+/sC1bn16k5+Nuc3SPz8+746a3f0fuaH/xKB4uQk34x3RT
4BBoAERiq+haNhYlQtHMkUsR5HzVnFXgYJIUYNiTKeyNYDGWZBs1Zc4xsitHAk5fDbUMVDPQHMQY
JTMUyLyoY+ZMmOiy0fDUu321vGqoztxkZfOfawsAZYDvDGMBDGLg5jPhDkjbjGZYJgyHCu8qAVmH
5cmgPUV5+frpX1YWqCAkmNDkrRlAF2TWFSGFpYRUkNRotqQ7vTw5SRnbC+DdFD8WXqPwR1v6U/kC
bjsApM3yYw4qXz3gfMfFVWO+g9XCDPmQPsR36CkKa3Lo5+jIKO4xDKnWB2Ii2t8bMJySR8rBNpO9
JXBK7NT4MtfgbCOYXEm7CHU+y/gAVYpBZWNGNuobdqmByKcUM68Al0Aj8ybzVtT5TCjzIoRK3Wvp
CKHdFHtpjUxGgXYGXxg2wvR2fYdXRWEAFsiQaAGUNeag29DqZWLh5lgCujWioJa9vElceXDDkPPQ
0b/qYistRJcick4SGr/OzaaZVYYaNTLuinW3dNtieFl4MC3rIhR6Q1BIR1vAuYhUVIeSyBiejmeC
OQx3ln7n0ev1Hbt0RKhOos37f0IYhy5u4nBpdMxMiq0htkB5E1tPUKL+tRis3NPNVN1E2SI+llOe
+nldj/uuxvi+N/VCss3yROMFQquX5OSDGEePxPJSJ6qIVcuuAVpVZIRDsGqHO2N4DOOjlWyJ5Se9
5erGIdGcRuJ9ABVwebIoR9FaFM2jnm+73GXqYhT4AICjO52EtJunqFtdPAALvtLQR420H0i3geVB
PlVtyzmPiwT/93n8kc6chzCrszYTqHAlBnF3uxgh2rc+zNkdxxewXeeN3zacFa/r2R+RzI5bY0aG
ssGClfA9zx7m+lCov68va/ViYsLzf3tKD/0kKqqIuEg1FQFIRbH5BFB1Yd4NC5BJRfu6JN5i6J+f
SFILlEjyCvunpPNt1b8LlujLMa+zYNWQnqyHseRWpihZM1ApHcAckG5Xg9F0DOAdGI1nWByzTV2w
axrJmO3KKjNNo7s3LffjaKvWra7vpzJIgA7b3QAi7voWXmZlGR1kLDYRdC3tBcjDGN/yGv5ubWWz
fOQf0bbapg+13QTZExTyQ3OvC147O0UUkWHXAAGOLoDzs9MVkjdhZWVOXWNi52eUAlqNBwbDkfGd
HT3Rj17OpGIcIINkSOIDRU3uNxgk9K6vZM2TOlkJ2xYkA5wQTZ+QUuTKkzwqXt+hxjRmaB7jXN41
TQSEEXCCkc+l0yXnewYYVbWxYgAVAqk0avwCaGjza5/0gPXYjWFwfVmrm3cijLnGUq7p0yBB2BiO
nh4dU3V2m+HjupDVvTsRQj/i5IRCWEB4hRBi4NmTh0Oh+zmQoMWQZ2pXVwNqeLQbgBX6AsTP7Mpo
mVs84TXQZ6vPaRjtWUPCX/IaIntm/JgDA1KqECJgZAcztcpdPP1ses5nrC73z1d85zlPlgso5iER
anxFme6L8eek3Sj5Y8gjlFmTgoQs4gkZdCDIhp1vqmXhDdfBsAly6ls1cy3zFn0QJg8aam1H4V5T
bA/U4i6GgPR6iNuxAE1AG032YL21mIMeU97MxaoU1BJQqEIp7iJynIG2IFpUiiQCFLHPCSiUlLwy
Nxnmvisb9j8DxtuSN16Umf3BNJfaE9Nxrg6TbqBLWAH/Cfk1CsiVAki7iizQIqUxWMiiXP4ltjl6
0QDTD1DtSisxv9/OQG31VLPouv0wKJMY5IU2wTNp1Fp1VaWMRI4dXDss8HKgixtjLLr+nWM5UYm8
lCWhT8DqQCTZLUOvkIAha9r9zIGXpNeVfVfoSA5YwzCgAQ6uc6Woa0khgoGNJE3U+3Vq/M5rjdey
sCoEo+log6G4kexwfNirsQB2BAQ9VbtLABsflbyuz9X9AhcAMNMBAIAa+/k69CHuybIkICDoMC0z
Te+N1Nj6pM3uRHijymvLsVBeR91Ms1DHYvYsRN0BvZewTtkMfqLqOOScPrhVAcjYoVEAk2cW6/Wb
1gBK0RyL0SgMfb9Nu8/r9nVdAAAmRdBFGBetD1aUTpGlxrmzjMYXQL8cE+CFHC/s+4FjVQu9AQA6
MxF1YyDr/EiqRi5AOZ6CmKQNAynxLBkRbeEKOsjin9G86BJhX5qibQkcyeur+yOY/vnJ3RnqaJib
PMOQLCl/DoPhqJHMuTZr6na6NuaBktoc8AMx1hbJb5qsuMrkCabmz7yJ1TW3D/wHwNnT0aJyMYMP
qDjDBHdO7jSGFKK94XMC/TLCgGZI70FmqztqmQPNhOeFrS4PQ7mSCMsDBjzmNhUoP3bhALHzoMeO
RBQ02xsfeaU8l8LXdVVcVxO8E0hQA20GM5bnpyUiWVzqFcmdoVaAV7I3qrtZv42Traz8qshG046C
/GTwpuLp33qhnKBOxROFyh7i93OpalLNcAqwQr2J7wEBY5VfBIjzZhaoo399hatvFbjwZHSKIq3G
mlgSq3I1tzDlArFux0R2pFHZdxGPZmntzJDo/1cM47HnrdpXnQ5LPoeY91FGNIsYlZ0Apzbt8831
JfFkMV66mgGHRRggayjfzHxXZoccc9Q8ZpPLNgUEIXiZdLQDA9flAjkvKpK5VfAaOwhGfvVt6hCx
t408RqpYtYu4uc/K3K3IR8LlZls1IZjmhHlHVhIQvOfqUalDbBAZ6kE6hHetBAbFKOWBQfKEyOdC
UtEooRkQkozZ8xiKT0bBE7Gq5nirMFJD/Ut2wE2YDWtaBLwks9D/IlGyrccZreLWxhzfSTNwNH0t
EEH70L/SmAVhPIHgbYRV7KUFjrTYe0i52tH404yFl3CwbiXt5boiXrbsQEWAGwU2B9oZfYFUpRmK
UCQCRFZxfRyXwpHq5IdhVs/oH7ZHADJoINbryrq2Q+VVsWZX7lW3N2vPaHigWet7/edTmAsYDumc
5wTPjqWNDhFw9W474vVa5+W8LqGVjTYABY6kOV4GRMqMeraNvJDiG/B7AstPG6SGG2sb3SjcyHxH
l/71TeZJY4416c1uWIoS1xDxsr78INHrFMmo0yBkwjDjf0ZjkUEnQLHi0EJiwHFgjEtbN9oij6D/
AshtgLxfL3xpaOldiHt9WStvqwEvDgEEbXZHI8n59VOnRkiaglJzAYqvedLHDejWS3Uj5RiFkhE9
15x88do+SsgVY/oKK8O7ei7QLHrQXIR46fLlfiJAFJh2srftU2/oWs5AyoouogcUGXBMU1gylngu
SsREeiRSUri2N3cT/Ap76sGnoxWRHWbGva7+V5BtNHRBIGaSFZATA0uWWdsSVVOYCTDV6SgHPQji
O5Q0Rtyz62e28vCcimHnIptWrrWOigkRFqXtoQYtYy37k8yxZGteiQH6J5ThMK4OjGzmhhFL67t6
AT3cUjegEohAzG13pUx2c64ehalNjiYQmD5Donf+XFaZH6c60MbUWC8J5/qtPYMoy1ooB1L8WDRV
nR+mEJuYcTElfEu6rzGMpY2ds4TUd7cVxRdEGDTUUyzy8/per6rriVj6fJ240QA/LqYhluG/T8KR
VLiIsf5cxWYgWMs9MVLA53Lx4elSGLfsbKmMX62FgJppSyV3avnXVHvTEMjqNrL2hrU11Dur+9EX
PtFyW0u3Y8hJo63Zg9NtZo5cFArJmEesN5neE/EdYz056MKb/kYTnchq7YSXZOVtMGNXlzYElpcO
gdUsAPPzhSw/ijCy5Sp1xuJdijfXz3PVJgDy43viDr1C9M9PzrMfuwW90VCjToxsod10huIPpiMC
sWJsOenqyyEJag+QUwCdPMa5QNF3LiyLpnAAXFHuKDrAMTs1QQPIOAOGtlAL8NCEn2qU1mDoG+Ub
dHU/CqGkuKPR6Q4SwBYe8bjY/vfVo8lApU2J6PpnexyssSapVqrQrND0DK3eqWmQtr4pZAHBuMp1
YRcovNQcnkhjM3pVqkRdnWC8USrvegnjrqQh4JA4wng5aO12xyJ1y0Y+kNivJVd2jK2ePNXpHkZa
KB5Ew07vJ1dwJR7+0IrLie+idXBUSCktwvmxCEorIKWGXZhQF81IfYengbPRayZaRk8HGn1l9Baz
OA5WFsaN0FFrlSVG5s5DBqDh2Ri3crOQxE8mq3u8vttrEtF8i6ZGoL4iJcPo2kBQMTNLgBYvSZPe
9QAvtXtxyQ5kkBI3jDre+OpKQIcmGQOtK+iRQKM2s4kIPjAJSQQE5WhVD/vtAo2Nf11f0+oDdCqE
sb7qtLTiGEPIIFiWPWHEZ4oEL9cUcFiONlB1gwWZlDK1jpNhJfaSfHE+YKUKCSjJP+dId/3EXKh9
l8nw5+HMW+AQJT+H/oeOkSoJzRIvk3woYgQSb9dlrmonDBM0EJdUZRGCClGIsrSB6uSjZYdFux9D
HjD5mq7IaH1FYpWCBLP401IoZQsaa3JnbPdivjOmB0EOLN78xpqpBQAG0uAoZGGmgnnGzEppiF5R
YxOV95ki3JCYPM5m4kV9fxtHjfsX+2bAq8SEkYJwlREndtHYFWDKcJQe+KqtXll7feEx2a5pPdTh
XyGMPtQpQvR4gBBNmzD0QmwhzVwic5yOVWcHg/SYlkQwh0kI5pXK4cyWaQbC2kEtjs0ogequ3iZj
vBFCTGpl6qavLcz//jKsv/KzkG41YCGhfJjsPdd4HS3CVphYCDx63LLkTRJ0O25kf4hDZ+qLoNDe
x2oK0KXNeS4u1AWo66eTVNRROLlqbd6p4qCItZPE07FdPqvktQMO5JwBCW/hTblc3AAqzMItwxQB
qJwuulY0JWrSHmNb+dJWdmgIqostf60s41XIAaV6XTVXpGGOiSYvEYiIF2yQYoLss1mlxJnM4sUE
B+VGTihr4VJnR2D3N5zH50JJ8bAjmAPXDx4EdLEx2hNHQ2Ki5kocMV3wCpAMOLeSnNlTp8Z/sTLA
mOkAY9LgNrJ5yySPBisWG+JISh3ETemVw7CdEmPT9S0n23xhF7EquFJoNoBdxIgAc7/7cQQcWwtR
ZtptCmMKYqPlmJC1jftWegpMihiDeUPDWBCJriB2STsACAxR+2XEQu/Ki/HrukJcXnAsRodbIGEg
EuU1NlIkANCo6wZMOwuQ2lWx3wE+07OGcFuL4InpmluU8G6krPal0Py6LtvCPTqLLkyM7FPqOpo5
uaxNEkuZo6XCaKTYK7dCbnpS9WZND4b8LC8gV9F6TH+CCuG60MuXHAtGQkPFeCBoX5DhPr/dgH3q
09hYUMgOZ68LF3Cm5VupGHydNIdRjzEc3doFuHBAPBiUc5xyjnbFulDNAcYVRofwPtBdObEuTV92
ClFE4tSjPtn5NBuOMg63wImKPTUFCaxo9JJ3fdFr6nQik+1p7oUBN2GQkOSIXaDlv6PwbJe5zCOb
XbMumGRBRKMBikFTGcNZGEMuGKFMnCSxAnGcPomkbbSl2eiK5F9f0eoxmvAawOGNBwKP+vk2Jo2V
q4sGfLxqBBUc2mLUQXUjgG1LCbhERCCN98QthucMo9jDEAX/n+KZpZoTAIkjAvFtPxleUQALTU1G
f6xVwJcmwow4TrmDizjbJI0+DC3dh2bzwfmIC58QqmwCmghzNGjPQwaS2YO8WYAaqRGnjNN7JOUx
tNNMvhWSn9Is36ShEvTA0u9jCyHlyEOIWDtsuGwYY0CtGN4Bo8el2cxmYxnEwfTkYWynhzpaHoRI
fCWL9XZ9oWvqeyLq24adXJl5rk3ApZoQ1dW9C5Lm4i6llTC9UXngiGu2HZ1ONBbDviI2O99See5M
BRELXiwgFCqkfhtV7fP6ar4bgM7tHqZaAU+JXka0qWLY/VxG0WnJMmegBbfA6KS6Itkt81efbfJc
Adv3a9zpOz36MdfbcHok0hc8LofkB6H2i2VjlIE6A+/bq6NAq/1R2V7/uMtTxTgj4kQ43SamQ1nQ
2HbSIhUUsmDuBBOWtNh9EaH5+jO1Hv5Cjo6megxRwrtkGwQma1AGgIrVTpWHtgZUo3QE+pVyo5b6
f3YMsCIsCUYfPUWoIp7vdizUTTgmee3MSB91y4Ohvs7h3VRwPOVLxQGpyjfgEEUuRHHxXIw1aepo
hphG78ZcR70BuZMwDLO/WAxuAuYBEMcA5YpRz7YXtLaJAcsw1FO+wyy/cEBhH1ycgNKO5pGXt768
eBRUB1E1Jlwp2A2jqVIodhNS5DXq3SGctj7QegNdIwbHmq7tnYVhXTSjoO0Z4eD53sV1p2R5CcSS
ydgU4Zecv15XNmqMzy8clkG5t1A6F0E5ppz//UYWD7NeDLVTaK6C0lNRIDO8k8C8k6pbtf91Xdr6
av5Io39+Yq0kKUyUPIO0ZNS8RYz2em6410VQ23qxoH89pwuwZQXdUrrWAcBiFDZt78daMIuOMBVB
ogNYEjgBNY8/ZUUTZAXYrSgnIHjAJPf5oswpTq1hUoCd0xLbWnxhEd1M5ejB5UghLg7aHGgoRKGk
2dRROI3VHPVwe3N0/emgLzRMAbgqqSPP6cuc6k9D9YxeHDcLjxhl+pzFegcajcZSEPnyarWXffjM
xzD54HYEjEVIfXDLOgoLLG7nRVHiZniNwMX1UvbVbgAco7UgDzQepmnmWJSVLUdACAAIvEPgUGLb
tOQpVeO0QmWqiMwnxG2RI/dD62RtznOmqNVg1EkFDjDmi2h9AS7F+eFWtZQkACyjg02oRA1CBwVa
RBQVok9N7+8ykhmc5P5lRhYTIfDBNWBCq+grZq+8ZDWliQRz45R7+X2xTTfxPt9SF+hEHuYM/MaT
bfDSbH6MtmYf//tQKaQD9cBCIYkWNlnnUTWFWENNswGent2C0vu2vKdDHa7mRYfBUZ4VTD8G8W3x
tMlsgee5Ur1hdlsTZRBiUWgU0E4yux3B7ReUCl2P8qHeK7Z5Y24z56V6rbaZzwMyX1NiwIujHRn3
ASEe24w8gaZSTTrss/DYOssGuJkBOlG2IFx0qk3KKXNypTGmL86NaNEtLI14+k10I9jxXe4mAHm8
e1N3JS+SWoldcTFOFse8G4aVE0kasLj52Lg10EkwOGjkrhGAbpXz8F5WUIAmeSqLOk4nVl2XUlzV
HrLGm977mHZZ0L+SV6CBQEGmO54btmYJz8QxD72k9oCeoEvrXntv/mnsBnu4qRCh26DifOyC5sex
4N3Jy3DifIlMTFNi1nuUKsg0j8UmdlF2d2cn3mPmWils4nYe+OSDN3AI+WXwfP1BW99eAK0iAYZY
Bp3z59s75pbQzg1kS5/WV/bTDw+y09m9j+zAclNtuce5YvJQSv4jj9FULenFrKbHqR4Qct+Bz8ZJ
sdfEiYIFNb87YMw6+cF0Ss4Tt/Jyn8llVLYbZwu0HZDbO7VvpvbHgxaIIl9d19dHW9wwZomsN6M/
OabmY8kaYOFu0ADwqzgobuwKGLK1nMYbfibbn/FNv0PDLOcc6b5dGDf1j1xGh6xSUVI1HcFf8Jr9
RJYBDQ775qPxJGfyytz+ceRBvqwKBO4jIO0tYCR+K9bJvdRAlVvKVHFGYdkDz3zXlcS7vihl1WKf
yGCUZVhMWS8TPBezozrWvvXupO3s3D28hm7oT25kG7fy9pD8+AVm8bfRRUO1H8S7xFVvracfJscS
rbgF6FVB5yJtrEbNi/HExkRLzFSWcVOqp3p+yMtg5t2OlSAQaT94e6jegcKaDQIXzcxImGmNk6uT
C9ZoSS4cNTxEvAa1yzFgGFWADyFXhCgYYQZzGwTwQFdZqTZOETvzTbJZbPkNY85HHbCto926ZC/a
hrvc97yxiNWnAy4mIl0FQB2QfW5vYpWgNjMDWX5C0X1T30dwOzz9TggSkfPer27miST65ycKmohF
IhUTJBFvUJ3KMW1wSFxX0FURgPCluPkKSEQY45n0+RCNOc6LDD9iMUdv3YYkW5PnuayKAU8sIkH0
YRqsL9GUqNKAILJxImGvlw8y2QBTZub1m30X41kTgowSbjNarFEXZzYsMwu1DQ3wjnefkzs6hp0F
hhfZ+tbcx2AG9rqb2L5FzXUTHowtj45l7XYh7sCgMsb8KcbT+WlZc1xPxIBGGmYPYkZz03eYbR1V
zomtL/KPHIW+xSdaAUAOwH1PkDPfANFsUNBhYwuOFMBGPoyB5YEVOxY8rNKLZTt1LKC+ugMPR/K7
uHSx1agh0lwC8BjYEKMvk1jKKiiOfmh/mg8Rgq594pnu/Gn4zSb+qSy28o6hnSdxg+LpZwKQe85G
rOoUIg7KTwB+U7aZKovUApC2+IJi2Y7T0QgJOKo9dFhxHiaeHMaEzwUx5yqGnLAAvkDfotKm/+jT
ogT9NKc8tPbE07zs/5bEmJYk05TU7CFqFpqDLoX+qFloi64cWRqeG/0zb2p0mXCct1UH6lQqc2uE
rlSWoYHUBUDrTWZb8q9ZsglBvFjZhrqtYg9lha6TQW+1lVvvugVaeYUxE0HhMdAIi+EBJqZp4POX
aQloDPBNOIBGB8XPfz9ANC5hngjdf0h+sWzCBcpPiJsABFiCCnsGE4HxluaPyeJeX8jaPiITRceI
8DBQYqbzi1nLESbc+qTFnKgNYuo7dRv62kH86rzBA6IlUIN5Elfc7jOJzMkZ8txbbQmJoH9yoSX3
4z3a23rs4aZROLu4dk6nq2PcwkHO+rqishLSgXzQGZHXu76BKwb0bDWMAygP7dIVESTU1lZrc3S2
gT6Bt2VUnRi7dSaEsdJFPek9ZmxbRwz0Y+z2Htgpcm90H+fA+Lq+njVPwQAjjaRhUp7qBfO4Lhhr
FBsAtSEywakI9oIhsz14fZtAPyxvHGHy2sLg2uEpR8SussXJKQEKZKTlrYMumDvRW3ahbzl1Y6c/
gcYfcIlwVtXhRByjekSplVErgGKTD4rbAmZSMnlHtZJ7hZ/6Z0WMxmWhWi5A1m0x/eWORzWIKzv1
G8OWAnSwWnbnKUcaktR2tU9+a0+c/eQtkNHGKRqJvpSQDspUmlq6/Rh80QnvgS/8WH013D6xlbDr
bLWMYgpTL06kxoaO1n2Se0Jpywp4k0K7VDgtnWuSMFv+3deHJiAWgFKZJlh7sWqdudg1HQrZSIF+
VYnbhRvOHq68Z4AV/iOJsYiyIJNFkCFJP6SCPd7ogebd3d+JtV1vME4S5PYN4KF7O/R6XkF5pcoL
MvIT2YyCLk1jyJ0F2RjrtMEd74R3WTB4v3vD5gEorynqqShGUUFYLedjjA529b3cx3fdRjgIx5az
mbxTY/Sx64s4aSqsx8IrNkp2UaDICIh0QPnzhlLWnDvsHUbM0TKPcJHtiOmAKptIGaELWnzgpkTI
VYH1zpu2zeYt9qtX6yA/xQ/zLkWSIPvIZo5rt5bDOvsAZrFAf24ba8QHmOFoR80rqW51wZ6rT4wB
lwUKZZ+q+rm0tyjiKlpjg1qsNzmvkbx+qn82gbmQTbH0gHiim3BIt/NRD6SdGUw7fSt+FVvQgntg
3rQnL/Slm8ZOfCMAtWQw3Vn2M3qA/8JJOjkQnfH5SdH04jzjWxaQqQ36Ua04c/jfWR32XcS8x3fH
JuX8YnQ4axKyJGLTOgPSEnBhAjR338bwYaIYWVF1k7j9ZrkXA97dWUv8GqeCmaMuBUkz2gmCF7T9
bkXEuiKgRUGKQ218UttxcN0o0Xt/baHMsQpiVWZNAXmdJNsjKhcNQHkwYl5anDNbNX5/dpSFwzaF
ue0zE2cmzmBwc9pwpyY3tFaNOrWm+kr8eX1hlxN0wA052Um25IpWrzQdKqzsPbppif0LLwhu7eLA
6XVFuwehCueK8FZIXZKTSLSqBGmIdKywTzdl7TYq6j5+oTmSYNfFb4Mnbs0/PF0f406ZGsajtY5q
Sm93ojs1H1F3z9nDNY/6VAb1Ck6WpE2k6DUJMtK96PS/wqd8J7yntn6r/EVZ9Oy0mLex7ZRW7SRs
Xtc72vRcSLf5wNHAtSTZmQzmDcx1tYv+2TEfSPOOfFO6RYCWng4akW1bv7HHjfyiPlzfxO9szuUV
o+RvaODBUCNzUBoBZoduYGnWo35j7JQXC9nj1r4fkIsB9otfOy+wnE6O1K64ASrL21+km7DuPx/A
nOJI0iwpE5yiBNR3su8jL1aCKeVs75qHiGozBgGBuYFMILO7oEYwhAW5QGdKRRuhi23x4DZWQ0p0
TiOVCkRgcO4yOxlbUy72JhaiB6iLOelXDDD/2+RecHMvD8Zt5F4/unWv6UQgs3N9aqZhbEGgBgfD
nkf75U2228d5U214tNbranIii70BBKm8JoSsyhPBXO/1XmaLzmSr2w4Ve4DHgoLrPgTG7UPkdShe
ZXvFwcDT9RWvHCJGWzBvjDoAaBq+s20nFz7LmjAnMsCJdBSvbZRd3UGbWue6kBVXArQawM4A6Dgy
EWyyTDWypUstFSUi0gA2I2iyV7TkLkNh1/0dF89sbUlojkJBHpDttFJ8bsOAoKMvTYxGND0Xl0e9
Iz9mHCmvYLsSSKN7EKUEFC9VANsw7+jYxWRBQEPppt1wcvMWI8u63YrPcvfa5Z457cEQtFi/r+8k
1QnGtJxKZR/VYskGue0VFBqrrzrXXuQG4E4tD69gRQpapf7sIOOTgF+1rKocDYpj0tgYWL/pdBWx
mL65vpgVtaBcUkBWQTURJUVmC0kaSmk5xNhCZDJ9Mhigzcis2i7L6o40lvkQqoQ8JTnROIJXHm40
zsHJQ9cGhYZlbl6HOYjeBJeUk4jbyPR6676Be5seSPbedk6WHa+vcyV0ORPHGEo1wvINlTKTz7jl
opcJtZeSBvlFV4KaXhe2ov2URgB9Z9BMdBwxa4tUq+4LWr5cyHYoMicHXdZ1CfRzWR08lcAsx8hz
rY67CcupwYxVZk6bPqjFoWon97qgtX07FcRc5HjEm5ClEKSLxxZgWGVUewvZSVUB8q+/SHOf7Ruj
87XegOtXRPm1XwRyV8TZ5PUCiY71Yh3FspM5a1u5YrhgtNMb43f0BT03UnPRq/WsQdxgHcti2yRf
3ALB2vYhswwTqMLqouv2XMRAsqmY5QWF7Oo+0ewR2IAZSNQeBx4V65qfRUsh/0pi9m4KYwnjPZA0
B2FQ/F78bvexoChjeNqD+hjd14EaIet3XTvWrMepUGYHQzkE+14GoWa6KWCexHtjcNXeneOHeOCE
h2uX6o8sJBjPt9LshxRERpDVTY/JeGPy6uRrAT/sOnVxQOsA5nCmChCVxoKBPtj15a7CJLNXHMZg
gqOqIVrCwz8igLFcBDCEU/xYU8NTuUwIM0fxhIQw5CZRg/GJlxRAI6LwV0L+fSrZwGyscqsuRjyV
CDeDDMyoRV7dKCYPFnBNIQAAR9vD0Rx+Ma8bWuXQRirWYoi/q3wzFg9LldlDYwPCpRU/rmvfqs6f
SmOsoByrUpclkIahDv3dTKdsq1uLCohdLVxAZqoo3gTtvO+kSHO0sq32BmiZtpgVaj1RyBNnyod2
G6eF7o5NZ3pdVn9d/8S1Sima5cFphkkPwI98c26c+HZJpZRzoc9QqkwGNMdLj+C7BxJxmlr+SD4x
I2mToccENUa/xOHQKbNqjwQZr/5tMe/zuNkKknqDqtGdJoZubTWch2R1D08/kNG+qakwem/hA/XD
5Kf3YxBtckRoaueEG/Wx2JY3AExOA0w0Xd+Ztet8KpcJK8bYkEmYoiZQZS+deih4SZ01TTz9+6n8
k42v1FTNVBXmQsatUtAz2A2uEd+k6X04gAeQUzVdu8On0pgXv6wHIZUxKwQe5fe5oXnzZ43HTLn2
5p/KYLRd781lJDV2TMj9NHtSkL/JXHl+uH4uaxUjDBuAKA7jZRYFrD7fuKgei6nIsZRFfh4jw2nI
tpGAf4mMohbo7Y2KdgLCS3qsre1UKHNaraUQM9SghePwI8+etBzR8oFLrr1q4mHaASgKtjI6tXe+
NhW9LMm8SHCbXFy8xb1rg8TwcFre/5H2Jctx80CTT8QILgBBXkE22a1dlixZujAs2SbBfd+efpKa
mf/rRnOaYY8jfLEP1QALhUJVVmZ5G0A3mttgQ/621bZccw5MHzM0xDA2dzYkK1jXZ7qFHR3KZCcq
dOCa/mXOzY2eyprHH5uRTrKVWYGaVPCPqPXnwsWZ5v08OxWbuKomnBgbF/K6pxytS/IUpTabQf1y
yKl1xgRDbBgUw2PiJjNidyhU5qRGdF9AOtau+o3MY2tPJYfRI0jbGSr2NFAfRfeWdH49bjAsreVu
x/spOYuis2JWEziLGNNvvaXzycr9htXPNQQTgSTa+HxrtVP72J50vgEQaK0ghT3jySVXqcdAMeYG
T403O9MB/UUQx7qXz/qySfIrAvQdy8ACqFzORoHRGKOiCWDRTJXfUzx85CnZMLH2nQCTXyb88EwH
ROb0xBkiJe1gAw5FsochuUvZs6puRay1D3VsYzkYR6HeQJLd9DlsMN0ZrzHv+01xxM48DDGfH7tD
f5V5qT++ab+CjU+2ujgLuBENM4wgy5YW11tpaCUZ8g86N17QJ+Dyb0qeBcFGoePcztdsPTgtFw5B
vLhOF1hANLCPDAAGKlwtkFp0qPHaJn/NQW+dWpH8LwVCTk3GBZYQfzbaruncKvqkyW4CPUO8iX4/
r92cWpP2jipjnbEESAtQP4LRBey0DypzRQ+JmMaNCrfDfCBrXwTem5edfmszJW/Ru0pVaIZlYiBM
j6/H9PcYbUX881B8ujjpXYQsrgBCDjZs9HfmH0N2ACuQFeQ7NIS92dxIPs5LKSfW5Pohrk3R9cuH
y6ydAqH6zlXzX0oQH2a9dyb7elT8y1u40pw9tSg9lUqrVISo8fFSTHly/Qpoo/KmvbZ3KRe3jRfz
xnC+Td731O+vlhmYrQmy88B1al+66iiY76IywYqVBGNNjDlt7l1e4nlMWSxQHWODSBXAy3B65HqM
KqK4D9wM2B+76MDs67Z6idIdMzYC5JahZalHwYuOSlVkAQyVk1dFv2b1KkdbYnA7c0sy9TzHOl2S
FEXMfsiikcCSWnwCn2zieq4Y3xRLXf82KKks4GSMIEsHe4oRLlMzQfuqAUIAPN0WOVz+Nuun6z8L
0gmeVEi6WCa8b9ZiPomKD6JwUIm46QuFpyF1m81x8a8ux+lVuWzefzalE23RKLIrFTZFXr0mSA14
lgKqr9pptmdNSQxuh5lOuYiT6U10JENlMauuMTypDDwXivGhd3Pz2Y2FclMTVKZBMFC+kzZCaqHE
5FYITHpxkHULKJQDURGjGOZWXWv9SQc1eOkmdfpAsylyymok7gQaINuZWgWSeGYY7sOWBR4ms42C
W6Wd3LI+7G/ZNIUHoZrjS9y2t00rKFKYAph4UFeIz97CiLaV2HQ/s4b8jtQKc4pDkqFkr9BdbIxP
askyP6nokzEq9p4UEHICyeVDYQtl44OungHMZ+KcAbIPoqPTM6DkOqs7HbijUHsjFZ8UwZnBSXID
coLLrrOSs+I7HpmSvNOsB9tSFECqoARyMJWYR8DP228KiR2NXSdRyVWywwj0ZbNrERqsEjqIXcDc
oX7hPI4OedUNsZITnIkJ3Ip1k4LlEZoXRXeoae5HYbyfsgY4GvX1stm1fbUWzAbm4TGqKJOSgkOG
dZMFPF7Q4LCzx57GCRyk+YgD+1bVtnTm1m7WY3NSKAsiRhV1hLlEfRzSZtdY3+N2a7pj7fAfG5Gi
GKstey56GAmL3zlQcYnbp48VtOTS4loPzI3ovAINwXgnrgAGiWcDI/KSOZHOQznawFWZScTT4Odg
8bK2XSPgyfDc4fw1Lbch4W1PLQ+0j8vfb3VDAT5crGPIVO7ZpQoBUVbRAn2o/8IsiCPm17Z6v2xj
dT+PbEgfrcqoUScL9iUBVF/M/hBCJitGBvGmd79I89dlSGwnXgHLrDyKuUwOo0ZShHTAScekFVcj
tiMfIy028qG1G+jIiCVVipMBJO1KAphaVTQvUU69vN4C1qx/mf9ZhyUlQGY5K3mnYB1NKXaRpfAK
T2Cz/3X526y0wk9uHXklUzAzPLJx6+ThTkEFf5x5FgOrYfyoFqmDm7n4zqaF72gjXq0t7+i2k5cH
3iBN7xbUcB7MXBsVHiAkJoxfXt6WFSmLU1iaozqMqFhNO0o7J+i9KPh92cb6FoLvSgX7O86IPKod
VjZJ8glGuvgpnMHr832mfgL8YhD6mfCU5qOOvostYMHaqUJn6X+sSjcaWRCn9QirQfNTVC9Ci13S
Xyv9wUieErpVS13dyCNr0qWWMgEREwPWFOVNGJ8EpZh58+ZcfbAdGZGzrrGIw8CGkbh8DLp73b4b
1YJ3xdWEYduw5XmB3oKblMqGL65dYsc39rL4o7uzjOw0BbIFQbAO/HnE/LeI7rohvKsZJoub7B8S
f5DLLcwhCLlnfWnbaG0hYsTDXntpIZlqxgi7sWuVeMX06cb1suYmx8YkNzFaY9aLBMZsaBGaD5pV
ugP9gN6cS9khajcKdmtugiQL0ydIBZa5wdOdDLq8ZIHWNY6hl37IgMsf6S5PNi6t5TfLmfKxFelU
x2pMC9rg0irsuyBp8c7wE/0hTjfMrKVUx2akB1o3jPNEZpgJ53wPzkO/6TteG5ZXJjrvGESfx3tV
25rd2NpC6bYEH21oD91iVX+zuz96e6Xbz5cj1tb+Sf4uAN1pdA0munZM+YSZPl5a+tuYk+tG+3bZ
1upyQDeIFvgXTaYUOHKWZm1PQMsxwBNAuHgFvqi3GpQHl82sLgnlsa8rH6yDkpmyLeJJ62CG4ukG
8kb7oSvJHyMs/Gwc/cu2VsKFBvW6xccR88B0eOrkdSxIBXQtanLW/l6vQTLT36EKubGi5TtLTn5i
RTq4+USKSAOZkZPW+3Jueb2Vlq24NwxA+AzUpZhVlVP3yZzElAQwQIFQyWLGZ414Rfc81xTKdcpn
1GS8sbYKjSvxCFRoC7MIWHMXNafTzbODyAShZ4s2FkPWpII1ySSPrIx4nN+0NyWNHy9/rBXHOLEn
3ykhgEmBAntK7xkdj5tin6JV1yQbBdSV2jo5MSTlnXlkmmkTwZBWHUpyoKBnMP2k2SX2Cxs8HTyN
abIfY58uuF7g+FUyb3jMylE7/gUyagwPIzqUOn7BNN2mE8TJIS+3NXy89ro9MSJF+Czs8Dpavl+i
TLtgxNx7DAD72Nw0NgoSLN51iCaRNjwVePJsLPD/YfyL0g8TyJYqnYkEKuJgvO/Qv0DSSNH2VyAv
K15z8tQoCzfsAWQPHDM4l11o9aCA8g5Egl9WJZeFALU+qAxYK9Z5WujmuoPHoadWflgAAZ54SbyR
j6x/yP8MSj47gFQpA+YWPcQGGtv39ggR9Y0HzOpWaoDbLgqLGCWXeYsnwoISjVi4qyrau9GORvDs
TQHoZ43MHe285JAhgbh9pMecktnkPSmMf1gnZlVVgt7GFx3YaSzIzBaqdAM6bCGet0GoO/p8FxU/
L3+9tWh9bETyGSUFA8gMgTUnr0K0EH+kug+Yg43Rzi2o0sp0CXDSR+uRHKVV7Ro4W6zHHHfQOhsh
CUtfo/JpbH0bNFxDuUuT2yj9MFR/BkwLkyAGF9D6Zm+Xl7wW845/h+Q/rYC2IagvEfNATlhCBE2F
rGCBAUn774cVsGL6JUcK2YOz+fgEbSMaVWA8AOuwMxXepCtOWXiXl7MCIDm1IqVEkV1GKUlhJQbr
mda44/RhqVe9eh1VfkCve5Z5gX4jkluNgfj6jSZ/gvmjiTZ+xtrNdbxW6dqfSlUd2m5pnoodm/A5
C6erKG8jxs0adcv2X06HCWSkBlZGE3TUp6fDtFgAtljYm2e7BPKYor/D9J/QWNx6JRtruQakLjG7
CzMgyZBMpXEVJWWEDaZALFS70aUcHTMn4cldwtHk4dVu2ImrLubpn3o/eeImfv1d7rJ7/U64GFTl
6msKIiR1v0X+vRYJj36YzAKBWipIIAb8sMp6glADN+ZDsgUyWAsQIMgFkkzFHDOV62+zMUAHK0eL
NatfKhUxIt630xUYRDW92rhJ1vb52JQUi8RkayOGfQEwBDoMfYtE32oLblmQQlBWtemQzLBQZGBu
0yqebHWTVm+O40VI0SUex0yQHiZEfKD1dUR2Q/YzUvcxAZT2KmhutC2YxJoXgH4D3ZGFFvaMY7+r
82yKtcULiKdau0rc2FsmVlB0BEQ7Cy/TQn4NMrjT0wblSrwcYnhBwaurxmt823abT+G/Ti50Znnm
Bk7A0YnMGGgHip2ycR+vhexj85JnKEVG02lZoihrUOuOyMBBSnEl5n+xg1wf9DFgE4W/ny7TMgc1
bhY84zTeC9Ml8YdZ3FP96XLEXv1gR1akgK3qygDORliJMTNkKnszLMEDvRGPV8aGwFYLHu1FulkH
ZkFaC6SPOtYXqNPbVnanqH49jtx6CcKXDqwstLhO7IcM9onl2enO3jppa+ZB2486M3gh0XCRax3p
ZIaRBqVMRx/vG6iHjeyRRa90/NTzZ6Xi0ew25pWFQ2Hc61vafSvHfCkfAfUJwCcAxdIxbxjen5pN
GqdWlV9WWblhQ/u/D1ZQrFbBPKXjrYsH26mrdEnftJNtonZa9iXXJupRlmy8zlbuVGi2oFSP1AHd
Bxm8rg6amdR91Do0sqAJs5tnwmvrTyd2GJblwtpwmZVTdmJOCl1mNGWqmGFOGWIvUKxbQwFPRY+c
no77y0fg62qS3u8QkljECUBVAZYm6U6NLNLXgZ224EMseOQNTuAWnEY8cburwu9jjP8Wuw/LrTj9
1mN6lTkxD93PzP0aAOPsrd5Y/NpeH/0g+S5VwAc/zAQ/aO4cXfyeWOQiZEd1CvmE27Ke/uFBjA0g
QDiAjZlCEeLUf/qQFoTlsIfxRBtjAhkBQZPzCf7uvZ3wtyED4JNvDtV/0Y2c7/t/ZqXYo9c9ypOQ
KHFest2o8hA6Vj70cnlwIA/iBgyfXn8N9lJu7+x3lOgz/tM+/Gygl8oN0NI1H3fF7EIjz9lkGl1z
PiiLAF+LpyugodJ5CluholeJHxZ8V7zyJnTbz64CsWtwE+4wmV3yiSMHOWxxWK2FimOz+ulnCMJU
0WYDZsPG4JoBTevXy56+MuEIWMDRwqQPbagD7SsGC+Nn7xp7shN3xV38o/kunOAJvAXw6yfyo0Q6
CTiCexVhAPLP/+dPkD56ViY0TMOsBQEhOGh27Yd2Q9zi+0N2+/lW3lJ/eA0cfGnFtTh1p+stysE1
tNLJFkjZg62HIXqr2AJlfzveZ38skMdSc28dPn8Uvgq2VUiqvZMn68n22ePEf11e/trD88T84npH
DYyxBo6ICCyf3t9bmKLtPzR35AUPHz81B4zrO8OpR77RaF2BOuO7Q95SX0aQV6jgklKUGFVsnS7Y
NaVHdYHqOKTaTBeNUbW9VcIrtA7V2LFaR30XESYlPjYWvrjW2WFnIEbESCv+ygpcU8lKkw3Y97nF
49oAZZNKOIKyQyrfMA6FfQ/9ybADSii/m627cuv9u3qmoXuP9YMQS5XvSGXU54J0sD/Qayt2w/iQ
2xA8718ur3PLjHSGB8zy642K7xsoCGFVcQPZzU+ljr5pbbABSf5SEj/bUtChYFoYAiyQvDn1pSiP
Wo0uvmTfB07rRn7waO3Sw/hsPWu+se+vIUF2m/95or+QdXi4SrzGnTDn3rxunaq1dz9kmP77KdKy
67hhA5RMMas54dj2eAPjaRp7mVPFMIiJQZ33vurNV+xweb/X3jhLzqMBSAbxHRQvTjdhnDQ10kiM
TWgnZ4aCkaLbTrto2Y/ZzCMx3aPA+rNtjZ3ebMkXrwXsha8Io9p4iZ+1MlKlNqpqwrHSw9tA/d0H
3y4vbiU5103oAGK+bRlSkNFz6kTtIVwuSPAKTuAnKgsWeqMWpqC5ycKtmbeV17UNRU0dDIqYhITU
4OlOgg4vypmKni5ownir2E9VbTlQmuSWeO/LrSr8klRJzntiTQqENZDmZigW7FUeOnl6i2ncIGBu
YX5LhoYnzS3ZIqJet4jCC2ZLlma8tD5gdkgOBkH0jkFn1dR4J5LXGKQCXWY8Dd2fNAidPtlqqq01
GzD3jlOORxaKt3LvBgzCfQv9N1A/QO2d3ukNKJn1nJN6p0K4ErxaoJkhCprmP2lX8Do5VMZGfrvy
XU+8SEql4xDssNUIL0rb9pDXptc2xm6yeicRhE/R22WfXT0TcFmgPSGBfaY60zAtHLqhaHGVCEAT
m5tRTTdexmt7qpt4E0MIAxVNVMZPPTWMi0lVjbJ1imLioi/4HAByWVu7JICQQZ5fBQN0aInYsxp8
Mw0I0xZZxtpwwJW6FYTXAj6wrRjtxtVyrvWt91lo9F3dOrli7cqxxfhhcJ1NmDEIRgh+616eY3pj
eNIK08lUw0+76ZDroLO0Sl5jRAZczU6kFIeuG3A7v8f5zwTNStqVTp6kt5OwBq60KRrnzLn8oVYj
J0NjD90SipFkuY6SED2CxhF+uVb9YMONZnO9fSstv4seaMnH/NpUW75hc7kHpFOvH9uUTr0Z0FpV
G9gMm4QLoA5yA6oYwy4zFE8t7kf7VsN4vN0Bneh1/1AWPjEuuU2UBhCiADO70w3K97aJr0zrudHa
XYzZ9RFsrWT62Fju2tE7Xq589HKLNmO7LLcE1hI1vih/S1CQNqGMCHKKoXKNeq+GMTcIyi4tT1Vf
KIiGv4fpmtm/N37NWgp2/GuWAHmUe6IvlobqiF/D4sa1x5svxDB19XE3B8mOBQ9V/gNa1TxPXqv0
t2I9bdg/5zJayD8Qe3FRg19ZrmhRjE9Vkd5h//XnGlkuiV5QfdH1AzV5zTw7AdZwqze/9pQ+tik9
NzDkp5Uj6RF706eo9yxxNUF704Y+9QiexnAjMq0Ev5NgL1mLpsFQQhuXmsGKH1ABKg92q9cbIWfF
qU6MSPcYtNmUsFhgk6IPD5BxcUz6WEMsB50kryX/AF6DNbT9oLGJACdr/LG4Zdk4LzR/Qt0xfXYs
8QqNlee2sLwpRoKglYfLfrL8filGHFuUFf6Qtmlx3y2ITeB5Sz3dB03oJOk/VPhhBqghUAriaSRf
IgrG4IYiBphXwZOMl8r8rqo/L69kxflOTEjHP9CNctAX7Kka53sURrk5egvsIA/dMRKOrvy4bG/V
M75USu1FQkCu4xijAICsAAEUyDp7xfCa4L4WvgX13nxrWnDtDgZh/6KI+r9tSa7e5xgpbQbYYnOh
PkxteWsL87Gbbb+ELjc3dOVJhzY711BR5mOTTg8B6j27ikKsIc3i+9bKsu+Xl79W5z35TdLJsPty
6G2B3xRk8Qt0ad4ztbxL0+QzGF4yNACTIHAHJfBBYsJnkuOxH37qZrgVc1ZSAhtCQID3U7BwYJby
NM6WoQGYeAVoXaH5Q/WzayFq/Jph6nZjuWsJ7bEd6f2HOkYVqM2A4TVQBjvhTuwDTAothFWc+j+V
28lt7ucdaJCeQHK/u2x87ZAe214u+qO7pLf7eGLFYltPfJrGHjpChwxiQ5fNrG3lsZdJ+UJRUDCA
LYj7Jr/rbXqlNQStnRfW7f/FDgXKadEvhpLR6XLmJi/Q8oMdETqW6rMwORQYYdsElH5FlbPgBi2K
/2tIOjaEQr7UWDjaeutTjTrfnFpUlwP2PYzyvZG+mba118ArYkytmzWvjd4/dNR+LeGsYPa5iyfV
FXa2EXFX49TRj5LOTQEsxKhG+FEqBePYDUFq1lh+xgBVxtDPOG181DXfQTvkf/ZA+qiKonRKrWOz
uwlthNYde7cANOlfvii+JiQZMSIio2YGdczrMQZyEpJ/ESu9oMg5BY4t0Tau4/XN+8/Q8v9HJ6GI
zaCf4gYzE/kvQucHJh47y6O5202fRjBsfKr1A/GftSUmHFmrh6gRQO3iQBgGigBctRtf0eo7W3Uv
799acFkmtf/P/sm3cJFBg5IutKSReGvQgEhVN2vBdEtfKxCwWsn1OPiXLa5VKZFlIEW08GAGUeNy
vR2tLcEUf/E1RzFn436sRq4BGZKDcjUlxV1ijI5iQmiI/uq6PzT/rWMSGY8vrua2a0JD/fKPWfPR
498ifdWZ6lD4znB1N0OcL7J8mjtURuQSESX7y6bWPumxKemTlrRIrZjAVDKEh7TXeCi6Qzxnzjzq
G2++jVXJw8FTV476uPBfUw1qmxWaJ4a+N9nj5QWt5gZHK5LJk+A1acECmAmU1O8EeVUKgOdpu1NC
g6et7iSQY6WD6Y8M7e0+3jGIHzSEcDFYu8u/Ze10ItDoGlijTVSdpTvSUgeQhlG4cRMOTlrU3GyZ
09j0Zmg/hDY+Dfm8dWetZWEQHAJIxUJREvT3p248IOFb2A7xCJiM73YNCcumiFMYzSu3MvTJDUNt
47CeD7ag0ILBPh3oPJTYz6QeChRilDRbsgAl80jus/ktDO7I5LdNuOvqR119tow/9pYg0HJbndxm
klkpkuMhb1iZEaQOjQtPMXzQVmys7Oz7LRbQ1l5KFMB6yL3ZOtRCo2kmpLBD7hjaTuu/x4pPlH0H
LGcqtqACZ2cR5gjFMJoFsUpIJEjfjs6BTiyQp6ETioLIAM16Aja990IRG365tnPHhqT8qSlpHjZM
Re2vzJ+6OX828r8GGS9rgfYx0pmlqS1XHgUJUsPqdcC92h8WIkr1kG8VwNe+zrGJZZVHEZuqbVpl
QHdAH/b7oHlMQGCLUKcLnbZ6qLSfl8/y6sc5WtAS3Y6s2QnYz0WAjzMlV1rdOwor+QDhOUC1//8M
SW49gr6p6xMsKw6uNOt7n97WzTcWbVzlZ8EY3wfQGkiOo3uz0G2cLmeMZ2s2A7zOwtQq8F57K8tq
P4T54+XFrHkaXoOIDoiCkECTXDqIVDoThtBgJTG5VjHzw8NWi79ftnIe87EaC8kC4I8EWldyH0Zt
Y5Z3Qw5X6JT3rjJ8HfOwilCdiQKAOUY3Q/NhDABRTLVngwA5xJGyytBJN4nyV4OhhVbQAgRHFP7q
gh/5iVGaA0bLs9Sp55Zg3r4feTLGvCYFFJIwmIZp+QJEAXaJyBzPTgHI9OXNOMudvvbivx8gHQvT
rtKMoe7rmHHi5p0Hzdm891KUucJM3XVFwfFwumxy7Wwcr1k6GzQY4rAMi9Sx69ET7Ucj/GIw3Ln9
uGznfAZaWpt0Nije/YJpWNtER4G5qpyXA3NNVl+FLQqZKCC5rP0w5sQfhnwXo9OcGvnG/m5+Yeno
EJDuWsOywU0WcMDECSAqxPo908/K/Jii23bsHEg6N93f5vpfi7eBCQH3jgFQ3umRtYwpSogBu5EW
70OwhtlFcKPHT63lxuZH3LuXN/ssk5DMSXtdFZpiKgTmwmh+zadFdc+8KjuomVIkvtoWl/GqD1EU
+Zbun3aGOBStiG2rKVMn6aCbVrlFeTerfjxtQYVXl4U5egP0mitowEjMBZR8YafKnpZD0Vc+mpqu
Vd1azQYp06opm0B/Fn/R+ZeCX1lnkVnHFUKBCm73cG8obgbse/BTGA+Xv9XaVQigJkDJIEFbcpZT
1xCTBVH5qUbmAAUb6praY5/cqyZE/7QbcBhfNrZ2dRwbW37MUYTTRFKGEYMxMGzmQKhpkO61SHvQ
O+Ovhxzhg8empNdJkswVyTSYMoY7Nn2myoM6Jxt+vuZ4NjxBBx0epLRlvJXWWJmKUix0+QCzSrrC
MXWdl7rC7X9azZElKe2KxWjPdgFLYdtyxci4Ftz1/dvlr7MW/o+XIxWT4qonEPWAEUoEr4xvTSW4
Rn1Ne86mijfjfbXVul/dQOA+F5ZGvHS+kCJH/oDLBlLzUwtET3RHCq9UDyJ91reGnbasSF43Zb3d
jYCtO2We21wLlfc5na+Ept+n0Zb22to9Y+HE4i2D9SAgSaE2MnRLiy1M3mRIFqDIxwcQkZtVyjvy
h6XKgRgY7c1HehV2/SHQNYx4btGhrhxp/ATMGmDsycRLTjrSoGGdpnL5CYz80dmuhzA3PUDQhKvs
sw+22HJXQhVY/xF1QZQEzLfMX683Y9HMy4sgoyDqEoqH1sIzMce9rRTXWWhqG5foSl64bCyxCIou
FiOSl4L4cuwMA19zVs3dYFo74Covn4OVKGUBlwyagAUyDKmB0yiVN6j610aP21J5L8O7DBCWON2A
tm3ZkHySpEJlWQUb84BmsvWeMOUG9VPv8kpWPP9kJVIQHBYhTIzg4RqJC26A6aw6CONJa7fGey7b
AUf46Y7NYQ/96xmrUUnPC/U+EocuLsGEtHV/rG0bagIUoF8VLEsyr6uOSb/KqPGsnmsgy3hXT2hQ
g0EZHJPaKCLXtoqo2GVdZe8CVSWHaBiHw9hoyPKEke+J6GxAvUyWgp0sStzZqgZ/jqLYg7Xud64m
KhCGUM16sFo7yHZJHavptRjnkPEMo8zDrsWpY/suN1IVrGoApCQpZGOpMo+vwTCrb3HYhDe2KKf3
MUxZ8Jh0uvFGugkIoUiJoBOjshCdLc38FYgERddUz3RXsfrcL8syB6EZ9PIA3B7rLvDroGX9jV0n
SuUZDeg+fC0Mo9ea9sOrUlcopEJdIXorJ0sTXAmDLAd4Re/3Qann3hDX8ZZO5lpgMQHsoOC4AiTR
lrKSucQ1mGkkdQLoSbbUr5G+lgQlz5uS7DLr22XnXfvWx9akOy+MOzHFOqyxauAd5reVNgK52FYt
YM13j81I8aRJwLVtTzCjGb+07DEJvvXdZ1VspAprqb9lYtDBwlA6RGLlGbA6oJFtRCZS/+qzNFw9
8w1yn0SxY5TXSuyz4t6uHkxz4xG9aXZZ/dENC3WRMMV7IHV641ffU15k31JAWMweZDU9JsTvG2XX
CkfpDpc/3nlRHANcmolGK+iXF3dZvu6RYauaAcUjqLx3THyS4n3uR4/Sx7D/3iXNlRlOOwsPgjCh
h7G9mxP6iKv0MEdgYjGYf/m3rNxQJz9F2oO2tlKl1fBTCIZBuFFQV6GlS4w2dLoiOehFtvGxVxIp
LBw3lIbJQpAHSmE3MINckGzIULg1n0AdvLOsMnFoFtx1SvEn7Lp9MzVPJbF+XV7oF/RJqmseG5ap
lmimJQO0xDKnL+ZDABlyLbQyEEsqpL1VzX4ckAIl8XU8N6y4SiIluFZZKoTTl030J5gMVXHaxNQw
hp71D6o+xfs4s7SCg4kqBe9eF7RvUQKRrT7EkDyPSVRdRUNPrwBrSx/UGBdyHhYbD5Q1F0ZWCva3
RQEWmrOSJ8Xh3LRRDx4ATel7J7C6W9VqKKICeYMcRrKr6+QZFZkHmvpzlWACYez+XN5X7TzwoR4O
9PWXwMwiv37qzCxcpPXsLnPM6TstVS/Sshd7AFgB+sd2E/HQUp1UgXZrA5mbaHwAwgWSC+Kp1Z9I
F98G2vPISkcx6NYpWyLu6QdfJqPBSoxzBrFaeW+sPDBIrVYZ5tshR1YZ6FEINt+jtsQDyE2Xs8rj
6WPsQR7cfAYVfbq8MSshGqIElABjC/ku1BdO94VEbFYMoWbIlLJXw4h8u2EvprbVmVgJ0eDzWKpi
KMPgrSDfO0M8mrSCW0/DzE3d6yl6sJGfddFG5rfyoZeKI+bMCR7DkPSRLDXaALS2NQH/DbIavLzJ
j0XKW3OzGcPg30nnBR2Por2BJl8aYoTSuE/FIQr3KjCa+Le/3d2lko+yBoQ1cOmaUo6opvGs4GCh
HEczp4j23ZQ76ehcNrISM/DlEFyhkGChpGsu+fZRoFZSGwluBDSv693ePy9/vvmcO1fO08T3Ed/v
NzLf848JzDuGtRZOGJxrGb7ZRT0zxgo3EjiPuCbckb7r+svYvl9e1/Kz5ZNxbEYK+kgfjaopYCYb
Oz6QuwkTYZctnF8ry0Lw7oE0nwFCQOmZgGlawAwoLBRGt5vU7/nsJnnqp/MuyDfO+dpiDExgaASA
eghOSReKac4BXAHxJ7Hj9qGFejj6gICAX17QObJWP40m0p7FoUJ7s63RLa8ww1b1IARUJm5o0d0c
/Kkb4U0K9HdmvCfGrRre2maif4XrEpcmgry0wqIAK8icN4iweDKL/lbHlCKSo2C8npOtBtOaBx7Z
krvJYjAYiQRsGTMwnRomqcZrQ1xbW6+V1TUt8/7oAtrAKUvRMYlM1LZN5B0ZijYaeOZY6nXTXdq+
51tk1iuXJD7dkS3pFI89gUgqgy08XpGT/1Y15OR7Mygcwj5mFLgFmJcW9OjzZZ9ZWSOeYral4xjo
WKJ0Oeu2JRpGitwZsj9hrnA9x80Mbcr4itlbOpGrtlBmgHugtIc/UqQa6iyPuzIHITnwecTXwbNS
UidqQHf09w1VyNEZ6E0j5wCVlJy+lu1U6eFUwVbjm9rtDDbCZtT43G3s30r/6dSQdOZKY6rNdISh
LgNz7+1c+qPxS7d2I4qkrON9fo2ei6q/FMXBanbd1nj0cq6kMAkMPXp5X8M6WPHpnubUTkMko7kT
0MFdKIVbYUKtD5GZPQEI7OjGr4T6l31m5fyd2JTuNQPRTM8IbGJW2LNjT8uCPTOuaGttBLStxUlB
paxaGpdjjQa8EXPLRO0PMiJd8qnRwG1JD9U+T1hvlxe3kioeL45IpRDc5RNQQlhczlBzu2obd4b4
d0PwyAfvR334e2tISzGig/SAglji9PNNo9rXKKPj4V+InQH1zaS+UVDpS6rRA2EzH8stAva1Q3hs
Ufp4oDgV+cDU3FG00m/GnwqkAQfL9ESUcWUzO1m1puPhDPIFzURidro+cKHGEXgIcqcdC3fKGaeQ
LxdT4erhS65sPdLPvt0yj4fJaSRBSDKRdJ1aCwZ96LtOU9BudRRMPkU5j0zdidVbK37Ei+3ytzu7
1BdroFYA9AXp3dn1EAlMV6UBrCn2T4zFOQPZSIG+LrKTwy1ZkC6FICJtVcToR5j+/Cn26cGb978N
X7kqX4Tz0fPEMbnqYnO9aGM0/+zkwbLJMP+HYSokR7p+upN90TBRgTae5xCaRa22b++a4iWGGm0C
Co2s2ZeD+reHXTIpfbw0G/AU1eEe4fSeosup5hyEVBhiKrWfvUUdO9g4e2ePH8mgtLugwoe8Keq2
fBzvLN0zQMGhib8NlZIN6XoN5nDOWAQbEUJyEHrg7eQKyO+31AjWfBGPK1RqUOiEN0pxBDNxTaQL
2KnL59TIoMi54Yvrm/WfASlsmEk7zRl0nnk9PqEioWmP0bj7+/N0vIb/Rdp3LcutK0t+ESPozStN
++Wt9MKQJUEStKD9+kloZq660ZxGaM95OrEVsbILLBSAMpncJ88eMsyajSxngHDTZGP1MVrlZT4m
WSZPCO6VliGrw5epS23fTN5V7z/5lINhT37Ld0zhNhBPuj2AoQg2ZJ0PUse2fdbt59vrdD1uwJ0K
8pDIjoDg8OpuM9qprdgDrLDf9O3nEObvxX4ct9o230MbatfsJHhX572AJxjVlFav6jXwho32on0O
n3rwnINUOtQfT+NJPzkhOtdDCSiPMGLsOzdS8GiTLXmKBjOsZJKHSWMFbRsu3hEyhZkJOjXnIVVa
v0GTI6hJQbR4G33VT1xQQXqehTygSEGqJbmdOy0sduK7hoIh4F/f0H9W9O/fF3ZTMgxD1lP8fWW2
A9MYMBbrq8tdYUlWUWaHsKUaEKlaMw9xFThcqLaLVVlHwPUE/qUpIqVoa/ZKBoU+aJ4g0Z+EX8nT
chp2PzpU336XoFGxN3RTv8nkSqWwwsWCxB5ZphGwnh7Mz0/0txoQn+JGeBy/gJCL7t+8kFqSI+rP
K/bKKbH5NMho4JohvmB6tVdU1JIUf4Fi5sH6oW/nrXvX/GbhK8il/fkhxV5IQhCavKlH2ejL9fOe
L/UZOt8yZwGy8Tr0RMTYEjNI+NKoemc+azFBGilb/SOVbIHriZE/aBCiRaoHHSxiz1FFiVYt/AqQ
nZrfzbseIB1+tPfadnquPqdD66OP5piroF24vfdWzeQdxdCbwP8wA3hpppst0zJOMHPKK9+2whpl
huy+NdDXvK+tMIvvG1n9c9VYB6V9CLiDquOqi7DL46GvFRhLadRHalT2frMtj9Zz4Y+neQN+sKdx
N22z6J97G7DK58BCbLW7hjWDCuDcu2eqP2uvJvoWpULna4HgHEaIpviWqBPogFH1L87I60e/bn+1
1bvqOYIQ0hQnhhAz+j19ZCIxXHuoN+Yj8/3k1CWh7bv+W7crt0/G3nqU7YuV48lAOVMFQ62DRIbI
VqFPdQrR0xnyF92bhlpNE87mfpIJn65cgICCw4C3SnBGtUuvNDLqWWBMRZwzoxLFk7TNUb5Og9vL
uPKdkLTgXDXISqILRQjYatw6Rl9C6yLz3jznSU0lfWl/6GYuIhgykBbeY5j6BLX31ajmoDVWl1Y0
DY5T6AbJznswfHebhfGm8dmGHPOIHemTiam+KQBnzju0eK17KE8HpU8fuwfEmmMcmff3y7YMqr0O
PrK3QrIGVyst/ES+RmdhLnUJU9DQm4Ke4j4fj7kdGbHkSnO1zIDAN8SDGwMTfGL1EmJINM1rxxJC
VtlJLZ7Nf6a+4H8fNR0bjXmgvRIHYpVBBcXIWKUBM35r7cvIDiMmisYwJRJDrnxfABLWKvFi7Iuk
TgO9WvwxPhDnq1lEkF+97ZZ/tKFEt/lzFwKbvcOn6S8XrFiQljSqHgaF9vvkO1F9yiPj/msdorEi
SLbsRA4DqMlA0n5vPRXPmMkMcQPYKq9VJCuarXy8/82mCPUeOLE4rmXQUqVtOaaBpv8G10ePyaXb
1q4s6gWAEMooyzQw3wPAch6WeJPSfY2OVFnfAl8yYUlRdYPvWSgL6KA2vFzSPKZabDGO0twVceeX
+o4NVeAWqKiEtw1a2VHnUOJgsDZ5laFNgJqWR7Pa9t1hcCU32jVrkA0B/4qBmUdUuy6tKarUhCQF
pOE084dZ+255jLvG5yVV2dja2uc/RxJOzFK3F/QXAamyUL8tUcWWkshfvT0wFHEOIXi7V0JGvapN
rBfGizGT6usRZM+jLtnOug+GuGD5efsDXT/pBETB5RIPPU7FBMRW2ZB3BSrGQROUx+TU4Kpl/rDc
QNYMfZ24FiAF/2PKgiPCBGR/KJW7GiXT4JcXTIH6SWhgzb5GQyWct7cNXfFEZKrh7+hqRHOJWDxk
4zjkZmelAUWGLn8z7ShrJf0Gf4ppwsYCBiaPDLgi+CMEVzQUexnKyU6DIWzuE9/x3YPzQJ8nnwTj
Jvtth4lfBeCBO5X3v41o9O/R9ua79yD/G/3k+217r18MkBo7/zGCt7ot7SxWOSloBzNwZ3uY5Jx9
Fi4nM0i/syjelP7UBBW4g3XfhkCB5LxfCWUX8IInYz4rdlmMtSiMX64JJi/Lb7LnCmRQt+28rkIL
dgoOnOWV3nQLgObI8KEKct9u9Kh4rQL6zHbabtm+DYG5KXwjMkN27229Q79DcUbCg7JqLgjKeesS
bvKOkEN03dGrnNpLoUEVZkaQ4erpPiydxNiVCIRqMZ/sBP2agRnBy1jXE0Mn9tKTwAKHkfJKpHwS
K8H0AoD/gLMbUJsgn0cYANiPDkHO84s9OSaRu0+/L/fqg7VNAppGkbfX9rc/43XXF1fGOzPtau+Q
Rm8GIHdRBdbXT/N3v10eOsh1BNad8rU5dQTnuuwGL1tQYZMMel+mVANqnW86+sjq37fNunYL9B6h
ygLjkMy+uu6RdPSMrk3QdZrpbOfF7N41l27PKjTSNlMqax+7fguhIMBrApxilvfWCPZAKqzO+wEJ
kdQIxgjd/piCY+H4bQGXK6NR689QJ37PX5EySIKfKqo8Eg/lsfsyBOIHYIAC8RszrKZIqQdpVyVH
0yDy9gTBhkc78yF5HH1pkuD6y10CCZY2ZlYUOgGQ9VKc0JULHQCUr49kT4MP/Ye+ccGqK7mLrvjo
JaYQ03JaLlZnAxPNq6/qQQ3MLz3W85f7QAI06Pr0eymBXFtO3DRV9EJ62Hoig9/g6BA/4rNnFshc
zCwqU+ifPKIFUs3Cio1+LGvUXfUgHJNQk8FVAyelsA/VebAzZUkxCXoywmxPIa7gRTg5UB3xjW32
O3l17gY3mCFqPf3oodIlcaCVQ5S36/39AcKHJZ6N+WoHP4D6xkbZLZgkObm/2enzJ+iXDlOYHKcj
phMi9HBXfnnMX030Ewbq4Z4tQRP76MuQ/KLVPXz2g4SvjsfWtHgZQXJhjuyughDfhuCqnPyz0h82
LtrxUKt0cYuF2PJl7O2KpY/7Ps4DMj1oEPfums1YP/Z6t6nHb7fD0ppbgWka1PR4ihpX5C9QNUYH
pgkot+q9p7xUJ65Ye1zmvN1VQweipnn8bnTzdMzJ9OM29urGBRkM2DTANw3SgEszxwR6yq2L5bQQ
m2KnjDrZ1DQ/8a9iEF6fyDdglAXtl5cISdbYRWmDgABcOpGj4O7jsCMIgT+YMwcDOnecUibxtmrU
WdwVjMqMnqQ1Q2QgzWMGnkP2z53IkMXBsQ+DUO5FfVRIArXEqWpQlqGVtcCVccTwPCj2rGfFNCDU
869XN2BZmJBA7hVB/ErSgsQYe5oLk6I6/2LHvxXexPjYT++3/eBqWwEFCjLo2ULGFfwDwpLN1jh2
pEJ/oppMT5nx3aymu7rEuLQt69q6fuNwKDApgFeJn0yiQzRmYtPSAVTbNeHUHwZjF+c7r9op5lGz
8DaNbDv2s/FL5hypLKCt2Ynz2PXQ66eDZkHwRq9HEb8eMGGhQiI0dbaOu0cXqU8UWVfhlQ/CShdl
OZQAQTaoiiwcLmT+am8G0AwS/Tnr76fEfLr9zdYhHDgaKLUtMIBe7iy9UtvUtMoSoTDZ1yCKQcNd
LYkPa+vFKTodjLACSEz4JGlPXDNGr9YCKdDpqYbYACiV1VECw93rIkhgtfBJVM588WcA+NKUpM/y
0bPR4TObx6rx7qjpQL5JVvaVoQiPE28cRkMjQGnrcruQ9pRZ5k9aUsnLc3XNcGLwsTYuVsbj/dm1
Hdr2mVcNgEnsT1J+n4oYKemwk7J78ihztWj/g4MLySUOWhIrKxuBU5RdqDTQo/1qVIclRVLazn3L
u0cDUdkExbC/7XdXEZ1/rDNcIfrpDXrNhpjjmixyFVDP4mmSFW40TKZvGs9qKTuMV1b0T/GJM0jo
Oh5bl5aWU0zYxPIyQOwKkglK6/y2ZbzHMrE7GRDfcmefziZKqhkzgDqjoC8OXnh7sPpUxxmNFLmT
yvKpKysJlhcV+We8DpCjEOzq0XTVQ0UPcHX+DlG9kGGoxFcpsllqeWdAQSg2ZRxMayaie81C6QKC
lmBPuTQxdzTFJVmPZroJHYLD4A8Yt+Oqeo2ErGBlt/FbMl7GoCfHySUYR4axbVwHocNSvINLy9S3
NUgNGI6s23/NIoi1oNcCBROeUrq0yJvVehhzWDSD+JHor4P3ZBQRQaXwtt+vnVzIVf0FEg7JCYqk
mksBFC9liMl0zKRvOiey56C2D1qO91saNODSRr2yX47EkGQ1VhcUt3F8OnCpgALi0s7Sq5rF0Aak
SzI90pQ80mcT0mPV820zr7IOmP6FRtH/hRGHj2Kz1wqlAEySovYSfx2N5gUD5SHTtV1Vy7xkFY2f
kCpc0UYD5KVRBDxryuguMArfS62ro2p+J+RXMnRhChb/26atnJiYq3LR44y3MLplBU/RlE5tugGm
GaR8VKhxcppvtxFWv9EZghBAGnVuE+oBwcmGoEwGSOWyZzMvNrdhVg1BQzoeJ5hzwXPoctUYKTEN
r4KSqnOTJ9WZXtD3fhth3dkxrOOglQxDO+I1rSL4z7Sy4OxT/ByjrFRWrw5dQp7VfynLSB+eHPPO
+aWmoAqnbHsbfm1PY1ICjTf87oGJqEsDS7NrYmvGoEzmPmQ2JDnHH6THLPAi2dNrERitojjNoPWh
o0x3iQMik1HTCRpTM8O5WyB5PlW2H4Mi2/OK7eBqPqGyM+a6ZwUbDDVkC1LXXLVBFT5esYA6ZjTN
MjAt48NMpr1NaP/VKYxjzay7su9sdFSnr3brPBPMPftWnmr71hzVQ0ybvWW2xqZmDfUTzXi7veoc
WbhRYKQVnEVQlIDUqjiT39aWNpI5xtV81HzMmdtouWg2Nf0VWwTq369SSvS1z4wHLyZXEdGg/iS8
spOit4jdJuiy1hM/7r87zqasl4Dkks+8atgZjnDzcxsnVdxKoUE8vLHpcSj3qjWhMWhXg/G9xpP+
P5x9ELUHhxvfPWieuXQrAudV4jHF1dzNMK5KkYge/a6VTaasRZtzGL68Z9cVk7Gs01wsn+09jk7l
swU0Nt7rbadY2yJIpeMzcX+9Gi3AYAilHrrFA226j1MIZZi+6+zA5cfKKJ3/y8KdgQkfKlXbqqNF
hqiDps+mOepk2xW1xBuu23z4DnRgFK8cQ7lOiC55Ublg00Rsa5oOSmuGP0KB2h5apA2nDIPE8cYa
zdZXmt63shyE2T+oVd7lE6ap5joYMMfeWL+tRtZuuOaluE6CqphrFOribDnCPGi0UjzoSuaErIYq
k/Y7r7ttpWEoLVAqVOfC2992zYHQx4JJBxTIOE3RpQOhmZNhwLvAt21otmvUwgxyI53uKqOw/wsU
1h23d1C548S/hDLhR3HpwbiqXe68OcZSq682lCluW3RdzwQGxoqgAoqDETknYeuBdcKmKn8VLaW1
dfL0bWDkrht+zfFPYxz3bgr2ATSyghwHohhkiiy9rUNFV/3BgvrT7R+zdrk53zqCzXmXdJ2CwzoA
6Zzi9EGpYRKhOjHypg+SG8FqJP27ccR5lQFN0mORACrRIKKxm/KnVn9tZNz4MhRh49jemE+dBRTP
3Xv1x1w/DGgHljHxru0DzMA4CDh4HIHST3CVpBgyQvEKS4wkBJ+HqpMAaE4HFXWFbDDOGbiz7CK6
thXAeoPPBZZWzRG3AskqnbYOIg9u8ZEHuv+sRalNxk37p7VcPGLPYfjN7ixkM63JesUDjGLpDjgU
rKGGwABhWTRYzvxixpMWb1yQvFk+Rop7GtaaN3xDrBpDaAJDHdVxh0IJcCXQqmdXV9j71Gsk85W4
85ywUVq42pyO1dFrK+c7nRfvebDbokYmQHNfsjjzniZbN4KBxt2XBn8FYt9orvksGnfasrRK8k2i
QLDC12uVYkia5fXw1I7IdIXYtN0EodamcjFPpuabMZ2MMhrH0ew2TldAUGRZjLBrnfqxjpuF+iQr
0HDc1+C8dSar3jR8iDJhSup3mDWEtmLa154/N2Nz77UMpLy2PZU/FVBNfM5qzggkWhowudQJVyia
zAVX6q5J+sDMat0+5JhADnUnUV/GZpiyu96c7Uctpd4UsaEek8iZ9OIh10kf6rUBvZPUtIutCdIW
128UNX5Pa29y7lKqOzTIME36oLW0xRg4xECmbMDtYDbrTN2apcfswJsz523MmoT5PYp6W61l1Yaa
bl1uMo+hEqETczwOCWapYugD9xAAU+ootfS6kETStU147kJChGuXccGwGLYHxahKBzKKGOSguu/m
r7ej13UHLkIpRgsw2YQsJkZ6BaAuU81U4wlGSACX1S51okzdzM2b60KgMTvGzt5QdrcxV3fhGSS3
/Wx7TO4AxVoFGZE2pUGtNynSE/VTUi9fbuOsrqGnWqrtgLcMe/4Sx+saNIcUwGFTuxtTc1s12Vtm
2M91P0o+1/oy/sX68+/nNs3lSDSeCl5scOt/V+cnZpJgdr+ZNfjnoy5/ylpZmWzlkYHEEt66aG/k
NwlXiNS52ict6TCPWnh3SfNYjXft9CNJv4GANLM2MzYsecU+9zWkEWrmV3pI8k9WfL+9zNeR/PJX
6JfLPGqtGzPwMEHZDCw18Us7g5BUnYI4Dcf6AxokRDZSce1AQDQwWcxf+Ei/C3aX0NYAgRQrg9yy
grpRNiZx92Msg/lT4rmM48DBTQ0NdSjc4f9cWhaPg10XCwamvdF+Mb3hiQxpu2Opd7ANUvlUz0eU
/fHIY6TdkwqUe6jwuhLXur5faJgvQo+wqmPwEKmpyx+xuDlIZHkmlnTdHe6ykGCkbh+yWWG+t8zI
xlqp/u9RgVtuY3FBYwC6EOF0BkFXAX4agNLmnXi/8hTUAi2+pPJFod+G+X7WT/Miq9usftYzUPPS
UpXGRdKacKTJWnboy/xkab+pWnN7219X9iqM4yUI5LghBCBmPVSj0eOKzzRnHiZl6H3rvVLcNvjs
TwDNPNrdUSi03ga9jkUcE2VEvqQ4ewWXpU3ee1BwQzKH/mq7PMiq+zie/VL5dRtndQ3PcITNGHte
NRcObGu7Q1V8RweKNj7dhuCf4WpXnEEIvgGqst7SKExh7dMCpoRplrW0yBZLcASMZDtWWsKIvMZU
qEL3OXGfnOLo6r2shLcavM6M4et5Frdp7WYoscCY0n1QnJ9KZ/vLtDfwdIm106jFfsf0/+AK2FGu
h7QeGpXEvn/PaPppdJFh1pkZpvRhJvflQDbG9M/PbNzp/uKI01pQ8TBmyL+UIBKGzp5WRswuwqVI
wtvusOZx5zCiZ0/FYGJYCqQI6AD2IK6QUpBY0k5izTVZJ8Y+EInAfoOKG0YzBJyxGWuignwvqMkI
Te5kjM2NjsY5qM3mzKB3OYhpN7XbKPdEJUME5sHyqzvS4YgBf4P4YwtqyH+3HD0VGr4k4vJV51U9
eDUEy4oKNcCp8FtadEHSjHHU19p/2NXntgu72jFak9N8gTogHl5Av/ITPB6hU0me1Wt74RxF2Nha
2S31HONLOuOHx2pfq7Qgbp7Q7ZCqaGfLP1G2//cV5N27qOdAPOAqNZHUIBlOdaS4CXHjTdao1qEy
BrBE2oVsnm8tamk8v4VkrI6qvXCMMkjcJhWH6nvj1MbVIynt4LY1qwcLqmHcTznLiphaTeM8Y4uK
OkcDHqOkxRDbTlfR6b8xWKR5j7qd+qx/uA26FiuxfJDkQLoLV0DhoymKp871hOS2NaH/GQKwxTLv
qWlGdskkX+s6SaiBHQDEZZAcAZp4E3Fyr2kXooM/ZqD+ooQLmNM0+0ur35XjoWzf/oNhZ2hCltCh
I1soBVqKtLFbbg2VIa/S+RWRrOBqZMGJjJu0h1seaPsvzwBlaYuu5HbNlhq6FtsYHg0JGA9ZpwRo
BgzH+cMDkRIUbu/iwtnE2SzxnLWPyEldwD7EiTNERiVKqzqZRhx4KV7ZMf3Ru2lI1WavejJNkLU9
7mjIj0FMGplrcdJTKUHc5im0Qn3RGD7VmVPaxqPmdL7ame63yp67B4skI7TrUZ7EcxB3RIkbrf0E
F3VpqNdxcnbRY8liuyUlCm9peRjccQPqQ489Wu7JyPYj+P4d559JlnF0oPzjYqQPJxWqMpcf2LWT
SesKUgWT+23RcIt9pNB467TUd9Dd2MkG+1Zu7PiWeJdwn0L5TvAnvalqOoPNI9B7tzk2s+keMsiz
g+HFzMD8gizIljG3k9JZ8xNQvJiB8R6sYx5XZRFPSIsMMDR3kH0tY98wxi3RXhoPKrtfrfmB5A+1
+WCDXQSSTLd3Kl++a1xk0zDAi7yc2F8IdZjeTEYbF0LlG4QujyWyI2Uiq1WuBXBc2JGjwJgdBDWF
QGe3MdUtio/o6KnfztuqepyyJ5sip7ZN7Z3anXR9sxATjEgbQ/tCZWJl11ZyEuu/kkvCGRzXcZbE
BSSXHFSaoIG0uFGL0p2fDpaEkGXl3Qko5LV5HwIeKWJulGqjQnDmQyWd2Xck+ekV/UFX+62a5lGW
/3asDIKinu/o/b5SZZ0/1+sMcJyR6FUFpZYlskyBER2u0wC8nrMNyaznfFgk33J1Kc8ghNCuZ1Om
VhgzDHo73zixtgNxIjiX6+i2X66cx5emCBvRKPGVih44WXEy0rcxTf3Jfur0MG8ONhjrCvVTQarv
Nup1LOegICDlzETwGOGeWjYe9boOooA2hhxsiqmfrAdlMIbJ3FRycsmgBJfsLXueExNQYM+IJmgo
ZvPot4P3gLy7pN/t+uznVmFSDm2dPJbyT3r2TsqLyRsSC0uJFmIIn7JyA1kIH5qSLf1uubIRo3XD
/qLxfz9Da5O8M4sMhsXanQ3O/TrbeynoP2TK6teR+tIq4VKIRiBw6s6wak7odkKEJjUEzLrDlH4M
iqyQKzNK8HqQnTd6UcEohUUEGbvc+c7i8aGTuf31+XpplOD1ekkYz4dD/nMmXtgkce7HlD0xZ/xM
9PG+n0cSJLO5HAs7M2VfbhX8ry6teJcaMEGlahTgFjLyClotph9Kt/co8avupah/J9nm9na7HhHh
4gJ/EcVguVgaWn17EO/l33DpPWBMwY2s5zqaN+VzU/spIvRWPcrGbFdyr5ewPIyeuWgyot/PrTns
exUVaajsMCt/N76bv+i23IH1fu6D9jeYgSzJTlwNnggtCC+c71DMJKGSRqo4BrCr33kaQ09fODtt
KFlVHjouz3SYd4YihBZFZ8TQOqBk7dbClTCZA1BBjQsIePC6T6oombcNBFURRb3h9Tb46kY5wxZO
+pI6A6kVYCfMPM4FQFSw1itk2xJ7dxtqNQCcQQlfkRalmtUJoEpl3Cp02YJH228oaEbtAjpT1ttt
ONm3E6LoVMd1X5SA07wvtfZUoQdplO1A2erxfz9zTKuAaDZE4rF6LWpr9RNlUJE6uLIW/1VTkDzF
tQ83XVtsGu+YwVI3VxE6wfyjhG39IzUlUxHr5zcGc0wMDyPTbwnhuUGFj7o6riIW+9Dc/jCOdRuO
y5dF6e7A2hMNS/1Zaq95KcuErJ52Z8BCqCZdib/JTzsCgXMPM7sLAglDOwP0S+ysjjLbkvR9rjri
GaIQtKnlktl2+fkKmlR/0p1N5n6Z4uFJa5SAmqpkablfX23vv3AiS0Baqmk68AM2YwoUkRLk9BdZ
eUqGIV6E2hZ01RlMMvHVcJ2NfXVWZTrPq95+ZogQp+aCWWbfAaTv65AMqhXEIGRdHA13BqSvbm/f
lX5JREUX3g6lFri+eAtqukab9RnL1mS7atmS6jGLv8TdyUxemQHV8PlDt6Cm8lin+y79IgG/ft5d
ggsbexxZVZIe4GD9yK2jqd8l9oeV7ZDXLIqXtDlplu8OktNm9TxHfg5j/HjLgon7MposTY2ODAJQ
pOE/plTbuhkJR12PagsvaGTLawejgFTZ/Bdjz3AFY6cudSebX5YWclpmAhYjG82D7hxN1bsDOmht
fi/TPqjcdyuXvfTW319n4ELc6cF/4kDIAAS7qGgq5l1V3jvWjznLQuIcemfbxGHS7mJZ38iqL5/B
ClFHSZbESwfAKnrUZe5T09u+FTcbzXm/vbqrsfsMSAg2SMSOLUsBlEJwdMYLyFXKjQna5NswEnv+
hPezkygDo+9UWxxm8jAeM04fqbGgiaXxtb6Xbc3V3fHXpj/f9AwMmolJnTcAy/TfWh1NRhAn+xhk
2g2kOGdkmfrN1PkD9shtI9cvgmjztcBOg0ZQUwhzFUWzi5PgxstacEoMcZBPSWhCQNjFMLjRVju9
mPHf272pZpGJhVYW56WYcr/w3mfjV02lci7rS/H3FwkxEYKEyjK3Ax4A9RP6OcbhAWpPZZMeLFTq
HHDKIvlls8hLJJcpgw8jXZ0qZ0shXNzQxIlRNUjFBEvzpU2MLbN1EK7aD/ZsBhB7j2oFCePsidEZ
pDRgH8nUvQXGHUN9MYr04Fnxa2N/H90vZacHaq/DTdLD4OTQZdPTLau0X13RRkkCzrRKQy9fB/p5
FIuCsXGeb3/U1dP4zBDhWoihwtyaLRhSDI8D2yfZj0bXfFMNk2ne34ZaD7B/P5YQYNsYZaSYP5ga
/cj0ly6eQJT+pLEHE28KxfF15/U24Prm/wsoRNakVQvbHOEdtRn72PS7DrKV9iRjeP1/BNG/OGIQ
LU2Ucga+L1BYd6IGDGQV+tnVYGz3eR7Qvg8H8FhpssbClUMaHYWqBYptNIly8rPLI6v2UOrRVVyA
a3LqYrKNzYMNj8fzpc++58jFTFkwlKeJhm0/IPktCa4rD1LgY8zWhp7fn0TsJT7oWo3O4C/DpEGH
RoekzCZXjybRw7hx0Y8+B0712KpBi5bcpXu2FCMs0gd1Lje3P/S1E1/+DuE4Qdtg26cNfkfKlnqD
jMDoZ1OqhmbZPsRVBmFd3ZklmNfOBUyU2JBgQnYfg7+Xto+LnkMmysB1zLsvzF3SvOaVJMrwn30Z
ZACBAjBX+8MnFgt5w4Ju+Gm2kRuy62Aekq1qVRFGflGvTPXQi09dOsvUNtbM0tDUzEkPMTkhcmwo
6A1SRxNmTfM9JlihL7dJpl+3P9f1dRknyBmGsC8n20v0JDHxoEoDV4HbgDHkNoLMCmFHkrkp4ol/
HFACDkgsz/dN8Xkbgv9I8eOcGyH4XI/MgKcogHBKtFP0fhFHdnJi3T8nPi/XSrjAjFzklW+zYGru
jOlnNX7E9Mk1JHn49S+CYTJkWaBVLDZq0NkeE0zlw5n10WfJJmeST76+Wv8DIHZoxBD0RQssAOr5
pW231HlP4xd9kBWGro8YrBZYLiDLBdWg6yq7Q2w0r2G14iExoC3pmgi8Sx1bP23MiH4klpL/XMya
vS5xllp+V+Sx5BWhry4lZGN5VczEnLngektm6+68JCxoN9V9s433yVcr8aEMRvdR8W4FmG65Py4/
jRcnHD9dH5nsoD2BGvO2d67MDWAloBDCST1xPoiNg0ZjLDaaDhieUKEOZhPy1QafDJqzfXrCQGcZ
ea+KrJlp3fS/mMJtzFUGSK95KePHkT286rJZ39VdfWaTEHJbpmRaFuPvp+hrqHc2yESz8Pa6ySC4
iWd3a0q8UTExVBHY7r1i7RO0BpuyZsvVvcApXTFEzBM+wpYeXAKN2AwYtGmhkPYNz8sJmgCdu7lt
yxqOjqs6mvFU5FDFd4Ka9xO8PAdpzYBGcXfJh5cidtMx6N1e/z7laVVJvG7tHEaq1kCiDNVnvBAu
Vw/phNxgLTQqvAKqA/3vxIbQWwWvdwbfMqeP2/atuRu4qDjLAqgRQeh8iYYiTjMaPWKKOVVbCrGP
qZP1Mq4aBP5kPlEJxxPr286iZga1cQJr+hSWdjSDxbjVfGr8MNnLbWuuuYkQr8A0ySXA0N1y/bm6
GqxTHYN3770d+9TvDExv+tPneA9W+tTXf6Dxd7OAtfatvLMf5sf54UsbzDtv5/gGmImq6PbvWVvd
858jbOYGsrELaGfABIOPOMUVUlrvtxH069fbpcXCfiYVNfSYAcLYWPfxXbVVH1no7Jx7eui/KOFw
qO9sH3OrsJKe0NQn48td2yDnJgruyvSuQQ0H+GaFN2pxcsl9XClhhYfWbUvXgMC8CWfFtkDXguCp
ZYZp18qEp+oJiCmbPVX9zsl9KtPLWI1eoPDhlF7II4tkCJPT0Bmq18gip19dcCG4Mdjb7afbxqzt
CRTL/wdEcAwbuh8N4yAmggp5XMaXYnjHSwRzJP9MSYgtcQ4lOEiVxFqxmIBy45PtFeAvp5Ivs3ph
ODNGcIFYn+xaGYAwmp+U7CbygLuiVr919s7MPqtR0g6wdqNHQOZdnbhmgcvzMmSxqWurzPLw2q5e
SyP3Fd2AsPPPtP5hOl/JP+vz8eU7QxONi71iRE4I9fl51xTflVqSyV9dPLTjITiiOIKh50trciNP
xmRAuLeGD5acDPU+r5Fv8b445icax5p/p9Xhd5q/Vyvu/meHczmoM3X51SobzKhB4hshM6KG7DW5
uovOYPhuPoNpHerRsQZMYe1N6JciXPud7J21Fl7PD2dhFy2NkSgJzcA2M34M9UH13m7v0rWQc/73
BU9bcq2mg46/r0HVaPg9oi/Ym7cDZuBu46xFAx3Pf2BhgAJdp5eLNWPiDjwm8AF1CrURs6j6blD3
7tjhQbS7DbX2Xc6hBHdW0rIwYwysBbWB9OaSh0b60bgk/P9DEZxMgdRkkjGguOqBaujzzj9sRXZR
WjcFA6G2BqFcND9drtrS657NPG6K/jNuAnCTByzNJJ9m1QX4mPv/ARFeqG2CzqokBQhhhb8YJLR1
NJbkmp/K5AJXkRy0G2NWCRTxot6bXiPbnWm4aTomODnjh2yCJkuEJu7bn2alSoonHd51Bt53nKdO
cLYpnwnkoBakex0wSVvOOxfNMY2l9T1wOyzIMs3U2qJ0ubE75fM2+NqGPccWvM+dmVGNMarAOobX
e6t9XDxN8gpfi6forwd1GNgqcEgI14QkXdIS/sJ7dBKEnL4cQrNL9DDrPbTBVZazZ22ch7rbfpTg
JZcUStd8Eq9FOIyBO/UVwRHoQGNnITgtwPUCeaIqGGv3BJ5lyQN5zVc4S7bJidHQZyUY2RfQX8ep
i0MpjvQCVLGQMobkee01m9sfbNWev0Ai8U8zV2Na87u7oUJA2dfamL2UFApvSHJQ7IjbaOu+eQYn
FEeQoq9mSInBLjL5OVH9IlN37oRDvnAwfY0hcwaabGd66OtFdk9au1YgEcmp88CqgKTkZTgxSg1j
bAQzXTHysKb3XNfpxuibU5rroan9ZLFsHmQt6p8/9ARAx+snk5U86lvoqlZZmoAwkpQ7vdEfswHV
00ay+1Y61/lbgcvWoxzNX0iXJmYF+g+7cWABItCngp2ez2VoT+aB2PG2oLiu9SzzdaJGTfELPSGh
WknpY1e/MSfgdniWjE/nXP4IyCJCqgjT7UGW9weQyOwpZq//F2df1uQosjT7izADEhJ4ZZVU2mrv
qhesq3sakn3ffv112r4zLaW4wnpsztOMnQplEhkZGRHuDrSr28rA5iSB2Y3nCMTLUvjzvnct+fKl
YS6UoxlfosQDw0OQmS3bZAJ0TYbtfSNLJ1ODE82gPShF8FQTYmFUMaVIGQTNm3xPjDydfqnT2pec
fYMvnGKqgOAH69Az57k54xZkQa04ZybBmYJ1LB8hchUnm06qt13cbJg6PtPiI5YqawIXjFRKOzkL
VzBWi2s1cDFixBPAYr7gKQiyLGBitrF6yEBipDTKAzOtHIDw7u/p0snU/tjh655DJtY6JmzgMVn0
RFjklFLxOfmi3QHqUZQ/R7Y2rrd0iUB5FQRkIhAeQD5c+6gypUknDUVj+YxENi7HdFPleAdGg38m
JD8MfTfrqgig5gfZ2sq2LsUFTHErqH7ODzc+EI1DWkfVmONFr35F/blL/4HAyFC7oH36+30FnBXI
HHBX45HOrZJJgxDEMp7uVH8v6m0UfdTsR1x8tOIP/+m+qYX2noouDHSXIUZPkIpxwS7qs3ZEmMOO
oqTcdu6InlbvSuFJUl1dcnUZgjvyu7z2NF0s4V7a5TKOIY6JIHY1Qp7i/hysR2FTV67++SS86ZXD
aqd6W4kyi18PRHxw2Fk/iC9d0ylBN0Zukfomk6Wre3AWEem7GL2Ga4DNpeMHGuB/LXHxLFH7XGez
JeR50LozC/F7H4OdbyWhWmyQXtrh3CQYNDIASotXVoNJWWnTmYmZ7chjg4q8XZ5L31Jf7nvLysp+
XyEXj0cwHv3fHjJURBr/VOXvOeTkjHTNKxc/Fp5cIL+cYYV8gX+qtbwDrTGKVx61pI304kJUHapX
J+kzeJ6syCvPYLLrzTWqiaWrCNXJf+3K1/GlSXyhAd8UvLL+CrptFxwCw72/h791ePkr4tIGd+I6
EapMsQAbnZvIpvxW7nx72Orb2vaf8xept0F5aM0afcH3xHrA0Lz1X561l7+AO3tJpAkEutHQCpPl
czyJYI2bLIqBjkk/d+WaXvbNnoIfC9cuZnrQT4ZYLJ87plFl6GUByvLsPE3AbDy2a2TBv6vhV3s6
25hfZ1ARmrFoXAKlNaVQdCIELOnncIpyCAF2LtTRuk3gaYYFPXDHAScPulGpvbaZy7bRDsN9Oys3
8LetTqtBYjpu2ngTtebwnLmGFUJDYm7YW4JV2sY/E1gCD4E7TGb9sDoxtbi/f+zzt7AYsYIoA+y3
lv+obWkFISLdRurh9c52svrQlqzn+z58S8o27/eFTe6bsgFaqMA4Qi0jN6MtHt477RvqCF+xVf4Y
sHg7dAbHfy8Oa9qLt6ky6sy4EaFZZaABqfEyr4Wct4U+BrGVs3fNt0S2LbvNEHgzeCUXzl0b23gm
ZCjrx7V3f9U30Y8zzcX1ohkkTNPDtKwN20Fyeglone5pauz7dm4DO2eIC+wNkyU/m2Co2JOflTt9
S3fKlhwqqBE5igtV6nZz3+KCdsXVrvI+hAliqIKIsCiOlvKZbwY7Oo2H4KnbgFnjMFiQkrGyR9Fl
rxL0K3bFys4u+NO1fc6fskjyRUZhP9wKJ+M5gDpy+RbZ8V5/GQNn2qCfAJzpi3yEmOP9pd+enmvL
XMSXkqYfGimMrUmH8G38HmaF2wgr65s/2HV4ujbChfzKZ31U91jeJMkmSEPNWi6eagMMy434FkgN
snNQTvaGdX9ttzON146kcYF+wLpif/ZY0ev2YrSBAq7F/hkNEzNE8qm3h538AJ1Um6zkCYubOuvk
AakPnjs+qSz6OhZBi4rWHp6NcuRV+Zuvruzp4mkEp4+B/83Ec9whkUsU59GSR8QxaLfpVbDbTNKp
EcZiAymDlUt7cUF/jPHnozNIjC4tjIXkH1V0JshgBH/PZzN/rQsj3CHQQhQ7IZKHVFHY+4rd0X2k
dU6WEreSd7XkTMUPea3wt7KLGuf+YTQZo+TDpgHgvF0l0UHtwEUUG7ng5ETuVkLb2j5yByEV/WzQ
ctB0iuQx9M9lZ7Vrr7Q1E5zPh0YUTloAVtpQ/9IVk0yZqa1NyC4fLDAqoWIDydebQTJ1Asyln+lG
VeMAgOFUHnIFnBDmAH2MZKuyF01A0QgvjMAt1ROmVCJqys1KTfP27TY7zMWvmD/uRTpuZKQYtR6/
Yqi2IjFlYOTkytHi7+FwSlsVMBebgh+xW0u3Fp3mwq52bTeskFwWNeyO0bNMLTneTAUK8GwlitxW
pLA+mJm5l1GPAz/otZ16aiM182FHUCAar2AdEsW8vp/bsg+0BOYDrVKUbKEmu7BaqeTObsKHbGUu
O4JickYBc4exJBGjRMzhRsF4JELpxMmaKta8TTcmoDyCUjE4DUBAfL28koE1W5KxvLjUd5BhthNI
vfcD+aS5tg3W7vhFb4Ga2v+ZQxHj2twAvHs+yhjZTSCRpP0DshE7wORw/QTuJLPKKjsER2LWb5Ew
3r+Gltzl0jC3lZSJ9SgHMJxFeJcSug1YBZFO/6kL1uQFFtNDBYSymHzAVNBNegiU+NBmDLb0OkXF
EjgFvQUduprYI8WYTjE487+vanKMpWQD57Mnfe1dPq/n5rte/AYuTyzbvsmSHr9B0CL/pdKE/iGl
GdQNpxykmGIBIhJgRLxg0MddweTqlA6V10AIcaWD/f/ZDBV1MsxngDyZOz9SCPI3leCHYCLL8hu7
azeR9kNo3Fh1A8XM6WADtthBFXtYi5CL33yeIQZDD0aLeLyRPBpoM9MSe8A+9diLyU9DcBJ1JcFZ
ivUK1gf+LUALbzjQI2EgQl5Uc56h7loK2ssWIIPx677/3taqEIfmLvA81TAXjzkH1pKCSXqENEru
EGIHX3/LNCE11aYQLb9N5FefEDdqUt/y9f5rKPJvda09lopvWFJKXv1GISvRaTE0os0kYhzt96gF
F4JBK4uLqUoRO+rU8Yn/hM7hpplKC4UFO/bZo9KmjjqkTrA2GryYq6MLCll1+BXsc14lx2nfoXwA
08W5ooPHKuUrAQI2bZ4goGBLQfiPjiFMqKF3fWt2xUcT4RbqK3lbqzESNYimGh/3v9B8ovgTh+8C
YhhgnZEKch9o1OqybEYEazZEoJp9TMnoJSoxfX845lnn+nG54nlL/n1pkcubis5IxnGCxSKaSpMg
XavF5IOpDRRU8pX4ueTll7a4pEkSmmmQe9iKkU0bPZh1ireiX3kCLl1Gl0bm+/Ail6hUIawlA0ZG
xEfwBpss8KAF4+Mh3zn3v9bSa+jSFOdAedK0IVhCYgucfFaNYV1AtNmnHwcgCI7NMWjNol2Jycsm
0ZUFuRaiEa9cEoFzLu4oVif6JSxhKjmWt6Mhmi01jj7a62p6ioVpZbz9FkiFwDG39DQZnSdK+bJU
4rdUkBPEJ8Vj7wqkH/GM3ecHYqKwJzij5W+N/WArEBpND4U9mf7Lt9JStsOOvfjfyp/KyjdeymkA
dkc6RcE2C8WK628spJU6hhKCMupFJlr0Rxas5myLzgqm1blxAfZ4Hk+eZ+mkqgmYMf1H5Uly813g
dIY9WLILCVw3tovetJKVw7jku/NHBZPCLL3JT07kBWoHed0gwaDaWJzTsetTO8aAmmpD2a2HpnCj
PtV1rq0RUi0tVgeuYO6yzUUpLgpXAP31jdgBBTWeYgKRhRA598riliKNTnCHYkZXAXkslyWKzdBn
TO1jIKO/C9MxCF+Z8UrXxqkXV0JApkrwZkfey0XQSRvGBNcpDojOnsGZ/RZVIdQS14gCF1OSeTpQ
nSUF0d/i7DSG7wfiMCIJNQ5q6ND4oc/csfKq9iyqTi45BA8lupfWuCgW13dhl4vX4QAMYh9OcwxF
fTaOtqR8ylfhzkv30OXquAMWBWwK0h67GGpKYVVE+2c2ujGYApbQItNcVrSSXWbZ5/2IumwXQ+IY
rcZsNR/e1D4rSd1gdRN04FmqP3QatcdJOPlCZmaS4FL6677FpVCCCPI/iwr3mPCblHUkExFK8sDS
o6PREvO+hcUU59IE5yp44SklDWBC131wG+BkOWFwDvr3gkKCZiNnmAhZI31auicgb4UJLKgwYxyL
O2y+Wqj1FKlwky53dPWjh/LkEPc26Zojq4Zdo6R7sf9r7CiuiQur/GYquN/jroNVfThNxSlqz3L4
VgnnWtlUpVUqK96ydBYuzXEbCz7bNhYIzPXRc548gPnaXBULWvLISxvcecuHKqeBDBtKXAN6D4AE
hvzBOVWN9tg403+pz12a4w4eJmfjEayjsaWF3xPAibPBqVbx2PMf4bJMKETiHofbawpKcdfXJwaC
m7JGImG1Y5JA2kLugg+wLdAfbIoN18il7HnI9fioDU01QUYkEE5pJlK0QzBKvA/LJHloVL1fI51c
+Jy4zoFcBJkuRoh5mVQ9M1jR4H2NKhSA8rtaG0AfsYY9WzqNgOAq4O3VkD5AxfR68VUyVcABo1DY
96W6F3TMQgWp+pAMPR6VleGNndzbyOEOaA2NoBPK19S/lpaJUQUyj9YgyPEl2ErT6iJN8Jj19Wdd
Oef6RuqtlZCz4LWAhf6xwZ0M0hVTZqBmDiL4yIJooKM0OYQyRFvzK6dhwl6G+nzYUZNJJcR3DCtO
QZWfSSaI7DdjBm1rIpuN+Kn9PekYZhYvfxl3nnQtLv16LpxC6MQgb32LM7QL1jpcC1Edzq2DSEmD
qtiNqBHtkhplBLwq5epXXL2E1ev9DV76++AiBFISLX3thmOB5njDUw1/f8I+jSDxxYV/38KinxKM
XiJTQqJ7k5IFU+k3KigkwPz0YDSboXb03Eq0DyUULap6Q4+SywruYak+gHrTH5uzW12+nUIMKXdG
hsvw2ZDM0YMcjKl85J5xnNBzfqv3hr3GqbR0GubRajDdyhgp5RlsEkrSRsnn55qwTygorwIzW+tD
LlyGwPD9sTFnppfLkkQf+KF5WaUtASYV2FN68NmrqJmxbLZrKai0dPrQ/6AQgkBiiNLGtT2AHzWp
HvA8aa3OFl9BIduZaINYuonG414/iejgCw+Nm3hrA1eLu0lA84rBj/mFyOXxdT0GtCV4pzFpp4S7
YvjUV9mJl24PcmGDc5I8i5U2C/AwEj3NZJvAkT/8fesaHrRWnwJbWqkQLS+JzvVzXA4aL+GVlgoL
wwlL0iXcCj/69DA2KyYwmI4vwt+I83sas054OdyM6TTRAJEQJoCBU2DlK4YR1S9VjLs3RU+LTVv4
8icYmY2tzyLhqGVRs4tSKXUioiobPxdDEHJUzYcy+OL3Msr9jSgFkxsJaoDqA82Jl3eB7w6B3O5E
OnWKOWnZ9BGPjWKBIDeBewyKWED5Ta/sFLLdh4Yl8JEafAKsbuVDPWrCqSr9oTFFoJY9zJkG3+VI
Sg40bYtHv6iHPZh8m3MiVC2qUpAYwiQDJIlcsC4GdiDKX8CVtpEDhUtfxvgtoNVtyxhuhY4dVa1S
a5upLJqA2cAUiJmFWq2bUz7Wbw2NFQ8b1z/hSgm2klpKDgTjwgk4Ml3ZhMWQF2hNldWeETL/Mj/a
dmAitOWyzTJzVMLIhoZs75ZUrVwx643Ua4Oy3aBV0G+pn7LAAoKRvAbJpO96Wg8YVB7Aj+/4SgJ2
GCUVlb1ciP4m6I0hMotarGsI3XaK26cJsdVqEj4GiabCpmsTZrWa2hluRDvmpZNBv6VNiJkDURRe
IlxxmOnUfRBc9oojSCFpLSYqJIGwszYqNkkCpXOAf5feySTjqR8M9CFJW+l7m1TyPwrESc+9lkRO
XkkMb0pfThNbyPLkPY1pX1qBkSc/M18ddhER0rdI6rptnkkTdC3H9ID/e3sIdR0D5olGDr4wSmjA
knCrD3J0kJla2lU+scIs0RZ6N0qZPvZZYEQmVDpIYRaKnvRg4g6CxGtBUb/N5bp5jCNSugAWG5hc
JWTcCX3Wf2pdKDoaNLlS0DbkgdcDqoVRGqYmZz0J6mPil1Fh5sac5hhD8BzEafaUZxPN7agIi20L
3ZiPQKEhmuxS1X9XOpBFm4k0TupODpPmWxRrghtNSbHzW5G8ZG1B/K3Sx2zTxvL0KPXAeqXxqFqC
L2iPqlb620aqVbTuFfTwnbItfcmkGZon0NSKx85L6np4TIpu7DCeDcKMXhXSDfWFduODd1ECKXaZ
f4G1Nnwh2JfQLMNKeA4ktc7sTOuSlzxShmc5aKRPCCBEVpAYoGaPiigDeq8rv6sJKo+mnNFGN8M4
LN/zPjEefSMAW1hWEOK1gpI+6P2AAY22G9wkr/sXuRzlygyEKv81dP3gSJh4eJEhmgpUoI6mMsR2
8qFwAEUPn0nsR/uUqeBrDfB+fZFHWXBzvyWhKeZiAvk9f+jfSBX0Wz9JK8PMekof+kL2jwFpcIBz
UR1wikZlG6ZF99D3sfgx5kQy5bgEVkdWdT+1xy4H5rZC4cuU4GXb0mcCQget4tFjxVTtlEqIz2M0
tblpAOK/LQH0djMVkiu+OkFGvG7UYS8g9/opS0r/WgAfsE31xMBAG5oFpwxljCwYy9Auqrz6Huh+
eEQ0BGtqlY5fWiqX7qQQAU/IbICWmgY+O3MC3+8D6xhed8aIEf9SidLnAeHaFaNa7kwYCra5UZSu
TvT4oBR59CT4Y7ihIVFxHKC2YOo0bJyAZMNDMk6dm080/gBjsWAqY9g66Rhrm17UusGkgdrZVTVq
aA5IQAW7Wou2tDJq+qlTyt5hUaY4eRervQdESWVAQUdRJxNaxrVh9jkrG1sOa1CjllmF8RW1AILA
7KB650D7rSGWFmixQ6U4edEhylWbWT0IE0KYWo3gxVGmwgK4If4V0gxwwyEvm7cyN3xnJFUBLKXf
bLowid1RSeoPwAabDaBPmlUJbeNUGuQeybzpYSZM74rUir96JdZNTYvzR4yJafugMeoHTdenrQRH
fG1TARNp91PKhQLcrMsFJUyI0uKdxScHqlj7Y42bNDWcEsgEqOSNpa1nwsrrY+nGVjH0jWcWRNgR
xK7Tn16O8LaMkbkSfycL/5SdpycrZfA1E3N+fpHRiepYRv0AE63+bHTMbCtbHFe6jms25v9+YSOP
qw4AYWSmev6rjJ04Pw3F03/5In926iYxBTdZ0WMZBUJFqb7r+Sd0kPtqrby79Fy5/CLcl2eSHAZU
hZ2s3ankNer+vhADz/qzDi4lFEpczj7g+VaZOmWYWLX6Julv9/dq7XNw7/YolkmXFFhDU++i9r0y
nmP/8b6JlW36/SS7+OKGnwHdU8GErHwLIcbZVivAi8U1zNAv1DfwDOZ7CqPYxqMI6S0rlXZQgRXA
Qi36a4+4pfx8pqL6nxHuY3Qk6TWxgRH6mH4vj8Fx2ggWtVu378zWKr6Lm/u7tvhqvDTIfZk4wciq
PK+qtyTcbedpc+4eMHp1Jt6rYYv7tUfOUrKuIigCwQK1D0AUrw+mqAtyaTSIY2OKeY/+rAuPrXoI
9BOmk+8vTV4KmZfvAq5aQZRkqPoY7wLVxAirW31rtqfeCXSLetGZ2poVJmb/rdkBHuEVvyAFZRmv
imRuQNy+WhCYazb33ijcskMmjDHRfXDFkaeJgT9yMiXtQzbeRUwNYukgCopHV1nT+F06FBhRNjD5
ju7QzWO2arMwl+aJQaH2yiE1k6pa2eXF5/mFBS6YB20hB8Y8Lmi042ch/Uww6WaIvkkJOl7sh5Ek
Z6VZw0Yu1lfA0o6CNSYiQA3HxcQ6qkktRb8/rQxaRRP0T9lGb8HREpzY130/WjXGncmy1qJ2EGAs
1lFbY1u1c1scfl11WQg6i3df+RmVv1aMzs7JO8zlCrlzmVcRiv8pjEKpgGyqn+kOZWVL+SHakTN4
2euKuXkNt+bw2FBVDdN8fO1BEUtQ+wPvZcmP1R4Ugtsv0PofGlODJK8ln3233qIJoR+D0xo575ID
YS7rX8vc7hrVFAb+7KJV4hbb5FewF39Ub5GnrWQEt1Q4KF5eGuJ2NDNiCF+GMKSopvGcv7mgXDbB
IWmCT+NnelCfwi88945Af9Jj9aqvnJPFKgU6LDoKjhB3QwnmOvDVeNTJSoEPesifmpN+VgpT90qk
WZZhBVb0mZ/HBzyqDTt9/y/f9sIyFwdVI8yNcHal5puumiekxZJHbaKZ+Q89NEe3MpldP7CvyAOd
gLRdsb7oyBfWucjHAPLJkDhHVvkGHHOwOUmambz1drETPOau4VCWrpcZ9q4A5QOCaZ79hdVhItN5
kjj3jww6fdRtCq+vD37o3l/XUjZwaYiLe91YjdAwQRtGqF7a6hsJtlCIv29iKXhfmph/wkVGE5Vw
VzaH1knbDiBdCCTyH1IatNnRTwLOE0KI3JHIDVTt5HlO0egf+hEgJcdQV8aDly7hi5YBPyAv1SkY
YaE9bUHiaN/rya5hsS3lzCKRbN/fr6Vvf5lacJ+kxDM0zMI5tYACd7gJKt1U6OMUe7mxYmnxSsAs
DRCrUMojN9jYKElV2qUw5T9GJ01ycP90O7CAyA75uQaOXfK0C1t8YitLUEbPItjqJFtXjpPidv1/
yZ01gio+GgjQUuP8oIK+eyL5GKZrCkgh5GazBqVc9II/BlSuUZ9kTU71cG7pdK9Z79LwIfc9SlaS
2cWdwggzxKAgzYZPc31gNJFlJSg98HbVvD5whTI2o7Xu3NJKQL8CPCimHIyb6aW8mPQw6DE6EoZg
bsUsER3NJHekyLnvzEszKvTSEOfNohBVStrMhuqm2KMgHO8yFCQdranrs1YBdVZ1LcCFFGBDUapt
OqluQhmxWgXsGPd/zNLJQjMOrx5MoIJYgLu7koZM+STjkaDFrigDiBU+BeIDVDCtQVqZVpuXxSci
l6a4yyor5BLJAkzNoB1GHvtwbZRp2QLFMD0SHQo9uWsvIUmSatHcZmlqr8iPpFs5TIseggb1//4+
n9Bkhi5VA/5+mf2M2sgOMlQ6Dc0hrFgJQ0uAOfSpkNZjSgRDKjwXABwRIxsVTOkdtQHcQTYquGqQ
mgXqzSCQw6w1OL8D5gRxvgco6Tiibj/V0BLCcxK0iyhbiibrjU0rHVvfQNF6ZS/mwHHzNS9+IOfE
TZe3UzvvRSu86/Qc0l0aOmFulc2uLDZkbcBycesvzHEBAP0CJDsM3a0Y8x4gETFpMYKIYROguHv/
RCyFmsudn3/Jxd2cGZEqJCMWFgGxQF4b4SiuKVsu+imIWCBPiLlyXM/XJnohA1mCiHnCSAbLjISe
++pw0/J+/THBuepIcwUNDOxXC/SHFaZWe8zcwAG/uk1P7Vaws1/spX3WV3KCxaIDBC3/XRp333ST
FgrF/J2AYGPH5iwLJhov5k9xL9sCgMKFtabMvRjB/lg0uAuIZYmRYzoTE39MtJL6pdbcLPmW1Hsh
/Xt0GdilwDCFrAopKJ7G199tKgwaiwIK81Fe2738CIkPBLWV6+E3auL6ZKERB+VVwH8gI2nw4Eba
DkGYkgnMKp09QisstOUtsbOH0U3sGXet2yHmXc0c+rq5nXn2952lOyvp4wLo/PpHcMebaYVaKeIs
T+ZFrTW40pfx4Nv1gW3zrXHQzfJn/M9eNiEWautP9w/g7em4Ns0ddQnXcBVXWL+KC3gA7oyszaL/
3sJ7W8ydcVJWeqdLWN2Mqk9M5fMzcunHD3WHYtWmNuljs2ef6WP+0hynLzpjMS3J8b/fX+et416v
k4sC2hSEWB1+RAWYWXSORFcimzTd55AWu29p4VRem+KiQZCIGVJEmMID7QO5Ex3M4it93Xdvwi99
ozw1saOtNO8XvyKQUuiNqACg8aPpcTZkM2s5EPwS9KZbwyrCH/dX9bsxcvMVL0zwX5ExEW0bmMgT
Wzqhp596jS2Y2ukl0swfohn+oi/vlQldl8pJvdLu8S4PzdZlX/TYPkRrSO/bkIvIAPwOSKkxEWEo
XCoV95FWkIIklgLOJQhdK86o/8rVNe7LhWVDLHSeB4IMgIZ/uCikovc9MtGA80Ysd4026DZZh2KL
qWUqDWzNCPUDE9PwCJWgNkf7Oi2PfQ/pJwYaw12Symnu+ZUkQPKmbBUHj+rkWcbA3R56q9AGlZWh
3FBM+bPPuu+hPhzlkcAcytgoW6Rg6nNiIINFqJXpFrJdJXYYndzMvv91b/MLrG/W78XgvU5vIN7+
GAd+VWGVJAYgGrNcvqXUtbDtm9kg0DiOLPeKp45t71UdVEPum7/NAmBe1/DaMICABWj6OtSnWt9D
cz7AtLOMBmujxcE3fSTghPGrv2ZMVWAKzT+QMSEDvxn7HAzwsmcgPrOStgP5gZSxLaj3dAi0Dn+f
2xjAEgPtioIAJqF4RGhUAM7WJ5DFCseifsh1WjyC5RQ45oKsvixueWiAlMJMIbBzUFlARZfbwoE1
UNssSlxTVvZinGbSB1WyW8x1mHVkxvvG8d14H3i6rTqJg0D0DvH2lci38BmvfgMX+KS4bfqgx2/o
or2qvoXaRwxWn792lSsb3HkcYzFocx02puzkt6cqdCP2fN/EbTC92srfOKCLnLQaoDImTDChTKMr
AVg6hvXKeVsyAcAK+jZzzwh8xNcOr/VKBkAhTAgRYARUO/dZvLKK3wN21wEb+cyFDS5gd2htZ40A
GyWUUJ3onL7qe3ErB460m8fUpMKc1j7O2rI4J6wZWA8MFSYxXwweKQxmrPRYF6q/14viXCwAw34u
zBaqvfYMcriZHkd9Umxqpm5v1/N84UnbZdaaNOPCOOO1Yc7vhERjxhBWmaU/JufOlpAwfqgP8plZ
+lZzwKviGm/SW3cATdeKr8xLuvmOoHKjaPPhBuKHQ6naNQ0rYZnmgM1nL+D6BrBOHVCpwJTY133f
X7gIKO5V1GVmKgKDZzxEeIGsedXMs7ynEbTsEuZExcAaqK373uhTT1xrfC0FDWwthIPAzQ12bnJ9
FNoIVfUiR8U8Q+onDrs0+g55qvuruk0WYOHCxuy3lyeaVALo+WADABr2q6vfxcCOwrUDN799uA+l
iYB2YaIdlAkyP/Faq42Omfshs/xXcVc809ktZLfUgQ8cV/rbC5/pyhS3oLCX/aHCoJuFoX2BRmYa
PlMM6GBaTaIPlWqV00rXZ2EHcbQwg41pFkXHOO/1DiYYKKR1B077ojiVpDdjJQKDqIdGzN9/KhFg
HbBzo8w5IzyvDQUyLbUs7lIw7BXmyCTTmNgx1EDApZRP971iIVpdmuILwn6h5OLUwNRISxOCHKex
LT7um1hwbniErM30WqCE4N+wpZIipytgou8CO/XJOSYBxu9G776ZpVgPIQWCQU2IHYISmQu8LTOE
Pkgw7Dj1bjs9seRBiN4Ceasqts4iZHAP0wCA0LFIzmXyct/4QkMQrEAE3+q3AgKS8etPRhtVi0Nf
SdHz7EcTOiB7feuAJcCrQeqBvpjxKOAdC3q/1nwVvL8vQ8I6hldBIIo3/A1ZnAg5vo7FKsRH0wD6
dTgSzL2/wKWPCBQlsBIABUCgiLus1VbNfYAdkJ0Wb2q+m+TH1VRx4c04rwKFcNQ8RPRwufOlsG6k
KSZ4QRX+AIQaJkhczIE+ssP0CP7nUnC/y5tyc39dC4MdMIqcERNcM36Yb6VOhZo3aomFpSbGiXff
age8xJjEbudPlZqnzpaBekB98ehvqtHRt6mF0rVqggzHXfsxSxfs1Y+Rr70ontKqAGAltdTWxAQN
iL19K7BjszlHLp6T4jftCa10PJCYdfy5shHz3+Yi95Vt/g7SMybFGWx33+Jf4w6sB05pKuf244f+
c/KGDeQSN/2eamb0qHmQIkJlzb7/E36/0O/9hDlYXVxRLYZGi2r+FrljPJNvHbi9yEH14HQWZqQO
j/JjsTI+uNB8A/ALTz5jZhPBeCV3bltc9n1Q5YklNR7k7UanPqDudaprJz4PK8YWztD8SgdfDVgd
kMRwOwyKv7yagLAGem4DYWJzmjZMXkOOz3vE7aE6N6vnKIjUmr+AdTUvWaFLcKFRstrYIcoaRcnS
ZwKlPwGiVEfKAsGC68/k+1kI9nQttepj7YXvSm/6e7k1xedz/C10gmiDgsQaZfrS0bgyymXyshCm
mZ7CaG/VXrCRTAzQV5v6o3jXDoDOnlRMgLnhIX2QEP1WMo2F2iQokxDbURZQKCioOS/RjGko/FRP
QWuA0eZDtNV3YJsZvoAYtIbH7I3Z6pZ9xO/sOfKaletzIeugkPkDgIjqCFV8tTnF6D0J/RC5YYbJ
gyMrD5rxq5dX4uCC20AVFF1oRF4UefiunB6zrInBfA3J2jdJ+Ub/fk4X70lEVxnFOcDxeKRpVrdo
PyoZBuPQZ+whipCdSLuSn81fgXN9vA8IPB/aFrNmwbVfyomv0L6bH3uSJ6Uvve7l2rtCt6L65KuJ
KQDQshKwFrNdXFgg1ZKhAsHTEbG0GyGqOgLK0YCaNDCF70ZnZybQuqsvoKVTp+FW/NcWdwCEKY7k
sIIt9DnSY3rQf4buPMwpu/LJCs3wIH6Jay/NBa+4ssmlVFIO7EMvwWbuhC+il+OKDG1gyhCWw2Nj
7sBQurKjCzHyyiL3thVEaSZinTILEp3TD/EtDqzGHLcj+J8Nx3+WrGTXbjX7vtV5GZzjXBnlHKev
5VzJx3mZxvMkPIDooKcWaVIzG1fZXucgf8cWX1jJ006lzQBbeIbVjoiFzaN4z9lDZJ+1x/o5WFnb
4oZqlMBzEEDAA319KHSlyxDVRATLFuAFXDeR8lIOa9/txooKbV1UWnRA5kC1wc8zi8BVTnikJNCu
iU1ptAsJHIVsJcNfM8L5RllIBqQxYEQFS0IDiTuSefVaoLpxeawEhBcqIJNEmeuk1/slAnQByekY
+yTD2QnoxIq/fd39tgAbUByVJUTcawtNWxSsg5QKJGINOwPuwniSEsMSv+479cJuIQMAjZgKmurb
ARY/rwq8I0FSXYM9OCkHsIi9B3/9LIDKB4gMka/jq+MBwq1FqPNQrYC8srKQPJK2s9VM8uRgJQ4t
LeXSypy6XuSFY9L7beTPVki8paLoSaw9EW0NK75ohmC/0FNRUIbnwkA3oChPpyGxukTdNwM5aBqA
S+n/I+27euTmlW1/kQDl8KrQafKMJ9gvwnhsS6JyosKvv4vGOZ/VHN4m7LOxN/aDgVlNiqwqVlhr
/PtjDFJv+HTwh6Mrl38Pg8REtzswCgV9Z6AnNnBaw1dyybVnd+HMzODDQLkWXtAxDQ0e93zL9Lqt
kNG3QR9uWbvJy6J6XdDHZId9QR5nBXTWqSzz/cn9cpCcsyBu04Inwinw+DSDWo2y5j0BRV+OqWez
2Jnd3sokcdknu42sMQoYCEMxgo/5fvZBN+fCWWu7sQamCAItnSnH02RqIitv9vbqPtK4lMRIn/km
GR4iXiS2bCjK8EFSGhtjPJZTEUxxux+LqEELirevSVA7z3n+omkPafrmJZLKuGiVoNOESAeKKGi+
5+4YoqopKzskW43uBD1KaAigHeWqnz2/ppJmik+xJhaIpj2Eaehv1vAoOt9QvcqLta0BhSD4WBqY
5i7yEZmTX6M3PFw2TyIonQ2Puxq8BpzTOZRZYbbSojgtaH6EvKYGgjQ3XYbrpm8VSFov/2CpQHXo
obiHli9W+jrHm3S312IdF6LT7QgT5r7roBwpS8SIvpWOkR4MQjOBRf6J53n5gtODGmKt5U6YY5CQ
yZw9ZFoBcsqq3i1V9XZ5H8WI4GND0y28Ox9Yt05Hi651We+G9bNY5r1utv6adJBpd/Ndb/+1xC6O
CDh6/8Nj/nNz5/q5H2onBV5TZr9U6AH01XyaY1gzpX2wQeh+eXkCm3wGx13xBe/MtsixoS5aPRvl
Czh1d3UW/QMIXj8eeDzYE4t7mEMJzHNrtoYZHHot5EaoxcY/JUsRnvgNCrdzSTl2OWG9PHOq79Qu
fhsHaMSvHxh/lnRCiDYNxVYYRfgXsLlxZx3zw4SsZIElpo8FONgTRfFTmfEVeBhkp9Fngf+gYs67
fpOYSxeDCzAgoJxN1VcVwyuoslZx/9Bm76UjsRdCODTiu4aKeTnV4Na0zCkklBrmNdfm5OTXBXQE
pjayfzZTcqTG0+UTIYgCoZEKZQ8PgQ1jnDg/5Z06jWpPEXHknvehFG5kVJkkGyQ6DgjPDJR8EKY5
fLsKLhFU/XrYWqRxjupYheO0fENNwwd9s8RPis4D4icHpSVW8ucLWqD2wRvOQdsKcQ7o3vcL9dDr
UkU90Z5tUTjnYZtZWXktFjQUZvlDWS37FM9Gd1/rdHnWlNU5oLrS7NG1UiA57/RXpEGt3K864t3p
3kSf7DLSJ3r8+y+JLWYd1ibjcOQMyFiAAKlITST4PAhqZc393D5fRhB+SEiAgzeWvbF4Dko9sSpv
6RhC1ubZiaqlRvazobUpqAes+H1IqSxTKoJE4g2DKS7SfDhC58czHgwj7i0Y4awo3yb1dc2NB3BZ
ILtCy93l1X3OkMLgbz8rd/G8bLHi1MbhUVowwU97e4zsFfKBIHkhYd0agZnue5kfFd12dDXBVYPq
2dR/R2IbL6MpSeesFjqbmm44grb8uGbjdVyAkgqmLO7GU2524eWFyiC5PaW1vcRVAsiuw0i8afuz
+zHEYZHEYAXYV9k/2DO8Ly2wDuORibLK+Seky0LNRIE9G6psPzrqG2i0T3WDmqyj3wxLFiqlE11e
oejUmCwJB4oFsFLxRi1t19kiHkIu6Mz6JkSSlrK6MmvUWSAedhlKGCrjvjH7CUD873x5ukNyqx5x
QmOUbox8gswscJMdyT9mx1eM2zZ+cvQd9GAvAwtNHU4MzoyJbiO+VS1Fu+yag8oFGWjH16ryvhvy
XQyu/cswoqgL2fX/hfndTL85nz30evSRnU8V7GXJ8KKgaNHWu3RZfUok1lv02aAyi+/FOPUt/lma
WIpGdEbOgRCF+n3s/vDayQmUYcbAnZfvL69MeN+3toVzfYlHXTRs4WuBPwoMkY+169R+Xk+gn052
+lp8nVfrrSvvQIEt8Yiib4cOCFQkEDgjIcedGaelVZwQnJm8tXK/scxf3lCeUFmWUV2LPBWjDEYY
iy4xjVdcAsVHVa8zuBvR1/i1br3UNxZHYjeFXw0TLnhEMTWXTwKo41xOaD1CzsJZ/AmyaDUhcPW6
X9qS96Hwi+GtjxklmBFoBLB93RxGt1aWdVrRzmcPg6udBs9IihsEm83sm+bk2fuUEtA42ZOe35qD
lT7qqT5euWOXSvI0n9eM5xwsC34JUiguH9JYxmSBlrpEl47rRZPtL9C1AFGxX1WPlw/p5+sHIBfV
JxMd647FAxl0skbDQ6Y/7q8rzCyBK66oDniqoqNMctM/H8pzKLbmzeaCOLMxQNuKYdal83sMNdYI
o2QhhAyE87HUsnoQZgGkjKOk/+4p1M8tSSAkwkAvE6wi8iXQMOJuV+bSTp0TtMvkTRfaBT2UTrED
P9Xh8qcRwDCqF7wJkEXATBTn1xYN4UKjId9c9c47ekP3Tgz7kTSJxCpKcHjyTENBOmyCFE5glyDn
bJRdr0CfzdIk5lAIA7EJ5kzgNnnZRsVDhadvbaZfHNNAdWsX2uV1BWWc+O+vMRRhEKgib4dMD9q6
z09a0mJ6vSy8Ksjsxi/dyHWCnNy4dRa63TcbEtEuKDqlamGfwx5W7sNLDklcjH7wk0E2ppxJnAHV
LYovTde96A28tIoeFbUCibwCipLEiy6fEYGd0BjlqYdVYuaMPyPUSEgxrlkdxI66owa0Fqb9ilgL
sq27y0jstJ2nQXEQ/yDxpyTO6qSfZyAN7rPlenChkRJb0Tp/s3SEJhCflvgwQZ1ax5L+G0fiacfj
KR7yFMrMQXFcr40rIwQh1i1mEaLs2H+oH7rvXC8HC3MBj6vk1f/JqyFnt0XWz89P7Nl4EOuY8Uqz
5lCT7No2i7+93BwEZ0N6Q19mEmPyybPHfW1MoAqroJdeSM7HJ/POwbCVbmxuS/PO1GLs4TIrIKPF
mAFaQfLQpE94O0rC/k8XnMNi/77BWhpVX6iNXdMHdNDWz6WNYRVXsm+C4u35t+G8CKTyzF4FQVuQ
v3jX5sMcersY+ofT1+Eq3hUn+rj4suPw6ehzC+PMSaxqmeP1+FZoyFAhiNP1N8t006JRsrNDVGk8
42/v2m9AyGCgoRsZct6SaKOdzVYxgmLgbboFmfB1fr+ejCB7vXylxcPM8BxoG8dAAeoX51+sIUvO
JMnRhZVdZyVyDHcF5J507dWeDiN4VU3f1DDDkfiIUP42GGBLZHobKNxA3N7koKsZRfiGADrtT9WY
BipoGVOylyxQePw3KNxhocTJrZSh9BFIkZ8sf91lp+a1aqLEDrqr5dg+kWcFT6pHGcGG8DJskLkz
Q80K/QxsTNRz98TZd2Xv68O/mKkNBnNImwvXVtlqrRYwELWh3xnTmqPkSgsN4QaBC0GSCQVWRQEC
PqMfK3VAZS1QgnE+dhAcdOUgS4gKKHcQytjT12qYQX0bTPvssQitHXzzwX6BqrMX0Bv7LdulmEJ1
d/31M2r8h0ByRtgZOHNsv0/inx/AnZHZylzQ0eMHzOFNHHof2VV3/JlfYz7qFtXEEGn/Ux1dxhQa
lM2aucNRo2xu1yVkOyqXfCEYWvZLdPZer2ltI6OwIGlSLI/gFX2HfMjxMrRInfBsv7lDY+jZPNgt
sO2blEL9MPTuMD+5zx6qV+vGSQNlb6LtO8p2stYQobXBxAHSokhH2Z9e320+9cRlXzqzkofSNSDO
+WXqW3BMNte0d4JqVh+6+fs6vEB0LjIVWVpV9KEhuKMjBYecBhLf59dlUspJ7zSsvCRaTnaqs6gH
kyrWD69oICbr1trz5b0W2QCcK1TIEI7CmHNHe84mDRlLLBjPYi1vwM96tyaLxJCKTNwWhDu+wJ6z
xgRIanxkDohWDwViorH70o8vl5cj3L/NcrhTO8/tktAR1BcN1MHHCRSsYDfWQd5qyBr1ZBvHnVGE
Q3YBglRwQXjvSQKB3ydHlsH7nFbDtUcjPRMp+/365UybCebTXmHXvnXC9dqM7LC8Vn5ap+nLeJXu
L++c6L4jwYwXI1IxrHX//ORhCrHtswkSLFX87mS73AEJdQNaYtWfvHdD2bXJ98uA4g38D5AXDXGL
EdJjPQD12ojsGfzs9rArwYR8GUZ8pf8sjG/AQUOCri0twzl1NPjSk1D/0bkBBQl7MvgaCbvdZUTx
GfyzMP18J5va0jq9Ymcw39lVZJphVTwZ5j+4vc334tkQrUqvy7EFitG9leDfaiTNASK3uv377N83
jtvJ0BuTlCrYVOaADIk/EVl4JTxxLKzDbA3U2HlmH2SpCoweoPDaO0/dsARkfulUExzGoF8+Zgv4
Df86j8vuEzqyobiI1go05JyvKUEtG3SlQPS06wwP/IrsqmTyp1FDj4XkFAj3b4PFnQLdLRTL6rB/
KaSxFXByGi+Xj5lggOJ8NZyvqNylMrsZCC20ksip6Z7q5LEzgwrdKuClBu0HOWnJbgKTtgbFoUoW
lLAV8EEJZOHgrjDr636KzOOptLURc9SBkmoTBrIcFP7MTAHPdUfcOqyHGGOxxtw+Fo5d3kEcPa8D
jGakNxrkhzsfFNGymyc0KQ4r6rsq+rf5OM3RMYrbxwZ+EX0ietRPyI5Gl3ddBsEu/+ZaGKW3tFlh
IhQkzm0+Vn5ckduqkw3hC+/GZiWcH4NzoW62AqanxXBlOVON0FY7kTlDT5dFTphZTH2TJFdmW8tG
WoXhFziw/9tGzrVNXaMtyCHlwWPh+dadHsVfe3+oDuqV8VCGXaQ/wngeZC9YYZCwQeUc0DSMmUUb
tmSj9lV91+VPdbqv0wCioJe/ofBq/kHiyzmE9NRNOiClyFaDhcQfdMnll5wS3tA4Ru04XQ2EAqMR
erPTIW9glpLkk2wZnIXxZq0BWT8+E9VeHBcYT5e3SfhB0OKL4FCHeeZDw4qQarZa8O9l4NNSraCc
Q1LcKPE9tIIuIwmG+fTf3cpoesPVBQfO+a3KC40UBpO3bNzFj40rSn8VMWoot0qHkmkdTcbBKb8u
8U1j3SMtKkEXLRS9uUxoBJk8mw99KjNPkZ4Ecdj04O3Mff24HurcN49DdL2EGP5q/OsuwISuIimb
inHB6YlhPrDRquzfN7YktpWKKDF4p+EK37sUKnfzN2h43M3WFyPvJYZLZFFQPENnIboITNB+nYPV
NfIbLtNT0U01mNerknyfDde36iCtrmge9sPPy9sqBDQxbKdCzRp/mwNUGoQoDdKj4L6tr5b+a+8i
DTrfpu4UrHHyZS2XMIGQ6WVQ9kd5n4SgwUWfIYavkF8/X6WDfI1TaRC0zE2o7uRHnV4tVBa4CEHQ
1IuuP+TvUcI8B/HceQQLHHJtndnv+ng9tqm67xM7urwWYfgP0lcPywENC/o0z3E6VPDs3GGPway4
Wbq7dQHTVtffIsseQT1pl7bpvelojwvpA694v4wusi5sdg1vYBvzvHyZ0fbWym499vaYK1+Zr2n9
4zKAcBddlmHAfWdztOery9G5yOiJkNiL1z0jqW8UdZeAY/syDHPIn07EBoZz2KpRuNBNRZSkO1DL
1aH7VO5G8mT+g0i8jRrlf8vhLrNWaxMdIbcTxIhhMxBm52Bh1yCnLCMnF96rDRDnnTM3tsdmxb7V
ugqR6ncTajnF02DejU5Y1dmhdyWlKuGHQnuhDeOBfhK+ftNMo6d2Lcxjkp+W9U21D1onKSWLINhU
AYSemLov7y8VgyBTrSAH6qFs7sxRBQaZQdaxLjrRWxDOydj5Ssy0Akhpu/eqPT54skK1DIEzDIZR
lfVSwvq0FuORuLMKyacQPmYxKm0xLV0Ntoezb7m6ZMnU4Vb27qtaQ7X0atGflPGZpA9aFaQ3yg2y
4KvsDS26QxtU/qWWItYuQPMAB5mvkC98GTrHb9ywUvaX7yo7uvxd3eJwBi9BI+ZcqcDRUIPdZ/ry
QOfXbvXu7fWjBImS7+TfLyMKD96f/bT4M1HlRp3XuEwggQpsEBcZ42MuY9yTbR93LEq915MuxrKo
t1/z1F9tv3V8I5W82GUw7HRuwona6SdjdgDT4MVZgGmrtL8P06FRJbX4zx0oeEZvPxNnuc1FKxx9
ApCFnH6yvK8xPthN3Dx28+gneRNg6AaRnKxLUHC7UG7CeAuqQR7yo9w2eiQhvc7cYUHV01A5t3T8
cvk0iK4Xq2h56JpFIw8kq8+3MLbqaYbMGSCc9rZlaYFm9bMU1ADEgN5ji3TYyTGqcLLe5uQNtXNJ
ICz4hOiiQ40c5I8Qy+bbV206amWmw4moGPuc6j2BIIn6zfrr0ToTzm4Dw37G5qSgwpGYuQOYYYDW
1jDfDWb7a6jU8PJ2Cq7zGQy3m8O4tjRjqs5FT27MkWBG0M8fZse76erYh+yKxNULPCNG32AHwCgB
lmX+6xFNUVvSw9UTu30xdUyxjr/SONkr0xOOFKSbvnvZ9Pcm6wyT88aKqUxWO+jMZIXd+tTlD74P
EjufDBJ2Y4GlAv8N3kZoOtYQM3Gb2fRdmWQMaFrq/eimO7qWp3ZNJG8SGQy3HmPuEmdSATMP+9a+
J/2uSCWHnP1SzsqzuSo2qoBWX0RM56dviNumyqFRFtAJzahZ5HXIWvkUIdMgK64KVwO1VgtT4rjN
fGMx2qJwpRjUnE7haB+MeQwKWb5EDIJ+EtaajQk17sv0pQE1OstF1gntVoX+vBgQGZONhYnuEhvW
B00VXhxotzrftCSZdSUZ0Z9jEm0fp6hsEDMPW3MJPeqhB39G4jSrJV9KtDI01IDMD7uHnkP27xs7
QSYbD+MmAcfm4KqB15Vt6Hh02mXGKglsRIZvi8RZpHXFKKadY3mpZ4I0wLwG4+QxqdIQnuZ42SqJ
FqWz+UFMshiYLOEWRQslLrwcSeBmtqNJJfuO2NHSeRJvLDrlOhpCUcTDxDWUUc73rgUlaVFnSAF5
ORi4wBuFXXSvQKiykN3lBYn2bovE+f1UKVdozWNBlbJbZ+iAOt+pF/39kAwO9xaG2zdN0dUEywWM
td45EyYh67+elf4N8Zv5Am3Bn6RkirJwUBJFRqusfi0Qq/denTGa/ro1kkPhTFyWa0aL4U5QVzf3
9Xhc0mie95c/iYBnCAlSTPu6JoTW8fG5zWpmWuYqsbASaG8VP5rr7HE5fVGC4mo+WLvuKjs6J9Rz
73S/uoXcwNUD0waWybeITvr2R3CXKitLb5zYjxiW29l6UcYsUGU8czIMzvh189TB4wLDNXdm8jZp
M8i+/Mu7KbJ9KMijfxAt3Cao0s6v0lzo+QxpASQiyfq9KdNrapRXuUF2BcbqLbDNuVoqY6ARxRJM
2YRl59BozUdiFlSUpiHBujKM82jqLYHbaEtQYnRJYDfRqKMgJglfRBZjC8l9LtroRdKosBht6dyi
Iy7Qp/KDNlpUeu6OOrLWXdkKuS9ndpAyiG3s6lI36Jg05/e4UfpjQfu3mqpfVS+pI7SK3pYQEJB8
UFHpCj2oGABTUTnS8H/nX5TQlLTNgt1FC9nOyLKjZuuBRquIOsMBzgbZSBJCCf2RUmMHwvfITd5V
JbkvUokz+Gw7MVdloWMf8/OIrPh84VRAeDWbkWQuRg+aoMes+UbcN1s2HiA+wX9OE2dyFAgAzkWD
9a6ONu/VBvlCy1VpWDrK+1zHX9Vau0ktWUXl8+JghCADxFrX2Egc/5xeS31pFOaCpiu81ow599cs
6OJfl6+nKE8JHAyHgo4Haut8nxz4nOsZbHEwdrp9o+Z2sBR2iNnbfauQqzL/Orjl0YLKrpUsh8Qa
Py7DC68Nyx8icc1IhzhHa1NKO7AR4c1Ufwx5iZuS7fSEIpJ4h3KV5OQKt3QDxvlaw1KzuO8d5ML0
+LGxX/I1P3p9srOUf3nM4M/9tyzO6IHYayB2h2UtKeTCVffKqRyE485hnOs7Mqhhlw6+u0rFY2Qr
ZP++ifkq/CTXnYCbkuagF11AwE5nQTeWesXNvIBxM9fuExCL6kQ9xOPwVDb2nZNNg68Mxb7FVIaG
Cf9/+MR/zAXfAwqt6KKbRnZ9UDAo0p2XhLYZxqjeLd8vIwkv6gaJW/3kdF6tYawsMOdvpuGXxaFA
8QtNIjETd6OSoyt0nhs0zgTXiwpGN7auzDB9dXmLkZ7WEtmZlaFwxiedcguTh+wkWVBsiUyr8xEE
Sz6R0JtslsL+fXNsjMEaUwyD4BONw5vhDdfpaIc0foEQWWTaWZSl7xXUbC5/LcnKeK6MoVXsGPJm
LOeuh2aqB26f7RtlkDhmdqn5ByuYWfEKwty75/BN/k7RN5aX44GXOGBXIfYBIuj7f1nJHwj9fPug
xJPNiQK70tPkRJwU3fzpS7yuEhjh5d6shLOVtTHU7rBgJeaSHLu+udHoo1a56PGxJedBVNJFt6yJ
4RZIg31mVjK9oVeM1EPwmYz+PPur9VhgwsR4ccy3ed2N8Z2FaXAT2rRj1Msk9qTo3H6mCMt7s8NC
dSTSavPBTk+pG0zNld5Fxfjdxi/pIHUUUB0tglN0+WMKjchm6dwu987Ujh1LCNRZh9dlsNr7JBvD
pHyuPN+U0QeL0rFnO835pCRJGzZJBIu93loUNDXEt+h+zTqEb4+G8ljo4UwkvQfCg8R6odmFAIkS
u5mb6w5ei0n1amA2cXqsOurbKFhXrrIfscTLuyn07yBrBQEPhqcx5HsORRerXGIdqQErpWhJ1CJl
NPcFHjKr+YbY8q8DQh1MLuzAYiRVBRHjOdpSJ6almJj6w1Ok97u8+DG0Hg30BFTdq249X16bMOGM
8BOSXxBP1VU+F5bUnturFuDQ+Gju+7y5Hvq2Dq0hmY+ULPZ+tI0PcKH3mE+H1oYxg4OvidenElRI
EtvweZ8RCmOYE0P4BmrNvDGd6s4Y0VGIWWp3ivS5ONpeHqa96RfG12Q2JTb1s+k+R+Mu6Ep1SkgH
tGHVwlbXo8K5b+e/TmYyECgCoCWAZYW5U6qn+Zw4XgYOlnL6YExv965Dn2sy1JJkj2A1OCyo1IMo
iulfcKfGMpV0RhhcBJ7yrfcSf4SeiUzT87OHNVgbBYbcMS+I5Db7fpsrp43zVGDWDNfc/l7Ex7UA
Wd2xc6ArnF/V9ev8cvloipaEvh9MjyLjgowj59DVQUUaLgGrTL5Einuw3Kf177ukwCjzB4Lvw2r0
CWQUDSC69qZIvrZ2pPy99onuICoxYTpwxZAGPt80vRyMGQE7hngL72SObWC2zk0hzVAIbDBq12yr
WP8QOLm53RpIQkHPRlEGyB7d6r2hD/UcTgsN0HmZVlEPHguU/C5/oc82GJhIbmNegbHz8g0Uiqun
WR0Dk4AJvH/K3M6v7WM9xf9HHPY7NgfP0UeSqBWKYosTDOPTUu2c9a4zX/9vq+GOd0Mmy05drMaC
KHfqQiFTezJV9LZ8uYwjONfYNdhcTB2oHqhjz1fTZmk9qANbTfE00YdKvWvN/WUI9lPP40X2Yf5A
cA45tZrV8xjE7HxPnKPWhUmNhqRfq6yO9zkwxf1UdbD82CC8wWU5X8vQD5aysOGNuXlIOu9RdUdJ
1UmIAIEtTN6DLhvZqXMEQyNpnMUoqY0d5KBeTeOv4wisALUFkCYgSYHiyfnfH9Nm6eff5TPnuTd2
Bmg+8/iugv7i5U8iuitbHO4NpM8V2l0nJK/tMkyKwk+c56RAOdeUrEe0Xygeo3yLzK+FKjW3ngGv
kcZGbrkDy1H9s5h0id/8nTnmDheapOFpNFAT4sHAnV9bcRp1pnjNNdeYiTp+06F+FrZR/K3fL1Hp
q/7LjX4ydlaEidPVfy0x7UBPSYhcgY9sCPq030E6gE6RZS97wwiUapCwwEc0MWLOKiycu+0wH1kt
FZ5jo9X4/fxFHWM/hQw8xlj8rr7xvF+mTR4GY9zl5EGl/QHV0y+jboSq1gV2UsN8tbLHr+AuIrcH
ulK4GtCi8te9G4u4x0A8noh2cRWv41WXaXujtXYLruWyylojRHBgmMettJnf4ePiui7yfHJwzjoQ
l31dnDh3/XKFgBU05Iq+8MmimVNAxtY6VEqJqVXTpCANnJ3plLQJjbxxLVwfysC/SQdctA2rhPbP
MXLD91ZNTZnSjsAawgWDCQBtmkiv82XFpTbWwVAmUEuth8V8Vcl1J2uKEkLAfNgqKAvRMMld8ZTq
Wrc68PJ0BgfQccmvEU9fvt0i94tBqT8Y3PVeLK1N+h4YXve2fjPxddGta/3Us28jfSiSzrfGUoIp
XpYB08tYNgz+sLfNMIJFGpxxVndMkl+ZFZnG++VlfX5H4tCC2vx/ITjHG4OqpMRHBwleHE3KIf/V
WyGpblcv0vt/CGC3UNxH8pYErGkjoDwXxlE7TNk3VPkuL0dwN86Ww32kfFymXlOB0WaLn0EV03lZ
3NL3tCtDZiUF5v4MinNbmtN2sdYAaqo/NOVU9L8aiMEk+8sL+oSCQB+fx3HhGfFA9Tg/P1TLCHrW
ooFAvY2OncDRw2YwIlM2ivtp4zgczq4upFOMvikb9Fr1tw5a01sI2TVdoECiYJLV/NnWnPkXgGGo
BxOA4HqGPjQHlg5rpxcoVqDhvadBi1lcH3n3+aWukG5VzepHVkDMp+4oeVa7sZScQ9GWgiSNNUCB
SAxE++f+E5O3WTXOGOJO1qbzydoN9xZexGFmVXjwr/MowRNtLZoqLMbmhwCH720FDQlFKxRW24JX
ho4vXn8a44OW3GSyJOJnG4WN3UDx5CRrXZoW+gEapJat2NcsisJb+mYNdpDr8Ws+dkdVsT+WBiZS
lXnBz64Z4DDybKwZj8hPdn7NvTVJDBTsrbvytrgbdp6fRffVDuzCKwKI3M/v++/0Blx4lqzt9pMV
46C5W1JRu7Uzk0Ev95oe6PRh6B/1/LpcDqUWXb6RMizu+BS01da5B1YyT9fVaGMSrQ9M2keUpPcE
7ZeNLvM9IsjtZ+Uivqq3EqomOEGkJPdUA/mRpd0pdRfktPCb1XF8aikSUgXRLWGKdZhq1ZAScDhM
l7RuM6nsjuK/SDQo8bOW5eEiG9EVrm2DwyVpYqvtKTGA48ZTeFOFdZUEXnuv5DtX/4cvh5ezjvo+
RlQ+5d0cNH+PhlU1QY2sbAKlXXApt0M4dNrBMq/cQpIZEq6MMRZiD2HBec212GpKS5txUEY1yQ7t
amsgvCSFv6CB+9YrPS0sMkwbFVMieYiwE8ibVzDaGqAUBxkduoPODZzR6nGXLW0DQuU7Rs4KrU21
lfgl4eI2GOzfNw92kldGrE7AmInzfaD5VZxlwehCT8Ozj07a+YYiI04QQSIppWOGCtlg5EHOIWk5
te6K11wwaV8UJfCSr8567KcvoDMA/WN4+ZaLXNQWjLMo9ajHqUOyJnBQDkzpD5Ng+lRLfdV4L5TU
j6erzJLELqLP5qJLAOMdeHBDHPl8fU2aUZUwSEVbd7M2nNYh242Tvbu8ss/5YBhLaDgw7R9sJFQj
znFWTHT3GIVAC/U0+rbxlGQBdUE0uUPkrycfBogSy58KFG3LWRLPijYVw37gMPRwHSw+vUgwz2pZ
De66Os+ILLKozJ5V52W0T4nzWBmoosgyMSIr9pvhEmIlyJfwswz2mKChW8Geaqn+NNbaaSz1KLXm
oKtk1Umh891g8RMM7pyC7QZsPoGZ/0ghx1JC1iqwLPu5S1CbrOqjPsytr2L4zlWTl8sfVRRjuOC8
RwcTlBkMflwMzEG0H1U4fq+AVmv86CGkqtTC9xQw4jQSwyYD4+7GulJrBnVIg8nrDy/Z60MRFuS1
baPZaCWmjP0p3pRt18U5227t87xzGJT2ohfviWxsQvj3QebMxqp0tJdwQXyiDonbePj7vVc+aSn9
rpdKePnTiCE8B8zciHXB/31+3Rq1M7y6xaGHRlUBFh105kiu1e8k9qddgozT/0DwSe6qUUu1yBG8
O3d1hqTNfMz3y337Zu7sJ9t/b35pURzVUR+56FP3jePlBQrtFjgGNUx+OqDG4+1JPNCJDHCrjopR
tMpfeojQ0MNlEJHxB6fCfyBcmABJAsPtJoAY3nPrHMsi1Fc3wEXAyPBd+XEZTPjJNmCcpwEr7tJa
FcB0sMVpqJyZsiBSuGdIqXsYegQfNV9wVKoqc/SuaYIl0TCpA77EICmeNSKbyBXjIFUGowBmeP7b
gE0Jl3VEDOK66bRX8cKJcppWoab1o+SqCr+QB+0UGFoEjfwzR1FJDqFJmD9M8kWDfSKQsBt+YugS
fHtfjPjx7z8RTB3r7sOQicNTGHsr1GYqB0e+WV4HJL2UUZJlFe3cHwCM4Z5fW7C5uGXhAsCe3h0s
onVOqcxlyDC4m5PaZt1XBBiLvfPIg2HdSit6Ige4XQZ3bxp1RI2tB8REr1MCDutjM4ZSLUXZQrgL
Y0EQTB8NoHRGvyvbfLcMnl8OXXT5o4scz+aFyb/cHUVHyYMZAb3dDa6fes/51CCT+VF5vy4jCRf0
5y3rsG3dhrfeuCC0BhKmy30boi6lvS96ScD3uUX1/NnKx0OtvuRLM2HbaLY+WK7iTy3cdqqh8yx/
ptoQpt6AD7cEGSg5zHWgPoZv0ZFMbrt2lv0Y2eay+71ZcqEWfWWy5/t4Uu68J8xFhhoEqX3N8b29
eowPS1hF5Nl9lU1PCwOn7WflPORiWr2+EGz27HovE4jAs7XeFeAudur0NJumD+O1Xyc9TEFCdPk7
i4zWBtrlbnmKN+6IKS485rObef6O6roxRTNUW2m4ak+Xsf4/63SR9wKVNdTguHV27VAvbQwwZJnj
Y7EY5c4ckzenTI6knRGsFaOFIVHyVHveSW2XZnf5BwgWi8cTXk/w0ajv8w9S6sapUXcDFlunuJ0f
U412JRpY096kJyIzbqLlAs60MZvAWLX5yZ6inYhnE6QP3FRBrzniYmtAzisLBggV5nT6saQYilF7
dCX+NassE6zdQHPXtzC7oe8KrLTUbkgTFe1LFR8ub6bgugAC1QbQlqAFiG9IruwmzmalR06mfSBj
qJgRAQMrvRoMydiSwBRh3hDUDExFC/kYzrbSJdeszME2UvugL6e0fiHTl39YywaCxUPbq6+AOCnO
AIFJOTLetNB7AvX1Oh88KokV2cZzkerZYthiN0hrN4HuocGHgYZCmZ2W5tucPFDy/fJ62EX6hIKC
Mh5CTIWZf0kXpUJ7PV/h9Ap0CvteUL0b0XitQ/v6MpDoLa2DmBZTOI6Okizfk5Fntl3UKTvbN8sp
eVxus/3yoRyTYwm0UVb5E8SlWzRe6dOpvUZNFbUJiut0T66b63SX3bjXoLTYg95i30mVgoWABnQv
mEwsas2cxXLyqksxToCYDmLIFKVEzHpf3kHR6cYH+h8EENScH4hcz8AxNAJBVe4pJO77YxmHlyHE
H2mDwYVZLoSCppgCY3lYw+W2QJf1jy5advFr+k3Z/cN7T4f1wQwlLBDE9bg9Y3VruhotrGypgs2o
9NB4N/WlJNoWXaQNCp/pdxrojDcTHhCj+TaYmIq4qsjrIOvlFXmMLQq3c2ZcjkqaYS3EgxwCBOfm
q4LsFPLqGbfV+nD5O4mOgv5bJhBsNAbELM+Pgjs6XZm3XROkS6cj54YG2mlt0shZXUuyeyIoxjoD
yhsTL1aDM3iNoa3QEIQZqvNDYe8X8m2UqYuJPhAYVBxYB7xRQDV7vppmnqjZVxQMl+mPzgjdapf1
ewXzFJc37fNgDFzdBoc/CMlAiv9H2nXtSI4ryy8SQImyrzLlutr7eSHGbMt7r6+/wQHuThVLKGL2
ALvAAgt0FslkMpUZGaGN4Ln04jlQN2EAwTQU1R4MFmSBcqxkIyOrO/dnWWJboErj3GhSLIu0mPTB
UNc0erkjubEyI9r53jmdM2hxw9+j8bked1n7lIT76/smMyG8qkqZhXacYB2qgQVARlGLPAzOXjey
Fj6R6hFI5qEDcKll2+PDHlkfEttw9Nulu5mJ8/cJLMouICNE9Qf+LBY4DTsaco2huhRBN6sCj2aJ
0X0NldukdB716IdNc8nOrSU+IIsCCodrG2LE+fxwOnzojSEvKXDSpm6oXU15MjDAYsyKGxuSr3CZ
McETalr3fabyL74iKPse9P2HdkkArIGC1ub6YfELKSYNp+sSPKJUKttOGUwN0x2ZAS7SwIeYBHnu
t6wDJ9aDgk/O6yZXnfBkK4Uw1IzpMA8dvv+KojykhfPRmdot1aNIYmctjMNH0ISC8KAJPoTzIwOL
Q9eECh6LqVNdLX2rrTcwoI6ADcY7Fkk+JNf38V9jYjGy7PK5tDQYq8JoN2bFMZr7HWS297EOki9r
+UczQeFiK0TGkbAacf+sUgRIRwRcAkmKxwq84m5fv06hhlnEWyhASbbzUpGDx9wTS4JX9gxBd+BL
HLXqe6TqQFC1Bt6S+WhVU5AT6ickup/sT2Iyv7RfkbJtwSvjduZ4r1UvHOkOaQOXQN36PzgU1ycB
oTMnd+EOd5JeF1TJaGXhbk5muGtb5AVx91UvjSTorN5K9BnAP2xyeg0hBKgtVFqpgpfaJC8te+7o
fVNsl1/h/P4flgOmLkxlQKUMEhDnyxmdelDqBfEzTXRvRvnDsRKvlc3jra7mJBkQrNRZm0e1DivE
TB/xW7wUgtagUvLzrDx0qiz3WH+xT+wJ3rOUy4JQhtcNRRzNbcivJfpWTrlHen2Druftos4vjLxa
LQCLmYyIcvWSnBgXolw6KUOWhnj3NJLd2MZzTtgzqCk3Fnb27w8PYwT49sdVgbaFEHTCPO0ZLWGp
rI8QHmzqYyQlL+dfB2LMBnINngjZZ4c6fLUn/h5XaHtYE8HrZ//s55cwslwIEnqRftfDYSZoeCTP
dv4fmlL4rvxjlTvUiVV84M4OtFYR4aCg14HTy5HVTlZOCQtCiQjya0C7igCpGvAFHBIumD5prynF
x1dMwx/9ZACu1JWScLbi/yC8AqAWZNX4bhEf9HEGLQpg3rzv/Esllm/O6V4pZt82WpcmP//aK86M
Cc5vTaGqRSOM5dmhB/R0tNxxlPQnV3fvZEGCj0OfdaHqgNLMApDXor1q2VPajm6k/Lq+lpWX7mwt
wvM9tgppK/zjxdr0CrjtxuqAN3JA0mQ7t3NPX6GNFpiJzP1WsoYzs0KQNxcN/Dg5Py80eU0ASvLy
fpY19fhvF27WmRHhZtl2H6oVpjeh9Fzuc7t2wZ0swcXJ1iFcox6ArSkLsY5kAhtvN7lT62AhmSQO
rSQ/Zyvh///ktkaQ0i2tCWYWa2t2R7vbTI3G75NrdLknYxxd3zfQZxnAzqO7J0S9Lldzw2kR3KsZ
o3TtTR3Lak6/e/mXR/OvCfGLLwODRjEpMGFs6G705kD3Jre4UV7vyP34GR6pp70Af3NbbVmQNm76
I/9KZT9i7RHDrv75EcKjabSNXdS8uAtNj34EwPY4GZ5delbhVuCA6FUPrVlTZnY9VP2xKkSPyBmU
Ti1hNasNtwVTeP5ZgTY2mtxQNtcnOUgR1E+nOG1BsIQcx6zccd7aiuzTfT18/FmMED5KZSir1uEW
8KVhjy7YK8Zkm6dc29AHA9dY7K7HK9nuCYEjRhtzWnIYXGp/Yf6yPMQYIOpjf6R/y7VqoMlw4h1C
9BgLJ29yAkst2c49qnqqW6iyaujK439mRIgftV604HNHgkFmoKN9M35vim8dBJoG8q1I/FkD39v2
+g7KnEKIJWDhAkGIjnVR9a1n36SlyvWQ+MclhOih1oNpGhP+fudE35V53JG8eO8qY3N9GWutmdOt
E9teHbQfh4U7dxXqrmJv7GTXhl5GCbqPt2bhF9rBkI1JrnU7z4wKISNuzCnvTQRiOLq9jwNSuequ
AE0V4oeuefW98oIYUnT+9cWuZgNgXofEjQGw92UNG5kP02DWHkM/zsmeolBhKT+tTIbDWfWOfy1d
1LIbNSZ538PSDHE8syndqv0v9+rEgrCFYPzve8LfMtAOuNbwE/rJoYxta/W9PLEhxli7bpOGwjeM
7NN0npfwDtCEKet8iwJBLnmcV0OSBjyuhSkHzDYLIUlVRquGChfusPZIVXRrbH9qj318X8l4f1ev
1oklISRhbqzvU51Hi/aJGL5BAqeSRaR1B/izGiEi0VCLy2XEakYFCdMQKLQLCi1Qq86tVa8EZW5u
uyEF3PItzT/LwRt7yc2W/QIhQM1Vjdy6wyrb8hem+guZEN7qm3Wyi0KAWjJnYfnEV1i8heOTo2Ls
+IH1uLh+3iYBWnv/m4M4Qn/IWAqmFxEWBM1JtLQ9tmDG5meoR2D2/C/P45+1iVUNc2y0pVe5L6Jw
pPDz+ojnjyE9GDJdL4nXO8IVo2nZjWBShqVRAVD6JlYiTFe75vRzkoErVqMfRT0ISisA6ImQmXqZ
u5rx9gCx35VOc0PwNRsPrQwOvnq7TsyIt0uLszbklZrF+m5CrnA8mkxSV1x17RMTwuXq7EHtLf7l
ONrPUfc1y1g5ZEsQro4BengaMuyUViSQdQh90m+pjMdMZkS4P7Ne2+PA90kbIJlKc6+LtzT8uP7i
SYyIr3veNEmHOgG+S/EOQaNoUQzQIssYE2VWhLeoGWiit7yMpVqvkf4tDrfZJIE+aPwiXHzq/Dlz
W7goYI2ts5SvxFJdZzfmUAr6pj0k9/aDelf7yTvZt37WuboPTUwIrRWYtr5RJCF19bKe/AahmlDb
QCDbPOebFMczhrd4qL2mPKbxUXUm9/rJrYbXE1v8Dpx8qyox6ESsGrbC6jvTZtATZm8koX4/kqBz
HL+u841h5p/XrUq3mR/1idmIlYWK5xFp50Y9qhuGzt5GC8av3EtG39wv2/LIbpqgeCObx/BHe3i7
bp/frGunLASPrlPNbOHfzOH4Ta9eFbrshsbcZKqKBpNpu0WaylTa+J+8ZlIIJmU0sNHmSU4H+UHM
czgsGHBDFNnkluySCEHFMotGnfjStHlvT34+visykT6ZCSGkdM2iE7z58E9nY01PRfZDOtqgSe6A
+ArP1KpKZ8EykmPrlVv1CczxAZhuoAG9+OGtsS1Ur3rXNuwpeTffIee40+56z/Ff6Tb3c1kVQLJi
8aGuwQE19+Hvw3vJ+genfdJjyWOzboIzbKDNiW8HwT+6jI414TdiXnroe+5S9qrJIBzrm/rHhuAb
vamxSbVhI87m1zjvoOiib9KJuVVVfha6DJeyessASAFxjAUcvSHE67oxGi2nSDosjDHVZuk6/WZo
Yr+uDlGyJ7Ie/nqFCI1vHfBsDH2JY0a5WbT5lM+o9D61b0Bow0XiIwb7IPL7oN+1sqbc6o0+MSc8
FQ3D/OlsYXkx+dTng13vo9LL7f31UHWpW8crGydmhNcAfBmFPZZYlbKzH+eA3MYHWvrZe/UNaoP7
ZJsc0gfDY8F1s6vueGJVeBeMNAPKpIDVjh6BZyTTe6RIVsbDxEVExNSgigYASAjFL7GxyTQzD9HU
yDCeTHZqGrR97mqT34Zb3QK3Xvr+H9Z0YlCI+k0PvjWqYE2ZPWtHEymxx3oDYBwyD5JndXX7TkwJ
t3mxqzSZFuABeyd9XIrIi0PrJpsk9exVDzyxItxnEEizNuxhxcy2Nj2M+kNOQJa3u75tvymXrh2U
GO9NVqaTw8GNS+hjYj0jjWtGd3UVTOXbUHp2fIOxupjdDC2YjTxqbJz/9C0NKg8QHIECAT2h83xh
1JNIH03eAENnik5HY/5myqLjqj+e2BB2kwKqoBvoQfDv9Yj6ef7D6r53S6CyX7Ue1DJKgtXDOzEn
7CokkDvSMCxJ1z+M+aeqvZjOjbTwtvoNA9IWLqqKlpspbJw9Z0ZZ8LNr58kb6h8Rk/jgqqefGBB2
bdQjPa4sGGi6bZofcvoPOGWvOyD/E6L/oTxEbZM/XRcSOSA6UCI7RKClIJB5qqLu4BjA4yx9Yhw6
jNHdheAX32p6KyMTXzsikGHYwAiCZOBCeRX8SpPhFBMChvlkWY9AIU7aTSqroKztINXARwfiSeB5
RazMqHVKVUeUXy/NZzHZh8biKwXdXt/FFU/ARD+Gs1ElR9lLbC+0kLxVYtvIPILpd49EjLhZVcty
Q+5PZ2cF3AQAGqYJgDIwKyI5IVsGBn0IMBPNID53WUp8ZZkOdlweJ6X7VcSyct5lYfm3QbyCmg5w
GGazziPDbEXo8AJH5WlKA1KPlqC30B8ds/GtZfab2gFPeL5R6nELbVRZ+Y3/8YvVgoZJB0gevTcx
45iWtFX6BSye0+D4zUh2CkFKTKAIbBgbBf3YJR7B7omHWnsZqvDhL0+UL93RMV4BWCmF3OD50gsw
kC05A3eiEf4YI9vVWhnf7cUFgAVU0DEdYuHygeno3EI2hFNNBwYdBBbo0b5Wb6Yi6IuP6+tYPcNT
M0Im5Zi9QpQG20jeKi0IX+kP8jn7oF3XQ3eWXIOL2yYsSUinJgw7dUYIW4O1b6bQjet7xw4kC+J/
RPQLwL8tisQXF1tEU7TNEi9NC4mZwpg2KYphbhg6qmd16rztnDR1C4PP5pao+UxJN92hhwAqcnU0
Dm3ePw7dMst+Ed9C4ReBuwvQYHAEG+aF8OWSjAivPbik5joNQCzvAmTvsn64QTXcY1qzs5zqzrLp
djbYbWSFj1Et6SSsRQb4K1RDMLlgYBzp3JdozPCKVwl4MbUvKKKgMH3HAMHvnRGaK5MvOYG1m4kr
qRPOWAyUiWhtaCHPxdmKK5VRV8vbo8OoFUR1WX8OsZlsAKO578LFutMouU1scEckSyq5oL/PWdh1
TNFgUAMVFkQH8fVlAMtOA4tA1VqZY+fZQ06JF5q5/qI4ieZ34McJXcynFNFNU9e4ZHGSQm5JLdRl
D3xU8zLRtF/cTrH07/YQUj9FqaJ3az1P+bhWEQXpgr/ktp3ZvpROrPoVq6LGa4tuDsLFzF81swOH
V1eqL6TTla+6QCHWSRTtzWCs3mXdnPtIrZZjFOs5tFQYi9wwt7OHPmwmmeDi5dXTcSl4pFZBKEtE
2lISW2SYQekCfmo8cGD0nKZvbJEVWmRWhC8X5hQ5GB9gJaY3UfLcj5Bnm73r7nUZF7ESPkoJiQLw
G+vc10/KV1WTl2xxYAOggGJJMC4IdlzVjUDWft3Q5aU5NyRkV6lTdExFJdWbNCijKz/D+tahwdK4
9bC5buki+wV4ExRZGrUwlgUlZeHCKKxHp8VCyAKZvlHcD7HfWc9DeYerkpa+lUsQUxc5HcKwDgQd
OijoEZhU2MF0Ar+6NhSZZ2vhY65ZD4XxE10kP1Ubt7fpZpLBZC6rA9wivI9zGHKtOcFiMpj62FsY
re/nwLEfKT5l+vfCeomG773zGINqH++NtEhw6Y2wCk8BUQESSZR2zj1lzLTZsDLA9sao200qQ4aS
3puNLtnO9dXZDjD5Oh8DIsJLnUDzsBk5w3fJRoj0/mhnVBhvFgcwFYgYBZp1GPLWrdS/9hosz6E4
SepACEYEH9l6ZzEzxxCr2b0u/fNUHcLk2CluqrySZqfKqGEvB6twiPgCwOcMxnYAwhQOsQcSJ4fs
KPgRutd88Ccksily5qBDczr5AJIrhFXzzq6212/HRfIs2BXuYaJFhTKiNQAthm4bW9NunGX62/yn
i28Fp6TFZkJx5kKPoenGTssKnCD6jlW7xxTKXOdcaLk0F8kH1ZpTnpoS8q20DCETClZPzw4x7R2a
O3wWuCTPJM4hW5EQUsIElAZNBDMMEJlqepjSDycvPTb/inoZpHQtnmAsFrTo4BiCOplwz7hOR1uM
HV5ailTmycH4mGM8Nuy5JwA1yyQ6tDV/MBFJAO8Af7kpBhO1Voa6oTzBg/AtRhyc6llbcHKBUj+2
7M0B7Yl+24ffZ14R3FGQXFZ3kQX4SbK1hxui/2rQr8+r52zZFaYfF/nTdX9d2/rT3yf4q1m3NDVC
JB6xekiIO8ybxnqk7Y8ulqQ4v2ccRLdFOMW4GciBEeKEwEMbQK0iAzvR4IUq4m02Q8/KrcHH1aWP
tTn7kUrdtCuCrERkz75V9KZkQNP9NOghnd4Ke0IXGkD4xymUvJ0rchkUCP4/P01w816rKASasAl1
jjmoHJsfgIm7SXzqvCT5xkz8Id2Vip+FOfBHEudfu2OmA/MQmDQxnik4ZF2DYxrE35m3RMSD/oLL
dG+USQhdPtpY4YkR8/x1SdvKKcIURkb1s+sAL91a+YZGL6Oxy9m9JgPY8z93cdYn5rjXnaQ9dT0b
YTzDnAnIu226Or2bKMr6ss/ONe8FfTEBIQ6yK2gzndvpZwXnCgYjj6aDR5J9szxF+GzR1e9ZJvlQ
WIkbeC5/Cy9DDhTlpXNTFtOTPNZhKk6eTVDq5lbjhuV9CCIKivkaiUuunNeZNeG8xkQLM4UrKqTJ
fqlLdwSWNY5019TcXP9Gww3U+f4+1p+ZFM4sMXStMAaY1BoakK73x/KWyBxj5cDOjAjhZhkTjB1y
3YsQHfM6OyAPxra6duMPtSTT0VZPDPcJfOFgVgeb6vmJ5UWiZ/rM9zB7jqf9GN91BfU6yIuEgV68
xBjcAXteC0pX88iWnUUbf9RNl5KN3YPWZN+Fm4ZlvtoHDXjMpwzdtmGDjALEI2V0PzqSOLC6NSc/
V9gaxMe+wGgp4iPUxRzoLKrN1qp/jIodWL+uB/3LKTEIApMTW0JJubHH3ll4lsLqH6Xht8p7DPZ5
p3PTaE/moIk3FT0CQaWVD6BLysEYV2tPjvGR5dG2kj1Ba+H35Ndo4qB9SzI2EoJf42CbIc6Eri2o
P1LitsPeLEIwGn70zbQ1jIci90d0Ia/vxkqwgvl/1UvEsqqCmkA78dSU1Q+T86ItEHcrD1MkeQBX
4vypGXH4UFmY4rQxzBTtR9yMfljtilpWAV+LG6fVGyFuVGAubgfU8j1q74f5H3N4AdZ9tg51+KO0
NzHZXt+6ta8JDA/jYxDqApikEun4B5BdTaOKWnHfgGMzcrP41SqDjB0mfXEn5x0Un1qHFEdyZL/P
RHhgICyMOUcUTDguTozGuTI3rDTBX+C2b/33PKA/qB/9Kj2QLsV7YIvCX5Fbvne39s0ssb1yjjBt
4XOUfz9hBPA8rKQNUGsWhGc4Z7xt+3m3Habg+raunCLEulU+EstL8CIbTpVjVrOOFTyfNShp7I1J
thF1QbrvGkDEI2TKBHxWrsCpwd9115P32tSABakmBrfREzdLKgyn7pf+mFBJHXxt704W9tudTuyA
KTi0dU47YYP80bZQTJrcVnYHZEa08wMC/wQI8hC5vQgC6w4DLd/72EjgXyvB2kJdh7dHwF6n/Ual
nCwkNZUlpyn8D2oIx7bsPVonN90YB2UeeuGQSPZt5Sk7Mye8DbGCTwiFwOcy7VcKIq5YU91MCWr7
YGMvZSAWmTXxdTB6yBYVsKaZfpN8h1ytqzc7TJ0a2mPaf1339ZVnGpUrlD0gMYivWXwqCcdlZE7d
dWHq3UDSYztsspdyOx+aPSgh946nvMaefh8eIfh+pwDIUAaYVz76CDhuG4SSHO/Sc85/irDNhDCz
6C0l8ay2xsfGodM5rdnm+oIv7xqMQIoDBUHIcmCs/3y9xpKjEzRhvRqQJ3rv10qMZPLJ+mvUhA47
nJgflLoQuRDTn2QJS1LFsKOqX6kVoIy11O8cQDqYj7k1epEheeAov1jnQfncorB9+K5OVMZgkd5/
iz360QbPyT7e9sHLT8ddPuKnn3kbxF4LTjkXuHPdj4+Vmx3K53CzBDRAaW8ra7Bc3tPznyS4ckbG
Up1zvtksaIrd4Bza7tMxfOkox0pr6tQSFZMYKPxUY8HdeAH3E4q8jMUYumThrUqTZBM7uYHMqSl/
6ZEZPkUqaONMQD5ervvWJQbo7NCh13nuXGRWw3EEZZY3AggKIFzkOUH3IyPuw+wDTujHuDY3yk7G
f726zTrwOWCswceYWLxkjdPQnKD63NW3LXROM+3Rtj6BvK8bSSS8fBqxzSeW+O06Cby5kZCm4HVu
0Cv6DmROatMFZbNb6rtofB/0R72T4BZW7+uJRSE+2TrTZ5XCIrW25RgsGga5p3tW/YdOFF/av10P
UWxKn6Jimnk/glhebHoGYPfDELqoBTT9F9OfSPwyOXcQ473uM+tn969ZnZzvKAtJEpoFX5/qQybO
bZQH0wkKJyCy4efV8PpngWITXA0bs81LWAIjnZHdjsuDOn9cX8z6NTyxITz+qqJUVh9FUJI1BvDj
giOldbulDRwWQxb0dUhcZd4PROKVKyszVbg9MIyU17cEH0kiGg52GiO3T46W+pAZH/nfZxyoHp6Y
EIJrbFIzGWfUqNLiodMemuG1xgT5fK/1kjC+UrI8tyTEzKkGsyBahPgQ/Ui/66AjdzN3eAu9cYMB
3ju3Hj3djb4fkPPctweauF9f5JtsMvoSSsa7TBYagHgnweQhNsZnTDDbU48msKq6tHf1rX0g3+vM
Td/KbXYDnNxymL6mdqNJsvuV23BmV4gvdY8ipTXArs0eMvKc1KAn9nQE9GTe/b2rnpkSnAbKV7ZV
mdhnO/vqlA/zn2iE/MPstv2tWr+pyS1GPiSrW4llZyYFJ8oUXS/sBKtDOWlUPxaybZxjIev18L8i
5AFnVgQHAi1ku8w2Fuaov+bhO1V85jzV0VMGSh9NUuVZXZGtAShAQB9ExfY96cc2GkdUGnUUCgZ0
5eIWdNVH2ktOa/WGn9jRz6NkOg4aTTvYCZd7zfBZ9TLIchX+J8Rtg8MjgvBiNAZCz00UnR2VGoNY
J8PQdUm+qKzSvG4AnF+2QQCAEj8rqY3qgLVkWINKAzPVnhejlHwXrZqAvg7vTAHYJYKs0gicZVg0
j1K/yurJhPj19Vuzdt5cqO3/DQjxPepUbVqKHLpj+SNBM11L763sKZJN5q4d96kZoSPVJPWAlwrr
iNr9UrxZtZv8NUsrItypCcGjorANoynFSuzyTYk/nTLgc/zpnLpSZp3VUwHbKKd6syHDJKzGTvUR
xEjorxnxkbMJtX/PO8MXc2JBWEyKZKUseVe5w5OAOlBlSLKw1QM5McD//0neB2pgFNccwACU6DXW
XyhAqolsynLVBrSSuWY7in5iazBkS1GnE2fOme4VxbfLI82/rrvvSvpqos/zrwnu3ifLyJqwTfUK
Jqr5DpxtveOD0Haobmtl11e1X1gy+fC1WAwSRsz+A/0K/RZh34BuADEfRdURIiq12foglHaz2VfM
I+IzaJAl13Pt+Tw1J6yvM5zIGnkp126Oo7qLrTeL+nOzq2SIyvWz+rMuIViOg12DmRyG+umbmWxr
CPbpEpdbXQuaWJzji3eKhWfMriGERCwU5Gn1MlavcbTXQ0DxnpNEknFJDImsKXU/9nleI/CTeTfk
L8haQZo4AJdlSigLVzftz4pEhsxQswEsBODNM6N3JSvdpokDRyZ4thqhHahCAkAMXV7R4wi0OhNQ
X8DFqatDDLyxMa76xhpJh2w1pp2YETxN7ZJEjUKY0cijonzUspmktS8JKHIBJWCBSw5ociFolomZ
FIwDBeolDzCId2MnqU9jbadG4w0Z76aiAJZEw2Bn4Ujp9/kfF3MB4Mh5nZmD4MQhrwSKQ5bdLQhF
d+pNvkXJ1yeKi8btlk4uC4Akk5Hs/+4/XDMp5IaIFOAEbWFS2xb7+Oml2Ietq747Xu1XX6gebKM7
9VH9Rj3FbxRXRli15jXQAAGTOAT68I+w2x3NHboUuGyTfV+mmWsku1EB5mt/Pf6u3QDgMHj+gMqs
LXKSRt1Al9bGDSjVrcb+Geb7GbRA122sNEVQ4vljRFRbavK5r3MLRjBABwiNr9m3zPrUra1jeCr6
ucVT4mzbTHK51y7EqVWh9BPOFE1bbrUFcQmY2Cr9/fq6Vo/IwkXA3SYO8DPnb1cD7uhqqXAhukkx
e0+3knZLZ6bVXm2lJvR1euLk/nWba+8lxiogDQBdPNMUM5eJLhjxMWGTdXoxu7o9JoPbVkrtWXFn
b41Rg+hoW8W3SsdQ25tzdXv9B6w6zJ9Fi9URNJDb1OaLrsvvubWv7c9eNtaxHmlObAgnV48Dq6sF
NlRzH4GPaGwMgE8esu5hQYm4BU+nEhCZ4uDao4NROiji8DQULfLz08wyBUPGGYzqSKUyGtS4dMyB
Wk32psnYnVY9h3cIUeFHlZ/wTT7JekhO+8FxerTMMNS5JEUQKl3tRpmGPNGwJNdv9cROjAkPw1IW
GZtqiN+S6mHW/W58Te3NdadY3TsH05aYqSBoXQg3QQGZY1ZkIw4MUrR1Cs4e+zs+rIHBg357JGPl
XL0Df6yJE84goemAgcGC5lh/juzPpfkIneUxL8gNKWzkCpgS0P8aZGhoZ0NAQkI/OLU19SYauwp0
S6sqB4lztrHs+LkFk5opjZkXhwZzGKBCnsVHDywRVBx1WabbE1pOKN4FZdP+pN3kmQqRVAtWzcAB
dcpVYC/GVCycJskn9MyGpPooBqjaqM2DE0mqgWt0UoCdQhkZ+TZaPWI53IrN3NAj9G+ZXRiBXafJ
EzGjjyUF7i/G0FHOqrs0Md9LcPG7w2LesjCnLumW2p1Y7ezT1jAk6dKFy2KDUR3B9x+IVlBGFG4F
kO4q0uUo9waK0k+UuOlyZ3Semh5y5+X67bi47dwUBT8oRglVAmTF+W0voBMZtWmSexCwgcZJHzKP
FRihVeeUYZC2VQBAu27x4umDRaSbgMRiNg3TNMJ9VFmOBqna5l4/TAMk481221VlK6lt/MZqnmVI
MIOaBp+MQ+MfB3u+MLK0rClnMDNW0VYjh6EJIue2ULy83oaZDzjNtiEHE0Ncrf6T2UGkf0bNnvUP
sQzNdwl/EH6JsMVpEsZhMkHUPX1rOc9B86P2a2/x/um3KQiC9tHReIgCO+h35t0s8e41T9LArswp
1m0MIQqZ2jBodTtwT+LCG6NTLm7RmaprAULgMWOMXL7918931aTNdZsJng+wpZ1vfDRZYV2oee5N
08bpD8xo8O+32dC8Sqa6dPkYY2vxhf6vLe3clh6bQ2LqsDWz0MujXYGWQRt7ZLnrFp/SxxkC5I0S
XF+gtnZnTq0Km2qyMCnbKYOgeZ5myHAmK7nV1LL9xpg939pdTO9VZhr/sHGyq03Y9UBNZCZh+5Co
w+M4ZwU4EzUVj6oykb2jDs3gtU0LctSK9mrhZYqj/oza0AzGOMQEaQcBpMnNNFrtWBqHr1Ghzxla
0R1kW9hgSCa61lYHj7FQzAdIUxe/O40apLeGDXdVEq5qsKtKPw7fnEViZi26myhyoRgMIdcLwJ8z
ZvWslnHumUgDm0nd2G0UzIxKDmvVRTC3CqGq3wOsv3sXJ+lMaJhDOzZ4E8cZmqZBPkbGlzI0feoi
G07Yxol7FrC27p4yhEDLGwpMmbhhmkvLlJdzY/BW4E8sLhiP/xJrFMucDAbtw9yjG0X32F71S3Rn
puCn6ofQ3Ogfw4AerBlZnavZbnJI9olbB/lucLP9dDMHxbZ3++BZO9bPBSAV1736ovZ0/uPEugZV
y1FRavy4xYjdmj73zh4/MtK3o3VbDJLPn7XDP9kJ0ccwnGA4Ct8J6PtqmjsqDflHhSzzU6/E2ef1
hV28N0Ce4YsEMZCAmdoRIStqWVVxHpZwAELfrbl9bJG5/L0JzVDBUk6gCn4xv0KmsZ+cdEbeVfUm
0EVa5yn4Hr9uZDVROd00IdhV+WJhKAebZj42UaDeaIHtD6BddaE6sinuWED8r+smZcckBLo5VtKy
TrnDhk+dvq/ULYaGr5u4rGQIfie807pRmlU7wob1/BEHy37w029Q7bk/qt7Dsntgbg5A0zHe0CDc
XDct3VC+/JPQYCxO09YaTPdf1svyMdz/mFx1a7vG4SHfTl7615OSv5eKWAfFbJAeiC8jBhcgIdjj
Mc6Mr6l40Hp8+kucZPXEUMkj0AaE7Lg4wdI7ZRKPDZJZYszbFGgEkJmCTVHG/n85scWXojoOxrW4
eJ049qtlfar1vz0jLt151n+Exc+8z45aixA1Z78a1fJUPUHjJ90tVYZ4KhtRuQQi859wkiQLp5dm
pFOBtINzdiNQ12nzThxl3BgOpAjrLFG2zNCfSWNjBorEN5MRK59Wkj3lam8G6gzh9+vetPZs4osZ
W4JXjQ9lnzsTsYsxpTyRTug/nRqM6ELXyw6ll//NjBAEWJ/Uo1rBTFresQSDwbd9ghOQacivH7AB
ImL0N5HGif3NfszSuK3T3AtTK9kMVekmTnJM5vnF6d+jIrttst6rSfzem8qmyJa9oX1cX+kl7p0f
8MlPEGqcqppEYa7jJ1ihH73YlZsAsvw1B3VwrynuO0DZzyoa8HtnP4xuInmh1rJYlDhVTF5CjBrj
/ufHOYRtPugGMstO/2Xbb3A2dyq3TfwrlwFtVh/eE0tCAKTa2MYVz2GbzvCd9COKejediIuh9l3c
j/uKjRJSsosXkW8sVyxDo8kBilNYmxLOQ0N5/orW2uTm6QRGjV6XAVPXQpHOvzogp6EbaGSc7yBB
AaQjpMAOgmExfZ1QHSOLL/ERjncSv/IwdM4VNG2IkYpdQIi6WHqtILsjgLxgDmB+6+1NsxxtApRZ
AkpJ35IpRq/65alNHglOno0wZqWhOLCppYCtp76KUFN9H+gdZZta8xfzPqq9GZEIjQ7Ny8Ye+AC/
y/dmuXdKWf169f1EXRDdQrCVWBhdPP81TtFyciWe35Y3oeMa+j9seqyAnGLuqD2bzF2QWxa+2dwb
6Q0oxhj0jutD3wfV+JkBAp1IXtW1OIhaPWY2AbDC8LAQlp2pRB0lw+eDQf5Z2o/KtLy5AipHlZUO
9VVL4EjReVMUzSvBwSyHhVFjwlIbZH6507dIHzaqnx0HMLbvjM3H6Kob6z52nTvFbbc94MFu6X1G
AbTePdudbtQg3Rd3Nman3F33MSPJGN6WLXMfKx9sGcHbdV9duw8GPFVHHRJyjiLsrE/bdjL0Eekb
vvngOUv8YBPJ67BuAx1k4FJACiKOO7SxXfaQWfw/zq5rR3ZcSX6RAEmUfaVMma72vl+E41ree339
hnp3plUsrYg5wNyLAQboqKTIZDIzIzK1slHd62p5refSXpBqjnO8SHLCgeCfObECiSM4k/M9hw6e
3E9M5Fb6OjNDOvWSeNtlfXSsxDK1SdWI910rt+AiNaJmjWmQvW6v5fqrDuU2Q5mJJRdJO1y0QoU0
GR6pe+9DaOnwc9BstXIxhjOjhFPyXVtVJN7FeUQvZhB/yZ4uDrwUoVTjxR2eRr1rko8spaLwn5nO
WM8lBrOkMYYclME0Hxu0fus0lvdyktIodzG+WuMNZVkTaj1DY+4cSClkQeTDohCaEw7gSqrT7v0t
36XUx1TTfKfrCKIsZJRPk3VUf4976bD9CdcuIV1F+hiUvzkDwPiJNvJy5AjxE6oJh6GVIxq1EWeb
rH64BcbsQRYfzk+FAZc4MDwDs8tE5AoPch381NOal/S6QALvB8QSaMKgswXnjlnQQBQUrQvBBZw8
fRdKviXrqY3OOnd70S5g5oNHZq8KDW6oeTDOPkWledJaHDyhPPjdu+jtUp5bXQtHlhBM1FUWZESS
HBAlHl6Cd5o0J4Q2aydivI5Bq9z5C4sWaVrGiZMyJrVRzXCdbIFtdB0MqjOG08M2zKpVCxgmbG7L
uTBT4nhN0Y8awidVRTPhFfI6pnAouOPE5r/GRiXL3DNzmGU/lCcFfSIWMg1N8jb5Og3SZ8TOQfHa
GE6ei9T4I5aHJOJ9vXkDsMjLU8VsEEg66oKf4ZJJnmqovDS3wwRe8G34+N+XcwnDbJLU6EtMrIKB
Xvzo1wpNcqtWbEHYT8oOUTPdRlu7bjCbFNVIKM+ZCjudTemGTPY7TLar3iA0YQRUfo+O3sMIsulf
7EaQP5D8hLYLPP78SxYOo1IblK8lIIkqOkh2YEZovFaYtahlAfF1sy0g5JFUZV/OX6h/nfrfcm1L
lZXyJiuuetdvQy5SDaEck7aHIQ1k6+S2puNfjIjUMKYG46k1Dd+GJdWpcYHagioh1CAnFRNcU0zO
4Ykbrn34L21D1G3xUmH7hc0BjraGnCxkLlFA2E2YcJridSQXPh2KXZPFdtRzdsBqZLHEZDy5lsWS
hqQxXKw/USU7NZAPaCDukbr9aNX+TV9ZmL+xvcFXTu18f2BEH0hAGujv59tOaPyownwxvCjQTNyJ
CTXTP9EIrdzqJ+F1sn5V9BgXATC86XGFzNJJzB4PMbaxDSsPNRNLsbrHXqFpSkfMGXkJr5oDcdPj
ZGUPaC4YElremQdz12bUtDUaOUpt8d7Za0m45c/R5hfe4jxouYfh8AJsz07GTrOyJ9+Jr709Fa6D
K3IMH8WH7bXmAjKL7fdjWeQR7A81ivFB1LD9+2avA2p4gYTJodj95iDO7n5jxbX5uliYOPWpR7oY
iD3GNFDIKFnDMXLvQKM7gr2+i+1tvLUn4dmSMtdP0PY9hlUCr7GbEzlNnWXSmOY0u1Us8Ud+49NX
CGne4BNjzmUNd8qJUrhLzJyhLKhyrc6/fkB9Xcsu9pjm/vKPryhreDpq57SlAqfSubKvIUGIXJWO
5lm4JLaOD7GaNtM7jO1tVYh3Y2CuZnR0jJ1O19xG/Q0mBe3VtwIpI9MP8B51kbCnsflJouk6RRaz
rffKcDL1x0Y8aMaD32aOUCW2XrspbzTS5Xmffyq44mBeIPhlfacYmmMxpfipCSiW/YOUviN90Yl4
pQ9/tvfCvNJnW8/A6x/t/YiwRe0yK1mbwqTVAajPbZ7jLTEpaFpPpoLjNNU1FFOdK1u4OS/8F6jX
BUhp6NTQq3Q61nn9PJjytBMy7fm/m6Oj5CvOb7E543F+kjrSeLE5oWgoBv6PFBndSebpC11Eilgx
0JvxREeeHuLATASVNQJJkPdDaap4H8ljM4H6jrKA70MG6UXV/mLlkPRHugQN/yDGMM6YZMUYT2qF
ylFYvaiSfzKC6sX0C04rzaVLQP0L1YV/mqDYUQdVZpRKMqEJaroVA8t/yOYcOY1vTGe6Ca3w4D+Z
O8Pteru3A8e7yQ+88uLFRmR+AOMDE78UZF/CD0ihrTX3tXc8auRlnwUDwWwOXRDx3ovQejW4kqs+
Bk9BYHe2cix3xVUZ0Smw9KPlv4tvFa6ziuPzLo70FzjSA9BARfs+S5dM0yIiWgBwJfokk4CcCCUq
NbNnlVdF4iExKwltgSGo55a5VoSuLKY9mRYJ77sO4hPv26dtHQldI3NP80xDOj9tDQTASKMNoIZB
3kVvbqrS6ownKAB2XkW3oS48CJbvS/9PJ+j2RVLgHEqLjTEk6bw/1Q71qt4pW9CF5JdtlMuqBgMz
B+eLmzgMhCiXK8AgbXSd/xBqOjwolROfelu9g2ZZypNQmv/gmf/9AoRmGwHDapbhPAfMRTXDRIsR
ZB79R0Q+ByjHld5trXG6nda+FOI580uJF36LiWnauu39KsCX8oVT6x9E+Sbpr+T8vtU4XRur7dJL
JGb3iamat0Ez7wmp2E2VeRU1UCIiGbFNuWhtqZsfg+VONmMM4Kt/F+rb9idcXVBYKCLVgoZ79ups
K2OaGnNeUEThJobg+KXToJnT/9zGWd2QCxzmhWsIQgJ5FREralxF6pUSuULNidMuW9TmzbHAYM5X
Ko1TX0to4hfvtXvpEHRUvq//gO7V7LXHRreFZ8+nkxXaoDdx7p35T1/sy29owkTd8aAVJAixjEP3
OppIAg77aBgxU/BzhBSCPN6IZL+9oKsfDj1/4EmY6B5lt6iO4Ry95GFBU8gqKKOlSZ/BaGPSobWN
s3oU0FtjoCQi4swxRyEdQ+QSVWzQeNpDD6UIn4TeqYtblUecXTVoZmnBHvTYsx4/af069yMZJyER
Dlr1aZjdLzNB81lVck43D4k5c1XihaNXAamX703DVdJXUusWJAI5m2L1BlUWJjE3KKhgSNZ6Ekwq
jeupyylB+qPLoueiVh6quD2FGGwxBE9y8ZKFwR2kgKkQTk5vvCsgKI1F5UxaaOlldFC64LD9XXmL
wLwp2kQtNaXEb5NKuzadQrkWA3BbHrZRLqK/+UiisDFLZGm495jd45dmL0sdOqmN4SNpP7sOCcOD
WB4xXqb/vQ21yppfYjGfNUhxD6JyCg6Ik72Bx3MLxbrawnO0sRGO2ZDz8yIr/8nrIFiLxNDeZ4Kv
hPZMdD2fX0nKGEm9Ec8HZLjNpdu64bXAr36pBQDzpTCMB0FtCYBSS+yInMbGTkridn9D+10awsQM
upx3qdYCRw0/wnSiKhhP8c/tj7TqTRa2zLYuAgZBQbE8mTFGDDGK4reh8K1YCqyofTB4aimr6wY9
aQy6QkkLLennWL3fgYg0AqsqaAComoqiNfDUL1Z3+AKFudiCqkYfnAjPH+DIapHTeBQicK14Z3iu
YjxtL9/qNbMAY2440U96Is3zCULxGk3Weu1UKKFJT4GPhtd9Gb5vw3FWkOVyZXgCyOr4FRy8tfkO
OcKAPPmivY2yfm8jLP4iUcNhMFYpxUimgMz3dnqlu92b6PjoY0e/AR3vMlrfqTvtsbV/jJQ3hHU1
KPkGZns0pSKP2ywHcC0Yu0mK7VJrrr1GP2wbuOohFjCME1RDSA94EWCCtoSQaUbl122AyyTr7GYX
CIzrKwlJY6UFwiR/Kq1Iy2rfmy+K8iCXrwHk0gTpaPAqTbzPxjq+IejQlRcDVC1wm4EKimjcjsOA
4vFjE/13G6pukD20Gl4g5vsQBpbQvuZi9tRhZkKJLqtI6Z+3F2J1wy7WgXGVQiv6auHjJ3VRD17S
Y1FAs/Sh4s3ZWvugULRG8zHE2+aROueeJS2atMsbZIEa2Q7HzkqniRN1rb6sFhAXR08NfSMH08ry
b2JnoOh+89zwedq1bvwbZdGY97DiAjKbVMt90Rdn3bvo1H5mB+/YXUFld6jo9ClS2ae88a1rn2pp
ILNlTT/WqnTOcTXd6yDag34v6W8qrxLAQ2EuZy/CdiAlrBqTPyi3yn5Mm+GjMT+3992aI0GBEu0o
ELUwTdaDaX1eR5AOQjAObiYeHKriThGPWz7vKvaNsQBhvZUhF2Igo/8SlWSI5vmPZmljArwBxk10
VefoXex4edW1u22JyOwJUfZBK5CBqJWu4lutjDMu0zE79b/jjNcDy1lDndkQhtl28tgDTMif4tYe
umfyvv2VpNXdYM4qbWjpQb8wsxuaRlCqsQXtU63qJx3y7/thlF29nN7MXIpp3Bv9bqirEQSNTj4a
WvLW5yUYvpFjhr9QST2pae+SYWo4ufa1qAgkBuS5NLQzQZXi3J+YcqsEYo4UlAFWXqaEGH7jgbXw
I9Jowyumry3zEotZ5grCiEJaAwsj6SlEqKyp+qXwejDXFnoJwiw0QiLfGFuAZCMIdz6IGUl3kwqY
X/xXuj7gfqB9A/kgTD6c7V1ElAj7DFB7Blx9kq0OMQ2yH9u7ZvXjLABmWxcAYmT4pp4CwJcgKghF
YQKKgNe95Ar6AHml+bWbBbOYdPB40NUGYtA5WGsoo4hxs7MKy0fR/yp7d9uYta+//PuMMWXQKrrv
EbxIkb71SW0H+lODsvY2ytqSLVHm/75YsgzKEl4KAXIrjw6duvNER5E6zBPFC/dxG2nVHlR5UaHC
bYz223OkpE9zw5ilkEc0x5e1S1rPlXWO31j9KN8gbItBpnqdXIsA8SBZbei7oOPdvmvnZWamftGY
QFJlzMgqSHUOEa4pUu6n2jIzmg0PEa+OuG7Hvyjs/PlMx9zOXoYdsu+m0ueAKVbbX+OyUIk4VMcY
NnQyQJpAYmvhbavCv4xA0ObBwsoBuQWtvQ2HHSYcGt6hqF5xQuNmV/gYVI3zilfm9i9YX8h/fwBb
/Y4EIarQ7TWnUwOrQnVUe87rt6E7bMOsb7tvGMZh+2Io5VINOyXMbDZwNySPJi90WT1E5txjBboA
VMsYV+CNpJa7CAmaTH5Rq0c1PIjZIa+diJe7XLvl9QUQ6xPkfPSjAOkwZBHl/rrvn0dhrzRvVbpX
eGIIl52S8w5ZgDGuQcnNtjJLgDUthtnrjyYN6RhhUC69O9HX18mizslxNLonvDrP6u5fIDMP9T6P
smTUgRyhUD+h8akIOdf4qnjk0jjmGEcpiKX+AAhy26Z2/SBYwo1ggSB9rTvgKB8KywE90X/s7exZ
Ofk27z27+iRb/AB2+2dGpQWTgD1jfEiP/k3+glF3DY0e/wgf9Z10f2ztilbXvKIrZwOxzIRcHpR6
NIAqo8WxjiEKcTLaU9nYSvyRaJzm4TUwYx5qhaQOhjSyZIvJN5WknZ3xEOduKMtWq6uHdqr2tWRi
js9Am6rg8DtW3ZpBZtI7OgxkKHmc3zKokoehlyA0zUPLIyKF6AQhIQYO3nrlQTVo6P1BrEyj8iaW
T3psN8Nu29+sPvCXv2De3IsbVTCqTgo7/AI/v8Hsb0yYVnu3SK4D/7rC/ooePDx4/wYTeTMUuWfy
G/u+h5pZ04StiUcN5KN7BZXmu7C4E6qrQKstzDOj5cwG5/ULXPLQ5gyQqOP2wGQDjO1hPERiGFma
aYA1MyL8LuKpRinF7K/aQUgPWT2LkkLHcVdiTIClRxHBg0Tu8Ug1JhG/DLo4Xdv/jeDaXAz8oqNC
Aojx92005XE1Mxu96qEmr0lF8M15Letrd9cShInM5WyCvIIXgEYkOEZw1IxbhEtRz4nN1tzgEoXZ
y8k46Z0gwhS8M6heEqrzOuJ4djB71ROlVMwkIKjxfQ/iJ6TQdMWkAa9BYe2CBGESrHpMngZVifG2
sSHmZVGBuif41Uukm3eVJNwQbbgytHZXy81++zys3fmYYYwMP6Q20BXFwJVIu2JEOKigmojWr+at
ND4LtEFsg6x+nW8QNtQcUEJUehPjG4y6tSpFRPsD5/tf0q3m8yUZogwpGBR92cdm7veen3mwIwAv
PaXpp3ALOudV4WZXeNyEJ93pcVVMjnYTHFVO3LRa7oZuoWHOA24hmM4sooREiVHW2Bt5YHUmxQV1
iq/L/jE+oPd0hx6F7eVc3SLf55ZN1Kkxujb9Bv1NI6at5f6vFvPkYvN3VtxxtdlXt8c3FJuwk5TR
6MMQlg2QQwmj6RQOgS0PPad2ubpBvjc9e8PHaRipkweLOrXdDdJwP+H62160VUtAAcKsEhOd1Szp
SZM8tfNTQNTFL4LpNXHg9P77NsZaAxVooBgCgdo1SE864+VTLak6scToxt6aXPOkWP7R/1Ptg1f/
vviJxCN5AEFV/o3hbHPNPrPy7BC/bv+GFTvPfgITELZa7av/y3WsR0+BfIUo3mGIbaTbSpaByreN
tpZgNSD0MavHYdIdSGvnV7hIEnStKrBYScHNEXB5qScPzVutjgYdq5hiarTBXkruwPdyo4Ynm7MS
N53BM7eL2MlRrMXojKsVV0BpCgNPO9uE2i4Rb0Ve8+havHKGxtwyNaTu4zgEGiEPDdINU+Ng0jfV
g5eW4GJHAu7kQRVpe4lXzsYZKHPxqKOpKI2MFQ6K28LvEeTznpdrz5cziHlPLeIwnxh5KiSwSxDu
PdWtDYcEvq2I16r3FgtOmAm0+k1SwY0CJwhfg6idtUyR1QF1BfOLrnrtl+i/j+WT0fG4FutrDh4h
vOq8x9hOS0xpSMtwwG9ri5cUszS7H+rk9oWxS6snBfI9nQJVX+7ghpVTZMx8WUhkorgOzuz5ipBQ
zZPAwKKPR/GP8l5C0Xdf2qoVP6lWeyUdSqcXubyStYcOnvEi3pLoWoU7ZL5DEAlNJsjgKw7u6Mg/
vA/ZmX6ZNM1d/092o7nprYmdfYjuedfnqrngc0EzEBpfKnt7iqPilRImOVjeQCPyouXXUeNub+OV
S+tr/jw0i5HS1FmNqUQQyUB0kIFqmez04ZecuKNfW0O2G3iCTyuh2hkUc2JKqBAaWg6oADxfAVK1
ezPbjTrHoLVzqeCt9o9BzMfCOK/GLGugGPFukG9rg0faXv0oC4DZzMWp7CM1l4sQAJFsaf5z2LlB
yNFDXotcwMCeJdDmvt8LgfogqIQq7CCKroeiA5V/akhOGv+MPTuUTgTDC2I3CSG9I/LKPmvn+gyZ
uafQP40JrWSWYy/vW5TFU7Sy/ERycEKdorArFOl46a1VSLRsozMcXTtIrjK3s2RGXkI6FEqQpUnq
pxyDfFrwLBrajC2NUrANRrwf7O19v/IVoWrwDcraKRrRGM9qo9l0l2t3ovSpDb+2IVYuwTMIJvys
PH8i5QAI34DeNK10qh3QI05HgxN4fvVNMsW6JRJbrKu7RgWLG0ik6J/UtjxG3kgjSI7XGHIRN8Ru
yGeVvGnSI14TpXZKB0gQGei7MagYR9RQg0PYae6YVravPcueaKXyr1DWKZooaadmd0Ov3kaYnrW9
QCsO4exns0FK2AWSWuNnd8hnyLnbSy8m+iUzZxtm9TtgOCl6CkGqQ1fh+YH1lcAr6hFyvaM2KS+h
aaYfPrYhBssqJMAzZGaiN5mGKU5iHJj//ZEFijSkUBB8Khg2zz5CoJSWYlhViI6t5DEXr7KEY93l
Rsbf13E5AQKajKx1aVeADxbh79co1Jqlb0Vi7Jri2/YarnQXAgaNu8iUoE4HrPNFnBs+1FzFVI4k
fKgwoTx2RbIbfFsDt6L2btXJLjuqm6fGKp9UhTaWJVO1cCeea1wzV1NmxVSYDIESZs80QSFFowxz
y/xPHmunZhR2YyvzOqUvr8WZcgPSDUR0UBhjs4xNkkll0pRIwo1UfRJ3nS2+pEfvpF+rldVQ/Tr9
nVnpVXLkzff6okWen2UggwYFESg0wqJyfL7Qkyi2QiHCAfeaNoHEjef1p4R2w6sxl7uYikmDXv6m
BC8szEl9nw8JxrFMKdSUbCkM8zsJqalb9G5BSTEvzFqzSe/JTl9XHTrkIbiRUUFO/Jw2ZRw8eXpb
P/VTjm9HxNjYy17Eu4/njXFhD3q9IauEfCbUTM7tAW070ZSoQqVd8ZGbKfTWScxEsnTBMGgpp6ex
ShCiJ5j6gTiL18749X68gJ9FO0DSgQgzm0iRvAR95hUOf3SQP7wfhBYnATlq01IOUHt+65Ci3vc9
xEWO6a1yE/z5750n+Jzf+F+X3yJaEKTBrEQT+Hny6WtXXrjrvFc13W0fz9VTsUBhTsXM543UedyA
UT/EELWpMO9Qet7GWDsS0HxFh62iKLOa9fmHbGuokBekm0lABeTP1OvAJDvNm3BF59QQPM4FfRnH
oZcZxDfoHEGhzGDbJ+qSCL7UwiTQnzCkWaZy8GPboFUE5JsRZUFjEuHvuUGpl2NGPPSQrQwkQ1Px
7LLiSK2sLtkCgQkVxxIdJkUMhCG/77yrqX8UoyszrqlJHrdtubzjsFrmPOMS2S4J/3duS+t1FcYM
9djm0w3oAGK59wIn66lqWAG303x+ZbFnagF2IZONyKbKZjpYVdqpfN2Pu7R0jNiR/L2muAOx8/o2
De3c2xsk5sQMK0NMzyxlyXCekBrYoAAvb+p7CEUJz6Y1Ov3ud3Kt2tdNQANb371Ke+ofCiqB0FJY
I80sw+qdFJ25nJ+zdvCWSyGfr7uogGVVzusulqcKFU1z7wecB82aA11CMG/eIjA9T5rZf21it8NB
RsvjZPcNKouuYFh1vt/eSSv1p3mBcccjX4XNxKaOhiyOlQxdpJZfuHVzJ05vcrQ36tsRFLzmj0EO
ifJRCD06s2IrF3/U6n9OOs6ycXMwgw53PAiYY+mVmh+1BPamGDqJKQu0kznecu3gozv/SwZpZiIx
COJUFLGszS2yBHM30msx5E7Nnr87e0QMrCJEliBcT9jzWJWCWHoxCDO9iraAq3R8kMy9EF/7jZNr
tm/GtKzR6IZ/OOXDNUewAGbPZqx3ftNBhcACWc0UdhL5GTU30vhcF0fpv/fw40t9G8kexWiEKypm
Iws/d+vxRzHJRyEIORcBzyL2iJVZoo0zmSvAiHNtuk2yK7xEPO2n2OzR6MxBWzvQS5uY09aiba+O
xdkm9F7pH3VzjPr37RO2ditgqIc4zwjTQR1mfHVRqFVVNi0ua09By0oV/gk7aCL2+TQ6weBPDoZ3
ytY25toizmk6FFjVecAHs+UHISChOTfipfFj01ipYQnicy7R0Tz28dM21soSShBKhvYixhKBz8/Y
p7SdlAsasBoTiV9Z0Z6KRpvcRA95A+JXXKMkYmQQniOz7AtbcfFFDw9fzNqzwiyk0hje+PkdyEw3
glQcC3ITiMQ1VITH2/ZdfD+k1VGYMxBPgoZjstWEnHgymsoznF/0f+Xte6lGVi2Gh6z1j8h7H7bR
Lr4cgzb/90UAifAo0toSaF15EKTnqDpC+f1+qno7B2eBGCHHOfKsY75elk5dFFbAS+rBTXVyV2g1
psEkTthEN0MuJ5zVvEgCnNvH9okZjZzoepjDPqlBnvOpqj9L/ffA44ZdptQYHCZEbgwvjIoMOI0p
f2BoQkCrKBOuMMX5JKcpJtgOg+ZkxpBjmkmaOo3cfQpNwZP34FnLODNo/I2SNFtbCa5s2AVaYltQ
eQbd5Pix1c9oon/E1JF0xXjy821jQnhHNkd8xqC4Tkt3iO/hqqlWvQa8CvzqBl0gKedIvaCb2TQA
yZRfUEiSBjdDt1VW0TY2KARb/ma/mAqeBlDzQ0qc8WSK0CdN2M3fsQRSKNkpDngzydcaWNPbR2/1
Yy2g5v++OHpRFRdiQQBV6NKjIffvkYpMZK8dKpU3PPDCZ867cwE1f84FVB0JWSY3WETFN+8hooXe
9/anYtQci9ZPwQKH8SaRgmp8HxQ1CKgOmeysh4ZNUNgZ9kaZPIGLnWIUEhjZvFCBt5SMV4n1YGjz
CktZEiSHZDOnSQWl3D63+0zluZRLcubXamJCuqSDMIOFPV/NMs0L0cRMB0uNhj9JIVlomLo1Bv/Q
pOGbl6XINtbtZ6RKqM9np8CAXm9U21Hp2SgVvypc2bAZ7ywaPP89bB29E/QM4wm+Vj2jklhZhoKx
AIHmqLkraHYCRmzdcxzA2orj9kXtAHkXXPvMjhLyRCVDVuFLi3lPQbZxlHy0p6KycaVw3rmXKXwY
uARjtlXSCbnRDQhp0/KKQG9Ls5Tw1Kd2rj9DqCkxXwMUD7YP52VGksFkPnI6ywcjysaRkY5ZeJs2
WMjCbqLHGGFiayv5tS/u48ipK+o116Oxl/pj0DzoIeKrq9DndXyuneDFErDjywRhJAFJ8HNq1f/o
4/q3Jse7YvD+6+voy2p0IhIQTS8bdSWE2iTMARPpaMnQsnfk++63V3bt6kA+5F8Ixu2ZPtE8sG+w
sFGNATtXNS7/SbiT4hdP5KRgeFDMJtXMZp6TiYNR1RJUFu9roXQL/UoVMjxsOSu3/oG+zWL2aFMH
XpqgHwhqSpUlDrYvoJlP4Wj1rINgjjpibYKUP2NQPJhGWAs4dTGEFRFkWKnvXRUk43yitTtXm8e1
/x8MY0sVJrlXTnVtTdn1UD1pQv1WZzd50rgaUiIBVIw5t+7qxbFEZE7bRJRMjBogttlgBfne/APj
yM1Y0GMoWNNotV3m/sU+hLgsRoJC+wjyeudevEEc2rQD1lL0mxOGW1FB752kuQEFuSG8iuscpbAu
GtP5/gVjopgi8TNfDWFfWBBn6EPsRjRTF5XlFW7nS1TqQCt5yc17sF0xZLWVaMLTpFhf48VvmDfX
IgjwsylBthgGaxo1vY9BeQhiXMiOIuAGKxyvr6ih3Nb6+/Y6c3GZA1/oOkYJ18CFmi9F5UHs7nOo
ishuUcZghqW00CD5pNgSIoNt6NXjsrCYOS5Z2glRNgK5QFVA7I6TNuw63otm/dPOrAYETsiRMpG/
0E9iLvhtbcmTaEMxAa+mpn3bNuSykXj2yxCB/AeECex7s2p0c2hqSzJvvQIhzqtp7irhlCo3XZhZ
5asp7+rmxsh/NSZnEVedwQKaOSdCGStCZwKaJA3080SIkz/hvV/QSrQ0c18IOq+qshbPQM9VhYIn
iqo6O59ULbJI9CcgCsXT2F03JtVD1yt6mpCSts2eT/+eJW0ujuc3Inu7doac1GMGxE7fNbKj5XeQ
XgMxLrezYFYwAi+1QG2Mx1ZZ3Z8EQxDQuonGI5ZqC3pPnKkDSn65cKqH+9i7zvzD9s5Z3Z3fEGzt
HkqFZT5TmawSU1cDvbBRMeY4b44VbBtRKnm9kMxWqCjnV3Fu++NVEPzZtmM9BsRIGQhZQU3bUJht
KPpSEgoGUJI4eMe/76TK2Fd64UTedJ2pZNdr9xnqSwh8c473Xj0BC2jGeU9Vmk5oYAC09FIMAcWs
MNqH7aH13kn/UWOUy7atq/t/gTcv+MJRl2hbiPpuXlBz2pFp2Mm96BS5TFOzu/VLbSfO2guJZG/D
8sxk/HQ6dAMRZ1jZFF4E72eXlAFtyOjm5EPqUqeXC957cXXroNCOaEbDmBO2PawNoOrdTFjZUB5d
DBx5lqbiOoR6mGFMN5H0HErjfvDxM/QxLBBno5nWFF7F2KRG7e1yjUcpXT0tGGgjSuiMgp70/GUW
K6+gZ72NVKOypnKAwnP7MAQ8ff3VmPRfCAwOOIfoCjxIpwAQpIXm6A0eL1G8MxRQsTkB6fy5Lnza
Aoi9l1pVT81BR4iheVaIFr8W1StQUPYZt2S3/hn/WTao3J/bBFZ9HorzZ+yafafdG/1rI/Euhf/H
AXyDMA4g05pJHBvYo6cQRJUI7dGEGyfH0EOxKnNALpd9PH9rHpWFC8wcf/AL2iKQANyJjePNLdwE
ElP7DuydaqCjtiflTalzQnDekjI+wOjy2IgEgGayraNx3fN3et39jecGMxvTAvA/tGiefzeSJZih
O3+3DM0ZQ1jslFFzINnDiSBWt/wChnEspayNRqQBBml22hY/K3Ct/Bxda5HreQMHbHXbL8CYmE8y
Gz2vRoCVY0bH5KboFGv0IezPK+XwgGZ3uvAVmi9VeCMBKMzuon4nwSjdwGhnTsVtdSMs7GFcklrg
AogjbARRR/7DTx8DcXTTsn7cdv7rMGi0BkdXhyIl4y0gex2k9QS3JIEM2JMReexHSKz/1Yb7RmEc
RRYXlY/SR2UNjbqXzOBpLMNdlJmcZ/LqTQYK+j/GMK6iDfXEbw0TPhbv/inYKV7mqOG+wXOyxAgV
3uuVt3aMgzAqr1faHHAgNAYYZSt3NAp5rQA8m5izimRNYGoDli5F15pdySZGP4dT+iNMjMlp0GdZ
gwHVE4ckU/u0vTdWzy9E4RU8lGfpAMa+qqyTRjM9QKtXiI4HqbJJY5PAEjGeYBtqNfRZQDFW1glI
J1kBKAnTtYk/WpHyMKQov4mt/7OrkgNBAbMvPPlvNuYCl3FRihgPXRQLiH2wO1qoFKH12h96TiJz
9RsuUBjfRGKz98hsnYFx9slDAXUUCYX0RnWLynS4rR2rHmoBx3ioqe1aU8JEbSvxnQ6J4K7YkfpD
0VrO4vFwGBclJX1nlCLMkktMwpujxjJE8jl+bPOIFzHOfugiqvnXJkwlP/e6mSGkXmgAywyew/4Q
QIcyziBGhvlLHk3ix8n8HMSnXOExJi9ZGvMLfAHMOMhB0BJtSgEc1gaa1j9rz/RdA7P4GriyMhZ2
afHYdRCQ7zA0DMFq0UG9owupjDHtcqc/DEp5N6Yir7KzvaVQGGfWo9EV1N3xjZvoGaMoVOO+yYNj
lLxo2kdcaZwvvX48wVeHkjv4oyxhnUhjUVQJnFCViDQsrC4faEhqmkmHIfsxJmgRDjgeYXVzfVFy
IIIODh/jEYbYk+WwgnPFAx2cK6du3mvyp+SpJK9nWBY4jAcQ2jGKag+m6dA2yA5pCCG9X0m1T7v7
UdpJ8mEoflftc5ncgzZjb3u99RQZ3gIY9KEh6cH2bCitEDR9j81VNY5aXU2tA4FtSvKbIj+ajY1R
QG1ZUR+CI9vAs+e+PE3/4n4xGxcxTOZP5djFMHqSZJqgo98beAd2NbXybRrLwBw7oUkSCRBGhuZ7
WFHoew2RLNiQ8RBDO9PVRjfx/3Nf/Ndx/baMORd6lqHLucO2UQUdn659mapkt714q9f+wjImylC1
sK3FenZF+XWVZmiYftJx/W+DrJ+4bzuYuxcKw4YwQoXZQo2PKsKhnnUKZEJrfDBteGji4yTstyF5
m4I5cUkvplkrAzLz0MOsJ0cvzz62IVYP9WLpmMOmEQ9NGQaC2hKtxFl1nXn5rtWuQ6hR/Q3Qd+jC
fKNIC3pPIXCPig4meBph+FpmOBgaRXNDed3GWnXFCw/C3O6KUcqNNm85CB8lGnrI4pcaFWgMHW19
0NF4DNHVNVzAMbc7JmNLkdQAzk//lOGNUlilcfs/pF3ZbuQ6svwiAdQuvWqtci22y3u/CG13W/u+
6+tvyIM7R8USRMzMi7sBAw6RTCaTycyITGa4plVjWKBQZ3utRwpatoDSxdDxlds/fCswovXtgeDZ
8foIS0ikF1kIiLCsrADRCScaFfeQlM72+qzuV+iqQI2dSBKUNa5xwMEtNFGK7kNhyE+cJJ6UlLwq
lXrZhll35gscyrjRQxK3ngi/IPZveMriRTuCRDlvNLJvk8ri2h0Y8QIwmzJwZ1u+ceYLXMr+hJGr
63aaDxGUVFVdeedNooHLo+Vlg5HFlR3ov+ss+CqixihK1cja+qiqILXb/o7V5Vx8BmWXojdlYt/M
EUnS3hVScahR1JUOgyFwrBbmeURbI6aMM9XlosftqzLb9I8Mw6kiXO5QVty/gbaV4RUZw7phxa9j
L0MhLrZb5fhBaAJLH00iMTzjqhOZzy5wjoEkh1aClaRBidQeRlqOrlT/RaVOgSbJkFhy81KRmrG7
V0+XBRq1Vnqrxo06YK1I/0uoXpTuIOivvRegZ+GQFc7YtIw9yAKkViyuPU7K83l4WWT4kPTiTjya
L6r8nIo2FHREVjpo1X/9M0K6YFkOAh3FZQE2vQZaBGQapqh53jb49VKRBQZ1NfBqlPtkAwZFEvKo
h71u1EneoblV6Cw+Gc5lH92Tpv6qxH4yVWl6qb1pz2ke8ofhfVjN7G5VEtl5Inpm1oFeph9zMIrr
HkuH/pa3AV+JnjN+LtyTIYtNucDE4xqSqiGqL0U869e+i34vNEflxU6I0JVZxndB17hSEYNRE54q
6vdDo7OSQLfEA/NXQOZBBnsa6mt/QvFF1OkXqc6185qMJihm0QZqqu/4B4Vi6lmujcb+IJ+NSS7c
MXObF7DGJI/ccXS3V23tNFh+xGw4i49oRDB5FBymogQV5tDzTi5BTFdlOMM1FGVhGsI1ioc2Qzko
YRoRme44vBslhXT2S2jq/uejWeJQcQ4UMqMiUrGRkcXdiV5ulyp6DyRWEn7dO4HhaJYmQ/U1tX3R
apejrA3DUZWXTpmMOrXaBo2Zow32FqKweuHXj1I0bUMhB3yoqGq/nj6/VwcvlmApSWwm6mjk7THF
GzBkJobg1Gc7HTXKXAMKI9ncns9Vt7EApqzDD3UuyVGwYY5q6XJD7/actY2wep4sEOitGKQyQilM
5aAhBJ6cAqp0sbrLJZYJrh6S4ApEt42ua0jgXc8haMWgu97DNLLgIpd2iIILgqhUstEf/d9Y4QKK
mjVvECBUl81Q5aPE94ZSE5A7s1TkV/fUAoWaudQPIJwz5+q48KijMAD6fAmTvHb1oEJxMziMVRHF
/xRI0KNWTKyxPDzIlP3wOEJug4DKp77XEzuKIX8pMk7+W0bnH+eMjh5kWFWIOFObq0i6OI1VQDaZ
EZ/ky/igPNdn4cFziDULk6HHv9v73wjqti1xbVP/dBL9C5eObIQqziL+54407TXVllE4Gz0I/qHl
rTF63Ma6bZi9HiT9zhBmStwhEMZZ6eqGb6u+4cP/T4bykN6lEGPTJ+ONGMlL6fgWOBokDyrj25+w
th+Ww6VdctOIoSLBfKbBaaPDOCK3/KxVlsL/3gZafThcIlE7T071TOh9IAnRAS65HVtLJAdZRmWJ
uKsUp0wVs2T1891yolEzTG1CTet8oeMww7WRnyAXn6Er1Bh8SPAYwVvz4l0OjWigp8X67dk+63Vb
ZBkTtW+EKQ5JF8FjgyTP8Z6Vh+ittlQ7tPEK5/pY0MfI0izJrPbypbS4Xw1YK9z6vYB1F2a9Q9ik
g0o02u/Ej8ohj9whZN2T5vHTl4aZ0AAimwIEVehGY3R7TXGURjjDhrMXDqBtYB1baw5qGWVR615l
aZOQEYdH5hky2FW41PWYjQqrCcslCrXOVSKH0jQfUZDoJdCnU5MTmCak4I/YopYi4aClYpfkZSJu
rzvySOxt62YNcj7fFvGThFddFC4Cns8few6thigfTDPWI+tqBLAc5byblzBNykEPBPaE9EOlOXV9
nPpXhVPMMHmvoxeS7+RyX7Ik4dcO5yUqdS/iigH13ikGJ5XcXTyphz75BhXtWz1yf/63aaScftWR
PMvA+m6q44PMv4zdU+N9/08Q9BUoamfxWx+DEeLJFEIBtK+TMyWZtQ3DWiq6X3PS9EBu+3nSwMqG
7AMCjVbbV8J9J9s9/yfiDzlvESXdb+MyDFGn/LkfDB1PAsD68nuFFHbHP8rC2zbGulf7972JjkNl
DdwEaYFVCnsUk3ag4+q5d03rD5UsfEbaU62Fu23EdS/1DyK1u0c9rhLJA2JVnjyCEDeFxAjj4F/F
4Gdu2pkZ6ab6Kqu1mu9nDyK0wTnXe6SCdClvv7ZHsjp3vKRrEsjNNJmeO4JqJwhvzCilYo2cMULu
KRktgRMhUXTvI3H+v+FRM5f60xiDnAgeo7xU0r0XQ8z5GGkfqfc4gJVnG2zV+BaDm3+/cE8qCaOY
KAAbuwmF8fsqrsECwKg/XPVGCxDK1cZ+1+N5HyBeX9oguDIhEo1cg3aPohaG2bEWi3K3ip9FQkwA
BU5TUUd5jt1Mn+PwJAoHrmG8hq/O3T9pAPoxUW3qsUg8BCoqGKDH/o7XrLBk8Q2sB5wLFMocMgm3
fJSMQjzvFNxXu2mH9/Z9eiqgXBUZeEPJjdAS95nJnVKHpEZy0myBsX63pDtzSLb4BspKmlYCSUyM
LdB93UP9yH9F/eKf92dBhqJfaXWm7KrmZI5vmt2a4t0km40jMb7h58JyE/YsvoEyIuSBh7T2MQ8t
+CqstDfly3Co3W4XfZZfwaMI4k4bD/e8vb1B1sPRBS5lUUkmjEpdAhciWRoHpfnh0OyEP96fVjTw
Gk4cwSg/UddxX6BwXrVT1vvj6uZZ4M8Wv9ihniTFsR4CX3466aDoePOOfWRj7YkDEbZLe/Auwhk0
M/7n9sBZuNTBHil1IUP4HOPujRD5Eek0cTZT3JeB8nMFWYxOjdGPMIgYXVh9Rt4BYhFx1BlTybib
zh+7YTw/R/8CRpBrT4z0eRJBCpwE6l8RdwjIUhhE/J4CgmsNQY6aVR686oz+WbqfbOYCVcqmKuhG
oLbFH86TrCQG7UwCgrtnBTnSsHa2V+zWVEHruOj3v6E9HlpQBckg7ggHfZdniYHyWcsPX8VR2HGc
clcXz5UfHLqgtsDnY3oQUzNHNGJFUwZtIyQqg53USmgYZJygt5eqnw8DnwNStmASopMRlR91uZqB
NULLoTTMtT7ytHJOBDPRw+gVhHrTh6Yn+j4U234XSWNsVS3qCYxCaGLTbybPKKc4eMuqgjxknhB5
FukbOdl5ddxKRt4PzV02iENoQO9EtFS07P5po87vcUinw58ki6S/gVeFTi0N44CZV4RPtavkfdaP
8WH0tXYAs3E1XVq94sHGQOIPry4hHF8FNS65YZ0euazVTzHp8oftNbsxEcwMAhgZkqWSisI3yrP6
LZG6dBYvUUcudDllQvNGqe9RpVLtRREvJ6OmecaYS93dNvBN7ARSaV0ETydaxWf5BurRctACNZom
7IamePbAlBsyqYhujkcKgXpV6EFRO0YpKPS5sjDAy6m0d57HiJVm53u1r2cMCbosoKL74Q+8do7p
qCJr2IN2vuGP6Flsu49OdcR4P/av29N1e/z8IIGQBLX+UB74Ka9a7OVWjFR/9EAG35rDV2MVVmqo
DtLghvAU7iezeBxMZjf66hpJ/2BSrl9Dy3un+GCHHxzpOz70tmZNbn5MzuW+MX1H3rPKaW7cJDVI
yucnclMpUCRAi5vrX9KX8BjvB7vAS8b2ZK4Y/dzM//9zSVftyEUY4LYNmM5RkcIyakfGcLqP/w2F
sr8oC0ZeLOfZ+5os/9E7CrnBIVTaRmFM2c9b0cIuNF/wmgT9Q5BqREOHGSBb1NmhozKSfre5uOul
+QnRFjgtLzV+NABHeuSdbtccKht+4T1xe0aGc3XbLhaHijcnQU3x4gUghewmz/KrvSe8bM/Z7U0b
zFXgrsMrngivhy18vW3bvEErwgRWez75KLg7+F4r7+xRuXiqo+luLHyrxMlVRrx+E2v8oIpoYp33
7039hBy0ngLqXtBF6x3yCA1kQ3YlDoGcFbLNlkV5JQwPCu1E0MFtSijL45M2qYU0Bmm00to53ns8
DVqr0C9EksvjbdCNQ5qHgy4GKAD8KWYEbmuuan58h0o8WMrAeUrBF5IX4RqMUAqE570NLYldfhQj
szh4O18wdFcujMyFJBEjx7AyvVewwvWiJlHDS0EBWL6+A/0mJ/4Z81OCZk+G8az4fLz/QvODnwen
0e166LjsmjKQoEnTVRkxgyDoTggP+u+w5eodkVrNN5S4GD61TGrP2dAXCNQ73A5Qrlff4UWuuiRx
jt6bhpvSlyqU4ocy4drPQucmxul+m+PE8Y6C81m7ATQTN721YVqAckqFfo7w2OLSlNqiAAI+sp/u
cgepYvJc77ZnZ+XIuAKkFgEctFA7+BHsqR9FKKKoLH2ptVVejki8XuVG8huNQ7CGAncb7ZI5h7a2
kKDM3doeyIobQg+booDDRsF/6IpSruzKNpyFazSltNs2PmfoN2u7itGdsjJfIMsHRdbMmI8UEnW7
Q4d1GfVxD55+rbdCDoEnq4BjxVxBrsqDJxeaiKKuzgNdOO4+4KW+qzAQYTQr3hYyu2sFo846o2I2
Kq0sDpi3ZAVCMrqO2I5anI5IeIT7kZPJjS77VQ33TY7HPpZVrw5pAUMdEV3fl0M0IhYaXf3JTwzB
zC/qIbn3HkKz+QbfUIyycQcv21bJcK23pRc4BsE/h5kEdw0IjijfJolx48UxTif+SX6S7iSbs6NP
6fFTPne+0ZnxHnz27W5MDTPci+a4i9yexW+2YjJXn0BtsVjWQ0Eb8QlB9qFop4hVFLZ2Ol4BUKsY
kbCT5/d7U/6ahc08qPJ1hmSFgkECu/1UWJmVtXBsOafUcgZhAhHNABYa7NtTriC74h0nVwJL1R36
ER9BIP0GonnzVXxuGCHaGpnm1VCpzcFxiZhIAoZavUf7bB9qVvcmQcvM4GdDMptL7PznDvIKcd5C
i+0YIM/ZJbM0kIYaWsLZ/sDK37Lsg3IpEYmUJp3HlAnxXumiHaqTtn3j+jb/ZxPMC7oYQ1kESTmN
GEOZ+Y4u4t1xeFOgB8Bi3FjFQcYbnOYQBoKeyDWO3PFF0KFlz0yhQSUPhq/9BrOIDmaT7fGs+HoZ
tVz/xqEMUAHl74hkTGr63AP4ElD+yLUsS1uJya4wKEuLFU+ohw4Yk3+JPCiPp3amooSv3zXTSage
w2xP9N9oH90eGmsKKXNT0BLChdrsLCRwTyATVBKzyA8ia6lYU0gbXZCPjd5ieJ72JBf3lQ+ZehY5
HwuDMrsxn7xUaIBR+ZdJ2+W9CalsVnS3untA664hXoIwOF3h12pC6Es1JqzUIXIuW3q4g1jDzIGu
khfUOkjha5U81V5meKh7a5NnjhV5rF61ZuF4sGbyYL6mr1p5XUKTO4fZt6Ujqo9d6kBBzxlK00uR
74W2LBmOSe5sG8pa1C7rwkwMip0wXx+uN1sjB0o1hgisKmuwIM/7OaUG8gu6mRj+vWwWJ3IZOINJ
EzbvYequcgVLLWrEiRFmAWKWiqviXjk4vmFUh8Fs38un8sC6xq5th+UgqYufqsTTWPEqMpTprpBO
qHzWaqvqGJtu/uaNMdF8cpWeakEzo8jVe1ZY0nTSusKIUVEyOF76vr1wqyHJYky0FgLPlcNUCkCr
Dd8FbxaWLLpXzwiBIgOFE1BOe/eRLwouT+IdWhkjq0czAqtdaC33u1xHhYpK8qEtGi+A+Uz3v0KU
X007cFs+6fZfYV87nlG5BahnDoeB4VfXfAJ2Ky+Bbk1FextltVPBx7lGEAomlVVVFdLIUC64bM/w
2i0KY/sHhLLRfuK1uBoxtsbpLHnXnpFT/J0ee8szOrffgfqKAbh2WCwBKTNtK14Xah6AgssnjucO
z/5j/j5MJq8YEND6L44/MOiAm14FBRMKrq53PoqlJb2c470wQ/B8bKJdz7rmrC7TP9leWtM876uo
Dwe4tFnvLpj1eiFL0jHGseK6r9IelAl2cUw4DcJnUOZFv4Z25lnR/4r3QPoVsT9+4hZLM1Ulalc3
kAxAXgVOOOa+h+HCBaeAdQCsTNYVDDWOJhAbNGwCRvSPfnTsgp3sMbz96lQtRjJ75UUENwmcVvpx
Csk0AWT1qDIt/OdtG2YNYv6CBQJX+RXyERgE3l2MXP9GXTwEZxjPams7U4FepAIqURGk9D+H2gJl
qrWYKwSgRL5kFDPFDd63MtHIsjNSM8AbZGuqwf3zMrQvHqsSbt6GlJ+/Qp/tZYEec2IXcQQGl3aR
W+vqE+nKw6hmBigabYiaWNGQwhBrd3tqZ5+2BUv5vDCJfNy+MehJvNTeMZFPA/8hVr/EibGhbtcQ
iQNVIsLc7QVhEcoNpXVfogJZjdCZSQIjbstzqnBGQgJGYvR2HmcpA7CVoUodSYObOL9pyyYbFZDp
ZeCybk/F8NSXo9mLe9K4nfqQsYRT1wYGMVOIBmIbEyjQXi/cUIBHtihU1MRD94Z/iYMLV39sLxID
gi4ak1sl070cEAW0WSvpXWwVqx6tbZCV++uPJpsIQi88pkGD8HogHthacEXSYvQfQ7xXK8z0WzfQ
MSYaTWWov7iT8hRbrJKQW+dxDUqZ/cgVat8PAC1B+IjaHatnefKVmAYQmoRHSZGHtgydQi5BVBWE
UGgwSzt77hzw4juRm+31Y7KvFSM3s52YvapuYT72hn6MXP3IEr699fXXX0A54VTilIyE+AK1Mwpu
Lwt2J3Y4s163V3AFBtxBc4IRzWqzM7leQGyvtNPbEANsX2T9IA6OSp5bnrGRbzusJA00gDNFkUDQ
Hv8TvS08FakFvUyTFBGpkV7iV75D6XjEm0jrGOFd6HpWYoiQJjt1tu+kT0yRtR8/fO2yrvGpDVcm
k1DrePsw27vJgbykI33wZ1TZolBdO/1R3d9/tqd15WC4AqSf+FoC0rlIA6D3CzTSPTHj1+7AG7ot
n9rB4b8jo2cFbbduGQ8eUARDIAWnKdPipxEZuUpGuw0uUNxT9FCeuyfIByvHmZzTmFz9F2/GVumZ
osx80FyzIkiRa5BCAxEipOaurUjmRoWPPR9WlHgJqle8S0Lacz9x9Z4nHqu/fW2gS7T5axbGFKty
NHEiF5tZCAJSqfg9ZMmz4H9ok7Abm+/tlVzxoxpKWFD5iAezWXDzGiyKisArSyyknvvmQH4PEJ1U
iqdtkBWPBrFaeBoF3c28TOfIB35oclWH5McAOTfZwOOg+ogQUGNY5RoMWuBwpqp4WhBvlinUUvSY
9bhiI9EPUZtC+89DeQ2JC5CNQkcbnIB0lUCoh1yK+kPcwrLaEtRXPUU5JaulfW1J0F9DcHACCzIi
10siqUmItmE8tHHaY1c7SWvJorW9ICsRAdiTBYQCEA65faAdAz3ly1lzVPWceHoPqh6MUHuQo+e8
A0FtPC6wanmh+oPPpnwUThy8kkDZD6Oi3/WCiUv1wM9mlU6tngwieaOZesR7gAAv7FwNkEnDZBbo
ttS61tL7oEe5n4baFaS+oCWPmedQu91zyPiHU93v+56TXlOvxm0EPR3FLirEeLI6EQEVSZUmcNs+
EXmrQ3B1rKu+PeK5sTqX/Oi3h0INpQdlUnDyTOPkCM0YHBQhJb+EMdcOQ6jV+xYbEfxHfIrYTJok
Hi0EeJkAMbCvK98pyQdnkrTxM+RG+TGvPRCfQTrnrYi19iDp8eDIwHgsNKjeFRA3CKx00Ls7KVGU
964MSleIx4CHzEHfjBbvc6CvDiESPpGk9s2xIt1vxN1R7Qg+n+9bBfZmVL2aPvRZ1UwHyDr13oMO
9eL7CJzbndmDlRTcRlmQ71U5GF+LtgocNex038j5RrDwCKa4QShOoH3Q8mK0fPDJQLVbCLj7RMjI
e1xO3mPe1CHqxlS0LMzUxJZajH1110kQZkA6OsjQcx3nd1hGEfIJejz+FUoBncBTH6fPYSsUSJ/J
hDhZXYffNeQjBQcMgRmSQKraxki3+e27IPXNRz756O3rAi365P1KtCu/lQYDFW3iEc2UyKo3iscx
zo/bpBFS0ITwyDxCJg4E79e7KkSsGnBljjt/OpnSgLQN17hTRNywKUyvS/9GHCvPIKw5JBlRAcSA
oGOs0PyFXVqWgT9LHXFPSFBlx/fcVCcjPUnPz/65O4Sm8iSfY7u02of0M7AhP4H1Nlj9c6tfMfdT
o3EPzeR0ylX2fFWaW35MMXYUiFC2AzM7tXJAavICgjqyoLE55FoDCN1z0J8nnEbzE3lk1RAe9MwS
H8t9eKwMfc+qNGINjQrviixR86YHri+i+CcZjT7bb3tKFgKVm2pGvpXGH0+J/VWH50F43AZYC6UQ
UiCu4FWoVYDU9dowG/Tg5lkzInbMBe6X2qnqRxb4SCKWGjhFDX2qEycFmRe8UKqgir8JvFCwmlhI
/1S+GMF+w/pQhH1XWttftjb05XFKhQaJ7w29P0sN9u0Lh5BWCRiP82tWswSYP2AR6GhVE+dCCf2q
shdeYyFzSx0VvGNxlwn/BdLySKVuGzo0iBUPTDHIEP+KZcWKWoh5Zz2KWFjkAazDm5o0krd50XM4
vOtxx1d3Na7aLMqllfgQFJgQecdP1FbRb+RhNwodvNksZpY5KTRUUld5CqbUljze3TYBFhQ1b0NO
0njkkPv2inDX+/ssQVliYzXkFAS7/w2KmriBV/0u9vBQkQ+e1SihNaKgOn+VSGllaKfbBls7DGYF
MyRdILbI04UUpZ93ba1jCvsCfHmhUaCbRNrplWjIw76PWEaxZuhLOMrQaz6WxowD3Jjitb+zRvLt
dUaXvG6PauWRQNM0FLDifQmJF9BXXG+oTperoC8gPdfara3u9Ke/eEP+wpGD1izUbIgu2fUHUOK/
97rFqi1dM3wE+UjbCpJwW9CjtEMrJzKwA64xUNutoU6En3J7e4gMFPreOWY+UcCBjdq3IDO04EGR
LgqLA2ZttRYjoZMj6VRNZTxiJDI6JNxejCs8EPKniZ85klIvetoeEguO2mPhKJVJnQBOFL8S9StD
hFyADTuI3rZx1pIE0Fz89wrR755RmWo8N9/Cwt/6M0Gu0ZiOSJrh8DyqNh60OkM7a074yYCdK83p
uF9D2IEwCNVR0KG/NsoKLqTyWh7VwDhBU9nU5UsrPPFgS/RDK8idZmRXNqzt77lAEmLtIIUFJf81
ph7wQe/nEuY0zwqzmMQDRAae2r5Ibb46d3hk5nRG1dSaq9QFdLfJ8L0qSrSuIREJ96LaC4j1QLZr
c+KDDJYtQwszsi+08l3RVNZb+iriXNuPp3S0LyrUIJW2keoyxlGTj4mKegA+nHZxH/K/hNjjArOU
Si9x06FNGa8CK3EBiLBBOoGOSVwr6IAFS5zFSo83wSyQ93l7Ur3S3baZlV2uQ1sSpoquQryYUyPj
UHCtSS3qh0kcp7Y8kQA6ofWASkT17zbSCm0qXjVRwju3F6AYQJl35yIGyScebP0cNMmIW19mlWSk
sQ7KPjOknXfszNYCt8VB3QuXbdybEc5coSLa/CEUgdwLTTPR+7hx9KI0c8ppb6GX7vhcOWnMVMJt
cEnhUM6Fl3MNFIbACdLwpS5fwlbfK2Ni1ahWFMe3YeJcoWuf6rC3/b42iiY0tTF52R7sTbaB+ghq
OSU15cOeiOC6HMX7FuxdoVTbUSIdOcW/02XNlnvJygG/DcuaY+rU7WJBHqQSsDHO9RoNYQWP/j2F
cUFgDW7+ioUBQY2s8TsdKBXanzCM4UUEm574Pnq/k/jgMSlRb44LajIpgyW5EpeBOuNJduBZCrjQ
9DcyMuxzFUWW8O4hEmxDOi2YJQFJx2YAU46IxhtX9q2+PYn8+/YK3R5J82AWMNQSjRPSROkMg+7D
d7U1INdMDO4c3jVvyr55LC4Kgoi/LGqj2wrMGRb1BmAaU/HwRr8KhL5aq8I8h2H+WkkCcvTVt6qg
sey+y8FTYQ3d75H1qnPjrSnM+cha2Inf1KI6FsCEQmgcfQ+4Jvfjmx6dGyj4bE/rzekHKA1UvRDe
hotGB9g1VB40alrV2PSydqqyUxuc0GfeFK/i9AgZq22sNUNZYlHDakGaOLY5sKQE2vOKXXiQHiwM
rmdsM9aY5m24mL6Ql8JcCWZH1iZ2PmgoIv2DPj8nysDQkokQI2aJHzFGRndbTr0PTmN/nsXiPvf/
qt1LOEWGThgTuGYXc2Iccq6zwBMds1dZQqAhO4vpqLGhJWelR4N1By2Zg1D8p8fqbBcLKGqtBikZ
8lYBVBztvfw3Ufey/3fbHNZ87hKCWqYsL6QS+ebK7HloX4cPXPFVgttnG2R1Zf4ZB60ZpddSnHr8
bHMhaMIiklUWX+MZKvQ05Z7XPWJu463aHnoVZkFDvJHQ7/RKU2gVOhSBNwivUwSSXgi1WVU/HkgC
DY9afAOVDwNzdYx46hIQmEC0jQ4QdClAZnRm3E7zyorng6Qxx8BKpKftsa3joGkKRTd4B6YVhfyc
r1CPA6ZjPev3YLGLwPevc75ZsPgM185JeHOCNCQPaUiJOifDHnKa9azlUna/a/BoERH84e4Q2x3U
GjLw8zGMfXVfLfDmgS8cRlpkfi+AUAOKCShlNUTB8psPlT9lzCKZ1ZHBNhSIMkNg7+aCI4Q9PDum
sD/pZygK82/xrtiFp+oueeHNmjP8vf/g2d5fvd3Fn5yzvYCrhxnuV/+Gp3a1WAc10Wf4zsnPLYjf
IiP7TA6cG1r1Lsj/Y7tEEQn6s9DbJ4jqzVOekIJmqAlnAg7erVW7b07eZI3CfntQt1YJFDwYCojJ
FVWln8BSKZaFcUpAfhntBvkIsYtqsDj9dRvl58Z7dTVFdCOBbBnEjXiYRBvXtY2MPT8NaSfideMO
HdK2gJ+1yx/Es3CnO9Dyyl1UehAnKo3gTt2HllSbh5DZ9HJrqfgKDWSVBBcRvPhROwNd+lGKLDNI
JEEvPVkcSk0KJ8gfiopxcbt1ztdA1JboNT/AGzCGO4hfPmeknaXWn4wpZWHMg11sO6UjWsPFGAx5
bI54MttrjuiisMNF69CudXw3MNGp52YGYgQrsuU9cTVbOrHuVyuRpUjmYgwZTGqYWDoGksbJ68mg
gXXptfpSbB7dLveKCxHVv6qd7aI3+cTfjawmXhGDo+1pCUptxVDWh1CYQZuv0QRbrDHtqmNoSCjR
5X5V53G3Pdlrc72Eo8wXVbMk4DrAReOx5r+V7itPGNEJax7pKKgtBEghT8B4LfbaSTXSRw4S3oZ3
fNPvwqfmxJ8Y7yGMQdHZ7UFv40aYAYVxH8l7kbgcK7K7ddhXtiEL1zY6prmKTn9AqE/iG8JHC/wF
z5nLKob/SUZumAOdZR7I1ETtOK/PvkLL07GLTd5Bbc4z9oKd70en3b1oNvJgboLUhqMxXLVwG7dc
j5O6XfmK70n1bI697ZnBUTo3TvSR2rhdHYYLesyxB1XsRbIP9+fv4UG4F6zJDj89GGrL+pabLCBc
7cJW6afQnGSR6DX4Fv+1tUUrOEYOVJMyR7fjY/QJgsVXzo3OT2DNNSOXdfdayfJco1OeT5dHWY7n
lRjvFNtzwWirH8B5s+ONv0fB0L7iD+5R2+mMzTPPL73+ICKeT5e5H56+ZhZcOZJmlhZRQ+ImTXqo
/JxR2rm2W5YQlMfB+x8ZphEQPdftisLfQYPULtuMwSaydkThcIIsAcq+QGgyO76FV1chrdvkDaLR
vJd/x0GKfEqqDqc8kC9932hOJguMg2RtjyLxp6LeBrzROJyvEaXR04TSm+97YPFJ/POkK27X2cG0
D4Kf6ss0ZjietZhjgUjTzHqlTMZ2lheN81c/L+2hDH91GVollY7VELe2MZH2IDr6n+dGXuqQFFot
Dr35QsHLyiH2m4uS4nmGK5XnofcuLemsXBlftg+L1T2wBKVMpSZlWaUEcaLqTw9d0VtKqn1p0WTq
6q9RVc3YD52xwtbIR+5Ryesz2nRdor6QxAOdUHeXyapTxP5l+7NWLAulQmgEg+oFqtDo628u+5U2
RaCh0rnHsDtFosFDBFjBhV4L7W2olUj5R0edIOUDOUm8DFzbVJUjBssLxK5B5JnR9KUXnMWjMKMI
RyfExV4Vc94g/Yi00HTJ5IiBP//5G3ewWHXKpEuQbXleigXgm8nx2uoM6gLw2JUv28NcNS6MRMGL
AC6P9HVE0sK21X6E+IZfSiMZ0uhDyRJ0Hw/TsKtVVl3NygJCA3u+p+ItGpdyqlqtIdVEolkqJ0k/
GjFzNL58TKfvrBMPhcw60lbHtgCjTu5SV3y17ADm1amtZfEurtHWaSrBoW72vBYwHPjqii3gKLeH
HotQrip418nzjL7r7UgmYLDnGF3vrFFR53TLKYTrPLgDiBlAXOZ3ACEq8puP3jrtoLIIXVfd3GJM
85gXrrwb9EoPa0xhnggGwlWrbP6gSXqflKySPxYSdejWXFb9S3VXyb7z2G45AT16zxmogLcNfn2V
UHYtyKKgg3j9ekSobJXUiIfySSlKBvqvzs2QGCgj223DrJ7m8NX/D0OtUondJquzOGLRxMTy8pDf
jb0v2tso67bwDwq1PFkokVoDT5mp1Ee05Dmi+t71+6JxFQ4FQR/bYOsrpPFIEs9VmfTelYdsgogH
7BucHybX4j4IZR4R0jtBJjACldVxgf8MMvLQ3sGl/nqRSmXgRQg9Ix0TRkalXMTyDcIuxpRf4ow3
eRaLzJpXQloaPYvoKxRvqv0ycQLzSABXn1WyEVfnqg2MvHgcu/eKxVy5NokayGlRVYhjDLw11yMD
CQ3UgzPkKnKfl3egAkEcLUShmxXyA3TjWGoua2YI0pS5WAzFlCh2vobrsjyX0gaspGIV2angn0d/
cLbNAok//BHqqOLnV2wdvKCoW6RLIKJcS0c5Rkct2rX7OzmKgg/Qo8U23/RkMhIhjp8hO93bRPTz
PReK6VeTa4rZQdkDlY5a8Ow1CCL8MavtOOMaR4tCGYkcjTv2YtWd24bvQT0h55gmFO2WX4OW1u9x
MoimXPPFu0BkLTAHvuDQ754Pn4Tj5Etdauq5SnTP/D/Srmw3bhzYfpEAapdetfRut3fHfhFiJ9FC
idrXr79Hwb2JmhaayNyZhxnAQJeKLBaLtZyTlVm0k7tw+Bm3RqbeDoEW7UNzjtPSiRi/DLSb156a
Rsq+mAbJ78Mp3aOIbGZeY1M9OGo0Sk56gXoCiJ8ynTh61yijNw6jYXpE0hjGD43cVrZotNEw9DZl
WoR5jkJlDua1ajwj0Jzsp8TofLwku19dO9hoBDcT8C7ZSWurQMKd2B74ZMMxkaXsVKdZ/2TRqXgB
bcMz2mfuIArT2DlDV8BIpqnDZK2du1mkZKlTBYq6ibs+fW/NxsLsUZE+tKiP7sLalmMX7V+RwwZU
jIG3GFeFrxkUI0Ig7zS2mp6qmBkiyV4GsqmfysjRGepgHmBJks+6qt5LM/WW3nXWfrQVUAFb6RD5
TSe1zSdFn0aIHmVATOKrC+tQoRELXC1aZaqHPhoUN5uw5A5CNvAetIyUmIioaOE06lg8alWcIHil
uL2CyHjJigqdHZJtb4YuACtgaYIBy9Jq8j6MCWp9bQo0R0+zwwEY7UmQbExVS0ASV3ThYzvVjfWY
pkM7up3OlFfWN/NE+VDILlhO6aaX5fEHMUPqZZVcFH4m0e55tLFnnswCI99OpQaZSqVHr5pES+ug
haX9hMg7wwxFWyuBk5WBiqYedFM5lgL3uGNy25wGpTDZoUZ5QQM2o0J8VhKQuOa2FYDwEn2a4E1i
Nlqq2rhAhkft827TMqa9xFlIA7dOGTtIGSG7IqDVbihlYOhWE7BjKzDr4NlEFcwv0jB40ru5N30g
zU2rNsMmgic71BErd+BAsk9qn8YKZIcUXdikCXcAoUseKgvETGqPgip402LZz4Mm3mrDFDpVYYPb
NdT1HrPoGKTddxWVGGKVQfbKSZV/qXEHDsu6ixFedMoQOEY4BCcVCC2PxMz7n/bUxv5oT/R+7PNm
h25f+WckDUXvDIk1HUHBEXhZqKOVt5YljPcjD+6o0Hmjlx0lziSF1XuYATrHMbMifFMSTAfdYmLU
6u8CxrJDFaQS6lukSe+1vrYfG6UM7zKVjW/9WI/mhlDV3k69ErDdZEr1KZJTExegHod+1lDjvisw
cuP1gNqQTw1JiwddathRkYzkV64jeHL6yUYZUNNqwCiGQPMERpjV9Y9Nj36qJCmbgzGZo6dnWeJT
tA2Ngnt7hR0FD2MZA3WmjYQj+T3+sIiretvMdKvO4BtwLjxpyt1hyEDPY3voGfJx6z3r5U8trRjw
t+kTOEwOH2OYeyy/0cnwcd2B/0ae5f338mO4WKUmpKhDOt9JKehLuqeMZSBpfR8G1Zva8Fdefpah
fooChGMNcPJq0QN39am1/AAujEllKbXYMCfw++SQsNZrS+axWnGrTHOkQN5pWuMbKaYiUM61VPtV
sADzLfh1AeZshT231/A9SpJUJooJ3BnXqD4oJsijOtqorH5vUyD1DT2YanK/MfLQSwuAyhfD03X5
KzGBLCNpYSIkxLuIT+lrJnxuapYQ35RnPWg/cFQOHTswVKyvS/qKZoLa4FLU/CkLu8uldjKbtqpd
qSi92PZJUvrIbzoVAeb7ixFvh+jQKoJYeCWaA8Py/LrEWIOGoPtSKCagAEJY4yJkuAd1MF7oirmb
JmI5NjPdoqIP0vj9uqIrER2oh3QNWRMUS9AvfykyCiVpSluIRL+u22ulEyqRK0l79KE1yfa6rJUY
C8wrFvKVMqJ6lSc57FhUa4U6IlGgfjZh75iNd13Amn0sBczru9g0uEGlzC0IaJsyBiySlt2yPviW
JnR0DZaKOvnn08afBlWXAVaJvAdqdtx2aXqCK1yfsF3dY9W/oLU0FPFTry7ZXxE8Jks0SmMh9RAB
nGbPGGqvrgSbIlCCD3xZMGm9oUBCW31Y3a41n/9DjVoF6KSOdNTsuzBmerkt6iSBDofKiK3jKHOs
Fnd9WTuSLH9jSgGgiOZ+iiJwkwox59bOE+DuUO8ksLovA/NUTUdSEAUA/LXsBNkHyXzEbFI0+XX6
NBBBvmH1esA9BWDlOfFm8McXoNmjpDQo0hnvzGswJXyuXuVbRFH7/EfZOKNA3pq1gzF0BmGULRsn
6nJZWVu2tTpfjVR+KnM/nT4k8ziIPOGaFEA3A6hi7oXFm/9SShvhwUdU2EfCznXljuihLlWEEKJG
d5Ec7uzqhd30MSXQJgO+fG7u6ik95QhUU0YEBdu1QwU4agyuYUgByTzu3IL4tNeTCGaBcOOUWtNp
pCJPvnaqDJQmQDiL5zIelJerNnbAlKxDmILUmkBYNJjplQOGAJmC0vt1p/f71ci7oZnUCm9XTK/I
NrdyeG6UEkjHEJX4wzc8fIzMPzbbEtRb07HYzNNwwQad6M+ovztj7lQHJkhCrCq7+ABuPXu7omlq
zh+Q1k48HBj7iYnR61qu5dnlv1oqPF203ZfqQCcIkXYI+0v/JvObD3CjbNONsc8/g6f6rn+t3hNB
hW2l1VeFXHRfq3ivo47P7aRuam3FJNS46sp5n3Zm5sTvkeyG+8eSOMouo66w9WT+ya8b+lckt6Fq
OGH0M4CqxO328i5sPeOuw8iaL7vSm7HTHpKDcivdkZ2ogrsabWNAHP9qNvrt+YKUohdjpDYB5oG3
w0l5Rgop8YCzsENfwVZx0LARP1bb/vhyfW9Xz+NC6vz3xbU9Avm5tBNMIUvDHSW6E4jm1GYD/Lqg
f9WaDXghYLI6vI1DCKhODAOyx+QXe4k3duHIP65rsnoFLBdw9nILSYwZNY01LGBWOfS2+cZOMbBW
MdSsb+1Ds6Wv1+Wtn7y/inHGGUZh3DUjxIVo1sNAlqOVvZP2T9elfMVrQTC81IozSLyPC1PuIKbx
slvdIcA3+daBfm4fPJLN93oXC9Rajb6XAjmPohlD3HUmBKqfaOjNbibiKr3TfqufwslTReqtFNFl
JBjxrtDWkAs1PZcTs4R5oIO/+VZvlTe0s9xYZ/2gi+xj7ZYzAfuEWxsBPh4xl/YBNqfSnrKwAWhs
+KA+dh46HZtT8s3aRw+a5rdHa9N8BzCM4I5YPdhLuZxdgn9TpSFKoq78Sf3ohXnzdD8KFQ/oz9Zd
5VZ7TySHbKMbIRGPtnL2gBuhzqPaaHnnb0Ijjssopwbiy4SUu5pRJKv1Zhw9KUqkfZT3UB/QH4FT
qHoGv2ppyeNUkvo5703ZCzJ52OXqxG4KsJiIxt5E38bZdTNZFcOQOfwCA7R9OOxzqd8Izs6qcc1T
PXj2AOqPB20qSRKrvWXOTIYAXk7VR7l865VoR7POLRi6C7KfRUHuOz0SZCvWlfsjmIdygrlbdQwS
JjdI5E1vRpi2S7cC5VbN+a9yPPdfZCDzhykptMIcipP8o0b6BdckebYiJ/x5km6m7+kv4qii4uia
P0cC/f/WlOf+a6Y8kgsDuLATIy9NoezCoN5OJnrgTA0w2mXoWqVxVxfa23V919ztUi5XEgN7Ojp/
CJY0kwB+/wGSSLN4vi5idUWBXYZwDiyA6pegvhwHywywohk6CpC/1M8G+snJt+tSVm1jIYUz/DaW
NJqP877FP6xi34pa4lejJhT1QOGNjlZUpjgHzpKyJ3GIqEk9Qwm3LB3zltyVnvFZbux9uwNQxH/Q
CE9MxPXzzNnvzNni4p2AW0b0HDdGp7xI/YkSwTle3XpMNWO4TNGAV8RtfYVZAnNQoFBb5Wg+Hpyx
vO8mETTfuhQTHKQ23nRIpV1eD30fwRP20GKsH/LeL8e7igpejasi0KSBdwkyF4Q3sFC2mq7pcdmV
gHvHW/w2wGxQ0tf/xY4XYjgLsyZM9JL5Bi+Tva5RJwt2mvFCMsHTY/W4LMRwC2anBKn5+T4dx11W
nKi5byWPih4B88fy8ePc2PK/a6bNPn5hXL0dsykNIUUBYV9yItV7anq2vLcGXx4FhrwabKE3Gzky
jIGqKo8rImHaW+vLqHHb71brl50/HIDOr27TQ+xZPiBwgWfTMVcV+Lb1I7uQOy/1QkmZVYlsVLPc
Q781z9ID3nM3ees2N43fuM1bu7t+Yle3DoNU+AfN4hheuJSnkdYY1Dpu3EQ+xSA/1BO6T6ofQMYU
IfUra9v3VxK/fTrKOxbuYWzfCE65jWUc9eJVHl8jtqcsR7Jh3yT3WeGAJ9G7ruN63LUQzaVX1Uru
TdJCSftzRBfFa/QoP2Q3gJFlu8FFdZFKbnRDjrlHTIEdrdrsQvK8KIvt7FCbCBtGG5dGaC98yJqT
2r4MAAFOTkMpmrZa62cGNxDGfcGgA1RMvg+VgPq7r0roWZtefUMOAYpkh8kf74B2uEPJ8UYtnOws
bEdfq0cA20VGrQedoApvQxhDx6T2BJttwIAA3+8Ej+H+Lbqxd0JOmtX1/CuKN6Kkt+wwmKBh8a31
jW15q3/Qn/nNeB4qZ9xoG/2Obsh7+BY5wnzAfLd8cT8L0bwRjb2at7OWnQcsQKBjp0fzlu3engM3
PwoNZ91mF+I4y5G7qUmr34u6sR15d9e58U3nmK76AEx11zylN9mHqJF5fqheU5G7XlOCW51hwhJT
t+dKOlJyV/WOZKAfyL9+IlevvzmTiUFUIA7a898XxwLvY5DAB9hGYMZ7tQaQRfuji/bXhayGVwsh
nCulRtW0dgKHI+mBIw8PqFJeF7C2XHPXjwxc53l0jrMIWnRZZoU43EAacwGyBnqG9CYfbDcs6i0z
K0Gf8pqrXorjLCJsgC1XFRDXJoGTauGmrW6kYpOJxqNXk3xLQZwZKNWQhLGChRs26h7MseVOdwZv
OPYy0PXRXKe/t0dp1zvsfri7vqJC0fOeLgyjGOwUGXWI1rb6J3oEcmfyqG/72rkqXPte26TbcD/5
gQ/kvOuiRZvJmSQBYJPaZlhd2/qeRYfUfBpTND/s2mRzXdCa7S9XlzNLu+31vmkgSEd7YsmcPNoq
YE6/LmT1KgAuyYxNgv6Or1PgddZazRzDlswPJbD/pscwfa20fRo4bXIkQC3WnAEAQdopUZ4ocwMR
ANbagi6/YHbli60kQR+Z/ZzFbLJzOj6ig8BBLwuKro6dxAJ119YU/TxwJ3PhB9hHl7JM4GhP1oDQ
MB7PivSjzDbADru+oiIRnGVKVd0p0ixizOV7liABZgSbpivc62JWmwuWqnB2SIFOWbQMchp7a6ff
W8mvFD/Mf6n6DTqQvQi4kvZ56ARh4Mq9CjNRZwqPmV6QH0yahj5F3A2pclU6svwBBCknyxxNfhyA
ZBn/MwoRxsGX4jhX1uVxmqJ3DA/TsLorGfO0Jtl0GJbF406woCu3wIUozjQmvBat3phfWl3mA5Tt
ENb/zJPDacOZRtVJpjo2ENFl50l+HeVHa3pk/+HJCEUMAN+jEIKt4iL1stdsI58DgqF/RBOOHu9Z
I3BNaxnfpQx+TESWmoA1Be7l0Uo9TEp7dpg5mC19a8zcUcLSb+LJm+JhV8bjvcDw1zfqj378UPio
KIOt95BNtG9J4ff0kBa7PH6ZSr+OnkN916iPY7nvwYlC7lVD4EFWvNWF5pxFUjXStHLA6mah5kbk
R2UDtD4KnSAnL3khInkRSeON0k6jlM6vrta+k9WfWpe4Fkj1SHZER6dgXecv54I65DwRumkY8tcw
cHzpG9WkUDorgGb6iHC5lE4Epd2+Ce9KcGEBa+AtZ2g4beQHVLvOlhY7Fv12/RNWXOfFF3A3QZ5Z
ki1TaJsM6EyyrF5Gg1slu6ZciuCFVxd2oSx3SAyVZC1hULaN9WMkhZtC0w+q3TkU4FVR9uO/KIbm
E9ywvxkSL5eWhFOUMhmKAVNWGzwAwuXB9rqIdYX+iuB8Sxp3ZSANECGjL3QwnYJOyLeeaLdN6Mt1
UWs5D+zTX1nc1SMrEUAFZARf4wGFs+BG3tQ31g9UYu5Ax64ftF16L7pVv6LIzr5z7sU2gGw9I/Zf
LqEtD1TuYshsnlo/8XKn2aENFmi1sYsyr69uM2/ws03hRAfjFn84wXaP6h0YUAXKz5bx9Zj8/RDO
AZQUZtmDB9bVz6n7Qo9AfMkMV2k864QhKrAxfqceaIikJ/as7iNBaL96/S5WgfMHBB2/caVjl8d0
V/UuUY9N4GqKH7OHwihFqq6fx7+qcjaVDxW1+3xe803hAeBg+60e3G6XePaD/ND4kWOOWxG4+Lpx
WUDtUdDbD7Q8bqOxugBCJSmuL8Nwaowb5cbcDz05CVjzUr12dEzlKUboG3HoprLi5Ar1Wv0Tk3WC
d+HqkVp8CbfTUSQP9dTN7yjMkPU3ms2AbYVJ6crrI9GFumpVC1ncxsZWQQt5hNbagZ1uUJXp7pK7
Zmc84SFFHcNR3XjT/pC8+wSzu9ctWqQmt8tE6e3GiCBaMtG1YGAOpQFDbAU2zO5n1Gsio1qpsClk
oSnnPIqExZZeQNwovQ6R7rTlvjJ3WQCMK+3JNu4Aq+HEpUDH+a305dBaoCa2QIxtfcFdkSbFaPMK
QoOWOiPS9ZZR3ANdQs6ZQL/VM7OQNH/J4jWj6yUwpzRIClF4igFh0aFSawrcwLoQIK2AAQKMRHyI
B2D2huoka9y+QShsFZuktjYRqb3rlvFFzFydgZtHuR0s24DN5nSJi9ayJXAh0qp5HoIUQyBK4jEV
Y7PXBX2NJyEJGXsMGIDZAv87f8li1RJdjlKrBMQuwtmDaiUoCyKIDOroPej6H5OtvGDc2lVydiej
6fW68C9HDwoCrcmwQSSOUWQekj9t8iAMqhi09jXqXv1GM2+THgQAr7Fp+bX0zRTh7n4xxlkgSMsB
pQTgQ0zGXyrbokdJH2qag2htdMbofsDUDQHLmwh64ctlcSHH4HuwqrwgRYDRFaTsVY8Or5o9obqM
LNe3zH618Na/vo6zn7g4Y2DGwovDRiM2WHUAfnupljlFfRRWhLmlcVTGAlwvorv3qz0iiTbXPOZu
bxPFvUsJQ5nmZgTOI7dALgMTQz2mGBrQVZZmwfx/VwYNVZggRuIRI22cQeLYpVKKKRU3DQtH1+8w
nHFdwFdcDCyXPfNCoXKEQ8z3lrQVYD2rAHfKoNdo2Ar0IzIfzUYak3NEpHNWIyANlP4kS9LBsqq9
pOTPZTndFEoYehIjm66O7phKtS1KUIdcaTAzg5GYkKid4FO/tknNnwroWkQCOKRYk8t176sOvZkU
KEqVZGwKOdsRsOuNBvGKznbjAQVjjJKT4TOcdC+Rw5mz3r2+Wis7j95PADGiAqoD6ZWzrboIUJQa
McuTy4ewM52wekD73/a/CAH3CvJDKOXz5xLURWVWYBzFjeCEgppsDfAQaGx3XcrvtzF3ToDoCqbh
GQtRAZra5WrWqTYlio1jiTazjXT7MXjZd/BaeJaLNuvt+Fm9PnSudWbHEz1XTvryKD1Fh+LdRPx1
/UtWvC56m9DkA6zqGSOMp4ppk5LJaDTKgTZOfdY+m2M1oc1/2E3lTHTZemNQPchFZTl6LXL5qzuq
IZyHdLR680wUGCks1ViHbC0BI/GAcK+QEUtPAjSiFac0w+f+EcNfx6wCB24LMUAoderUANBk/HZ9
GVfuDwPTNRpSLRjN+MJpayE2pZmE/TSqBy247dg3FczLw4NVf9O0XRsIOgK+Jv50TLos5HGv5GZs
rGCMk9ydSi+vbunoxOAUkr1+OmjSuw1ckP4ZOCjXlfwals9SgUeHcABGC7yOS6ulXWGXRZUCF28H
yhDrnvi5q7w1OoCDNC/bd1v6+eO6yDULWUrk9ARLS44hOlyTRUbOo5ofhlA/x9K3f5cCQAxkMgkO
PmZdLvUySntmoc9yV09HpP3GfVnVmJ6MBXa45kNhIGhJRpuAARQZ7kJp7J4O1pBj187Radh0e7SY
ufJ7ftI+E4f8cw0du7WUxpk9ASEXsMUhrdk0nrQztjEQ3arjdJs6xeC0/37zY9YAdWSCuxKAstwa
9okVlUC8wCEDnrla/6QiAV+rFLM+CwnK5S6ZJggOSQYJQJ9P9803xQV3kuTgMSZ79NQdJvc7EN1F
jSRrFqjhxkHBAOMHaO+6lKokMnqRjRo+ijzJSA8pfp+K7GK2Yv42QDZDAdOVjQYfPusW6JUSVEMP
tsF9crZunowfyt6+nQ4EnIqu5dQesjiuFAsC7lXN4LLgF9HtCdd1qVkA2qU8UFv4rKzyWGXMZKKO
MMb5WpvGtgHa+4+Y2TsvwnoQFZhRVXRwGud8dDoPEWHuWhhAdujWvMlP1YuxK4/2fhK4jt8PoK+r
+lcwd9p0TGGxIoN+yvZ9gODpzE49vNZGfcwd+rM4AczQ60IkkZQzxhNepYPftm76HePvjr4vRc5z
7YpYrgN3HA0pMUKCF6jb1L6+Mx9RATgCcM1XHovcqzeDb3varjzFZ/rqUhEQ8qpwNMHJFjArETtz
pzM0rNymOSwsNo4tsPBBGSv39zTyWPCz6r0sFzxOVywaQ+ozoQg6ItETxa192lUVqL/AJ6XGxDXb
wVH6+ya/i63YSVHQK0XAMSu2DBYYxYB+mLdGG9alkUljp5cVGXKXspkYyPrsQoSqqtL/u5ebB4SQ
l5qfBeCQupTDVLkIophgE61KOmBKGzWATh8Eke5XFk1csIDgxwgXFhARN3c0k8gMjQx02a7xbL2b
pwYAimgKvrNjZ2N4oKz3poMiO9KNtQlFuYs1N3shmzuvZVKNZVtCtuLWv7KX6pTeqcesdCwYqV24
k6uWTvFMXq9fwfOvcof1QipnMBYtYTAppNYoa3QvuQhFeOUAACHEAOkinB3QMLmNU1oT9O0Rfl+q
/IKAK5k6ifUkY7ye+kq4HWvRFq4qtBDI3VYFpWDMLWaBR2PbnOSTeZyOti/9rL3Ri2WHHGuBh1lV
EReVOsMzIwzlorO0D9ArQGCbZj4cWnvYBiCeMexfqvmBd6YTyCZAzERzOqtqYqTRBLgQwZuM27e+
Y2VP8SxFCN/szLC/zSQRsPqqRUItoNeAuBZvFW7vtFaNch3/umgbdcB0mMb7mNw0yGK0btU9K6Nj
TXcKHoTx97TddgiuRJHvmpbLL+A2k+pDN5RMw5kIJumgmq1y1kr98/oR+OozUdxA5zVgbvGGgPu8
9C0ZOo+AAFIXbksfCXOM5NAMx0Y7S+SgaT+vy5pt4fK4Xcrito32iZSjfwWliva7qW1Z4CTDSY5v
7MS7Lmj+oUtB4CBd7B3nySqVyrAO7F1CiS/hv3XX7M1YdL/NlycvBtyJM+UMGigRRl2u3WiTMR7s
2S/jFQmUcnALUE+Oz2Web/5doYWk3+/pRTijV1OMkWg5d1N12mUaWEPtxJ964+G6mDWF0NkB3glM
s4CZlFu3lMolEFMD2HyVnU07/Biq+IYg9YJssOgxuSLLAvQz5iVBcG8AVuBy8QxLzlI1hCwlKY5t
G95No7E1wZSF9MWG0mZH1DsZFYi0RDvOcKvIj0BsPIW1jrHij4pSgeprj9vl9/BL3JRBnNctvmfS
g9e8k32tkg96wQ4Jje7qzAKYz+iZSFdg0jMC1ec/n0NEESgR4BWvICrn/WjfKSNFybtwWY3OTXk/
YKQScaESY4YEj/q36xu9ckAwbIGUtmmYGATmI4rJCKsxAzyMy6bBafTtmH6fOgHpn0gG5750gA4B
LSoq3CpmzhRs2Rh65ShqI1s1o4UmnMmGZTEQuYYmGt1azZsU30apF4mwI0VSOC8ZFTbYnlroYowu
C0+pukf+UbGe/suu4I2OmT8d9QjuSFjyhPHCALqkAF2VQYiXxs5ob64LWVfljxAeUToC5S2Zqnnr
pRumnTNzl4zu0ArmLb5eKzBnJLDRdWpjpI8P/UtmBslgYsGkWkXE2uwLtTy1WpGCdk8BO0WAjkJR
1WHN4OYKACaJECaj5+fSo6SJSStQTRauZSUuHW20kbCt3cjP1xdw3mvO64O3BvUauHwI4sHZSlom
8liUsAUDRKuTuc2Dj+sSvt6Tc5oLEZWNrM3M1XypSNTXrVKpeFeYVpx5fQeuPRr14E6r2Xs/Ji38
YpgJ/N/XDbu8m2ezWdww6OPOWi3H3dyEXmbdJsEzkN6AeZUzYHIJ3mkr6d+5EDvjUeOOARrB/DEL
YTYJtIyW2KkotvZ59EpAGp9kwF4xI09hcEfDJwnTx8AWRXVfVxb9gzOuDMCUDQJupUvBE8KdxtYQ
Hzex19lvmuoHmGLR3lsRZ8mqIKTZkXEDPvSXwkUcyGpb54hQi/bbYLwF1T5sXyrlMDHBcf5qjdDo
ryD+2qpz0GSnPSIDufpmUlxMIiKP2elcmjuIjAwwFyLBhgo2X4+qtW7KG2A1oTXqODV3BttK0WsV
7sr+WCjHsBYkENcWbimOs8M8ZElbtRCXFqM7kv00VtsgfpeGXZOkzr+eM6gGQBTMg5AZ0ZFzGN2E
mj38Ca58TIdayU7Tp/tcrXwJLQgFsAOvS/vqnub2PUzsASEF7fj8qQZgWhLm833Y95ljmpveeg4K
/7qMr859lqHhYkddT9N4pKE86awx7ymi+fynPj6UySkagTwmSB2u2ZyBZj1EbqjNAdXo8hTJcpkx
1ZylyPdGECPtf39djVVnhKsDL7vf/o9zgC0pC1aUQCPMmWcUz0rwGWpnNdlnI3WEQ3trFocz+kcY
54yQ243aNsWFaE2aE9O9bt7rOqD5yR5oV9f1WjMBMJ7hcQLeRqRcuQu+6a2e6REWrgRLTFptgZDm
ACZVYNarUuZmP9y8IHHhYZSiKtdRpU0xjSDdjwCvUOwHyRRNoK5ZGgKVP0K4VbPKXoKnhZAJhzPf
1/HnJB+ILEL7Wd0clPQRFSOXC2iAS1NjRVGbNIYYi+rHDECkO2QVakcLh3ezNW6UMMgER2hVIgBe
CdwdcH34WmykR0wnAe6mIPsxBxK16ZbSXkJTb5Nvr5vD6hr+EYX2k0vlOo01dZLnMIdxV9N92ReO
rSN4FYhZtYeFGO64GoFetm0PMUHqG91bGz0U8ct1TVYXDXUSEwWtGY2cM2w7ATVcnGaFqyj3XbJp
9AOxAycH7HkscA2rysD5AC0JIypoQ7pcs0gLil7NoExfx5tiVN0kzb4N2ig4qatbsxAz/30RoQAv
1jKSWQxtMySPgeTpj7LhNPl/cKV4g/1RZ17YhZzYMFNFppADpNS92lovbAr/y/YvRHAnFcnjkKHg
Urhd+KDH59g+T4MgoFvf/r9acNtfa3Zb6rMhg2p7E4XHlm7LMHMjLXeAQ3/d1FYe6ohU/+rDP2Aq
O+1roMvi9mERdfS+Rk512kr6u9FaHqgX/W7SvNJoEzfJux2goP5/68lHDYaZBB0YzH+711Z56rRt
UIsy/gIr5ylylLSLqVVARlrZnhmdCZDpTVFDpMDG+ZGk0sh7mSgQImOKovE7a6MrB1OUulq1DQAV
oMcOuR6LbzpRyTi3s0JKX3wGzClHv0vv0wADolQUz63kbGEaC1mcqUdyHw9mB1nKVt60h/g2v82f
UeXaATAYs2QIHu7anfnPr/ZZKGBOsVi4oPgrKtLMGo+cAu6VPKmln2Y/TZEHn7+bj8GXIuaAbOEl
kjBtVCuAXgZ7sdjHIH+ntttZj1avOEQT2Pf6AVsoxLlYDGKkclpCoQKsSbGjvLFj5Zg3M6OdvVV/
XD/O6+bxd/U4R2t2UpoDThQOUAIjYdx60TC4iL97/SPXX67L+oqAh6ffch3nj1msI22GWq8jCCNA
gfCJG79obgju9e5Q7ejefpaAndb5zUHaqtvqIfYAIHf9C0QbyRloHYYdKXMsbVTpOzQVdMOrPvZb
WX1TiptOEbjKVS+y2EjOLaP9j4JBFdIUpn2k5hg7aH4CyYy8v66VyGL4oSxTDQs0FGJdm9CvgK3N
gMxNnQnkgS2odDAihTs02gXCEfRZgSvngm/8nGS0cWP6AEevoi+dnezt4Qlwv5DZOpKdoJ88cctK
EIEI9vA3eP/CiPJgqqOQQmjbV5tMuQceKQYet0r91me5k/Wf1xdXsIl8KwiZaEnJ7F4YOBRGM3Or
pnhIJVOglWgpORejSI0+dRnEkPxTT0CycTDbANnHXdS7ow3cfcFJEKnFOZkQwM/SoEJeMN6YzW2e
Pynl4/WVmz/5mnVwrqUr06K0ZxFT/ziMH+ooiHpW01gLd/KlK9gKQiPpIMAampdplB5kOwHLeXQf
oqNrNPRjzM5FGnqJkPVcKJpzJJWlzIBhEG1o+YuatackDY+mOR5SDWzaNnGnAnPbsuHrAxHcD+v2
jygfQ2zg7fztDBb2z4I2A2Q+LqNE0tyUfALTYxtl00aeAFFfJTdTbghyQqu2ggACs+J4NKt8GV2d
qDakyXzi9N43yt5nsub0VNSOv3oVLcQol7eD1lqVnYxY0ybuNplluVUfnztQ9GTqz8iuBcu40qKE
y2hReeWfZXj5xaASwQl4lyKAhWb3xr68qXZh5yh73ECHZHDkt2Qvqtiv7t9CLqcmMCfUjkSQi4lK
pwEuqd1um9yryOQo+SvtBAd9fVX/Fpi5FzzAr6dakVBgDvIXCf281mude1ON8XeBoLVwds7IgzMF
PNG2Mn/Iwi51o9bbCc1XbhyT/SDZRxz++6QybrooEpnKmrdcyuKOnywxBkpFnIFBodso9Pr8vp12
yOr4NviGI8SatSVQb20dlyLnT1qop2VhUaYx1KvTX5l1lNpfQ/NMIzBLSqp33XGuWcj8uAarGDpT
USG8FFW1HSic2tlx0g2g7KP4XbFOwZhvFMWzQtFA7KovW4rjDBJ0oGrR1hBXIiIygf8QKY5k3YNG
wpnsk5X7gD5sDUOg5Kq5LJTk7RJzZ2ahzluIjqZh24GuhKJhxfhnhGfEnEvtuItVzc2ENshjAVzp
nRKXRHdUBPC9dtHN+XkFeErAMOeRwFAkakOjhH/Mrfy2K4IHxAv76yYhEsHdpSyXCitvgHCCwZ4T
Kjt+WYseimteHtM74O7ASxHTPJyBI6lUxsyCo1B16sjRW00GJ9Hd63qsHtw/Qr5MJiERhhG2Ac7P
HMf3qXmK7WgfI+E7fNTSYxLL9xaARq6LXF06NISiqGtiqpQft2FoqbCCGrtDx/fKvtMK7/rvrxry
4ve5rRkIGwHvAAOLDWNn2fE5ougYCHPJD8b/kvuwUM5FjwJ6EVUeR8uIuriPZeiCyi9AnkwJKNdt
cygjUf1s3Rj+COJRtFpzAMvV/zB3Hk2SI0mW/istdUcPOBmZ7gPgNDhNUhdIkkhwzvHr90NOT6c7
AuvYyrlsSdYhJSJd3czU1NTUnr6nYUjMuVLkH60MGZm1KL48c7+MzOKcSN5kBNx0QeAjkR3bJtLt
zWvgr1zDFoCVhACNYjkKmxPZ5cwOL96y2QJHdoZHzbfdx03/LbvSQ9vdJcf0o7eHCX0/bKIjnElX
awjgxVh+YnsWXFOhqgdTYYzD1E3jxT4cAwGNZT3d61ZPs3586LgtXXbJhbNKgmuN3hoINmmCmcXW
GPFOn/42ENfxNmg3avsI9rDM1iXkl26eINhVplenQ+sd5DcaYNJOdAskoNZs1SHZCzHinvDmwUx2
qNU3QAF3GgW0cNBvQm0N5bA0TuBSYI0R3iR2zUKWPopd2oVghlQ0FlA8k9Ot1EWW3URZ7bCJ0o3o
F2t6iwvxhIY0ugNAINCNOAc/ymmTDq7E41jsNggpj1+7ASaQywu40HQj03UwFdmRmTVIis9TgHbU
Kj1peKnSB/UhaYFlYa2+ps0Zfa1h4HrdCw/UpYxrifzDkcfwSyjHALj0NrIDT0vs0Fu5bi1NNh0D
iop8D4rE84fofJDFpIcrBEWyb1rxDE31Jso9Zn2wXd1aCdoL8Yfx/zI2C6oNz8BirmOsR6drnyJM
4sg6WoaCP3y9PNULJxKWJiJPlG54sZ3tlbSgWGFV5HXlgEB57JP+x0GAMu4gHIsh0HZo7kl21Vdv
dZ+9XLa9NEo6TBX6x0AcsVnPVzn1XbMGsk4ANPxj6jU3LlJRfrPWn7tmZhaDdCkdxsxgiKB1SxnO
psazu7VGzQVeUolHOxURY8AziCLMNmMWyk2cTJ066bDr1ftOs1ursYuxdXBJsbm1NKcxf5gltUzN
2Eja2mnybpTEOq4fE3CL1tp3okyukCpCV9NykshXXfBNLR597/vl9Xrfy3Vmg1zpfMEGQ3M1HfEs
p7LUR5luFkA7Ti9+C7XoxgrlgxKkf9be8DlsBFtupOPExXf5K7w7T2bfYOYykiXWemzyDTJOZAsh
u6q6y/36Wq/7jQZJHP2B28sWFxcWXJc4YeKAW80L7EWsRM0ogYMWcm/Ueenpyk/N6LmVLQ5d/eRr
bf5YiEib7NClgBXM1QzPu5E8NToYedYquyZWxavQMrt6JfV6F4qZDA4dmmlBbiKWPtu7OmRBfaao
KZy02l4YzV0erLn1ogn6tHlXgPlMnWePLdLkgzHQDt6N3rGAe0xu18gW3qVB0ygo50CBgNAAps6d
SmwGtAYajeb2JDmgC0hsvykDULe+u7KUS5Ym4Rkwp9Njybv5ysI4kj3a6IOwc0K0EjPrSssePfl3
7KCna2ACHOK8ZdSM0bnkLs26JOK1RImqQFGgJ2MNtd8gr5oyHLg1J+0C3p6mY+vkXi4LSq769Hk4
oObc7rXX6A+ErSqOnCS7F7JXvblutKukffXXymJLW/HU8vTzE8ttKpeBPzXGipRQi1spPcpoQ2rK
neG/SuNhZRdOG/usmoqXAG1WSQeAF70D/YSq7yWDmIFos9QbNZOfhvbFavOt52W7PKztWuluRTG6
MQXzqpLcz5fNL40VmSSAU/TgQ80zO0K4ZGhN0afUB2Trw0AWLWfKzgpNHlLETzjrde2tYQXf55bT
iGm+pAEEsDSNz+fzK/SD4rseI+4j7aWXRRIfadPDUeNEunejS509RNaVmKOa635P1DV2nPc5GPYn
ZDMk//SAvmMFUFxfMtqa3ZKhRY3Ia3U0O0gCzQEadi56WxP6RXcXK5sEfIK2i7K1JX9PmDNB/gCS
0eGGqtG7OpAVuFUjEhg69GyTBqB4YKvCD5/YoAuHeDiq7m3f/cYBgywauDyYmDjOZ/tpDEqv8KcD
Rkbh4yaqST17rc5vrcR6RiT1juf3Ly1tTivZ5VJosgCbqYhFaOI7VK+klCmSrzWpfKGQoKS2oQ/3
AVKVouStYD7eJbJkB8QmsDLAmiyav8/9ys3VEs1X2kZIZK2q2fNoDraosq26PBrlWvL1vrw2mdPB
OGKKNPNnHfokTDQk7k1k0WdO6vPcq6ptyomTiahJm8W+qx5aXgvaxt150l+uyM4sz5ZSyHTkHQQs
V+5DB/9LnZa2EHs7GDBWDuKlxIhBcnipgKZx19mcCsMI+XdCfKhH5UoNQpuT/wZ2vY2Sl9sI0dMk
93eZ+TTq/jV9M/uKUt/lCLXgQNTzZcKThawffAXnq5qOQSH7KYMdhT9r7bYSKjuvn6pwrZy0EAmx
M/F4WBLd23PCIhSUIQjRGCl6yVel2W4J1Y5eSN+EtD4gLQh97hoEeIHzGBcyOVBprgW4/TNDO3Eh
NTeM1BSwGQVHLTsE2pXk7cv4oKLPbB78cZMYHzXhJrV2cvgqpOhOdwfNuEdi4fIcL44dFSuY46ml
GPMGiUaxel+AXcAJUa6N9qryYmi3ZunCXX9txdrusrXFFf1lbQ40QgusCEJ6uZw0a51a/FhU/qbv
VTtfC3lLAQEMN/PLjZMaxiyndmN56JoGyWKSaycXAie0mqdUyq99JXrqrbUH7MXNQvDhCg1aD0TO
zB6FVTFQ1QkzbiFaLUEeWO2iRrTV/DZNHJhN3eDJRfnMDBwxeLk8qQv57NSY92/bs4M8asEclQnA
eCn1nNENbyS/3l82Me31WaZCeYQCMk9BE8nMbHhtlee+iXC9Ewvm1qSLShMHssDgeNnM0vksaxzO
VGLAx0MZeL7jtUZFgaOmmaAqrWwfTM8+I880jzCuWxv6s+M9V+nb0NAxrnibalBD2/cGEkNPexU4
bI5tlgwrW2TBl5hckf+RPiTaz8JQnFdqMhhclrKoanSHS5B7Y/rRmG4sOSa3N2iOvNYEN1wrQ0+j
nc06AF1SNBhN6K0wZldTPYigGZCK1Cm9rVzedXqxkUfdMSjox/CVV5u6XVuAyVcumZwtdNCkVje1
yNIn02+K/NUqeV/pky2K8w+GUsJbXvs2mU1vx7K4jy3L6dw1jM17TBGHHC9lUA7AGgmGd3byJANJ
WtiwmUoloLkJoQCqj4X2vVXqa1VMHIqRO0X9YgW6nWvlHpVIR5LSQ5A8lKZ+iLTapvHQDvXg2jX1
vS8LcJ6vttcv7bqp05LOAIpn6vwK3VZN6KH/SShrTbK5qyb6BEO/oWzcynsN1fyoBp+kSrFlvXuR
k3gXhiUK1mvt8Esb82ehlF5x0p750cUGkIJoJPEJFAEidBXJtlJLkKipyr+KGGBRphYL6OUhTqBK
er41JaMq4mYqGYSqfDAl/1C1YJ9jYyXSLJ0QFO7gTdCgtkbF6txMLypCqJXAnk2eLHP0DaPvAb2/
arKSWyxGbJNHMa5fPCJh7txQSh0wrCcERIbuk7yFDCLZaWKJ0kcjtK80fRgfpUaSDolv5DeVUUk3
pl5K12qat04hWd7j5dC3MO7pGYOqIU3j/DcFoZN8gLtYW4ZjCUddMHwK4oBX7/K2FsSjWa2xXi+m
rzD7TQBS4N6wwJ3b4uERQkO34d0batLgxs2+N8IPud4a6idN3hfpPl4Loe8J8vCeU5PT8E+GF4RN
1hoRJgdH2pQfKYg8fQVtwt3Wbq59O7Ufrvw34aFxjM2aDOLCzJ6Zns3s4OdlZYEpQkX5cyHS/xvb
5XDfKWut6wvHxJmdKdM6GaKbuCLdztgR5HgnFIITWT2yqtURoDg6fGv6RkuJ2+mMzjZKp/hBH3TM
aFx/GsveHvPnLngShU3mZna21uIKSIGvPzsZqFGQaABo/MkGcz68Ee0WI1VI3aisGQ0aeX1f7qui
MqstkUG/Kmu5ULYez7W7IanLD2Jeyg+CZg3KFQjyNrC7XOp3eqSUkd1Qf/N26jgMj/KQiejbjIoS
PxBki33epapxCNyo/xIBctZhMPeUrT96RHsP4ZVrZDzrbiOX9EfYhd5m/raHWPwqFnmeBczROkoq
u4IDJbj03arF6iBXXQQpZ2LBvNT6YWo4Ve+ad5pQhBqyB2b+oHiq+FLIUvwJIlZTdATJHLk8VqIn
OmogubLtZ3V4bBLUgJx6sKAkgAuJ72A2d2ilKpodi4L3RaIHeEMxvXxWCoXulqEBWNWEtfgnT7+E
NFUM9GxTJ56v7zS/kK+8LusTu867OnaSqtP8fZUIyTEnvICulmJ1E1WjeLAKuRPtOm7k0bYmtRRI
HtKCCCwO7VUX+VbjFF5ofgecBpVjY1g/Ii+XjoliBXuKT8PGil1fp39EyjZGPbTMW8Yk214VDuGm
MGBLEqNad51GVJO3Ih+aW320sgr68dBtdoHb+I1dlqH2I7Hc+gvc54PpRF5VfmsqKX3Ogmx0ba0Y
6BWA9P1HrDG9T0ZmeHel1Iuh4w1xptidOt6oNcT+bRmFRx7/ODo7y9y3qSv3jp/Xx6RuQjqbu/RI
/VQ+inVvfin6vAMwnfpJtisrPEwoeyW90rRBSW5TLTO3stAG3qaMm/RayVr3VpRzoTwMKR29m0gW
hdukwXeR35azT3I5AJh3J3JMHofGoth04J6yx7wP/Wu9HBTVgQGwGO20L4rIBvheadseSYBdSAvx
naCN0rNa9sFoF0U7opKgZLL0kGttmm+bTmq8W6EulZu+k6utwt3qa2sNxd7S9RQdFDwjWansLJ5i
1MotqHCI5sjRn+/KsqzxniTnVBZ1x5X3fnErd5+j4A6wcBoelOxHCde3cqOb428coFyWKR0CIYRx
b35iZW1tFVVEAlQH2k3Vtnea9z3iKUqLEKzG3NC1u0zuroskAAkAx7u6Bm9ZCIE/eZWo4nM7edea
mQrimPgTE1cjSLbs7LWbplPZlSJN0GtNwQvRfXq8RVge8BFNF7NLgIQ2YCXVApXLxtb1uxya+KA6
DO6LqwQri7o0LGpmIi8zSBASbM/XNB86wmYBb4ULbexLT2POlST2PEwHY8ErMFEE3ihPisByNXq3
1iezcFyeJSKzYywWWlkRdBKRoi8OJloNAhNc95HjKQ+XU56Fcaqw/1tU+CWOhXmar/SDVZpDlzph
m27dRMs3spA9C323DWk5grN32/fZSha7kLWf2ZzlIYYXArgJsRk3SFmVCgn78+VRLWTkKqSaEy6F
jiqanc9Xz82tQK2GiqcfBMhUNBQiVOpc88/LVhbn7peV+dUw9cOmHbsmdcbG4lAVPgSRdYfUNLzv
8c7w1H3rCfvLJhcGBiYDcmA2G6/48+WqlaEKxg63BH/qVCItAa57jANpBdqz4H8KvbzovFIJkN5p
cNa8QJi5D/YqlOotLR30QZJRvRhrFaKlWyboAK5NbDESt/nj9qD3uZJ7E2sHm+hT0UcGNfhhTDWn
bmMhtzvd41v4YTSMtt6pLpyKJCFwmDdtYSNJGt2knmRc+1ULot/T/a3r5t61H3TCVlLjllplpUfu
Jqq77KGPdbOw5bL1o5VgMbnTLC07dbd54Ql6CUkf0Y9ydP+jHj+Y7g+5PwbVdowf/ORZb98uO8HC
6pyZm7LEkyQ3rANZDCZzvgvE82Bl27H8oK7pRizu0hPvngXbQKPErUzeXRqU07qQKk/kr3Y9LrzF
4GfUVmSLF1Q0xM7HYrUBbckNGLIc6vbaH210Xbbx+KevpIAl/+wSR443iSptLk/h0j46NTv9/GQK
oypN5DLE7AS9z5MXZRj2cbNiZGkGxYmsEw4tCGLnV7w6VqqBvqgJ2YMeuOLfR16zEr7XTMxCqZSV
nJWQBTlJErE3XP9RroOVcL0wVwSaSY4Z/avpye58rspCNNq4AltqivlTWglfPDfeJW6+cvle2kSn
ZmZe3QRxqdcmZvKYP/dZTaNtcBtadmxtlfZjoq+E0oVkgmExJJh1dFQ4Zi6QFDy3JBplPPQjN1lW
34ejsa179Uqu3Y2RDLvLHrdoDg5PE2bGCY4wMxeOOr27EjdTl+cpaYy3WqFv5Lzkgdm/zYXjZWtL
RxOgnX9bm/lF0fa9gLzL1H54P9JKLMvfq+i21nY+T9rpWhhfWjq67tAeZwcD95p5iBoFMloFI9b0
N9XYWsa+737E4YvVuZui+d6vKkwsTebEWk8xXKIzYt45oyo9D400q9ET0W+RPc/tMVahYYZEY/AN
VI715uvlCV3aBGB10AznEZVMf7Z8id9nVoYqAvggdFV6/d7zNLieYKa5bGdpZBNHKYU3UhfUH843
mzkMRsBeS+FLo+H7unJLWOK2fsm1R/otU/+ubM+TJMWl9DvGJJlG+SkTRTsLXgfdRzjhMKw9cL0/
saa70b/lVeaNlFHVC2NkIK/SU4MV4Ml9iKpNZ/3lrOXcyswNTa1X/T5OUYqJDtrwo7YewnTjWWuX
rrXBzAKVmRvpIEkI0uQy9IsiFCECxJ0f0yh8k1rF3152iDVrs2M4iWvTilymzo1+6MPWCl706orH
5stW3p8jTJ3FGy8ReGLmmrmdZlSm5Q8IU8Wer2zVXPc26hCsQT8Wx3JiZfr5yakLqaTf5jHYvYAy
BTKpezl1EspEWhKtjOd9/JvGQ07J4QvWRJu22YmlLE4CRZqUpnSDXFmeyE3d5EuNa1j3gr9G/r1m
bfr5ibURCj2wxnhEX9bXikvaWeRVYOetVO94fh5IXfXATixrDQSxPKG/hjkF5hPDTaSSxU86yOXw
nCcSTQuWnY77WFb+coYL+T1MoD91aMChzuZTNdqmTgO2Vmq6tl4bW5r87EEWtpE02OJYwa3GK5QS
Hy675dLEkjhNeGUe/ejMOB9fEaheJJU4f93fWeQD5bMnHb3kq58PdhkaK4NcqMlPo/xlbtolJ9OZ
pbXcii3mDF/cRtqdkYZ2Jh5c5UHrXoNglzROGm3+d0Oc7bw257k3jrHpAdKhSywtY4BBd8ixicaj
We4vW/v5QnR+VZmGCL/VhEKCaHhmjnd+ZE41YPxW8KqJjlLvK+EYwW0cKjcSABqLHj9zA9B05bB5
3yyC3OCp4fne7wpXF3IMt256I5Z/huaXLH8t0G6ltWFjFuwPRTgONYVpPadaV24yDf7hRNlXfmZb
VrNz83AjpspOpz/38qxMg740KTPvrosKKhlwJs6I6rrsPqX6p3CNhnz6jHc2AKRCT8qDzzvsZlmW
ulsO2BD8uqQBHRntyu9au9XjZjs06R1I2W4FkSUt7p8To7PA1CbGKPZejjSckb2GfbdH7WmTp50d
BHQ9aprTcm0Mi8+5GFxTWVai8VaVXqmj24rRblJt2KjKeFO66W+54ckXmwUuUfeavhWZDYXCTCV8
lJtD2/Lk9U0Fi5d2Wy+/NZKrtllJixcXmiopjxgkce8e+NKw6P1QmuajT0HyIFZgegeaFNaG9/5W
i7NPFGVEd5C6cwoaYMcJmCM2dVsOjtvGkO/Cv2EYDjSNMKDKL6qfbXiLexxGf8X20kl+anoWw9QO
ZjtrimGN3l4FRXFUtLXDYHkWf41uFkPSTuYRMWLxrLrf9aVKCImorK/lp8sh42QWZyGj01NRDnnH
cgpuSZvoUO2bH8GBV6Wb8pAeUtN5kJ9N2+rs2GkOw9NvxIQT49N+PjkL8rT2uhhNZieI+g1vl9tY
r7bdsPYw+v7qdO4psx1qgEQ1qulgNYGgjTsze7I4eqKbsKFz/dBEK5fstaWb77vaUspsmtJY2lTd
ra7f6P33yxO34oD6tDdOJi4M3c7Kp/RYyF565X41iVz8fMqSQJTgJyeWnn++UkFMZI7TENL7unwu
rMPl778YMxFlg9MSSkto0M8/X0/azIgrYkQN6rujqqJI4bOWv+hqfij1+Lrtq6+XLU6f+O5oOLE4
84Ei0cXCkrGoD0c9Q8bzoRAOWvbdrVcuSIurf2JotvqdxZ05GzDkm/dNpdHeZwd9tXLSL44G1S4F
2nEKyPMmhagbhVBVCgJQx/GWxP1R5OnR9sVP4lCAYxVX1mspBwbHPYG5wWeBWjlfL7WhBJ4lYEZ8
81CpH01po1u7VVDWoleAzyT1BbEuvdNEydzEM3WmztPjTVl3dhgXnN08z3qH1Af/u/autjiNvwxa
s23kw0QSJB0Gi2xvyndlua2zNxGVDX3lTFwzNLs1e4JZeH0xjUwoSO03Q2lH0VdZcqxxhTn9Z8fN
3NGhOUGFBX5pRBlm/pcAOPAGvyblS23fEa/0Kx3NPgq/wQGMmQ1H6W23uwuvPj+4G8tpPj1X180m
vtb2xS61mXKHOufKlpDlhc138p3mHdm52JWlokOJOt5/ErbelXKor7PH+KNym6PuFX4MjuP2MRJt
7aG49jaDR3K+kn0uAC7J7XSYWk1K4O91PqMyT5XEaipqV6gVK/t+42/gzAScu6Xm/gB8be+v8Jgv
YIHObU7TchKlh9htS93E5ldvdKSb/qP4MDyIn4rNZ+pBGwBC6Cf6V+o1s37QVjzuPUUMd4HTAc+u
dZ2lhJaVtgz4Kjuo+4yOfifaC0636x60PdfYm/jO3Jlr8zy51zv3O5nnWWrkcb118wizwmHcFFvN
zq6iyLac6ttN8aLem7aw0W+NjbgBf7USpBbV1k+HPItS9VB04gB3tqPcS7vR/mDc97uvT7rdoEEE
weyDeG85yl5FLSv6+NzsyNDXtNcWLwOnX2GWTrVpXXa6y1eQbxUJF6u3T6Pd7wTn59ZLd8mnfG9c
KUhnXT7eFvM4pHS4w0MbPslinvta36pD5bXMu2GHuFa19e3Gbj8pKOkZu8DJr8MB8FlYOMnOdVb1
5ZfyhVPr81WvYqswTKy7smqr7VbmNevyAJcsoJaKS0N9DD5hNr5ciAPcua+cGEbVkeeLUN5dtrA4
hSotW8aEewD8PXMfKY27MBAxAVpQ2hQHgnT9Fc+5/pZ+yO037+i9DLZ/RFnjg7l2dV86YE9tz/xG
rSRllFxsW1HreJ3jpRuf0oGwBnr4vwwSDwF2AT/5vGFTR+csKkYMKY09foOczdHuky8oVzvaY2xr
pRM4rZN9pkBCi9p+NSotZUeq9Mv8zFG6IggSvZ/mGMm6b/2n6DYsbSV36FwXbbBWXxQuGsn995Wl
Xbor0pnNiKFSQXVtOp9PInFYt6FbdArTK30wIOuI3nTjpo1eIvlDCGtydNWuEaQunnmnJmcJpxEo
HQAMTJaBHT22B8k27tNNep0fowP95bpiS3eQ1bROaAfP/YdwC2WR/6qugTUX4jHvYNCH8IYzdRnP
Mg+3rHhWQSHY6fVXMI1Wcp+re2qKpkmAKO7Ntcx0YYGpbP+kq4EUALzx+UzL8mCmulSUjlgk7R4I
HzgeN2y5CMXhyoZdCAk89E09LxTaJoT6uSlo14NWFavSoaNqZ+bDl1EVV7KpxdGcmJgtYhq0pNoa
JqSqgMB53NTdfbumaLyw95FIoDGLkgJ6DPMp04smVIIcIyO8ZpkXbRuGE/H6+/mv7wIMTeTx3Blo
O5gFOE9KlEpo6hINlaue9BDqDxiIFdf2BDuVjmZ8m/vPl20urRFC4Ww72s2QS5i5gwfnRhi19C1U
ZrJL3fwYG+WKGyyVWxnWLxuzNGvUfD2NI2xEeekk4pbrN+T/NL0qu7LejLQpjRu/hlt6pe1zyTlA
P9FxSEcCF5b5kWSleQAxQOkow53rvgX9c9b8uDx9i64Bd4HEmmn6u9o8+pADDE0Ik9f5SwGVh6d8
M+KQE/bDZTvLQ/llZxaW/TTQkqTGDnwekXKnNnfSGvnDAoJToaOCfmiDU5wTfOZ9AnRJvStO3pdk
j2Po5gc3yj6UozI1WaneYfDGcV+KeXqTSf6xtJTPVjfEG0jN1/RqfoJCZkkqXwXSM5g2AObNnzwk
NeVhFria08a9F9uVZVQfusz3Hoy4z78NatrLUAzkRmKDk4w2bZWad37k6xyaAg/iBLT0wIdn+zSC
bMouyEtuerPqDLu0dC8Dvzg+eJZX2YGQ93tEvIub3PfqV8RedMTRuxyUs+hpwUPaq9p3z4ysj/VA
T5fYD8aHwOqkfOOrQfMIOFzCgUu7l/vQ8Ws5vM+aqWTl5oNpy0Ub7LJoyH50dDZ6NiKg4taDUelB
SgtuzoXUyFdy0yBhetlbFhBlE24NESOQHVPT83TonBynnVCPg1kOJYgywTGzV6Z4C8B7N1rjoTIl
WwELTy711dN+iEX9bA7gyuXwIwfGJtFi209ohCj/hM7BVqvukGcSr2ntSl1+waUtHkMIqJBfQJIz
c7cYjimx0FhjwDrXXafaGSKTvfHx8lQsHK9nVqYNfDITwWimjSZixary7k4Fqu/bvhkp8IvowXgU
0yp6ikRr7xlu4uR993DZ/MIgcWT0QKiZiO+zOUSSMk802bcou9zEUrkXhfTG9bzfOAZZanRhkJ/B
gWYnrdZ7iZ7TtOP4jXGfi+1msGLf1tRVtrOFPI1WD17M4Ic16TibhdSxkLqWHgrinTXoW6uZ1DEH
ugELoy2eS4+kcfRQWpVjCBR0s0q3cpN6L5fndCHmUnwiVeIkBm/90/lPlrRoh7Co8ylOkS+1zY8S
dkcVcLz7439nZ3ZslVma5IpRklvQRmPpBdSI7ocwNq86a/Sdy7amBZoFPAbDmQ+EXZ/y73M39d0+
j8PJTcuMcqHyHOaoyVq7Fs4Rbw2EtTR/p7Zm41Jdn7vogC3BurLKvebXtyKyd8Ya/GrRDu9LJPSU
C98xTCBXpOmjh68Evmw+DjKpsyZU0g9Lb3x71LX09fIcLqQylsQdDVF1KHveUS+kfRSMyXRoWInH
M3z3lHRrhbKF7XxmYhryieu1tVpYg0Vc7aCiChVpZ6EbWbfVb4TGiR2DPxaZ2Tzh9AJTyoZpO6vl
15Ieyt59DoW3y7O1wLzEB58YmbkBvT8aXTdMV2H8fHeBNKGPPqXiUZJelXivmRAItk5X3zVQkaz5
xkIlGePceaDsp211jl0bfSFOo5gRjnqF+MWhqxKn8+4iiqH+pmrXAGVLpwB0sHCXUjuYuizP1y1p
C6Eeysnl8+7ohupe6vs/wVRcZ157o8LxJI7qUVO6D5fneMkjodoD/AoEXyJcnpvNXU+I9IpRhn21
r+XsTtF+4wLE+fbLxCwxjNswUfTJVTQxeGzF5In2IPpgxs3lkSw5PqslEZ3Ix4DDn4+E2lU0Gk1K
LESzZMzGnZyPR2u9wX3JL7gBkQ1oSEDDmHBupzCoyMpqVjqNLxUZqFcWzC6RoaZrLiq1Xetr+s5s
i/7ZbPL2Lo/jaBPLhcsvCXxJOxBpCUPey69kWtPqwrDrHm5KUSuFwSmB0D9oQqzcChRAAVjL+T6v
aCSwXVHsb9zWGK/U0E0+9qMc0udtucXH2rXoAPGlBBIkvQ5uuqocHy21y1+q0BqvWrBum7bOR9Om
bmL4djaiBEfBJA9DeFSVRLM9ihvfFC322i2NX9lBSCVr4/W++4DCR8FZKRvdDuAmhFa52u6Voodo
Xq5Mnnd9/6FslWAnSoV7FFL3GGWCfDQEbSvlo7JLc2PYjV1uAVOzhntLFse9qgnqjVZw2wJE3mTJ
Vkkj8VHpdYg1kl5VDsNYjR+GUpcSuzNCOg7hNqGLoPdrFAHCNN6amt++9HEv7ZsiiT4LXiDRyhfo
YI4EF+DTZcdaghuBpyKpINBpE6XX+YrLllClscHFUIRd9SZwi/wO7YX6CPhf/QC0zQ3tMm36TS70
5p1kNmFq94B6VxKopbMK8ivqMKQW0NDNgqEqSaGYCnyLOgQDOrSO2j0r5naoVvLBpXP+1M7Mv5lA
ZegTqi8mTArGuMvo4Bypw3fPbWuuTO3amGahIQVl2NYR+YtI3xvq7TbyhHECufPK69GiHboX6DAC
/PwOh9x4Vq3IFWNSajDk6abUbnPVtA3pcNlVlqLpqafM1ijmTS3vNNaI/OuGJpmnKG32l00snRMm
bGAT3xs8JnN8esc1Dk1Mpiw1JRqaUO/Lco/7Qr5DyebrROvkhuYx19eeb5fcApIRKmW4HnLt089P
8grL6oRWmaYwlW5Qhc4Ez5YpN4bxgae533CLU1uzkhk9qH1itExjbhSNjTpishN08aWOi/KpsgTl
d3bWSbY+83gvKYYqNiieaZb7Vef2a3tAv6oyNu0uM54ur9+yK/66GsxcflAkOkF5yyS1jTaJZ5d6
tM3lF9f/1yT+x7f+P7237OG/U/Pqn//F379l+VBC8FLP/vrP+/wt/dtD/OXbW/Vf0z/89y+e/7N/
7t+yuy/J+186+zd8+L+Mb77UX87+sk1rDq3H5q0cnt6qJq5/fj5fc/rN/9cf/u3t56e8DPnbP/74
ljW8c/FpXpClf/zrR8fv//gDwMLJhE+f/68fTgP4xx8fvtTBty/p3xy+z7t/9valqv/xhyT/nXIY
RF2wC5NcyjpL1L39z09USvxw0pJE6JOEQ5qVtf+PP1Tp78REdYIV6EiOsO/++FuVNf/+ESUCfh+o
lQIB/h//M/qzRfq1aH9Lm+QhAyxU8cHn11eaITWLVAwmMbj3fragnO+zOhdkr+sVybZE3y6p36iP
tJG7bmEb9aZKD4O4N/pnUefudbjfJfkTjOuy4m1dX95oNDILSb5TPB39ocI2y5e0+KDkH7Th1e9e
xfHOLx6autiEe6tg7/Z7+tgH81HPvpnGndffGO6TJj3/nP+/5IcvWcKfiy54G3wrsyr7Uc9/6/9H
H5xaSP/jf1b5nQ/eAkB+S9+8MjvzwOkf/bcHyuLf4TPkCVKkGAJp0eRo//JA8+9ULGCY1ADJmHCM
nbig8ndqNNDoQazEhYsG9lMXNIGqEsLgntOpWFl/xQX5fXzs11V/asjFwVGOnq7g8OzPoWGCJsha
o0AhGiutSEN6VorAhLhaVraPPlpho2DQ/6kSE+Rt0w5ySAbZxrrdp3HtHWJJDvVtPvR0xiQ59cQU
RM5NVdXVuA2DAenrMR7EF1UeI8lO9NL4Hilmx/N+kljxjSZDWNHF1JI3BYxRjlqr5ZuhcuztVcEy
dslQaxvTcMvCaVw/hlzA69p7NVXD3O4HN0nhggiH17jXRJiNCsgWmqIAvWk2qrnLWlJLEqdceU0S
gdbUNGjAiYjjGEJ60Jd/DpKm36qKx8tWBo/Nq8JtOnBUZkBwDFd1JUjKMiEkSRljmx4NWCkFznwo
zDxBPISKoKDgrKpvehFngiOpZXalFgIYAcFHhWwzmoH5ue7/D3XnsR03sub5V5kXwD1AwG+RlqQo
gbKl2uCoZICA90Dg6fsH9p0eJZLNPLq7WdSqihUZBhGf+Zu+onGChxHaS6nr1vty0tDsmbD9fcOl
ld1D4KuHt7nqhXdy8Qc+m21ezGitQ7c/W0rEH/PFjO+lPiwzcgG5m+FmaBbkpotDgY3l/qrlvf2l
60zRB2pQ1YO7zKMK6oEKJoWxtG4ONXxUYxLYXDe4DsGS0QtAbdYkxlD36gbUhdWMAL+dnMprrCgO
x3Y0u4EfdaQPg+sxidpS2a9ssK3H2Z6zd/Fomf/Y5WAOp6Lw7D7wqsF39tVQ+O2jigvjXshRpGzv
YJz9wsj36CXMT5U1esOhXObiTkAjoKM0JY5G4bvtwrKaj40/0Ldo4mRVd7Xkl8ao/c+O6HX7MES6
iVPY4FiolvskUE3eayoobP+9m2n5Zw44VcZhdKL54JFS5QctKv046CKbnKRviT3fZnPZhkvfLg9k
jCh5+bIaB6RJ8sa7w9jC+FxQK+T420Z8yCeYzofYXq12UICG4B2jZaID10j3WjcZnyxHG79JEvxl
j8/HlB4RPZurIEOpzdkpO3bRtlC+hhJb7bZfdR0+XLD0w/wYZ1qX0LM32yXIqqx/n8V99DilSmcM
35IwzbykmHaikvldUTo5RSs3dfwgGRbENTRvyMLOL6HReO5cdgFnqLLwlE7cNOhFa80ULyqNlEsj
PaTKxVUSFLyNb71Sc9OD0Vj9Oysd0YWhxDy2+waRvp8JfMHqbtHr8ZEkKL5H7Mo4u0LDCt2p+rLY
0zpoi/vKMuu7rnKL5mgXBpKTfhmb5c7QR0RjlsF8VNGk78G0iqcU5TbMs9IIj0WF/5S9K5JOfyqk
rpd3tYn0c2Gm9MOSUrflTtCwsj72hUs8xi06/lvd6Y/epv/14bmIl9ZI6kPf/vzZP36r/z94olbq
3v/+Qn2o8qqoyv9z1+Xfyh/d78/U+of/jpNc/V8Gr82KAuTaWyko/36kbPtf0M+e66ZrQmATQP07
TtLsf1F0h6HGX5CR4ivwP4+URty1sir4VzC9Vj11809eqW1xkLLcyn+DOQsPjpxkW4FEL3eO8COU
IRr04r7j+jqiOYbdfAopzu6i8d7o8GJM+y465O5iH7JezscsRV2ncIYBqwjnFrFxK1T6/JuoQVH1
9/kUmOtl8OYW8dxb/piGWV+7f0VWZaD8ihLjR7PKo5+0IrtpTzns0bZmPNdshOKf6HcnOmDFaRmD
sjfMUx2bxsdU5YjV1pZEMlGht4P8T17esnZ8lt37f+88HmxrRPvMvkOf177yGjezZnAyoWSYY/Cr
76uRmhHq/k23k9TaQw85MA/H3Nq/K2Uxvp+VXcU7gst/7GwUb/XZEJ/G2sPzcjYX7rUqb3/mSRWd
tNmJqKb72S8RjfI7TZ7lE+W5+kMm5vd6Mmqffzu8/w6iL4Lmi3jl/86D7rawoTUTPF0uOxKerW4l
rQwdgVS0F1vpjuqdcXx9lE2BcV0tDq1YhfDJEdAivxwFM0JPNv3MgWs1GrqWMdGNa5qHNpW3isF8
QL8FYM8TIjlZsdKUnAQM48uhxkz6NQp6MtTk8Csf4dr0kUDT1+jpDtuf/nxeq9k8UoUQzq6MI6bG
tsRArzjkSTLf6HnfH8oy9R6NoptvdA029ZHnJRRUmR3Lp2+OLsrlvOgLymJZ2hTCbyKPk2VOhwXE
5f71Cb04yiqEgKIMvZbnY/9bqUIVFJpnR0/DPC7SI/9Fe5g97H3/dBQ87dcLCLFTovit358wnCma
FyMN0SOlEosDzzHyUnFjLptYfD0KpAIYFkAxx+8SYOHlkiF0ICVG4xyFxdH3pSiSs8adBiFAD9y4
YAEbIQJXefNhAeoRmHk13wAhbyrezz+BgiPJ8n/r9Gx+QmqXiMiOWRpOifg11Gl7MmFUn5IknvbW
Iocd6BKJhLh764u73kgSHlYZYBZ6Fjw4l3P3ctDPufDSkPJqvB+oFhMaNfWNjbz+2EC30TGmxbMq
c7nkVb9XtrzeQ8xWyDSE3YGW/mh/E6r8QvdnT+h2Q6PjpaXkwSTlAjtF/W5T2RpTL1GdVadh3+bG
oR17+7CU0PgaZHz25uw3bxbLwoGHUPzWQeLl3dwpNiAjbhQKFQjNb8/rmAxeOUUdsjfz31k3PlrK
PEwSyEeqI9anfUzzcifiaDeXgPpd/VAsH2Caf2upws+qRrPB3WfDjz/9htZeDcIeIKA449sv1Rmb
RNjVkoR+rsnPhMX++9SO/pRMywEmmeVFRiZ13Wp9c44ik0SqolS6vmjZXpp+tiOO78+Tb8hdlyTu
2UWG46vTDtUB6yf/nLZRd6wtcqXX53u9/SjAgTYEpsddeyWjNJEQetGYpiGe9Nm5rs2eqESfMW3X
E/zbS+toy0W+F257q3t/fcgZeUWAofXsIyq+OeSFaVAYmjl4c+KrQ0XovUdfcTxga2C/K2V6y6V3
U6Zel3yVbKGzvi472LrLj0oY3VTYMTOVYy8/LuaEOjHqEnWPQ7VpawGYuDLFkrAp7oBlH5Mygt/w
+mJvQX3PvwGg2KpnwYfNa3D5G2olTWX1RRqSxPkPZt/5B4eYhSy4E9xZGdKJUdt/SGdXotXsODtv
lGpnm0l9o/3w3CG6DLRwgTF4yk3qimh1bTpIQ22ofoTOF0rZ81hgeeX2AY5R1UD9xBDtIdWKfKBr
UMUPmtYeHDUigdW0E1i6CkFtbDcoV4RWlJfRAYpT1uEUmJJIVbEj6jOWks4YqM6UfpD1kfem7Uvx
taI5t49V7HtBMZf9X+5oze8L3CCHXYe24099XuSvBtWKj9PQKSfwcFH/VQ9quKWhe332nrvoVFQR
f/YpbF3ug/QxRymSrAsr9PLwjyXUxKEF51h78QNE7v9QVY595+nXqdVSyKKvvUXfQIn2cH6Yu9Bs
m/psJ0iONgrIdlrptzT615tjs7GUEFBbQjcKTsH2AjOGulG9bnSh5Cm+1zITSSLUJY+vn+QXR3Eo
JwERxe1p+w429DY9nAeYkG5yVub6i2Zl438yCOVt/CvIOYilL3cpacbEGc2qDwclqmO+xAL2+3JL
guOFqWBE6pvgunluMay4HEVpTS3Qku5DKxb5wRijfxAru/WivzSIB7GbGJ0uGXf+5SCe6mmV1HII
czF0aEWNP0dFt/n1Tbl+T1d4F5/zqvFN7rGJZXted7931RCmfpvfxbZqz5qv53ekn/FhWcxit0zO
rQfkpZmtyTW4SfaIPsXlzBy3AZgAPylMdWQoMnscDoUHmvf1qV1nOkhpkuGQ5hASXZ3qojRa25/b
NszkqHZ+gxSQxgKQpdrl/vWhXkjj4QbrIEBJdoBYXqkbFZ03msvchmmltJ3UcxcV4Nk41oMbPUai
998I1IJ2CJ03u0qK5jDFjfkhb6r04Izu/ElMvXkDlP3CIgOiBadFVILgub85Po49ZnORlH1YLot/
cmP3Z6R55uHGxF9YZPIHj/eYB2qVir7cyr624lxv7T7MqjT+rClqkUEXW4h+Ze10SqpyJiJY0Fiw
RsAVgT1Bat9FcWqLIB6nON07IyX1I1yJL3KgYA8YpCrKG7/ypR+5xuCUWtggz9sshSwaagJlPYS9
78z7apkoUYKH2Flep/6Dk7D2vf5nrA0CikI40v9JNYSUgL2jrcz4nZVo7bFKEhNYs4WBzmjYb2rb
1965ehQHBeWJXZ5F6Tk14nnnUuu8Mf0tA2d9SnxE73FHoZ6zviuXm1SiORfRE5hCqv71m7SAwmG2
tTvsp2icvjuGxMYxWcqOAn+jec7Rt6glUwGq9V039j3FdzvGe0J5SR3vEjdxBOV51Ypg8ofe3eFl
WPkHBOe6Y0LTZQrsMjeyHRWSOnQqPbqllrtl9j7PhxgQtaUV7sW8LufjUWTHMM0fQtmY3SFL2vQ4
0pJGXNoBDlHYFbWx9Cfi5ciwdt14H/VoZp/6YQKrlDvtQZVIWi1IIezb2usBaQvKRnku6P6J8cdU
Ft4eUKq9SzpmKm37V9IPVuhZY3ysZCrelNFc3k3p5J/ohHj7Kem6Ow3uzWF2U7Uf/Xa68apdH2Cu
y1XFFswCb9o2uat1dyB91qdQ1zoN+LvffnEcTK4y3UyfXv+ir68NHK5YUx8UkEPZdPMgNPMwWs7i
TqGGNvYp6fKfTTb+IcKEDVxttKgNPf/jbj9IDcJ+y9U0h9TYpn2lJe6O2p648QCsd89lWEOliwIo
V5ONRMAW+4i6T7UQJ8zhmHY/Ze/dpwDA9L7Rg7Fv/lCm5HlKyA8wDOCq1Rv98kxGk2VnRRXNoVBQ
BjFMVcci06l+ak1+43veMpqfx+K1AZS1jmZu2fq+VGmk7EyFbWzXOz9GzaORmTiKJhf7sdSae19l
HarttJd2bJ/z4E3eXAZ2V3U+qUvhIzSStiZ4Njgl4tS72fQrRWLhD3031x8KA9dFlIYIBoWGzesw
dfhf4DE0h6aacCEf/GTntPFNSfQ18dhsNIErUSWAbkKZbU2zKYTmFgbrQQe0lju7y2iEGpnVwuN3
2l4Grau35zSmIwbPojO+xUMWx8c5irsP0RBjSPj6N/TCwVvR0YB+V1IUTOTLs2DHsYmPTb2E0yKN
b4u2xBxvNw1Lt+32OUL+Nw76C+U1bMx+G3CTmUk91ZoCGfuw9+ronVr8/NRa4Jvy3InvlaRKPw11
BOZY6R/6PDePKHbmNyb9wh1FkEWNC081+hhrz+T3AlQSu06XFvMSNq5oTjTHC6SVtH5fYrVwY74v
DsWBol5pcXy239qwRDJDrmIJI4SQyTcbDz7SOB2tqbvF4tyStZ6PMOa04BjoiKx1gMtp5RKUgTPZ
CwUnzzyNkGz2VmzFD1nWemcNhD/FB7zaEqmGw+JH7X40W7zHbK3+GLXGLVr9dUGCjcaRB08egQXs
1h8P4KRXKox8Q8XtEHTGaH+qAJrtpFd2yAtAYhVRrw7EqN/bdtRuhJQvrbtlwAdHwJZHaBvsGQNG
S3jSL6FY8r/62HH3c1F97sy0vXGWXujpUGj4baTNqqu0akoxaUZYOCp/jPTUN46G6NBk842+f7dY
DpDBPMqHJoDMbIRj3AqqEGj0n5bem/0At5v2Y9zn4CMVaPUx8EcokBTu/eqo4fn63ZOjPpzdvDH0
N3yhwglgiqdvcBI3/V0DSa25MafrW3s1icOCmISRvAQE+uVJwh18Lg1bM7GsyppjJGvt5CddESZW
bGh7b6Kjvvd1IHKBOYvqCR6V/kVllT4GdeNF2dEa7OXkSt/9FWWtpvOSTdqHTBuNz6/fXha/4/fb
FNDMyiYGv496BfCe9RT81niQ0kMTPa26MDI0G012czlNPgKTfzqKSymAxh2+rA7E5c2VNWHJbPZ9
O4QWaO9za6ry6Hhq/Pr6KNubmLIZGaaF6jufC7aWm1FKvx5rkORTOE+9ehOTzwb1nPkYx5Xuncr0
9MPr41lis3j4cRA00Tgl1KbRsRUnrnMDheUu18OoMd3vfUZgD/3QhVc8FOMY7/LUpfRfEWaPO/4f
AFvi3LRhvhP8/+jMTMelpIvbKBjHRH4BONoZeyvFoi2ojM7Ig8VGupqcoUSw2u0T551RIGXNCXHk
3x1/XQVoC/Zp4JRD90/bGvFjN9RI1k8aaI0qsXW8LJZR50EqIwpr0mg7NDEQ9raCtJM9/U+BAQ3p
gT3Skq5b1GEmC4qlTZlU7no7sSv0GMz6UWoetj4pZZzvry/hs7jR7+ePaAHiA64D9HRpim/vuGEw
9KwsuyH0pZFQ00Tu+exPnv7War5rial9srNFfV2s1LnzStnALxzyak+7IgV5b6WYCVdL/aM0aM4F
2TJoBda+0sQCClD/FzW6RodRiavfJ63q6jeAIZc7Ga3t66W3+n8SQMjNyXV7/8z2sjPF5Ceh3jrt
xyT36C7EuefshqVFpScd+tp8hLSOOV7UF/19MfQoyZuOAtnoqUyim+FrcXMYzNH6PAxx1a4OPNqp
yOzYC2o/L5uDk4rpMVkafIaSSnWf6yU1ll3VUiTZUX4HFdWVw4A5gTfYTzQAa/8AoTe5VzYkKa77
aDksU18ugfTV0oM0c8EAaVOaQ3kFr/NJoLeZQ9/rBm8Xtw2uN55TRI9avIxPVeUtLs4G+t+csKHA
c3sw2qDMoWkg4tgkMFTdZEKNwsyq4WSLiXy1buLqrhRj9VFmWSN38zR7uDH6dTYfirhEOHq26lNR
Fio5D5IeALSCqP0sLFKYYKgSZQfFYv4VOcaMYwyEEe/0+gHa3l/r+XFWWi5VUzS6tn30ThVSDLUY
Qn1w+oMBFulQ05Q8/vEoFMzoy+IG7NCSWX/Fb7dknRe2qMqSGNzyssA0M+2QZ/atxO8qslv1HCln
MiFgtLS+1vvmt2EihOmHSBtUmHddfdadfjlkVB/hxC3TSbnzN7syQM8pUz9UA5l252fd+fWZrtn0
5nuED6+vnUt6LpQ8L39CIupIaVM00Dg1jH0JgKMduySgQIynSmwX5yZ1j7g2/Hx92CsYyjp1boIV
xmnCXdtGXlU/uiZyYTQMuiFGcG3Wui8Fy9AHk+b7v8q+Hn/5BCHZLnUX/Hlg2hwzal2ho6HZOhX5
Z6PEWSwYiA0PylAtSL4plmPQ9yK/0RtZ1+BqjWhIcW+RA4KvuFyjrhz1JR2sMZzHkY52KfS7VKT5
wepn/TzXPozMDlDb6yv0wkHnklxBrkSEpIObUhP+xbM35M4Y4kOV7yYdQW1J8fbGKNuQk22giojp
E7RnQOXbvkdpVL3b6NoUTp4mz/q4WAk0xmUEE0Q49RX8XOIFpWqSX70cZLOLmkjdqvi8sLx8YzQc
ASOhzbytf6TjkLe50sjkJ285GzMuZ7ES8skuxzs/b6OPRe+Kj6+v7lVNd504gS4lfnoVUFS2y+vk
TjTGhgoBQp7R2w6I396SOH4UdPAVvoK8fd/G1bHN68OaWx3IMFjjdH/jd7ywzSvhxyTFJcXjW7g8
W33T9ty5MdnO3M93mGRaDz7QzPuizd2gQmFgN4skCkRt1AfSArgttnLpFWn9bhqi7lCUwtgB07lZ
+92m3SwQOS4Hb72bSD83C5S3tjSqjB/mjcMcuFXyy9OotjSprM6d4FZs7L47qDHOvuWp4x2XKsJp
Bw+vG1fxC6eDr8CmXcZGcZNvFsivoqbS1nQ7ngYR6HM5vJvHRN/r9tzgYVWtnDZV372+Lc8gh80n
v0aUhMpU/tdP5HJbHDtPa7NWJEOggU6RM0ZHp866E4qU0R3wMBxlrPhDYyC4bGmWjoJ4zmLQJ9hb
Se89kV+5p6EsDVr3WfPGSm0VaDLuHwAWacd2WNy7MXP678qX052ZYEg4j16+F6Nh3Y+69VktiP9z
IZMzsPMB77H2gJfItBuXacIVsSwoc+J2xedEc6XPDrQS871RKvPRkmN5AxK1jbM5CnTD1jYSK2Jf
5TaopCJtlBtL2Km2O3hjLrEtbIt9UuCImQpl3XiTtpnoOt7qSw1TgDfiGbv5+7PY9LTlsyHi6Ilh
CjPHbfd5lqBgmLTV6fWNfuHzIxCl2qwjhka52bzcZy22eH+XTA8z4GfnaUlw2vK1W9nhS6NQz6at
DEnbcbbuPdBsjLSyRz3sbIJZUY7uGdJCdWPZrqoZ67rh1vkMhqXN+gw2+C2cKBFWgiKdGGGU876C
klnjPYS41dPolNnXeJ7HL7afJP19xEzfV/FsFKDRbbc5apmlN7scDsGtHuRLc6cUTG+GvsnKF7lc
4ToS2Cckvh5iCACAJEPFWnLX3kg4X4gn1p4jIQx1OSiA2wJVZXuoS/E0h5m9pIdq9GO1j6FsYuXp
59lns0qTLxRv1bBHN6QJ09EcyM4y6RJ7L538m+ahJc/2UJT/OF7SvTVn6HaB60yGv7MsLfZuXGvX
y8Lvxa0YLhb3Gr2ry2VJR59ymrIpbqxStlGEZoyhxltqRNdfLqV4EHmQzeFsEd9djkKK7y0YKorQ
dbg8BjNJyLPM/s3S5ck5nZbplg3ziwNSE15f8tXwe/M98dTFi+oWETqRl+w9GWG7akjjMJFV7maZ
/6kgJKedGf424OZ4UR1ABWgwRViaKGC5Mt175nIvIUFTLJZHY6q886j10SHFQehYdNJCuH7O9sNQ
Ne+phODqUk5oh3bNtznz0kNDp+KudBbteFOc9fpa46diNw9Wj3IFzKXLzSjx2QPZwk9FnUzueV77
oAYsuZNRf8tF7sVt+G2ozTZA3/OWmQZB6FtFv6dVQG0J5m/gTCo5akV6K4x86TTzdcPsAmmgUxi/
nFpsqZS8rBChic3GXYz3Nr4s1S1vqOtQ4PnLZgdc0CzOVrkSNahqnjLB4cLwaldHjRuWDj5NFjHJ
cSb5P4Ag87+8/kJcJ0gY2fD16CvnjQ7r5hMqdWP0C6SOwn4xHYQ88l96bXsf6XFDGNMhJdFKXb5F
UnNv3BAv7aHrogSKdtfasdtUFE1HKL6w1Axnu5Znbm21p/W8vLWKPAp8JYb/YDwwFTRzwIHRz9lM
dKhtexDxbIYaJGaYXpp8dH1s7YrEUntkr6obWdULnwPHhZxjNYMjAd1U76h2SzUPxRKS5BDEpUpA
gDN/pjWe0K9v4Qunk34k6GQLrWii581IkRznSdrtEqZmo5/KxH0E+3oLQPfCdAAAIxyF4BaN6+12
leZseTCWlhAuOEarfZbsF0FvJqra+MZ8XjgZdGFWxxVztVs1N1+bDy2t1WptYac88a6fK/Mxy5zi
mA/KOFEFzG8kiS+OBySU5JcAxr2aWhJVimquHqbpYh1dErYvTT78rZlu9nbJ5uRGI+KFsoi/Uovp
zqzmJlc1HlV1Rm1LRw+dGi2ObvLbJzMp9F0TRfqRrzU5xl5jBHXujUe7b8t7DMFvSeu8sJ38Bog7
5hq3QCW6vNFKox9UwROOA6esj3KsBrqNqXkyKbDeWN4XjieRG7pmJAVICjibJ0zWce84oG3DUYro
Qc0xDtttq9+4x646FLyUa/uOXBCaOF3s9aL7LTqsmsorxjXiUK5Xfzc1rOZnUxMHG7/u+07Pkwcd
n4p74S7WzoQ4u3OmXjuatSNOlVMVd7kpf2q1aZwnVZfHMpuS/euf6Va0d33LqXes/KsVm3AVJntt
6qlOL/RQ+UN6jt0peWNP6XiWnfw6Q3U/AQST9zgcfUHWoXzjqto+1TMl4LJO7S+aAi3etx4QihFs
eDPZ2UEr23bflxlVpeD1H/vS+WDX8Pim6UPncJMee2WTKUr8euj2OCtp9VC8H11rTc+jW9ShF16g
tUdJmW6lvlxRoMSCV21ux0YI7YX+N22Hx7nNy7e9kyJrTK105WvpvBCi//Hnk+RFQJHTxk71Spdz
kqJL0nExIHaga5PI5e/Onuxznhrj4fWRroDQ697zzK6tATTOUMC+PJ1e1C8Zuy/CxavfVjQBTkZc
oEs9zuWH3IS4TY2oC2xaMH8bcyU+2V2uzqYrb9w9L4QY3HOkujpyUFyum8BpTnAzWtpRhLFo0atf
rLfl5Dn7gUrJfkk9IEex8eH1qT9fn5e1BuKx1aLRA8rCU7j+pt8+zNodtWyObDOsDdmuPIskf2PN
UKsCGpd5FnC73RfSgefmVdkoAk+2tnuspryUdG5UFpaN/YvOYpvsYd6Kg690/4vja84/GoGmdkzc
GG0/T8Jz3w9uVv5K02medoXX1RmOQl2RIfvkmunBczV83r3GF38ZQ6HeKhubp0X1Gnxzu0vu3YYi
RcAxb3aZVxQPUTZB7jUXhATpT9h1t5dVZC27WpvGByhJI52qpVNw0PQkL/bKiJc6sA2tUbs5MZx3
ZkTX7NFwlQGEgUSpAv6seXSv7KGbd7mKZu3cc1ROtuuUD2g+lt8N2soO1GipveuEA0gNT9zqtFAz
rHZN71VfTG3SBa6Qi7egflWPX+pFFoGDTcCPyG6r+q4fYnut9rV+HRRxTTem96v05EYRihSv7+xL
hxqwkMGPonICnXRz5S70oHyRdmYIMuedu9TGm066y6elnIdfltKn+x7i4t6l3fe11CNtBgRfd2+N
pbplfvfCE0MiBMKM5xthpu3XNVmZpoloMimxlvEdLUTYh64Xn16f7wujrJ+wQPeBXFw8Gxf8dpBL
txNRqmFxlzfSO0YC2RgcZL794SDPsvWAgdCYAv21TTVmR1Sz3vdOKPupOTSWg5KalLfe5KvrnVEw
FQGV59oCNsomZByMxJr1yHDDOXXywE1j8XZNcs6Ni+z/6xO6ut7pY/Hlr5xkwm4iyMvPf5oyy+xl
poWVm5rBkNcoqao+yLNSu+9z0e91P5n3nlXdQla9MPAKgCHB4OqFlrpJMOx0WYxqMrXQoRv95Lb1
tMubYjig//jD0xM7SLOl38tpuHUa/7sMcHHlgXwnCSZX1FFq4r69nHMD8HTRTJk9eZ1LkkpVJzl2
1ZI/Dp2G6h79L43esNGOj7QBcQ3p7PpQ41a/ywpIplasU7hwCs1/Z/W+/72oUvSEF3TeRz3LrB3y
D1X1kcKKXII6U2V0NOLJ6Y6EP9WhKZciInlMmu7QmgJZiq6bq/vGEQL9mhrAzZ7r1X2XGW4/BP7g
VA22gp1b7NosGc/tUsd1EItlDjFHi+V+zHL55Gj++JRj1CZ2qhrL0GgK/20bl/m3tDLQaPI6HzMK
nESHMNOc7EuaKGMM4GNMP512GTCk7zvx03CjObDV1BRBj6NtUllW98gtmhqnzmjUl96eYhMvHbOI
j11n23FABDD/mAfb/FG0sf4L7yKNrDTtRB2sYFL/0GcSrnNiJ+JO2TKz97BMu59Zkd9p3Exc/zEe
0oHZcxjOWpZNb1TqWx96e9GYpMydczMtTpwEjnKXw+BnyK0V4BPwG7Sxum57c/gxJvPqpzCNiE6M
whyPeubjOEzNXJ4NLRcxSoergonX0LJ3SyrpUSXKox5rf68CLl8KSxQFe1P52vOs0nuqe1ZIoTD9
YnkNihNalNjpbhiT7q/e6prmgJ7hEHrDkh4tv47vGj/LvubtYIL9rAfzbWLDeAkS0tgIMc6yi28E
7FdBwnp6qULQNWKPqQtcnt6po2RKaCCf9C7BxMfXtYMhu2o/WHV/6Gpl72sH3c/Xr4nr6i4dEARg
1yjJ4u7bkiN1rbFKZ/CyJy2lEWdPTf0ZxiByIppWn4Wa0pPXlPkJVy47SNJFnE2auQsCNg9u58g/
TUHhQZOyUIihgwsDfL0/f7vqU4ftXb2En/gdyUFYkbnHE9IKuhEWbKwi/8bTcp0TPtu0wZGkVApv
eduoHPLct9Ksq56MNBsC09WWU5rBM8+qonu3jJ560DNHZ/UL4ySLXL03VCa+vr4FV+8bqu5Q9FZc
BmVmUv3LSeuelnhemYonN46qB0/l44MjilsWMOt9f3k3OquiBdHCStymO3E5ihi8Vjp9YoWLiZGR
hTILulnGPq8ggiYieestzYxslj9iIShvYXqv3z0G57mjpArnRWzJv1xowgWrZoW21caP7qomlJex
to/QFHh9Ma9fH0TVV5YvMKrnTb2cpp3M46K3GdPs4IkkdEPwAEhPJZochwnfPCqxg8k97fh/SBVf
hT0IO6gI0VRc5WwvBy5VArpUdlbYCr/dOZrbfcO0zDr6k6/uM2ea9qWKKmQlF+3WIV4PyHZrnRXr
TiEYvvZWrL0TyvaKprDDqFCfVdY7H93BSQGV2sm9kSWnvmrUHXdOsnesyn87G+md7+SnXkv++fPF
p7hBYsf15V519JzacXJ/sO0QDZLhnb2sMon12IqznmtfWXwIqJBKCiKAbPn0+tAvHW/KmisdkfIO
EJvL5efNTGsctW2ggcuy8wZZvJHuHN8VKp/eVa33kNY5bOOUmzUmS3l98BeuEcqpMGXoxdF1Bzx4
ObqZlK6fzkSPo6yQByllfR5j1b0rJ9f7260yK0iszkoDflbzBGAnP8yV3f6ZmOOKKb74EZvL04/c
YVzKxKFJMuq72bfiYzyRYNs9YhPQ7OXh9Vk/Pw2X5w6heQeiIQxzgrEtlmSGSTANiKKErV5oQM7S
PPsLvePim81D8d6ugazuet3L411f9+ZfxBNGt6crgROiFLjs7TgNU7yLXa3MjwMq02XggFf9i4AC
uJzMldMHDQjWOkhll50JX21AFGREcCV6qf3Vpa3Ao5imLsprxtTtMtCt3+eWmOf1mb7wSBJF0zWG
7cjQADUv97epZkKx1nNClNJM9NE07c7vWv9tWkQD8sAerCY1A28C/BfwYDz4Lr+07pP22BlCv9WV
vCqcCn4Nkf1ap9Uh029OWyeqaZyqxgkByrVPZen/5AOfzm5SeA+TmG81367fJ4bjZFPB52kmf7mc
vAQj2Eh7dkLDkOYbuyomajZjcndjja9vbhjrwKqR26CrC2n9chh7xWdzebkhsnH2P4DhyexV8mRI
4b8TVc53q/XaX6bSuo9jruZHc04f+tTXfkAXI6QWRWwfYhF52V4XRRT6kR/v9dzMJLqto7qBXVi/
pe3RFyA4Vgosl842anJzXdaDp5xwcuMFMGQsDh1gxQAk3S1ntRfWhYtlTUmfQUXbryxz6smReB2E
2VQtpxiJ5NPkKv8hniNcsKIM3n41+ft29PQbH/h1QOrahKNrTAY3+qpgXuZmv6RuEj8ZapnPatTi
uyGPu7sBW/BdrKfFgcZ3eeMuvb7IqSET/tFa5i4HI3N5DOKl1BykLJInRCHyB8Thm3syvnovm/9i
7zy660bSNP1X6uQe2fCmT1cvAFxDz0vKURsciqJgAi7ggV8/D1hZ0+Ilm3dyP5uqzKSoAAJhPvMa
HeP3ZVz8ofHAm+qjdwbC/29qqXOIrsNbCJqu8TB1+tfDV2aH0mDF8ANu8HuaSb2vLYAEe6DCfzvY
ZSjiblApHCs0Ql4PJdTCiefcTQ5ZL9udM+bNHqUoLRC5knweEYk9MbNv9/EKtIFUhb87MPrjrr2w
I0MDoJEeBjosVDcANJSRclIz/O2qIf8mlYEMQFsH8uHr1+oBMtOJ1tKDHk3T/WzBCvBlUuTmVTwr
SR9EZV5/gi4JklfoncP5P1Sr0CIQQNg/cZy5vqkP4+gbZjodusU2notkjNXQntviJjOQP/M/Pnre
uch4ZOIWsIKcQfRLXj+yq820vow6OySzo4RlmnBzikL/tuSJskN6PA7rDvm/Wmt4WhcfLmHgy9C0
hnJPBu1uIpEZe9sV7j7Vemcz90icaFHdH5y2TM87Y543ELZv1bgVHqh9oz3HILrd21pcn+uFo4VZ
aWHqQ9r795cYPSagwDT1wO8cn6m2F1lp5YrsUFAX6PCG9oc0Ncm4zdS3a/37x/P49lAktwByyCZC
d4Qr6vU0NlayWJ0bZwcrx8ESlFUW6larBvgWnHJ9e2ctMxRAX/Tm1lT5aJHlVNMLDU3RQ6xX4mul
JkUQi/aUePq7ozBxSI9yc3Pev36hQUglbqY2OxiLjHdwN5SwM82/K3m2ZvwrVuzfo6wn4m9Jr6IV
zWJljJIYjRP0ag4y0PPuXFVqW0g0p064t9HDmgECDF+BYzQGj6ZOReMSs1E1OzizZd7Lvl6CYZ6d
wEmwnOnH5FRZ7r3zAEIt+tAGEQttuNevlzSqa+YDnGMdnN8WCmkXVrWd7EadCNBCuDacU2mHHy/F
915ybSmDgeclKSa8HtSZi7iH5pAdVo7MPpdKEiCZYW+SJH2qkNk8cbS+c2mR9QE9B21vGiyE18Ml
saUkZjeKQ6bhDOgY5UU3KfeFNH/pg3HwpuwSvc/rSeKr9/F7vrNCV0tXiHtwvcEhHGWdCYURC53X
9BD1XFJp7BibupiHE7N5bMy73oqr9jdVfjR8ABodLdGujNooUSlNoWACfQP+VPcV3WFP9UfBseUv
uWKdqcRhIU1nCp49JM7Yjwb0hFLsxZCiG031uZ8gri3LWCEovLTWxh2zZdsN3oKZajmKU6Wtd9YA
lA52Lex3A7Dx0XE0ichaIoVqsDMWa1u/k7vUFulOLBmCtPAzT3yLd44/4sGVb09T0wAE/noRQA7M
ZzfKqKQ1w0NKCfwsa4dnWDCn5J3e+egAzGGhr9Ahhlxf/LcDQ07YntQ4fR3iOIUhXWVm0OnOdOKj
v7NvgWrTPYQMR8Xm2O/SLmbNrHqzOCDwQ2dNVWzUizE2rGxPbEr0msIGfdITIedbOMGKdgEiQYqz
CtIdT2IxNcSZfVweRq1x0fmti61XWPLCBU+wa5JqPGCUArS+QpQtyz3rsdaXMiTptyBPUc4dUmXc
9jIqr5veldfmcrJm+M5nfnHuWwst3D3HyNOxd4s4tufykOW9uHDVhZK6OuLHNLndiU/wzofmK1MT
BEVMbfIYwtF1aDc5kPAPeianoCkV4at5W2w/PkPeEGfZ3TAqARxwIbyEC6/Xk+qMGiJLojpAXTLB
hxvWedRYxbdFDi8bms4JLdbLJYuHHZFPta2FLq8QHqXKYVlyWy8dZB6lfm7qCj8c3Ss3TZRP22ER
6Zk95A96ZsHpRmP6KYZQF+QKbLOP3+G9mQKSQDMUlTlikKOsQRlX8cfBrYilVY0DuLVRvEhOUUpe
wGOv0z6Cdc8lTV0ZO4C/Xs9UDNkPTJ9XH8rOFCzHbEh3dVGj6qb0hZGHvVGnPxIBKTiUemd8Wea4
dvzRNKNHOhHaYUDM/XOkx/V9udj2j6ic23brOU12qCw9eoI8p5fUDleAdZN1Wu0LNypObLH3por4
/6Xa/KKI+PodFk8aMq1EfTDMKg80VNMwfGsL7+HjL/KWCsOqohG4Wsyt5hDm0Z0Re3Y9TZ2XHowo
Qkdh/FKNdE/ESPOrpaDfbsxe22TS5fC32qCfxrN2VK+qxdl//CDv3M1UnumD0lShPKqu8/HbaWkg
KsAHLTO8HmooXlU9nWWWMQRG5rU7bxl/zaWz7aOu+Wyg4n8C+PHOLBCekr+7QBFtRMWPIgNNSDWD
fFceGmNwYItq0xcjWVCagCOyw6ROF35tqFlgqVWC5rlVbmp7cHfQU7PAThprU5pGdUKK853rnBr5
yhCEHgUCyDu6GWHGxSgLUYp0jCl+bFoxw94FtPUw24OCorrUK9dXZzdGpM5MLzLZGHuMGUAy9LGm
RpuUP/UjdzTyoinNYJN0cvo1TitVNSsj3DsIVNRTDYyXmO315gNrThGEfjbNBERaXn9IvL8mJOUr
csLWbO4MmdifqUZQNIxpPCAThaZkFZJ1eFHgwJg+44vUO4SnUyUY09odA2lFvdjKsjd/VJGqXXW8
3FYvp4Z9NikDeBy7z6D9RQoOBi1n4VrR63WQ+rMubgfFhIzj1Er7oKUFP4MR6I7Isg7RRphTduPO
6eyGtSHHeqPBgBYhdgPzldUTHobUZXGFmGMXpgBi9WUwRLVibw0JGnczum0aB31j5HW4qNKhwAY4
6UyJ+0Q9V5ak3YnE0Quf+KI82FpjAg9uluanCzu45ulQKSP3wx7LuUa/aLmtRzAZi7XYTxV6MNKP
TKX51Hd6LwJdTcZHtXFMEQD2xDK7bkX5FEVD9dDliz1uCKbLfeeiuxIIvAJ0uLqxkQemMkQgh6ZJ
Uc/TUdg9ddcKnyKN8x1d3sgBZiKL0jp0wsI3Laa08VNAN5LB7LU0TDMEk2xf5IhN+n3bur9ms6YH
e2Krvznb1q22wtmo0dpUrI4WtqGYVgolZjnYUoAY4jxAF1JWtZr7WurmcI0Xh9ivX7xyp3j5qH7O
wLVuB71E7g9giCYuaAFO9Wr8YTzr0xR9soYOLXXylzholspmdyB72AcEe/r3eliiLoA0N17AsFeh
tvIJ7tKefG7Tx6b+kLpdUvjz0sAJN43GDrNZmy70qVvdK5JGMnSuG/4MTu8xLfXlS6XmbBw5yNoI
o1zNbzW0tGgidbPIsXxI8yio8NepN2Kqix8mkqp6WOlup4cjO97yTW8eYWTkLlkdPlLGg9qJ+cyU
E3bKopfusPO0ysCQzzQpVEx5p2PjTIV+67QzsK3KGDxru7r3ab4CQQKbjm6GVeNgSrApq7kIYah6
eWBIrcSWwkp+RnVcpeAj4yQPilyzk3OofDhkRZmR/FKXLv6KiGd2ryX95F7IxkYqsF6JCaahzKpP
P8bbjDiKCH/MxQybzSiWCwE9utxwQZoPSNfiMaf1cfwYyRi6/ajDlW1GJ4EHroAmDxRFRleJKER1
HXdCH8+zyFKHnTsDM9suTVXdf7zG3pRjabOs+BJOjxXMc2y2mKRRlqd91x7GzM0Dq66dc1NvDq0a
N/5gIUZq5eOPdjK8ExXn9XR7dfpBT4BLRpuaRsuqCf369JszYrAMN+tDLXIjqHpUk6tYR28xMuWu
G06Sy955z5WkTuGIS5xk5iiiarNSm1wzYrw8uuhz6lN9ZLhge4uLvil3rK1q0+rG305oiUJ5RyJN
anEgsY6G1e1Ycxd9aA/JSoBeteA3uY32/scf8U0MTy/DWZGnwJOogBzHce1SsD3VYjho0jlMffKY
q6Z3OZqNfmK1vDMQoc8qjAJCmnWz/vy34CPq0L+J9b4/VGhf4xlCC3Sij7EVsjkVxr8zFLh2FJY5
AHEpPm5JjBogBeLH6VCiLRxwJiwbmJTuBZQ1ceKt3vY7qVb/PtZRqpsZFfCkfpoOo0DCqJN0/+IF
3TBD6ChccBHusK1wvlgWN3KdZI1Pub/afPwN3571GHAgIckipQKCttHrqXVEAVzEdaaDjrReaLe2
d17OyylZrrdgS16VPHYVD2epUFB4PYzdZEJajTIdJl2rdkphDxfYldL6MMf5AsyDG2DDlN25OYih
fNUdBoLWh4q03L9bXuBBXuSzKTGRfRw/yDRnSODKbiQfN/G0H6W1Ac9RhcJLTr70e2tpBQ7i1kwb
Xz9GQ6L1AkYnb6ZDaxk7kcffR9dNH6TEWC2KdkafhMKId/MkzwA1XACf/tSx+vzaMZQrp5lVOMP2
iTD+nUfiAwBppOlJ2eM4nUh7I3WXHs8k5DjzHQqR4002gmVsdEpJf/94WMWqSIexPqWsd7S0PJkP
s0nV49BYHRg0kbn32eigEGkgEPXxKn7be6BUZNPvxPIC+hmwlaP1BdpJSWJTO4xgdUn7VKdUtyYh
V+kPngejLx2zWgm8qSDSLVbpws+qoimXKSZL2FwzZbq/OFZ1K7kvRyyvIvMiJozOVsVUSAxdVBgb
sH72jwU66E2ecucGzTT+mpZKPHHZ9PNFMSrLGSxfbmRnAoF2tURj+bfLY7woT7cmhS+6ousH/u0o
BHE0GPFszwfLqAxIIfXiJxSy7ugkyBNZ13trhR7yvwBV1C2P9qwy9IMyC2U+ePMwhyXmV0FSFPD6
5+SkdutaYX19L/Na0KbWJinVMufo+6H1VumLzVhWlzpB1cka6r6NonmJYLmhJFfwYJRQwJ/f8z0u
R92rThwM6whHT+CsqlEoC5Bfgj96PbHYMFsTMfd8aHPA/Wh7qYRmMYKmysI/ogX/kKs4lhFeYr3+
8ep9G5SA/cAkyUK8b5XnPoq3adYtVtLny8EinfHNokCJyh4lSZHJwJN2Yrh3viutYXjN0NBB+B5r
yUmsvwbHmdWDB4fHSXX52SiM7mwaIZx//GLvHPv0ZldGE0EXWadxFIf0RdsuGFhbhwXYx+fIA3+Q
eS5bR0oIXP6AUu9ZpYCZ8DEkQ4rUW7xJD+NaAD6SrfPl48d5e9et2HeKvnxfyoHHpMYStdqm0lYw
8OQ9gJwzEc115YkT9u3HhAsEhIwK11qwOV7Jpe5hNq1L69CYidiOQ8Mr62Z2pnWu3Iih006UId55
Kex8bWuNwtAHPAY2UIBHZyNuzIOKaI8/lpS+msrrth9P3TtvxW0JJs3jFl977a93R1+3DRXy1j6U
jVWeCxgv+z42kh3ZwwSmQT3l+f52PIJmCtcg39cPdSyhHbUyX2Zztg+0UrSgIJrd9OpIYTrOvX0n
51Oc7Le7H4YPMCy6M4hb8v+v368oY4QftMQ5aB4IpAjqOaSXTjmLJWU2bWnaYCldZ7coyc+PJ/bl
+7w+d7iNX2CHSMqanIGvR7aTDq2QhpnFAmv8ZZqE0rGSNxurVz4zxe1dTb8/TFsXaL2aw7ypMzuk
pWti2d7O11pi5YGXGT9agkMfueny4KJXvI06x/RTxypPLO8XWNTx8wJwRsyCE4um+NE52Qo8vKbe
cA4yV8qNDScocPo2e4gqZNnUEXFILxrTkCRrvqzasiYnjtONhi9t2Dp27SdQ7QMxAij6eCLf7gPg
H8Ax1noFLZ1jHEg0MB1WPMV3kQ7ifY47PcjQozx1S7y9qOCZcyChtMIYmLm8/lxAyUYro3t9p1CP
PHhSKuTfU++hOVN342M1RebBkRQNgoVuirvNYrSDgjTVtAppv2YUPulLdZNz20G3SlL3B15TvX7u
4oa0L7PY2yVZBuzNjWBg+1OdxiP1rlYu4Wx53WGWFrZhdkl67atW1piYwFnFF2TElwvbLpsC3b3E
g/IA2hxosmouGyfJxD7zvKF4APC0oGfRSyn83LHzDaWa6qvXQ9gfmkTccTsXP504Nbs9slPlZ9mY
HvCWOtXvosVxtiQzxaOKoWiDLkc0FaHNyzyDLVAXn1NoedANgS9X280IShiYVJ9Pdd9Em1GT2hng
lexnWuNCz8WWizhwC7ORSNTZ9UXbN9kvSUiKgrkeL19lpds3mewLgWa8MK4LHWHBneNgboPm9zTg
H4qsHs2cqE7yXT6WQ5Anuc26kpRXgXhN3UbPa+tSicFnAzw3R0xLMhvD2I9X3ZuyOLUE4ntWA/gu
ymbG6+XQzeigOnmX3mUdcvOePeqhgdvkt9ZU0G0xhu68cRRjU0maXAt6cSdCtLfHFsO/VOvoa9HJ
PIoc0gXrGTPC8acUxrdiSmCoJMIOnDG1Kb06/S3tksUfB+RLP37v9S9+dQqgo0qMBEacFAah5aP3
tlPMaHpQA3c0c5qrqXKGsEls7TyjGLa1oiy+IuZXTmzxt+GERWTO7c3WA5NAtvp6tpWcfcl+0u+6
vqguI4ta6lgoU1jQcz+TxG0XViWibY3XGE2Cpdy4QpSXMHPlCZDwS+By9P7gItCUBdKJPsJx6aNr
dG3kWcy7JbEB0029aymbTLfGm8mdtWstS6j2RpVaG75txj2gpcF6MFpsD+CJygHBfMysLwayo3E7
lKV53Xgjyk1lsahjWBMoISpZ46ARDF5UbscsbsEAI83jI6zXxxtwpGYWmpXpnQkyG8LSBXX9UNPK
GjkyauJlkDWA6YFKS6QJY6fjBvt4Bby5ofkIHIX8D3ZgaOQcZQd2lzVjQ5xz51GnBX3mFQH8yGVb
N2O5wfIjDT8e781SXytoL3U02qsAKdbn+S3xiZHZxgwyM+5auxFX+BgZMI4jN/8s1eqTaFT9QVaj
9YDhYXuCk/DmZllHRlxw7VNzQx83nxpDaVtdmY27sZmwCTaUPAB0c+r+emdx092iRLKGpmvl/WhC
C6+YRr2Wxl06x9V56uX4YlpFti9E7nCVLTFSf3p2rfFxv1uz+OZ2ZnqGKPUpTbc36QGvC04BKgcY
HIMG7euJzmuzz9K4N+6gSsyf1LGs9l5Nky/plPjLx9/0vZn9faijqIvYrjBNTs67wqU4OdVKERAh
jZuPR3lzRgMqAnIDKxUHByqV61P8tnJSR1MRV+rtu2Q2tK1Q0+IMsLuBDedc7vu61s5j3cBOCzfs
q1lo2omj8m2ZD0ATtW7wB8D8mc+jkCE1R659OzLvanNyN5lb7NIEA2SzkxcAcR+GUr1ul+GsMpub
wUlPjb7O4euTCuQOoTtJtWXTVj+a42F0FLUrE+tuWablqheacUBAN7kaRLeETQpOFIZt8ywMtfje
5PnnEn/oYOA+PhU4rlfC0YMQ5678MD4DRf+jK6P1emdxmkK5UxsSCV9zRjrZ6LF0Nw0/u7ULnGB9
WU61Ebio2v0a437fccjCIB3bOVi6OtVCuXjZj4+Xx5uNZ66VSUhdXCs6uLPj79OKGNw40LCD3s/x
blKtSzeejb1jVkaFVU4xn6Pa295aAuyMzAqFeoQoH9vYSE9th+OtB/PJWqtlXCsmUeYxQExzmjSx
qTYfylqXSdjOSi02ekIQ7wkpcPAmfeDwR/pkufRqBfx4XUg022LT6765/G4UTiixz6DXes0IF8PN
1wbYaKabZkGMyVfN1ubYBN2Mkmi5lJeRk4+O31RC2Te5aT1J+AOXdBbGBg5o2j643KW9D/WlHn3k
yYcfZr+YXz21Ti9lpdJbMEicvKAqYfoFRbPWzrJYTF9cY+7AKGfFBSaBFnpaWan7RG+1HjakMgqq
JfWCk/ySlxl1Ftq9vjYV6SkjqjdAqDWhImSAnQm69a3wjxp3pTbWUtzHpmj0s2kBc+N3SYyoYzq4
re5z3ovnQej5p0jRWyp3i+ju9a439sTf+Y9Uy0wQ1hSLKRtmXpwEaO9SxdAw2vl1Yh2u58DvG4Rn
xVMEJAHcdvBKx6lFvlhVW2Q8K4RcNCyFm3fBMEhtVxhqvzN1nNQTrSp2etaI+3nVqgR8MYTaKERA
/fOUiIp2vGGxbaHrAvRkJZNw/x1FW4jqpnMjFf1ewTcEffQ9xemNZn9PXEoarb1d5Vsq+xHD9mtr
YeaqYW9O4m8G2DwE7AlsVRHGgSbyos/x2+GNsorVW5Gu3udVbwc2ZpuBusz2biDyPi9aVfp1nYzf
R+SgEe08EXO8QSoR4FL/9FZKHLcyJ+jrq6PrOyty7MK5X/TbNL9qtZuKrqxr9CHSlOFqoWaixptl
d3bn4dn2bYajZph1EFtXBRFp427MUvM9/WtWZju1aE7cbG+ulpfnAyz51/Mdm59N7jgpQsude6Cx
u2Ljng0b1582iX/4eG0eX6HrOAhT0MhgdVLPO5oHc6wnrIKYB+HrASooweCPIVvoxHy/OYqPxzkK
8lIjqofR5n3UQPPbIAkRgAw3mQ825F/r6j+epv+Mn6vbf+2r9r//i39/qmoEVmIs+17/639fpU9E
2dWv7r/WX/u/f+zoT93Uz+V91zw/d1eP9fGffPWL/P1/jR8+do+v/mVTdmk3H/rnZr57brnUXgbh
Sdc/+f/6w388v/wtn+b6+Z9/PFVwV9a/LU6r8o+/fnT2859/AILXmbf/+H2Ev358/Vjwm2c4R/2j
+vWPq8f3fu/5se3++Ydi/skdxKYjcHI0NsEKdxyf//qRizUFhWrKIFxW5pr8lFXTJf/8wzL/xAgI
saxVspxbc/UHQ/vprx8RUiKpDkKcsgmqEX/8+wlffa3/+Xq/O7a/XpCkgUCfqECBcl1Pd4LV1xuz
qUb6BR3eDoWTRfsuegR+lPtYYLt+V6UWJHAY95OXbKq6PtmCeV0Dehl8bWithE2aBYQyrwdXdcUr
9NGI/KoGxg1C3hn2JXzpoMzs+KyV8OUAV9iYEiTxcFB6UELoc2u7XB3b89alRhJUWLAWgWWCD2pt
kV+Aeudgs9RvuLzGYZIkUr1gdnWAUI7WB46IblOtmJ7GUUFUOVLpDHD4RZuY3tpXkh9qRW5WdPti
TvWfqTaMU1C1xpAgjkaxxFRSvdq4+cz1i3TDZRRRIypQ6//eoSlOkKOIOgGKNE5fYNBtbSW3HhX4
t1ieGl2PmZGBsZ7vScBAje5Uv+ZOs65ca/T+shf6/7vyDwzY13LF/74rr9cdxJ58ev5Zlenjqx39
r9/9187UjT9VtLZNFHlXxQkyxX9vTF39E3EfXPkQ4tZxC1iL5n/tS1P/86WwTYmUOhWbmf3y1740
1T9pzeKfuVK2yPisv7MtEah5FcQgyadj2rzq5uK9BVDzGD+hzrYkOZ7yQCEecGEbJ9plNuvPaX2N
ceG3LM7Qv1jDecv9DtbiW5IoZ7Y92nh1KTPyj81PDA9rf3BXexrPKvzWtqo9NTV/tvBm6b0HI1Z0
DN60nRtpB21uQ8OSKCI432qrNm+Axya/LATg/KaRZxgU+qlVb9Wpva7yX4aBilOdt9EmV730vuuo
xC7JuSrO2lkU9yKxBLpTGeI6SxEoVex75izuKtlskpadQ+ZW2dlNPGFnpE0dEWulb2dXWa6SOfWu
0qKEU20OTZCoZet35Wckm7/IYrnqhLjSxiRGr8v201LZZhg4FKkz48pRGpvZaUU4VZV9Y6EFcwXo
D7qcOCu8ISi66Kxv8s9dbHi7FgUbiGdPRscERk2jIVITZzdtJZ89L3Y4ESAhRU2gUG2/7GR/WTjV
zyTVfkpX2dcWNaVMLb46A97sbqp9knIxtn3scseW5j0G35iE9Io/o1Ozzafxa4NT3xwvn6Son41E
GS6xtP8kKudhKZxzq5hi4k/9ZzkVq1NREk6zcijT6KIqvcGH1T77ZQ38Nipy7zpODZMeeplt+5oK
bv0cNXg4178qFS5T57TPhaaooYwocC2tvFr4ZS0vkk9YAdsEVK26caCOwr2ToTXp5U+nwAHHHoEJ
JkTuSXOX6/yHKI8qv0vldJ9OrhPkXvsJBMhjlw9+bmZbQhiyk4ZHLbRu2XpZSlhLXdm3XPzplbS5
bhu9u3HMxQwH/LaRKhm0TaTZNY8a24Hex/ukyaE/ZWJj4M1Aj1Ih/nQKb/Wd1XbTqFCyh9qCpJkj
N7qquL5S0jRWZW+ANUm+zykr2lCG3K9H59ZS4s0UD+6Fgjgp+B8wuLzwRtMX3dcNtWMXFGaIgFIc
VOAUUxKAUVvavaibfZS618683PSuYvqaPuzoDER+3Ed7ioXQEidqRqndBk3B+d7XUB706kfllG5o
dkPtN7SzgqFoIl5riOwH3W0foK5ViAChAZH5etz0u2g6JJVzyNr268gV4Eca0W3bX8yRsWOZh40K
RtV0sk+oG8zsj1z+yKg8kwksdhhbivmgJHgfOZW5maRyj1zuABhN6Scdhnc3hDX6/SAPi1uLhkgS
PVSICEZefe6W22z52gs9RA9940XFmZb1etgqTnINO5IOvTnvI1eLbrJmT3hSBl6/nM1lulE9OiBN
UT0rjZlbuJXMG6elFWF432NHDVR2Lj5gBansgzVQ51Diavb5KEiNqAI/OcsIRafLIDOneW+jYbkH
TDTeGoXl7KqpjkMMXPOdMWj3eWlDAMXSOEn25YS4DWjgX+ZiXHl6FV+LbHm05si5TmrLow587YqY
Gzvnr7bjJjRHLBCxS4qGy5Ta017N1HKTFYV21y9S8acMgaeyMsVlK8bIbyy2mDd5oYgNqkQkHMPY
P8k893tTERRcrZ3tySrAbAJDd3ql/FP9NOuJEbp9i1iZ+jw06XmfJLcJj7EXc1UF+vTodUm5QY4H
R95BvYG9FpqachFRVehQ5QM141tIzo9+XJLmKxpQ3+k7jZwcTupCk9Rwu72sJWtFB8ecoREQmO34
1c2Wy2xVyeoXJBvmxTmfIvnNmJKduihxsGTz3SBmPislB7vMNJ//ml6UFQLD9gTyJgeHlAvlkuzX
by05hornLN9Vgd6a4XyfUTacqExcN0WZbRyrwHChm4GSO6HVTZdxrgzBbE5PHihXYVbb2NNAzS1X
SpIUoZXX8I0rax93GK73I3ZvYBiDuh8+qREZjUQd0f4e16Byk1paV3ALnEX5NiWOgQfOspegsxO1
fXSlu+vk8GnSUG6cp69Khd6PKqeHuR+u0H8KUR/CPAsfuwU26FXsjP11boKyUuA2LWk2YShRlmEn
xxSBV4QT8SVW/AiRLrbr+JgulBlcb4H3jEmyg5wns/5LG4zuIsKbL0QB5qmdJjoL8ZcxnrMrQxXT
91SKYmtn9tcSkIBPH/LWHj4ptCjOex3J6EjO6XlU27AnctndumNybxaJvVVTBB5mLy7PJs/hKyat
T4rrQZjgKrRteWM2PX/bj9zqeghM9BC9CSk256Es62Fnpr29pTffdergBXrrhIqaXqdafasp7UVa
2b/iGkFJ1QYJXWKckmasZ096aSiywQyceniqUySxUmCqgaImn+lUaDswWE9z2zVbz5rNe1Wd5IH6
S+v3MMxrHyBFfCY6aYZki8pnmm/tpi815SXUDzPLWYtdrDTPTOovyC52V20k+ltLVQYfuUl5beNz
cDclmXIdY0FwVg2teohHN/mFW3h+2UFKu5V5VCYXiRLDbcGk/VuiTSDQbWpflxqQlm2RzMnXGpWP
Mw/vz0Bi1/7Da6PoMucaIaQQMB/midVqJL7WjIgUOmX/NXbj6pGKinkuDS/aSM3uz9tkwrzYEuLO
HSp4YqXaTQGaDQU+Lll+J5ZIv3EVBWXdwQU2XqJTgfsL9l5dvfVSFdKFkVTtL8+tvEDtszIAzS4e
6Q5NcKda6xw0UXvTFY1+sRjzo+JF3U+BUhxnTCE/wSHqQw4Kjt2pOc/seQxlmY0HNV6SzagW0ROE
omjxwRZoZ8i2QRbspBrTo23LK3r99YUhMB0xLaneqND8z2N2Ned603S3VpHKK7XFwb7M863VP1ou
huQxIlZ0ubp8Qxf5ptATDGMyFzHgRtoS3f2maQ7j5Cnnbd2tbTXd2mlLMg5QSMzx2stq6SsiagEK
pfE5BiFwa7IUIYsqiya0uFLwsX2e2t+6KZ5uEiEfkSAcwnzuxh+jhcwNsWO16+LZGojDjDELc7u0
7+ysXtBWjiSsA0I6kjHrQUi9qCj16G3upwiaxUmVXjiJagdldR054iJy260RhTZ3mNc+Dtqk7vqu
eMpnNVBmWJ4I2DhzE3ilnp+V3dB9TvPpOmeKLXf8nhX5BS0lLup8PNObMbvp+8IKnQ5QUh/XHErW
y8RCHSjUXaTjLtw16mWVQFBdEv0crAEIlUZcugh0OWAYD05V9Rd1vmzg19z1BijiwdI2bsu6zbkl
lqQfd1jT/bQnvJL6yck/z9HwpY2WntqeEfvdkhSbvkhQpisx2668iyrWyq2s9epG8aqrqnD3IKY/
SyFIWnNP3k+43YjBPnjJxaizCaEJlwF6IH5b0tIw28TGp6reolFxK2UXqM0VnkXEoWMUypSNnCp5
RZdaqT5bihrElRaY+nzWoxVSq862zut0B/H4boxbE3nveEKHSUVrN/qyLACinbpT/Gy2i3Nn6m1/
6CvvMMV9sbH1aGcKdYP6yRfDbuSlM3JW1omWoxxVzt9IKr5xSV9kMOtCCnx73QV6YKEBq4v4bKpa
lj5/9lEpXdufSm6JdMSufJrDBlOgWGrLee99mkR8WY3KtjDsduNN7bjvQIIYqbWBo6ECcvUKf4EY
JNqvk1cm2IO5ft5i++x5t/oE2fb/MHceS3Ibbbq+lXMD+APebKtQVV1taEVK1AZBOXggEx7Yz5Wd
GztPtjQzXWhMI/jHWYxCbC4kMoFEms+8Bt2SQ1nL95E/3nsdZCWHTu2fwWgHxEDZk+zU5dJ9NRKp
PVp+/lQ5KRioEYCgaq63X6zWrw9BOjzBTXmc7eXeWlCRQZ02PZhF/jmAS38MuvtZkmV4dRVWRnBf
GDP3o96hb/ln0Y8HY5ymX/NGphdbXx6MAgKmVorj6LOM+k4RUEGFnPNySA4TsC97IPbm7tJil0ZN
2UGyaw9pi1MlIefF1qaCuN+lt1257/Aw4QRe3reLXyphySeaBefYsdOfc6Q7HptZZv+QHn6oePBm
se6myPc/Fv/+F5b0wFcgvkDGT0EeVRhKayT9/3Mp4f/+R/G9+uP/UOfjt/ZlJWHzL/qnrmD8C2Vv
eGk06QKMchXc9++CnxFQC3xWraLWpbSSaSH+U1dw9X+hvEODMYArocRqXtT7gn/RJ8IFC3MO6PVU
Jn6ksKAKv//dG6HaB6gSOXfYwkAqIZytSm52k0sjHVCfNWsshru+H+/azoUl1Qzw8tzp/GK+/ik3
viwvbg0HzYSZhgVigHG5rfB1rgQFGSRQthG/PYkaabKhIyBFoi06tZnp/VCX4+/XU01/i947/IQ1
UyBvAXdKp9BDT+PHOBrdk0OD4wOAvzmE3VyQfGHzcA0SSGaBuRh3b7+vKpeupzdAPYk2mZJnW8Mt
85LypC9K1IES4V6lLjVqmU6x04tWH2k1CsRhqslwTSjevBqlIbQ2B8SmTDFWBDNtfe5Bfx1LPZ1P
b7/QbX34eUKpyyoHALppVInVf3/RNmpEm/nKIg7IOGkKVrDLCf2DgHAd+W4jTYwjnTjnhNLdQhg5
7jmXrVCdf48Pxlpn2Ssv57W8ge3XC8Lv40LDWuJJgU61QZSBrBT8QTbbIXHK5iKbnlQbkfTsCSbs
EqlvjK12pcnk8+SOVn9EMDn/gtRHgusE9pZpWPZa/GEx7fmPNOq933XUGvfWorH1mSgvoD6kZo+O
9O3cZQGxQtnoLP4Sx1s3KZuj7Lv4FGS+9qGcKLEjY/EUVZFBoRpWkjtkDlKYQXXX1lrxnn2Tcqf2
RahF0Z7zB+fJqyVEdxSJKd0CMO+unm2CCgrEKVpCzSBqHaUnLjE5LmWv4Zi2eNHJ1IvCRpp7SLuN
EwGyEApDSMQgDvdMq36xoGo7raIZw+IwEl5/9rp5ucphhBYxTH/oQ/v57eX76hPwbpCyAD6Df1bq
O7efoAXyEOA7YJMtjs4Z0/TgQxnBmg0wGzy+PdSrra+Gws0PnCgCujiN3g5lRG4rjZaSV41WfxX5
lJQGWe68zy1ckO3AICa1ZX73lLLsCoSyRMJ2mySyw6lDSnM2OnnK7OaPwGmQwRHNclwWr985Al59
MTUmYswoySiZhrUQtGaASh6azAmHOho/jFUhnwY7SsIgb+LQr4z2p7cnctW8/Oclab4RwtGPJRa+
ncky7ydbugyYlvl8KEQFObxEhJzOchpCPf7WDvH00Luy+1yyqe7KqrVOmlPlO4f59oOweEBvKUbL
GqLtuGM5IyVuhyiFL3d9RkU1LtA0GgsAk6Uhynuthz0Zt0V9WHDqvDY5mD0QtePOk7z+7LDM0BmE
VohaFnv2dkZcQW9e4rgdCkm876Z6dEEa8ISSlU3oqiMY0Jl7PgcrWQb1GRS1jZVMoKRQT2pdvNip
YKOhBwC1CE2t7/DCiI5TQZVPr8z56ELbOlmjXV3A2PMMfnzSS7KDHKbcGUWJ9uhGWXU3jFIPqfq8
s6RsHrDNs0J6gd3OgtmYHYRvYK3hUkMnc60I2ivJcI02SggI6hOav8vHGNONT4Vwv9VdCglJImu4
M+are5H2EGqnEHaZHApzq41ouyma8jAWIdFK+UDlQztwyqZhzan6k55Mv9caCyXwZXSO900Ntr4N
GBdOGtYEGH1vdS1jD5HMVeszuXqLzeboyy9OKVCkBAcYtoXVn9NCM06pnwdhZNbw7jK7vsx60FKL
sh1wrwiDgnByw2bkIs9r0Z/QzFYU57EM397Pm1PlKc425Bowx+rzvVhH81yLtEAGG8MDMzhA7mve
LTUSAcYwiDCv06uM/WNJr51Qcc8U7dU1pz6TUuTjvkG1dK0a5aVBihIvn6nr2v5dHjXJkUiwuRct
8JPYiHNMtrrqpwm1jp23fn3z3I682j0I5PdmJ10WJdWFE2xsceyrIcOsaaZn+V85yUaMvbX8ueRc
7gPCThKb2/mVtVMacun1kHS5O8lGEE5Mnn+KDSO5IBdLuRJ3pZ3bbuujvhx09XrB6AZd5TFo6lvl
xbCFd1dF1e+LbuNnBmPGh/Ud0pPxHpZE7ID1X19IXOcYp5FeAYMAUHP7wn3vtVkesd9rYVmh5Gh5
BDZaXfPKHs6Vnjo7ak5bnxL4lCKFOQy8BhTPLUgaCYo/tMsKYcI8yi9R7v4GVS/YSV82bhxeTWWH
BpoObO9VvoTr+1I3XP9hVWJpmebxgFv9IEld7PISzNSYpFt7l8kfqnDSnATDT4QzKp1K1tuLakVP
ej79AyBKJqB8BV1Zq7o56BHUVYKZUuO3+OsOwkHMzKMlUiH94dXCf6/1kHO6srdPC1xhzBplhR9m
m7xHYw7OsNlN9zWZ8nXnwdQU3CQ/bGk4GqpDDgzmFRUymYHTZYGFH5iDikiC50fji4/mTK+viRbg
/nM5XhMzpQjoRNER5F1zChqOwMpAePzth9naeq4He4lTmMW49s/DRd1NjGUwwpHuwplgO6aUg49l
NmveR+QO4vdRVbY7i2Rr63EWo7QHBxPqlH27/F0sQjxvMIwQxQEyCht0AOp4TxoOTwfkY9JT5VAo
75seww7Z5Ze3X3mFBP17YSjlNSAOBIQQNG+H99OFlAR8YRjXlXsF3SMeDdT4zvZIgUqLiuTkFAPF
apWj0bFpaDdF0zv+t+VYlAGkDEuI8yAK9+q2IPwqsrads2lrv3rw19isLsnNeoLK3G2mJO6Vji3e
5L2XpWe7y6Zz63TBDn9l6ygCpAVUhMEUxPJ2MkDKum0B5JvFlTt/DkGhHwtoTEc51ON5hqu7s+Be
32fA3tESQowQYwEMy2/HGzn9Z6zCjZB2aYS+j47gYlNN14he7cGUxlNAE7dojR8jGKiPzrgqMmBG
Qf6vkxs7QrdpqUlUndlMP8WBXqPTY/k7a+v1ymYUvP9gTKDHwde7fTtTasKxI8cIYQF5H3yabMfA
QiUqKezuirQ41dI6Kal8R3/4k+/vHPOvv6UanVifwI6Yav0te/wFxxp9+zDQkoCo1THDJPfjL0VF
cBDLTNvZx68PDxP7co/yCIUcqDirfUxt3AmEwsMATEhOUibBwVkq/CqLMgvBNyCmg5HzTiah/tLb
05PKEecngSMFOZint1NsRWZTZmpQvbLHp5ioLWzzov/hHcjRYOgkjewNbs3VMu0dK/bbCqgBZfjq
ZDgYncxy7q9Z4e/pB7/e7GootCr4xRG8vjERz00jU/JCCea6oVHSTJ0WlF/7+seLmWwCSlAOlH/C
SdNTH/RFINvGQ5/YBQCNQV+WMwpRvyVDFIep21EAm2k6v33Sbr5ZQM2CMi31ZoVFfTnc4kZLNzj0
qSVqzMdWkoKaARAWM+fH20NtxB2oDqnPBXubGHK9Fs1F5o3loN41VWjSjVE9nBIfJNFk+OA6xpJm
GcD2D3lVi5DW44Bc92weu0TT9+wddh9lfaRqQgZlVwNTGXWUznzhYxRbl2er0+ejr1VT2CF4ChvQ
T3+B3WaEopzqo9E0e7IrW/vTMygiIkaq1BpXi3jgKvP8KjdoC+LO5mc0sUxa0r6Ou+OA7n9c7W2b
rROIix3GAvkKx/vq1bXYwJmEolkobEc/5ZkL49ZCvFMXyeco1/YcU7ZeEOCjg0MdNXM+/u0C8+d8
MtKIQ72f0/Rq6VN0wnW7P5Z99dFR/ecJpuTOobd1gRFDUwwFT4Tw92pSU4jSFfUrdZHM8QllQyTn
zWS41JbdwKeSw4FGgX5xpb8nWLQ5ueh+c7tg5EAD6PZtZWL1tiMyM8wEGop138yncjSqsE/q5MTH
3NtTW9sXvSVqAIatjBVWJ+3YTZk9asyuFbXZySp755w6VXI2PNb229v3mZ68OtVJGIgIwLNSkPBX
72ZFujk6VcqeabXpSXTy2ul4C1pNGoSlBLupGeJczNU1KIzgaRZ68NiY/hfdF7jRofV5IMfxP7rx
iDMQV+AhMVwNZKk4W8uU3Y1mEV30onbDwUq/6FEM0MpJjC8mWpAPqejys9PF5qHS/fESAbI7tEVA
r6ClWIRd8XhNs8S7lubSPDgjhqUzZsIA9Iw9a/eNCUeAy0TvAkkfCK4qunhxPA9DZebLxNJKRuju
rjDbj1Q56lMi4+X09oQbG1vn5VjrazRPS13ECYZlA333xzKY++Ni5AsVS1dep2xqwmBpu7NAAvIc
RZZzHtq4OGdZXqDCjW5VJq3+UnQoVg7NUD3IOel5zsE9v/2cG2uex3SftdIJmfTVlEQKzSlwsw5H
1uk93eifmrzJv6KnaXG+L0u6s7s3x1MkX+h/iEitNVQ8DwD8qAK4oB+ij6U+dndthIRjgxzx2ZZj
vvMdNj85lUmIdkQzRPy3n1yLKz/oXM0I28aIn7K5EEeNovJpADS0s8eeD9/1HuPcwsaTQBjjoVW4
ptnZqGWqzFI2Zfd1SSJgEMliaZ8gmWEbVSPY8CGfPO9D0OmfkI8fQsBI6Z0VacG7tJDiF2GAepPm
n1nfGk/NFICHKVvbtY+JKEqWSZe01r0QU4AVZI2kWY3PYpDrTahNQTceSTEnxInLiS5NFInROU44
a4Hl1eAfogMkvK9AnkxAVEmEYrYmQa4aWonXMZJk4wfMg5v7oIAYT5/J6j9Lj2oJOOXCexcTk9tn
mO/J+6IwC3Q4YtP97hRYGgEWt4whHJ26kBfDqyoHo2Xwu6Aajd7HxjMu84Pj5d23ICpysHVItEOd
jMVF2mnws5ZY/s/+2I2fnMzsUYN1519KEz/kA8dYcxZOX5vc6Z35c0nWU+BO5zQ9B6ZoLYAeWffr
mEn5WZ8drCekyR9rjcJ+JypPfAvm1PjU9cR6SkLjRD1oQRPUmObq2LkW2K8yTto/YgclVMQ8o0g/
2rbNNm1JPi4ihhmws/a3jgRyIwSLyMq9160ZYgivly2lRjoyd3nl/iKLPj1ZvTRC383RT6M7vTPm
1vpHP4Lthu6V4tfdrv8YE2S/dBgTndLxWrFyQWIm86md8nZn/W8OBUsHfUOUKtH3uR3KkTLyzaGj
6Iak+X0ldIjsVV//six8nLdPrY0SA5aFKAgZFN3IydaESRPYf9+LAWR7gK6+FXTOg14m5p2Ig8e2
9npweGWF37Yvz8EcG6fGmlFFpvB3D4mgOmLpisNcYS3XEQcYQF/9nlHn1rfGwd1WKAOqIIE6B19c
NYvfTqY+T3oYxWUdznlTHKl+u+itdWhO4xj+OGTeXoyuDpjVAaRgI2gKgCsAL7f62GNvm5M3tEZY
WTntbqCS2gkAdxMm1SB+RxTGrRHvzvIvjo9SM/JnU/xlyPzp6zyX0edRgjw9pHlff4ByYez5ZK1U
+58rBNhkUeJyIIBDSls9XWl2nRRGpIf5kvbxsR2mDokeo5mGQ2IhttuPhvFLTjZvH0vTAhcByil7
l1iWLEBAm+kvVSKavxy3Kh/j1IVFBVpNf7dM0BHIxNpvCZTfjwK/KHGICFR+k1rrfUHWx/6jt+bG
3ZnsjYsMZ2+KW5zznH6K5vPyAzu4KrVVOVFj05Dr8dL511b09nHy9fQctI55eXvFb6wnXEzw98K7
nDzKWdXUWAVGNJeohVYtlgeFN8mjF+t4xEeJ+yHPPaBoFdv67UE3djTVUxq6UPapCKwNuJrFH2QF
TJimYhpTr63R5gJsgne8LXeGWjkW/r06yCoBG3B/coqsTg/Pk/WAxRe6A7ossM6NxSnyuTq8sTPA
xJtR6NWwiYJxIdPEN3Aa9eqsyTn71WvraefjbpSZnjM6kjp8dl8ZRWbtGDSRUxAoVoHkjNGSw1Am
y71Iqxlmz1g9DH4GwSBBfks42Z7x2WtciMva0j2dmQAJASv7dnGNXuaYXUIBFwlu74/S6NPPi704
D2005hfsRayPeYe+DSrSzRffz/vPYhG0rDrBVKGSg5NjhT5R6pLFtPq8c/hurXy27zPcBjjDeiku
U1BEaJaboVbCmBd69mQ308XU/OS+iLM9Ff2tbB9EHBKytDyUkvTq2AjKxtIRx6bw0EYipF9mHnKx
YI2jo4OQJzZfgDrSwcPVR6MUUknDhjKO3fbbe2HjbAWoowBj1FuAO6w+iemIMrZpIYSx2uHpiAMc
Xt/mTvFtY+EhFUnDClEKqPBrIVDXKwajLZC2cgrX+FjP5hyKeO4PxdBNZ8RXqjDXh+Za2SnWhnIs
dl5ya3jEOeiH0tdBymWVDdApSlCSbdGzGKjKRciYhJVeg0WPyvxsD4UTBt4A3amQP4nE0z68PcVb
y15VlkjNEH3zgZTdLvukyD0dUSEzTKPFPRSycB96fQjC2ccrqsPc+k51BShHIu7iFxNYdy8rjn1E
apmNrmIgF3kIMPiTL0axMzUbBzApBOoMqrpNILU6gNNgWOw6tsxwhkoRJotpfGgIT67wWliQFsS3
eVn2KgRbg9JFAQCpNBlojd9OCKB8oFBuwqKbT33T5O+svlrOqWeld0W/eA9zt9fUU3/jKoRAeYku
scrPDMrctyNmdpAMk2DEYLQCkHvwCE19qsOxBN6deIml2ouYl1pJeVmAOB+GLJh+yoPmexFk40Fz
RLMz8RvHDbrZSrlRUdCpet0+UVHi9l6DjQ+tKW0+a57bX7RBfGlF417Msmh+PGAmHcY6wSUvpmS8
KsrkMQUvtIytMDWc8pQJhxypJ5Z0g97fuWVWmhLPdx4sQ/xB2G2c9mv8jMN+K+IA4Rjax90D7Fl6
JkmXHcfJyMJ5wDIAPR4HfTGNanW5dFeRuNXOab61xIjIwG0ywUAvVAzwIlBNY6dtK2j0IRYTsKiw
tjzoi/elgt93aIxMO4qs/u3tfb45JEglhUthQ63rXpmR1tNkoz7rLEn3DtWYgjCmAVkS+3UIqAUx
tQ4fwZ11tHm6cLIooKjh07leLe26sdMmNyIWUm5FaNjlypSidx/w8VwuvkyNQz7U/okvBgM/6jL/
vACkO6Br04QwlYKTnmHIN1qehHHNB3p7UraWObc9Bx83PyB0+/Y74GXi220JkdCeDdAgAbQkT0TT
AXasc4JjFOztdPUXrnc6oDXk1iArUrBYHWgshdZGo+f5K/hXI6cu4GZGfo78WlwiS/yJ99x0n8N7
fi/yur0iyx0cxeBXT9XkYIoUxQeiw/H69jRshJzI3NG7pM8G/HwdcjoCH1mSYuCYgBZhZAEfa4s5
7LAo3JnwrVVIfAfI1AMXAx78dsLjoE3TFKxeiGem9+jZRU6Nd/EunY3apuwc/QHZqT3Mz9agIHno
1ShsFhZEt4NmQJQROOrsULMr1EYneOpdk5+VqjswivonIEo//fiEgnvzOMqRUbTXRanJGIqsajKb
OMIrjqNE47dvZQxbJl12js4NzBkRC702B2lv0pR1Vp5aGAfBwbOoa+nWr248pHe4Mjz0WdwfA9Fz
sJVBekpIOS+NV+DUQ/H4sapm/ew7ffdgZ/DmAcSLqyCwPVWLUQD6pTY917vGOxuLn4ASBL5SIOY6
X32HGBP2vO2g7WqzR1s8/l71RnOfNA2irUOe32PrPhyMOoGVblKBevubbLQ4aDI8W0Kpu3Zdh4Zv
XGGEFNvEkvNwLjrO3L7Vh09T34oL1UX9SS+hevvT/G/sLqSrcTalbYvQmlqeLw77ZKTY5UQFAycw
1hrdjx+8SRtDEofu3xkKsiK6FUjYIFJxOxSKbnESSVZ6G1XN0dcHyHGJOZ98CZvp7el87j2ujzLK
iaw8KkGKuHI7VoKXhWFO1BVxSm2Rbex7wOntcgo047fEr+TTlATZvZzk73TUTCIYB24n+ueXYjHB
FfYnHWX0S9C22E1VOK3BcEQUodHh9vs6+KBifIi5Li6xW+qHOolGZeJj77zF1tGAoAf5JmwA3X4u
n7z4NnOjFUsMVVf13adzgprAyapseS892Rz7uB0IC9CheHvqtkIQQKoKJEWFUCHmbqcOU6M+r9qR
qZN9+pBzch3KCMzI5NVp2NBQDa3C/tqXbnyp6654GGrIg28/w8aRz+GEUwhgFToD9qo1ldDtinKP
lSK0sQWQVIr3wve+pYjU7VgSbb8t9nHEWiQ5tPlu35bKLta2kWmHRjyAve1o0gtn+iuvRv/s5nV3
8fqpP+o4iYaWq2nHCXnunX2xVeggtaeYAmIGpa/1YkWIaOjhwNshZA7UUIzYwl0W+7rBGcc7Vp9/
TDyZnl0bZn7dUb6HOR2A9gsiGJmxtRP+bT+OWnO+gyYi2MLbKanLOcFylpwZq1LkGzoPdodRa4fR
7DCBIw44OMOwnC0ittNIzfWKMnBzFH4QHGfu1p0vtBEFgTFAmBFZdX6t8fSpAbO1Q+AT0rrfPywG
B9Qy19qTow3NKauNHXDW1tIDhKJaUVADXumV1knhOHGM8odG5xSxBS2/YvBFSkkNYGeiN4eizaa6
bYhgruPsNvbmajQbO2z0iEPESTh6HeRBkOvYW2Ibkd0zRfA/h1KT/OIkqcZipj/EhsrqIDlg9KSf
zHaUO/HTSrTwOXtBtpCKzDPoBZWw22E8P8IUfiRUm6u5++5SCDqC+MkPLZDAazvknJKoJF/12Kou
iFRO6JFQak570JZtVyQXv0cm8+2jZKtYpGonsN7odiPxu74JpqbFbZgLTimjAvwFOZhYgpKB2ciz
6ZbN72k02zCwq+VphIZzTZo2uWRjZ57efpKthUw9HzIGxwzba/UgzgzfCwcMtlUmRnpyMnsioy4O
6HC4XCG5sxfOq4N6dQdy2YJJI6A3iCxXAwrLiRyJF04o9A+2pdTdq+nXGMe5Sz9nPn0HTOsO0sn9
Uxpn8mlskuCcTm3+NWnGZGdbbb48zBwAI8/tiNWJLtIaBSQMxLAmQNIsiNzl0hZShviM1Gcn8fpi
57tv3J20gWh8KAKByqRvl6LIOqfopCSJbRL9UI1uemjFkiMsVX+jOpiFXTLInTG3NvQzABsNQLb0
mjigzUMtWiyCQt2K4/uyqMYQYmlz9FK5d0s/30vrjwvNiROa3UopVD3Lix2NTlI8akYDyJAq8EmH
dURLuEV9snAw8aviFnsAatRI/QRhPROvFn1pHIHAa+dG02VIQTs+mbmBmFQnxLWqZPno2xAgfdpD
eLtVWkhTvjgMtlndjYkzo0o0IkllF/VFOmVyrCbLPyeaJ98XUCnPCd6PYFW8vSLbRmCMXbtiX6su
6aucbMFGES3UxQLwWKYh2jdBaCaJe5EUmEIM0Skz58l8bfplz7l6a8kSi0NF9WlCcD7fzjC0JaSZ
7cQGWOq1l17U7YfY1dBzMrOI7OQHXVf+PjxtitkIzDmqGbwaLx9c7IBslFWS1puPZjq5B9SMwHeK
yEDQxtpzI9ua2ZfjrbakJXSMj4BTQz/qp0M3NNap0ZJHwDjdtbXH/F3fIKBSG3OzY5qjMqn10lW1
NH4pBft1xps4GW0yDMBC8MH5X7ii+/fZTETrL/P4hXZt/lSymo6p9GLE94M9TNdWp1ip1yn7BIWJ
XuOStabRypzMIVyyPjjoUZ1+iwjD7+simK5J5SPB1JqoOU52dB7tzryTsCm+p+hB32NN+xhgIKxU
KbzjODbFuyHNd21etpaeYtlyfFP0Z5pul15mZKz5WZqUPEARukP1hzVJEiXPaS9SAeCFh21vNGcl
mLTJPPsdvQfI1fpja7rYg8xe9jRKYb3TYwQyBgLtz2/fZZu3qkc8RksCp3usR26f0Gg1aXiMSnNF
S5GlWAr7VJeoXyJ0cx4bsYSAP/yfizjHIFijDIyvWvFej5I9Fd6txQThE9luD0cMAPW3D+LkndFN
Dsww2yBt74AKHkstt6/+EsX3bu+6l36wvy1EkOd0nugevj0RW0f+y+HVl3xxDJeJ08xxAIhumlr7
S0SVAmILRcwDseWXt4d6Bhuu9w38oOezAZXJNYkiHXDKc5IaYBZ+nOFo4uDYjzqEa4wprz3slU+x
b7aPeNRXxDnZfIn1KrkKn1tvqiLnE9nMH6WZfQ5IJ+/BaqIMbkzeL8SFwHUrzXlHCwiVosIFMo8v
5bG0rfZgjnn3mPSL8Q1dJONkVG1BEKkUU5y8vkzBAGrHjNEypzt6RizBPyNOYj06tKLvnd6U574w
+xO69OPx7el4bq+tpwOzBGrG7FWUE1ZfnrlA3rkHK8ll1X/EwQf749TwgADH0RFRAOtxEL13b5az
fMqGRZz9RIwPS9q5RwQRl/e1h1E27SWsgaTnhb3ol69ydM33cS+qi+XiHntIs/nPJQdS6wzeXmNl
a+lAAkHbnrgI0PEqWKYWNRpm6RtIM/Loc5k0F/DW+YWWR7MTfanz4tVU0TuGlA3MEZL07SpF+AVJ
z4Eu2lzm+ZkeDx57WV++E1TyDyj4VOEMX3fHuWPz/TghDCqAuOGuiRlIFZSG3dOlcbyiP1sDTknj
6H03gIvtpIhbIwG7UN/U3sjhjdIjgdIYqWnG7gpm/T4KBvND7ll7McHmSEoTnZAA3sc6wYHsIuHp
cjCPXSGuZlnVJ5hc0cn0xj2/nc2hEPylM0GllrPt9pstknIdQDq+mV0Dv3Mx2vZaQqA08fe8JjeW
BxwdeqywIaCGuavrppwdqpwRbZCmjbsraqfxxTHq5ghEFe51TkN11nZbXRvvh3wjdFCHzQ9tZ738
7Tb2KxGYoTv6wUnENgbtujMd7CLYK+1uVQNp7ijzc/41aDPdzmWLyEgQzXRShgDf59kFVJmCHTnp
KIo9aanVnCb44GdNaxAHSyp5SHylVeAneQhVpb2glUUROIiBMyIVEnJrO2e0Iv1Hb4j1T7WZmUCj
rfpPYXZUJ5Cvu9A3ii9pK359+9Dbil3Aw9Cao/2Jx+H6ujNQ7fwbaQHrqL5L4VwchNbGj03RxPcY
WBIdo0N38NoiO0vcyC/upOePdlHWx0hkZYiNXxeic2g9tUPlHrTArb++/YgbpQaXOhY5LqAuMk91
Yb+4EalkGYpoC6wc+dqT7Sltu0SPfnzLvxjl1Ub0B8QM9Zrd0deJdp8kaN3a6Avc5QkCo2+/0EaE
wbqh4ayULFixq1CnGKm2deTzQB4c+N9ePlxa2SNLCxvtlCJ4hkZrlX0KKktcweOWO2n8xj6hmkLf
GfCDwhms1q7ez6zrGRGEqWlSXjfN7he7+10bm/by9otujkRYjmYU/TY0pW6/nNFZYEgUiiep4/pz
bXnjpekTCueW9Y+9xf8/tbD/hTpgKsb9L4q9cg640fW/4FFQKcmvl4pf6o/8I+lvGIjzK4FuaoqA
6um0/KfCl+aZ/4IbC79EEXiQhVA35T8SX771Lw4uVZvG+4HbRan9/yMd7gT/AsNrcBSQm4II+SHp
8Ns1zglM9ZkaqrpAgS8aa/WU2u1munjZ+CSnXkLB6/0pVyZJfUpCb+K2w1mHYj36FOjojX50HZHe
k18jfyjFTna4IpGrZwEj69HehAQD/mAdrHC2Zq0KK56IK10zOxWWnuDk16Wj9qUrPeE+wRXH1pI7
OKNudIlnOWQ/o+/o/4S6RQpooCvz+qr5AZrmwZBa/sdWq9Ll+uLzfvg7enqpUvZqynwIp65q2Smi
DszI290yTLoXTY5VPGmmrjxpgh4WDWqD1vgzzbx0RueastplbFBzPgyGmzQQbWjo/vzjjwGtly9H
RsCErcIEa5Y1cjNF8VTGeVr91lgDvgOmVWb5wSqh/Z97SEUuctFVLIKHTB+K7j7uptr/7e3nWDVS
lNiP0i8yyU9oKfMsq/mIsg6nXX8M7ktUXxLj3q27vDu4XY9h0gNOmov5U5fmI1oictYg/lRJLq6Z
SZ4xRZU+79wPW49D3ETLgFo07ca1iNwU4FU4ZpZ3L0rTqz4qv9z5UAPZBEqCil1b2ed4IZFSNWi6
YFPoDLbW0uDN0zr/WLeZNd+9PUNqAv47CEdKhAYrKHjI7QgNKBeB2wVTWHM6TpHlXXvo3/Uc1rFs
4kvWxbB2sX/IPDEd9KKYWxNFbbzn/nIwcRz2EtbnMvPNY1CARZICaA+Zu3IUvn2MztKWBnDvco3m
IKmiX73GalMlhtEGjjwmiH6K+GDq0s7Td16fQeA+JjacY/swu55AQCrvR5n9pduTox+ruc6y+Thq
lFXNI9qU2AyczAkG10PceZr7PZkmvz018GOpIA6dJ/PvJUrk6h0Drc6/0/XiZ9eLuPPDt+d7vQSo
LFH7pn+nKrEQAtZvqjkZSNF0jM5Udwz4U14JkrG+Wg6mY/D4WqPCTHCJ5aD+WzEUFhL8spOFdwYW
FFTa0URKlxd++7FWy4DCniJVmSA+yIwgK3APvIyPhGOlMwyW4Vx2GSw4DcEXca8ZS1xAjY3dd1PC
7j3YcaL5F+n3Vby3M26veYcHgM30jFclM+MEWy0AFGBHJEnr5mxQw+meJn+heFTOs/OHbY568ZTQ
Me8+NCmytwcvn7qvSZwLHV3ZAqW5DuTx+BiTiIgLlkXFjIivPi3flraYlp0MX9VOXqxU2FkkJQCR
aHyrNGhNRPP8ogXfPaOVJTTXPxttbiYAM5K2fVIixp9h9AzTziZ9tWigqqiCuqJKsHIQz7z9PB0E
Js0bk/7c14vuv4O1neKdnlEteW8n7Yj6tNHX8WfyaVveeU0VFU+ycWwcJ8ySqHdnsaykDDlMXY5T
BUYC74h3zxoPGJnZmNMkas8LRbj3ft1jitAbaVZeIXUZXH5TMnzEza1B0SyRBpjErP9YZk3rHhPf
W77BaozcPwMtc5/MVi+0E1EyJTLTzS1om6OwpuNAOlMdrTjttB+7m9TDU93wqc7BMYUFt8orjVna
Y1C3zTmPen/4mI9T5kXo20/WxVmmzvy6zO4yvR/EktZ/jUNTdwc7950/395wq3728xyy+1nxYBnA
Fq6rqWCrdE2yz2luoWs05ZbxsR9J8Y9ZPMgYP4IYmhymJIYjHou0y+IHx25i2JhTNE2XUmqR/VeB
l9VY751Q663IBIGzxNULjQAlw7Q6C5IAt09MZsQ5MZ2hR2CKAskxLmTWk2Mmogw1BzfnSyFhTeEy
l/Qy7BwH4kWR2YX3k23X0RRDWpsFDm1F7ryn6OLk71nZZbuThjw/y+1uBGoLvYXEAPKkub5QoT4X
MyTc/ixar/zSeQDDT3PRDA3E31bk96Vh9GFEtGpAOIxgGlrubMR3poDL9rM3W0gTlZFVHtHEHpE5
aZ3k7I1GP53iyMB51JZLhdBxprXXDrvr7wh3pNP9hDTDp9HTZXCSKd3hQ+wM7n2aVp1dHwYxafRQ
TS9uAaZOsfzsWWOPqrewGcGrav4UthdL9/3tBaWW7WomfEoX/MMPNqU64V9kuDHxSyN8pz1PxjKn
H3XQ+dmhwB7F+WDx8eQ1XZz00dO18su/MTBwJKirz2qRq0y0w6cVGiQ6bV1V5vQWnVZe4J7GyVkv
K9nf22j8FQToRtftFBBXwa7aySjTslSBRypQiFrIL17Zq8z/R9159caNtPn+qyz2ngPmAOzuBdlJ
0ZIsyeGGkG2ZmUWyGOvTn19J2j1jzbvjM5cHGMAjW93NJqueesI/jOiBERWhvHjrR1x6gk/ROjTP
qmnH6EuwBXSkx7VD+KDhKIavnQ4A7//x1yddofvG0IjTIHyXQAmnzlwDYuihLsxeHvppxZzL8KxS
JJ1nZcttF/nhrnKq7J+B7l8iCOAcophOJbn3745Mq1+7JQy78QD4Ac+Ffk6b9KdkTyN7ijg6vjeh
JcUeCMzwu/NIF93vFhsFHgQMIMoAKt4LaQoE39t1i+Qh8CYkgpnnrLr+QU986CbkvUyjZJCF2iB2
G1aQ1kc5G8j5cFim8kKYJjfnnz8FmrnAOekUktK+ewqlxA2nzRdJHBCtd1mFUfdch0102duG0WF2
svrnKlzpG/z9577Pm0JdoUJ3szVX9q/KkqprTcxWOAk9t17C3ba24f0AX/9+6TAC0ubzXZ0MGV71
GPH4Rrn/+49/X5ayBei9MHwhmWRyyEny6xaAh1YMturkodrGGnuWrO3n/QzNLti5JSMWcC4mDlSl
3QEl7HEk/yDAUlxgiaWWc4c49GEeu4ipXdUPMsY667fE/b/GJX17YANilkmz6P0VTkM4dUaac4UF
o65dVfnh9lmtlnEWRaklPxtL5RS7MJx/x8f4V/eGUh3kGtNUeFDve7l4mQQTQnOQs52lv5+yMd92
JZspTXyr8YHsuu36qYpGR8bQc6DwoDh16VuZfWs2voIZvlnAny7xj8+fbFQAwt8cXv8iq9OqwfrK
NLkCz+FfH16Xz0q5S9ofxkJV32cnRznZ29oKwLXd4CpReHb5peDB3zmbVZ7VtKbnxLEa9TuI1F8D
KYEE7qmFVhSX8/4UtcdqRpe1GfDG8XODtYwZ2BDXwjbOWltYzIEWD3INAzi5dFhjp6j1ueCl7n6z
mvVR8WtYIaMEEkYdqlfL+7ASoXuEIrfBeM4XCnB7NTlqX87Q+OIlanA7CWQ6fxP9glGCYc7pl7Yi
Dzpsdd1eIVigyiNrvn1YGiuYfhfy9MN4d22BZn1SJ3HqUCn9+rBy0Ux94ynQWYhSoTkxh/WlYQJD
6E0zuyC1aB6msWwfDIF12M4zxsGOs9Jrj5ZYmuehwGznNzHvHYydA4CCiREzBEfmS3+l5awmyB6s
F/pDuEiHAbsUw0MaSbdmhOogLKTW0D1OtV98C5d6vYKrhrMT4zjK9xalrpAUbuT2zQTnPhFrgMWT
25bbfqxEPiSqaczDNNlR+rvr/svpwUGJ1qB+0jB6KKd+vZUIHCLDbCCS4C4+NO9d0NDNfpigL+Xw
CeUW3I3r2q0/RidrqyecUML8hj72OnzxKguLD7sBDvxbb+O/XhV5OKgG8K5syr8oz7hd2xmO3xQH
aQoRYLkl64k627D7sPhgp3Xon0+TNAxO94288LEWKpjv1DKlvrcPGqHK8bC6bis+/v2usPXZ9cvK
o6H6gqjisAds9L5F0/q5mhnGpXvPaIfOiR0qOjqfTgZ0sYoh0nvuSdhbrpZ4DgATPLVo6NA9QNHC
l0jjevxVaXZ0NMrKhJqXzat3AkjvjZddsSzu+QYbY/Di1EDu5eRGsjR/+H4IUiPuZbgazW8Orb+c
CAzH6TFwYNLRh9fz7szaFMgEmZm4I4e8/UEUkykujLFNh30VLkOBaU+K0GKCObxof6OMB5bm17sJ
ahd5NeItEzeW3l9mNKjGrQ7BpDxuXY/h2gf0JRQ3K1qMlT8QvMgEeGojWmYMtJzZDeaziuOgR1lI
le0Hn2H8+GV56RmVjqTnlLvzwjqxplw3yRDpEGuIcdWameXJ7MZsnY7McCajOwFsa9Tj2q6i/OkE
nVHfZ6ZQ3pey5zzG1M2Z/Y/SzTAF4ALMfgsTq6EUSz82ak5T7HK6rFWPzsYnwD+rapdHI1UZpdG+
KcVgsrmrkbdNKhcr8DEpQE7wK0sjzB7Dy3rq6+iII1TFy7dtgJoN8LHSH516IBBCJND7VIa7JsDn
AisY6qqJYVJU66WTNy39qQ6nb34RQShs8pA3yaQsjhnmdCwWOvitv941c+Av666DKLJ9nRq5jZ8s
kW0WZjE+zSWC+Nzy8341/R7XwHQ2jHJNMuhfDVzaunXdZMkRUKyTpm/RHAETaVSyjL0q5c7tpjnS
/9ZVvvSvB6/I9d9R3lneKWyaSKqzyh0VIK2Am73WH4zG9xfn1oiwpTePZT+i4nzW+W6alhhHoaPl
6edTUNldLIbNDrsxrZns+frtakFJMhI4KIU/UnAo1wlDztin7rbRlZr8Qj2mG60WnB9Vbhn4hLae
ZHemgGr5yiyjehEXmI3SY/Qg50ojST2b0vSQTaWVTeeWmBwWXk5XlFu/OqXJPTfR6OHG5tgCTVT8
w8g31oxLsCAqk+zwyu/Kn9qWkefUve19seQ8dEyEUZHbpS2gYlTMX38SG4AA74T6Q8O39+0+Eo92
ZtcwkKVTq8e5a4fxOvLT7KfPaEA+oG64dE/F3JrrZWeteExop80JUQzMjnJ3AmoW5TzLqcLPcUzg
rXBMwY5sgye393rj1toK3cEEIKaf1gB5owJk0Zreg2/TeD3g8TYvuwktiOnRt+uSS65frzV36d8+
BSJttzIeyoqU47azF6OKjqNhWjKNy0nh770DJhSyK0Zh6jjtjhmNozgMs96/jjADi5wze9l0x7Ra
4ENH56bbRmN9ZYsodbQv2CC3uGnqWkBPtnx8Luc0WOTN7JWzjwtiYY4I5GXwqdfLfjbGMI3p/Km+
3PU4Kc3HbPAcokIOQTnyEtwDAu9+wSlVPFqDNTPLHwURKJbFWK1rHNhKOF+VMPQll+wlkt5V+KpS
SYnBeTMhHif4jgc4FYKtBfXSm+/MusuI8a3XV+qxQ9+be72omnUAylj/mtuzeOjUALayupvQKhRL
sAaxw19aDE47h2HwWPnGdR1EorhTXaqPkKKFiHcq02xksQUezJri6KWz/qOa15bbKY2oKn++7jIH
GCYvcime2be2isoZnQdnsYwoptnYVU8TSpxcp5cXG3uFEKMfeuFCliWsiYG1Wg6lU362jHToT5Fy
3fnrTOhzkHxBtT064a5ZpHftbGsThIoTb8EtIQztZ3PFSoR1lGV6X6BuTuzMGCQgyVJUoz/bSdfM
+rRbMhxTk6mkh3gbYQJUPHb2ZFZHq6dpHMbY5FhYMLiO2MqPRMA5urM2R/EvQeUoRGhy0l1xmfbU
QD2eWS/PCd04xjExv20S2pt15sB//cJFjp/AjHSFtURX0zb2zP9qt5u+B9jMTZ+GKiuQX/WchcEg
vNB2NeOwF2Dg9tbSTd0elzrP+CEGqzeurGFoK/xNgykcbkcZARjAh8wHIJ4bE5IhclLGRTVO2Zzv
wrp0mtOcMTa7Hmi7MstK02os90NtGIsBLLdIs0c3G2wuOC0bGrVvW8JJPR7U20yD+9difWe1drY+
FCoQGIko4Dai2tnboPfRMk5qu+ijfuSHVGR65jNlgT4qwzm0tosxgKX8BM1SL8O1nXrvLKukB08Q
i5cmuht7V/JSRi8rz5QuvZ5rLEtacUMbbwR5n6QtLeOJwKJGn1YyyiqXzjQXxSULtsWCAhqZFVtW
TedGskzC8DyAmsGGdpeSqW+S+4WOcZ0cbY45h7PIMHZ4SsqaLurrwUZy4a3zMe8cCfh89AYrv6lh
XizflJL6vH7LlVwr1eH67Syv6jIlwWyNRe+jfNsc3p+9rydEb8dvqeEIXMnrkWYDwmBrDpar06XX
xMsbfX1ezZhP8LJg9HUQbyah94SpLH0Wl32hD9V2kfr8bEHc8bjqMS31rXIDvfXfTj1AJbj7JMx3
08L+71mdb+Q6bgb+OkSYNEPbCRKTu67QVHkdEgH2f3nn0dY7KhKrXg+Zt+nBUxuiMGWgkWGSxIzN
kvFWXlvznJIB90MmfX6ey+xuM1NVDw+lkfaGnyxmJfpDjm1fR3R25cKu7EPsQZ0z9zUvZT6OWCFN
jyVqt51kD4bOeZnys7gYx34gQKyGK3hBwMiAM8QcPYZeiZlKnVNYr0dfFTR63ZDX6K1XtK5vrPsZ
VL2OQK+fEFRARtFG32g64F9dYO4c7rAKryo4kg7WvFSGPkCckUTC8/vxobIHo6sfB/Aj3IYoLQyz
/Jrbqb7rvQoGwmUyrThGN9ThwL4H63pq7HAgNs6jXuaOsPSxLNuVvs5BOG3Dr2xzZfHQzSrS34KM
uuZGdixp99SZs6OsG7uvm6F8wv7JGawPWetV3ApRzPiPWhj3Grx7GwMGJvfDWdCaX+5Umwf683Nw
W+nXwvBlXz++pQVWURXjt05u4fSwGY7DZsTFZtSN6pqSNHGbUYfhIg8KfdGdq3NCRyMkRqSAXIcZ
KkKWHPtYW+IDeho3v+JxvOUehT3g2ZQgT6O/ZJNHZMQfF8w457shxODCOZ+jpk3h7dT6DdHrnvg6
3jQJNhFoAmMltYohqdo+E3UChnBdeBowGnmQntnq4WXRO/rS3t4iaEh2xdnQjYJL8xwJ0j3ZcolN
+BHjK8HbWKLAl03zZvthvsJzQ6/nVgr96NDw1rvoDRDS5Y3PZTmNQx7gFPPLx4GG4C0rWh+MS7xe
tOVP+FR4Qu3I8CHT6xWiv2ZZD6NUu6XEafqirjNZwOo2i8ps9oZjBNk1eb8oHoPZGNrPUZ6G/XMQ
8XnJZLWmOx6jQHbtZ7erTeb6fYnmNmZeZjN088laO/QBvKb2JH7ULpnnrmTUU30Ch9bDl4VFqsC4
5D1tToGFooymG1EptX3qW+E0qLsOucLarh0qmzQMQyZyrqt8hGci4yryRFHFSqB0Mu1Z0GFeP6wZ
Pq71Q6OGpveTDezMtAKcTNcgivtpbtZ9vzJkimIAnTUeF1XNgrrhfT1aFzkw+vZHAR9pRJk/t1Xa
x9ybKrAuEbgRZXcXAsoxETo069kbP7gRYjfTscNZySLYIddxa1k0rMZTFUn9+YD+w7Xc94bQP7m1
1bknhNCrxtg3tj01Hzo5F2Z4WnsUo9R5GGxj6zCPV7ljIR8+VEWa9K5ye+vAbDDFi7trS1GeVilM
ri3vW5AJRRytymL6g8tuawxoU7Z6oSwsbx3xgIjPd+lr1vwWsrvCjoDFkNsYNZHY93WMZ5wTWct+
DMutfJKy8/IWtjFqBNZ+pBxqPpYNyrM5wbnOPIzbYBJ+Ku0q5MkuyFD6YzxFysLJYLTqxY89IzDr
BgnLzuvMJAyKZURLUlmsG79IB2kzWLcK78r2Jp2uNmLQZRtWtPqQK1fOmTqxy23jKzivv9KamRvC
YGyUMdY7RrG6KKMAkYSM19rUG1r9Xi6yWtvF0Hrs3hJylFpv0nR15YFFG3Gks1BIJtVLeVJG5cu5
UPOai6lz9FnvbLRFnPi10rXdTJ/eMCjnCVj7ZqdiPdD4Tcvi+i1cAMJoORGmrtNRn8QvHaw1EUwx
8+FSNjBYijvqxBTzZ79yEXxIKqvQ9coQzDq0b9LQOWYZNvoADsKMnUq8CojsiALY6fgVnSFEaOCR
VS85aQqQvo/f8BKmLyizUGzXAS9cpoAzQ84m3xBVh5l7aredBouUjdG186Ga3HKoTj4afVt4jECV
rXs0Idv+1hmd3uZZT9w2ogarxjPTyuZctTosvv/7GG/9ciVGbp7/cl9eyxhDyszqwUb7st0NMpzz
hAnRSGQzVcQqS1QeKV7lCEBcJwivOooW5K0USK+J85hFtGwGw9GAnBYWMr/QvIa8MYcONB/fDte0
MwoeSIUbNB6vbdbQUYkFhm2s4e418ynGVMc8ZzN1qmCHmQ6q42u6nqWNLgcF0xpdUGxIWTKvd3Sr
wVpXfdKFWO9yQITS0omW2aN8LPZ1YWh/325LN/vrhgX8oo7o/+MLvWOFhNFH0+1Hke1aNC2yZxQB
xvRjNG99dVJFbqQqmUtjdpDHZv00buzmvbslGS0Ka8AkMKzCZ9oE5n0v0n79mi+oXa27POMxHt1m
LgC4z1m6PXZp1SzI/CkHI+ZudNQ9qZXqjaMUkbcW5xvtR+yjh0qo6nHF88D8YqeN1e7tGVKKQXM5
wkYY56RJ4piNoO8k7rACV34ZF7VThCf63kbBQaa2rdqPYnWfrLRe7TOjHfvyWzkimVzicRMcW2eN
+vYcZZzZP1PjbMwfGyZy6Yc5K/S+lG1WctPXngTvZ6rmMot2vkSPfecCWfGpWdBs8E6bIGKNO9l0
JqpOHJNuWlzp0gzFanQu25YeGXeO5BEVYXymmTda9aWX91J9e6u43rJs0gCd9bw2CV7rFcNJ9YHr
TjlVZRZ1JPABCpZGi1rhBIAOmmYbsCjla6Ge8X3F7nX9r685lP26q9ZN0W5c6B6xPArAl9XTa8ld
pUqnmm957tuWgDmu0+rebHQWbjhjb36hbdB96+etCJiwuPq5H5SDEBpSF8HUdDbkHnzvCdp2yArb
5eP8lo7o1Looex0tZKWG8nKkRVZ+EHaYT13cGKbA+HlWfuXvtmzVIYOerq6DDAoEPj5yu5XNX4kG
5ZSYXgalZNdXVk8KOllRBTgy5QkLRMw6/D93VTFZ2U/iUk3oUt1mRfuqX4u1SKjKlvqeLeXn2shj
G8wllh5IkbPUxbPnmgfYLddZJULk4QrTUXiqYSCLrC/oy1U+QwqY5DO5xFSi+wEr6hEfIJNlKIdt
LL+NpYHWVDwGYHsqzgt/cKdkUqaup4pt0bgneOHt9hWHM93+WvEy8J9LICRFeUxlM/N77mbqIGhm
q47foptNi1X+0jwKmOWLAegUCEfcqI1O3462X00C6UDGQG7UFx4/zDIc/GtMb/RJgEc4BjeHtxjG
jgtpT+RyxtDaLKzeqhCP9bCpji0PhZDmpmcUyQPzX8+hyXQaLqd+TecH09HVBu6ZOnxFliIX9Qyb
TYH6j2xcLDXfDmnddOK2i0qvgcryaIP4iz35w3HzTKCLNE3Dzr5sPaEXX9GbgueNQP3Mg7aloxsa
vd9JyYcx2YMvsQbODM/a99aUhbm+gQdpAtcRPY8GS5qdQM8nimK0diuYC9trD6AxWzomeBtTRCNI
zf5JW6Qa/CSyRlx4w3GezU+qK+i4A7Ts/Oug6GxuG/J/2XKfudY037+dqWbbvTRPF4Ce2z4N0m77
lrpZb017BzCXvmlIKXKvF+YifG1Sbn2b0nw1iMyGyS4XMS+VXcIRqE/NwbK3kVPTcWkGJ4FhN9wM
sxgsOcaIENZTu18j5LslL0CYb7l4awMwjNWZBg2IiuAwvPXy6MOSOYxjoIPIW7GYzamkpGgmv1HA
StAhWTG17OeVBTzOm78dg96ZQ9LkbUNdORmkt+juUCbpiJ0Ku1t4LmD5fZR7aY2GKCFWyCtprX1k
vKB6WWsPc441lDc8ugEAB18hM3yd4DdFy3MvhKN/MPLWowQogmJuxj5BdOPl/KzmwLnkvovuuh7p
9z2ros5Mci9rVddubi9zmThRuKz2p5fxzD8iDdyLhv/+4xd6wH/9xy/e4sdncf3UPMu//aX/nwzI
6SH+aY71F+bBxyfgTv92UzwPw/O/aevxq6KfnmvR/pmJ8PIeb1QEz/8DDQZXYxlg5jFpZUj9ajZu
8E8g9UKGrwBywc3+DxHBDf7Q3VXkwtDJg4ivWTBvRATX/4NJXgA2MYRhyMvtf+I1Dvvx17ERU3ow
RnjVgvOwALa/H5G7xuRA/57zY64ceQqW4hOfeehlcxkUY09fEfX2UmEEUltjngT5HV3fC4V57iGc
y2Ne8y+A1fKTVzaoBlrOV28p/Hgy+73bhuhUFs2F26hz2iQHU5gfJ1F/hcf90+3cZPOCC7Aj54Ry
6j4gSHGxlj8YDJ0tkfsY5rCtrHQd9/YkqEnJda0uSvT/lJlX7WSZd4m7Zt8aaAinIsB6GizdGs9O
8E1Z8rmpImOf6u5KP4fGvjKzekfqdMsXvnbc9mth2ieBThpEIxyCpFcg54uwTu7KKKlbJXYmXhVX
ClHRE3kMFZeLvgMTtiQqyp8h3VvQkwNb2es/113zNRIN2vbp+TgBu1jK9Hybg4OV8/HNWH0zvSE6
AsjL9rPVIqysL6uQdh0DYzvWM5ZSmHI8RMaHtXNulAqRwgvF12Xzr/OMFqscix8U5YRbrkRpOdAW
D2o68eZjk8/djYvyOzMfYuq6kCnbwbTDU+0HcMUS14NvWPM2dAJcco9uunaF9amRBhXz8nX2t0eJ
6iE9Zx+pwyb/tqjgTIVllzBQ7IAcFl0iU/9aKrQ482HcN219Y0Tqk1q4T7bHMwIEGtMluZ3G7qYC
KpaUG9+nilSULKHnHHG2ZIhkXQ7rNJ7Twdz6pT80QfgZpGgi6gkBttln+F1MTGqVmazul8Cc0Z1G
UIPJSh47oviWynW7CI2622eTbeyjza3Oc8E5BBk2i9Xm3vrQbEt/nlBPMqjQ5FqfFTSP7tzSGQ9U
iLQqPWc9r1OqV1nRXZRoAVW5v+43RV+sXbkEo9EqskT0qo22xIimce+Zk7ynNlvJJByw9eNQJmzm
IqEVIuLWTc/LwWScsrrHFReZuHAdCIyzE/vNeL0F48jwgKVZ0w3Di4LF7ntTHHTWfnGsxCmjMyAd
sOnbr4ppyY569gCw+Nxyq7u6HG4Ck6ef9+NNQz8uQwq2r37DcXwP+0btwzdRO0PsifrUe6FA/glr
6CMv7GZTkB3RcAOYL7zjVvon5oaoObv179Dw70f+L58GuAtsD58KP/RXhMQ8WZZh5Gl2DELgx34W
oUOInKxoP0M9Uml1vXjoQZAZsyDl5z/F6ZtXYMGfKUTvVBQg7+qvSlD1ceT10H98B0tqG8sREO4Q
Uquqb/Apxc43kP5AGIlpI7Hm5UGgaY1PxmWIyL2hgsPfX8J7hIC+Agto9AtVE6j2OzSfBh7SkLMy
hlHzlWujo5/7Z33faKGXvUir39zuFymzPyMs+DwobpwXAMNhcr3nZLSOKQeGf9kxpSRnHgFMfXsc
qg9jx5YfYHTRzozu3aqPktxbHpFXvRq7b3bPXMPLkmpc4zAtDt7YgtF2HyNh7Jrpoi/nx1CEh8mu
Tk7XXzdRf1Q/6NdgcUIDI9i6PSpiYdxOzm27YRKlluCsE8VTucgzI5MXaZ/viUZ7M8yf/X6lkJzq
r2tthDE+OJdQrIaECwcwP4/7EmuONKRZmefLU+9E9w3T3Rh1y+HCHpSRzIv7I+iHzyV1Z4xwjTx2
k3Wbu1AE6ogGd53RzmdK/Aja5R7BhsdqC+9zZT5ujCPjYgivEWbbEoF2eltMB9EZpw5e/ysy6B/l
Uv9rDvTP06l/nZb9kqXJ/3pJyLJnoTOYX37Yt2MxbrfT87DdPXNrx5eM7u03/1//8Y2Neb91z//5
79/F1I763bLi1zxI0+j/dxJnIiS0zrviO4jw55eLOvvxn/+uX/OWOoX2H4CoCEs+eiOw1h2gTW+p
Uxj8AcuMeIWALpT9/5s6wfzkBTA8yWZwWwG//T+pk/eHG4UYX4D/h9AdgCT/72/+Fj24aTwM7sS/
iibvcHNInMG+wxqAQBEgifFeFtto1AQhJ8KKT/iWHSOwOe4Z+Q7nxkgln0R0oHZ9XtvXA2OcvWH4
+a4WrgFPED3napDdlz/du391Qe9wXpA4IVugyUKuaTMlf6/QocA4utUcBqjahtZ9LkPnbPAlNplW
t9y0zB+Ps19El8JmQtkz/PrUoo502xaDuv/7K/HfY5GAH2FYh9W7B6CQW/6eS0S3spacWnQaI047
FTYMcNdZnLVYwVwAOf6RD/WaQLGGTxFCXDiuq5AXYT4He/Co5qXyWuvGS3Er3pTjfLZTwzv2w9oc
VGHF29TWhykfaRAXAGOuxiDDONbfzHhQ5l3vjd9TRiZ7Uc/TpYuM4RWTnPxayM08hys8JtJxmjAW
QzHcyGk17oJctNd2E3gX0dRRxVkd+Iw68u2fzur6x6aa0ouaftUVSP0gEVOtUcbyuJhK4IDUTMfF
cb9T3IFkEdVXLsQ5Yfu8/ZgRuUtWaaikk66TZEF259b1xRpl7mNN1+RQOM36hPJjfljz67oO8aQ1
ne+BUX3xS/N6ybuHBQ7foQd2hixqcQV6sf5MajYkyK3mtxn0d+REuMGRtLzLAdxqbFoIFy1ykFeq
99TOWdL1UNHHf2iXlo5L1Mozch/AG7XlnIEhBs2xuhsjWrurIGM6H+iput8p+ou9x6h+irfye9OH
axdj22N+SCdjuV0QJef+OSny6DRXn1uVZfHSmHkdi7nCcrLw5ESlQHfnqV76oj5n6V4aVl6kpyGy
QK2oS98XJ9CZZmLMj51nfvYDHl+X9ZjP5xKhBL/5ZuABj1PST5wYv4o+H/dVjUBWRAf1lI04YM2d
GGDYSv+0TSFW2379PQrTcoc4H1mhWM66bd2Y6XvjVes643Hy8KWZNxfAlbdcmGWUP9hFWIEpGw3g
Ypxcs7KSXDjf6DUc5IotNjyhZgdRCxCGY9f3QURlU+XI8Nd5dzK67UfZZP6+W2Y3XhcDQRljMZkx
589W2Z3E1n4GgmfFCJiNJ+YGtNKqcmQ25H2kSTQhvQGlzQBJo4KwIUEMPjhKcLgZYdifmUgooY7e
3aXTYC8xDODEAQl3w6xtWw9TmEaHDNLjTZZm2wnT8eiBlIdHqmUyVKedBXuZYitPL/WDQEf8pnCg
sSThFnQX1iD9m7Zu58t2XNA1WMxhcfddUHleMtl013aTAYAnieSSX2i+8w6gCbkp7Z2a7tH2VJhm
dWv0/tHw9BpUlWsEVwy5GWgtQeWnFz5CRfkHMftLmeC3R7cDOcDWVnEKcGmNVxc4cpyDU7RuTeGt
6gSWZhOQLpCPPLpLh2/bFFYfIJOuXlZ9pho7o768N4vO2410n5MxnfANH2u6nhQi+CAqk1/Fxt5x
F+9uKxUNHkCW5Mvk9LHRD5SKwn4CK2Q9EfCqm8EDFxOnaNmczVTbjDKqzfvauKnxbAKvv43Cybw3
8Jy8ctJmpDJJg/6HIWjyC7vqDwbFe1wP2xwPOH8yDluGuF9XmwIaj5wyNMVZmhb5DqNpdXSWupkS
b82LUxiV6tPWsLGW1ZQPGw4xxzCaT7Yll5O9FMHPauT42JnWIr8IhNA+5i3FXzLMDTC+oaNvrzpr
uQaplB9nJDEqkJ3YYWBbueHuKFq68c6ceBsLbbCHBXSOv1Z3LSuMmMZyvWmQ73rMK2nUsZqp/A+T
Z5RnkObS6lFFix/elyDxw+NqhcOo4pChafesQqAlMbg1K70uXLc8RJHc+Oix9PcOa5MxXtt5V5BG
ogTfr9F/DBiN3adBe2lvqfuBGWd7E3rLAHMsK0MqZ9f6vNlqXzBEX5KhHabvSw2/CIk256x0kHJc
ShNJBGvEd7SLOlwvtnLZlau37MtJWgkeMFh/dAG4LuQlG1b7Kg59lK7nU+qoNl7EZN1rxEMa91gN
ypghN5xoc1jXm8zLvjprGrXJsIWKONGml30V1Dj5zClN8GKynaSFav19C7yPkJP9gBw2XG9o0K03
LJn1Jhjz6JLudE7vuc0NBFVlZ93jCWbdGwW/FIW1d7akkhHzTMAwsxKyZVZNH/NwWE7goZuP2dbU
H4ES3LDfl7Oc+381udMGYCI1h6sMSS86BIZFvWvgLFjW9aloJjS8yzZ78sRUHFdsKQ/2rJo7hrvz
zunpasRlHYSXUemcdYtDQexAgLhneuR8YQjm4Bu70tb9WBi9m4zWlh0ygQay5mH7WHiLcDAxJHW7
qyB3/U/A1Po1xvujvKKz3CRGhrtQ3AaevO/HJpt3CFand/xff0TMtAHLUkWXaLpWt04LmD0AgYTq
/DL4tyC9oSnWo6HhAH0b7rO+Ux9av8fGdKZetnxGgnsAbvWd0aKTGXbVgycaLzt5myAMYFR232zB
5erOzoFFaJ5tRUirWM3NHrvUlP0yL2JODPSR7zeglTdZOajbdhYOYy7HPMKKUZeN1RmPsmvqBNTE
EZrpyA7Gh9Fa1LLPKIK+1IqRyZYK54s9iiVh+BSdBDaNBIe8vZdD2X/JetO/yhuzu9nCer4ujSE6
+Jk7HQnLEfeUfZeBxj9sHBtYgtGUt4GtoJW3WdNVm5Zoeo5F+Xnwo+puyskJhbkM+0wN6YWqwvEj
TSfEdfzJZArf1YZzlgOj3fZTOS20vgLZx8gedF8iuQLFXfp7sy2Bs7rMiXoNf2AzhJA5bY46oxT5
zVyRpO5SV/aH1Szq07bk2YNvtZgjV63t3zqMIVDHrbfmUwl3KU/8uvHOvRy82QxWPQGgLzj7/THE
goMeUMqBmg/nnqRJunOkI38AC8x2ABb3fYCPgmuU6c2AjOhh6TyZIMfc3gKk6K60YsCPnJacuXvZ
g7aqWSx56zPsd70Wl42cPhvH1UWZMsYIs8082RgQJU5vrbstn+vztfg/7J3ZcttYuqVfpV8AGZiH
WwwkRUmUaNHWcIOwbAvTxrgxP31/UFaeYysrM6MiOjpOR/RNVpSdSlIksPEPa33La57fD4gky4ab
HJvV87qZ00TvxadGa0uDCk7lTouLKrtaNCU1A66sOoqZotg+aHc1Oa6TMZi3ai30S9eX9J5jpl/E
IM0s8/lkAZ56uWv0DzG97PdsHDkK0FlzzLj9fL8SEJB9TpvFllQiKYsT7B7ca0aCw6N0Oy54NnHz
XmJOT3d2pc/374/lVpeiZO3Uem9VSkKiV7vyeyVVbwCHxw7lUuQqn60GZor1cddpLLYdbYx9ZIpx
FWD3z+ddmSTLfSdZvDauNj2Rf+oGKivje4RBpecj2fZuLKNvno16lbexp419YLbmfP/+h1QaXJC5
ZfBPO24Mg7tlap5Tj6UDgZGWmwVKbvEL1ObC+cbiF8Tt3NjfUqss3mwDyONMKo+BMrCE91gmcxIR
kzPfq4rdPLvF0jyx4uH69JycEDmtt/kre2yeUWir9yOV/74BtY0OTLht0A+tp/kSEbTyUI7ldN0R
PicjU+VgYkfEn7rmkNx7WOt///iRK3t3ptX+3qr8R435v++mf+nK/7J3/x/Yczs0qn/dc0fifz18
FeNXJLg/N93bD/3RdDu/IQLCwA9CxWDNsDEZ/tV0e+pvpC3S1uFHNUhb/7ntNn/bdhyQE2z+xqX3
+6+2WzN+2y5yHD4q6ORtA/Ghzf67thsD6K8Li80PSgnPpJ6QBjhALuOCX8zR5jqjb7atXT7GlwEL
4kMxK/VXvbPXQ4+qVOzU2OqjwWu4o2S3Hbkjwt6bTiu7+z6pMZNkLrANps9cjVIny4oxrrU815pc
rtHMcCtXdjLfJa4Tp4EqLXmlef0cVplWUWWL7CW2jeqTtA3CmRMIoWckdjSfnlZcN3WZHpwkIVHb
0kEKlzNLCqdra4DKjvPa9V4e6haCuLBaRjuP8G130QAFgVYyUY3HNFMMhwalWJ6qXOIFYECt3qax
BMncrqVyzlmkn0uttL4ThQi9GBmZ3viDbGM8bV1mkisz6i06LYB/OXM4UR8MQRsTxPweTigsvDOH
nPu299tStxtfm3mqdbWz3sw64UMtYJeXrGeQEiDrBSEvwB7kAcWx99hMifm1KK3lGAvM0cKtphfa
gdhDqWxgogTjn9vUxYt0m+9KJeCyWuiseEuNaYmQL6CMgK70d0KHARjjV7rVZjXNowpl63Fqxn01
9UeqCDtcbfdNTaz+kuCJy/1eetAE0QwmPOb0PA9UCtpbTSj5qWrKexOB0vfaTglDzpH4kmHj1Rx+
TinZe1iKUD+TtmoTYNkM9Vd8wqoR6qOXHghpbJ7UpX+ai7ahkK6UgyiLxgfRvb3m1IVxrj+XJn69
EHCQwvGpnGJLQa04jiOaF0yV+0JhXNDm2udC606Svu22iwcj7DvPfBm79KVIpzXoLSVzqJeZfjoo
P0luEoDKW3IGh5Ya1siAHU+yYjNe9beUDreLPZwSSRyPU5SmHZTuLPlQnOKAUV/B3oGo7xxvtUhR
QQlL3ExeVqcsvhHznuG1xXe4t5oeSneRuu7jumoGc6Cc8qtZLisS752+9bC9Af3BLytXq3xDb2oW
TUDNk66n085TsIudyB9GJyv2s2sFCeJDH4W9iEqjerOnISUhVh+jBHn6D0uTKtbC4WtXYTrAufI0
6ctZ1IYVqEjh/EpjHLNpeetcyX09HV5scBM0hIjJKs14be0OLkVqs83RPQX4JqOglqYYC5ersIEb
lqsE1oCvwV3fVZ7sAKY7h7n3zjIu+Pdzrbowx/7BKIQ2t9ah9dbdfWP1RVhTG/iwbTxf0RQoiZ1T
r5/WHmkr8GKHiG1ILUrUmNp8QLmQvdSeqj51pr7uEn2aqN/QCu7B0ha07Pq5RihO/EZeh26vZZE+
q9PdFlm1E6X9heURYKF6Nl4ZyNuWP2rSeKJNtLiA4g5axuIWTdBWqGJop4gHLXXtvhss7qZCMblW
QYAu1pYaobi0uuTgBVprjQwVljFYXUU/Jp2bblHaeN8b4m6NSvc+OQwJfAS8JAotpsdQqkP7igZr
h2a1ToIJm0zs00h6X/R5G8W4zcIBpK5jRFSDa5Aw08YX0ythFK+AP5KTyhZxZy7WirQpM2Q4YF01
N9Cx2zhxf0+n3R69tpWPkBLjh3lZJvO+9hiAopbMAvJMXguTpdekLgVOsWm+F0QfP6BosPLQmChJ
iiy18zDRFu2wImJ5wPYRX/rRWQ9m0dMSo8gNC9Mpjq7ayDDn1NjZjF+CcmFgx1SsKDCvlCu5XSZx
DgvSWOBYlbcf13y+G6lLbupZNJABBFU5f13trWnGFtWgMPNhasRHZqnz/ZLnNj0TxccPa9jusFlS
TVesDAMPiPMbCrKmuI8Tt33syrnhDrYb+6FqHandCAel0O97gr8eKv/54YZRnYHy5utnSbQ9RX9+
uOkVKDsLAf1uTL1TkyAVaW3SkXqAL5l+tJNqoG4v8Lu5dIeOLv0GYMWu6C7gVx6LCl2gjUjy/qcK
4d9Mlt/XRD+tkXjkEkKsmdt2kA7W/BgsbuQQc9Mls3YDafFYOONHS0xf1hoJcIPi/WrU1gtwFu76
6pvBxei3opZEXCmXIrNPjPApyeuc0rKCn+rVXmhaZeljQ7sYYtM6yuGtrCFJSJkft4vn79/+B4rr
e8ybtqHnNVaOSB0+ShzsDvF6Epu8fdrrvdemx2mRt5gRvr6v8UUTX2yvxj4jZzyH2R7niMm8afbB
wEcDjGhEQuUBOMc/IJs/bAPfP1Ywyiq6EDYZfyLjmwpj9N5SrZ0jGqyGTfVFpKXh9xbNcuIwWenH
383+/9fK3V+K4r9S/vwPrIk3LO5f18T74Wv/o/wqfllDbT/yR0XsslKi4gFLQIHLCpmS84+KWP9N
p06Gi84/AVNuf/UvmKjm/EYaikrqwZZQzr+AHfxfGh4qYiCHiG0AWZJAZZv/EU0UftWvJTFAZxBR
qLV5b8STo7f49dQoprLAj1MVexMZZ1S9P+62Bx/FxL2aIV7rt4dikSdv7vaYVJ1O2SHnPc88QQEK
dqG+PVTNuUpY2urLVWwVyZVeODx9XZ7DcZHuJ9QPyFoTgk9qntb6OqNpMxtKz2V6qXM8GmBIUG9a
w42bmZQgimMFpqGeC3d8qkqmj148fWUThVSioHRyZneM2mVJAyz9bxaFapSgOvVR0gWr0xR7goZB
zinWDgY5ZYccljnqXEkgSDrolS/fKxdtK2IqOSS7flIvyVbgGITzhmIrenqvVfsQilHFGrjLGYY5
WvFt6Zv+ZsEiueOvwbSN83JucuyQviFzcYi3x537XnNNMUfSkMFlbLTTvBVm4CgqaIXNcXwv2lxs
NvgAmDFsFR2WSHnNMJU6r0rbeo+YyHppt1Kw24rCnOqwoUpUYy33sXLZ+7VSkjfcklSTjeed6iRN
gmFpzIQJhE5HLWSoQcb0i60kzbbidNrK1CKZnpIyuzVlt+7M0rQ+433+bIHmPLSTmtxW6VBeycrV
v9ZdJZKwXQiiynhkv4ipr4NKW3X2GcUoj9YsntXJXr5bTitvMlPYV1Kzl6e6VeSrXrdf1XWpzK16
T3vfMVpL9YEMjPtiXYgwIb5gWtn7wFDL5y67mizFu/NEyiPLqtsjPmcFDUzVXjAxZkFjS8XPGLnK
RhdPqxmXV24BwmzE33/tgnX6TmEzYAKyi+8ZhRL1dzsO+pm8XUO57bFf9Id+1nv8mzz4GX31MIdw
rBfHFV+zhYEwHjs2ikIA6lLxLc1JWx1QWMfNY+yKIj8Mi159ShMqEV+fe1YqE/bLmoXgzZpYxs1Q
DZ9oOWeyBzA2VJXDaH9NmbB07qM9iZOHtAxP2hKUjXjUe2TUWGW+UFTK0OiWByaq5gMbquLaqdOK
tqotaJEGuWBuZKGwLI8NcJj2aQRufmu1hnvoO+olqxrk46xMBJprmfMNI1HehEzJ1gcbpBQPfb7A
JLGXR5VCeTdPZf9AVlZ1U5ZWfEEXjtVScSrkr7PlIohAPzvk7sgipdU/FXUn7maZlU9QdoxXMdQq
mLQ1xzlNIlV9py+TwvVQGtkO2avyWJeMbAbsswz8aCG59/NxAglQKvmeVV19YKJ3ZmX7RngeoYxT
vfmhPMe33UGEq6YBxsqM4ZgxmketUd6JOH4q1DlURkc9KNNdWyOwmS2zuLI7Ozu08MywVsxAFI1q
147qriT8mmZEDKFRKSi3GSkEJlmMF02w3IjzQDqdHlVlsiPQVPkUZ8lJz+X3WDX6H33aNbsh8zS2
kKZJ7tJ4bWppqnwupO2m2U2XKELIUwNn1VqiZAIvsUSSdXrG/NaKdQ/tPeK4L7A9rlf6+29GVxTf
WeraT1Zd2fexTM1j22qIaHoEegqbsqTHfc2Yi1J9FYe2NcsDZEgWeAaahXOeWd/6nsVDPnt2oMfN
vkpHLxKmxhYsSccvMo2NU6V8slu52EGMYBsZWDPdDi1AIkETdeO5Rfqce318Z7TreBtnZXI7sPxu
I92o4l3aKfapHGTfRlIxdlZNCz/hMY6da3foan+eq1d9YSeo0k6MsoK32gxb0lHGbqp7mBOhhdJT
z9Y6X8e4JMKJhjEwsOQHMp/nnVK0xbFun9s5JcLDGv2EAKjramnd+07EWTSkzXjn5YS8KPToX9iL
DIys1UoS8tMyvdbyzR3Qd9aOBrDwa3V2Zj92nHKvaXWdRXE5ERe2fhOWeZ4bySRYNabxqsEqwawl
Nd5Gx4oUMbAOHsblvJ2ZSPjsW+SE48FatWu+LxbjNru2rMqwMLUte7o5rS82Gzons7U7VyjVAY/6
/F3H0rabJItPD2THce4ziCRo/Bz2jhfDZnlfg24OGgrIcOmcKWr0LjmUMHYjrt8m0DIA2n7Vqw+i
U+pPo2S4k83tk6q44hrfjBMx9fnOObWbW8xtLXCz13ruch9UV4meMG3Xh17zvlgJkGhozDuqgyJc
R/GY4Kz1a5MOkTp5CWbQS/eJjsRTznMfCJampEXcgKFcXvqVRAo3SVxQOULd2eu0Lx1RhfXc72Oc
FVFaejSjAB47vfhsijHZE6aUITJt550L7HMneVZenD75HJttx9eMMaEunIdxWp/WcSoeRpm3rAum
8QbzY3kwR5kCUBrS3aDGVUgNgpnFTAKjy/daVtUnIDAnCeAk0lrdvfbyxvPNjNTcXq+W69TVtYMY
pi5gAcFMICZFqZ42tQEz4ihbmL4BgqIbHlUcDsrZVQeGIv0CHjWP74pYOxXbGKAeJJY2M2f34IzI
vmwQOszVfLtbOan6gingvO6IcHpa1zLAGau07ad0m9TzAJK6lZtHY0zNESFpykDR1xetSSMWbqrz
RSEyiR7XHfUQC7bbb6bI6m7x6rtK03c6w5FCVF84ui3ftHX2zmOvRXOmVFHfpfnOjHWGSKP5qPW6
tZ9keiCw9FZ32jNO3CnQxuXWqE3kbEnKE9C+reFg2Lgyqy4JmfjDQciuErafBI65FRpZYAlT5SfZ
I4/Vr0yYohx/j+95BT0ul4U7sytd2o5ay44WtUeVGzO8jFMW7stVlWYR5A1fjt23oUnS22T05gdl
Su8pRT9lo5buUnqkg1LUaqjLwqSI4mlnh2IeB59rnpPLjYtvbZ1qDw2wZEdsdVqao+ImnO6zNTVp
iChnCROsVQ+TjopGn7wfljdUt4MmOWRm89vMlmgHc6s7K3AceIjEfUN+eX4DzlxlkT6Y46ST9rEs
WR6RVqShPBhcC/tEXafZetsBFRzC3p3r4mQi1bFui4F1So5DFJ7tleL10+QjJVmUK3NJ8xHQ3ZR5
35ZFYtv039uA/98uXf5etqdvKcR/3S/dIx3s6024V/+8Q3j/qX+1TLZFXwTBTQMHj0oOQfR/tUy2
8xsSNdYKBjo8R2Xe8d8tk/sb/yrNEhpd1TIZNvx3y0Q35ZpUsRZg1C3v0flPtgh/mmjQrJt4MQwD
TiF93cfwjSobE2LZJfALpPhRsw5TaMrS2Ta2GE6h94iwBc96XHTngWPpITOKKgLplh6FwBBRmBQw
cEKwZ/ecKLgX3RtbpK9L3Q3EoyCnlVV7rQ0F+iqFxVXCw+PYiuWfgrc/ThAQ2XGG0pHi22As85GN
OzGzzGJ8xpGo6UOIkpZY/bJ7q1RloLRjSTWo/RNP7uOIisx2YKQamkZLI6nxo2CcMThIs4U1fdyo
RWh44g3i/4un8jT/6aL6N2OnbZHz89Tp4wttv/xPyvQBx3vmxiKJTFO8dDmjfLinl//8NfhttsQP
ri7zI50ds0ZWpZj6I6VB09ZNcgoBHDbR37+K9lGaya/CukzjhOPataEY//qr2GkDD60plZAexwvp
Qa4p3R9BNe29oXsau+FzJ7XIKXptx/L0zLT/H0Z4m67+w2dJWJ9H2JTLVJGn6oc3UI8Y/HLcwV5R
34h6wkXS0wYWPM7CccLU8g+/8Pbf+9PrMQ9B4U9uBwTOX18vs1ZDYhKKQyDaqKvb7DUtAffKxKX6
Fc5dBU3Z7yj8rCF/G+324e9f31K3QemHN+B5m9CfWxxSqrvZnn66eAzsHDAVqFIRDRwbqz0JZdUj
0wayNDTrubCtM/EY1f7dU9o54tU0MORn4qbRUcWnJVPnYsk8qtY13Rnpat4PpnvCPnouHaJbqbzX
vHhDpX6qMpcVwyIMn35q9uuhxSqKY/QIsy29LzSNZlDXvo+CLrhj5Qis2TivBv6Kas0eLK19gRl/
ka55rjuLGohXhpDzOUc1FthW/uo0jsTg2slwezWgdpW/vQ2cBpi8K+cy1ahcMO+fWZi/AvtB8jKo
z+6Sez5Z8QYsB916UDcfFTgy4KcokA5gjXFG57yUkHh1zEUvQmVR17OJhTHMJP/pZixvslwnbQlh
/ftvpufm7TK2y7XZbmdephQRIKH5qBIzcbvZNYqq5rdy8nm9rajEJrxIoQLSJGJpfGoNRkerZT8r
jqyYzUxxuLDWY5rEJ6eUKdnVDLH4jaS3xz+P0KgtX23hnObRPVl5Xx8KWa+3ohg8uATuxY7pvDjD
11u3MUfkpixaLbD6uwo3W8iT56RZFew+QGk+GQMzKkvjTGDka7EYX/RM10PPkU9xmbLNcngLlLPL
5+173URree+4vphFejd4cSRyRwuGxpUBoiScao0J2D/F+2VKPE7z9iG/f4zgJ1hAumiI0j5ZPjvA
2SK15kNYQCLsKo39xJKikHMz5wS2y9tbHZFh7WJjfEizV+ZUWDmLHi8yMz7oL5NOY5eutC3GesC5
cq6FbV2j0pLhvM7W9cTHkOJb3XUFr5Sv3nIbJ/Hst4pRhFbRAsoq+b9xxSOubcWbOzVPeupcvb93
kTjVHu/vVQWEkRp//TqN+psdKxdCiWBD5dyu6sovObZocAkX2zF40oNELh6YYWf8MYCgiQCJtIdi
FOfSzuq9W896lBm878LLWM7E8gm0pBpaQCDCTEP5KcTEVIs5P9wywPpGXi37SrLmcKr+abW4ABQr
e1OY2e1xnz/1s1NEs8uOZsL6xUKXL7PqWOlID1+a8LQznkAoSpSUqFdafjqubrabRkVwsodOj42t
4Y+3231Ii85fgBH7o4I7xExj/tMseHC9FW8ETmIYWcvXDGN4Omm3eszAQsVuMgxM4EBL37YGF/y6
jVwy9OX+MJnnNR69gK0BiBLXPlUVaJVKMP/rK+/EhPHM0gsznp28wgjSowWBgS/i7smCx2YqzRNg
M/7UyR4dqQxkxfGFMQdtAt1jc5Jn9nKbOuB2mGZkkFu2W9RZv40ExAaz617UdS3CuFQuSKuQ1PIn
RlK/9VK8VuBpfBykF5lqSrQdvn3vFGErscmU+rnLGm5anZuj2i58UmJrX+tinCHKHPT6ZIV0sOyD
TY4M4FHzscn692wAAJrIqWCSqD1mKTM9GbDU4oBFI22u5KuxJG9SBXt5q668p0lsdsxGvFo9fjlS
rFFaZGuyoz8bgm6sy2/lmkK1RHrkgb9DDtQ9dU76OhrDU1d2T6LePnt0uwGkAA5lh+vETXnfuHXe
RNbS9G33qdI4l1Ko657RF4KMZfAC5MSMq+jqonerKBIPPXBH5TIvBReX4h2BjJJQWi/Fp9HMxZcR
7k4BqCtf9sKLf6gTH60+G0qkmPxUrOpnUWybGb2Nv8rcYtawlX2xtx2NiJhvDKdGS4I0QtuDo2I+
YznTnUZoJYE3w3yPnox3MmlF1CGsuTKrxPOnjks7bnuWknwpyiHBixQyW/i6zEl6b7gMDXLO78Og
c+AXVv1kb3tJ1u+2dmPGEgoiGU+ftBWPIxf00l2P8MIizyjQOwMWJWcV3T8/qQ3KgSHx7Gv2sJBR
C/ODfTQnfWmcOzicPpq2MegLiIiwI3P52Ik0vQOgISKrs76S5QPOQytlOHkMC/TUUJ+AAVvXcsbI
jwKhedYUd967Fb5KReBKCdU8fZWJUnzKVOUrc1AS6LN8+/5Q9JZ+3KxKpE+aHo1Ta35HF0+wooZm
uQC2z4HucIcniYjmRZchQw135zAbfEIA+zrPPJ63w6kBD300eGC724SlGbun98cidesZuBkjQol/
Fdoxz8Ui7q7LrdgoXRJ3V67DyuE2aDgwjBXwtl5aHZPCXgmknO7AK7D+rzjB38+IbXupMhB4UKr8
NWFPeKStZgRY69mOI357poiLGGt28baThNt5DNeUaU+dvQ2Nft8Ywy3Smm9mKp4rp7guFiytDA9n
XwIW9euq9FAxqVAFmCjgPuWaHJjzUHQIDP7A0NDvlsv13BIqucwOjUqMDrMmCg0xsWRDMz7kcizR
cqi0zLM13yMhZ0w6yflYNRzrVJRPsNX5NeGE8aLcj6Jo1xcGpbSI6WuW8PkVXfbG/mNEabDdtFuB
8V4uVFr3BEDttWUmzTNrGxa44z/lG9DRfajT2H2y50anRVfoOB8W3oSmGdAE1zQSLmeV7SiXiVfi
0MzfJhIAghUeQqCrxj8xxu0/leTsyoBLW6pKRCBt4IcCcV5YG0ktwQbtjHcpsQJ9n+IeGM9xIRyG
l5WgFslUFOMipB65hXL4RXPap9xM907BMLWEurpfTYOSrUCQ1LURrMgduuMH8IY5khwdN4mUhFSq
3ywXQTScikcWhA9W0123mtvs2tli3Z181uTwPdfFQcMi5G91KGD4t6bL+yAtM5b+LWWaGOeTBWzp
SHwsVuSYgxvL3NW01e7YBrjRueYYdZ2MilMnNxboY4ITUvbF3eI2Nk7zjOcmm36qRoGSgkj1FX/2
UvplU8yB0qxGNKAv+ftC/E8Nqq3qkPepVxil28775vKnMrxuHBY/mauEuHiUaBQlRZoGTMhJ3vKG
05MH69s/vOKfrihekjEW6TkYydAkfmg99AH1eRsLgJnbJ8WXY16BHl/PRuolyPTX58F1rtqcp0op
zD3pB6etnNRXDvSSHGPcxzQAGFizYKuZUGfzxONb7igGFqN4nVMepSVnyFi5yNBHOAROd4Vv561t
uiejodIZVvqa3DjPLue8JxH8ZFlDFcRjX08zEY29edZNSset3FRWKoeSIlyq3J1MmYtICs6AdFSR
07Q0Le813djBPoDqenElt4jC86koOuXA0JefrKxTs/Jv0kg9zbkmL7WnG0xXp7wKvYRn8orY7vj7
k5GeK5l4MEyLqkTznGLjQEyFlR+g5q4hH4GRM08Fz1uUrbBDE8MvPdhTEW7llpG1T4W99hHFc3wk
BmD93Y7+f3rk9lfag18ECv8vqXa1v6eOHOrq+9B9lT/P295/5A+JAhpbw/TgLpOT+atEwfV+w6Kq
qhjP3wdxP2FGkCiglzeJ6NA23YCzzS3+kCjov2HcZDW0HcxMWRE2/Aeq3T9LcHTcuDbSm+392byd
X9txMj0HkRa2vZuXaYkQhfqI/q3rXs3PhoLVW9hzSN6A6qNDp/N7xNpArk1S6lfjjLtGg9Cxsqnc
kfL56e/Pi/eclp8nBYwnkTkzAGIoyZPoY2xa5shJ701WJeukxc8blRRXYlkkVYBIvtg3k0xmUNKy
vEI2qG4ViFcVvg2g/UqNleVhzTC8t8YgL0o6SqyVtTRDU9EoQHGW3Ot9r91M1A3ZfV6v/YbCiulX
aST01wyfZ0/IcBz/4Czzuo2wgWg5ZvVxo5hmd/X3v+p79NqHX9W2dfQSfAPM7j7qRACDGiU8EVaH
iPYvsI37Cagx6z3o0M7BzobsAXjGeuUqhbLvlCF7Lq1GGX25pOzmy8rJbpVez++ymEIXC6L7Hfs1
rXHyjwOzj0NGvhRyNJCa8cXwP5vx++fxTYq0YlS9LN3nE2THnJnLZyZsUZdyWTBZnu5GrFuf53Tu
dms3mner17hXObznsKj7ZAjiQZ9JNquzaxve7e4fPseP061ND2eqrsf42vJQyn/Q29g1ZlNW9cDe
G9k/1H07I7tT3WDSRHkos2L8Qpl9h78zPkoN6bklJ+0f0A6u/nGkx5vY8kRVmGokARkfk6FgxDLu
6xIDqaytiNsKH45xTEq3iXKzeEqwBTJ3EEuAdwQYuSXNAFdiAbnq84pQPCy6SrumFmTG4EzqjbKl
BbTTFBjjus3pxvoTYpfG8msFIilpd7hZLP3eyKxpPzN1Dpr8ZYHKSaul5l9qaxGbw7P4IpcOlaYz
7sWkm0GnTEwo0ua2RaIEuk1fR9/WhuySGlPKdi7Rx2o/1s7X3Eo0/PGFLnaxAlUmwNFWhXY8pJ9h
6Iq92qk3GTwe18dsy2ShgpjiG0syXtWdVyh0fb0a5NJyHwfox/6C5dbgbVgokcTYeDtvVCNPyy8O
EZsh23Jdgw9nfpvsUry4WtEesjbmgYlrhS0s6D60H7PDvYwCOZog29ZMaEi7URShARAurCADih5O
fRfDcsnp/QhvyL7gPVpY7tvTYZ3L9sXDAX1SSkE6a+Mu+14fYip4pDKpNdcHxWzl15ihUg4G7MZ1
137XLmN5hNBbb1xSsBWW6K5KWZ/mqihDGi4Lwy7QpdoWNloV8uWbUYHRY2/0JnIobhxTT38QBVBE
utuOV3BZHwwLm3zZocFCc7/D0TDtyThfnxxRN1FZ296daL0uzKYxozWRnvfST/EzjsT7dVHHNhgH
y7gwL8an744XInUbEabu4l3ySXHf6Iny9JpQEYjEmNlxDGua7+gsB0aFrDp/ATRH+GA2nxI9RRmt
dHr5YC8YVpdKs5l/1dgY5/5hKZt6VzgtFiiZtD5QCNEzABsuaZpv83JtGYLFHeleyhr4T8aXOOt1
usMbpl2hjMl+4N2wAnjJYFQmF88R4wTG3M8i9ZQfSionNsZMYy2jfplTdN82THx8y+oU2bkd79GY
fVPYzrTx7GFzmro7glBf2Wnrwew1hCA4hhLUFIdQmsbIUlIrEja6C6ZbMsy4kEoGqtfjqpzTNj+L
2JL3Bd2y2dnDlShWI+BujHfmEPffC2HdW1q87qc2PZWkIOxSkbk/YM18U+g+AZokFdgrkiTyrCyC
wcv4xvSsC/S6z2DlxRqprFK/nsc4fUN5JE+cNSrS9iHVn6e1T/xaK+ydFtfjIVsJ2AzqtdPC1EyW
q27qUFQ03g8e1bSDVtIHXJPTXbMUjPfyrL8QMen54ATN+9awogrldOTlYgybzirBpTDUurHarih9
i94Itbczv5TV7L0a8Fyu8CTbTwoLgZemMggw9szsJi5xWwQD45OJ5E88F5ZcP9W6t54wGJd7Qfzg
ndtW35ZmeUwkwxDOO+sGM21ygGsT75SmNr90xiof0jQ+rrFYj3VZxueCVKwb4O5GUHv2QVvHLABt
v7U5mp6DZs4REFnMg/Cm1OnwVnCPvkBtY8kTCx1tEva1A22Bs9ugeoGx5FdLPQEIS8ja6jvDwzqU
z83jUGGlzcuJ202Yx0Esw5tqrdOJpX4XWWtXrWwQieX1E7vI72GDK8yqdOYLy01H8O8VHElE8wYc
ZxzW7ZFp7RiVBSqxjQd8ctfEfsyAaEDOmebqGsKtiU4je5YelptOST8pjdueTOYhB6QiQ+qXU3Wk
CzVDh+zvy1StFv7JRvsEf3gDlkm5s+2UEkrF3uzh7UkbwPHZXZIOxq5m0liz0MtA0Y+yCctxWM85
a0+/T0ZQ5CYNPzlj2Pprp++OKkHVIerRKuCaKAPH0+vExwOMkbIX5zaT5Jg5ZXpVam3OeEbLPqtF
pW6ThImUUObsxCFdO5bXwM9XrAvsVpLpEk+/0iYSXlj5DMIji8cbCM3bKqo0aapdWpbtbbLk1VVR
4bqucXjftg566AqO0V1ul+dy7eEU1UhgNPuBxxRNuzHDHeiG+Qq65U7V6+Zod9MNs9c7Z7GMCMXJ
qUEZ5iuytoIi67orpymRooHcPhSERFxDSj+iaTtXgyAAhjG5X9sT8KOu65XzaBUuA+QlDgwYqaHa
ZekuzuPXaomdMAWyEMD9FodkIQdzGJvHrk1qxl5t8znTcxHhza3hxpECCJXZ2iPaH/Hbmvl1ZZtz
YJipcQBSn3CDmno0e/+bvTNZjhvJ1vSr3BeADHDHuOyYwOBMkRo3MDIlYZ5nPH1/HpXZrQiyGK2y
XtzFrUVWmWVJHnA43I//5x+GCHi+dh7Mzo020VJnuzxD2i8O0m+3Me9IJEEVW5usb06+4UIrBmIP
qfg+0el4JM3I+TEJ7abpCB5LsKg25uC+HoZq2yAs/jWbOTJkJJw3SeBgRzCRRex0wYggaYqtn9iK
Zr+csB9viekONxjX04dBc4GOpdDvp8Sr2m2qaTmGy7UOZdbRKjgZ7RBMmAGEHdsXmY6iX7khXZvr
AZ5Is9P6onWvGiJ3tG3hhmD59TDrJhqWQTP8bphKiDA9dm3yEevcBiZtHGRF4OPNGm1GLS4E7nJd
E64yuo2Z31cy/6vgcCIJekhG58rGEB/g3C2W9kcuHfiTeLxCK9JZQOVF4VWN6VcTJnyPcNzya7yO
e/YnD47mgGlnh/O9LO0LQBYlqzKEHu51fartnRhlMz708N3QUscQxtY04iAHwve+Mcwx/NU3MziK
hzHVoyipr25Z5j0XmKbygfeKawuR9i1pD8yHQB2eYlwTSLy/w2S4dlxb5ASJzu0X08iMT30D5dkc
huy2KjBQ384WwFSce8962skLBEtyWyQuPQqiFVsaDGEV0X3DdY8Xp4ewc1OQTdlH5rZfZsSNQxvO
uKhKZ4IYhnIFd9VhgolMXme5xVg/bPDUd+jIKbTjk5OamXafm725Wno7vO+jON0NiMi27DL6FUZH
8kYSsXhN5FPwDd4DV5VOOGm1GZyhnLdRFLM3eU2CqmKqkCbB+QkutVwPLlPIUPrGNttiXxX2+CgH
s74UfU8sm9ChB0WxIS4as59fmAHqtL4IKmrQxP5Y4pN9GcUDtdmSj1RPk7ELlmIgH4JcaaJjjGbd
BHF8L0Qgv5RwtL5Ta8st/5flBRXlggNtWICyaqXzE0woctZO3JqPTj4+Noq225fF57xucND14i8x
87YOQGBskdwSP/6lVeRfgB8KVkUI1i2owSJtPw71IK/LYoY2rAjEfVyP9HuAAMEs6+JjwC6bXCTA
SfCOR6MsLnAhDoBWcZ8k/QSOcmHR90cjZiWXeUQkytZ0yCy4rrIFq8AAx8ILI+0NDdEnaREP8eJF
eH4QSfMDU8weZDa0f0Bmra90d0DEZYh83yhKdQS3ulQk62kBMY0tu3rSSmwVYRDXl9Xgsb87ZJpr
QwJVu2sgbc8V/O3kwOU2FK3bPjC8kwPbG6klzG8himcQxvbFxe7ja6QI4qYDVbxNm/lHliTfJkUj
Lw+M8qis0LC2CB7pBHIBXogK2uiwDJ4T1KJ7GMXhTQep5CIOhk9h3VifpCKwj314Q+xI9dVQgszi
oM20lUxT65RiE0tL/VPhsq2tWzuCoEl/Dn0nhhJoPfHkSX7k6D/R7yW3fL/5TXVQh/b8/BBSvZQb
zYCbSssKKSl91l+YgtqbHJXpgNpUBapcYg2AAtVrJnmTUiJvI6vu7molVWUmUK2agBUhPVSlZp2U
sBXLFvBhtK6lEr3mssQOOFVSWPITMDdwuwfS4/gjBcoHeiFF8CU9SGi1wu182M/VxplIhZhLlAvK
ESdzOFIjPOxQRuJn4w6Dtg5jD5IBDM3JAztFeWGsDRWFQ+DJT2ytpjty4/acu+xyQdH9ig963soZ
XO+it83O2TRaZ+drAq/Ki+6gBKbxivWSM6e1Hxrd0u4rs2pvmPNfhR7DuPRm60KWrb6Gbr9tiLFZ
uRhljK2M9prldZg45A9jF2fAju6XEFxyjacExaRsnsM2HHGb4PuyBqRUwZQ9pElq3Ey5U3xyxVKT
vmkhaA4P2ubMMwMMR7x8Z2fZ9MKOsvhDC2g6Iw3hvsh4mQGCXY3Witxa46rt3WgfsgFvAtxm4YaH
LsARxl4sfmiZoa1xvnoRGBLVDp0mJ/mcjYpOUFNyUnwP16USZVPSpVemEmrX3TQ+4VC5z6YOVXid
Pc44nK1ElmNaXdlc5hAEFp+qpZw20eQMA1LY1iLCz9TkYzelip3ZixzROAEoqwmbnavInNnka3Zz
bzasW1IE6ZRnk9y2QobfOHEgPCaD8BuM2smFHPSNWdrOM3zXz1VmO7d2GiQveZq3V/nojVso2BEl
a7sPkd8Swp1+C6IBo1gcssO918jkL4TE7ZdocsddbI/hZwpb7ar0euNahYY998SK3C0zfQMaJxy4
/LI02lddLM1tW0jKB4ym/tJHgrdWxly5u7yxnWGtcxjsSbo3rm2piw1eSeUVFJDk5wE++f8N8f5b
9PYI4/13QPB/QxGa4b7LqrzFB5GPpX8+wnjVn/kH4xWoxvBccJRXMyYINi2rv2VouCHaWO3hzAwY
pahmNEX+kaFZHxAYusCHQiLTdB3+1D8Yr/6BcF2LC9V/JEM76eRZcBGJ7ACOYnx6eid9FyfT8ZhF
Q7njUlSDnFjWo2MCasigOOtr+nooD34oilQ4oshlT9DB0paVlcResxudcl/n3UNC9QTb/MnERqdz
tIv38b7TJpalphy8lHRVHWND1HpHYGRa6e48xlazs3v5ZAbuVkLT4DKcZGi4s5slycIzCOMr+FON
yBvWbcFXZp8CtUND6MLcM2LEEcQuXG+nod5SFnur9x9NvIIyGQnkH4dNVgL/POm/EjvYJIU7N7s6
DNoLJXrZxgZ+B/A2wpmjPUqvLKftnnAUq9AtDPtoHh/5m74PZvU1n22/oOgQmDV7CzZBzZ1uBtXW
FsFeRTt+tPq8PhN0a7z6xTYYNja+vA5aCnQnjt9GAg2ZGIMw2yVad2OX9fWct/dO6M3XOe3rIdKH
zQDiv8q5s2wxhxu370/Z616G+gEeHXM6yHyEiiv9OzYNPaMXZeamOyR9SbomC48LGEqAnccZFTt0
8uk07j1DW7s9Uaq5cy0C73IKrWddH6/KcCKDQF/+In/8HDVXPfoRvk8Dg0wTZUcKIgxV+viXxW6E
aYOT57tApFaPn7LNlT2UGJh0faEDelUL1g0VoOUorNHc5JUp79+fHdzrT34EG5E8mMrT6oFaK06m
R4HweCl58S6ntvulkXz+naQZK8IRFbM9DeMnskWVBV8RZ/k3cjOfgnEhGAPnL6gfYhy2AxQR1evE
yE9Z+gG46DuM8s2ddMiaUM5/vfIAdPlCNhCHnrjT7GflE0hnQwzSfTLbINK24LAmiohcDKNPgehA
wZmTuNqWyOv6a/SNSA9oxegvdtURhBTKzHhxiwxLkQD/Ug5GzftGYEj3peU/X/D+01/AFccK1UWz
OJuCKwYiK/g/90kR54J6M5h3bZXgQtA31BLwWZSCU8c8GU+8W0dlqK6ish1+xgtXtdVo90G9xoY8
fW61LsCXuZj3bEOp3GIluPhFl807NP2ar8dOOX1BAmsk/hzos+qBDB44fJLuHbtRl8rKLm6J6Sq3
A7knP3MGe5JWZtvEULjZNZbiyipA737hdp3A+zXc4DZruxIDh7a5rlL8ZCku55qMVcoGsYqHZSh9
JIPZtWyc7hc5E7QBtNL7UngYG64cMmu+Fo4d3BaLN94YTocE08jEPuvilPhhKJkb8lkQZnYYZ6Xr
BnYyxPgOsGkwy/miyAL0NS3+WjjDEmsyQebDwga3A29U6cBD77ejCyLihtWwprloX3tLm0K0yUT7
UhG3dBf2VjXvifepCAgJsS/YusiJzG0z2cuyDuDqdzvmUgk1TYD5y7zWm70XxhUPabkpuhcEX/W8
5ypipHsAItxeiIWz1shQnB3mJ+l6qCuEbCQc5+6diOMZTHIWerAZYO9yK7bLZY1g1WggbXSfzNBK
9E0g2+lZmDWiGUxAh/oybeBIb4elm8ObBVpUwp0gwS80TROoJiZd/X6GxBeWLghBQ226KWoK222f
DjghWIsL8EC7yV6wzK9EuQsax3qYtDmI9q4CakoF2TTObP50DzhOWwNvpwrcWcDjbmqoJzdMHNk3
CgSyZveeADKAp4y4Ade7IZbE+bGAHFUKQnKKPL3SMq+/iKWbrjAirIj2VLBTAISywjN0hsEHKDXC
o8Q1LLAfZgVZYf4gtpaCsUwFaGFAOq1nBXJFCu7KFPDlKggsUmAYFSVKtcUrPxE8Vz4HSfFFo3m1
FiSQXmQVQEauoDXEQy966OJUo2C3TAFwiwHu1ypQLqRxgm27guqw1WSuCQAoh+nSlZVzNSpgT4ui
fpMpsC8pbROhL9l/GJTelloot5ro7zDkuzYUWJiDGoZJPu0TvSGRL+qWi8VwHzUH3A9EtYReh6Kp
yLQ7GGXc0Y0w2k5tZ+zH3sn3XelWN9mEkaakYZZiXtN/FfZg0MUW0LEICDZ0MM+Y+7+lcFCSnis6
lWCjUwK3SqGlpCotv+BtxJ9y9k0okKCqjcJXic98CCOuh9LJ2clzhcMaCpFtmZNNpVBa3KRtn1jH
xqdnB4gbKzy3UMjuRHx3takOgO+YZ19MSPRYFcZ3QqHCbVUCEJOEqsBiLh67RiHIDVDyGMeAynSA
vCewG3ODczCeTIR/rKwDDs2l5xaeYvQxzZO1A1htpsKkNCLS3rZSoGxi6awvxE+ltwFxk1exwryx
z64vCfruN2XM1UkbS2cv5/G6Ip11V5RZDAcmfhhj3KhW9gFWrxTC7rbETQ0KdY80VyrVZkszZHRX
3QGcP+D0QkH2dmVgMBVm+1zB+VxYnV1YtT9ouxA9IZr6zkibquDWpWs++rb+V4eE3ltlhz7BMjcZ
xq2UFasKJTsOeGTZR+EWQs5ybU629wBRb7407K4mtc5MLp3EkZ8jNgs/DEvhawAw1wZc5bVDJyNV
LY1RNTewNCGih36Hp4XhhashsutLrF+FnGgJLao9QhC8idcHLZN8qeavGSa9l5lqqNhNN33HE3qB
aUOnbxVrpbzusPDl8CRDEyOebParXFr3hH56q0Q1b6CzLjvy2UZ0rxlm0o5MtkNdYyGqmj8jVn/r
WOgEL8NnGy5CTGh2HSmTWyNZiEKW0TfAV+mnxDKj4lSdJY5kBH2xVyIiaHAxzbN268YCA8GJwKY6
ihY/Vk0qU9YvQ7Fcknz9nFb0TRFrk2TPIwAjBC8t29PWzYuPHkR2LrHyXkKShGbaPBOxmvhhLWje
ViWgRBNujSFu7pfIvqPj+liovlpdib9CCfNxAEzYRkUCxzRIp11oGGtQH9S2A9Y8Fikt+DnVL7Pq
3zWqkxfgfbl4w6WJtJ7eVeAXaU/HL+bczuyxWDOd3/M5iuh1FuOaBEXtp3CSjwTZ0nzEQrgibXRb
GZxtmuox2iT57cnijHaxF3kPPR7mqF2JC11n8MhRRXYm4gvyG1d6xUaVmXa/SwAGSKQ0XgDA+ufo
0AWdLYDhRbVGo4m1vgpFY36l2kBTsuh5tB4En8zFRHzep1jrahwNaL1WqgeLAYZ8GjK3r/Hy7u+D
ziZyO0rNBmt5WrlNGONYwY9+zAAZvnuNFqNjbVLylRFcx1fc+uGizJH3jXh226TNaGKk3WGH+pkv
Id5j3oBDL5rp+mdquSwhL7Kg5c+YjRsoPfy4CkJnU+ZwD1ZVnxoBaJGJP2U8SMzRjKXDmxK76Jpa
IpbUdLDeMCIVEcyjDTfUlCZmGpJ2Uc2NuLMiq7zXYB8jq1bh8gjxJn1TWZOoaZ97RQ21Oo6fyjiB
NIA9MhZ5bWUnn4mMhb6PiqX91fY9zuSobnA0l6lLoENjtdUTvEdqPSzm8Q0v+o21ZOxClWZc0ykw
b+GNl+ZlKkMnoJWYTK1v541147px8gNaB3oz2pRy39qdvM6byL2oQrP76M25y1fI+fwlYQ9Yt2ZX
PE59uZW5OV1VdG+ala13BVuWHnybU+JgaFOOV3iKjBfQf6qbGB+OFzTGVJgQ5QvvO/ir+yvL6wkF
xLQ8jE4YXBShTIxN1dbE5kw2Dpl89+TCBsPsrWjgOLjoohrCfCBbwq07p/N9Qmj08DH23Dna9LGe
cwTa1iZ0Oslf2ybDeuodr8JkIQ+3C1UOSdCCTabskvQ6ddxk8vWqmL4aI076et1bkbcJuk6XqwbQ
lbhcWUT5JzDK6S+Hq9XPqnfnRwPY19tAb2/2rlF71saaQnBNQRDOS4xsPcFAQi8fScrLovsBC0bU
9V4/W2v2DU7hufR4l8FcfqwzFoRP4od2C4kGGJIQxAzR80iapRG1X7VIeF9b/u5oCxsu39hdNjwY
3BEu45JonyJeND+bs+7aGTEja7ENiymoFxRYOv2Oz9WMvzNFVR8MdC6RzKyRdJTl3pRlaFJ3ErG5
RiEz2J+z2KIQaxayag921jgy2luFetOXVH7X+cH6mm7jDOEjsrDEZodX/tjxwSybKGqlyGizKPuM
1R/N5IO1tjd52GxnE47b6cF7+2DD7ShH7lo04J2m8ukelWN3rry7kXbP/FDMnJekC9LVFAtcvoXG
Gdgo62+ZedZVeDAE5ypePy7G2H5LOmUYbijvcOGl40U69xe1PnMLUQ7jk/Iad5TreBdXMRbjyoqc
nNnFF24RbYbQK/e28iyvlHt5pC3NiuIhugHhHzgTgLrDoql3gXI+95QHOlmjyg5dOaO7Lh7pS4Rb
+uEO+T8A4RnZNTDWvxdd/6+mfzmGBv8PMGh7H1zwagA4AZkTZhpX8r+BQUf/ACQH6meidUYFqf7V
P8Cg+GALxeyEmmaAKroM/w8wKOCFukArMEAVNVL+kWWrONViAiu5gFigAjZ/G9vPMSyhudCiSLXg
yjwa+YOl40eICiK8GGEBKv7AmLME4/ypd7Xw0pjrnthdegfrCprzU9xWw6Ue59kmbGCckKBBxtZU
G3d8EFW/MahiLpsyiG9trvgfqQ2Lx8Ft3XInbHCOP1+Y/2+w9N2ARL4nIfDmuWr/a9cXP547snFO
QxL/G6LUwDXvLEJSekCoD7mHq+fmpf9xtCT5s//o/40PcGnVu3Z46yxM3vnfS9I2PgDewu9E88H6
gnb7f5ek88ERLkZrrBMVlKhg7H+WpP0B6FUK0FBhYXeGocAf8JFfwZ6ubaMM4B8scyCz0yiwXtBm
r5Jm3mRD7jzGmIVcdrM7l2vF8X2RlUfT3hrSYDfqBoQJEmzmVTfOVDbpEDl7QTDyA2EVAQqAxfzi
uhIl69xN3SGTb3khyT7zgwXqA0hJ4d7+Nuf3/wL0fg8yk6cQG2ZyBpp/4eqmxYwc5Oa/qSo0nYiA
ubRG1NXW/DxOUjyicJzxX/UobSOYxJ+NIeKkxaYH2kEuNnB7d7M+CkoPegt7onS8mEgE1yjXIzuK
teq1VH5C3LTFtsq5dQx3vu87OX6VjTFbyI+ldg9DZNlh67Ug08maXoWNF1+XECPRuzArmmilAyQ/
2EkSXQeiSImXabJ4PVIfxatONR7bWB/Evz5JejxvxzCdIuVqKjBAMMDJXYGCX03Vb1NhYCeSZxBy
0ahZwbqiy7/qJ11DUKjb6/en/bQNoIbCzcJBVQIuT4TU8VAxmd5Gl0M9JKym2WZFpV+2WqAh1xxc
9I+B44d98fA/O85pSJjBV/7vtxy1zeBWfqx84E/8vdFY3gcsxaHlCMjQ6hBjD/p7o+FfwXN3Beou
y8BBxuSF/nP2yQ+cfMo30QM75BviyPpno5EfgM+BvvANlbhCuH9mNMLwR5A8P4rtBeM4Fo7O0jnp
VmD025KtZGrrxDKudQ/K5SYxw3i74BDQb6nKzWarBUJbVh5bSYwKURMaIaRW061yWzSXER5iv6wF
LzwuT9n4E2It6oGG0EaoCo4yJJPG+EMRRlcN96NPpVUkNw15F9L/n6V4uhRVs+LfL8Wn6Od/rZ6j
5/xYh6P+0N+r0aFFK9iHaMHahndUibn6B1YoC1XSZBOsU3ayv1ejcD4IaVOHed6helP/6u/VKPQP
/DUGJx56bZxi0Uf+wbF36qhCZ8zVcYlRbZnD4j/ewaxmbGc+lsr3IoScloRiAX5d7X6blDeOp9N9
8l+juIKKj49InApqQlhpppxk5YdBsCav3ANHBriEbz+uJlKxNl1B3tL7Y775ZKhFdJOJxNFHNQ1/
OwaWMoLyY9qVn5ui3M4NwTuactJ4fxT1Io6+ZvVoEr0UBioIDGl4Hw/TA/G0PeJrvzRy+JFmDJVy
o0eYB5a61+UYWpc60iaKqGtupRAKF2wHLyWuzlipG7W1r/V6Eqs+w2gA6yx8OIuyl48JWEPviwo0
dQU5T7ueo0IT971hhQJF8DwnV8C4LvlArnlXGXl20baddsaNWO2UJw8nSHBwPJOygvrKZE/8fQ4h
4nh979H2aRfNvNeEQIVoFhE6STcSn3q6VfiAQPJqiVvZEXo7XJhmlewQHlDmaLVzzv/nVadXF4Lr
DHsmonZSqlXaxO8/CE/mKHaxNfcXzbUvTUNM3+JpIK5GL+fP4GUEESNO9ENtsPE/KCB76ZN5pt38
emFxqhgmFyXUNChtTuoLi8YuShSsMpwgG7/Edpvf4Ic/r95fWK/WFWRlrmmGzn9Rmr66IcV6oYdj
mIGwDfPaJUby8sBVz7ByP7OGX32dbD6U5giePQYyT82wTasTOPUXkW/izXqVTwBaHXKYYuXCedKn
SfthhA2Z8u8/4KtpZFQUwJIKzeBGIE++z7mSkKM6L/RDK9LDlZ5MGUKXNr94f5hX80gVaBvK84db
AtfdkxUTCmeojc6o/ZhkUMijXYqunK+ny2r3T5/oMBT5KFDYqRakmuffdpyg8lJzwuvB17o2eYoC
86rVnObu/ec5LfTV3YT3RIFL+qmyLj8eJClENsqkqrAc8ZA2QD67EN003NEJam6y3vrDfGJlPI+k
jFRTkloUJnCyBcQcXp49T7VfIgBCQny9mAlEWQ3RwqT9ZU2Qpt9/wFfrggFtiyE5jqALqBLtaBbZ
BZfCdtm3XTuk75cE9NXpwf4no3gk0UEY0vmUj0dx+kLk2NFVvlEIb7WIvt0aRpD/J6PwPNwPAFoQ
Pp6MEnfMKLIw0tDqYDsn48tkOO2ZQV5ZialXxB4BLYijDsbuySsKsEWuWZU8iwl6ORq0MQTIO4I1
43NuzPY1GZjpRS0WnLWzPt7VSo1Vjrp9Zh9568053L0stVB0uGfHTyuKIbNEwJsbqxYJeubJHe7f
wZlawnjji/YQN/JF6wggYJYdDxPXqe22Bo/rBV5F4gYO0Ek0bAUk7jkfnqK6IlFKYoagl34Y1/ug
Mr5PIQh02MCcKg1MqL2wOfOr3nx2NjLmH2RLP5QJv337eLWmKGBF5c+yf1LV+86s53Nl1FuDwOVh
k2bVchSenDywdmJbbxiEvlTha9qAUsPEe/X9T+Ot+QWCcU2FBQruPcfz27ZuWib1VPlBU+gXfVrF
Tym72uXUOsmZzVn9Vb+zk9TK5SDHAY8pg5Go6o/fZg37owBiTF8h+MQNIyjwpXd1q9hUAn+RfkLF
aeWk1zY6yoX3H/L1R4PxnsH+aTqgG5x+J0MHdhjQCi4rH6h7+Jb0Fi1tuBh+1aODklRnV70zlj+x
rLNuUKpml5lJ+J0dWPGZlaNe2tEcgLVKbDDYH2wF1Z78EA2wtuxof/girH/pOh7m1Txk26ALMKnq
h3Tz/oO/OuzVlYF7Lo/PvgRp7XjK28AN25x+np+YOVS1pqhDtCEs31sEsrQK8jKYt/lgzp/eH/fV
2mVckDqOLReVsnHKAesse2ySsS/8kdvSje3w1ULZs86cjgeXzpPZ5HphWNy4cKLk5D9+vAkTUbj0
MzLCXus+4Uo3Azpl/QWBz9rVXNXD2u1msjXzKPI7zcluHUKxt0jM3LXd58s3Jm7em25u4SVmjTYG
3GNC/BH9qSenN7/mJiFLKQk419xd0EeIlpeU1vXew4N9MzUhcbNa35G7OvUbDfHPg3TMYZuGDebl
2aBfFXRSriDRdBvX1OKtJFZpTQMw9ruOPSkN+8DPsym9rfLF3swL+9ofvwYJS9GDDWjyn9PiVfNa
VNgOmScRBLwNwN64qZPh2/uDvOJDYqDDKA7lFv4OBjek47cwClTRNDwLvwmyv3Czvptsm55wHIPC
0czfpENxH0ntkcChbWIQijQGth+R2SAwVV0ZRUVWD23niZjX1fs/7dWOo34Z12bwYkJmuLYd/zKk
4EPp1gvLX0z9fjGaZrNU0kPXkhjQ1UK+AMEuYMaGe+bDe7Wtnox8MidWTYhkP+r4S44E3PSDNaIH
mZ1NHtMyfv8h3/jWaPAoJqqFfAb29fFDhsMiRr3HytIlBGBLqGq0ru3IOjOVb47i4ZrLNgpCf3qp
T2UlgwQ82x/bHpOznPcql+Dznz8KXqHECOI7QtF7sl3pmlXHOsxCvzHceoOTFgrQcTTOvJu3VgW4
hOAown0YQeLxhNmyofVfJbwbiosdktv0axTgeje3Y3mTJKN9OYbdgC2WRp7unz+gTb1Er47vkgbE
8dBDSnAp9J7cjwoz/gz5othozWhdvD/KG4eM6tvRWwFQwvvlpGZaaK2jEohzX6BMvYK0N96yK8LX
C2MsGUIzen5/vDcmlBcG+MKAmDfrau38drALQhxqDLtyXxtazbckMWfNAJMoKXENgXncbwTmdNu8
mJsz86kK95MDwKTcZuvB5JV72MnIHnQNFfyb+Qvc2o2FXfh66ZdmI9MmebR5qVtcLptN2Mb1qqyq
cyYcb3wUR8OffHo9i6jS+jbzSf/Ak74kOWGym+lM9fLG61QQt6Loc9LZ1skoKZyJivRGRvFM62Ki
8rxIAJpIwhP9zpLNOVPp15PKZsmGAmWBegkPoOPXiT0dVXUZZX7Jv9sUSfmVFpGFJ0Rir73e5gws
I/NOi5wSU4XB3f/pYgKr59ukMc1mI9yTxTvKUB9KW6/8pE7v2KMJC+sd7a7um2adVYTSssj0W6zp
z+wKr5pqXHnpolMqCZaxUtMcP7Yh6zGMw6D0azjf7U2aN0GJ34PpaFdTVsufEMbhuLiNVrcPJCK0
N1wDiDgeIWSXW+JwvS9Ttrjr3pnYNuy5sb/h6Tw4GzAu7Rn7QgdXMWTADdxFF/Wr3negoM4ydx/1
VEOyWUFmQkQaBka4noi4M3bCTdrPhdX1e4IPy+996MSw1NyK1KVwbN077jnosDXb/YYmziUysByJ
m3Tz5uf7r+T1MjdcbrSYYHDfg4uoFsxv3/cIvyQJhqTyHeKbv7Wc2Ksubspv74/yulY1EGRymZIU
ciTQnhzWqHYl7L2u9DUAjiCcro0Rc9ZAFk/IU2CRte458ctrgJGOnrqSMB66KvbL4wer9biFRxbj
g2uZ/d7Ox+Byhh+54fsILz1B6ECQQkUipzIAfWlwPmod9Al/+tzqR3B8U6SoO8rJgseXpExFG+Q+
FjJU55kHabyvF3dvTCGZerkTGldEZyw/3h/2rYfnAGShO2zZlA4nxbNtB1G4WGbud7GDlqUq9VuO
fg3z6SbZTCPK+DhK3O9Bh+rcKQm+Supk8d//Ea+3GmQ03Mno63MS0+U4fgGeht+VHi2cHIWEtycd
4jDirttC50qwlYpQVYPlJ1dw+UfI/KlzZvy3J+G3H3CyApDw5kMdiNzv5VQ+1N2SPEyIVbc4Cmub
xLKqq9DGJITmeLZGuKAirIR95hB7/XkdT8LJ5xV0M4aes8z9Ou6fw65wP1rm0p45o98axKA9fkD3
+O+TTR2nbdMehK5WmYzu28HUV0jH5ZnK4+1RYA4d3igL6/h9RmE69hXkAtByU98QRCPum2B2z3wx
r0EhF0tJvDsFTvYE851uFXLAsdB0a8qohAjZ3ByjR8I9uw1dBLLCrBgeYT8N90XAdb5AuU1pN6U/
XTPDHWDCcxFfqxTDjh5n27RLzjhzvTUHv/+4kzno7ahMPKPldbpImwWSiQctIPnq/S9HHfrHlQ9T
oLIwVF8ZKOHkfWI6IeueyHu/MKvsk5R1cb3UaYz3V3Tmlv26/GAkIgodiy66ZIc+fqcBnGycS7Lc
n5fYWLsN/suR40XbKm6+d05x7g5wbriTbUkTnGocLgynZ1iu4GyyweUs2NvSTfZeoGlnJvLN8ejw
KMYRFaStXudvh1vbhWMdD3nu60MQfkLOb/haG9kbTFg6UOky+ONqjul0XMIgCOyw6YkcjzcGue2G
M+MFRa9hqBE623Q2q7XntjPG9+O5SNk3nk9CaGAwqiqaaCe7S1G0ejTOtJaiuFjWtt1HW9cqnxdj
IYp6ycvd++vygHKfLEyuo7jioTf2CHNRv+e3+dQQRKRBqaU+Zx3eGYQkdJW7Djt072Fxp+kx0lJI
SkacXidafRkH7gZxC+Hg6U4rw+uSXh9OOQm69gJSe7WTWelTim2iTI/OvHp1upz+VGjDktsDTDR6
U8c/dUB3WAwVHUQ07/rKBX6Q8o5OPW7Hc+fhmkb+3Puzo779VyPanLc6qC59xZPzjogwI+o8EmWl
3oy+dDSFUMU4j7fJDc449mXoLDrQid2e2TLVKn41sEvzDUYMqRinVzSceEibLKfUn0dEk7j21JsW
BvWZk+ygFj4ZBqIplZT6mBz+x/GMao6+4BATpX6XFu46o6G1c4qovSOm27kYmyW+FIGzPCMSlBvP
6PVbWNreHpu7FKESOQ9xhkHZ+1OuXuLpT1Iqd0WUs0EbT9Zj6zVFkJPV4Tulpe/xgaHC0WODzGv3
XJPzzaHYSeB/IINXFMWjpV9ngwu4y9OnnRn7hZ5w8Q07JGKp9+X9h3rjdbJf0U6leFXQz8k6ynFf
MiG5JtxVgnxTyrrZobNMzkyd+r0nUwdziQ4El3rktadoRavPpjLmSwhJYeW4RMg89tiVY9SKfV1R
D9HT+0/1xvxh2MyAfI0H/ufx/NFXH7gPysT3QsO8pAEykeLXzJduX5RnPv03h+LJ6HtAfqb3eDxU
r5U55Pou8aN8IPOwjPBDmqXY231injk/DyvsZBo9zJHoPrIykMafvqzWKPt+8MiVNo3xifhpc+0N
aelbFYpIvPTai0Zv9IulmKOdXdvmzaLZBeq4ZLySbhQ8RLFpbmcQsR/SCS3EtZP1s8H6clMgVtvo
AwIs/ENogSFyvrLTzF7PRTDcpYsIkByqsAyImH9Ki4BWB79XXZnptr8yKOh1IhYJP4n9iWbHxh4q
AuqsPj2zXaqZOZ45CaZkwNKlUwLD82TmjDxA3DpUsV+Sf7krrQohreX2Svhc+jah9jtcJvTdn65C
eo2czuqpaIw5JwWInKMOSmkU+6At6S6GX76tS/g6DuLz90d64/bBrYcy7l/9ffe0KJ8wzSEbVkY+
cZ0acSW4/xmyE5d9WWNbF5E3WJe4EVkjHYRx9MTaJizwzJdgvp5jWK20Txz+KV9RTwaudjV8pNhv
oBztrDIjlHbCgPXMo745jAm4y44iYUucVJF9r8GXwKbHz+DGUQKEmrFtErTU2kJETdgE8iKDIYJ/
TVnso6AJCWEsvodBZeGzNZCtxCK+kvNS+2d+mIJ1TtYYWzYEDsieePrKk9dt0HuRhGurd6AFew2H
03U9he0F6iCxmotiui0EQTd5MuQbwjgdxM2ozZYmxl8Mk7UzJ+jrfQlnYUgfHJ7s7dxtjvcly54Q
L5c2wtLWtr4F86zvBi5D+BCl1hkW+etahLfO84JHU6+9+oStluNZdlbq6yxvENO2WiEjhi6O/efK
LpAyknBBrsBYnIPa3lr33F0woj54j4BtHj+l6Lt4mGWd+iLxlAk9tHQ2UBPcZRgvuqW6NmftJrCC
fIUtqPDdSDaP77/2N+b5f5N2Hs1yIuGa/kOXCHzClqqi6njpyLY2hFrdwiTew6+fB8UsVBymGPXd
aKNWZ2WS5jOvIadBk9nhFSU0Xv7+tyhVDF2HXiren0FeweGjR4f6FSKztaNZOwds4xLD8w1Lw0Wy
h/LZ6qkx4iSyp1+vmq4390pkO/dZn7cevw2pf6uvvK4t/hiLAsaTEw0CFTUQos3VPhI2qgiJ5Cmd
dJRra7TyjjQpd+O9rWXEa2HhUBiIyIv13HBKQezHTM48fM/zmDgv0CTVOzdywkOpyRayf9kOsHU1
Anm8z+7sxpigKZoNFOGwovHpKI+0Dh60Uis///knFgDcqCvR+uNmu/7EkYFUKQTu5Dyn07N0zOoR
Z+wSdgTsz9sjbdxtiJH8akGDDlXF8ve/bSYTcjwGG1lyNqpFnM7OMvgAZoch6u1x3sZjoOjosAjH
+gVyXW1agjFl1hDZRkth0vDUtXELiZt/UcR54d5Kd0bb2rdLpw/2h8nLsO6ttLWuRhZYImikauDP
jUnMHFdoOptZhZEsegZ9l5o778TWhgKoQIoCFBX3vtWLn6DgWg2jS8iZFzHy6nbo2y7RrdEbe33T
X33p1c2/5AQqMSeqKm8E1JGX16IBzyfgpdqHqMXPuW6fCUAfAwsrjUhcEqu6ayS10UDzjF68qlUF
gLl5xgsHJVuq7kP9bAbjJ1H2l9tf+i0Wd6E6mRS3eHpcsK+rg4VMuTIR7CXnlNInmrWmgDtbap7Q
4uFoZ9Lyh6Qun2c8Re6YYnjqgrk/C6WzgdOEezWEjbxu+Tm/0E4EyzQCrnd41RATyZqzlPSYHcR4
TTyMWf097Ur5LmyG1yHBNhs0OI0BJJYP0sYwDAPp+mRgcOVHGInv7JNlwDffzoL+tPSjgSyvDncO
7gMdCC6epBTQmTI0GOHjVIcgR2wDWQS6x5Frfyn0qL9MM8oPt7/P1ol3aVS4ME8QIVsXVXohCsjQ
fB53QHnM0CoERgBy7cQmm5MUVChAQBswVYzrVQ8KFJKw9mIU2iZwQpzqM0pk2pFqNDo9HPsDmuiq
lwxm9twUprGzxr9m8WaRSTPprNqCDslqE45QlhW3QHC+SjWSl+h91yMvUOE6pEmc0h1cL2AR8IHt
zn0xcm4gt0peqAl+rIfyPGuBX6r4KjWaB8cTpWV5rzvpPdKNDw2YFDNHxlCWjyLsHwEuQs2W79Vy
+GlN5SMyUIdSj0+WFaKMM76b1PBZy40DGJkDqBnXs9PkPLoSEQ393TjKL1lV/FiiVgFXmeT4HiSa
Tyr3ZDicj6m9k0pwVgesEQHkDPmSITl3EgOzwbAuid0fyjh4GEP3Hrm5p6Ht/A7nkUzR3pV2dqdO
4Q9FDg/RYJ5QWX/R5aR7DMYlmB55uw+DXXxtFePSO9Y5GPO7AONfzxmqO6WpPtzeeJv3o2DDL+VD
aEqrfS+MLqyGgYMY5fRDY2NU/ayNYn6G+6fWuMTCdEIXtBplPOMNsw7Zj7lz5fJ+KppzjqAneWGX
7oH8N0+SYzIOJQYiiVUoWKHUDgpNTc5Ig1f3AzvJsxW9+A8vNLRSIs6FSQAU7vokVaOR6ih+JGez
0+ZjGKjJUUFp4O6PPw4HUedFoahA8Wv1ccrRwiyeJu4ZnJQJ0qicPEfmgS/LvY7sRiTASHToaekg
QLfG11l9bUYJ4gHnyXbmx16R5kGVhXNnFMiiJrIsdnKFja9EfAeBe7FIRul5FXlklPraTmdmKVX4
h27okufJDvawzdujcE9SrV46s6v7jiJCl6lEkecM/TQvzSz7FKJfsxPXbI6CdB8c5CXwX+8FQZQ6
pMva5fZUPdix2x/J97Kdqs/GQQV6BuOP0ImSq7Z6MXmxZ92IugRTSi30zTabjhg7IMAlyvB0e9v9
Klat7mnGwsGIBs2iALBet16NBzy5McuZuB48+hkZ+jCIXQ+XWivxsEWwfT7FCHYj82hHyNnMFImH
+9rMnMSro2B+EIpqVh7npIiPvKzyC9aQ1Uck/P+xgnk+KWNrfR5ju0pPUiiA9fLJTZ+0CYCDV5Wi
xxrBKnXL479oP4Tq0ClepA3o7o2TnRDrC20KDyaZ3Q8BGtWXsQv1TA1NN7/nxFfa+0CvXfPU91n/
1a7jBEWdGpXmc2X1nUBpM6uGQ6719jktwBcfgrrQ/1LJ2xOvK8wMCQF4xQt39weAFEzfjIyOQi6K
7KWuJl/P4YAemrFDHKegn/ZucIBjADzU029l6+rL75vGi42OVOO1LrTvQ+Nk9te0VNXX1kbN0HPa
tv6yiOj9jW5Bmx+iLirdI2+2/MqRueNf5vDFU8s8GWpqdR6eIbj3uXpv/2XIxHitSYMsUFCDRC+y
t4fIqyRONN4k7OJ9Dfrz0mVamRybGQlf1qyb7+syCT9V0qnu4G9X7zI7qk/dhFUrDHUdPx2t81Vr
yi4uBokqgtH6iEJMqVHNFHY1f0GGzqG5EChRdry93TbygqV5Ra2Epj3A29XOVmotqArVis+ZRWm4
dJ1/O6MJPadO3ql12d0XjWPuBEJbR5bAW3D1gHCkTXd9fdeI0JBXUlMXLR7qY6PMpyi2o52a5tal
yilCLIOiHw/S6pLrwpb1pHt8Hsj1iGV0qz/PpTX6uhZMT/OgVf7tldy6Iyihope7yPNa684qaqDq
0FhMy2iphjkIPntmQUFmyJxPt0fa+maOAxIQqAVf7g0Luc9milVjfMZxrPVRwHNelXyivJ5Nw7ki
0/sbgcFg517aWk/IMMBqqAETvi4/6re0OO30PohL0M75MOr37M/+Do+g4lwk4w/6a+rOJtlYTYrE
FpgW3ihQyKtotQ46oeV2QxZeohbvYpl7LMv4nxn60c7EtrIzhqLJ80s/Ahbd9czQNK8biXbU2Xbq
7GOA/8tZdTDZqYDSHGKzEp4GDOCEhxMOFgj2P9Q6xhnhTPAZ9uoeG2Xj4179mmVhfltnB0MQoQb0
MsZxWIS+WqyWTcQDQwkSGDvgOyTr9ooDm4ttgN1ZmrwEbqsx25Z7UtSc/wYXl5OJTOuxKyfLR/zV
2LlvNrYRUr8EbjBtTBq1+vX0uPZDh9eNkHeWyPQB90atMUG8rTKbk9pQo799VjbIIjRqfhtw9ZwO
TtKNOgDhs5jB6YXJCPQoNKkS1kF1tPKmP9DjVO6KJM99vcSBqE2Fe4I2txN0Lbfa6lmnYA7ggpIS
9bW1Q+2AUoctNRKdhdxx7Ou2pCidf9PTUT0lrshObWNWZ7WWykUvu73j9EYihfjfpFJvUXmlCAGL
43rdgT2NOaK53BkqspZorCGci8WdrB5Rnft3FvbJnGLflvXnYEjuwKM8EsAhTOYelbb8a9SKrwIZ
6NTOXoSKClnafdQ7d9o59BsvAxIogBvAx4LcXLMwe6hRIep/3Nk29mJIWbsn2RV7usobo7iWxjpQ
4nQXauT1Ukgg72quhPRIJmfwOuSfz9KR2s5cNjbewjPmenYWpjHn6noYhBHhrMekzTXWi4Rxbnay
ZSsv2TwGd/SDxaOrJOUrUqTBSa3xINPtWj1nTfzz9gl4e+KWRiVJn+BupDOyOtxD0DWTCCqKfhGW
tRL3u0uFZd55UYL8XlWGuPzvxlt+z28XmNrpSDuB8fDFlExHMwHJNc4yPFURknEl6p07TPdfxPHr
k7W4naLpTmAOic9eXSm6y6ahoWL6sKKi19KIZguNAgkJOnBaQ2DrHQ/dM8JT5UdwGjG17MYqPsZB
Y7SeUQR4aVWayDG9R+KmJyDLjYc2apwJn90obI4lytPOKcLEBv/3qRF4lxhWpnroCWmvQclx8VI8
8ZKDmxaJ/ujUU1VRYO2S0Iu6Wm2OTTca3zvXKlqvyX4p64BF/geTrOE7BOfsK3LQLQEveAoUD82k
7o84esx3dWTqOFA3MyX3XB2c9IA0K+qxmqLM/jSm6qtLRwaVoLRqnXsc22V2Cayicg8xS/XYx23a
HfHTyMhSFGv2tNS0yqONqFCPm0ZYpEfHMkooa9mIy/FIder9KEUXn6Yp/iItpSlPKnai6UEEivp1
CnoTC+QY+yQEBscUC6h5dI608gfRN5qfog+Fop8726CB+mx84tcnj32d1eZBTrkMDrJTjT207QZ2
kJB1wZzaS3mD83a92TBZT8DlCYzXa/1OGp2heIpZu4nXFkZyMCekfWQxIbzt4FOiNRKLIlMvOfRx
jFFdgPIg8uGIHjVdhejDHhrtV4F7tTUBW9AXE4twDNWX65+XYCfSxpXj+o3ADK8K1QPoxsIzcutY
REI7EAe/wm80aZgNCMzTr7PKjhng3DS92hjRBUHzUIr8Azvz9MfHFFIz3STkNZZ0cxX1iLKatIC3
yBdt9DjMhpjwa8E0DbufL5rC8b093Jvnj1iVIhdCV3isUhxaBf1hWyVRVM3x2QwRZ2VHYccUJf2T
Y1IIHJMQ7ETQnGKp/TWWc7sTdLyJqZbBmSJ9FuiLb1Bz2HcaXR818RlOP657RvgOvdjPmsT5sOzK
n5bZv7s9280BafsSKlt0ydXV3R8rs1MNZc9DhofOOZV5i08m1BV3os5qVtjPdE77xwUXQP00B3nl
WWQi9NU9mCtw46KeWaqdTQQzpO4hD6a9Pf3mOVlGIYbhLTEAoK1r9S5WjQggM7UqRPo6tFTKtkoa
naJm6k5DIOVOgWdZqqsjtIxHoYqiNZ0TbU16zUfs4dOoWvI48VwVsH4pKjlPgY14OY1fcej10lra
Fntdmzdhwmrg1dVS9WGN2CoJD46uqpfNYe8HfbOH/N1YTl5mwm6w+4C/1hi70TabXo8nAAtF3p2R
SBR+O4/xyVan8UmiqruznG/DEsjKRIJLxXnBJaxhYGhXK3oSVNE5KHX9Ynep8VqGo3GPqG1wbpy4
vGunLj1PvRU8aCEWzEFsRF6CtPbH22dkY32xCTCJe2Fs0NdehWElzgVKlIcRAfH0I7eM8Dm2NPXu
9iBv/MBVpvv7KKtDgWiRVSsOjOEgqmMPNkxy0JXmX6o0sHN4Pjz6MHduNfpJSEOCEt9xKiaU0Olo
em6QHKLWqU/00szjINUTnuZQqKboNMV0HGJe9FFV3w9N8q7NaJoAeERUWNS4WZoPFFXsU9O2zc4X
3NoxQA+WXiJID87g9ZtSdWUfCF1GZ8TFTG8ghTlJW/0ELK0/oqm3R8p7mx4vK4iDIaw1yhsYzF+P
N4pMSeZWhGdMq/4Rcaofk8k03kko58cssF4tY5InMGPRIxdwS+UoSP3JhmfVowd6vP05N+7VRYAN
ALS6XOPWCneUG05bwPQPzy5uFNiVDSEqQQ3+EPpA+SO18VtNUYu+PejGDbR0ANAcWMBrsGuuF4CM
Mcy0lo0aN+37PEz0j27YZR9wB08+apFZHfKO4rCXliLY270b82VoSi6cUzpEa2FLij+zNsUYp2ON
9BBqmNbJAPdZOeDgnQhKiK2MIaePX0fRcU8F71OBEr9d/aCe8U+FhKIcKhwbsv6nHUnauSnhntJ/
p+txCV1HPTZ19wSFIkHwqfourKI5dVnensJSOdxew43DDgGY7HfBGS79z+s17LoCRUuXNRxzvfVd
gaK/qyHU8B9GIXlc9GlBZq7L9BQ54xh2QXgeSCOxqcTwWeknZ+cAbn4UMG+0hCBQcCxWc5FS0kBE
/QgwzHxAjkA9RjLV7hD4a7m8l0yCCtrOVthcQHgbi8oE+Jd1Z02imev2wgjPDebWVatpJ5yAs52d
/rZKQCDNKQf/QlF46RVeT62oAzNxgByg9JCUL2a1aJZrs3oK86jzUTPH9RJpjxPwP+WTUla4BtSp
egK7GX8AnDYchn40qXib1ks/t+aRbqBGDFuL+SEp8xSblI4/lXRXpG5zdcCXIFhAFfuNLiN+CXHQ
KiqfpMOF2NaROMJG/ed/2F3UXZc6+XLzrp6SUhZB7WCUe1btpj0bSWad7Dovd664rakQJcO4oGRD
KW41iiFaOdDT4kPPCFTkk6gP3RIV3J7L28SJL71AZRaxHyiT6wg16yTOjaLlJg3V5HM1zBgoqnSX
7DlGgocazRF8GNSJAVTzXI7v0XERIASAUkqQ8JdhRFAcbwTQLHle7VQQtmIUivYqoyzcGvqr19tQ
D2nUh7DPfd6S7jtoMgPd8nQ+qNlcYSDVJCTSvC2QDPAlt1Oohp3tJ0nZ7K3SMtAq+KR/AAkQiaZF
93oVx89zEeedbBV/ygr3BdvKxypUHLx4MtO3EiN7yUtcdyM3+ElTKvsZmDjxxnM/vi+tQnt/+5Nt
bAzk/Ijs6ZgsgpNLXPBbXSV0m6FGCVvx8QqpjghsaV4UQK3501GWNirRNhCqRfRx9dg1hQbDYkb5
yU710VPbpL6LUrknqPH2CmUU1nO5QTlPa2ahiemVzLU58AH86fjUTNNiJIs1lB6PFx18CX7P+rhz
sijxvfmcDEvrgjeVvgJ6NtdL2MSTUVtjG/hph5hUjL+mkZU/6AU56kk15XAuwSXjMe8WNS73WZO+
WoEYe6/OrFHzBnXmES6F+grQbnoPTkzhEVZf7MR18S435TecKxzzhGw/WYMx69nHKDL0H5VhT/Oh
FN1kH3C2V791KSbOx8p0JoUqUpuZd2M9YlTq0rBND0EgdbyOjDn5iKR1imsuDVaMmrIoCD1hgBk8
NlrijhhjF2FwDHpLcQ+OotcYFdtp+NRPbfxYZ13w1zgo0VLwKb/HYTelnkwgMno6WNn3fVean7Rh
zH7mrZ7/nZRhFSNvqVoDbUmrZzu7MXkBnlXSbN3nGIEj+9jkKkMFlLlHdrk9EoGJoQSyYkN4n3sZ
/UicihNQyCb+rgyulnnID8RfQr3oPttYE98ZkD8+a8Vc4uNgsAfOSaTneCK0HQghcK0/RlPrXuw4
x38QRk59mcBXv880+rygjnTlUavNODgZgHcuUWfQo9YVNf2GndDwJS/N5n1qarOH9Vjz3qF7dIis
7FF2mYKgGu4GeJXPJQWXfAg+2n1lPXC7iI8ptdH3VZIEp4xyUXOsc3fC108d3EurJDEa4cihKUfM
Wkr171LI1vHMwY3jAzmRVSOnKUkV0GtTGi9TAnfw4XmH37R87qtjp2ndc9JHcjrXVqmYh/9JceoY
MZMCRxKLCC52abrvFYnfW6/m1qcUlZLMQ30zeDdWbvsagr/CfNiRoKe1DO9Yj4Q7/OSktoK/UpZ9
vn36l9N9fd9Ro4I8TjsMcZg39IGwdsUYyCTwQxylDkGEQENXaPpZNPanPx8J5M7CQEUDg8z++igS
WVR6HWZUxxEbeSib6GfbyepZdZt4J/TcmhMAMV3FWZQe1zooLJIwjPoxYiRSA78Ks/phLgPr0HTK
19tzeouEB16LMhmKN9yddGdX4ZN0SsdR2KB+GTbINBlz9lERdPq5G4wLD8mEZVpDpx+A8TEKe3iS
eNHt3XLLIKtvyI/gB6jEwLR6VpfcUBpA6YbA9bMQm7l0tDPPGt3RL8z8kz51DxClMbcJnOFgBc13
fOgpbnRu8YDJ9L+h+y1Rhoe2Df6KHfvBjgz7Z1di7tAkRrnzym98FwpJcAvJZFWu5NVijZWYTbVg
r7VK05+x5vknbbLuBD/6/xo9/D9V5TdeGxOKJjAtmCG03lYZs4O9nMQnOfADyy6OfWbR7uuEOFLI
VlGCSA2Mn0CC/Pm+o/mzqFUtelrg1a53eBjEmBx1S2lahOrXvtUmrKGS4cJ/a/+HpYTlRP2Ig4vk
8+owCa013ShnKFdGqtfFMvIADFXoSbbzzqw29zhRKfvbgWMD+fR6Wq6F6RZaHq7f1wMwmSLIxMlV
rObUzLp7SoFZ3A08vifF0vpj5ZT5HbZAe0/5snbrPY6EDjke2rdYt67WFt+7cKJS4fpzoqU+RUMa
5Phn+3iBGUc0ceuP1Uh2klr53lfdHJm2CnJPXCjs3evpWzh6JbjYuz72jP0px03HM6PKuVd6pFVl
PISfpiKpTzi26jsf+W38B5BOQD2x6OPRz1uN7ITIqdQhHNwOlPtpKkuN/oa7pza1dSo1gm8+rmA3
rVHCQ0WbJsayzs+VID42iR18h+31CLpO7DTEN+dDFgJihqLKG4FqkyCoSqXu+mZsV890DQt2brwH
NlpW5c1OAXtv8chgtL0WNrVATGB8PjNKjpRTXxuNb2hj+qTiF/KUU3n1br8BW7evvuiWg8yhNveG
hY7P1gjKyPWVPKpe3AnRm7Bssakt+oxbptexgTQyz2iM6CWvh70+/9ZVx21KnsBe0a01yiDGHS1S
M4YPDDHciWh03+mJULxOR5aFfhdkMDUev9ye89aZ+G3QtcTUUGoBSDcGbehK/mjsIHkwRBb78PAy
HEXxsyuM2jwqwv54e+DN2VIJBZcJNYis/PowtjaGe+CS+Lj0zxANqYujY6TpRW2rGgOXqPiABNeP
22NuVJQpwehAdZdeEpnE6hx2tpUESDlxQrToe5GSv5CeR//0pq0cOmPqfYRSZny3clP3RRLm9zWa
vV6oNBg5txZ3NA7XYBqVieaJ+GIpdfWusVr7WZ8RKMjYIj5kXftSmS74H/rDPu17nHgprgHLRFsV
Obicf2p0P+o8C19vz25z+yInjt4tuxfo8/WKmslYRMXAilq5IhtPBW/10DUugTxOCT/iFB1ViWPq
gypCw9PcoN6TW9m4f6ju8riYFFwpQ61udqykBdkWz0tb1O2TqsbpUzw63VMtzOwwG3nxpFp99ui0
wvUapOu9KqqGdwp53DHXpHq0pcA2tBudy4C0mDd1fXBK8ZShCV1haqyCqGxnZ3jQlVn1sCvFHi+s
L6hsoSM5Z/ZTnGpYBrat+sly+tFrykYcXUT+TmrYREdVB40y8lsO9qxrD0gMopqmGbSWcdOhw33q
DJooJgpfNFDNqK3OTjbnTyaq/181LZR3t7/WxhWK8iFyv8AeKHytg2i1SytFrdlTVpv1T6XTuyc1
joydK23jeC9S73SoULymn7naE1FmxYHuVASUliJOYTYidlpqyTGsG0pFk0yPetbiqctj4t+e36/Y
fHV7L7gVdD+5vUlMlgX4reZRxFo/9BavLZjc7K6MjKp/gKiudwfHHtUAFc5y+pZaiXZXhhwIPZLo
sqWjOMEEG6cDuA/zrzyuuw8tJuTmAckn9dFRowJjJ6NpkGCOtfgumsXwx4ymhWWxMJm4lxa/rNXN
JCfpKKmyrBnuzxclxH1T6Lhb1lFVHGfd7I62ZSA3R0LhK263ByLcOkUGiF7eu6XKt8aihmA9xqku
CNIyILaTHpheWzbpxdKCnSt4awsC2KJUxAUEmNe4/kJx4whk8JioFvehHzto6IVqqO5swbeUNdaT
4H0JgDCiF2u16THO4qyZayK8ehhiX2tiB1/WoUGAbyRUSzEtTfoPTV2H7xvXmu+HII3TS6ykMe0P
sJ3kQMXUSq8d3fjD7U36C/m63qQUzMBWUVGisLS8Ur9vUlcoSSBS1x9a+1gp7rcxAWmodtkpD61L
WciHvkif3YAaSWi+ZoP6t+znp3LK7sO6fN9Vw2ko44OlYnVHYbxsjYMU40XRipOOlLHiQqsP2TCd
gZFk59aejrTMzvpuPKQU/RbYAGRN6nGrBCJO7U5CcXB8EiSQrh34lKzsFl9U61Fz2/YoFmDozrot
W2O9bjT2wSuQKy9Ogtfrlk6q7ObZdvxJdM3HIE6sFxfYRE7Re5RMt2pdj+y9/hviuv4VxPVQe03n
fldqSlJe1cfTywTZ/EcAtrE+muP4lFCdz7zIipO/dEVD4HJCKfVLKi3srusCDdXDFAT6Vxkk2h6b
d+PhZAVpnaCqCNRpnReMHRr2UT45fut+T9NsfkD6NrvLSxBlTo9Sc61ikxhVtTwZIcyH20u50aNd
tJks4DogaiEUr17NNNACUcIn8RP6wZ5IqgctaM5KUn/Ec53Wt5b7Spd+yF3tNbKVnyZUGT1u9qR4
N3eRoHVEfvTr+b7+oBpyyKEEjObPofusDdFSv595L/M4PLlB1Xoi+Pf2xLduH9D2pENLFAic6XrE
oUvReiIv9kttQIMoc8ShiLiCbo/yCzmz3qnccHgwQC+Gybw+4bGKkkvH89aG0zdIu46PxzHEFADi
R11msVdKmuElDZW7Ueb1BcRxd3C1yPrkBCPk1ViYZ1sLq/OMebGfxPlwoZUdPU4oNj4gRmj4mO8m
l9GO0mdU3f+8YbmIqi+YoAVkgrfQ9So12P3lTWk4ftXr8oEWn+6r+oDrcqjXZ3dOlKdQUcadK2Xz
0xAjw3iGYQbC5XpQ6uEzyiyz41OZSahgVvjeF5W1EyFsHTsKlbClaFeS5enXo2AuX9ZGMDh+qmES
CmvJpiw6uD6u0Mkny4qbR2zY3Ics750PdVqlO8NvVUMogiwCMygTLOTh6/GDuq/cVGF8iffvySIc
I5aU8V0BMuLQBpH7QaTxQBQwzJ4qJNVzu9N3fsTmSi+wL5B8vI5raJ1SxkCveqofTmRq3hQI89Ii
uXG8fQhuj+Kqq6NmgVccqZw7vmLUzWPX5CgGuEr7X+YCXk4DYAZs31mtJ1WbiQJLw1bVOqwGOk0c
QwcRl/8wF7As6B0R0gJlu/5qqSXx+e569mYchVzI9gdsuPcA4FtbExAefEF4TosG+vUgGDK3SAZz
G45Rrr+kzhw/zy6BmDI5ycVIBZohY4PwQ1XoJxe02c4ct/JUel38AvyZ4JauWf6BMGRhorbM0YgE
OlNJPcPzlh3mBpXjfGttN/lqGnIsPEyVVLyvVUuRtHPDyrwn45Suh3VPGeKykwc/u56am+cqRe8c
ARoJeh25hfKoNjGPsCo01PZqF6avnZhpf5CVKF9mfOLCg9Hxp6fIaumkCDd75foMXw03bb7d/qhb
aQqxNn1jYjCQ/as3EFRGVPZVSgxTQA8H4m4RPfAqQNEcLgk59ak1OuswqmL6cHvkrXdvIQnTUeQO
gmFx/aWlrlc2DXVeoTmM3tXYQRwrW37V6vqD0zmvkZj3QJE2/8f1g/T7iKsNbKYOABeVdwgt5SNt
lB+p0OcLzK/DPMzKzpncCr7x3gADtnhvkoqtdnJVd3EnO17ZdMAjNquLsfJKdL1PVYNWRUTk8Tg3
qM/mk/I5slv3fkCd8jgajjx0TvcP6Po/NgiEXM6zvrD7QEqAJ75e8dpVnE6hCeKHqL5d8tzs7/8/
so6N73o1ymrecx/VYbhcrBOiBGfUxE0fVUCbrmLTvJPhFL8o6n/Ip9Bgc0AwUdQi7TauZ8beHRR3
uWaNYh5IBObpYC/Fjds79lfivNpApKaEqUCxF5zPagPZ+BJqBVBFikt6/97q3Ih4JauOY6RFpybU
nM81Nt/+1AT1sTEn474wcvM7/cf+BWfe9D6SinKYO2AXt3/YxqW52EyDCiV7VikqXk8ftViz7QsU
aqLZrj0uyWbxnCRT6lTrkMmM5pmhaH5vGV8cte4/3R79rYiMi6TTsiZIJMDIX1tWZCQiM82MwCdl
7OuDm4TDUxRYfXmI4W8g0Ye/4VE6TfiqVYt2ykLqj7xYUcTD3FYWTo9ghj0nJ0E5KnSNT5gxpZGf
FHG6nAVOlyed1Nz52Rs3H2RacuOFFAowcnX/iFG3lGRYKk6uPjxNXZfdV0rVfXbTCHmRHr0UQeHL
V5vA3uHebAQFtCPoFUNVBzKy7q1KVaNw1iGKQO2o+0dLxu6Q9LOzw77fGOUXBJKTLhblW+t6U7hJ
mvT27Ahfm/Bq9VynNBrPMsvMu/3535536KYALReeHrfcupyspqI2iqYXftC46VFVZPQaJXVysMxR
nEfSHi9zA/n6x4MuzRbQRUBhFlDM9eTYjmUpNaxLzEBvKm923Old4WpfAluvH4tyzn/UYtwzv964
0ikbQsJcChboiq3bPHgaxdSfIuEjnh3eU3BtXieL2oITagbaqtRLK60MnmsXzMk42u4z8iGlX9g0
MRuH7rUpyj9PGCiTcfSpZS5Q1zUmKOqcIHQaw/ZTN0gvhqy6Mw631en2cr99ORkFnit6fOC6oNld
L3eZmlGMd5nt43iXXmriiSNKIkcU9UaSlGJPRHZvuNXWbQy3adlVtg8LyD40almf3B4Eryq64KjH
/Z9H6Rx/kj06aosj9q/v/lstKk6VWpmVyfZHo6zPY0sPNi2VYSe2fHvhMMoSoHNHY/a47jLVjW1g
6dDYvh3o8mgEzfi+N0IDCJ7CeNitPwoQB4c5HvfIhct6Xb9bFBrBYvPqUxSm4X39+dKwdLN0Km0f
BLRymNIGOTwzre5iKfq9VsTboZgecA4WFOLQurJZpsjjEEBaflwM+h2MvOBOHWWV7Fw6GzNaBICw
yaB7T0y3CmWoGWQhpCvLTyMlfJBxol96YER+UYli57beGApWLY2aBckIC2v1uJpdhNhEHsHrjpUC
6by5OuA84h7LYt4rBW0OtQjbLV5lwLNW3ylqoripB9f0cysufGVAAjcc9OGswSPc2YwbtzaeYLaK
68UCCFjDsWmk1W00m6aPCzY8Wxkg/hiF1rM6x/KLVmvqmZLdvPPVNjoTLCOnwIRRDQlqTZlXNZIm
3KkNdGxJgqsBabuxdI5BKsz7PpU1Opi9+TqE+o/ENeIP0gBGiBdM7I+z654jaWn3M1oiRzs1Wz90
ZOqXTa16LWJGjyIYPt++9TbW6FeRjHgZ9ziEzq6PDRlJQBI402vITIfLjrvBP5gg0S51FkSX24Nt
3HnknbSfWZsFJ73sjd/uIHp0roP8k+njim48EHpYZ2VSenQOMUCZlGz4Y9Q/YRbwHrJdpDlBWF6P
N6TlwBEGkRvMwDZrDZZz5mTxzqw2dvQvHhGGzossxfrwiKRPqjKNGcWezFfbTadTmM4tcv9c57cX
cPnBq0uORBaCOs0jIOBrmCqO5GluJIKq4FRrL4HbhIgSxHuh9gbYH/EsbnFEuGlm09K+XrcqE6OF
ZKvuY1as3CuuE7w2MizpSqFjIr3YVIqTU5XjHe5j479ZUU9+PprjXY0+xAstGuvBtWmHWnFVzIju
pCn6FJrEeyWOvE5Ec3MAFGm/s9Jo8v90gWgOU85car4cPrG6yFqjKlq7dHRfWhTZ0zL44Th1+F8G
WaRcEAM1lojwenm0as46RJR1X4mxPsi6ovlmh1X+8fZU3h4WbJJJ89CWokhE3/16FDMLZYIYAaVl
FPY8+jDRYW5b0gRgFKhEx7v8v7dv9/WA+vWAygDJOxltgdiF0t5PaV1Qu4yyf4dCxvfRYwTXT+v6
A+mZQOqlIxOLx8hHFmr4K8PpCja4cF+bpqhOIqbGSQ6Zn5sSgb3b6/L2uPEzwaEv5WMaKuuGnxHP
FaA9IfwpltWh6ggEy0HtPLAAxs6H3qAbMBbaARRxua94Sq6XBN8iFwwX9ttxiBQi1LP6qBWFdlCq
ZPSDvKRSjnz3nVoWzRGlpunYS1M52HmV79wxbw8+PwRzg6WSS0K3pvaZLhkajA/h40jWX4YAbXnj
/zB3HstxY1u6fpWKGjeq4U1EnzMAkEhHT1ESNUGwJAreezx9f1DVua0Es5mtM7qzqqDIDbOx9jK/
maxLzaMzTWuWgUnAOADCzBuMUpDPaeMzvmbqEED3h6y0C/ywsyuzorrSStRfJiQbU1zIjiVoaBQi
JenC+z13q4ur5jJvBEe3xmUVcUjZw8zfCwNDxXM1LBxF7NRfjqQk+gvIGPgCpcV6xCiWplQshkxe
1A6G60/DtItzI9+8v1fPfVIMpUnhlpVgUJ3uH7GrR1g08kJpMwABmtK4k2bjdQgNim5ZgvE0JNlB
Jge4kPqc+0gWmfOlxbto9ywX9tNJi6Rs66eVykOcS+PYNpq/afwUq3Apv7TUuThFdCL1BmKKOMmq
L4WngiKUE+9r6Mbc7WMmWpIUxbgqtxzqmvrrhcyPEo0REQjahYBzemsSSteNMA6Gp8tTsZe7KLXT
PjQvpA5n74r4vnz1SwBe3VUvTQtwf6SzkBumw9SkpAyP8l2UDU/KWKV372+UHxSx05Odu1oGcbRq
SB/XH3hE3y8EH8iXB6hpU+TV6PhWJ4NBnnxPDpRgPys9IyQ6EYBXo/Eg4w0J6aNMd9mIHi+JYutK
YqvuxVhBNSLrU7cVom8wEeVrJnkSkF+t2EmtVB7apH+eU+gVlgQ2ofez7jbPDWUD6SGw0QIJXAkp
dreVwKEEsZ+D9J/D7fs3fO750kUjOVuoPuJ6Lq1UnVJOMx0VoU5lL00T36PtwHpwAhg/KtIlTOny
wtYPmLC2eGsyB0Dq/3TbJAwART80dW9qixyd/c5yDJ6jG+Kp4QSBUtoN9Jgdmrv6biD/8mCeYAww
1OFtpA7mrup6xRaCefK0GUOdtFMHZxJhkvRNJtlo6ffXHaY/VwHnI3MTszlYvjnuTL0f3G5ewJ5D
MO2N2aodIGBiYVuoCe/K2scfGWcPpUG1Vi9Mm1VMvRix3Yq1rTwp8bEY0Rb4j1Kq2yCqa8NLMgiU
pTA3hzTm3JsZMn56/+WcC1s/P6vV5i+lKmSPMSBqLLmy6zZTPmqtJt1Wfqw4FYr0W+TlNMcCNOW8
v/KZ4A+eCyE5i5KXJsKybX6KW2NQWGpjRITlXquuuhFtdSltmt37q5yJjqDjONLRM11i5Cq1AiU7
JjrsZq9PW2wfU63cRUpxNWpjcyGMvC2vsOP6aaXVrssyBanzNCCMBIHmKHI+YIkBSFuYgRwZApa5
tSjU/85DhDtBDrwkqWtnEwE+R1s1MaeOlo/b3CoFZgbxJTzzuYdIN57x2DIA0taNwrAKg1ItaRQm
dYdCjSjk6KUN8qEVtEuYubNLES0WAA1Y3rXRcSjUUaBJqUGymVRuZcmPsH3jXVOAUnh/Z5wZf1Dy
/LTUskF/2oBFlnZgdnXdE3TNuLaMsPQav0iuVDhY3mj55RehSL/H5tjael+Fh8gk1+vy2rCrVKyP
Xa5/TQH8X8iJ/pfLYv6BTtwZ6k7b51bUZhnfhZKL4taQMM10J7OQ5U1UiLptwv1CliIaptsym9Xa
9rWqOZqDWjZuhQPGTp8KoGfoHFWfk1YcLzVPz5SMdN+XISfwYLyk1qJBCFzx8ntekRrqSE+EXlmM
x9kyvkjWfBsKoKpEiQJGhfkWxndKN+56ObweFsRzl0R3UynsdSn/WGitMyniTWMIzjAjQPv+630b
Xsj2aNxx8MCGQRzs9O02jB9budBmD0F9f4/KW+eI6ABe2ERvz7ZlFSr0xWeYInEZZf20h0xf1DrE
yGZPa8KKaiC99hP/Ruob3TFEqJ6/ek+cRrSsASHBa3nTwSk7P9IgKsleJyuVB5kwhcTaCE/vr/Ij
7V6dn0v5AcOdjIjOw+qmaBIZc5PSHjcFwQcZ0A3T0dKCftNGLcpf+FF5mdyUuwDnE7uci2GHvV3l
khenm2lUho2AZcAmyaZ4J6SpemN18XylDzrYd47XTazP0qf/gI4hgYLXsGsvMb0Wc2PYgGtRbRhT
l5CNZ6BxbFm6/eiDLQjitQzfNFdTYCSq7i0ae1+nsils9HV6NxZVtN39sXUEpZe3gpzNd6GVA7q0
IpofWabtGOxf5N2/3ZtcDk2qhdkO02vtw4H/7jjFsaV74YJtaeoMFSM5ULear2Z2nM4I/ppC5GSL
PqGY6q91n/cQz9PEJrPv7aEWO6+Gxnphey3v9c17p5kClJy6kwPzdDNbAqielGTBa0L/ipQof9ST
oHpse8SMS1F81SOj3GVQfj1lRqHy/V137plQpTHeQ6cLps7qoJaHPon12Nc9SsXJlaJxxqwouuQP
/fZ7ha+GEij9IrJRVBlPb7GT/KGh+c2grcCdV/O74Sqf0icVnsYmbq1fRzKxHC5x4DEN6rM1RGGh
anRRbeheF/rGxh+VyK1klLTff3RnBnksg2eFSi+aynMt+pU1oSIJAwOmPEk6Gxml1KHl/mmWK8ud
+O8vw4TkRl1rByUo0J02r01Bc8Nu/Pj+hbx9uljMIzOJFBIMNYRdT59uLTeSHqSD7I1T+kyxKjua
AAE6sFITSFreXtivb3MFloMzxvuk7Y/C2ulyldarzFJz2VNnQehsGkid3adZeJT1Qv3lQdDpWuvt
yZmK6mNCI9AXxytd778ZMnKa/8bzM+kikBWTTK7FRdLCT7RaB5k5TXBUzc4SN8pUFhujbqlJjelS
Z+TcA9QgXy8PEeC+uqS0P51eWPJOC2BY8kajbO0Cvbpb0sh802jSuHn/1s4tRQNPpEFCT5vpw+lS
uZihKIG2F/CEXNx0ERAysTWxXjP85MJS53ahvtwWQQSq5Hr8ia4vBHJcISg1VfVWKcrygMxvuQmA
AR79Mq8ubMNlV5+GTc5imiIwVBZy5hrjR7iekjAquLVZpCU40NbbRFi/UvG12cYXq8wVYCW6Y2pd
+gLeBk2WlpkRwMQl/1j7UAI4j+QmSCUPo/t6W+BgYucY3Fx4oOdX4XtG5gj1vXXbZ26FqZLMSMLN
V1KdtqPDhPbBJX+zczuEGSilILJDkNtWO6Ts6hL5Ul7b4goAy2uase4sMZFRq/rCDZ3bIYByOHkp
nECsrD5mpLQlmGWV5Ilxk9pxMOpuHXayG1D52y0k4gul4Zn8A3iwhK0aMl4aklPLvf/0oS0ovXkQ
kLlOpTa6E0wEg1Qx0OwET4ZNxgYKbQU9cVe3fHknVuK8V+WqcurcaBx/KPMLO/bt/XM51D7IyCyi
buvRid9QpjLUFj06SfpmKswOFF+CqRu00Q10q5df/fZPl1sdC7lYSD0hCN/DxoQCJVaRN3BeerCM
P7y/0tudSr7Ph78oxpCXrQNag5JCluWstOh9bK3KHzaplFcXrGfe7lRGiZw89FupIGGmnb5Ns8mR
2C2sGbG5Jt+TkgdeDvxzT+vt0oj5B0L+NLiAREN+CP1YYEGMoE7XsvIqC6g2Ra/rGl9xBnH0v8y5
rCluNaD8Y/dC4yfukPozWRmu6scYoGnpBXURdgf+yRBsikYOha3gJ2WPMKFQ30+jqTz3aqxUzlwY
sxvi2XdThUOXY6AygwVu9bZGpTaPzOZBFrqvWtyXT3iFxZLtl938KZ79erDbuoMSGfaCzIQiHtL0
NjQH6oBMiisJ/V+Bx5LUQF9Ho3gS00GC76YM6het6YjB4zJvcX/19evU80BR6BsszPVVCMHViZmp
3ove2GTtth4jkRo1DJ/fX+WMbBYxd+lnMrGgKbJWPwhJTqGioSHvjwJz32gIb/J8rhHQQxUhvtLK
SYjhOeRa7GJlVkExNfv2zoo7hZ6rr0xXkaANx6Tz29t2TnyYgeCsLhWmSww73TjsG1pey2AFu6c1
+GKG9JTWpdTSUR7RltfL0GH+YaI5PJjz6I6FKsy2JsimuK36FLtO37eA9Daprg30QQa1dS1woUda
Iv6L1tRRtphjtem+1H0l2xlWS44Qt5UCtiFqNlpjIBOqVGX0wqC4t7ZBpLFAiIjsbDcKzpFQskyI
mQXYq9ymmMklGwhCWTlqU/g7paULCPNZlm+g+cxXkdEYD6I64kAmVm3euL6BY5iNWlmYO6hNdhtJ
RqzEkXzNGu24EHvYXb3cXE1xmToxfFWYwlmSvzRajrlrIwrSc0SCch0VOK7spmyie4PCvLwx0X4v
gIyAVHf8GD1iuwlrdXRTU+v6K8XKGiouJUQvJWQcSSeYtvz7G+ptAgEShwQM1AKIJnUNbRzEJJLH
PJk8ZdTz48JpdZUhzG7qVgDQklkhZPAmv9WT8ZLw7Nt4ycrgM+ggUji8YVrglsoY2GI0X2tiv5OB
pbqKmfcX9uKZVagaFdxVOPkMVCtOYxhJpioMMU2StosHpGRnrA/UUf9lgCimFcu3v7AvSfxWUVnS
KgNhvnb2gqKNjjoYMSfSM/PfuJefV1mlDkkFVVyp6xlyUdW5WTUVnqXA53p/R7w9YbgXQB/kCjww
FCROn9hgJoOA8hVPLMkru6gjxVaTfHYCItyF4vGH5eAqUACkAytIzFSo21Z96yqtlb6aZHAdakdz
IRyz9FNNVVUfUkGeiQhCWl01oxjkRyGpYU2HyoDPTCBOhWDHimDqm3ZW25eyDPsry1RDf6v6U/Vk
0fcOnboU4L6VkALR8qoswbbqucO0r8jlm9aHM+v2lRRf6iKf+aLYbUsnYTFeAO92+vySBIOoie6o
N5mJeZiGNmCM0yzEWlHOndxshI2QTXTkw9D45TNoQdWxMBgrkpg1ESvNhxhHnJhXF6iim8bQ42kh
i//OKgticAG7mZSKpzcYgOs1osmcPAoh+qxaNriC4l8qL97miQsxgHrtX8iU01Vqsc4gMapQACYl
/DhrfbsFp5huCwSAnMxCeO79bX+GY0mHj0HN0sUAL7hOTIdZT+uOWayXgXw+pq3cF44UzZ8CxUd4
m4/bHkuyYWuStI+wpaw7XOTLrQFW0lbMPn+o87nZi0XQYwWGd4PQi8i/RQWYpkGudmpdkYGX8Te1
FcMn6EP5hRD09nkt0YdoSgcE2MJ6kqw3pdGJlTp6tSoN3lDnyVU4Rfqjr40yxr6dfiGxPgNaWSZb
cA4RpkT5QV3FCZKb3kfZZUTzyQLBHUfBIQob/zDK4pM+KrGHSAkEEjQPd9QcmSMVancdlcrT++/t
3HUwsFmS7mVST1fzdKNUkx/r4tgOAFbz8jOwrRRyENO/u6IM6u+CQFMGkMCQ5RulGqb7XDJqAz84
4yVXh+ySVMXb4Eltt2i9kQYuXMhVyjymkcbW+KHmzUxRqY3uSkNozs2mVP7l0wC4EC0NTu0FUa6t
zhwjDjGNSlmq74fgSz8JndsA37lQb5x7vHSv6QeRGyzc8tXjxQfL0ns9HTwa3B8Q1fGdtGdaO80I
xozp1dxqh9EYVEeQ+73Wxn/SbrgEhDtTwlIqUlRRVpFbA4o+fcXypBl9OoVs6wQNJY2dhMeiHNym
qlLZ9PYKhgCW4o15lzntMDUHP8bLoYiC1smiXr0QKZaNfXpocTV0rJjuMH2hrD69mqSk9dELWu9l
ka48lE05u0NXBBfYhGd2EhrvqKktM0+69atjRKpM6BENqwiVXCHEHzSP7ax3sS0KSnPhjt5MXRbK
4tJsWyRJKV3XvZxhgBJOPl1BZ8sqvEatLPqUlsr0XZejkIw5qOfC1pFQ7khZyw61fPxn5Czr1A3c
55harioSFeBeMGd2FyjDxzrvJeGAm2Bco5SQ5mSwMFnuC1MsHgwUfr6lfYG9U44hbtyLbBmcv/RL
xdL6KF5uix4c4WkZdwDOPX1TYpkLKrphmNgANttQdZrPI9LMX7tcwYavDc371NfSL6aQBHu1GIxr
tRRKGxlnhkcRMtel2tfHOjPkyY4T0eKmJGMH/BaEdAin/P1Att5Wy8XSBqVDA9xoAQycXmxdloLu
j13lDWpuOOE8G2Qtw3whu1sfE6zCXkLEhKY18lHrob1v1ItAQFx5gMZgiXbUOGlYFrYfTV9ygCTv
39MbPtuyHP1diGVg8BcU3OlNkYyZbbigmpAv/qoFeuvNFamJJAnlQanHdGfOWgOmslLu1TFUd6KI
qamVxcKu0ao/43rgNJWDZmMV8DyaMTOO2SjurU6YLsW5M49fZqq8YHrR8Wb+f3qlKSjlsCcb9YpQ
D2+MqYqulDS07uVWr/eSUDAcahW/xoiiLh6gY04PsVEsTf8JiEqsxqXszE2h3M+WekkV/dylEYDp
l1Fd0IZZBZx8wg5dK7PKG3Fph8WnhF5SBJdsHc58LKQ/rAKvgP7SuoFhVCKOMH6JD/VUpzeoszfX
2Ez1Thfl2nXp5/o1MrTJJkRX90IN+gYPyi7BSQAXJfDmgMHXzCs/kxHfw+rES7XsY6YXlh0oIjos
dSJ2jyMOYTd+A/9VbfznMtERZ07G4cL7X4dbdCTp2YsmjXQoRXRYTl8/Hs6aPBhK7/UzLuRRrTeH
qqZ1hZLGJXXxs0stg6pFsWgBXp8uhQSqELUmMmtzYr42yaTspyL6pGflJR7Em+e63JROMUBxRUWA
NOzpSkiFF1lpZL1X+fiQiiGuPEaSKI/6VAebKkGpZUQ1z/WHtP6QiPm8UZVf5hJwDRTFS2Zmkcor
66NFD3jaUm913mwCulCirOWwaC8FzzPPdCm9TZXuq4hP8uqZxtpswZv0O5iueQKOsvEdKqTumFH8
u+/HtHNLwcnC6Rk4EviO1UMNG9B4RqF3QE9SIpkapIeimKrDOFzSwlt/kcujAxLKd0GzHJL0ak/O
mjIOYcC8PTTE3AkExiydqSW7GtdsW5mV5gHz3tYDJHTJJPONb9iyNHpSdJo5KhibrW4SvzalHsq6
84Jo6vAMUyRbKzs49VZQ21I45zRqw7x6bMKl+Bbnrd4BPOukujxOoVXufJnils9N8xQlS7A3VOcP
lZ/HF4qec+9iMWBfgDYL1Gb5+c+zDUYYfgie1BMHEAk6CvXbOij7DVhh7cJrXwdhEBMcAbwHelaL
2tiq6iWVnzq85SvPakvRmVQSom7wLx2YP5Q/fk4uWUajL0bfdIG7wcs9vSManuAjgmLpoo9JuClq
q/ziAyyf4W3H0oH5epU7SaJZwXM+ybVk08uOIzQ1lcFHBldX3LBKpgyVPCXZiGkob4chkFpbqzqY
JGUPhd3OirSHqEaPfQQeiuuKLWRGLsC9baJPreZTFcUI/d8VMY1m2uutBtYqrqPGSfXc/MbfEF81
tWufSlUJAjfumz5nrAoHzmY3EWgaQfzYaW1LWhFrIWBTdRTijZzVWuZZvoZ4h5lL3b3WS1jryuLY
S7YgRcWxEubaa/JMcyrewlXWNRgGMisIYieCVlfaGZ/Dbav2mHq8/1Gv0yIeO4Kpy9m/MDvfhn8r
Vgc11kovLfrRFZWk3A6WjQ9TKUXGhbWWWLR6xaRftO8p1gFS6atXjEbIBDQ7Kz0grrWbWbLvIuOb
AK1hRF0agu+i+XnpdP+h/3W6KhQ1He/VpUNE3rdKIroSiifQ7og7bATgoZGaJm6m14vxeD9bt1qV
Wh1DwSEG6+vzYxQOa/GrZoR4Sc8TvJRIn/wviPDMw2bSo+mm6pJC26pF24SeKqNw69e+njCYSudy
M6KZP+11q44eJoi6vS2EsLg3UdX6sp3j7bDxrRCtNIX6fHSEWBnxEaL4k13GtHDsjawNYEWTMXae
MQRRglCEJKI+z/5PbMzBxnkzmJEy7etknL6KatYzW9KLvbrYWk4iVlgso3YfBD5qnOTn3io4FzRY
Ju/vnB/z05MHa5GY8ZUgwMcRSwZ5+sXmVStmQtkk9Dt4nbEQMzfNum6+i+YyySCVFIkti7WS8w0l
Ybtr21Jp6Zi1wpc5RZZqL8598ap0cwS+jVap3WUZOk1TGBuG7Vd999ABHb4Vpb7aWM3ctBtV8nVp
i+IVzynrlWSAzb3YNwz5VGR379/em9qbMMRmWaxgFACAvIDT2wvDTmmTro68Fj9syEm92s2uqgjV
nT9ZgoFXZGSVTiKEnBMprLna7cfSSp1yhDy2KUxVolPtF3+ljP95Iqne/PO/+P+vRTkBvA3b1f/+
87Z/rduufv3t+qVsfvO6/NtLGxX5fy1/5P/90umf+Od19LUumuJ7u/5XJ7/ESn9fifvSvpz8zyYH
aDjdd6/19PBKTdr+WCB4LZZ/+X/94W+vP/7Kh6l8/cfvX4sOISb+WsDF//73j/bf/vH7MkH+z5//
/N8/u3nJ+DXnZcpe8t/2TfqSf2vWv/f60rT/+F0wrD8oe5GuJLGmk09x//tvw+uPH5nSH0x8aL4T
EnjHRKTff8uRtA3/8bvEb9HbJXMkUnAKLYcUVNm/fwThkc0Au5a6GpeG3/91hXd/fRR/vSUeyN//
/xtNlztcatrmH7+/6TssIBmwUwhtLVdBTXq6ufKxH/K8DNFTiZJ2G1MF3MpZaI8zPB+pGQOvVaTo
GRmZb+YgB3eGOOJjMTeuWEkYmiS9T4QoLOSWp8IO6ilW7DIy5c3iT3/XqP3oSH287/T+OcWO9yvD
Jmmvj+Acf3rw525jPe/8gfVhwkTbFjnJNwZtITLiUa0wKJ8VNmaQPBnlVNpyNaCDr49hdzNN0zas
plZ25LAkd4rLUXGKoOh3zPai20Kmk5xKo35VCaNyEEUaV6WZjyCp0757rM2kfBjn8pOYXpKH+EFA
O4lesLYWyAL7QFmmFauug2wmURUAXvUaVO7DjaTWH1CXGZ8LtUJ0xoK97uhjWbwUk5o/lNXwhBOm
eJ0H2IpEWZ4pjqrk8V0vZuXHuJrTyZYbywe0rneiHVjZ8Boij73Pw/YZFJuyz8SwfwHqKZMCTFl+
35pd4QjixJAVXax9TZ1v2FZITmcXLfhfNc1LbwqjT6Ke+oELnsbnKJm0EHGwiG7jjxf5S1Hlf40Q
J1Hl/xh7/j+MKuCbftrdS9Q6CSvXL3UTIhB6LrD8+NW/Igt4oj9ocwN0YHxLuvo/gQVI+h/kUdhp
0J2mFFvEyP4VV9Q/yECW85tpL32GRVv777ii/sHJAigKtMC/otEvxJXTbA6MGz0uyMycf4v5ubbG
WA1SlqJyG2UP9SjWjgQiZBbNx37QFUaM1aWx7GmZ9tdqTKoob6GS6nRPT4OYjkbTmApl9mBEZAHZ
vTwHt4MC2kBprwsljGywQpfEAM6sufSfaeLR+V+O59M1s9gP5S4bk4d+Mm4XI/Xd2I7bsok2yKIZ
2wiZzciSLvRpzjxWnP9oJizElYWLebpor1PGF1KaPsizNu/61tyjZvypFcwj4gCXgH+wJfhz/xOa
eK40v2EXseDyXN8gUulf5maMmMsDyWnvgR4BwWwm38TRlsbAbuJvka7Zef65Cx6l+Dbubsz2Vsl3
KAfUviMGrkynQXrByIlBbxd+M4NvZvE0Vp/C7k7s923/XVH3ZrzpWrcNvTT+oDa3enhMTafSNlHv
oBlXZ1uzeZ5bDJCCEtl1R/7Q1Xtk2NUrWtmYsCrfpuKD2j+G+U0a3s7Gsy5sCeUmkrfag4LBi3wv
qg+mBq5DCuxKlu2hvG9FYZuEbmfsou0og8AJXQHdWOXB9PdoHx2UEuP2zC6MW+vj/KKHbkbjZEwP
HISfkj/lJdm6m7WvqZBdR1jClxET7bsB2yI1ezXF58l81MyXKvbJkgFkl/dy9WcV0z0tYruUX3v/
CyUeUE076LxG2fdM1WOSZaX67M/3fu6SzYtYygNA4Y41R5g+G3FqS8onITrW40HXZ5sEn8LxKJaH
ElrAXR45sm/jPlAEgRNYHnshQBUwOaq+awzP0LZ0dRsIblTsjUtwwlWP669dYuFHsrS4yL7X6isV
+sxBNlj6A25UsGB0BC7VZvLdSVRB5fhI5plNpFzlA/5ik1B9KCgff/W7WIQAl0RKwvbzrfDjZLRt
kky6+tCaLy2uD8ygsITVSypIhEPkC42IN1/h8umRrvHZMxsC+3v6FQKbaiHK1vpD2llPfliGFN1d
6eR9fDXW4SXn8jeBBi9O2mqUx9ByFgDp6Wr+wIC7U8b0wwj20YaS7KqtQX7j79shO+pW9DTVGI7+
dOScSahW7SdeKqsysgEdDhkEusSqRJ78IMcOz0g+1JP23Bq7MOvNJwttGjsyk2ojxQ3+baE+bkCO
7tCbYS+X4YeIGlAfctNu6JHvszYpNgvRBtLIw/vX9wN1fBKamP6BGl3U4Kj5rDWtOELvDjx+YD3m
5TXGt7xtQ3Fac6fJrqWAGrBVcTclO8Dte3HYlABNDDssN8IrbrmThTS73Wu2+tjuYsGJvey6PkqH
aq8djC0KNV1ND8exEJ/lHh3+Ifw0fk8aXKx0JUcvbAVG/wFCkR2rNhA/4Ztw1RyKHfxs/ab5M3gM
D/Kx/pIeAi/c+ptqIxsO7R0yK0wT/AftwphtRSrnbf14GpSJtPHBvq8PwKCkzzdVifVoPg2To3wN
KieWgfQ7KCiiIOF/N47FU9ra8l165EGMme2Lbll7lWV3hV1/rHzsf53qsbwejvFr8Sf3YZR2f2lX
/RgTv31r/3Odq0q9xlJvQFPTeoz35ZU6AY10wn3tFcdiJ+xywuh3iWf7ObmZPf++/yzd5lfTAUMw
4Ik3iYyKueNfh3sLrQpHflD2zAmmCHGundVtihRRWzcN3TLEjeUqpnsyPrWhmyv2UNmwONEE5wTr
TZsJymAbO9gA++FOuh8f8GBsDRstwQH1SzoVIVO5bYpY9Xyrwm3UAEReW8Xd5L+IxXPbPoBfVWpb
/Zze+Hbhwe3exvflNYVT4hSP9XW8vSS/ap2WN3+9X1qM+BovelrorZ3GgAQWLCJNCFhHH8WDdCvt
59v4qrnJbixb2wmf1I+I8WIjwG61k8QORltrbcR3MHERJCduneFLNm7S3DELp0G9Z7ir620qOLnk
1I3D76VLXxs1F+iSVEkbAOpAHaPOneKtqTl+aXc5SPwNxM7mKj5qiZt/4dwxzI0QHqqSj85Lv1SP
wqHbm5/iL/on6bq/yTzhjoMHfEB8H4+YJNoDweORqkRTH61+H2ou30NV7BR8gRAIi7fD7Fr9JqVr
2tJntOML2mc/QK/r3YcBuUG7iTnbGxDDBA5WBmNqPvrX/nX0sTso+/DJd0o3vapCRxw3gmgXTN8a
qJwOhjfZtb7vvPSYH6Nt5Vr3xX7cQDeCrWjLnyYwZdfF7v2whtXiKuXSGPsh3UdIWyRZtTVXoFRR
1p39arpPzW2UbQvpEFsYqns632OQysT/Y1L6dmNtsmAfBIcy2qfGvd7fx/letA76cGzKZ9V6MttD
02yM4FqbHFFxJ38XR071tUQvF5JDcWi/T7eh7woY1d/neGMCJpBs9VtS2dZLcFd+l/VNVzwF02ez
vgXqy88V9CiYwofONDhQBjQDkSgb3guOS5H8OBduU7nTcCjiGyXb1ClIzy26p1Gww7+S3CZ0JD47
S7lNi0MvPhmZ5EzxzZxcl9U2jJcgS/YXxYY95zetGjmdYbly/qQrN5bl8mH23SsXX7VbQ9zEDyZs
4j8bCdbXY9Id4UwVyX0vbPXpz4lcEfYNUDC307H7RO4i6chDNMQa0EZXuRi1QOWyJhOMHTw1BWKk
wgB5dPIwscV43rVmYGuu3gT2EEp2bVxlI4iJu767bszI682PkfFBzkc7i3lal4QV18kFrQCdBJ9P
HUQwJdTqU2cS2+jzHIoPKMjW9jDGe+AOyqZCGpSxnXHh5Hiz2iJawNyGz4LWA2ptp4FFzGJVL6Kk
fghM81uD97etJAkIl8oIOS7lCzS6FbudtgyugQjrAqCnPAQwtYx4fpoWtRGTO2CowWOsZ5XdIbDl
Rnn+FXm9Jc8/hLEqOpGxz/teuQqqyk2GwFVn3Jms0jjUBdZTF76305nSckEw38DscVFwFwGxnV4Q
s0k1EsNRfJBM/1M9IIxI4miHho68R5eiT+JvW4VDVcjurUS4QerqHn+UjGpEvIeRl27fv551rsfl
kNYs9ivAHynGV5klsWkMMlGeH2BYbNW5c0J1oJUDLMhCpMads8K3ecSXFMGWZO7nwMgsFcQoxzL0
X8iAaynoMVJawyw68aGLymYjJo3o9FLQOGPJzvvVO4RTDiJFw5SDB79Gv2CDpIZBkXUPbdUKWEdu
2pFhFEorIZXlF0WJdTfBEOn9RUmV39wh/VcocnhwEvfNNR9irOVSAd8jPyTJoTCdLN6H6jcrxWen
uJlTdBB3nXVjBC951ttKb9kx9m2oE5jitWYldlk8a9UHtX3wy4+5eDeOx3x8nMqPU/Nn1bJLxscw
vRraPyP9qLZXZMtJfkzmnTnt8up6mnelYEvqJlbQOFEaVPUy53NmuBh2OfHeqCCZ02aDiiaZt3O9
iVBxj0G63hsRX/1d3l1r+i4TnyFOcQYLN9W8U6frRPheUHPMMi62cmT7gmdw9Kqf9eChs5hKf6wM
KqGdwYWYt3BxZOVrWnzUpk0x3jSBO+g7zrjeuE/B8mggrFwp/24ZMfnAlW7dmgY3DXEx3Yq4J/Xp
gcg/C0w3P5nxkzzfyOEDFbahuz73FPEUhYOsvvrdVutfpOImV+6j6kNKeau3h1jahkPp9tM+5lkJ
HLS1awhXUdu5MI82tQnfQbsGSd99DQv0RfIXCb2sUPuCgKhjBSgO0Jh18Ekumvt8otjZ1ZFTaPvS
3MjqnvpZNz703YeQfxolulMrj83kjObHDkMqZSMrO3oUkU/hvMTqptwgtDNoF7Arb05t0rJFSZg2
LarRRJXTMFJh5wK/1FcfwihIKdj1zClLs7XzQimRxkL4JZLKS1PMN9m0hvwG3+wCPsX3hGzhdNVw
DhYlLlF5mPVvOfqE9ewU80asAtssjkn1vRFumNepI4dpcK+0h0A5+PlW8q/V6iNubQSUZnwW0PQ3
rrPxWs5uIlm0E+3epBTQ7ifpix84qmqX9BNIGuv/pu68mttWtj3/iXALObwiECRFKpCSLPkFZTkg
54xPPz/41NxrUS6xPFPzMLtc2/vYPm6g0b169Vr/sB8zL6S0o+/nhNp+4ioJMzvv63IzWO6wl41D
YefKE1ndch8EgAEerKH3xAgCjauFm0HZ0GgVBac198tQ2JW4L8T91P4Mi42qeV3mlT8C3ReZO3Fv
PQzp8XbBVnu8i5KXctZsLQPIGGOC3R8W9aEySttong1lHw6ghe5w0MGTvIivkDf/A9l/Hxyxllkh
jFyG6cZcwmfMtq7CuVDkU6zs03i9UQ2HbKfdYyrojL+GwS6PC/7wL6rhSj3WjGA17WTW7SF4EJf9
VNb2JudKOhnHKjpk6tv6P0IAA3H+HOhOjlpyYS+VKyt2OTm4Hgrn+bZc9olxjIrjXUmtLXXEviBr
VncqZ7My/5wGREeVl95kCkp+OpTTLpeqjTLYVvbVir/NydGi5gOlqfTn+BzFnoyd2Ft1L7VHQ3Cl
8CYc3EJ/DuanAaVHrCRsef4Wqg8KLEGtPaqLL+h3lWIr5AEovDv5SEBo7ub5m9kfrBKVWuMkxD33
6MPglrUTdCdRoGZHK6HfF6Zs15MLw3VY3EbHBdvOw8dWK72gf5PikRYtbWSMqSykHnr6rNa5T7ci
x0BzhLxvJ9zhY1sPERNFKstw52fpgBVMrfjyaOvirRqfmm+jG0r3I13OBbV94ZjpKiYkd1pwG8Ay
igdfa34oxLboKCNBE3cDTFrtUDT3rfYshcE2DbmOV3d1533TIKpo/Rv86UPf4QWo8Beu9hbTW0Ln
1PhJV8auc2TDlmgjlX7RtPZSb4zuuxQ7Rh4Q1zeKUa5XoaDx50X2dBy/hnSmMfuYV/tgxhHKXaE7
bd/fh8ps5/pblf3QlEdU3wZXmHwNydSYnHmbzHjdcBaQ5m+QCHviY/rF12f5TagQ+PPxShdFNzkJ
Tz24px9hsjG5vNQbRFforQMNbKZjGvmcB8NDdzstXIE36Iu3LgdN5ke7GUqA4ZdibJc56DOkP93q
qUtvKKtCl7cXb1I5eGw06ET3UGU+/uChU7Dr22Pc4/Kx0beW26II60SvaWiXX8MbVKpv02/CfR3Z
qKMNp8nrd+MWvk9711NL1Xe00NHQ/xqCdBNscVuf44Snm1XOMifeVTfJF9UWA2d+wB5W/VJcufP9
tmK92L0Gm5baJIoTKw72fYwsyeXp5RfyCeyz6Q1xJdpTPThcEGkMKmrs9pLlJWIhs0Gpa4VZ71ql
dZNhYgNdVr/FT+mpFYxDK6ZXzowPqSf1Q/hWYF5WOjHgvPdPZtVNHgtBP52SKOudUJNLNy2G+F8z
Sl4dJ1XAhyiE6Li6vh8Ff7KgNpNZPCUxWUWl9c/QvO9VEePqavnWicv9mFhXYibOD/yt72adWiVF
y1VphZn/oMEHBlGQk2SWTnkG8MMRDTcXtxSi4oVIsKkLl/r3pHi6tIUIlgh+xDpdnjNiLFX4amf+
lGL3jfBTdWvJos9uDOkUJqUzCa8GzPhpuI01YgZIt5+9fr+MP6X8xWhvxOxt6O/rBNzUczH8wnnM
VKhiOVLjwEOt8UDu3DSBMOWQc0pU4W2Q6ayBJNoUs9PMjjV5JZlUso+bXWG40+ji4pbFDjtmjIm8
kEPdKNublJU3mqNu5RsKGlsSkYfW4zLpUC90KV350gblAm/YtF54az4EX8tfwVP6q3opPRi4N/RR
+HN0jTa1p3vDa/olf5NeMezbyV/nB4GftfsxcGIRtS/aKPZYuvwowu0ibdLlNAjbudgpxmEaHwok
tbdV/jak3+f8OMk3mHwIw1FM7rpxJ7QFSEFOmmo7aOekPojlS+4W9WEVmZTxI9hL6Y1FESfcZTF2
dPCI/GmyObBxKxYHh38PJ/Gxfk3Bfb2iUmCUjkG9E6yYSgjEZdU2XuP/dIDfwUr+RCRw0f24eGB3
iMCsqYB8vI3MnckNMuuXE9YlSo0l3jZJDoi7SyjxWh5JJb+u6lgn7GjB2WLlsLDVr1btNqo3VI+F
8daXt9TizeUI/o0qoyr5oO2qyItQ6optME/Uy8PKaU/Zq/ACMaq8bR2SayoEma2fOwQuJDfJPfku
OM8veoZx8AaSsPagvgzP0q/oVDxj+Kc8hIdqywPt6yNwcP4C62s2utiRlofgDsyUxzPuiufqm/Y8
+EgsF7agOemZcP9La2yDBQeQU3djye0rO+YBt9Gdsc0qW/xGM97Y6ruqsRvpUb/TN9U++lqUTqba
mdfuul9UAjk4Jbt91Y4pj3ZUjppnOYKX+6mvu+0mPOg2h4kjbrCbSG3hW0KBhg2VOMpXai3iOTgE
jyK4Jebuh/hD3oV+Qo0ncQC21sdyP94q22Gr/2iJ1l65kd/kL8nNHDMJEEnUx3q02XFofldesrhp
6o3zXqOGKnlLscWnRxh+VMbDPOxm5RxVi69NB4jMSevwe7iArYcCJpUn8bX4kh7113604dWEx/yp
rm1+GJXHjyZwdWGrl5tJcgBQoqoWpU5dOiPDjVurvRmEG3M4lqNIte6lnffIixnE97dha+C6jMsz
VXtvjPxYcYeHFLr40/hD+zkc5Y4uBnagzmjaKxo69aggCcO20Z0sdCAbVqnfIsrZ3abYxJsbQ3X5
w2XqFKod/YwQK67h4jhT4kIzBB0caPvAchs8z6UNCMJA2UnSxiz30fiQUmINt3r/S43Jp84KLeJh
G9d+qx7LADHQu5GrSeLhr8ov9oZtVn5Zut1IqLMXlkvgUNimiTjStaB9RyfyWqfn4zmkww6B74Jl
CCmutd5t/qjJqFqDZ2aQL6e8N3rbGNnhQTxldjrQ78BNGRXZk9QcdLm/RxrN1HLZFfjHyUWwpIKS
XjmxP1SkVi6jSiefTiL9tUtBY0A8Uzn2kXSSXiyEpz0RMWqnKmlrTOaVc4pW34dQo8NDBN4Nzhp9
rstqhIgew5BK1XKa3Hxb7/vb6TA+owW2sbzxnq0R48YjOXm076fHKnUa2ZMoET/J9+rjnNjmPVXy
ZLiHwJxQMRe4j3AT3iBbhq+0HPv4Qpnfl6dZtB3tWw4QUbP1zskM7Ihdapkta/teNry8u8tQ3B88
A+ZW5/aJN5UuPsf0a8T75Ne60e/m137YKsljqN7OA3aF/M58X93Ir8023OWHzlv2oR/71in1Ba+7
me9VF8z3EcDS/XxHeH8uvo2H6lbejMQl5VZV7Dq5NViSgdsmnrbYQbOfY79Lj0t3P6XHXOU5XPV+
SlBTcBBzJBwGqI4MnmA8YGddSY5q8G2c8V54WmPjUbzn8cOvJWn4k3hPf018UX4JxMjshjqxgXjD
67K49GG4EBFj9HvlpLu6C8PXxo3kQH67UW3OW1feLL8adB8sW3gq3iwAwC0QJzt9Gtl3pl3/ZKLX
ULNd9vpLdELML34sH7kKCfvqAeZp9HMo1lPT+mHdj4KjIuI+2vx6+zYQtGglpVww7P5X6RXH+i5+
oWyyN2/7vbXVT8nPkPN53DeH7BGlwL18TN8shcKxbdxTFOZnYdonT4pCW9lVe67QdifdaMq6VRf9
kA0PbXBjtrcj3l8whPbZsJ2nwzQ89N19rB5DFfPqTa+DPXUrCatsgg7hwc1Qq2l9S3GFfrvEfhyh
kONQxVBB1H+lYK23BG43bx0tYbXY6RersFdkgWCj39PdV/1Rlrdzv5Hnk6weU1jPGA3x3sVB6I9Z
dyd0gZNqRyt+rsJ90NrGlbruX/YsnQpASFhIIL0gXnAVzB4pZGQUl9Oy5NWdoMTFzZBLkx0Mk+rV
nTb/c4wAQi1JtEjQYEG4+yKpTUoIgOMopKeAgrLTxSYRs6n3pZj+mE3hmu7mb2D2+2yW4WjMiChM
iMSJi5K8lVTK0EdmekpgZ7nLnL9pctHfK0baOHP3XUQXJ565JUVd6VkAH4xoKpysKDhSdY6rLpep
PbW06mfB74Y4ciqr7zZW2H7/vMx5+RmYeapBa3Ud4jNaKWu0+yOS11MvJl2Sx6dqsUpaOz3LVNc7
l8uOs4xyv/t8uAtqIcZhjAdZjJ7kCoOAH/x+vBSRjQVL+fhkxst4k9XzYUoCfHBhzbpxvHzHAbP2
gIRiMGAuNFoiE0yppBZOqWbNzdBwZ+R9GnxJ1WCrW0JPWa8yDlV8ze7gt5r0n18QzNtqp7hy8wFR
Igb6/knbXKiDtFGWs/y1ZzwJIXk7exTuEN08B765z73ygX5pdA73AMG/EOppisZfcewTcuq1NuBr
PblXy01OAlYQTTzQl/AHlBhrkE2KBFPqabh5UfqRYs7/c6/eqsPWOuXJTSjdFIGj1TdkeTXiNA3m
5jScNpbpDIunmYhuZDuUevqGJGJD69Maya/dOj8WMsXbByE4jaT7Cch9wNxr1jLf8J+KYMdvpTc/
1DlNLnsAedDaVDIGhRIJYj/AsxyT8+hLR/QDY2U4SPVHiduQBGpONV5LI9bWxOUUw4WnrcM/oJ0v
YgCkQIPyayael6o5gEjGFAxzGQfnF66dwiSj0qN/GwrOzyolu8rFO5CkvxIrLXc0Ra5g5te78/uH
0fA+g43G0kZB65Lgx1U40tmyxVmWY4kuTnanquPgB/F3Se7JWp/modwm43SNR3lZB8YEilaaSb2Q
Bi4KBBeRolCq3NLbuDjji7zpJEBd1ZTgq6sHdo5YH8UsvfU+34UfNj1DYoVK5kYlASr8RRlBUKWu
lZQ6PydlMniNcTMr2MYUNdl8kl9TpvnLYOtGQogAxAkeYheBF29OLa40jXlN6hd46STYivkTEu7T
jO7ClSV1mZzx11NEANpAOrgeKxelG6VWRIrb4XgOlpSSW9GSa8u0bD6fv9+HxcVaQVQWhgXrBFjs
b3jbH1EzURU8mGt9OJtHim6UXu3pERmoUbfFhe1P0ueYXHpjLBnutdYNRQ+6lgagtXjqcfkubpLo
JFh31XRTaV4SrPIojoY0swbdyq06r5/csb5VmkcU/jIcF1p/ElxL3bap28UbLbjpJM/gomjdhKo3
q16zbC2IZBotalf6xXWSrjUShWSOeujGj/mj9GxMjqh7SuxUt+Re/H72nA42VgM1+HEc3cg+YQ13
TknLMLstFaSbt1N+i1D8+PsSv4SOKTgD0JsaChTSmH5y0+VbMfDT0R+Ohd9fmeTLviafcsXLKYCP
wYKB1Hsff1VRyKM4E/uzmC6OpQ939PjsxZInZ+ial14r7yLK+Z9/2A+4RBgNlkafmWW0LtZLneXC
iMYiw5/sDO0h4Ro4uXNuRB7izGC7hlaFZCZSEhqmbSF0sHHL6lp7+eNrQ/yF3aTS0oVt/PtY+mNp
iSFm0KM2FedMUJ8zVONwKowCJ6mL2usSWXaT8leP1eaVN/+4SwnB4DFXBSTA15cq+m0/Q2kYquY8
602770xfAIunRbjnSqFwpb74l1mGI4lmLSEIaA04s/efVujEPhibksFG81yL0hZb+ISWwK9ovC+F
AjEHqc+cxaKFlFXX7Az/MjrIU8VA+RjsG0SZi+iHG6kcFfHcnIVCtOhZLO5QhEel12pXi+PjfBjr
BN6jEj7TmXv5fIF9nGaEStFWkKESQqu+5PPJalyFg1k05zZvb+oWSRaojcSLXrcnq70apz4caYxG
WUwFUQ/k/LKQbY1iA8RPa89AK7othayx203CEtq9rD8rcoTlT1HNNJhT88py+oAFBQLOW/KJKeSC
SlHk95844m0MoaIDluczILdGfIzAQxf9ue+Em6LB02iQaUlPnYHAFweCA0LU9NR4p1shEMwqE7E2
EyERqvq5pc/++Wf4kJ7zeGjnKZz2NPZhSl8UMFD8g7QKy/00153phNP8KxrqdqOXVWvLKd19kgED
6DqtTCudiMwdl+g6+tLFMs0uFdfAlQPj5TrpXqWcZC3rvQbjN6dKrjzqhxUDXBWiD0qebEwy9Ysn
HYpl1KdCr85WBX4bw3TJtqpacgI5/b6Sk658uA8H6IrJxpCeBSrhLnopE2a1fSsVoVGeZ2NSgJSD
W8mCPrtyGdMuWQLQTzCggnCCDawMEvciuI9ag2WynMXnGrBajEGy/KpI06mNlh1UpfKgq6DVwnmh
CazW1Y2u8RyWkCnHqdfvAnHV8QosyJsL8J7J0PaDno63lRYrN6lETUFfXlQzp7XbJPqdFQnghpZe
2izydxMgrxAFb1YYCTseg2opRWE5m26tGlMZsbBUZKZm0AYiiUqn4nCYBuXJygs3UfAyWJZF9StD
bB96qqNBZw4Pi+FlgYy7HZIQWlfeG3U33yLae2XJfjgYmDJgiPBjOJ44nNZk+o+DoY1RcOvbLDkv
XZ44ITpsziDWpWtkUumICyW/OOmCfd+n9wTzR8g/CK6K1k+xE4+pHHjKpA5fUEB1loY6QCNbzQZq
nHrl1P5tj/MuNVofk0dcZbS46V0qINVyEfaWWcRnbRRiXxkH5Q7pZMELhw7HpI7l1AclaIKqgDks
Az3t+m1bRyxotSudhkLAfVi85lWW7xcrPuTG0O1StfdjnH4OKl63XSDJ28/n9uPUrpqnZHNML6SA
SzNtBYsWIdLGYUV0WT5ijfaB3podikDXTWvE0MK8KqT5tzEJkGu+AWeTIPn+c46yBkLXHJqTnHTf
cdb7mUfZlyxId7kZcAjS9xLEaPP5e+Kvd3kirL6IDLZi6aw1orwfNVWURtazbjoVsasUR109G/DH
pem5QC+q6e1QetHyIzykrt7naIVFYDNjm1nhjho6Y117cRzaIXyeOXdEOBkI/rr4i+CPBa4gWGyk
pJxKfjM64L9vOsrApXLTUPCD+yMPd4OcUhDDTM+e85M83Q6ge6p0G8z3XeYas1ek3DW5CD23We0M
1VMuvY2119K+67Wdam2s6Bew3yyiMqj7ARX1XH3Sy635pdDdsXhRlJsRoo0Ev9pp7zXT62c6YQB+
aJPqnt47VpLY/fRLqE4p1fG8dotplyIgpd8ZzVNA/U7/omaqZ6Z3IQ/cnGZqZuWmCh0EzBTtdq7c
2bSFV6IuDa9Y2wXGxlhhpvxVXlpAruA4BwjpS9WVsPzxFEBlZ1VTQxkL9OVlMpyJeBD2ukyEVNBg
DiaKm0F8GwKrLbHBcD9fJsTgvyyTdScgra7h6HIp7RNreS7GtTqeenUzyg+lbgfLXdvy8cTa0dDu
hdJqai+G+c2qjgEfsQzOUfeCgHSrvCrqT0n9OY2r9PN9WP3MhGMU2DU6NemXpffBvPXlTSDSg3mS
zKd57m01+RIOstP1lm3h5xHTJhMSpwvoaACqGMCMjOku6E9jdCxlPzRfeguIVPVDbhtk36lf8IXa
PnYk5L26umI9f7GC/Rw1tgabZ9Q1Zy6oq1NJmdpuN0SCp4yFMzsjADp17CmdINLbUVjGJm8egEfQ
S7NK+AwJgikzNUkR0zz6f30e2oLyU9J+xEJlF9K99TJxmWrgfQkA+ZHBDcKXusz9gUefqWc3/K4M
hWkMROqrz6Bi0PyYbbHlNElpcA+v2leoAyO1eDSqngfASpkjmw9NdUrSHyrN41S2qAfszCizrfDR
Ch/i5rXUTyKImeilBLuj39QWN10IRQDd8uQU8DCqtbNKv69egU8BY0aZWAE9wYrtfRRWTHDpVKLr
nSnby3PJmecEkW1ZDnUW+mj9k/xLOk+RSwdcUgF3pQcZpoKKNI+bR15fPQgPdAWHN+VmQjEZNK5f
Fo7aeCMRobNVYBzUa0CvyW4Jko9DUsTc8m2UnwXLK0OPXlAeuavxXeqFOMZFrt77RrLNsBzkbhzs
Y2CM41erpSS5k41dPW+SZjOubLy5ARBySH7/8jTfdQ0gdPhx7fRFjGb6ca99+TrRxwWFO0au8Tz+
WAyXdl5v+pALadA28qOV7gMMTuR92L2E5i5bvhrDt4WVaUJeMUk31l51H2FG5FSsE7qill/2nmK6
5nQDHp5QyI9iODTCOQUZle64k03yHosjU0H8xEuqWx2gSNG+pWs/ebLTdldIDyoPL1Q/BulhyM7B
dE5oNraaB1nEbHY6J3qZPhXRsQhuFcmXQz/K92roB8kh7fdJtq/79XqvLFvQkcVyJ6H6LLmFusm1
0zx+gcinDE89Lku7vrybTX9SN1X82KRQA09Sf9/T+A++yGyPBV9my7PMA0B2vIrkYmvRIgUGtddp
SJZXCk3qmua/zwYQKeCYW1Fw6BReAuGGouxKlBmG00IDEE1RI0s62yg6BGIl8Zwk2bhban28U7ta
tds8PBSTHLuBFUR+JFJFQf+GunA6WWwEEHN1SvprDAqeAHoOjiEPaKHYvTU8mknx2AVr/1YuvcwQ
QT+sQDB0Prwujya/xj3Q1oZqtRTgmMK0KHW06IuFVIGN2FYNWhb3Yq4get05caaD91xKPx2AZn0e
XD9eP8mJYByu90DkRiEFvj+ChUprEykSsrMciOO9Hg1urRSurEKRXwak6aQBMosZvk1929qICvTX
bt8fvgkPsPIDV+7jevu+qLpqvTQYi6ZlZy5v6iGs7qkGzJuqU3/FLdDBrut7yD0Uh5sZIaEiXX5A
GqfnVLHQP5+L9e7ybnWsT4IVmkz7B1FU6SKlHRek+rJkyM9LJr6GGmJQ6cyNqyTV9XX5VrOI65+P
+DE9XYfUlVVcXNS4/l1c/tE+yNpFVil9tmPnmmUxOl1qfFcqy7zP1RDiRC/v9KbIwcO2gReozV0z
yY8Kh+G+NtGHaPX8KZQb/m/m3JACFYPTIQNkyT9RcwEpgRzjlVn6jep6P02wDNCnRWKPzol4mVLH
SxCnc1ynwOBW6UKpiPxhEmVnDPrBlca486psWGw55Lqkg9ZNrDy874BYhLQb+yIbNmpoSf4sir2P
ODOqUm3ppH0obcKgRSGxKC3fNFYOTJ4Axmi71m+lSt/OaPO6URR/n3EVOcxS7o+z/G+61DSEFCRO
KNUCglahcVwKAbdzNQWluqRnGVKFPZrt4ywm2ytf/UM+czHIxVcPQg1TtjQASNOKNDoWI9/EUlOB
o+FfqgnjzwjljY5ahV9meuzprfVSY3w7ZdUmMcRmk3Hjlkb5bjLhB40DkC+6To4IlMFdkhmcKyjf
YIK7lOsq5D7B3FZqCC2hEjDadPm6V93HP+7itZguU8VCbBb0+MUuRjFFj7RoEU56B7CpNKLFq0Uk
uSwzHHdRxaUFYTVUXQ/atJZ3EYOFVmvqALRG88oC/V3Cv1igdC50wJJrC+ODy3NnoRjKNUk49XXm
a50y+HXHLAqLuis1GZKCXM0oCZaOmmq4TM/KHYaVJAnwJLxQIwlDjXzwE+MakPGvDyatEg8IPYgK
IhXvY21RjUWSNY1wqq15cbpwPClLvSM/yFxiG+Tfonsd+sCdAr5hHgk3InUEx5hBSQ3C1DqKEJ3L
fHq5shw/3MJou3A1Zifz3bjMX9z9mn6IkzmswnMWmMXtwn1WV3o/yMzxZimCnR5YjVulZuhM6oSr
Cn/KQSlcv8G+ykuEm6k8KHRJcR0VtmHb5eQK+q9iNWWo50J0JngRvx/4/4XCSvWzOHfNz58d8k7/
H6g1aZy+n6g19W/f/tRoWv/0/9ZoUv9LQuZ+VZ7DJHhdW/+j0aT+19pDkCFVicBnOeb/W0tFVv6L
UCfrFoIp/DoF9//WUkG+CX1C6i8s1rUVr/yLRJP67mBlUa1yT7RAWVvc82F8vF/3ZY22Qdt1g9+2
KP43ikQXKJKXK/t+3T3/s+3/MwqHN3BL1jIw4YtlXAmlUY16NvhCRQd5QkyazU27OBYU60rWdG2o
NRr+UfzC+nLEwiMffChb37VOQv7UDFQnRGv2CsR6PQouXop+LHdfhEm1dZe+H8k0x0zNZLkHUifQ
eSs14ZAPY1tTDIwqf7Csys9bscXDQ2pfR6tRWEH/vcLu/zPSn1jWv3w6ZK0BYigkiKioXHw6SW4C
KxPGHm1OmXaiYCXUVZTy3z8dwlcsYGPtNomXHeC2ilopSKGsS5Ug3CxJHe/DXBbspvt3C1pK7Rzw
rEOYnHhSXRxU0pibwiIW6C1MA/wvZbW1jABI/fO0UUxmMRLsae+oF2uxUPoqBJLY+bIYWEjMd8aZ
Utg13ZK/fBza7ZxzsC2R07kkPfbGGMdZpXY+RC31Zi6n4GG22ulKkvo+W/m9r/guBlStdb7YyO+X
YNnJ5mqW3fmhXDS7WlI7u6pF7qpdZuxDPL0hOkeWm8fitfT4b++HPtSqA/Vb3u1iZDERUHAsus7v
+7l38AqvvDHW53/ezPAp0X5FtJmHRY///fsZi1jGdS5XfhFQuoa8LhykKdaRfFqaf5SaRTOTUEvO
xTdjR8sXQwU4w4ptNVV+LeXGfpF7Y5eXenNbG1qx+3wFfgxRCGHR0+M8WHu3l3y+rhgidcljzEXI
ct2ibcCIw2jYCIssXFkgHz/T+6EurpBKPc1ql2cM1bXKtiSruoEDfO2Fro1yEYkGJGSqqhFKP2eD
oxykSlhh0Zz7P5i21beILwUSUL1IzeM8mfM6DHmXJZy3WkTXwhI0+BViHrufD/XXF/qfoS4j0RBE
XdCiru0Hs2HuDC6cvh7LPz8f5K/L4I9BLgKR3uNohlN16VcJVlIY7gFbHwUJl4/hWq9u/czvjyqW
wSr3LFJJWME17/cRSLtgDkSz9JNWa/ywo54Ti5A0YzP/TjTMrnypv04fTYNV9lFVuKy9Hy4KhSXB
gLX0MyMWNsJqq5YKxrXi88dRVqwH4EASKHWVmHw/Sj0IRoGXfYHYVvfcTxRDKksdN//4kQAgkrwh
DI1qBo2Qi0FKgBRx0ImZT/9ucHQp6n4oUVdjLN7o13QmP7zQ77F+e1mAFvpwOeK0CkoyxQwQvz59
C0LqPIg7xlehK+t2fLcaGGcVBqV1K69w+IvtWnJRzKOig35tptGtgMgTRtXt6I2plh+WpujvJD2a
joIy1gekL+W7FOGoL31fLJCdBLDQrRIt6CIJwH2CKbnhBGjPBW7CVxD0H1bt+pxM+upAyw32EmkS
yH2sxV2c+T2Nwq9NF2i3kl7WvhDChhWT4RoU9y/zv3L4WUqUGFYP0/cLSpXjoWhDI/NlSXieRXjF
GcK77ucL6m+DoIbAJRhJCEQhLrLGlGublorcftMgazbUEwcv0Ib+ytT9Pq4uvvF6ZKK0tVITSWDe
v0tW98CPegEsJJ/pW5VFygzdRSkQZ1apX1dtUg3gNLHiLBaurYoSWX4NnOmRSC7bkdxWFP1C+TDO
NQolChMBw22Ap5sP7eLROCw3Y1Wip4S6d/Xwr1OEExC2OJSBRVLPy6xGxp635BCBYpDRRMt7/H8a
YTav7OwPuRP1vdV0A/gf1VVuZu9nSAgtsTfRuPYRHg9e5yqR6JDN4WYedITwhqY5BOP801ii7vz5
613UGsja1pFpmbHTRR0SysUSUCrE2E29S3wjipLJnqZEOWvLrH0rq2aOnbE3jMGmNDk9zImYlm5d
ob4FUSENYTKYFtsu6Frra4qtytcw0ucJ+H0rhtGVRPnj9uNuQX6HDymyUAi2vZ8gjN+kcUKZ28c5
TcEGNvmqRehdFV0+O+Atrglt/+17IBRClRnSHjKb68b54+KWrUq/jbgkPualipMXWofxJ1cPR4dl
6utppX7t01T3q1kvnj7/Ih/3pLwuBFIxcnWgVpfnldwkcxv1iT8Feul1Uac7ssr6+3yU31v7/Z5k
wWE8RyYL1or4+/4Ni7jUx7jJEr9OmgactyjNtj4g/9O2k7o3kBjeU0+KnpArgZi1hOpurIdABXTW
TTuaJta/HtOIDkCsEKlBsBa1y7MtLhdJKis9XvHSiIuNwug0MWpGn7/2XyYXZyARGQnAgiC9LlZ7
s8zT0mfYBvSRMHkYUFXo+8HH+78b5eITSnEwI4HPKONs5MgXGLotF9ClPh/lb1t3tW6iVoLUEAF8
zen+WKTUn2uzp0Hqz0N+ZwIgRv0gbHIb/GONrIhR961T1bOqg0rX48esFHtHLeUy2pi42O1iSy8L
/tOSfwCuUH5VkxFfq7H+bb6BSVFXWuGDKC2+f0S6aAISBGbkJ/04b/PFXO7VDID/5zPxIXll7UD4
Zimr3NWZjvejpPUiITOx0onSfNxrFu1gwaIZSuY+XPm0H9MVmRgJ6J3WzxocLoaKxqzFPbaLfKor
v6bEuAPglNhZZzxVVbBJTPnt81e7gL6s8VlBFh3e/PqOWLlfRKLIlIalmeidCF2d+nkfz4i/BGHn
1lzh7yRpGX2h0bubKQEUvWgIjFToAN/zKbUvnz/Kx1lm57BxoJUg2YQHyvtZluRSnK00jsgIs+VR
xyHEjbCDQRtbz68Eg4/R/v1QF8GpXJQuSqAP+TJp9caw8nSrSf3sIz4M27ev1f/L8dbj4I+dJKkt
mLSA8RAHT1c4pfIjTtPJQeSebizi0le27odqHUGIFiKUJBNENhJY78dLyHU6SywjX4kCaVunoop4
gIEvAaIqg3QUcOhwRqMq3ACo3muWBNKvz7/l35YVUwz2jrPG1KGGvn+CSEmFupVYx2Et1w8NnoLP
9LeRzwkC0Eh8Za828szPZjXdW2EdAEaIIFdXw7+WH5gJxGbA8vyuT+kXaW40lYYVZk3kA7yhjse2
c/oB4lIIv8b9/J3/tn6pf61bikIpBbf3rxxMQyOFZRj5TYOr6zLDvUrn2XQy2jxXosTf1i9K0hDT
aNnSLbmY3a5MJrPPjNCvxSja/y/SzmRJbhtY1y90GMF52NbA6kFDS7Yl2xuGJVmcZxIg+fT3Q5/F
VbEYxWifhR1hOywUQCCRyPwHK5nkGT8a9FPmVDvMSZHt7KfbMEvJVTXGcVHAxWmdxOWi04I2teJL
viQ1OGVh/NS9as/19Tb2MQo5A1Vm+NPm2p2znbJm6Fs9vuh1JL6CRYZbGsMDNz2RHCfeZeisApy5
/9U2p8YOJTkAjk0V8/qrxdQaSTUhGOL30aC9OMpPiWHJnQCwkQ5Z4Id1rmJbSVu9npdfIoCm+RO6
6ll8WQq7/JQv+fw9Jiyg/2RFH0zZek/9DKPCrpDErrUMQbHKm17ArpdIRUAOuj/pVwjBdXbGzyGt
A/FAlYrK3PWsk3YhgGQlS20F9cecDO5LRdeUG7SH0ZHl1mfdr5BWcGar/bfOUP/Sy9l+yKMse9/A
zXu0qjzZu/u2PoUi0HPDQlGi3nr9o0rdABurtfGlawLrX9wTxbF0BaaOO5NXj52bySsSDXRXVRxY
jTNLa+7dIYkvI/vhW202wZluaPMMB9N5bkZ8d+agQxs3xt26KZvm0zLN016muAK8vF68EOqQhQe5
TJNmXZpnLwRj5GlaaM3Z8mclO/uI39uIfjsU9nYEf19PAcSmJUPbM4W6XKKM/+f9pdhYcUoOSpGL
MpmSy7xeceERshrb18JS9/JPGg31sx/k3c7mV3/Kar1p4BFaQT4z2TWWQR27xK2kFsbL8EUbJiSQ
kjKsWgf8kR7sPDi3BuN4vbL4FIpmdZ6ttLGWXAxaOGU5Vmo89s7kE86Lgz3RM1E///z2JSTq2wgQ
wSfxrNVVi2GZ74zFyOSsAO9cg0a5lnp7Ug5bH4rYyDdSa3gDUB4rSeI0dgjqjHCcGjcjF4ymvXLN
RgC2LfxzyBu4smm4Xm8HmhzJ0rWMIjone4lnv8SkSZ19HQXLsW7lM35E6Q7pQeU+693x66CromNc
zN04LLxesmGx3w+NHJ5hCgQX0df2Nw8nuIfe94GQNqCK3/zpkOsEZQXTgir7utuXVxr1nDTW4I8n
9kUXRP1FoLByf5SNtIDNiBEbS8sXXJvgweQ1IFRMSChCizlOHYxBpw6QFE+NPQOcjV3CPabgazy6
VWy//n4i6oxCJl0QYmfu/+HLdnnuGtSL7k9oxRJ6jVykldi0Umzjabhu6ZhDrXdLV6BlCGEpxKcs
Kc9GBCgYDz79u2XIKlwyPf3hZn6xHCdMxL9jl258MBc9R+kyF/gZ5PFLP1oaJO/F6xTWEBmUXiwN
Sn2Of5rHUe4IK6zky/73V7s8FFGrfn3JrRZH51ETeVEahE5eNB/sQvbRZTGszgfIX45liXz9mMzo
6ejz57RYbEDEOiCvXKvzz2buRC/J7CEHNxg6oOSCTw5N3K4tANMyHuOX+2u8sWlU6qyqUZT76WVc
f0n050cXtp9StaiMc9Ag4jdLrTh7HaC6/9NQ67ajLvGl64YJga8+nT5yTfRAdyf5vp2WaOcb7Mxq
3cSYhYwiDx25MMkBtFXQ3x48eidIhqNa9B9mxf0KlBS8AgrQ1ws41nmcBXSHw1HvuvFkNVkyHnOr
Cz5Hfume7w+2ce58kla+FOGZvGq1tTQqPmKa0ZkZnAGic+Iv50Ai6fRfRsGlAWMo5DPWcj4Fw89Z
x56gcj8egqrXEOKqyuP9UbbyEibz/4dZbb3cdxZ9Klo/tETbfmkndMLHSLPfGY3+Mxti4x8rcgDM
d6lz1Ee3HA+ui1PQ/R+xuaDkgBBSVVxe5yUS8lZk6z3bvyuROnRA/EezdHamujmKR64A4gMV5bXx
xbIEuZHmyAf5Rmpc+Cfg/lUZ72Q/26NQb4XcB7VvzWjy52yORFn5IUXyn8nUxqFRtWKnBbJ5snho
qw4ID7W1ZATYZfXeZLunLXoZCTjqL1LznUvfRHslt72hVvd1jcZVF7sc4jYfymcIb8FlsOWC6jsy
x/e3wdZQ4BTU5cnTibN1fYhNF38LQD9+KPS4fpiHrH+aZihagRy8/3CElUTWq2sXz7RV6tPTdKO2
yRGucaEmg6u7M1mHuXOENxIsnx4MLle83MCzraJSVPUDwpQZn0kK56md0/QJJX3jAbEV65CaPlIu
VdJ8vb+Km4OS4QNrAkcMUOd6FcVoaJXIXS/MhGzOqgN2DiJbPtfDsHykbDzQarDSnVC/kYbjBuuB
2kPBA5K1yvp+ee82XeAJf2bXN1nufiilRLHY1xooUqP33kus4u0RI6A9TipHdR9xBHUKfxlP5MDk
9YGzPNRddRrToT45tWzf/v2ogyMTAnoQcMH6LNvA0GddMArureIsY91HS9ItTkaDkXGXD+0fbTDu
XdBbtQP6NVSeHeoUmFWu9maG73knWOmQhCFDokYz+09mnFZ16I6V/9dYECPtxqpeYtCwEFxUR02i
4/Nc5bH5iJnpnlz2xrkETAa6GlQmufM6cFr6aM8zWgJhUEfpqZxHEP96hP5nEPyX7wp+F4g/qD8o
d6ur1Qak2eWwNtAR7NJPQjoJVCrh76S0GzGauh25Oe0OQxFzrnePqyF82BOAQnj3zRntp/KUjn3y
9vsGVqsyJoBXq4DO16PE49JnUcYoDVq2AOjHf+AcV5f7p31rKq6Orgw8YwCG62+Te0KHJIzlaNpn
y9maC3SOHPvNUCv1MUBqK9SLekOvFswPFjMtCumFVtB1x8BETUn6yZ4s1tY+A40C3x7FD9W3vl4w
y9CKzk16L+z72X+QWmw8RVpSfgLV3r39qsGvkXsGQQEQNq+9sF/ixxJXhSVndJk7D9KsGyucPq+Q
sEp0e+cLbc0K3hf6kLScDTbC9azyxIBoNMVeCGIBDbQCuZgGdv4p1qAK3t8MW2V42khkc3Q9cWBf
F4oNzMXqEZhHaHTOY5ojFm5COqdI/aeHUMtBi70/qsAfj22lEzN68285tN/u/4bN6YIyYaPY4CfX
SX8k0yjP6QUSvcYqrFHpOpa5XZ27NpA7H1GlpqtSgsqBUMj5Xwe91U3nTP6Ql/rshn1jas8xJItT
E5vJsY4M472TmghnS/Ri8A0WKPP38X+4g7hfsQ/g+U2Kvj7fwZBjAG64YeErmUO7Go6CWLlzB91+
UxzKKFari8DDrGCtdl1rQTWnonVDrQ7QeazSqMIkrvB+aEZrPjuLYZ+aPnLPcEDrP0ZpizCtxv7F
zhbE8+5/25tgw08haAKVAb2kqErXW3lpDXPK0Z5A9kMvn203LZ5coX+9P8grHeXqs1JdU+KECKao
csO6MSibSbMEuPYQg51xPi/taLQH2ZXAL3UxTqFfGfOPyMrJplpdQyyx8WTyYQ6Wxjt4VoLXgbRT
Y0IKFtLKRaD+IC7C6auftfRy5xBMHrdqFzXiWR+LFu96DOLFbxid4K3U07Y7C0Mixlk5BlYLGiiV
ndtHBctf54eQCS0BdcXTK1P6WderGEMSavxWiIvnt/X7ntfCsap8tPImuegPjSCt0DNT+/f+sq7P
5euoFIlQPAPvQqvuetTGifPSNCBDuF2L5HaOoJY7CB1xkH5PWE39UasJKkskUBGomqhr43ooGBeR
43PXgQUpg1DYZvKCXoh3nGJTe0kaWw/h5GE3ufh7yvDrpaUqSs6E3g7oYmLPGv2HxkmCwOQCi4qU
5Sd12R+L3jSnsovxinH9+GFa+umfty3s65hUnkkR1cDe6gGdeHPVmYLPiTSjeVriCROoBKcc4HXz
TnxfZ9lU4Gwkd5UcPWBX2FzXC+v4mRZbldteIq7RsDCY2ljrnH8Qj7hxVcEbWSBqPEr5bFX0/y0K
+tfjmWk9l0KM7WWqrP5ST+byKOKsnQ4jZGQ87bBapYXuPk7c28+02NGpv7+264Dz+gN4CJpEG0LC
usLZBlnhR27RXuahx1jH4YI7lPqEhvj9cW73DdbHNCaQPlGwuTUczB+RyCLyNpfAT9GAaypTfJ9c
oSgHdZU++sZonUpwpJf7w67PpJqeIh8rNhTX9pplY6OXY7u0ZGBYF38Xvo+JUNP+joH8HkdpYx0p
F0G4okRGdWz9Ia3Gl1przPVlIqV+LFusQuZYmx/ePB3FXkU4jeufp8vqQsRUR3cb0dUX39XlV2lF
2iO5d3WCoZfvvUluZwStLKCr6ZPHYeGjlvbXBM7IuyCas+qSaGV/sL0egzrXLE73Z3R74MDsmZTX
ya6psK+bdno96ylFhPLSxog6B8ZgH2muXaRtILWhRd2bt7sS4qJCxadiz6+3+5R1TV7x0rtotUCI
wtDjsMinPSjwxqR4uDpEKouTRZS+WbpsKRMHaQw3/+qWi3XMckQV0VM6SM0UO0u48aH4yIrdrKBl
ELquRxvSwXPIzOpLN+nLJ2uo51AG+lthteqBhXkr0CY0Pan4q1/xy3awI80RRovHTNsU9jtZoOVj
1Xq7831uzyujUBGArQphjBh8PUoxV3OHBhpUg0WPQhhQlOkNYV+m0up3ItLWstFkBIDGS0jZbl4P
lelOm+eaXl9QI1RmQQ0mCdm4vDGFVcvG7gbAgvwYafRqQhqFbKeYCmgaUhpHs1kGCAeQtd98ijBS
4d5SVZQAkNL1XIKpJgo0QXWRqNv9mcy9cR7nwD3ngUAZ3mujnQRra+1eeWncGtTn11jUYjTKvDUX
xDgzula+h3MarOb/cFjZCGA72NOUEdes6mlspFlJ9FpqsEXnqi/A7bu19/YtR0MIwgTYAS7jNUka
08O4M1KrxglOlA88MsrzwrIBOB32JHhvWgHsBh6OiG1Sf/SpJqxialMMaall3BJUaAek5n1AytZX
erXfuqT4WRbiORmr3+o5eG7SbqctvPHN1NUBYpfBFSHzeo/ILiokxYX6EozxfMwM0YA4rfamuHGA
+eNBJ4PuhFjorjJTk7DYR3bNKHUPIHggwGZ98Sn1cZO6v+dVKvZrDqzWUsll815C3QwC8vV8AvRc
NMgQ9QUYehJG7Ygqbf9Kb++xeV1i81iD73gA9hl/bgu737mKt5aTnj7dDkiaULTVf/8lHkLp9Zp2
TOuLVwfYpWimE9IMHXY258ZNokSNqXGD+AZSspokiQZWFgKWUjI4/Uu2aIC808XGNFrmFl4xOWoy
95f1NlHzaUmi/uUqTiPPqOt55UZZaYI4fCn6uX3mfcjrL67t952RLclhgS18AGDQdjvRePNoBAQv
wj7+m+Bmr8d1privtCghhE24nEdjqv0Rd1X+5Hem/X2q7fQwjon1MqRV92SSKX4ZQfns/IiNuTug
5LgOSBbpP6qv8cs3Te1SGiM6qRdjCLSnbMqK97ZOzbtHbvFYZ6Z4DyLgrRgD9jEYPXU7oE1D+F7F
BAjvQyeRBrp0IMce5jwJDp4WD2/frtggkHoTsEkSbkATRGtlj1Je9HaOPy1JM5w0Kgvn+5tH3TOr
M0kZheSAvaq+4+r5lHhehQ6MLC9RO6Qf66UxP8JXrU7IoSWnqIFzmbUJ1qrtGO9Eg424o5zKFPTa
4l28xooO5WhmVteWl7JB7FbnoYT8NwIVi6nLnTfbDdZPfTEKzh6nH74JydD1NuHfAh6STYmmr/vd
aKp3jja8H9LghAbIizmIB1eWARmFj6YYPsFadm6t+KFr6q/3V3sjBFGWJmemEAm2YV3+Nqs2rgYu
rcs4dkTAEjGhIcfb9f4oGysL3ZjXvnpJAX9ehaDc8avGiJfiokm3e4gkkbSS4qumlfPON9wIdiwo
rw6Fc6YIvlrXYS60Kq8AMU+VkR56b/SRRwV+m05hWb25Jc5XVEQ6NqsSbOHtff0VrWgyxqHx8kva
NTpOhVX3ly3ksiOruxFS1CMK4gqXLjaoq2ui9GKZWgauAmjQTH8nk9mf5wX9vXrKgqeiFcjSihi5
vvvfbGVmrbBENF4J5EAnOIo36t7JEmRVAm/jAiS1xrNhzItLCWMHYTR3uGRZLM9ROZufFqM0TnAS
aDlrXRHK3qZX6/jFMW4W6+JErbeThdz03vhl3Gb0fNXLW7U6rpd91gou7YT8qraQFcy0yMMZAjc3
oDvvfDv7EEVpGpp6/NFLyndZJT+ULfqBmTP9uL9EG4cHzAd1QhJMEuc15irrKls4Lfw0zR2Mp7EP
2hCJSLETEDdHAXhLa489wHV6PVtKjdPoVFp2sVvZg4h2MdIYnO/3p7JxQiE0qk8NGlqJxVwPgqi5
39izm10i0HanKUnQse/hSI3BuDPSxgmlpcNGVmqyuGSvXjPWBPwWHars4k5LfoxTQlzvxXw9kv/l
6xLne+/Bm9o82wW6lAEEQyEKmeV6bjIvRArrzV/S+MmxpqrGplFLf5ND7FyaYCowKU27U19gfDjN
c/LczXWGWl9a7uzcrU+Jao7iEzuqp6X++y/JgUqWJiMqs4uhi+681KV21ABXvlFIQs2XyrwP+pXG
O1id61F8D0OQpNYzmLd1HI6lQEQTRM1ptit9JzTdTui1gEvlIHgtQa4CoD4ntsRcDVe+UmqPdjR9
66WtP+7sTbUlrlMCRkHvX13MNLfXE6rayArGKikvTYXCx1HOTdp+ssnl5jM8s6g/VrLG1TBPJh8N
XdH07YEr1fyoEPVgZCO5fKP8WyC0C3LcpCZEQ+yU2FP3Se/zHtXLpG6+ObUX/8gTKMVg/ctoeF5c
nAZOAekqNsbA7X9Mg5X+Lstuepzrcj4L3ew+5pnsLDwArN4OaWpU6M55M6r1VlqI+kEjAn7Rh17W
l95Bgo+Bg9McGdbfrQXgBEUCqzw3bqv/k0ay+FebbR0570FOFt42gf4tabXZwDl6jB5szVnas9nU
5YL5rgd607SRibSrDh/1++u9kUez3jy9CAUKirsutM46pgKDacEQz5rlq+gC9682c/AuN7TuU1Mm
xnujtP0QiKL55FV6dDL8/K0NWTJZfgN1Q6B7JNPrNwRP0MKcM4crx13icDIRDZwapz8Mtrf3XNna
xGpj0dBiQNNbPVdGmY96H6B6YLZucq7nKD/xbnz7Yy+gkEzfHHEDSGA3avWN5VRt0OFTnEfWg4OK
3IcCat3O2d+aC/kktFqlyEST/vrs23HOki4SEldT/64L+BRRVGo72evtZYFwzC+DrBYsMec0yWcG
yVPksfvMzy9N6iZHeud7JKfNoXhI0jGiunvDP6ziZay9ThQXEes9BLE2CiMAq4dxmoedWd1eTMwK
tM5rTZcmxSpsLqB1Zt0t+EBdUz31zYAaYFKX+rEYOySLCxQWd1Ks28SOEbnTKeioJ9U6fcyiLg26
jBGdtrfee1T9j84svVPn1+ZRibOEIrPeXqtiUOqvivcE3GUN48zzjFpmkBQXV6TySdRWSj82bbiE
sT+9H0g2NiMEEzY87zk6xOvCvD9JsVQVrrtzWsr3RWm6/+Stp729CksXWjXBaJtSuLRWl5DXl+AD
O4thHFN+MPu6/2uo4nLnFtr4WJwosgjeFlAn13CkvizJ/6GSXLIaE9WkaY3HNtWN6Qit2ngvReqe
ROf5O5C9zVGxHlQwEYD969wfVuTozu2cX2LYaWFro6huDFP2wY1yPaxjO/viLoFzeft3Y440gGxE
jqAYXgcRXI5MVZjKL0Nj4OYaDEiie+lbBcqI8IiJ0v4l31RMj1UUYSlto6+H/CKXNn43NVFRHmpH
1DsRUR3bVfJwNYzapL/kXPOQuPaE+B5in3726JLneodpKL+jK5OHQdq7lyILIDrMZeI/WUNk7xyC
jS+IpwxtYIB5vH/X2K++MucoaaPsslT28EEg8oVUZqxMvkfzJHq7e9TKMv5y/wtuPJHoIlI75RWH
mhgJ/fWs034us6Zt0bJwBG56XDTBh7TpvDCJeuun9P3uu+h075m0ShxMPZseEk0zLy4sx/d6mUc7
O2ojjNMEBBzjKi8Vvvv1zymJneakNdkFars8wrkszhWq2qc2sZKdc7oRdNAkVMombF5lRbMayo9m
LFJ4lJFVDIcsafNzlY17OdLWhHC4oXZMQqoAhNej2Kne6RHMy0uUJzC6l6UJKz3z31uO3OsEbk5I
NWzJf5Uu+epTerUeGa3DUEkb/B27fvWkp8ke4WtrlwKMgFDMHQhWa/WBxilRLkRmdrH8KAU23k7n
pprjd3Yya8ckdt1HIJ97L7OtmSmPCJIi5kUz6HoRs6isx4BlQ1wgkgfcd+TnSdTtH/fPwsa9TjuQ
S/a1SIrl+moUTEpss+TB6Tmp/JijLvxSZRH6JmMVDDg3WM5OxNmaVgCTlW4avGnQhKsB57YZRNxR
ODFq/+Jodh9qs76nTLiVpfOSRNyMpQONu64+FJpeCjsX2SUohHzSEzk9ytJI31kNtjpxDGWbRKZ4
BFGe/tP3ixPGSbnUx/uLu3EOWFo01lDIogyyFlrrsx608xITZ/zF/hJoOLC0OsIVXST26BQby8ph
c2jYMGlUxldHbpSjnPwSF+eq1qt/gtRmd/ZBdbo/oa1RyMZonmH6hhrQ6u7LTAmGe84Ri9GMv9sS
YKbVolRwf5CtVQPqoWhJXAyUKlc7BPXFOK+S9DLlsXakrCeOleHOmGhaw858Noci33M9hcK/4dOU
i6zcrvGSCzr+f7XxFJ1Sab5oWrZnBrg5ENueIRCqo9JyPSduv0bMHsI0tefGx3ru9bM1pVjgRm/m
hZA5QN15Lb3RD7/RY7FRXEFYwUQDx26p/3VAWHFb8s/3P9JG4oD4FOVWvGwCBV+9nlDWOaI0gfxd
6AMiGwF7IkpDr8mxOOWbTmc5u958jADALAdZQPLgMa45Oxyim+DF20c5Hap7HE7s+m2qIKRD3HO+
ENGsP6Yi648C8O6BTBGLk7KKdir1N9tfjQfYXpVWFQdrFZKDweiQvKqyi/AQng90OR58e4h39v/G
KPQDGIo+maoyr/a/7aKqy4M7vRiB/N5qWAPoRhftJF6vDL+rzI80lZof7wLqjKCPVKfpl8xPnzpK
yGmbXjRqCZjwYBlxyTTk7oqktzB1DvIPrsywNbY7DVcXY8TcrTPL956JzGCMhVB5DAwxhksf93gi
o/raWXI6T4AJsT/VtFOXYjqZtOOiHT2rnV+0OXW/3N+EN6dKzSFQZRiyOASQVytVoizZmQMrZSdD
35/atrLJkn23SA8TCe3p/mjmTfPNgKrMgaIl7tE0XrNa7NTOs1iTKLOYJhoP8dxmZz+iRPqkUzuJ
nnpPgW6LboJaEE3tj26Z4w9BLWuUa+Zaw33L8J8gbVc/EtfSLvVsTuWhj536fVp54kOS2/F5HKP0
fb1ID1TriGkV4oHHykJ/fxgy/1IJvXsopW09tpH2D6jqPT797d5jikg7QKeEekWUv94VqaFXBsgI
xJzqApusvM8Oud2kO+doZd5B94SVRBcbLIgHthbO5PUwbmbFRpGNySUy0wBLPzPUG/NzgmMLboBf
+tF8tr3oBSU+bJ2waORV/BjY2HZHVXdMqvllqsTvkaCzIXWpHzrZhW0xWrjSpcfamnZKH7droipS
iptCggnwcHVSYH8Hmk2zMcQiZBaHqrbL9gDTQtvZX7fRjHHUAwAACezOdcoS50hmIGDghyVuiL+l
XlZ9qyn7l/Tqi/LzQhV3Z8CtiSlaB81N0GD8df0V8t6bupGrIYwCoT0GGe8ua0qKtyZ84OYU2kFx
61T3eLWlnCCFlUizA4pDJx/tcUhPSmnvv8wFrAgJuqoGrDnhrlUPS1Myl2yYk/ex3spDU+bpzvPp
NuCQZIEnVs9GMu41MTHxzVrkEmbI0DbtycXDXvj1v9iuvLlTizYc2RwAPUTOKFeuDshgxUOd9L4b
VnE8P8u24Aluebw9hCP/aGd379xv7D31IqZjyBcCAb662VLbGcqWLCssYff8LbHbC90SEagB4c2z
rA1nJ3JvbD1FxAOQyr0NB311ppa8Ggx0vdzQNwfzOUqc7EzNaArvR+zNz0UqBE4U8hrS4dcbHPJ+
gHyZmpUFeigBk/LQW9jAObO7R6jfWkDuIgKnQroBV7oeypp9pAetBYoL1d+nZWmtj2Ki37G8c7qs
2dmGt6un5AORAaKzThBdI7OG1KlrK0qtsDNn95B0HR9KatZOine7eqoNR0uVYiiX3et1+EuGUGfO
MjGMGfpt8G1xc+OIB0oQdlBOdup4W/MBAGGTHfMoBCV/vXhDKwoigmmGHdawAOWd8VTGRfTmQMR8
AL/Sk+Yzcb1djzJbsS7j2DJpQ+Memeaj8YfWG+Pvb91zwIBozygDHYwn1rC1AAnKpI6kGTYz8odo
0aRh1jj6b73pRDtDbSwbd6ci2YI/UEag1xNabMSQa38yybvbx17YzvNYentCgJuD8HEA+RvkBOu9
NrWRjkQxg7hFNVPt9/ynVGp7XabbkpzKOtjRpB4KVrGuqlaiQOO1LLH2xVT79y4ZCoRWdGQlP2k2
if2LEcm+P+R6k8NTi6oG0yG41fFjvfQLQlMLsp/nxXXEXmC8nT5Z0Cs8EECn4h9cr7Eel4NM4Vbg
vOXm/xaALun/6+1Op/g2elA216lkK/orbf9VUSQo57IvnEpnkemv+f6MzHxcvBNJ2xydsuh2Tvbm
cNA56UyjbQXxZzWpzITpUsZ6yIFZHqvGNsPURZspFmVymPRyT5f1ZhEVB4cEQLXeldiIijS/RBIR
pXZnV7YT2sINDkD6q7O+2HtqhjezYhRgotzKPM1gG66iSKMvCNCNvhP2c/rDFoN37PrZRj5g+K5p
Trnz9tyaE0UKngKupcouq8M3NWnWt53uhFNjY/WZRs05DqxiJ9JvzQncGUkn0GkKFOpX/LJyLUzF
tNFsG8NcN75MAV0AWyzysW88YKN2sifD+Qosv3oWKuKtT/QChcKbat11S0faNiN6qWHWRnQSm0UM
Ef4hfYFBa2sDB7DtpkkoTZvou/dLYTqHtovlF8w4nOyE9FzdHC1hmuPRT+RgnIva0CwujrbGSFgO
gLIL2cx7TS4Vute/mocLWHYIITTnVxt6zJhUZrR22MXF9LUCdHGeK809WQ1UNnST/HcTsIGdJ/Rt
zGKtSCsUwQEADcfp+uOMk7/oXsz7JF6S4kM9i+A5QOzj2S988ZC02EcccreWJydutIo1cP2QQmD9
wa6z6Juw3PHh/tWzsSUpbIBHgzitxJxXxyxG50HYGUT9oEpwuUdF6KAXc//Wa5RZIxiKyAnPOGWT
cj1rymUD9jID6hiDPb+zZeNSxfLMtx8vIBbcB1hXGh5V3NUolpki/pHb4YwJx9ERKGCPNjvs/opt
7RtUFAApqgcpWsnXo5iVnnuWxNMPY4c6OpZ+MZ2MAKLUoXPn7oEnkf1IRe/NrV9V+oZgBikGy3Cw
9dfDTrk3G4VF/qbRSDwARoCwOwTdzhJuTE75TL+y6IHurhG7srJHvR11M7SVsndgMM4ZsTXjFEnu
80NKUDyATBi+3F9TFWZXZxH1A3YIqCQy6rUzuTsXNnqbMwmDMcWHcZ6K3zM5eWejwc7WCKLxXPuR
/iny55/3B1Yf63Zg1SyB/aFUOa9XtTU8dMuJPWTFY38eRDl+yNGmf8Rv29g5aa8FivVYaAOoFwwx
B/WK67HybkybcZyNsEp1eNZd0hRHFNh6Zj01Wo5Vsu58T+zMOYHY9s80qcezm3mZfbSXejgjKdc9
cWV4x2yg6NNntvHcWW33VMQJ3i/egNyvRtcsGOv0ueWUHJLZLI9jajT9To9iI2jQeAWlS+Cgg7+m
nQUodOl8HyMMnM590KY8O0Y0TnYO2uYoyIiYjKDIJKv16ktbp4oyGKHm4sPaR97LEGXGzs5Tf8jq
o3BFqvDPCNwFqwSg7iloTvpohKm2EHVT8S1oShPJMfE497zV72+3zSmRE3p0BakGrMHhVWolY9Q3
RjhghHLQB8t7zBcMqu6P8moTt54UJXZuZGIh9fzVpCq8gbpiwu5Yr5zKOcKQxjd8wKHjSDXE/6bl
ZfKlTkwMrScLLTfqiZPsw0JQqDzE2ahDjfSN/mdrTRFGwMh+/mt5/fKPjDqRHyY/T+0zlIguPWqd
7RTHDpx1ekHMj8ursMelQXA7cP9xykZZjVszumb8DfJtbRkiJQmPrOqQZnb1dykj/0dAZ+9fgzfw
78L25R/ToKU2sB3L/gvrBnycYXk7X+24h0IADWYwDjqsPdCtpg+ErbBjfTqWSN1+9nOh+0csTWiP
wO+sfytSmf8Vd7g/Hy27NMVR6PWCr3njT5UizRTDgR8+O+f/8WvPS/y+MkIRFZl7cGNAwge99qtv
O5/mZruBJSXAUnTisoVdfR0DAr9oFsBPesjTzDubWMxiap42GEThdX9/qFtGBC9JaqWg9pXaMPYb
12Ppztjl/dIuYcJjqD3y7lseebZX3L1lmXaPU5cJDbXAJBtPxRi7XzAfab6ZtSyfx7SKxuNcSKqk
dl7V3+//tNuoywVKxq2qEeh3rrPuaWqbrIa6BF6zNY8BpMgTDUTjYDbtXgF+eyi6W2BsCPJrxSxi
Xxx0WOWGXWTIM2q5dqjpvgQzKPYW/PbuZFbqAc9NpgDJqwfZqA/a4NfOjPRmxLvTaKPmk7HYM5hS
O9ZeEO/ChieeLXSs7i/nbVShMoFyHPwXdCcAbF1/aGdwiiSyJ2zVZbA85XX0M3CkvpMZsGtu9y6X
lspZFTUDxvH1MM1SDd1kBH0Y1TIPHtpgmLVzaRtLfraiefrbdlrww3odW9gPD4H7RaR+prMO0gV9
2/ZRdErqqTBOwikz84DwrWYf0sFq04NhSCM5T0HjmGcu/8k+J87U/j4FS53gdJ1OGRhldBkesA6k
ZtWWwdSGcdHDR3fQIT5XRTRbD4tMmvw49ZRbDwR8FFHwDMjiYxpR+PrQlCVGKPNSeNmxdMz4z3YW
vnZsfJH4p6Bq/HfA0GL7wY1b0KReVwcYO0vzd30c2/ggZKmRhURZLM7C7cr8HMVl+skFRVzScYn9
4fgq7H6KRj1Wk+5kjnmv7FWf04iKk2XMbnMwI7P8M52H6Dew+sUn4cfujzYatd9Apek5omeN8ZvX
GsbX0Rp97TB1fjFi51Tzxsa323EBBpvyvV0YJohhZwo+VmNXR4cg9zLnOM+1N4V90haIGXvaUr8r
UQqir7rUkFlEqo0xXTefB1nb+EH6gfdXqYeLMIYXatc9nI8l0f9ohV+kx7yxRI7sxVKWhyV1yuiQ
WkhtXFq3SUpYXGaUnegHGp9t2aXWWRZm3zyUSTd+sZzE+odm6IBAh0J9p50rPrialhQHP+bU/BGl
Tf+cJouJabUdyEQRw2rrMtRNVR19PXdPmT+V/sF2Yvtn0EWugwCOM4Mts5PYwiVsNj4KSYg95KnU
v+DFYnchOUgcnNkq3aei1kSNpr6BfZKxmAN1ETcJhoM3Z9pD39KBPCDqqEVE+WX+K+/zlkXzNc5p
MmozblpNz3tMBA1nOE1pJwWRNX73I8f+po3ugDhG6aVPC//3NxG3M1+m80na5JL376iQLFbY9ML6
XYigGMnB9GTg1McyOLrmZLoYbY3Jz8qq7XemI9MXeocoOWiFn77gM+599uO2IC/8f+ydyXLcSJau
XyUt1w015uFaVy0ARATnQSIlURsYRVEAHDPgjunp7wemMpukqpOtXVtbL8pKSioYEYDD/Zz//EPg
1WMsOx/UXhdG+9CvEzlGyivJ9lbakDQRm92EtbiyxpMmK5yvBbQAhluAf3yzKljtXSrS5XvbF84H
cxpdD2t102AKJd1liiePSj8iNBXUkQicjE2q8dV6BM9mqKJEpvrV6Gro1F1G9pwdU5rvGiTtx5Xv
zzBfRN5+Nxsn+YLbT3dX+ygMw4Gu6HoA8LYiM6CVhNBv9OeDe+mN6VmXt8nN1HbadxqmoYi6UQ11
hPGq9zghHLgTQpnGoQ9Ke9mbo1VVp6Vrc7GnXPQPqJOcmqC6zM/2psqKPOz9UVzUMGxF5NmLf992
3fiYg7Bcc3ES5AKsoTnS8T59bIJMeREic430dtIz7/GeVzfLMuntocEwmf/qBaOMrcqwmkjh5JyE
a1uIG+DDvIx05ltGWCOs/zoEYB27hZxKJ1ZLwgIpSif5zMtyeF1qcsMinUQW5U7n7SD+uZTkjua9
l9qCa5wjCj+0jEFelVaLQRfJmh6rcsg28/Y84BYMtZe1oQUd9TSYzKQ7TrAjH/c8UcGlmxJVHybz
wmzcNpo+DQfXZKiYY37nhUBj0w2l0NqH3MFJUD8Z1qnfuMt7qxJ6NAkLYe6kL/ZJtwYGa9bI/Olk
MKcWZSstkIwwVk2rkC84ERbnucOp5rj5deLKuY6LunQIVBl1+0OSJdW1m3WDyy1sDLK8XGkcOYD+
V03govzxGJRQXmFd0+0Gm6wBLZA1BDiVn62YoN50tmmse9drne6kJm6ug6mjoQvpJ7bSKB+L7GyL
b2Ft2JM77xuetnG/zrKpD6MSbQ2YVfv1UdH2I7SRvILzOTfD5xIUf4gypooHP0ltNty2xs+9Gibn
zFc9kuzS7IwLHZaTG02VUOdGN+DpVRF8eCDKkl20JlEvPyETOZUEjWSTcXDckT2zQyly0xeifMhM
bUoPTu7P6V6Oos4PJeZV9EHUtdYhd6aAGrXN2JpEmrdfeIMZ2DKjPEF+GhgfSMAomEj3GpVATyVW
w1zVliLCj938tFbkhR56NXr6EQGvZhY63MWCG5OjsZmDanZCSyV+E6JtlJ8rP9exKhA64pjas9fP
RFSTcrZW0rz2zaI8thQD/zCfumYOLSspsb/y0nw4StiM9dhMlafhqNZ4H1IcwN0w4Mw673novBPP
azUdj3C7LENT1OVjmaseoy5cgu6YePenDf6tCVwrowfGbD3q8GVtl6skWLWROJi6Yg/vE2cOPSGQ
TgvNrrtowJP6uJwTJ2zoBg6q8/RoTeUZsqPhauTucxZRNorQJPBr2DttO3IJcHwg9yvdMioZCqsr
O59TEcL2Su8GR6tU5PQjBHhGUuJEV077rQFio4FzlCNCYetU2NTBWhuXoqYKTpalM8K0dZs8XhZP
O1MV9p6AKk52Z9nSPV+XbsoPbJTWHLeayXmWGUILvUAQkqgqu2O/7MR85Sgx3FVNUjaR1Xj5wl7q
FIilJqNN4hWeRhE20+SMMQ9MGezSapT3K+OHA5bSi38yZXlx1PUcHbHwKFLvC6dw111eTKlxnNVa
9sXTR7uN22k0VMRgKj9qXKF2cs6b/ZC3aK9sq+iMqF7a6oxrKejD8mZoonzV0jYy8aq7WEvkpl/t
ZQZgVYV0b9resR6zwEXh6g7lpO9K6eMJX/NlVSgMjutQ93u2B9m4w2XR992j7DjoDpgJwtiyhmSh
uWPbHR7TSfmcSjq4bJ3oyyfDmqvHcTVMqoOuX+ybYtSmB9l/y8q9Iar1G0HM/t1crjUVXQv6OycS
doYJjcAPtdFzu5j75jD+JBjyulO+fJCqHD81eFqXYYdm92M+e+M3+hPKu9Y12ilczIHyzsYlsPyw
lSfXmVq07DCWGRaQAelXYwijHz1G70g1RZhgzFm0zisaGz3Ix5u+N71Pre/Iz4WfD+oCiX/9gPK3
cCN/MLw+rBKtv/DmIf/uyNr8bFp220epnSTf2dg4mgfTBnYhRbVKQ35P/V7ZtXFb6JX3YewWHSJM
peHIzuS/7OI5pwSLeRrL4Jgqyp13RWPMx+7KcoJFu62eApkAbiMZilE/ld416VlFGc5Zm6GexCTr
Wm9KK40nTdZ3bVI4jwV6PIpoMQa3mmNmFip+p3ockkC7rPulPheTMe/y0SiWXW301RZekKv7qmq6
h6WTSLKqJGnXmwlFGksin7MPzRRQtHtpYXgEFiIUDMcEQ0G+Q7EgCK6b4pYLVownI84oH7NGy0sE
DY3WXqxdb2jxqANQxh77fRuCW3EgiSJ3vENrGOCW+CqkTlym0sxpVIZKXOqTuzS3Q86mEQ29Za9x
MetQHdkJ5DVG4n0b1YG3yLBiqV7Ufa9fI0l3SZbQJ7Y3Kq96CVuQ0Co0MjJSQ1+JYAmLAOO/kCGc
kx6ZAbFuxL3NfR4y0G3VrpB++pHA2OBbw4wJ1pw3Z2so4b59KDqXFBzp6tqXigSSlUq6zN5PJqdo
mOcgUXNvJ2toZrBkwrlJmybUEm4nj2Od1ieONOaMnIjRuqgwyDUPg6vy77OsFZ21WSRxIObKQ+I1
b72HsAwZkRLRqqjHU1M7mcifyjFl8LMb4ZWjzf63aPNHEnyX8SjwV7nsKrpA4hB1t2MgTcYox0xg
ag4IpqvavZuseX3Uwec/M3spl7iwBHDxWgbFPsnNZsBIznK+bynLlKJT7TvHjWrmbxAtvfaksq20
DwfNS4BmzLSKCmQGny2r4UkqpMdB0vRqHi5NMnuro7RXZRD1k5MXsTGv88fakuo+gYKYRoUasyEy
J9ne50HepxEMRe+hFiuxp6quVzf0S+5flBNj7YS2JvtPUmc4BlWq8u/LRmG3h5YUvKmqnPQM2/VO
2+nSNcTOGtqMYDdOZiucoYWncekKPY21NR25PGu++fOlxVodRrNCsWB6o8jJJcHK4+B6JXYUk6tA
XVPRWNMFvhH1dDUOnnureVjHRMYk2bV1PfeORmmpIdQTH9QK71gM69CHLPBFwcEiJx07/agbSsu8
KwkLURfaMLR+hE1RfZ4tadccB8WSXVTUCW6oitquQ/pQeYftjrzqDSLIw3ltHBEFGsVoxJONXG11
TJVENW1GQ8HCIDn0u0VQtYuy+IDjUmmFaqwDQjEHNUyhi9FyzQwiGKaD5Hb7hzwg6SLy02zMTs3a
CpZTKiOSFLzW8I/LrtVho9V4qkal8PoPpVGo73XBjhhPxdK9n5gQXVeqoOYXKe3hqUiGkr0DVQER
XW0jszOt1fo59Je+HcmHrApcsfOZJ27OpqYPcd+x75GCD1lcuE57Nc9kjBxplAGHomCCuGtGPfmy
FFzpuKe0KyJfdvp1qzqKRmvSG7Eb1aj126Xx1DX4cxPEslByCP016KxQ1BYXTlpm2lJP6o2ihplZ
SGA8jMEhvznGaZGz8ZxkYy8bKpC0/eRpusyPC4Q7d76Oy0C8rmm/xlVQE8hdTgs+h1RQ8iAV6CfG
wQnhmnLx5scKr4KTYXRoXseVzKwQbRjmO3rbVQnblV+NIdL29HxAs3nlZ617bWo+W7bRpZW+W/wu
McPRpXoGRhWFB1CSZwHvpYo2CjI/ABFYJ/3BH3vs1cx2lt86wdzpCIVYsm/mNUhitx7qBzVYvR7/
m5WNTUt82LQvtoa4KUyKx06bdSf6t9alZe8qBvHA8x4lu5ysG68FeUodTNUinGSJ18JOIchCQOjU
5r5Z5Qc+c/CWf+XPoBuGnXBCsf7HVQsRzEukyCVPevTNEkAqZYjLzsFZ4Db+AEnMecvb6mfwi9ki
WmOgPSRKPw39FEyTyRDtss+bkbNZ2cFlNmXlt1+F2MC7GKX7sKsBU1/PxYx8XBprqed9P9rn+Gm6
1BcDiPEvI3meB6EOv2MXVT4Q6csLJxalja2hT3sdTSkMYKRPtb68ZbX/88yDwGKCFdHQMS/lEXr5
LpwiQ5ZiBk8ilBLnlciqq74KyhMjcax91/jWGyYN/2LovTH+IcRuBgqYrL1CRte8s1bHSaf9ZJP0
57AzVf3IeW3NHzUMUEK/7uyow8g5dFbakUpcC5e+oP/VFEQH8ZC16fesbXoFxe/lF+/lSI2SmhID
IjEdTS25TTVOB798E3kXHHPgKvONjdfmCoWJsCa1JrlHqImuuvcGCh4SZP5+Rf70jOGYydAKLr6+
sRhek1dB+sq8SUe8xpNpPBclMTLgy86BBqGM/v6tfnrESLaGUcpsaLPnBLd/ednkLNt0Hctq30lv
iPqszq+GOZ/eeMR+ngGjqIEshRMeGDMmCS/fhQ9vVwP3hZtTMtcZKV5d8TAnIwiidofiDH73W6Ty
ny4i3l66v6nlUA0BCb963kpF3qPUHW5VLYrIqIQWe/DhInz6f1mah9aAdUFxxSNAifbqIprr4KyJ
I5e9TVpNmNN8HVYsut9YFT/dqqd3QeqBQIOB9uuMplJU9aTsjhlEq607OoI1XI3ml329tnfhf1u4
Onvvax5TWnmTZ8h6YZQyu6EDLrfPJRmP66D98H7+94f5/6WPzdUfU8vhn//B3x+adulJ55Wv/vrP
y/Gxl6p//O38vh1+26v6273Mm/o/tl/y14te/op/nucPpPQ13+Xrf/XiRbzTj08S38v7F3/ZkdMr
l2v12C/vH1EFyac34DNv//K/+8PfHp9+y83SPv7j9wf0j3L7bSkf/vcfPzr+9o/fN23ovz//9T9+
dnFf8bK4qfI6f7h//YrH+0H+43fNNd4Bzm8sOcSC7DkbrWB6/PNHuExhmre5d23+Xex3dUOr/o/f
DecdY2HMOeDkQIHDG/L334ZG/fjRRgBBS87IcPOlDH7/87O9uF3/eft+q1V11eS1HP7x+9Os+fks
GqEXLtIAFIzEEBq+diXlMBOZzI0uNuU2bBA+au3SNrUw0RAVR5WyGEB7LfaooY3DYRDitTPEjpG4
cVdUXhtOUvcfi1qc2OOidSDj7ZVRz+ZBDa5Leh3wNEC0RgABljxzGzqzB6ZiBoCxPMkMGlxt6aIM
Vs5Z70/qTPjj8qklv93cZfZYfXSVYd7WXaUOpKmtJ0GXz6fJ3DZd2Lc9I+6OZGIUSutFa8hO7Z/u
5C+t7v9ypb5Y3f/NZ+B/4upm0317dde/vX9s1dcyf3ixznntn+vcfwfhnoXKCmf3QR7y1zr3zHc8
AOh1maxvRsjbI/DnOg/ebWpQOGeYZsAj2Qq3P9e59w7im7nRWOyN1IqU5RfWOU8N59PzhY6HA88T
lgRUORDtXxO0Wq00xWKV0455rO+dCjDnZd9ITLn2RVGKG5MZ3bTDBgcEeU0GMe4HODtdqIauPB0M
vTFjSyvS5mRwyoV/GOjjQRng3lGusvx+VSbDr7VsrG+M1QghK2BaVGHb2uq2FhwFkTdBjwlNmWoC
GCjv62Nmwo0blzwQt3ltNMwycG2if5WWXMK89u0CQz/REcTgLWCoCDH94rwuqyEN+3EKeKSUl4gI
qsaSHoZGeBpMi8K6KEzpfDRcIduI9EZs6Y1qxm24Xwev3SWNNz4GyvHAYLV6vunppKujwvc3QNV2
7fGiyyqsJpNxaLtICzJcmYIg+bZ546kQVZ5pxyPAwQfYzKV7XhtDG0QFjd75FIyBOiFA1VzCpR18
MKF+rioOjNVEKjSx02BDhlFDZAAw9Xtp+Hl1wW4sp3jAYPdDJUCZjwy9VBviM0IrZnx6NTpYuMcT
EcT3xozXYei5vDqCfTwPO7we8a+y3EQzo0nP6yluZqmyL5ms9UuAH70N89VvGDRQ2o4XtJL2dBjy
qf80VM7IqDVAtTLutBxBxFHXtsUNaFRhR2MeVGdWno1zyHi7Ok+8Ub+fPF9cEtbhfcUP3R7ChCaP
7ZK07jk0UghfSMgWcVnagfzYdkHhR1br63lYz+hP4yzRrK+rN6dLOMxivU1hAUzMtpKZebQL+2zf
ITNgNKGtWh4tzQAjpm9xvybUt3O8a+EB44XEk47OYdWazjqx7SwzAQamZIwaVK6kcjnG8B6zCa/b
46uYnLfOKM0YVNR73Kgt5QVorflejoTVnwl7NN2jVllmEa/26hO5PSdFFfvVXOLwnqCHPW3wD5qO
aw2kORrNxZxAcZJBxoOc2zQqZYqFjjDwLY2MsQvsPUapmRaryimLuC2sMjlonW+f224lZJTKAXpP
TyKgdZgN5qr7Il9ggmbNoN4PRuaBFSTe9GBU0zyGroa1RsjsIxvPaskQE4Y7zqAZaMIcBQxT2tAz
e9+JtGJcj5U9DFgIuZOOm5BrjUYsjRpjBwY8XRD7fdF8wBUtYbBWa2kQYfBoIJAtYTveKUdLfMa+
2PZzOhXaJzlgLB0Ozqx97PNxmuK88pyP/jTpnwJ4BklIX1973PEt+wVQvt8ZOaNdy5+7h6DpcPaz
hc6BV4t8Yd7Uj1+9uhivtHmecWYfF4u5N7qI7+C9+OkvBUQvjJ628ZOsHpcEju9hdtdljta8SIxw
DHz883ICddhE+yoqy9kpoiJLhwcJo0pGU7n6Z20KTydsRMdj42X5fJOpwrmwYX6Aw9dBZ8Sw3qq9
h6sPWHW6eEz/mjY9rkq+bWxIiWBYYbxYxU1baF1Mrd02sen0AZRWQ4KHVGzUhDXZPXk/KDeZcAZk
iS07AHPvnAGe0Uaa5zB3DGYmGFE95vMMjauarFMzdbA+qXT9oTITdV/3NrMUZyJXEbF1advh4q7K
OMwIJG9tIWqQSXJuPjgswhbJcpYzpUsd9Ul3wdPDVGKuA6ttmbGqwjahjfORpRtOdgZvxbcnMNKc
W2DA0k7Tr2mS2ee6LJwp1JVpaeydRVBF6ezqXeg3GpaB9kh42N5XViHe4Pr9fOpYsJ3x4CDiHeer
17YpLqK/dXUkzqFra+wSMwlCcP63gjSexCQvDzdrk5fSunhQytzXlh9mr2dqmHsYVHhhSSaYveZG
uuRhUGoV55nQe+gNIvkyFZlzaqwQAmIbdeUf9dKLZuB5Nfm6X3P5lkhr0Griug0+8qqJygarmzrX
6nZuUxknIP3jndOK4bbLa5vC4q8y5Ech+/ytNkr6y2+M2y2Ea6RFSLNgr79sR+s6CYyhzFvUCCqv
otGenWFXGBN3OZCtb5z1XQm9MatMWKKgULqKBtHkP8yb/69CfNb/bG33X7dma69e9D8Hdf/tkYvc
Pj6vDLfX/FkZGpR/wCzYBpEVtqkM/qoMaY64i5vLpU6lhxKNx+fPytB9BxWThpweB0o2L/vPytB5
56Of3ZRVoAMGjkS/UhnywV4sJDATePQofjBppe9/TcZ1qXmCxRpVPFfGp6Q317AhQSOeZooD+ARv
AAD/ot+CfghSg66SeIaftIRULYzrKNDiPrFdxtaOL3cUwdOXlATLk3UaUDnDyyM/zEm97BtRY219
1PaWcawXq9RD18j1LMw9Zd71Zslsr06093gIMfwTxmJfmzV7XFxbnMCR4CsfYOr2B4YZOkd656MR
6CBHLYzCytI0bzJYwG00k9qQByNKnrnSj5dlnYfIdRKp4sWhlEjdJUsR5C2QUYgRLq6nLPMZNwej
uH62dP7FU/0UEfz8sd7uBnnZLBJaCG4Ka+W5OEpLcJimXOTyBGX3pe6r9tadUGrtXA3as9nhqx26
8+iRFFRrX/iTne5Nu2QwrlEkUCOLDJ7eKrgE3qxTKxYus5NgaNJb0VZMf8hnGyL8JdDXrvVqhC7g
OywdMSooeHDtdkbjGt+GcRRir1TgMvITC4MZ4XShrN2jWZcwCj1S5U/1HE7dtFjaWYMwYb96K7/J
m8wSek1lpNdWmhWfoWeEa4J7Vvz3V+rJnfHVldpQHjZZE90OLsYvr9S69mWLjmGA5rf64TiWRugw
lK6IUyQzmAQY0Z5hs6gdDFptaSgnXFW6kxn+jmZumKe1Mc8f5KQ7B8ZbECgH2Jd6oX+EfZ4eqmEu
d298YB7Y1w8aqgSCH6gZA7q9VyKjMvWmtjBLGbN3MwFc/eRonIPPeZ/AQ7FxOiXZjgHwrGdxna8S
2To+f2XRj2/A3a+PZJYY+hn097jTbSjwqyUmS4e6ykllvEpp7Sj+LBhOg/fW/dl+zav7s2m2uAU8
w2Cz2+V4JvMTouv8shAyxoBrqyb7OfYhZII120M0SGs+CpgB7DbRY0jyRnKCMYcZOQ1eQkaZNG9d
/Z+3OQslNyIK/M0t8llefRwYorVnNkhdIfB1Z2ZTtscQgc0pyrYuJMmm6lonU93c1RUzYWGuJwuH
/akq+vrSM+XBGv213gt+exZOY52cT6rv3pIMb2v25TVDsoXzC1JuqlHvteXkLBmM94k+xLApzbgM
8vPVqE8kVf2J8i/lKs0/LssvHd+X7WP9QfaPjxL88jUc+b8E5AFgefa0/nSGH93nMn9+fD/9+x/n
t2e8A6imhN3ARgZEf53eng1CA9jDOQZ+yGHME/3j9Db1d8Ca+BiY8N554LbV/yeu47/Dn8RjWYMV
kRuCQO8XcJ3XZSAHNlb9UN59CCf8H5/u+VO2+r1FNHsGxXykUwvzhnCZHEvg42bJ7SRMzaDBZ3bU
HuG0ykt37tO39IbbOzxfs398Aup76m9sG15nsJiiKxp4Yt4uhXuz7zvLiuysNnaQSX5VpbkZqW/7
J1kk27bwquR1ul5LKvg4uwquTqy3qxNnoEFvbFw/X1G+EVk2jA0Qd2HF9fKKZn4J1KVse6eNhX7Z
kzU3MPtrcIQSNBT23qxKeYQtk3bhYtP/CXKnme+fLb6rPy7e89r+9TawCSVYT3xZugmTeevLjwC3
Gr6cMFExbaGgrTu45+WSBPFcDhWtMVRjS0+0o79/0z/8V1/eSWQaHKbY5gBJ8hFeva1ZJV2p985O
r1uRhk2WZ/qxZpeQb9fMbINdMBt9eix7YwK0CDowgER3QECCtmguU6nZt+2qT0s4Qjs+q1sXWoE+
ut19kcsAan+TpqAlNNSnnbHCdWoFFrcchDWC68Ba5yLMs2R10QnUKVEoPFTy0PuZfaP7W2Rs7sym
F/aeyO1vIhvA2n00yNMe4Uxym1m5+MzNEu+90rK/+kVXjPuFE0EeVcJAze52gfs+XYL8CxCU415L
OBPVrQ2ByAoDB9urI19p7l3qLIl9YZVwsm8LeykPCJvXkXDbwjAj46n91mU1fiLblqbcmO2gvcDL
yPyQuh5t+7J18OtTMw9EQGNP806T3zw1/PXW+0OLMh6giOjEkm3QQPMEEyRPkAH+ATBkuycowSaf
+hzGOwADeVKADZ5ARBMqIR0qXb8sASRYFNa+fgIqQO4ALbbkiIpJxgZmVM3UZbHcMI66B91Cc7ZB
H/TQ1T73PU5iWy3rFJaJci78DTFJoT3SnlfrSirChql4EzqsiKAz/6F6Al04uABgKJ/sGJa2OOhP
AA3gBWCNy4OiDlPZPmrMhT+sT7DOOAuEBeaG9nQYOGYoDTYQiMs5XtUAQ80TRFSKxlZQ5h2qbHtD
kRKZVNGKk8lRr02jt0voSK5L6WVnweAGn/t0zB7RdSBMsDR9k074qwXDeuwO7VDKg2dr/mlVLN54
KrTAvusAv6/MzmoAQ6FEnkAX8hjqgEqez3PgQ6dfjeB6xC6kjyEZQqNB5gsBq2hy4CDTG3YJ0Bu0
7Fq312gEYbmYjUx1kV2ROhMHdOB56Jha9rEtxuy6LYtS2+V2G6gj4grcPCqHMt2R3DaLj9XIRavD
lBRc9wRqMQh7iwtBfTLbIlnPCHwh9r41q+B97gWdijI4TCJqhmI9AHBgUmIuvtPFKqmtMl6Vtq7x
kDVuc2RPZfqVGZSLdjcoxablaX03kqO0wy5oxEPrNRjcMc7SiSAAF20is3I161LABUiihRAmuSvm
oblA+SjnKMey6z14bnPng2g/YN6UQwjrtOSarAz/MiuEh1LPadPbTnmscaicw6OHJPEqQD+sR4zJ
xPWSGzLdiUQv+9jMKzHsfUdzPtpYmX7pzbn+DvwMvzboyvHLQEX81UAuyTgMCQDlPE6W5GjZpIkf
0aU6yeVY9osOJxdmUIRNgVKRKJvZCNnLS6J99XliMtAUPCeGJ4IrF2KUjM2xprGtiKaOjFohugG3
bCBz5rV5oUthFaHr0x/EhVokf+4YGseZSXUXwnAwsBHRm9aOzYmRywaLr3ed5mq4ZJWyvnfSBq2m
mclG7OtKMW0OLA23gmY0NfBEQRBZnPtWRpCV6heDlmsIAOC0tUwvrRYz1cgqqtGPXb8lAEuNFr7z
2qTDRgeZLRnBt3NfhpJnBwq70WUQyQ2MEAB0cpPNZfTn+1n1GnSqxmv1nc5gsIqkZ2kr3amdprtO
9NYUky+rZyd2Qt0ftWgtNjadX9/7qV1draxehBu4X1ih1TfrpbtotRHh95A8IJkVmwHFqO7KVNNv
Og1IkicCvxfcCD2c9HrdRM0xCNKeYubAvQ9yiatXHPR9EcTTUDs3RGlI76huLNHHteuPzcmkJCtz
Lnr3VoEUiLDVax9VjzsUb6naX5f9WLHT7mxAg2vDRXltw+Q37EBof5yd1innuhyuG1hEJ2It2/e2
x7X6+zP0X73bpgSlc6cgoyp8eYKuDVI2dxDOLkfkdQUpd42nSfP3o1XagJDy8e/f7kmy+fzEdre5
OuMCbBfQdZLc8fL9+r5ee7YQezeuqbrO/LzOwsxRHsqiPlhV6MBG7KMpE0z2BJbE9S28ey2Jwc0l
DMIAdmjc2W67IOUaAIlVPaB+SK0Uf5SxXqZzK4BlGWPVNiwRQ7ZcPtacfG+lBv8M3+LLiXaTEx0O
CiGQr5ozw/UVBA0MXUs1aTDmBy8wvtrZOHAQrUXgnlIrzeZxJyp6I0YnQ4+gYyMVMw131R8F4C/1
RP/bh96gTM+W2k/90Ml9df+K0vH0ij87IvcdpgomMAbZIj9gyx+cDo8xOB4ZSMeJMoZN8awnMvx3
tLYbJmB5ACBPOOifPZH37omOxnPjbG5R/i9xOvB4YN0/fy7wL9ENEleYm+MygJPNy+fClFA6g9YQ
+9XQMQzGhy2/93Ob2cnELkHl2dTthkkExvvG0At4/0PdjTGZquMSljrSgwhzB0J5qmpoodNqhk26
Ogxeps+ZdwYly6pg5270+9liAqXcUjvy8hJ300mNy20dBGsSJm2nzGhB7/uplSRe7Uh5PcmSrHq/
lMJqI+hqWEC7qV8iHybw1wZitClVS1R0HCokMKS71UMDGeapY32sCAjakE3bOisTs/nclcCRkLVc
PqBpJZd+2dSQpwtM08gnU4E4dM5gXA2TXgVHmVXNH11fQw6E1nTtkJjqqoqqbrLRYA2USpDc/YsG
ccnMeNuYH1MjgK6CoHm+NWDFHM1GUVaRvhrFMX8F72OjNz6R3mV+RbaFFRLhh/m9Mt1+CjuzSLHW
Sx0z30llzmJnrEr/CH3U/lQMeZUfoUYNvnp5153a0+R4O3xCtTbS0aHYkKdFKWK1+tqN4SA+jvDW
LD7ThNuMYlHXUq+pjJszWL743HoDh92S0WeH8K0HE+lgkiyhJ+GVRUwVtS/IK0aDMTYK2X0K83fX
W71332imj8ualsvP0PCzhwQ82g8bt00uTdwh85BYgd6KScWTX1BbWRazPBPbnBaMbz3Dx0d81nw3
iAZO4THOjUJQrDXSmZnGafmX3tbaItQqZ7DRWwbW49gp+EQ4mM0NWude7IfByT+PZmKVOzdlfK/Z
yM7COTEn3K0RRiPB04IpicYk25Ia1WhfuwMqJmJds+nEXmzSzHgD/DneOMV+6uif7OqYK/Gk2lDo
XjEdRTOgLkGnsIefV+9ybiLFLX5qkqP6jbf6udnGkguSIzMGDjHgyJcPaqnyMu2p1faoLa80bxWw
QSZyp5xe2yE83c6lfDxr+eOVIfTpDyT0/3b6Z8MrFtTf7fQ3DQ5/9+o59vX0ih87PRs4Wz28JJYE
hAmQgb/QL+as7OcwwTHbY9uGZvYX+qWx01vMQRFlWQCZ2wnxF/ylBe9AVzgA4AMy2cJt5Ffgrycr
n2c7Pa6u2AtjPMSHZghK4PHLBQTRKVhWt9U/mMa11V3W8Hb2or5ezNPGPJ3SY0t/36ZnS20hTY4q
F5cFnIn264kdhP2noADYOCuDE0VceHuSYvQOFp9+b+JqiJybfj81MRJGrBq9+QKxrirj1L6ssmg2
TqV7NarzYDqkC2fAGeSP0LQRyxlIviJgDQ3BIrBEf6dDImSvPzRo1Eb/RnPbbVFHhjhx6qs8/6IZ
d259OevnwYr6/7I0L2vKfL1oQ989N4qPaIXDBsf5xT4inqNMP0DJocoLu8vh/7N3XsmRW9m6noom
gAp48wqTjpn0/gXBcvDeY0ZnHHdi9wOlksgkm7z10BF943REK7pKVBJIYO+1l/lNtaOHZb94/e/0
no7B8H8+0edM7M9JxbJlX/TtB1FuC5MpyVUTafdaH0TuGKjGiTIbj0gRQpaw3KISVsOdMLbawVCm
3o0HCBSf3Mby4l6/WOIoeEwg5MuI9Bg4kOeNWcIdnK+SUL6VOsm81AIxOimUE41Oz2AWT0wubzJx
FBzZrNeyCAdZU9LpqgAkzRzr5uP7OUJ/AyamIQhsHjGY5X6OLSULgEDBpJjDVQ3WYNXBh181s3rf
KtM6i/UdAyphi8yN5D1f9t8RoT7q4i/X+xuJ/J8BKsZX68UbeJOBHp5qXLmjqvvxMjQ9f+jXWF38
Qp9ymajTDgY9qVGM/QMspmFPRWQw0gZEufBUfo3V1S/LzBAcpIjvAYOgvwOTpH6hJOZHtPl5zwxi
fiswHS0YUscFTPysRMrogPrm9TZKmw6uWBHmtKgrCJuWYfibGIZOZ+vMl6+zPlRhwCfGahyU2Q2D
brjT50b9kemh/1QKxqZTJ0yw5TK20Mcc5QoGs7DOMYRGqWcUrtQWBciZbup1FOMRZgxxuu7kgSZx
UuaPVdeI1wUqrz+aUrsIAqPS7UkRexeV+eok7uXwDPyfv4OOFjp6URuKLU+Nemouai1GhiIC1EVT
+q5nnXbPwV2fT71CWGIwfhWUcgPpt800rN0jpb2KhVxmXF+mP0E9ojBQTVKrgd9UxVuJrtv3OUYi
wR7IHi7AQ3Z2oJQtxP1RVWlBwf6DBa3Bu0nbXitWSt/AAyykyfOVYL7XdR8hMlLbQ0Ff9NHPKsO2
6gGpASztjFU3GcAJEwhD28JK5O9p0QfrKrFW8OTOS3+QbqCnld8V5qm3ikD/ayHYihtDzi1nnEu6
M2kJ64wmQbUFZpaKiCnM6g7NHUROprEb7BA1j28vVvI7IfYotLE0OBCXVQvunBnssRkGdEZJpcOd
u5reWC7kY3ErToLp/n7o+F8x2ltMBf41POdQgPv/UddP7etAwod+BRL5CzQl3PbgXhEVni03fgUS
+YusMGl6HmOrMEk4DH8FEv0LEC8GyTSYIOYswny/iln9C3Aayk7+pUajQvytDOeNei0lNoLocO4U
OHEyCO7XgaQ3h4beB1VZpyvNTYwUx0OYjOtOTUWYteog7QZhUC6ySi9+QHLWz1EKHHe5Egs7+vnd
gx4kMozTpDuREaPbTpGcXnLspvGfJ/a/46j6f+PL/AceWsyAP1prV0+QTP64jfJv8Gr+eMq//9GG
P/5Y1z/yp+9R/qN5uQKff9WvFUiSDT0AZWKdd4zcL4vz1wqUvpA+wxtgNQFKRvP0nxWofOGcQuma
2om05OVRRmZOyr6ccnhvMIL+PerAm3hFcQeuEu8GunOQWY/mgog11KYwN5Do+1ynhZLlemTrVo+Y
R2nBDrDjJpEZpSnKbTyh04tASmOe923a3IhtZYv0QZnrFLK/UrUah0LZ1+J7zgQRYPhY7Ev0xkJH
EuTg2tRRZmEq1l1N7eK43NEF38SN/Ik2/5u+KScyZA2G88RiiETHdlyRJSAeE+eJO0R47AQ4lJyr
JUTLOFZCR5saoO1NY1w3FiJh4lSkB6Vu1IvOLJM1nWMUCJS2R09NOo9TddgxvgJ6HSKsoQcaQNdm
2rR5/Zmd8PFQmHtGqx3QHPZQ9HiOVayRPRE1tHgSF4W+bNUO8+gFQ3Y7zHnPrAYac+s3wyfl+ZvG
7HJRKjwFwJ662L0dZTG8JEsh9Y1doG7yTRJPtyUgbVvqACAXhorQQq2vYmRzHVU3olWJw94nun7P
MqovCgHekoqyMB6FyyK0kOF9Hf+MqhzoTnELJc7Xnq6EYMhVKb8fJaVzUi00DmJj1m4IZHwtCbHg
JXgQIdrYCp4Obu8kjCQGG2XyrcSx3I4ZGH7ykN54KHGHlLJgdiiFQSgc03ZnWldZlxs8JOU26g9d
XwDyH+0eKdAeZYOqRiohPtObyJnFccfQbZ8q30mqYDqgYOFr7iSvhSBbp/x17kxXMXJXsR4mMwZt
fleOhg2MbRVZV3X3mVfp8v6OHi5KkMBQKJQNzr6jrV2FcZ7j0hu7jQDzYh5r5p2IfAETZDLcI9e7
fREP30l9nq0iXl9Q55RVTXA08gIJPzrNTK1XrY7RsQvFbloNZnoiYseyLuAVeCk2pAe5U752bYxk
WFrAMkpmaA4DjKFG6lBTgVO3bv3+dyXp4X4rHNWahk48JhdLRvGy5u0ss04R2eUN1mPvzGooO0XZ
1htibOFOQte4/83N3mOOyh8XeXYN7KoJOTHrIMr/2DYpZ+brU3L5Bb9OSfULa5QDjYMQsvczWPrX
KUlVx1oCZsii+vPA+ztPM78YvFGAjtAPKAmXDtavRI1ZBZApGpzMK5dz9LeOyeOttLRLmTFiebGU
kECcX6+haa7rcgSd4DYqmkAq+Gknb3Qwtesu/V1Z8OVa2MqA/aatvVhhv76W2CCY0zc42bW51iE2
FsSeXomlZ4XN7ccb9o2n3vOlsJ8iC1bBv+lHcCjQOZDfIr4W6qW4tlknvXmbZ+PgArZOVhkUVCrF
fqsnvoAIe3mPKok7++J5GAXFY6b87INLpicxONNMdOnLI9EFr01JZCgLSuaFn8HRjo/J5X4BTi2T
eUgYbwa+TNwzDZEzy+0mhLXmphIdZQD4YQwzjD/UfFyBM8b7+Cmpy1N4Gdbw6mVRkh0x9WLs9TyQ
etE0S9NIS7sps9wyhpFlVsVFUPU/U9lKL8DcHQY/XEYNQ3EII2FE1Vry1Em3Dr2K4hWSNi6Cw24U
mRchjX80RhVHadAIDapD2d+OQjKsIkmagKTrGoNPg358BkTADKzHSdPtNCmLq6HWL0YIfV6rCrjG
hbPKVMoMAQ8hfa2BKfYzBkmIv01OXYOazoJyIUCld00tOMrYR5/kWMd9RF4DaSNGByzRpQNznDpQ
owdDtHQLQ7Mb3drINEeZku8A9iIbABHMnCa4z1oAT1Lj70Xf2qVQwyGMBvr647fzRmn6+VbYJ7h0
ckv0nl9vl6lIDDXrS8tFVY3hy5A17lSOkx1noA6QN8PAIxUtL5LdJJTAjjRt60wqg3OtuhtQ0/0k
pXkTKZYn88/tGEdDD0tF1DDp0Q2ylhER5MbA7ZXacpTuth5wovz42x9n78uXX6pHMkeRMfmbXHfE
zUOBQ4eVpI9W7ND2HvKC/Sc74Jk+fLQDMEhgAgkon9mreHSEZmo5pcjQWK6Qgm7vx/ZRGcfUMaLu
kAnQGYN4dqfRVHZlCAXNl7TdZIA7mG3dwB6gQTqK6ZnRrPUxuyyVRd8p7Td5bnyHA9vAATx0qeQf
ECMKHEHpVn4u9x4mE2tBFbALmxrBtvpTZY56pwqtm1qTzhARUk8AIVYutUtpV0EY21aEYQQIGAh3
WXsqTa4pRd0WMaQMHcSidjPBWOd0vz11bGpkZf0nQYy/J/nwgL9ytTfxqhGsYAbJLta2ZhFSkuim
jxaNGL2CTFE0s8N1Qi/JzQaprfxTHLvyNtIwk1uw+xIwEx7367Ucjmk16EmKSFOK8BW4uyIOAPvk
WrFpNeEaWa3iRBJDfUXuiyxk4JL/jW6qmU7Pxz7p0h83OZe1RcCDdkf2y8Tn6MwzrBIkj++brgFO
01aaQUe+rRBt8ZuFBmIzNBgVtJ/l2+9elFY6WGPaNeAIXj8BcR6g7ICrc/PgvG9bC3pO39pqXR3m
qDZsk0Esq+3h4130bjhjxgXIejFBoyh6fdUcYi1CjjHHu9ZtG3QrPHMakzVQV7voBcsRmu7RKGbB
7gvjcRKT6CTrtY3ZwDv/5E6WnXS803DJIxOiV0Db6iia+a02F2UXWG5QD6ozZUjH+iKc2hC4piNW
YenMtBgcrJ/rnV/Ho1s1renJhnBakpXsTN0VkNSzR/T1Nx/f2htjh2U9sC4XcDuFEND31w8pYZrL
zJ9YY2UPilGlZ+mE4SrQgEFfAWWS2DwiosZ4vYISn3V/OqA0RrTQos6LM23hinBGSWjAMXuv7aK0
HppM0cBPhpkTK5eRXKOh28QWtlFM2gQ8Mx0j1x3F7Gy/jw+VOZhemQkPYzS5COvDlUqedBFKsDCx
OsZ0nwzxhqG6D3A0yB2sSGK7FSpUPPTwCQyZaIfztGoKad4bwVll5KMjZEzikeo9EcSqc5FZj52U
Bx0EY+zqU2W4EWKvjlSlF1GifoJ4f++kMMC6L1F18S08CqpaWJV55xumO8RW7ypAIRBy9+Q2uolk
+S8Htf828F5Mww2e8L/uFa/o1H0L/1h30VP+9LJZt3zsrypEgw1CdoJeDB0NxoILOP+vKkRTv9Cq
IzGnibfgGV50i7UvBEkEiZBNQ5uJCRNh+68qhO4zYlISBgmQQShurN+qQtC7eh0elqEThfVzVws/
e+bwr/dg1UpyUuUDHmYBVMUtCGF5yWbMEiFHBCvhmjPBhGCeahzPQ1QND0odqiC326RwTRyIZ6cY
pyFyQQkVolMWYsZMXAnQlcbDT11B8k5WUdy2mUckGjYYt1Sq19STaWFAqQuDQ3DSn8JJChO7rcMA
bxyhiFZkz0GFsnErdI4vl6EIvBbcNXn6LGyLoW5+WmaT3fZlRo4W+2WrbWYD2winRycANfKs88W1
ykFfruu4mxP0mkN/vOpGCY5iQ+br8PDrB1STwpbpuqlfIGWrXND+7rNNBmb5e4LSzmWC5vqDJQU9
VjJ4Ed4HcmuguzD2sXBq5MO4GURMi+w4rKYfmVyIspvjvvKtK+TwvgWTdMmQOZvcrDBmea/6ixNc
BJHSB6KtqTdwrpHeVBMhBtQ8CNl3Sfb17FYMWt28pWqDt+ILqh56ptQr1z2FlOYEhiGgazxroMf8
DB6jgyhL1NkoqyLQbkI2j87FLAgSRGOTDDWDTKEPNCHNoYA16ITqkBAeM551MtfrLq8jy7bCoNrh
bVJ9pwcKAkGclLha1cZkIsAep/jbJFB9J6/EweI064YayHvcNN2OKmfE1Q7puWyH9il4asgM1WC3
QMW1tW9pyVle9g2vU8ZMF02DHD35GQuc76E1yvW+SwLB3wKoqu8nUTCfcnlQv+th3mQkevp0q8ZC
cJeKQ8y3MfOs8mSQ3R3TxAp5YSVD0CUAoYxQqVPCVTmoRqX+CPIqz84SEKoSXjECkD+7z8b4pm0A
CLjov+PxI2QQSGx4O9DzaE8nBymE+GpH4BeVVZOWnX5pGCUHgijo4ha8cCC5+WgsMTzUUatBMSQI
r2uQ7XFPeTKhaFKV7DOn17ryvs7FDC2OOhhRyQ0hDEz9GDWuH031fVaNkosOcDvadaabF9BmCoEx
5pxmFxLKdOgv45cubKGDDD/r1reiHcj4MHxq66ldBPd9xTjJGhGKR8bg1Kf9pwGsntNc98GUZwJK
T02PcQhIL4RatRaTcVtKw9bC1yP3W6eiBV86+EsE8XoOiuhezPXwB+wcxEtzdOzR3CFdL+xaUTi3
5lApNqMW5BftXKvjSkFzldWUsN7daBEZdcsCILVXjrmpuFE89KEr9Jb6E+0fJEekuMWD0IpNudnr
fZg/GVKDwMCgKvVVMiiACUOllul/4BiBemFnqdWhAxY3enJW+pIrIGgC0RiG1W6oR+ryLNODlSSX
YrQZhRx6U6yVdHNTsb+Yi8q/L8OAArVGCPwU8K9fU8NJ7XVaZ2HmWrKSXAeBlSR2L4/GHZqm1iWz
ZfmceWp9iJVZcdJA7wqX2wk7dE2RJ3HrLEO3sgq7omPTVvojETK6s9pmfELQxjS3Jlo8qUOkrhgX
jzClHT/x87PBFPrQW7Ck5Jd5PJxPEJAVO5M6X110h2B1iDWVH8QVzfJZooMpuSjdd3Ap4tzYBPgN
T5QqQjPuIN2MvYve12IF0Ztt6qG0Ykx/puf/PdFfnOi4BX90pN9cfdhd5LP/dBch3TLcQnCB6opW
zt/nuq5B5tSQqkNXVVl830nDfk2BzS8qTO5lQLtYtCPu9fe5LhmMgbEchcu3NEAAyP0OnuRNFb9U
HvASNUYNyxzwqOyjZyUPAQQy14LXJkfTejJ978WDeac3/6auOLrEUne96GFR/EiWgq0HZsBoyJYQ
7kpGKL119fFljvITbWnQAXxAA5JnAgjiqHxroVUGrSj6rp8Oq0LN9kWBCrhm3VKVbD++1JvZ0XIt
COjAS0EKqdBxX38lS4OZKs6T75p9fxJKLXpOnHwSWjz+tK5yvCuU/qRAPEzF4DzKptP2GWWnbJan
aw3TmtPik6//pnpdbmmBB9AjpqCwlvr+xVOWUMnC6GyERRMKNDrSTTgE6LZ0J+QpKxkltCAdP3Fi
/uySR1WZCnIN4ufgu5kY3OUTl0WvaswxbupiR4DpqY3WJ92/95bry295VLi0JuLadcW3LMG2x3CP
QjX5pNh8bqi/qoN5krTaF5kdMm7II6+fZGxMfYHgAy/XL85nMX9EMG4jcC3Aogc9Uw+93p00LWlv
W5yL6mcm4m87AlzfoNHPbIEDlPnR6+vXqtbJSVKjgN0/lmp9NreZOzXpJsmtvelHO+gyu1izLgcr
3VSZeRM27Sfl4RvLzmV9A68FncvkY4G7vb4Fy5/MQOkz352yYKXP8YNcZ/vSeLYZv8nL2S2iANGn
wVMC1NIkGZFyjA3MMHU7yfdy6IUBkO6YjcdSAAjbnSQWaCgx2fTlgLZ/cf7xhlz22/ErYx+aVC1A
GZ5VPV8u/qoucx0vJ17ZpB/ahkpaCDwVY2VlsK6Qpz9h3HHIxebrx5d9L7LRlFyEmegAvxEIznyD
DTfkrMZ8+IoTw3lZ9F6th5cfX+a5vXH89RgE02JG74pj4WhFKIGJsWXLWCYBfJeU57mKAnc2K17Z
Fkhmwzvr8TcKgpWYCPslxAAQ9KxJ2MuTtR/y9KLM5zVyWbYQze5oBBd6MngZWDpqJtprE/FoGtdm
HKyEIt1YZXWG8LEL+xZ1wAwdFGUnouXHxbGAWn/83YBBvfPuaDgyKEO7V4Z9/XqtzaFpJkJrWG4u
WdehkZ3LY38SaNZBb3w3RQ4VufXElhXMkKJ2O+plYLfJE01+DwLrLlZUmyrwYRxhHKs+BFR028az
iuU3CqpTTv1K9TWnx4nK9mGrGTW2LxgrpbVChNQ38xxfTjXrkkoFmo5nJOhZSdNaNtLNSCt4BEQZ
NME6zzRkYGgN8yRFzLd8mciKXqTUDF+NBn2wStvUPNGAfx9aw6lWVWd+9lgB8A6VZov5xX6ShVU3
hpfTgMQhPV4XwSJwzz2w7iDbW0bv+Y3mWFX8MJoBciHYQ2TFObt8302BY4CiDLCZavX0oZrak8ww
vw+KANsDM7QIcnsY7+ZR3gn4evmQd1HP3uRTt9LE+klWox2p4nkfBZkjhPUZQ66DGUzrXg/XGr6X
eJYjZeRf4TTwJJT00Mp6PJUHtq1q3mZSdGkg8hBVqeaWc3Ld4zNt13l6HlvqBjaoJwSh1wXtmWkK
2y6Jvpto83AYrQvM09Kyh4Qj30Uxb5RiNV7OBQ2lu8nysJ3XO0Z4a005JDViOwSPJZAU+s+QZ7vE
3eVZl1O5UnJPrR4J3KUT5fwrRfsOfBwHHz+zOfY2hl5eYrezr7EczGbjShiGkzQSVnUu7JffVTAv
DebmzErCnRH6XtOme0w0dtmweCVo0xoK0TUizV4fhLtFKypB5DAT5htf0Q66xsIT5q0CCqMNOhg1
6b60xnWO2wgmF5tKsC6WqCNE4jqQlIOZhmtZX0iy2gbDJlvtcFLJGbwppZU7TLC+TtgVoMi7/GMj
NsCx2XTbOLWuNE2/aVI8IVvMJnroUPYgZfu4Etdlp9kIUCNS0WypLhyR6iCNw53QDqs8iXe6FngD
zHSl6Jl8TW7pt9u0x4BhgMnd8mANfRsF3aWvxgwS6zPaJl6hTi4+am5QZW4+8BlcHlGKbB3gh9+a
PMPLSUT8Q663XaPullcdpvxdJ7EyhVscZ7eDOnhSlWzEAKOxalFLxYchGFd9aJh2Y7GO+27bDsEl
yfEumWYXAtvzGmh1TjI1+DlBQK9k30vD2TXk4EoPQ09NOV04WHX52pQophZOAy6mAY+1Xl7N0het
o4cGhK1K4yJjnfTYOSGefJPJ4ycR6r0gj70ogwhsHcByHAXfucZlyWxly1XM+syAlBfkoCQ1+ZO0
4w12bDlzF7QdqEzgeqDiXsfB2FfTsgKm6Q5W8jNkF9d6YAdpcZ5qk9tI6i6ask23QOSmovMqIT9H
LPV+OVNFzb8LIYvRbcou4ZzfoZG/R0ED87nJ/Thcvx15Pt8lavVAp0i0jwfSUOjCPPNNxnHShCU6
mrL2ZM3fBk3dxLKyG/l/wZJ2mD1+nZFBULVxbQCIs4Pis/nju3kSDOwFmcGpgabJ6wcma+mQKikI
gmkIL6PWvFbz+WuXTOuWqZtu0M9W2pN8qJ7wCHcqg2ChCt7Hj+PdtfHiFo6S7rHPhKxhLuxqynhK
pye2wwKRJyB+H1/nvcVhYGuN8jyASdbI0SLs0yoS5FZZ0BLpQymqB90QPMq6TTtbz3sk733PMCaG
37FTKeH9VJ9h/LhSiEKWX28FsV/VlrUv6miXdWzbsPtk+Pxe2sz5DToCnILFH46ehR5MNYrLC0Ci
gD449V6I00wjCF6Mb5me9iup9r1OwLArYKiEu5H98TN6p/5b1Aw1g9MDnuyx4LoQG0pYjaLlZtLj
2NAJ9eVvEXlQmn9W/r1T94DrAbuIyiBp2fGoVChh+Ccp8rdyvEXHHbN62Y2ZG5bytFZKlYj8+PFX
k5813I4yQC65OM9T9y8d/9drPdUhOLQRlyxVEjEOjk4DDlIjJ0yiW0t4Jhr4RC0/XKpOJkerTjFL
2x+SzbIiEOFw1IrRuDJ4k9ojASdvtCnd6Hq6Rw1uh37wtmmDe0ZZKxrz6y7rvWrovVjP3JHPZGPv
GWRBdRAcwNLus0i4ZRx2NSahF1fNmTTFTm9a+yjh8Au1XVuDHQ00pNeiXZMJnlrHF4hQ2wajy0qP
mWPmj9No3Ippta+56eXz7YiwDhPutlQ2LacNltJI/3Ye6rM7YQzvl2ys43p5053guOyVabvt8+Aw
xjFq3O2ZOvleTxY4wbOQxHltUmYvuwTCMudhfSYSMa1U3SzJ0jB0GAMG94EqMLSkYmnjHaKCP3sz
2SjUymo3XlbWfN7laEgnSJbrJSli1Gwl8uAl06LP67V9z+mWbvxQ8EJRwIedUYYUrDntYNGO31S5
PZmD8XSJ31Ot7nz5Mar8y7lMgR8KJ42FlLMPC3xJRfze3GPZjE3kgab2o9QFax+x6qrwb8WGFFw3
97QhnKmnrc978OfWaUpWgRVdBGSfFVmvUQRkNdZ+MlQ7rcPdgLzS8gz7tjqjzX9pMdOXZGu9fC6a
SQw5UcVRQytQOQgW/wzCFTZsPzGu2hVxd5KZ13U/UelpDtDKVUu3P+LAlxPAFX5ykRSpSzfmcjYs
r27Jn9LUHcRpvSQyamzdmjjP27qvHBphdK3AuPGpR3yrPTPy6bSP+hM14cCPeaestQBDEDHJ9ngL
nmrZ2WzEl3FN0t08oozrVEN2vvSMTJ+0ShvWUqnshqzfllO4UziFWszzsGm8mKfICYrhJKc4LbTk
IqdgjS1cEYSax8aHQ8Qnd3MZXi29kGWN6OO0Xgyx+oHwxBpcjtjMaraTkeynZl6rYsZ6HTxLbbc6
0bX1WZ8mjMwaa8hQc5Z3U+OPDbzcMULhyih4QMyhFMwBkbzeSDWZ3HDNlr75OCK8PfwWPOACPELT
APTNG6yPJMYd3x2sTyBcLfWArHYnM1nlsgzyWN1ESXBlGPM6Uqd145MGKtYnZembgMst0LREK4Rh
4CJi9zomFWIl1kx1QC4gQtTnLb5tKtLt6WbKWufjr0ulyy97FQCXZgzEOkaaQBQJg68vJuW4GKMw
brqqFu+EGd+1cGqRo27CS0OcXWUmjUfR5wLemVcRh+NKuq3C8RHp98tyqmDHKfLOL4V9Hw4rChlb
GIevuho5WNoCMi8oOYkNEjh9ZjBk6kjx7DFw3DFu6ezWXNKc5eFSpIERYdCLnP5EUcBIEWPy9aDj
x0qza0aGBmWRca2X03oYEMpDk3bj+90JY91dYSiHIlF2mkL/yIguqT8uG7ZOVg+nFijzehp8O8T6
DlUtkv9JPeDMnrtRqNtNZsxQAYK72JxDW9fn01yaTod2qUBTYpQiMyYac6LgnO3VWj8MbXifK9GF
kBTnbZ3ltjn6Xo1YJuposYNDCDGWtQrGYZL9S5zarzAgt/NBwGkVfzu+fYvAeZoLVwKHLYpO4WUn
B7I9ielGVduvQh3+mEZdYdqmbPS8PDf1btuzfQVaEU0gXCYxhuZC718VuuZICm8gqIR9lgR3rUJF
SOWY9zmuCVXvEQl2QYQ9YRTvfHSeWo2iTuO4CinW5JwauOhX4B5HpwmCy6oVV0RkJeGsa829IFtX
TJ93tMwuJL9diXO6r0RlB4/zYFJPp4LlLfuiUQRPyVXkJiaXZbabKPaxM9tA4dp0Wr9qy3BX4sKU
1MHlEmaN0rjBJxK9h45JMaARtRTc519uxRsQH4mNyIBjIJWgVemmlTkU53qDu2yCswXmdGZ7JZfa
cgSjjaZY3w29DdwO20kpBFPWhpWyAcxn4vuYAL742aVYvjQlL1f1w10qJJukGU8Vc3K1VnMaMX9K
EvMqqjs05BbsZ7Ix2mK/FN4xQXmmkCrF9mtYp5jKZtgIJsI87YDOXbStcYvewmUjm5cVwdmzuoyA
BTMlaPybpcQOsVh0RiNyhLpbSUQ0eQQLpyde6QeennJSFprTDYDmS2rrQvDy0tiK1Mno1D/qEWU8
+XYqWXB3iJkMnP2TQlJ2tPx3qaFf4x8AqXweTxP08ezCwLcxrpSUsz1+sPI+XCkIk3WMSE6Wk77O
g09y53cix+IDxJiFnBBw91GvHib1lE0Niu2mNZAd8TA5ePVlC6r5PqE78XGoens5WBu0qNnQND4p
6V4HKjHSkRBp8wWv2J0s+UlI1Wzm+dOy0stx+ORy7xwEUAxBmks4PdMBPbZfAR1BU0QdDLcg6KcU
2HUEKTaZxTU9G2xGk0dxCq8GM9lHYbbB7dcZrb/Upf8N88DrIuN/H4rB/kuJpP9E3t7SGf/XuB+7
yJ+i+sdLxA98mH9Gg+YXVMgwFENiiz88Cxf9Ih4w/1tGfMghAXh4LXckf+G/ZCmLrC6spZbm/S/i
AYZAAOWWlY5qDbif36Kav5FUhxmI1gb5BXXncrGjzixe3rEIhU1yy6yV7kIdjZ+xBcCKDHgNnDgZ
EX+0tNmx6rS6teBYXNWq6m+bSDdPNAvwmyrO9/6gYvJbJWbniACyvxWNiM82mkcQc4ZUyuxBU8JV
04Pv6UlLvTkXW1LnRL/pugAxJab51kOS5uYBvLH+Q4iCOEVVzqy24yjjnDgmJqfdpOurCYcrjGKy
cLWITFX2UAz+g9FI89WLd/jOPPO4/FseC90gAFeYoCL9drTD6zSYkQ+SJbfpK5/eplK4ad6XntYo
mF2jVrttZrxLMgFT7+cr/xv22f+/tlnQpV+8jjf6DVdPX59e7yf+81+jduULbD6UWUA0/kVP/QWh
0/nRQuD5JenwctTOPB1vTObzOozWPzkWv/YTP8L+Ax2YBY2sQ537nVG7dLxw2KxYtYpIQCB4A1Ht
aD8hHK8bs2/K7txawnpKjI1SYfxmdsNPeZ7tZrhmuNGARx2+NYG0tXAk2EKVO1XyzHRxFN+zzOQD
SCqqfkU9aO3Df5fXsecgpnwfL6+FaW0/wQj5P/+T/siml2vt+bO/1pr8hV4wLRn6j9BHKUn+gXXI
SIEAqyXILDjOZ9b1L1iH8WVBJkAJ+5NNtizDf9YaAE84w4sIDL8VXstvyHe/HRkyjUShkgXHTUBO
OaqXGmyvDKEbZHcSQ3zFYozkx1aI+NMNi24tBvIambgfVuxf61GW4jIfCV5djzujw7MCm/prf2/W
prVSJ+t+iGXDzS1lm08xPlpde9uK2FQlWXGwKKUMIQGK1Aq50/d+58Yz9IVaEvq1MRoVbk1j7U3o
i52Ic7KDzvX991ft/wY9Csw4ljxvgfrSdgQKbJJ6/uvc47SofxZp8hf58eUyfvcX/bmsWcpfLFhu
izb4gjNeUoI/M5LnnzCUwPpUW2Tclp/8tajRs+NDS7GyjATALi6L8a9VTfX1ZZmPq/QuEf5Gmut3
VvXrjgMoZv35N6H1qCGaREPgdW6dmoGpDijK3nW7qbYRWryfdy+e0Ttn+xEx/e0ljg73VlKQIZ+5
hAti5qm/T896gysNbj5/0q9mq7/oaLy50huJOoMmsmVypcKrN+efeRe//0VoDfEaQS7CCnv9rAJk
lxMVR/C7wYFK2Z3Od/5KvC5PP9OUf7Z1/qcz89f3eHEhXv5L7IUqjWZcymN4l6uOEnoZAtirWrKt
r+Fq29t0O3btrjzxzwkMdred3PpUoYVq6665Sra6W6wyayUZn5VF7z7dF3e1/PwFHCqNaevM6RTe
1eaGZmmyWRU/LI82pje49dN42z8ii6lLn/Spjo74tw9jWcEvLhvWvqxWBpcVd5JbX4/beR/Dtr9r
bvoTaefbzXnTO7Fm57vdZzOiZ0uG4xeB0TcG38uwklnl62sLlRDratyGd9I39DoBZBePhdM9QKBS
rwEBq2fA62UPH6/k68eb5nXJ++eXfnnho21pyYt2mbQstclbMEK1Pd9+KzYfX+So0H17laOd2SiM
lCEchneA12Gqlg+4zFE+JLhw0pwpKCnsSHB65ZNt+sxrePtYl8Oc0xQ0GPXby1cKCS82gaaEd2rm
1XnTroJgmr3BtEqMPmXLVgcFKrChX2RavGg7bZHDAp1T6+2JIQmpw0EMPaHvakcMx+KQSuqp1SK3
kYzGVSzUj0Ju3iaZGXsZWuJAxBdYgfCzmIxwYxQGuvmofq6QlHeTvLmbp7lB87T8zNn6SD/h19P9
51sehYscl0hs/+TwDsmIs/acscolWoKn+BfdTl+lB8UuPpsXLr/xo+d6FDfyOKDRKs/hnXKlmo5E
y9VWvcwLbPMMbpt5j6XWxyvoKCd6+x2PYoI/pXVfV1J4B+vjqdr43mQ6nTeu0j1sr8aBqduf48Du
Zh62o5ODDv4CMoLgmGxQMoeyMGzCdbptNumavydngiuffAaWXfbKm6eyFJawHpFlen5PLwLI/H+Z
O7NlSXE0W79KvQBtzMPlEZODz9v3fIPtIUIIgZCY4enP8uxqO1lR2RnWfXWsLrIsM8IHXIhf/7/W
t/xJh+kBn7E7bPvg1ETVb2aJf/ijf32Hu8EfzDtHh+vwl/UMAI6y7I6xl4bA+Z12Eznyh/ah+x4k
2QiSaeMv+FjVk/+27ctoPQ8vBua5MXsf9ut4HPzEzdaLedOxnctwfQEYM14qAr25l2mJcVsuaqcj
wOMH9JFv0Pp9d3bEjfgKbexl/OaXglRk3q8ECn2T0MvHTH4nDLD+au//8zf8ZS3XpTL0odTKF4eM
cZlNkThrZEtU2CIyLNLj+UG3Cc/Lm58hwmBNtrAgZtQk9qdLurB810mBf6obRE0E4+zfPSPuG9Xf
/QC/LPwVmD5hG0X5ginFYc31MuyfMaZNp93QRh4n/pAuuZHrB0y3LsFBOr/5AM79Df7uA/xyH6BX
MetTgRXAiTzYefmGwIcd2DL7+cLDR29XRcvej3j40uV9FIT3RaFyFQ55fyyTbr9cxefl42u51jFL
6rAKX9Ehj6w3oPZgyl9IdWxfzId+P+tEHuf9+Jvb+BdyxH/exmDL4Aj1B6TiV8xdaXKwDsySvQwR
Ms8ysPbcNPhyEhhvkirxYuzJMnZvWzye2fcQDk80+vn3O8kvKph/fgSUtVDMo1LGR8EV/tNdapZU
W323Yi/s2Xw2f2gPdy8SGXLRxJhq2pheWMBZ/eaL/6Kw+Pd3/aW42HrKHfQC2Auwxmdnp5FLfxhS
THr3v7uFfvtWv9QSnfRkUGh4K34SiJs+YkcoEpaJuDhh4/yd+fwP1tK/rcg/Xc9fKghlBUAptIK9
2GmRLxGPilMRDtFygMk41E7Lpxavb3oGvELUkTnrbzyCP/blN7/qX96Yf/oUv1QY3trUG3J82Qtu
ynRO5W5L68/yXH4GJ5o7MeS2x6nC8i5OOvbO9O/f/RfN9T9/XUTuwP6Jsx0sRv+6pkQtFmQe4xqg
BxrVEeKuI7avI7ikQhbKn/Mbwlmigsjc3NOoG6Ijgknob5YY0OZ/tTfcB7toiN2JYL/0DdYxoPBp
4Rq8Zp8NYeT1dvx8TtgJ5/gIK64P4Wsgn9nx0yN7hIYQI2rC2CRxnkqwgy8ZHEvh2Qz1sMkb8uqm
74i3Spr0EXtImTzEPNwdyijhpMHrZZfYxvebyOczTW4NOaN3jL+Z7EOIJCNk8JAjspBJT96vRy/Z
t+n7lZPzhr/rkMQjTmSnOrkCQnBYkuN5iua4D4sorEmYrtHlR3J5e/iK1zNwV2a8JYwcz3roECCY
yH6K3Px8tOP3xzK0yE8kRJHj83ukyOMzQivJVxet4fm4ETtryK4ljzXB+xMjschrUmRa3PxxAYzE
DcsIr9rjVTfy4/zu4cNdgXkmt9NKvo/vG75CtNei+OFMOnIAt4I4WZRc8+eWzOSI7/ONIXbytPum
iY8PV4eS7J5gZA2/X4v4+b3IGGnDCxD02GlvkGOGbXjGtbyvjmX/id8DMlmC7Gr8F41kDrkeb9EU
HbOBPKYLeV/T9334vUQW/tX7gi+lhxt2TTzLA3zyPj2/46SGmisIkyZMN3xDfhzIA2B54Xpx8SpN
aEe47xK8/kBiMPQJv/+fr9iJ49Qn4ZJbYXiL85NLeJpdkoW87Z7wUa0wncKsJxdGbKzbw8vptq/D
E7kcNiznwy4H2SBUUZwf8vjh4JM8iF4V2e9GcuvizIkPeJMQlRYJCyyvnx9+1IeoSDdcn/TNJjZW
3AUSnNwn2N6PIzkJEu8c1BItfooxPN1MsotL8r0lDi6olX+VUTonWm7lxEw+yOkJEtZHSt7LsEld
XLj4Af+QJKf3364izwj7jgQRIcAx5PDDC+NcpsU+zo3w/sl+tGES6VhsU+ieTwe8ET5nKMPjmUXx
zzjK0x/3Qic+fR/HMMfMlTxhQ9PJfIlFnP7Ywmqn4uOYX9fwOEVTMkVGMkQ7TnZHAHNDM3/G3b1i
WR3Pj1OUrOEad9HT8/HskNedhzsCHr9UT+PdEHnk+bi/4pPzCBVZLENBVrIf4/Mzj0gb/bTI7fUb
K/l+G3nkZxPFu6fnML7kKxbgKX3D5WvIz+fd60xwddeoOn0c4A4mpzcavq3JEufxcAXPhGzxFGtp
G5Wk2hcEz3b8L0WcBKHJDhdb5ghAivCq99cbQ0giI+3+gZ7iJ3y6Ic6L8HZ9/ZzJfol6XBCP4M5L
etJlj886fjE39XEJr15UP+mk3slTl4sw/x3sEBHGf1H7/Gl/+6UHbyJagdkK+xty5cmrtn/dos9j
j1XzjF8KN2xWhkc7NHHp2/DzMR3iJvtC20BlLz453GtXCOMSK7z976pC6H9xkDYBYLkb+f9cUsgK
6BpN6xg6ByLTY8rCIkWUKGQGtyoZ0ICaz+7OB9YpRqwqFtzfP33+UEf+2xP4T2//yxM4KIPStUV/
rwnN63t7WjIP+2DKYutU7Nyzm8icn9VvzvR/ddhBngtobpgzOsAx/ut31oFAnnxrZmBFIXC8dIpL
YMIeoBnqQ0AOScQmW+TJd97vunx/tQoQO4DJOM7z8AyZ//rGTeO3s6Hhjed4y/Sf/k/7bX41X3Ei
kUfvoj36/1ly/48Gd/9n7IfuowYC4h9k7H58jP9of/7jNnyAVDewr/7Xmfj/j9NuFJz/fcOZtDWb
2L8O5/AX/jkvcbz/uOsU0JzC9APT5Pvh/L9m3cF/gKsG6AW6VncM7L3D8l+tZfwn1w8gew4wgrMN
AKD+1FrGnAXjDVDZIEO/w2j/R0ZYHK/v9/7/uwfQ9YbnTods4x4iBIzkfRD551vQn6fOnGHkjdGs
WWhcuFsLXV9lduN0FJSZ86MG9aOee/UMFJqOdDyoLVrDXj+ddbA/KZWF9z4YQwUhZqBpQ2i57lqR
2rWpNcLFsnFoFVtNPAxtULJER7YimlZDFSB5EaIx0NzbbRXGWcFvgGPXIueNOJ3lqIOutwBthI3l
lfOjMKSDgnxWYldMndNa8cSdbbHDbVCI9RwmtfLnulWKZ7ZqO5xrO2/+CbjR8F7RzvQSf4A/h62e
GwukzUQgB5wWCPkeu7ERIXBVSM2p2rM22n3MwXDAH2XP7ji2X9psOph6dzim0vVTZ7613xYtpzpy
vUpvAuRmAHVnE4jrlkwKIhvDTrdK28O1KvecO33oUT4kBsJwsnUK9k7v1GcLPgY3Kj0rxDTt2q8b
i3gnVcRWOFiRhjedNg69EPzV6BZ75bWAzR6Aiu7kwE2VDeXa3cZJurE/UT+DpRJ5mqszJJaDULHG
WCJDeWcK22imJqCr/fanoa1Xy+EbQqEpHEILe6rHCaCSiW6Jt1bt1ajNz6Cq7LCDYDiykbf0BHpI
F3OzEXGl808IEd/F0oL/aupt6urbl+WW2lm3RhmbrFKgRm04xvg4Lpgtm248GF9X3AQPdwpdBOrx
CGkdLZ64ufJ3hhWwY9KVsQYidzh0/hwatKkV8b15XB7REiz173lT/NlEyCN6M7M3ujcl2Jq5AfIH
836aBusb+FLfw4JsNS3sLdAKzVPFLDtIJHOGIa0AqDhIcwODIaipgnV29OGTWgZh1ANZtQnZSIat
mDFH1mT46PX4g126F28dAr+N/d4Qjg+VGR3W9UC9sQ/MC7RN2kzRGBt0A0rvzpEisjcPeZnKQfZR
bNNtfKC6bNe93+pGF1GtM24z+qYf3ub5oTbAujWCiXKFZANJmXPf7Rim56EB6i7yXqG3DV02uK9Y
tgA7aSOClHCAAzZEb4ZdycHm6opK/oQNdQBLSbQqhHUF3BZB19NIudf3cSsLxMw996xY59CreBHy
SZjgLM3sZCzWhXqtFSnXQr4hQAwInUVSAlpWRYVVDJCCnPYN9gs/N416lV7aK21BoAogcyF8Ttp+
Nmp95weQX8JniIhiTVuByzRxGmKF6g+9VLTb9bKr9KgXSwGbYcvX4DMoVbGrnUmOiNErBnDGKC12
Y6FRsqoe+S6t8w6uY0l8JDq0RM7anKyjLC92666pp2lGHIBYksB4ric2KCHIQaAy9BELSswG0S4l
gB2bdIDEG4TKjNnRoq5SG+GYUZBAQC7NMKjNexvuKdhzbAvZmz0z2b4rpMiAF8ENe5eL+no3Jz61
u1eAs7V9O8xWNEN4efS3ufpA8i6M7wuWPZriuBgWAnZt5/5HwG4hUMDWqc9nP+17AxmsvPPY3u8m
1K5t56e+qfVZDYFxWI0O9A9MBge+BUgLE7YVtUGl73SbVfu5nLU9RpL2E3N0CN8pAiP6vqvjdauy
vlzUTcd9Qv54S45A1RusAD7RETKJTxU8U3R9cdqaAuZG+DnwvmzoXv/4Bdte6rt22SzwNO6voLnz
j27pxM5pyg/eamy/IMcs79pyzmgplkd/xSXB3luckXHfh4bX12HZSXRGQIxLetvF91PznMx6G6TO
yDEMk5ibM2TKknlZTaC/JggpIfYMmUREhlzcN79Yq48/3r8NXAxRPLdOeY8/oSsanP64hi3iQB91
WEAyv7PL5UjBp37Rcet9097xj8Iqre+lGvRrX3vVR+/VIuoh0frgI3g5QhTb59JMSJZDtKlJIJPC
1gek7Bs3tCUbqBY8egAV3bpNaM9MlgrkT6g5K9CdiYLy6jAbLjAxpj//ZIhRBBbI9/aBsQVw4YlA
+i/AS4B8nsmiWnR+v8bIPcetvrX1lFtw7ALlA1SoQVuC2tcEvgncnCG3oQfriPQcnmlQwT4iFwgG
Mowh4KBwz0Wr3wDveVhdsVsEXLitP6NEnFOz7jPhISZuXHejZX1K329DvaJ25NNe5DrwcKSU/nm2
FBa6b1x8ur1MLGgRiaq6ULrAy24wUaabNmiRPYECiWfOmrBu6EhAe57YowNhcutbmOZsPvGhOUM9
DjpQg9DofW+1fYomPY4sE+JiXeEZwCE6dAfjN4WIx20MZPMNH55CsjNCVCdIgNdnOAsZrn/7yM3i
feyKLwfZuZEBfbXRzeqEZ0kAje0qdhB1NHE1zljdHrbicSsxlth82LIHaOKWFjlwZrn1r2s5yNib
PG0PwosG3yV8k6LD9MhFZokRqBUbt+3/XPQ+2VZvBwM3MED1jEcW26A6hyRd6xY4AyyYH1wrkqvB
zybXvKN0lhIEmYGG0Kj7+7UWesg5DkKNi8aqLJ8KAZ+bNoO5O6s+V0P1ooYtla653G1e4Gj7FlrG
Bv9iNkNenmuIsG7N7ucACzjA470eBX0xgeFsYLJurLsNqKl4dLwm1oNFRJDWwmA7+wm128xeJ0hY
KtiUaI0oNzRVF4DEAeNDXiK2QcfT8kkHoEnvxgz3a5Vqy+rGoyGzIbjv1W0ZDnQVH9XKoB63Bus6
A3uQ0nkqQqdQwQVwQPVg9O6MEV6tg8lV+zfE1pgpRdzsjjfFgsFUzZaINj2LoF300JzzbLGb4IK7
FtTKUA36gOwGs5lxoJiQ7CJLdtr6pj4H0Dcm2KunEvMkTb92ftG9dKvtAr00gQ/qMw+2UlDNK/gj
8RhxV3PIvaD4xrFoPUFiOB91MdRhy20Qf6RsrkxXLciyimYGHtJx0cDvjEeeO0SFPVpp53GsV3sq
TwWyfpNOr7rHRnIbTVOtbZH0obZ3EQgt9UanixYH1MNto3M2TY0Lcxhk9WxR2p41Ps8c0Rt7y628
HWjq3vcythJLstLOVdtNWKaUH4yg2xLsiwaU//Z9pr/MSyjvydLRZmOTKaGSXiNzWKHGLJlnbqQa
wGalTJvB1HJLGMY2kEQhtR9RK7by2DKwUivO6wTiUw0xDnp3E6D9hquFitH14YOX3FvfJxNks6o2
GQ1p59EHnA7myHOmLRbLXP6onNaJZ6AnUtg/amBcwdWLxxVz4qGRSPhBpR4V27xe5GwGV1n09xJ6
SXqXa6e7avQLL8wvQNrW8aCw/0/6sD1N8Aq5CAwnLtOqbJsDKNxXOwJ7af1Bzcb99qWnIyAThExJ
eQQrHEw4VQGrf1HM6WJUMBPMCDOIwKkYUB/jmeRXxc8ADWeo7D2P4Jn8OvC5P8Lb3F5t4D4QDN4+
K9ZBil+C8C86Xj4GKBlhlHZY5rYOhpQDCtBhHd24WvFCvid+4on+sJkdMAB4lBEoJU9TANu3jpT0
2axW3ESzOe66Dk+TIiibq70ifRJVDXY1BdhVHQyPFUr7nDr9txeMX3rtovZyNGSEcgnP+WzgYUbN
zR2wXYouQYbCpwuQZDTS6sOrNzz9tgbN0lGdO9xjcIjYAIE5I5600i5DlBroWvou3GFcr2Fj19FZ
GrxjI4QJgxh8IGKBunjR6/JZt20EZsqg9vcUHHbA8+mAUtkMA1TfmPi3c7II7KMdznaEakIiVNv8
8Ksa36+CZ2K4rwgU8fkqSwRgl22wK2wmrwvShsPRqNW+KbnAzwQ6UQfEXj7qC/qT+npbhe/ubKV0
wkDlIFM/1wAL2SfhuB8+AkgqgeBK3eNbvA4jDC4AFCa9KmDZ1muOm36TD5qHmhKSpfuP+sNiPhoq
yh0vcKgBps3Vj7nXUOiqriHAl3ACgYO4maU3XidNwM1kMtfMNw3MM0f5FRbbWDz3SmoSFihgT2dU
S2RFxHvGWWengVd24VIHXxPgMSF3RxEikLYhfWcW2YRH3a62tEfegpCq+Sov7FnfDRZzzxNXR802
tlQrG5oDSEUj5L1ClWqXaL3TAJ0frTPDeoQdbsZlhKjbAIwB+i+aUcfGckYFHg1s0x8KEJhf5kGg
SVYsV3hOP6BUqJ/EDH3GYMuHXrOqR4r833SyO+sN56o+WXz9W2ESkQMRhb3Qg1dx0c6bDnqgJ9LZ
R6UlqAZqn6xExt1mzYzW6ggW7idf2EHHdX0poFsjKNfxOxoz6WsW5NyFBqMrejAPHQoPTd3X8WTW
PHUGxGeRoJb2YbYH8TDb/pBAOaPCtbirSUyuJ1OwDTteb0V8j9PaTwVFeaa9e6Icj14woZveaNOP
Akj4Z4sZTeQ3SO2ztdnZYf+CLJLL4hn6NXGqmT6nGwLmj+g24RFW+Ho0L34dWQw1T4GL6eozvcwe
gtO3tXfO8Ctzidy0tgflYpgh8eXADiJB8AgLXhOWsG6fABfnYalZC9nWRp2YuTZpJxddEAOn+LDU
t29hgy5SLeV0XdZaS5f7ORTFCqLa7MHBwVuNCMEGAdPozBXOHdh2cOopBYgpsBBB8HKXs7BwhdQv
dZkzHlrc2DOXxhu4nE3o+JWRM0fZWP8rap3Bfl3nmoaqWjhBEp3+IjSvS2dVeI917+lXOg32oQok
mgsLolJ0hBiHE13pngl+nRTYxsBYWokw6xcfZredb0uARibfC+tBTdk8gXbjl2rGtuEylbjrUlzw
7Vis+vYEwxuXZLRm57ZV9lvn2htZXF6Ccynt4CKE2OA2M/vPFuimUFSQQ6FCKzhihVGJjKNQqM9A
itxmCs/moOl74YK04yMH615tBFfbqqdbj5hGnNkrOL1la60PJQKNY5yF+a4VDszXtBoPOKIOcetR
L5tKo4/GbuaPbdC0D5ZY8Riwsc8eYXzadk09dMB0OPw0Fv70Ddwz9vFGmTuPI4azwdSZ1Jsv4qW1
NSRBusuuDUYLpl4hz43GFZRPtszZqJWSUF4tiaGwuQy2Uz73ZXUt9fZo4/BPS/29dmT/5KOdFXIQ
bRJkEfWpCAqVbovzdAe6xNxZm1dlwogNDuMdG4muqJIeoDMVigDD2D46E+aGqgbZbOyc7WA74oce
TMaezuV2KGZzJgb80juLLwOqiRGNfaBlgHKk/c4WBkVCg90QeMm+gE1FEGpVfE6qH1OgFo8djl/9
1rfnzlvE1XNX92fh+vCGUToeBlR8V60rWArY+4a0vonKdwEo5wGXjoFT7tuptwLMoetlf/VQjF9G
HLbQJC/0vUTTIRxRPBnw541wIrq4We7XCDGEQWAa+ECb8HBDBEYEqrkTbQBVAq1RqephLvsFbm/h
pTO6eWHgNHMaCE+D0UVpr4EEeEV3thJxpUVzA5BhAZqdQkkBrDKi0UqR9GCPBqQyAVLhjmNiEVqw
vhlcgfPYrOaUtsBoxONQqBOg4sVpCXgfoqAFhGUR9nu74kP1E6169DmUuzOlah42lNWxKA3tyR1w
PCm7ZYhG0+OpuHcJdDrqiVbhabtyYEiVPuzwucosWNBMQq+hPtpT3aXUHtjPemPISwG/M5n5UENk
1vTppJr1rZfYfHTgrWuCjc/+ck0FElC7+R++0/K4AjN6tzmDv3N70d69+uoV6TZrXDEbZkA2DsZ3
MOriefBlXxMA8IMHQ/r6WW2V/iUCMGicye9COBLtHyPaSRHlK4VvzUcG+lqJJBjRoTELLMqgXOQz
WlDF5yiq9lRUCE4Qg9cegPlVIZ3F/MWC8cWiNj/NlKndOPQobJxgacEVWOwHcwG3xl6q5c1nEriL
yfY/YS8q9xIkjB3Hg7sJF7iGHnpHq25TX2ATbpUM5+Z+0AbLLm8XA/gKVbIQCV7FuS1xaia0EboF
saHhH2HHZHtZjezT4nON6K6aUaSymE0Fv+2GMdZkVcCE9wxYo77zTpar8XU/b0gKSEsk7hHWuDGY
HjyypddbxCgZHjqVMe3ByFCZXfgGzmpUBWexVN4Dum1gz0pOP2pTSUaQ6cTuaJ8unEp/emkMek9B
wfO/Q8/t0aZusQ/cUYvqVTMTM6Bz3jImw9FCjJrSNO3HKNuGmDq79IpOF7PxlrxFCmbocoQfFIbC
3si3IwiVNJ3QbzxUHi+uSCwyUJSuwcVc4AuD9QpjyrGWR1noRY69tTmV3LDixlHLGbfHQLyVDt8B
CiHZ0k/EzX1qjn6z0Vw9wM/9MsB3zADYRdMaGaK6syyRd0cVleY3uMxjCFDG+50QVddI6+yshu7R
XKwfB8M2UQWZkc69J3eWcHGDbAkYMYivxgDpDRD3kYG7IbZWM0JcfE808F7DsjYxrlyq5C4+TB01
YYuXMwrMVeZTS4dbp/lYNj0/TiU1sd3VWzJVYg5LwzRzZZlTVA/rM7TVr60KoGhwxrgXU9LiNEqM
Qp+O4EMg4L1odrjBN4g5teIohwGOHzS5954OWuti1BIXfka5ZvkUMPnSC81qqDIknQy7demB4OyA
ZNIDnrddMYAHga0Uz3b7c/KqComuePKz0bxarZp3CowXe7KQ/84smspus3+4uuxuLu+1eOM2WrMW
DlLbClyi1Rnubi4XOISHiodu6ZgxzlYQAngjP84iQO+1GcB3Uo7AKbKqXkcwGSKvtPVLBTzvkSnN
gP5lG+0Yj5TgDCELMHNsemxYbURGjxwYbYXsSQ2DESrwrBPlFuV1GtA90GdPi8BVPm4UFX1fo307
jh3Ngt5tjwK9pMTrZpyjLByyuxbX3ge/qHMNTOz/+GZYDo+LWB8CgVKZTdwmqDtR9SkFpjZOVmZQ
YjLr6F7InCUvRmRTAA8lT3PVZmZbvcieHiepfUvwuCONgSWirx476bS/6it0NJM3rCHVC28HHoob
6dRH9ef4n76LvA7qi1e0eFQ4ARGFQ5RfZqtF/VAW97q9MZN2Qf93G5tYgxXnOkkLC2Bu0JK2oA3B
cSKsNk3Bij5phN+D78gy+2egtIPQNiWLp4o3md94h2Hok95sX+dVRyBP7eEYrPyQ25iQVqyNcXwo
iIvxUKLsrU8c7ipMNzY9wnDiaFft4+JUeL516MkKyz2IgHfE6jAxEGUJSIjlLbDCLyyufJm4tY3u
Xikx6C4WE0QLbj16Wv8GARDOHhhTh1TzFjwx9X3RAopXrf4cNaXf721/furXAMyysdWTRuqvlW9R
bC182rlj8Ni6KLnUYC1HiPRghcdZNA0sMDukMz54rsR0ZKmnE2hXFGIHV0O8VLuwxBFrEpjT+1SC
glagJVK1VYqdfoz4YBbYe6WfjQsghCgfq5QFXxu4FOjfCTSg9eARdeQLZcsZBw0EHFlteWOj+F4x
zzlxmGmTUffE0daMb6/w0GiSkc4gd+kGmQZqE7vZGiG39JcUT0youEcsCc9gc7rejwFBLZLalt/T
0GRlaz4VqrCjlusPW2G3eUWb6tAhvZ3e8+fMQHwgHwn9rQbnHiTXYLRV2H3GLQflBQI1CATfAgnL
VY5TEs1nD8kVpmZ81YZ8pJx9TIwZOZWasUOmRA0cSY1JEgrWPR2ok1oo1Q4AInYQIPvzrm8DAGnc
LTivlvltgfJ+47q5ZK2m1tAppbxavoIZQJRtRMuxDHF47650M9dUiPGNLXiMHGY6AzLxiC19zupm
lsRC5lSKcE3cFm5L3+UigdNvBZa4DpgQ6i4Q3WBrWAsNAX/OlEKUmNXz9taMxqGnY7IhooeoZcxr
Pp7bEQuQOQVPjLp6W1v7iuudLZYdO+K+PDkec6vSY3Rd056z2wLs41Jh9KdGUVxYiT80jc2+Uz0i
tnr5gEnbg7V0yWiWmXT8qDFN6KLgxDWaCZ9QyWFvFxCGjuUFgYDPGsWtLpeMc6A9NgUJcr1AX6gZ
n32jZw7uhglLI53H6ih1P4PZ6Wa4Vo0UsSZfeuj+LB7Dd0A2xEBflgpphpivQReMDmUE+m1etz2w
+LVyn8tOvDrVgPJXyDe1aBeHl6Ft9DdbldDybEY2YxJZ4rQYY84rX/WtOiFpALyGIcIjKlpq+aSX
I8w6MkiEa50sQ0Lsv65mNoLIeqJFi1AEVoSdz+yYNXe3wIpZlwlb30yXzw1WxByRqjyHmXpEmVW8
OvfKwtFQQYHjEAFYjvSckfZxvS5vTakDW7kVRxPHFmfS9bhTBfYG3Ed1AMuCbIMzxQAh8ZWXU78M
9qo3GE54lvBe0BADy4FWjIAUP5/Ba9mrDXUc+CcwMrgDS9BqkK82UPSXBZGouVYxdgzgZkUnAYmW
tIGLo7bcFH0WloGI4SaDWd+jybxRPtuqmj+h0lEg2qHvgkUu6g/mOjito662C+z50lq1WO87GS8o
5ZB39e26E8SHQDhiIKOPEYJc6IT6CzNd8N0xz0PrqZxsL7bwy8DRWcUwNOLpjdIEaQuR13exM6KT
TNHNADL9xvw7rdYD+Mruxy+bc3QeMKRCz4KMI8vwC4aoBls01UcRqbntsGk4Tm7OzYPRuBNGGlpS
jggmKESugGIgo65fXORLxKYn67Ap1DPQ8Zd5Mp8wCuXElZj/azDwRMqgXSa2bo2U4391VBk4mOvQ
h1du+zi2k5f7dvUwbG7mF4GVjMoqELRmrGS0t6spNxk33dTm3QSEa71C8i6Mt2lAbNSMNDiwSDBp
s3V+dfCLAuWPZCWGrLeJenAkT+DEoEFrlUEfNnXBo8UvThzwKE+gadEDLFEiBYPg6bNDkjl08rRI
2tF5733jfZyQ+9FhphhPkhmkq4Zn2o5fgT6Aih1glOI68WRThnVsXcpxlklb9xgF1fqXy1mz08Ak
Ichl8AGuQAI7Zkjx5G8Qvdb1vhumiI6zm7Xe/6XuPHYjV7Y1/SqNO2eDLmgauD3IZGbKl6SSVGZC
lKW3QRPk09+PtXf3UVI6mdi3Rz04dTZQQEVGMOxa//r+9ItWkYzIcpOrYnfXaqMFZbsx9rNsHr3Q
4MktHjvHbT9ECsvANlTOTVvZSGc7wttgIrHEcIDweKWLuX1UBeSg46tuSOw9LhrVhZ9xbSd9TjA9
5BHqOlWxbSPvxfBTeVfWmbiNu+RaQiHbuWV0YYTqQ4oxI9cJDpqQB0abZruikjsyl8lmyKyWCBAZ
3MxMP4w6hUsAEMxN6k4lJilJtu9J2O9ibJm2mQcohVR5cpl7BK11h6JbjWfBJsyHG5HbH4d5cHZK
jA+NhWJEd/UXKVN9IyKMFkRUxZfJYH6zFGGMqoBTihh9Msv8Vo9sBP6Wn28Nm4eKO1m8bjAkK4ni
8rBbSltwtVfWy2DVKi/uq6g2rF+zWYeYijRk77HqyKvh0qp6N7tWanamTd3IHNSbbRnt1hBDBj7O
0wzjpqnbWKsJVTRkotpI09K9kP7YBsTR229pDT6UzybnTzGhOvUgCSXVm4Rg5HjgL0dx2/H+rHa5
h8vYPed72H5otWr6PQObaHek2mvi9QVEjQsAgi0FbWE5QCVSpEqqbRFhLBOkotWMG9QfXAidyY2/
YPQbWXcdIP760SQpxm2aeZ8lN0okVf84tCGuClpkNikYGk+UV2UUAzzzSXcTvBd+74CbbQb9UDl6
S645myvwbRGxVwhM8J/bIAwrQlrY08ouwOiD1wKmcYOR4NzRjcr+XDbjrF/5kzFbXGuUbcCmdJjv
HxLEE8xjzJ+cjaEB+xmNNBkoa/P8e9QU3h200O+qEfdeK2CdDoOzzZ0yOXSZHCGq2mhB0rq5kGEY
pkynPvoKZa++1zJg+BB6uxktqc5ZutVLw7tE6PE4D654KqLsc9S6eyeNCYAb4dYseghLmXXvjcVP
ixpuDQVOsUnB1j2QOK+uIs2rvS27YT+/2Enveb9hIplL+4Nz7ZfyeawxXBybeK9F4Y/Y7o1DkbsH
P20P9cAduM1vJpEYQZgaaIrTKlmMsSAgzwlRR9fck7ygsGrgL8u0my+NArpc2/jIftxOvTSzuIBI
XF2HncnjjWvv9VhM6J6xhrkuRBwH7jJIpSgtQt/todUsIBzKh8Fl1d9LzbuLTb/gjdRcjTV3PF5H
ig1uhrKVmQDDtIh91DHrpUSPFTJ2rvEcSpf9WJnObY5/aUD0ckLKkCL+Hlr706R6dIrj/Knusp8V
lw7sYtpDCvjjwq2bdBt1gH6TWaSfytr/aWK5fIktyF3lttniSfwUq0RdD0S+HprGyynKdNt9muhf
y66Mt0ksOWUsjXh0S6nfPuWBVm6A11XfXI8HrT/Pe1uRJ1exvAy7WO1KtGs8qhoSEc10RdLOusC1
sQ/8yax3tgEJMY9yh1uC+7mPU17KpVQPkRE6G0cU0dYxfTxtjBDRKW6Pt57bPtqlVz8Bmsko95+d
BzR9/sXYRFCU0rz5EY5grsYEvK/fCEVuRhoXckDj1baSt0RKpjZuTSxI6P2Gc1ZDEdmUl6x24q6e
d50gpvnZkDgguD+D5RrH+YNnTvq2zHwBQ04zN2OYfckc3p8S15xNZaYf4TCqbeEpb0ca9uOsiuLW
z0LSun7DbXDhFgSiSNULNnAFlxk0UlckvPsJpQVjvyEsCisQBMP8DXmY+T0HXVA9dD6PQ5OovrEv
c0OhFsDRSe47PdavRFrU3+fBJx6IUWQjbuy8mNHZ5/anLDESMoxV/YyyTVwjeoQKbZHg7Of2al62
rE0nw+zW9uqSdFh5kyMX3DY6MZfar2UwLpcbQ2rzBXeO9CXNapzqVTxemTJUV2xgXKy9EC5XWzMP
dmXY4pLb9ga3LlmONdXFps7qs7peeT959JUUZvTC30F5K29aAFeV3YxXKqrsR0048srrCxP/Dc25
9wtFxZsjUjwp4vIxrssfZhuZtyziEqJDrj1UWfFgul592baa/ZG0yAJD/yXadAEpprjzCLbC2bYf
6t7ohwA3Jy2YnSgNUdvEc3ftOdFXK6+eyTz2wZRQh9Xo2mUa8kQ2E6h3EOO29kRsinP4wmss7Rc+
TPq28t2tnKpDCvFtq5p5vGSH2AuBjshjkewwyJsw1MozOwC/Y3AyO9ltBHRo8Mnt6blxIPNVb0x7
vK7tzrw0LY1yEIgwcIXG/exljP04yuQeEszAdb4kH9nFeKDjcRAIBALPZt25d5FTuJKHoexwwGwp
DPXMDmYbDjsyNtvnOc1eLA8b0bFvfvIA6h6R4KFyqMaPMdvujO5KqV+YKzwRIEr2PfkWMvWPOAjF
27D1sQruxyeuoCmGluwTTY8Hb9bXn2a/8AnP5uNVKHU+jbG4h41OubwuxnYEd7OZlN+lN5EQgkLn
0X22Mse+zUeR7xEyJAflm7sUHdDkFzNOrN6GtolveSngwLJ3ql2Bvra7ceOmtPemoX3vdc/ZESfy
Lk2V6HdeP9msOmZYaKBTGVuITei59I1MhXNhoQ4A49tNeKDNmXE3V93XTDTjbZ8Z2SFP5bTL+8i+
Jhkp7yzV2MDLy58l8zGo+yS7blpkq5uijH45cYJSqNmNHZRwwuaTyUrzm48jzrX7iqTFRdEMN67m
BoY/xBeFhaDD6maDyzic9MqCQ0qOU3L/8ZFmONW+IdEgUf6Qer/ye+OiJyVnTh11vHJB96GIkKnx
0Y+6O7eobwoT3eucQRSsiwiBrd2KLMhtt99Fs19TrY8r1CTTeCNQKgVt2ZBNjUYjcOKw2jSJF17I
1q4vegJv9BfhV+JPL4XRVdvcjQnnM0pQb/EoSFPqIFT6qElI6V02kd+iZNwXKtx0I5y20RD3VTFk
13kpyGmRMU/CQl5jylzuEYNekKpTQWxwJa8qApVWhh9nnXlf8lhPiaBoPyxj+jjXvbntCL/vsna4
GcdU22sDPp5QcHkeCs/+tQSfL/Go/oXD1lJnjafpLuOqAFd+ni9LBus2hBXBC+SP+PsfSd7/Lcrt
h/pfP6p6anmNdf/7/19W1VJb/e8F8bsf/befVXuEXvmXIN4VwN8oHTW4d3oIzxcD9L8F8T4YN5gd
eMBYpvmXw9P/EcQb/xM0vMVha8OlBMtGxQSZ9i7+z//QMJMiEQwCEJAVcKl/wllZYSwE9Scw6Tzh
A59DYu+KVX2rpqo+zsx5CSFXHK3Zk9WBESl+l+Ddc+VfViW8329l+ZK7Nx5MVIPXfKeqy0brD6ox
D+yUO11Nl6+G7/4vJf7/KHteGCS35X/+B4P1Sp+//CpsoC3YdghGXGQCqxqVvFKhR8AbjIeOGH5Q
Gbuw7PydjK1+lzi+9tcUZvJFv6p32lsYTscNerqOMM9fRgLJ4tqaJJztdKDuwNklcy61TeOUorjr
HAxmNwOJeos4ow0ZdCTfLbeOjpCZfCySPmmkBGWNULJ4VdTkdz1o4nZTRED5sc1ZbPhGXWoPRhN3
n5oMVfAOBwcv21hAnXCUVrb5uUYEA/9/iJe3UocYuHcV4Gd/mupg8Lwx/VhKvGp3hSlmQuAVaOn9
0hNnJ9FqGKhhyEcenFEnm1f7beJdWc3yNXNo/MNGYN75iDzCNbYVIc59rYxBwA33IhRMUyqCXOtz
e5+bcb9HF6I7eOZazlVT5eV4SBrRiI0iNfcpQuZNENeODSco0zIFnzCM/ZfGdhAyp6TP9ohCB3DM
hpnLIK55TqOMstG8lAIO5cbx0T5v/ShqiJsZxYwUeKjKbo88wYE7HU7zDy9siIz4oWyQdUS1QDnL
A5D0qiWrDK/mcfog4YRT8s0FEs8U0m4E+rS8IqjhuUW3i1qMeQmBgwbe9hrXoY2u5+K5nxsc+FTl
OS9K40zcjiibugveu+mdoZnDOd7PcXUxsxdUPGAHy8NuDZDRwoF8XV2i9WmSq2KyCAxgCOPouX+H
hziv60ozbG0b5grRopb6BSGRHtWPPiTd38Z9/35Gv5nQhuFRgKMvO4T+hqIsTe4F6D2MHRJHAsR5
0qFfngfPBIvtllhO19oImD9UKME2iruy3J9ewqvKeSFwMLI9rGR9kHtsYuv64llioEgQDAhDMlpP
fdbI+zSWYwC3sb3ph768pDih3IdGQgVMmMD3HRXc+JDKlDmPoyBGKvZXcda/HZTjkmd+kjDYTfhF
gC5R14pl23lVzO9qTp1Mempw2Ib5rW+3/QdSQO3z6Z6/2wroLp8bJxwse1VcFKnITMkWG4FpqfJ6
Ssp8l4dYOJ1uxVjqs/9Vw7R0BoQh08ww8RTEpWOpfHvVmSbVu7DilY1MJfPu/cETj33b2b8MdF24
zMKegefG1mwHtR3JLQrr+Mwuvdo03/yCVUc9oyKwrTIDpZPxG6VsHVSyA3pEuqVyGnc7RiiH02Yq
z5iWrdbXm3ZXZxYi+spOErLSA8HFq7l2tKu0sb82ccNTvaubel+T9f054aBC0S+PwfvTQ786nf60
b7LIDR/yqsVCPx554r1pHdnakjdvon1oF9REkSC+d5XMrwi6Od9Pt7diNPz1qS1QbXi1G0ypBQf3
+lMnlVaEqDB1Uk4oRDUvdtEn1+Yzild9a7oqvRTo+MlGalRQGUL9mnjafBR5hBHv6Z/ydm5bvon0
2aSGkyuNtVpBlc7mPNliCe9Mi8+6aT7aFKE9nG5l6c9qarNCTWD5DK+BDPy4v6MHVbqqByNIbT19
6vyJ6ysQpScRzyghqcPjuIzz8PZ0q2/7RniHUCsvXoKwXL2OW0WMMWV5zXQWNfUBadxnuxn7gjN7
0DI5j/uGZwkjBLvL4E97dbWpqkhMfE49sF0Z71WhGsJE7IiFkeZfTnfo7Ty1dfwxYftBSYUjvKqA
nr2YOxY4ChRPw3hb+mP1omHauMlqzaZYKkrPWDa+1zWXaIRJYIdn6h9+3KsdSVNKlOWA8hFxZHMQ
g5ZzqxyJtaoiPtPU2peTbZlND7K7jWKUi7W9olfEroOiLIscZNsS6W9klCj7RC2q79YEf3tbOSYp
cYOUKLSI1B4vTF1WZTBFTT3dFC4I9V0XNep+xP6x32V1h9OOShCZbaJxUeKe/hKrkeHXcrMG9GRT
9W1iAru6EeCYZrs4Q5u7JA8RlXZTRaobOZ9ulefAHubqXPirLbCkOqWWPBH+3PhffQVj7meAgJO5
651e/zoSdKp57Av53OKl3BJ4KYkwzFmcW4dEKdL5WeTho+Km47SFgaMjcAJapgInmf1vBHAzb29n
IW5YBZlcGO85+lOnkqYdzK5YLOiMKTcu//F4cW2yHZ3iXOjL+mqHzTJfGaJMLHKilndj5hTloS2Y
rt0h6x9PN7Xaa5bhYjfjbo/GlfJwfbW3lk0ss9bheLa72DjMBpk1MYeSi2XakpMt9fBJNGl/Zodb
oY2Aa9KsJbD10F2bvcBZrc0K1QtTsUBAVSbyEXFLSEyOMNwe76Rq3nWtMcRbeK9UbWXKGLddYRrA
QMKY2FpmSazoMN+mrMYKZ+cqcdK5OpCsTA4Cb2piIdJPyitjNHNxraIcfTWeZGQ9vG5Ac5nhbT8G
p4dxtXn+6Q/0cp9PhvrVXd64r4+o0utGOeq8UggxdrcU5PlE6lFOnm5l2YJfbZ5/tWJSCQ6Om2fz
nzvRq7kd1gXFzcozdjmFzcQne+dn5aQ4XyWdh6gDVds+E+N8U/a2/9RzMJ05It5pHyIpiE3HphDU
9lY3j4JDV1apYPeMCL621nVtQtVym7vGSX4Vvd3jZOi+2Fb943S/Vzv50u8F1sqiRt0GGXa1HppS
M5Ny1MWuqLHUyOZWXup1PlKX1iS7TnPdfzzOHpuVySCzhRiU8h9/zcJuHD/SKnNHwWd741dW/tFG
Nn6Z8YwmdZvEFjWppnaw/aXSNrFBYp3u8PrKQ495+rM2bF4PELTNVY9hltmJ6Tb0OB5D7G0K5KTT
OHWgW/wO+W5luANRCMcYAeJkjpVu9QoZKuYvQ/mM8ZMYt6d/0dsJTuzGZcoRBWBw/vh2vZp6bcwt
XGvRsvC3GHI15W+LWr0zjfzp1r8muIORBA2YhD/4f8K7YtVtV2idJJOi73QSUPPGpJr9Ry1jatu9
sHTtfcHmfp+UhuDt2BGwDmRme+Zh1Mv4t6Pq/Aueg7Dv3F7NNXITMJf4OroSo9I5kfhvJKVJCKcy
kELEc/5JZtlcYFzpkcCOkDmh7XUNTdufHroVcvJPr0Bd8xkda7n42Kvp5KNnqcvEJs2fF3sZmVxk
UwcxeV84P2Z4CPpmNnLta4JRWLvRKFo4dFWqQE7hUraTM1VAdlKKB9vTsufTP+34YOaXLT7tPsGW
5cfZb3x9Kaym1Ixi5cBzkyZAO4Hk0iSE8+BFhnj5h23ZOHY7YOuJs5F5WMeY+n5spGuS6idf1YMG
iDBD6eaGrKiuziyfN91aHguOTv08mzGrZ7Ub+7HdUejaewHxJOsmUyOsPDseDsLN3TOPodU7nyFc
2iKCCWzah6axREpf7/w58kid4LQX6IgwZ34VG1I/YDxkuD980vo7zyKGhCtrv9d737yKnTTb+E2G
lVGf1vsmi+wz78O3vef6zqHOybq8mv4E+14tVbNrSwuNKr3X7GkvDcx6sfZCRNNOwz8e6OOmlgPj
VVOu3eoIL2gqiat2NxHV2FIozkbZzdGZveH4orKMMwFKg32Bp76HrHn1cDC9tPDDHjIGvhnD/aC3
0wslKNrjrCbvYcBGIMA7wzpz4L1dukurnLjMXN2wOX6OO9hO5RT7Q+pycx5dFIeptvGVnV76szQv
ojxEGutWpLDjqdo5eHTdsKdX97GTtD8Ho6VWb/DF8DjnjfnPPzLPGgxvljDxwos5/mFziZS2zDo3
GD0F+ILC5EC1/bhvk1Df/dOFaxGKZ+AtXbjAa1ab8khNvj0WjovdcKVfWJF0bk1E+nd65ebPp5s6
PmX+fGSaWuL9yzlD8GjVK6NuKlY2TUnKSwW5ZAo+pnPbw3Hg5u9WCB4tF16TdlatOJpoa9sK3SBW
bp7uzdQQXywZldeqSFG+Dabff3Cqcr72hlCemcark/2vxs0/g2ljtEti6riLoC1nO456l0yy1V8R
Se/RozT2B6cI6yAvYpKjnhAvhDXyfeE2+SU3/+Rb5I5Nc2bxHt/m/v4lFAxTT+ounPnV3NbhsuDt
XMKXzKb8FkVH9kM6jborlCcvrFKfsNgz62d31PunWvblGS7yOwsao3fWFHv+nyP/eCAyCinTLtOc
wBeaui403XpRdh/u07574uaPbyPQoM+n59e7XSafCQ2LA+jNSeyUzqR5qnADVeXzNvNNYnY8fi/r
2NO+c7xO17NtFC+jRHOSFo56Ot38MqJH1xvcBAgdYTXEc2uZfsddXjLIqa8aN6DmpdnHntXfqyIL
bynV7H+ebuoPrftUW6utWa8rEttgPoNBFO2GJ7jA7FJCBND65npy4pYiPFAzYT4PD8IdQX1GKvtS
WpVDpnuK/xt7CHER1ja5AdQ0q3jFZE9Rn4zMNX1qRjRy7KN6VP3mMqT+H1tab4xaROGERktl7k/b
kEDbrjSQaeaD3gRnxnj5t96O8b96tbpn5LoBiojKz8ConfHD7BTRTk2F+SG2KbVxmnTntZWPW7gL
u0Am1nDbQkzJc+fcu/DdebW8GIhNEtdfzFZeH8M9gUqb48CFZzS1wSzCeUtJnrVXRuKd6fN7TVkW
cf3FmoNI6GpaxaGcjFyyfVmxsilt7MTebJRFKXV6zij8+NX31/7EfMFNA585MK2rpihd9jQHJl6A
ozyawNgpv/rgL67xhy32M17XZ2B59jtfk7OHDdEGk4AL9fEoRlPPA6Gv+JqN4W57slLbyjTVmQPg
vS3IIqvrEEsiN7SOfLiFXZiNQSvzbMgr9JLanQXfaaPprYWSMYu2fpdYt4VtlXcWMp4zm/57u+7r
5ldTVqFtdtth2fQFcftcxt4+p9r8gCQVYS73ZVSuZno4vVDeHVlBFJaoATHXdUBbDJFeaSwDviSy
79wu88uJ28uZVt6dmgI6EuoA4rDrB4aW5AWG1XQtzXXYR6USuP/0SGApnzrdn3c3V9YUAQKi5QQ3
V1Mla7mf4GniBpmfM0O0hjgI+C51QR1IUIbJtFPmUO1n+6JD8/S5Ee78jWS6Pu1q4rlnZtS768S1
SReYWOWx/o/nbW23btdKRjcdeGPqY9vc2oXl38oUm7Z+7PrL071/92u+am/14tFjSt9J9tP52K+3
TRdhE0x7Z8b4vVYIDToEjaku4cA/7lVYDBoSKPZWSQXoo9GmUaCNsf7f6MvrVlZj15VjYSRzzZp3
5vjQR5VLTfOc7E6P2Htrnou6tSSjBc/gVV+kInpZaqz5JG/aq8mFC7PJKP34MkykzyC9ode14JaY
lLQ1hnHIzaE/8xOWjqyOKpIttuuiyOM/1o/C3E+tcChKL1Bj1F/3cT8jpouzbUkW/eV0b9/ZYvBz
RM9jY11Etm511jt62IK2qGjKjMovVGNTrETMSMqq/gq/RN/n1K3vT7f5zmyhTYFXpOCZxpv/eLZI
NWlaPtEmNdJ4ZKeAG8CxnktevduKyXQkQ0Y5+/pEcgdnniecZ4NeliUkteq3tRi8nu7Ku8O3+FJx
FC25q9Xekkurn0BJ8aa2iqXQVPeyHQ4a7pfZ7c0PxJezhzGlZPp0q+92jdCbx+DBchSrAeQmTrnZ
QKuoObNb4q0oHOOzmVzznVkoBM5vxGYorfRXW4c056QvNIOtY1TZIevd9lOHtfSeeur5ptY6gDyz
NR9QybZbTR/NQ1ab06WEZ4KPddOcC0m9O9QCNhMolGWPWQ31QJlFJVwe0QR3Mdoek1LtcfNtDnk9
dWzdxXg72RYCn9Nj/c524JMP+7/NLqP0KmoSJ7GrcWlyAzGNcmfWQ/hr1mp3l3V+E1DbkSKztVrk
sB7co04BLTrd/jsxK0CzhIfQTpMgZaUe/4BEqqjLq8hD9amyFw64vgCRIjprM7X6/E15evVzlguY
Mup0Co3M0v6m5aRRwUpBPNrVs4hAWRcu2ZgzP+3dsSGyQYjH4Iq0Psw6p4sp8SICwP0V4Ujv6HCa
u1y747Xs3SW5ZnxWvU0BArQwYEbU34p+2rS9Mz3No23/ki1WqG4ebqnDsy8bP0r34FvTD4mTUP8e
e+FwJkT03sIhRUdegq1rkSgcj+Ukcs0rKKAOULsAyYvc+FIPQ+fMGf/eTAUBDLCDmePhmnPcShOX
DRlPhOktuAWYWqOmNr4bjnvDiijlLScTQFilzWctVPh3j48Nm5WxBIgJ23J3W3r/aqqWEPBSgH5e
4Bn4IMaIe3atG+f7tDvrzPQ2KkNTFoklhEm8MNZffkxrrfcRvAX6WBb3cuwpoUjHAVJCjAYFvxFL
T2/6TneLr24Go+zMzLOWxb7uKmIiZjsdRWeyzMxXXR3rfgKXHYVB1oe9vc2SJvuVaT13KNSG9h0Q
Nj+CR6A7NyIF3LVzuhHL+IJUKdX+gCrsMp6dHcUoeJhCxUUebWrAJjbSQR+8DQW0ZLhjg/0tAXg8
bClIxcSdE9K8g/YGTdh0k3bcofNvH7magz0gMPlNRoM2I0TPK+zjSgTZm6qAOFF2qTznTfJ2Its6
rGjyXTrTlUD1cf99ssxmmfLcykSCwQQFiI8tUc5/HLeklUWXwVrh0FrfQ+peJCLyM2JvbU9Wp4SH
IObhF8BhdUYj8d58MukN29uSl12Hbj1khr7saQnNan3pppb5rPeztbdq4D4UPPXNb8Tzu1ET1rmc
wLtDSdEe3HVq4biRHA8lrBObqj2ixjzq8PsaFeXNS5XEwdInF6PoqDmAB4Bp5LlyPyQchS256ms2
NWOXUmSRaiBIRB2OD2d212UzWs9xi43CXJRb/McqANVJwRmXDwSggHBR6m1I86ODHPSJPJB9p0Qd
FWgjjPzHFFkalf2dh3gSqy6ltkppUbMtnH76x3FALmw2b5flkb/klo8HKwnhfjj+5AbMyuouT7uQ
uuNh/mnYgBwpj5nzTVNE5xQ0b+/DTELEqSQ1SYBx8TlutTUB7wyYIQfJXIzbyBTlnnfUTwqj/kbi
/1vV5UqrQxxDcLXA5nYBvpuoQlcdbEND+jBNtaDRvfzKQ6+8qS0VPbLd9DeJl6Q9wL7R/Jp3stj3
qegPVenZxIIhNJlzUf/wGjv+WSuTsmpNNdUml9DoTs+MN8fu8huZGMihWCvGOj4XRhGMLQR0QSNy
dd9TWfojbMPwm8ycuaMSK4n1Q+3E6nfPT/s8mbM8nP4Bb5bM6gesrmLtWHoxJDkt6PscuXnsP88D
oNfTjbzZEpZGeIBxsTYWm/c3l1wXbAHnDLWr2lJWdZXl1gKDs25aMVx3tngUsj1zP1i+7tGSW9pE
Bbs42ZJMWicbxsauY0dLtMBzuGVirkcRllc6La/Z5pCA/Pt8uo8rYezf0w0MELdsXmH22m5VaCgY
KSoKA1fvQ4rJIxGk0lc5yC+7/a2GovleUjqOuK8YQHCjI3SKc4/3N6tr6TQXhkWvQZnR+g2jmGdx
JCotSFDJbmI2PDKgurjr677+eLq/706cV02t7l/kOCMEM0ycslT2VerGjzCP84vTjbz3EeHwOPzv
j8Bv1cjk2oOKNIA6ppnH4Q67jgWX3Hj6gUom/ZNC6f77dItvLny8ZhkljN8WuSTlDMf7kyYnUHpx
4xNNCuW14eXTrSvd/CFXUZJs5j7N9+UsijPbwLlWV1tVFnbRkE+tHwy+X+0FAqPfZhNF+0b6A7xi
Ud9oEwix0119+wU5XRAFLgVCAo3EanCbbJ4dFQMmtdPEvbb10rkBuptfnm7l7dqnFbQpXHEwHaed
4wEd2V682RzCIPcpswWihO4+tsnYJuPsbBDZFtGhAHE7bqo0T87Mn7cvLrG0jt+GT+xc54p53Hqm
cWXMKxEGE8YvdzL3pLsdyq55ApB2YzaQtMu8qS8nGbsf3Sbzv/FE06nU7tqrFktW/COacy/+9waE
qx5FVlQDLGLJ45+EV0LSlpBQgrT1PZR+VXahXMt5CVujC8E1VeK2KZ0RVJ85p5vTHwNhBP/6eluk
SkSwSywOvuuPPhrFRInGEO1iq4N5u6jaMMCp5n6XurWu8/rn9lO5tfiQRoYCcSo6RalIMgLj8BrT
ASTtaW27oTTTEYeyrxOLQhk9/8Rpj7erod9XoeVDWyb5Y+9iGbdiE2dWWW79sGpIK1falOzCpLI/
x33vxwdlVZQG+pVs7xs9tOxNqRnjgw0v5kMPuyfZpHrR9hQOa+xovtTyLGikNzhg1jL00n1hIUqq
db7+BiqJ9ZNqC/W7RH1/48+Z9HeZ26afVLeggEqyvMTZ1Wx/tOqpemmRwNCfempeRObqtyE0lhIg
vQ+dFgIGfwK2J5k1lW6eb0sE7z/mDmPIjXA68NDUATmQdmB/YGqvD0O36cJ2osy6GmtFMBzcno/J
hti6M0ieTexAxrnRhDkhY4fz8N13vCgKHPBal0hV+k8KkXS662p4ZIGDjUj8gB0KFAEvzbynzJra
DADZSJ3rlliSNwxb4WkXC8IfDUbZYyoe1HPRuuazQa6Ih5FL/4om8JALNONWFHX4nEQWKQ7IM9UT
dgmeR0mz2+UFicERWjSU/wagEPYn+Y6CZN+CnQy/JRBOb7SbKI/JlGiN7n7rVJx9bUFyp9tU95sc
J1tb4UQQQvvYjFQcg2AQinf/DM9nMTFI1K9BWPpDTUL6Vzxm7sJIKYAz51oUycCjgmF+kR71snun
bMLsQjo2VKl51vGMVYrEUFAbGsjYtve4tjWTHD4auF0QP4b20wa1FLxazayBpJxbbTfv3IUnfMXd
2QMR6Nrg82rIBqANYivCazYyUAN1eMv8hgyVbpQYDMIrdtTeE2lpCZpmLkTVkauDtodM2jHVrcG5
88Q8A6judYDFcUX1c1uTw6lyR1LZFGvTT9IBwIcmC2R4Y7H3QF0M3fsBOSOozUqVAE8mC92VJors
81RGXA+G1sw/cL30HnCWqD8iSoAvNjdVTbjTLI37CdwD4mhTtYDzLDEON01YSfjMrmbw7yMmgMyg
V5Bu+HIOvDyh9C8mi+2ZSA9eEMIkorOdI6fFJULXhw3wcrsNuB+p7ySch2+WL/mHyAZSY6gV2YwV
cz3MINIi/SOJT/OrIC6IKduQAR2Y+rl9KnMp1I4g6oDNrRU6TmD2CUCzHgsilnjqJb86K5yu0oFQ
9wKujO9D21TdlWUUxVWm1bI8SE59zFZErFr4qBpQMC5mKWnyCBF4Q5YwuvGkrR61VnO/zhgQ3Qvp
dvEFSBEKGEEHiaAIPchcMa8UuGspaKW8dN0fI4A5i/k3DvqlpjkgE9AGpkCUJ4qVtgX5zJm4eLwY
euuWBCBQWvavpsvm/H7QLAgVUZxq44WjT4a3yXnTWRvXVBUQqTYrvzRmXX4BZGG9SC2egOQ0LSQU
Vwr/q5dGI3XRZoi1kF9HUFuLYsSHoEuyEnCtVkeccdCiYfNb8WFMrfHJUZl5IUWsUcbpw02q56s+
y5PvakJMBs81Tz/HQsfkIK6zlg1YiPZ7QU07HDfk2dvOc7rPRpc7xoUj3AnsBnWKzjbrs/hZjxzn
2Uz7TO7B/yucTcekUF+ImlkqGJQtst2UxOaDSsJBHVgUwHj8xNL7H0nb5Oa2mFBUQ1JJpHudRJMG
y92GW7bPWyJTkCUUyW5sFhaO+BSCrq01BEq7KcqzZE+BVAV4vVP6lcMtNd84hM814s6Z/rW2s7m/
mOyqMDZDrnUJIS5eOZvUGfQpcKUNmhK7FzBoDhBFrJV1KIRAozr36wAu7cUGRCQ3s4xD/BAHWGOA
n3QN/hYeDvplhWEQCH8TSRXeCu548FInBXA4pll/YcCZfzG1ocf4rnLa4lK6Q19DdtAhkaPCCvkT
Xo677/WwSK5NR2mHOJb6b7NdCgptvEf6mxxYL/aFKTfqbS/tEY+lTpPlvWWSBzl0+dwNzJf/4uzM
luNGsmz7K233+aIN82DWtx+AQASCoyhREqUXGDVhHh2O6evvClVXikIqGF31UmmlVBLE5Dh+zt5r
Jzb/Fo8pEdbkbcPAdovpSTqWS3iidUJiakYH0qRusce9NzDBVt9ItpqmHfQY4IqVLdprTXrTASC1
/V7tvPXJpAIlIVZ34U9nRpx9tA1QbLTqsEbcFQPWpbAw6zr/Qqwu0U6ajp0aRYLHYFSVJb1aQ1tU
v1hb6QWOkyrPoyK8ij4MrYldWeT9vFvhKX5G7zffrWB+irc82hN5jOCaolzLlK+9aUp5NGTcPKvM
SooAp/Fa+4MdJ6wd3uCtBtRoqCd+UysDqSWON5n7CYGPFSLCRE2A12AoQmuxl4+gQIHnGXHcBklW
sE4o1CHPLsyXGzMret2vi4pPu2oO5iO0WeWpE+bIlt2YT4BNMRojyRtgQ4Oc1IKPMOO0hBwLUb+v
kBHpu64ZtR9KNw7fJ2NdPuGXnnjxOjO/duLeoWSoF2f0vdV0eLsUtb1eezrJ+zpuluRQOll5tCwB
iGqua/MNjZTys+6k+h2YJMify9I0w3ujz7PboV6NfueB6LkT/K3YZzhLVhhJ98WX1NBSaDt5XVnB
soyUc7abj99hSfGxhgVq3+RgpD/LppeKP6saGNNxGTAgu81sXQ+1J4Zjlq3dcDDbQoGtUNY6OhOJ
Xjkgg4P1E1KPBZumLswHk/igd3FNgNDBaTO3vRtXcwIhONEGpYyToEEwHVGIYAEhxqqXyNp9dkE1
GexYxuLAVsbluRjqGj5jXsE2Gbkut4rTIIl2GjzjWM3BdJ0w7Fex3k/AO6rvxghpKGgJsbgtjTQv
ditjG2uycTdnPEJ8beghjYd0aOBQuG3n7lVvyj81vI8DmA2ST3Z138oVEjsscjLAeAkha4nnfllm
KxjZwVshCE/3qm6MZvB7RcVdqSGfe65nYp4MosUSSMiVX8FpPBAdooov1ewkKgBD8jsC061i5haw
mnCkskGwgqoTwH6H1VmvQI6cgF6rMl33ikzv0I7VxU4dHPNtCYmQNiM4HtsyOeuqyCmPzU7nUzLp
bYkjcGz4fDcxpBI0sMq0YGtua5DATUK8ee6qMZFoCAdCKHCa9Fn54UJqluuEXdV0A3zcrPtmVrP8
4aodFREhdQCHsNqQNNGPyPDLJbehowyuUoGY8Xoj6PWVcK15xoANBJhGna91ViIDrJqQtal8Wc48
hvf42y3iVcIl59KcNln6pa71z7HA7xsJjDAMYPjfUxNxq06tetSc5ZIqOzwpKRYh9jEtgSBNe73Q
RfJjezGueJjXSOnKMXKdYXpjrW4HhDIDyWw3ylERzhp5MnHeViBxaUxn8XXdj5ZvjaNxaGRJpFxu
6uCg1RPQVyJeXyeXHAYBfqTt3r++NfpD/wZ/KaZm/DUqcIqtfb5bx3WKBxUy/xIXjEL7/srUVo1g
CNO6tT0Jl1SL8zsK7NQMSI8z7oS00wtaqL83cDDPs6Fnf3a6uNtGsTODsgNz6O1MvRyCSc3lW9Ya
yvF66f71jflvh9rsQ4mP7Lomp9MhaiUl6k4T75SkhFLFJuJQLhgl1rZ7NCmPP75+pf/Qd8Dgg5fK
cg0Pc9Fpi/pi4ENKQj8x9wamZfd6WBZFFyqgNsLXj/LHK4mcmR026kd321ld1bpwiVPwdjjEqo8E
W7pkPOBgO9B1u+jS+fPB2E4j03ZgH2yaHB5fdLPP6N+Y+UxYTMOQlMrzLUC+/sIO/u/7dx4Qmhn/
PNLm4jVVn6I+564xEJuj1AHZ6hIihviQxDJAjaTOpIT4vH4tT7/+5l2nrYl6AA8pL/tPWdaLO2bJ
KU7bUnq7Ze213UIowA6eU9reaHF8yYJ1euz+diwsSIxxNLBw26ejr5NmEE7lQYbUze+TJyziIq3B
fAcCWwV6n9WPaW2UT7pctQNpZfqH18/1D08nrVPrNDDQTAaim3HcZMeU3Tp9Y0OfnA9dia3RMbLx
H+O4fwle9L/EEjHw+PoXyugs8Oh05L/+mvjvn2G/QGh2z8Pzb/8nrAeoHg/ye7+8/S5YQ//7v/4x
UTn9zf/tv/yP7z9/yuPSfv9//+drI+vh9NOSrKlfsohOk9zz8KL9c1lA8Pn2H0dx+ofY/pe/Yn35
zDAxU2nlI7fxuF//QzGytf/kaTzNM+mmnSI1ON4/Y30tDVgRgi+0uZiEHFwNLzhG+n9CydAQ+Zym
A/gN/6VY382YSUHRzs4YafumtdhT6KLsKsqomK37OV0BGg9FBh0+QwA89MZnVRTKe8co56esaIug
yQiuqlrNJghoXoD8Ld4BBxN4aDXWPkDXuiiT/v1V+vWbbdaIVMnVUbhmQSJTWl3r5tLixer5RuO6
vNVrAkrVnkEEsEXV18alfDcYpI8pqbbXcQczsIitMTDXMtnBsdH3MVjLHZmE2sFp3DksafW+fXHn
3/zj7X7JXdp8e3/9ppt1U234gg5eUZBLyvzP6CXMZgUuKC3BlFgwM722zbkhnjAFHWORrEWnSjQX
BtZnj35a1V8sa4YrYgBwfUETTYeQ5rQT4P7ECt3O0oM+HSro55CU02lqaT9N47UNv/qCwOT3bvCv
Mz8tQy+O3dSkJKJyLaIVqQdBxqQnPSTsbI+KJazAmjz1bWZki+cPjnNJB/X71+rXMY3fjwlmVYUD
r+cRsdDVfqokLk0Xfi+ywG8Xbui509rMFFywTJW6ToCttSS9poBIwWfXzWOFDCjK1zgNc7MY4TGB
4nTaqo6qdRxIf13vinL66UjZeWY9w90UX+rONvdNpstAU7T4wk3/qUr+9Z35dRE2A0/kik0tSJOL
dIKNAgLp89B2G7EvKVYig7LhCuBhcZV48FwdZuSPKGVzQA+dFzZSTXh5E4FcC/YseUTplTpp+l3L
luzaAPFwVIVHr7pzhA8Fc7h7/aqeu2+bT1IlpmwoXauO1niuAtK8qaLnfDzUrXNhqPfTTvyHq2Kd
lpIXjyM1Q1KabIYi7Bol1nIDvmpNe9kqWzCySF983FDNgY5BgxFw6Y/gVqursSL0U52l9uD2aK/T
PrXum6KrmKuPxceBiJ8oaVMZOTlUxxEtbhCvaDAMtFvhPDcYQ1ONzZyQWliUS9DRIwyrONb347DW
1+z2u+PczvmutTjlni7ltZmYMNuLpiULkM8EsI5bcrPc/ZT0xr+kmPnrAbE263q+WGuOBL2JaP4D
DW0zTIg2BDS1XZz96zf03MpjbVborodk4C0zl9uBBYs6Wd2NrNXBUMs7tCAfp7j/BBii3k2GQ0g0
iMoLN3qjpP91dpsVt1ViiXvUbKIiswkkBtNqglWmFPqgsk//Xo0EPNLdKh0bb/JSmIFsNe8gPKgl
uFlnS41WIquaC1Xt2V9nswQzfiL+qbG42EApbqa1AETpCWDty2I5dJHMq9pNSsSGBhA40gVCRSsK
7BPdHJGfcAkztDEJ/roqm9V4rC1ed1VrIoYpWVTrgPEKLD1w2eP3nUHadFZXXbiog8JQHVTsyuju
4LqrvPA1OF39P71+m5WZ4ttUyI0pIzDLRDaqCoLqhvDIGuUKemdIE68/eGdWEmuzPMeLy5sFiyMa
87k6iMUmsS9G/Kpq3ePrR/h9n/LrSm6WVzIuvRV7YxEVg8x3JMyigiggKnaWJo+MRBBaMQD7+PrB
EPScuXDbpXHOZc3Wro4wMyzf0KAAtmEEs1zRuVG8PWOKWoBLJf7Ulz2c/zJRydIdZDwzojQ99tju
YM9hYbe9TUOiuAUQwNXJBpSk5egWt3PZ24Wv5Yv6lUFK/NxVsSYZWBj5p2IR8lNKaBwy5oGpPZrZ
nmgItl8+bgR0iGC+Cf9b6tQrCHbNnDfwivscDjHpVwRKOaMKcle/FXJc7oy41GW4ssk6lotwqT/I
dlrDsood12cvy0TRpkQ72EyFNSTqWBjhBXWwIXHe3CeWi3zNmNL8mtiykjwHu6otvxa68nEx++KH
Rw+JECyPLLabpZuTTxZ1xXUm8/kU3lproWXPphHkwLo9VFK97vkyn3KbaDens0MgzsnemEmwOuhp
Yz9ioYewvtTN+kOJc+XrlGdeqMeKa0Vw14yHzl0J+Wk9xbzpc9t7XAQuglAz46zloEuNPmasdNMv
G9k/WV48Ye9OOT0fBuPah5Vr9NbNgpfdUAb+UG9SkrjLq1IFu0hobwa4fAD1NgaaLvPnXDXmRyOr
ivtCjO2xq+kcWckpwXfoLe480l1oxWPZpouPe2LKIrEIdnjwculikm5tHdai1p5shrikL8HALYKJ
RPJ7sok95YqGnPje2Fb5A62sR06M05LmyAwrpEhoQs21RgZnpHt3QVcP8YjmVFYFwu7Zfazclbus
EeD2tiZ/toIVpbsNo43KflLWrAGiL8ziNNjzaJ85o1Y9TVVWx+B1M1MLafvSjU31RKkib06Np3yx
x8hwi5582Dx/JhXW/lox/CIzJGkWECSDan/F+r4qe6xwJPjloz4nD3Zm1F2gtQpx1XBAKTj1Qm/e
opasPiR6UyewDwkmjYpOklFnaIO6hw1eI+QeBanTCubVfTb1KxndwmY8wTjsRliLR7IOQQC9n7UZ
Cg/bRczrz6kqH0g+pWaopcrk2c1QO0pT0ZNdNugmfI2FsI+pJQWr8lLmPL3nXVt9I3e5QRaSpsXT
4Ls9oD03Z/dEBki+fvIWqyMPzVvtmgS/eXjXtVC/fMtcSIBQZUuzjEDZgzmDzQYy4g3Q53muAwIw
edjLIfkB57sdfNOaaCsz/rXCvikSeO1gOiPFI0d7FsSX3E+DZr8DeS+felVphxAANM8hjw4M79ng
a22rRv4g0jQrSeayvS8N71rnO2XvvItlW/9QDGF/dZNRG3bpMlrfO8h8YO87ycx47OT4PleEziSA
4ciXYRRDGljCqL83iZm/zxpRokhQF0Ni16PP69PbWjS/02T93OGqu5OaoZ/CAYinh3P5aPdZS7z8
KSZ8IJaSVHlLibUgZlLhCjdMZsSDfgui6cecEOpItKtF0qnVXiUk9BBzVyW9P+dV9+zwODFLrRAm
RHpT5ftiSo0Se6lrfBqFnMl+T5qrCcr4sUPmwOwx17o2clHXnFAB+RwNZunoQQxC/kvh9S1RcyJf
1lBPcuUmFiuOShaF6m3clTOr5tB+orW8VFcqyX63mTTWYyfTAbIUYIcPpsi58dJb3BvixxiLFH3H
GFNh8iaTOLvTOl5fbmQXWd002/5EyogMvIIJi1YSoE5SdclCAbEnGhdzIOZg9rzvVqNmcViVk/q1
SpD9+GworeJYe7P80lGy1nu3ZfH0W0ZJVWCbSnm7eM1AI97uaYcWQ5vjFHXSQ9yeZAWT0pqfVG+o
nsdyYrUthW5U5Nx2GYEmRcHzLMYxjlnDWTODrPOI1FLT1LqBZMF7+Pon8MwXfYvn6CZDWrLtKaCG
hcC22kiOJb13v1mNePf6IU5F0B+Kk21HbpaVqJhYNBFJ5KTuDsTWJ/myRK//9M1A4a+K4W865FUn
28TR62gmk4NGd6EeTI/AGUmucmAWjXhXWiV8fZ2JPftieu8xoGDZU7t4ZMvsC2D9O9eSmp+bDWIj
voJ7c82zD+3oaAcCMCtmDiKLcsthFEKgZsj+dL3qTFfcqX1uXiplTxXOny7TppQlUWyMs2Eto1xO
+Y26WmS75CRn5bpJ6v26aKFImtPb5oljR510KOEO32jtqF8o7s60fbaeEScFwla4XRZZS67eY0qN
b+epzZ+UjtQAYhPFDvlPEimyTg/5miwXNjP6mZLP2BSvJOCVDPzNLIrzvPuGrAFveobcSkudqb2R
RmUz0kkk0bFjV03vyckRzwP1NA0zuZB6Y7eFccpLEDCXHVI3QsBzWRaoJjMvNEUjOVZm3re+Zlsj
Bl9RJo9KWSXsPNOy8ULsc/YnZZjH6/IUscou0ohZQMz6EnTn3HXdFM212eYNiyszEjnrVD3pqZPR
lkMo50mAqe5ii42UDpvVB9tXf0tF3iQX3r1zr/emnF57WNW2sSaRV9vVJzuZlxC+MeqyNm//JcH0
X++fudn69+An+84VOZWbHjBbrw5VTehSqmTfZmNxLrweZ05kyx9NnDXDx9AWUTYa5k0i5nHXE1Md
THD0LiyF53Zx5mZXTRC3rZSneCqD8OQ9gSZItQh/pQQH27Zz+PwEMzkcpCV75LvJxjtOLkmPaqLH
319fzDa6018Xc7O9dvBSEsyklrxlQ0MKxULMoVenbxjtZw9dMpDSRsfxfa3BQ8W4YN3mXWU9rF1B
PDzS46iNy+rw+u9y5rU0T3fiRUun7pOMB3MoIoWy2XdLtQgq1UKCVDZKQP5RHjre8j9zjbOmi3O3
9/TteHEw2jUOEIOkiaRrwAe0yS5lXK+EBljJt6+fz7lDbJaZYQHeMPfGqQuW62RyMDGMrWLE0or0
8/VDnPnSmZs3vV08hGZ0YWl7zbpvZKIBdDdoF2a8Zzb5WxydGxNnXjl2HXWd1QeQFx+bvvKuRYly
YIJzdeE1OLNcbRG19Ti5NWb2OsJps4bqoE53ZaLcInNdbyrg9MHEVDKwpUWJM8b6hUv3sxr40+dv
s4zUIIW1lNjuCMhw94Hsak7IVnJ2JsQZrU8ZXkcijNU8YdNLojYmpzJukNYV6C2DuFMK4th7gYYi
zooftds0xCyxEcbGN/YKuo6x6CjoThtqZWEtXuuSFd+wuuawgOd801bz+OQgZiM2qq/Vo67TTN/F
jpnGwEopNw9qIdibOUpHcJaOSuZBK9o28ZlGA9+YBzE+ZLEsPtRLxVjErLtmvXBDznX7tiNFWeNQ
rDoWcZoRxn4hdOqhLByF9ji90UKzxU53jfSomO0PKZFm2nNev3v9if7pq/rDbdnCkWmFuMvSDcoh
I+j0SrQKot7GXT8tkKluWx6T0DJasuUUqgfqWj2ZaQYBLPANckO+IOHrCbWnPZTsDOK47uoljo1d
by0yyqyp2is0XCKjyrQ2QJTSfilUt3oC1EnorVTTIVD0ioFSx2aw32XmMpPYhR7pvhtsb/j31rmt
o8wbJqZZ6NeiuOHHlwjc9q0Y1hsDsT9Q+CJ/6tIyufAOn5lv/KyBXqxzcD+NtnHbLCK85LthDA8n
mgy7w/yO7GXtINyp/Gwm/8y6ObusnvukbR3jqp1DnXcZUZE2e6O5Uj6Q8KVyQJcYZj1r91Kk3r70
iud4dZQnz4JvKCmGLlhFzqy5P2v2F6dLKnDZQnIuIpMokEAt7WqnyTU76lWZXRjInDvE5svRM3Jx
57FOI0Zx8hhnugp0OGuuOdZ6oYg68yXcQl1XFyVhK5UkGkjdBLTdoaPvrOKm7bX2OHeICjsCMr6+
/sadO5/NN6Q+RaQsnptEbM1F4E6qffSAvgfTrDrh64c48yHZAndSBxv0yg6T6GaneaOtrUL+MkF6
AyLmQzygR379OD+Lsz8tHpvuqjeQvaf0LFwE+dXXebsYAWnq8U5rTHNfK4ZyK11RXAlV3musq28c
u6pCR2vaD7LWtedmqkqKdO17zQ7OrxsMHO6gPiZTXkck5ypxG5VpJ/w0KT6uWWbv16FMTj0IYncU
jPaLTIq90g+HtKlo+LUV+a5ot2grjcU9msWvOYsbDQSMFjn2u2hsEH6r5I/5sqG+nO20eqi5vWFc
9FQ7yBGvC0nauhA6OEs7/uwMWbcn5Wu48KCde11PioTfyqCybVAy6Gyy3JZuCqI4QqyH3g5s0mJ2
OEvcA7GFatQrU7wfu1L5lIhOBkZVqhe202ee9S2GvRmRN62GlkSichIkq2v9btVxaOhS1VBTYi7w
MayM319/QjYA4b/q3a2z0+mgBQ1LkURggdVbx8Ydb8T1GrWi748TXpnDYAudTbnQSR4YKz/DxhBU
OsaBOLOxO83E+KWKF4iq6JET9+reJNA0FJW5frYZtZxGhPnO0knjpctR+SPK2wuv0blLtanVvRE3
kUOkaeTMswgNvVZ9FqIF7bP1Ec1+9rCW9I9ev1Bnn4zTcvFiJV1OqIGKQPpIr2h1mMYiDmo5LF+c
cRmvM/IerkZCQ6/TMk3fTUXVBGuai12XZZfO9kxtu/XG54WXZYo6cLYD7EfSopRTlrX6b9Y4PzdE
L86vE703AlVIokSD/bXqWhY169SHeJ9Qhs+zc90qsx7q1Zofe6vDQYBP/MIO9nQN/7BM/RwOvTi2
Cq8ZDzVVomoRa9zIud7BsSazHLX0hfM7s+T+vK0vDkFPLzfXBZ2kQ1r6kxHr860q4q/CBQgb0Jq6
1M77+eL86Vw2S667kDgCJC+NCgfxR+fNy4MxrdX11A/DTm9i/eCCZ91PJaYvUnCyh1qX+JnsjIra
bnOmRIxOfDErS0jitnG1WHq9E459KbXkzLVWNyuckSTGsLh8rsu+zh9inW67tuolEylL+/D6u3Lu
EKfa68W1zha3kTg7smjAg3b4SXVOMTzfm9K8BJQ7U8Zt0xcEbkY8lxmHELm4ciYNHY5SeHvdIiTT
bDOddApNhozk2gvf0nMntVlslIpwtNYdsojbh/R71osrHlkRmHZbXaikNuF6fy3G6unYLy6cMeMi
NkuPBqCjpI90uKvD6PX6m7Lv22BJFGO34Ip4x3G7I0P2NNJnlNtW4q773qlJtDc1vBnObAYrvvWd
SbYJIe08d30/X9qdnnmR1E25J70OPW6mZOxOMXd4k1UEC1nl+8ZmiObgdbiwKzh3HOP3axHbnaI7
Cet3ry0Ww/QKxGzjafuUbmWQVpiM/r2HdVPuecBhmrazMprjcj2W45z7SuwpYT+V1YW158zKvTX1
NwxbB4ToTTSOUxyug2feDl29hP/eCWwWHCyCM6GDXh31OI18aApWGOt8IdyFqf2/cwikmr/fi6Jr
BgNXUB3ldcLIDg/oHbC/e2zb04XP65/fLvIbfz9C4gGd75eSk0g9974lfDXwmn59M47Vpbvw5wdK
OwVjvny5lJRcGuI2iS3o4uFDHKtt2BJCdrRV0fpIQYfj6xfrz1UJIMbfj8Ov3s+yMPIIneU7bGB3
SS7IbofjuRvbGNssGauvH+ncRTv9+YvlAg72tE4L2wgi1EBJ1uSn5U6n0aRJvQuHOKPPgJj++zGG
RK8Htx3zKM/R8UHPiq/UOVMIYayJj5jIQO5OEzGd7k2YFRr+HgDSV32FSQa8/cW6/NzN26wGbmrR
FqjZRqdN187+5LkDtmRL0z7HGG3JdF7y/jjqMdY4+EjPlWi0z5YUbYNFyTS+DosyXXmFBQ23YM+B
NK5kG0FWA/2p1+/Fz3nd37/70JN+v1CNklls79HsGrLzC9xq7xZTIo0grUnviz7Ecm0GSA8R9dqN
GwhjwUM4qHLvJXLyzdKyCO10Fkht3MYJ1CvDdKf7KBPNPQwWnvWxiucQ7eWKbXZKwjzJMcAW6XU/
iZturITfCBy0kowzlWHszbgk9kc7dcdDlRjFXib9NXewO4yDgsshS/S7WRU7rb+0Rvz5i4w8+/fz
LzE5663Gg4K8Qj/m2sw+xcvR3ao9m8VV/6GspzjUHo/F61f8zAG3/qU8zm2Bh8I7YNQijjvTvppT
Ke69muYhOaomvRx+B4KfvAuf5zOvm7u5w9iY5zo9HVC3lPahQFb0g2XdPjpl9vX1UzrTaMT48vtF
nFS4Ghi/vIMzUgTWmBt2TZUWezvTxJfBdmhnD2O5ayvRRxnihR00wvnLhYP/+TNF5sjvB1fRnNgK
Reth1KbHxNLUYBlTtJvFZAR6oo47fbSyEL9/5pOcXh6BEqjXUze5+O6LemfAm90TQf38+q9z5vZu
qXLzqrdVO072QZ2amECb0d73ay3uPBIzQMwToROrGREAtWZfOOKZNWaLGmEWORSkv6ELVIhw15HF
7oxqTq6y3NaPtH8vcdbOPEfO5kMEXYIoH7wpB0wxdZiWenmranLctXpWPLx+8Qgi5Kb9aTna3ExU
zGnhzmkeTatHLLgpG/c66wi1xGNfYDeaVZkcLLe0vaDFb3yrZc0omRkyWggNK8t2tFZQw2HNYguW
UYViBp5bqs0pxzDcW4ZHshpfad6F/djDgMBAyLoT4ECbPlclAAV/bJT4MBSuOOoZe2a/YvzzLR1j
MAgpFe0bq1PGe5rpxrvS0GBnwSP5RvR8qhFSOZYkj4rMvp1QwGS+NwiZBpDo4vvKU6xmNyre9BYi
gj3uktZu5F5JviLQqBts77F+Vw9Y0lH3FIw/IYFdgVFp8523Dh3eVsCPO2dRedAzlAtzCOIiSf3F
dcpIrjOCBMVR1nKH96twwlgQ5OK7oCq/2zQ5dzNRS7DPZkN86kc1e3YHF5Gx0vXeye1n4YCHOxg/
c0PnD41avR3sdLqyFqQdQvPu22TEer4CnfTNPsWAPi7EIAcz+T43DTZJFV5Bao5+jDG/DTm/7Jss
S+0mzpPYCiB5xnKHPq/f212TPutOL5BUxDkyVguzbBoatak9WUOnX5WAL8M0dUV3UKuaNh7gRpyk
xTT1WuC2cRcZCqeTTXDbA5eyLn1DDpkBTieWOT5Vo56/N2o7jG9RFXdvcycfUem4Hv5o9HXe1y4W
pRGslleSh2wazY73MJYnFkuFf9hI+ulu8JTyWw008Klc6ND4ig2TA5aKmX8gNwpL6ITF+uOUpZYT
zKSxxMTPTu77oRnmPBjXpP2Sy4UlfC1KTLx9soxHbc4N6asIeQLkUJ2+Rx0oeaRXHSbEggCo9Hkg
p6dF0xpeXG1037d6nP1QUF1mh1pUVbFzKhFH81DnQEL6GkWQuaAA883JIJy7da0Y2kEySBj9xQLg
wehr5JMy6/I9u3ULo15dmfOhmIgqMIzR0ENCY00zsFInu50IP9ToYkzqw5Skq0Oc5OD6me6l7xMD
isqtq9VYh9R2Vo3juK6q5hcQF+qwqTyEo51Q6i/ZYNqEO8nB+zw53j52GbkF7Vwvb1yivQu/KD3n
MOKbNLDdm1PAZ/Dk1SZc4GYCv1vs6fh2n5YxS56FumZ7ZSzzU4c3zQPdFqp3NTLJb4KO+KewnVj1
rqZMg/hs0AV8kA5woYitD0N3ly9eGcoeMIRPZWN+8chcea/Eopohd6rOVa5r8A0LPrgE+UDiIfvF
kk+x7MZr1A74nHW3t/KAQbb3LsmEAm6gRYqBqsbr87dMYZpDnSvW19EmsZxnQal8GVcrffCiy97L
Ona+NdIqKGhz4k6D2RPilNhXNzgIOoaU+8Fr14SKJm5vk2nOij2fJfGQWESwBC49QStYC4+oyd7t
Jf5tbECJ36SrhYxLTsWj0s3oUOlsVu+xC0AXnIvU/QJ4jS5MAb9mxcZzkgYKy7TuV/dkcGmK0S53
uTPEB3S6fRoqXmyt+45G+11ZzdjlZ1aQzC+8VWOpaUcF5xXJ8MgGykUJF0NptV1p4KgJm9XF5a3G
7SN2MqwQo+rcFMZEbGbqVcO3cSQJBf6Os+6XzFOZMGsT81fThFSzYi52fT3nafCGkRmSMUy3oykA
HvPz3ECf4yTqY5HrV1KurRly6iiW27Qvv3neOMldNWkSYHtlfcL3qrJ0FcPCFerG0T0aJtJMv4LI
k/g8vuP1vBL16aMLtO5VAtES3+uH6VjBcYBF4GXWA299h3o59bocZIonF1Kf3CloVqhGh4QJ1xfL
Gm/dqvtATnzW70hC965nXUm+V/z3PAnoCH3Q3dm9WTnG1zhNFBAnedsSp2vr1jHBeuLsjZR1KiSQ
DvEHUBHnoZ0FrJJGPU0E5tIxfbuj2AS1IkeSleFUPMeCRFMwtDk1y1JpWufTuVSf4gVqaDRU8X2X
Gc59ZYzaY9YgdIASkjY+iBibRzEvPSRKNEZjZJ+1eVMy6OdBb6f4zUw8vOmbQ6t9chpPNiGYMZ5b
EXf3ItYHEmGX92ilT4otL68flWJVciTdqfhWznazBIQhG3BXZFF9LkkzJ5aQKCGNmE6zv6L7XkGu
5ZHdLW2jTP6cuSoAvaGQbxHDTm9TonA+Ey0lloM7GIoe2oXVD6SlZCSx5iPpLT6fdJXJeJOoUc0l
8EevrL/MWT8+rk1d3bVAF0xUqsna+nU9ddluVmJlDGwenAgS0QJBqGimJFCdOQVOkMnMOLSYNb+m
vLufKAx6HcQJCbEofEWM2HlM+vU0JS5gW3mxN6D1cuKjKWsa4YhJ5A2SGstHQ2ocmCwpPlrZm2zs
W7A5li7e/l9v5MGganAPY51XH5EK8qtB1Wk/vl4Qnau5NpvytYzh77SOe4BDT/fFs+/LeUFBTArq
hZ3yuSOc/vzFZlzklWYoDI8Otqu8H3LDeJOXGom31nIpeuFcfbrZindVXTIzMxkAZJ0eTq6orpu5
0fa4QpuDJt1LSPEzDQxns9eOCasUbQo6JynSJzaxR3huSLmr9FuXNcuxsAfnglPrp7DrD1XqFtlg
92Wv4nlIo1ji2OyaMnnjeP14z6TJ9tdB2JFhS8S/Iq9v8aAZQdMnRMWmKWHIvCAfvNL7Ac2HdTkb
ipsxnrUPeTUZeHyMaadT/YVugjjEhFkH0HOoQiTndqiXmf3GAIu3zwgG9m360ggCa+c4KXkfDItZ
hQpTyH2nEU7HTr+8T+CgHQynLW5jOIyBkMt0MyrtHKaOWh0rQtSDqcxYOWpzDespB7qNE2DnSJQo
VNtwMFaxXHjQzkyiwHf8/qR1SZmjUCyVQ2fX4qjxLQ3hmKTA46TYmTFBMTBkMNoWhXIlskF9m2oa
Hx03veT0P/OobwGIstAUb455EC38CEFTQguxjGXYU/Nemvhv8o7/2Qrng/D7SUq8rqmRrkXUg6Xc
cX7/n70zaY7bWrPtf6k5HGgPDgbvDYDsmZnsG3GCIEUJfXvQ//q3kvJ1WYon36pZDWrgCEdYMpmZ
SOB8+9t77XlTR2jN8AYiCLs4gat0GYmZNsu6KsPoCyD7FkoMLDjTXOZDbnKOC2UbbZexI5SovPAU
UqW1YTYhnhh5N5Wd57dZV31tHS/Z/PNt5jfbHzo8fv614yqMyj5n9bGEC4hsDIJBAYNp8yORvHTu
TWuJr5NsrGM+287OS9hSmIkO2oZH4Y1lgG7CjMtVGNrevR07jm8qz/g35Ojf3EF+pVzICHLiAlVx
F8ravfUE0CLQ5UlgegtRr9a1d//8NvzmDvIrgzWL9IKKddPdxt58Q1dBtc0givtgU0KfD3G7ROQn
/vlH/e4l/XJTLOQA2rAyw63eTsNxxoEWcDQcN6bUieARK/k3b90vxZZ/XZDuLwN1ZkaN2YZFuB1G
5Vkwz5b8ms24BZqJgNbWNURjrmQHJBUDs1JvgzkUGMFEv5XQ+JgM5sygUd5xzl7KTubfvPzfjPm/
FkRZcaTALo3xrs0bY1smCFPYw83V55v734Jd/BZc8Xduxf/9LyIx/gfCLj6bQH9Pu9j281uJkPQD
nLH/+D//8fkX/gW5EH/YVBPCH6Lbm0Wpw+X5N8gFHWzcpi36GeDosjz5E3Ih/2BwoJoCcKZO8Sew
9r8YF8Yf/AWTVh5w27BUKKP9j39xPm5+PDhBhPzWfeZ83i7/8wHriEs7tEEDqYDr716avn6+Lzk2
VO+spBo+hmNt+Am30RJGZmXXQTsJkF1ADJbXgRr7R0yNBmYf6aVJ4CxNTE5m6ob7MZkmjNhGZr3S
fZbc6HwblE+/hvYwg5z8GJfao1Y6Kg9QYOs79tsXQKc2jYNfMWhdWbWBPyOyhuiugiXpBlq5ZLd9
3zlHYoUu7MKpdZ6mLGFurJeyGnE81yPsVXu2c1yB0EIDtUC0HCPdQ/BHEnlhqu3OjFvwVtUYGt0G
ewSvyA0z9WLotHywArXI/ZpYt95au49umzocBj/urexbpGJYly2WI/T2KWsB6I6Qu7SWL2+rx1Me
zO0lpOAIUBxbrSzdq8YMHcKiBBOjVZ0Xgm2HzQ9bG2YlDUBtRvSlU1F/Gjooijx9QJb5Q1TMtzGz
jb1FClKHQpca8xctXdctEcF8A+yLtLKJeDX4mcuU5Rc9AcAVjJwpvHwuhbOvF53W3AjCxRldAX5g
5EzuF8PpwiiwGdm1VagyDwcqMSYmF3dIHd77kSwtRt0EoaNpFU4eKMs7EGqZs7dG555NVXinpXbU
bzmX99InEmHcaUUc5fA7pXuy+f2iFSFYpw8iy10eoxY/ro8PWO51ale1y7pJppzTscn7mh2b4GTH
jkN9Xmjeu2gnKw5q4XTvxoSR3bcyox52pl44906XUMYutXx4GLPcHRhs1eUJ3zfQ0WKAj2bvHJIy
W9bjmISkoXqvPg3FyJYk70au40lzje8SB1vhh6hLpd83hlK824BFgUB6WuqTiLQbYm6tAEs5ECEN
qlkjV9Pb84elqurbsAj9O+hk/Vq0M4vrsDStGrMsVJigHnG2rTPEFsgJttbxkTVz8h6LsRt9KG4z
oTKpBpCWYf3qllUMWILAExbn2V5Y8QDJ8hdnPC00eiVrXZXYdUaZkjqDANe+piPQa1+MKjArc0g2
hp119hpNRhycjocIAmXogjmNYmo4CW8x1gqzqtv3WQvzM1DInBRU7Kp9n0Qub+SQF/Yaq4jjbF1z
yBfWjL25rEzlXBmpVYTrqK7rB1svLBnQSUAmNzVFUwZTMpTo/BEm7m3VpsNtC8873bsUAcyBKBFm
A6kt8r0uF7g3rY1S5HugdsV50kw0lYRD2DVzNWA/wo35R2dI1V61nhsfa0GUw7f1adK3BlUuyRpK
jW4H9cJncWHv1d9RJmMaTPLwBaf+8qZVfPQBu2vxpQTRy2en2/WXPNbwR1ZROmg03Mw6BaiknFO/
WbykgOYRTw+SzUSKhmEO56Em2OlzXu9fHcTCtzEjYEqvWZzCQh3L7LpcFu3N7R3HWlFZ4X24KtJc
f6lC9UCjhdvtLW5/MeDrrrkv4Yvfco1Z6hIPqpGToCCmaMJwcQNwtBoyJNnQJ8kqosT1yoULoRL7
4KZ3YzpNS2qAe+oRas849Ho9TufBTiYXJcqVSRBOQ98dROXxdtgNzNagcC64yd4kHQVeaGnFA8Tt
zIqxTjZCd4CTpdzkCpiwCFQJzMNR16vs7NQqcdctoNOEKnp8R6d0jGlHJxyqv2sp8D8/hL4vt3m+
CDNYEv3iyBPdNF03VIcQHLJqPTtWRHhLUBm1c9Pn2tzdVgsCYmBTYhFCPRa2e2cbWsx2l9Ju/aA1
Ccvgti8cEfpLIoze9O2hmcXkuwUnEVQiI1FrNff6o7uMFDdQLa9pQWlTjEwjksb1HccWwAxTRnP7
5Dp6l3/LcqAsvmcTRd7QQj2A0myknLcZZznuEnNuP9N5Jm8U16LyPZO/vyom03i/tCa8sxxIiXiG
fFZwjZNRR2oquoeR92Yhj9uU3iZtlDthe0/EtFJzHJ8dPRsPClbIS5IWYR+IxUtPC/QpYxvKYah8
FsYae4+xqr9GXbR8dVTWXldNlr7WdJFdxbEwnkO+0F8N5NQlGDtvopBUzGCtySm6H+449o8W1Fvs
iclQdIF10djJEYUxdFlgyy1olBC6nZnZ8tkaJq+6EmivbECWgtml6VrKzmSzFDwluOX04xJb8Bkr
7jYg6q1lRUy3whzq6dPC81IgrWCLvAeFac+7UdXOUzXSVROkUz8/Qr7k2huyPIpQUSOWDdY4lrGf
dCylNlnR4tpGxuANbDAONwcjgXrpC0qu440xsMnxM9q/odSFTf8Ewg7ogObadug7Rp+kSPHSwE6B
mP6YuKOSwex6BAU7iss7HhcpPzX1wuy4eBSi+dyPxVpzooXLLKnMV7PHu+VX3FAGHv9ZPmyA2Tqv
InKK726ElMu0Kep2Q7tU+qWsqumJzlUHEkSoi3d8Ct2DZVoAo1Ho88LPGZ14ihMN+epWmrcfOk99
yGTObrymr7hh2APeuta5UHTr2Mlv5zJJq2nL09Yr9asS4PpTn4Y0+aioazBFsjr/nuFE+j7okffd
sGudu1Nhn8moicrHAKuunZKkP7Gx6oRM3r2UsmEyJ49fPSTKaTJ/IdqJvdk2TMCwRu3upDYwJJaM
qse8g17tt0lpdWtXxxe4YsjodmHoWv0ak15hBTGuHni9saV/iHFa5hU7OVgwsFbCdmWllD/o0+Bl
8F9N84GabPsBB3OEL44UQuqDowxZVkU1Z64plQ+dCksRJF7WkuOpKdoMLALiLxRJDC+eXnbWZQUF
wZ/Ui5WQZHeWM6I0+AzV92qPZ1HakAPy9NzbUT6cC5jDxsoBGPvIE0XP9qmXGU+u25hjYE0q3MTq
wlmfcLHaqzmWZrS23H62NuZUAhQqy1Y8dvSnqy3QfvulpS8NnYeS34cl1esbyB5JFAy6xrphirL8
yE09fsNNNXwUfRZ9cJqd33PAFq9yybBCINLz0YHpMvktXT7qgO+8S6y1ppQdVTLsbhI3jB/RjmUY
RD3HMX9kMagHoZZlD2PahxnasSG+zH26XJVR4jQbxxo971C7QAb8FtyosVdJCO+dJY3x1BRDdYOX
qSp2cMemD8MkUbWyeHZcGWE/xqvWLo2BVVaPyhyHjbuHsTKYfmdQuzkuS5qzRU/FAaQYEjCiK7Fa
FSuXDWGnMh6aJnsfAvR1uJXWwL1xMTkeLLrjRBuaILrSj6rJeOGMUMRY6DkkrmTjqee4Aw0cqBDb
vV9HbebCpPXY4mCg1NKdF8LQCjQ7NOn+bhfvbi4XwOi2dMcHO23i58qCiAxZvgxbiD5m/Fxq8/hN
uimAuTLj6OSXhoPzJsMEc0WDV3zbs8lqCGqM7kNRp8QGeMZH54Q9zCVCVs9p4FGFa5Ism/jbso69
8+Ia0LFTvmal1WsvVqm51i7VLACuVT+WB23M6DYYnNnZZ3DFHlP2A9xgoQwvQOhVeM0qjt9hLEPW
A8NsRKaPCGihGPUxWvj/DsS/0h8/3Se/H4jve25Eb8W3n0bii2HlXyOx9YcndZ3iJklvkqTp76+R
2JF/6K7BnYIrny6+z7n3z5FYQH3UgUFKXC7S0Cm2+dtI/KNd8IKLpBzJMf47EzHrRybenyZiSp5g
dNGcY4GSZJz5eSKOTLMVKd0zgGASegJqcwG6LE340z5F8zLeSCOv2WjqIZ4CguLPhSinKycKRxN+
WZqGOzs1oidcFjw8VaLKxc/sPDNBW4Migcty+dfLGXudMuxs0iEuYBuMeGTojjESznpj+ppqC3mO
giW2tZWuwgJuu4U+rcLRKa5mV5pv9tQzFzqcynvfWty49zOzpRCZrYtpXna2F6dkCi7EL5O+vga4
oVfBXLMeWvMoayl4uTA3qkRFKUd+DBArbERUjyxULLpBLlv7nUMOnJmxWuBH9kJk9T5SLtLgoM85
Z3BS2dkty6wFlGHkzMVaSgU826pSjxndEuy9kICpbZAyfiq1cVw2etsVU2DEk3drR1P4Heh89Bg6
o3psrYqXQ7rKem77KL4zJ3OCjtL1xbq3TM5GA89DtqpZWF6nJZZQdvRDWxA7KmIyMMRD5b6O3OkN
b1n6TIpJvCZJWffBkMaTCDRP0N1QGdTRr5AjhmqVWYsVGETuT94ymmgrUXg3mpP7XDGuXBI+Wf7A
mScuVrpK+gcePpcHKW2X5yaOmNmsTnovSa4Pt3lnNnDio6HY1rVOPKIsBLddlmCcdyqzP7RDzumI
tLhGPwwgnok7M6rgCeyJXIIEJlMdKC+yIcXbVnsvDUWdDh6Y8i1MpamOZnoJdkQ5oxq3Ts/+nkKk
iFfNVEoLGr5tSyp+7KWjPkdrLk0L4Et82jzsaTM7UXlrGbCEBz7MIiCrC8M/HUbcoABP3CyQVp18
gxufvOScwdLtPCcFzw8RaV1ANVfnserNaWYJ87ISvlIDwNPFsrmL63kpwg3fI5WCBzeoRiuV3kac
hkAWX8VgfySPY4NHcWn0WnLgPjN9L6Q9aftacyNWuGQsitsor2usQiL3buem7ZiqUaxWva21L1NO
bOxg2Lme7gXteffd0DOPrehrmMxHaeP0eIdbKNIr+vPojanHQT6XtkMPhpuwXcQIyi5m17RaeA+4
KeqCXkM9oXkgdys/yZu8vtMEwx0nII0TWcCucRl3sWNG5yHEz+5T+RuBFlI5bJiSgTk9juY4nozK
dPsVQxblBhwBWeeafYXFnnKQpbsJwQsJ0IYmUIBUV/h+CANMtBEISiyyIFFpWm66JkVZKOfU6A9D
5FjVTtcwhfhZUdoTrg2Htgsi68NRVYBTOXk0BDLKuErTtfNj5BSK8ZNTvX5rVHFzn3p6Fq+bzHY6
UKOTehCfA2xXdN5HOQrbWnHq0t4A2mTXXqIz9lachjXeTKZhGxvP6/hjRJ6i8YxWwOA8XWbo+nOc
1hvQQZgI3EXjpHAZueOpYvyuzab+QgHF0hC9VuILUV1G9cZx5jf8a+ELJSvRN0KY1XcW3D1Fu6lD
z475OfZXHY43llUXOUBdlAGYlG17Ja0w+3B0q+Td+1QR6DoBPhWJQpybT6Gh+hQdMGPJd+dTirAi
V84gP/M83Uecbm8bT5CY9FKDSC2uNQSN4lPcqLrWlIGGM/ihnlj+rgvbusq6S2vDMLjZctk6I5Wo
JckxR3xKKPNFTfE+hRUcxcXZ+ZRbiGAgvQDE55zlRdLt/Nh1w2Ld2Jl7GLO+dTFZVYO25uYWJJ+i
jnHRdzh68Gel3TZaMH9KQDNiELAvZKFUsZaffohFEq9D0F80JHxyjHZVOekMW+wy/PyiN4WDBzYf
wQMZqvqUpCZZIE95n1LVnDZzs5VtixGkBQX/bH7KWqJcPsqL1EVa9nLP+VTA5k81TJ8Uylj/qZL1
Q4JiRoEo6hnKHM7+PFHGd2d08Nr1n1pbyMd1S/uA85rk4cwQah1yt5QBVefItHFazJtxngSnVFJw
D/anqNdT/XRvfkp9+qfs10EJfk96YYIuu+iCyadEGH7KhV7CQt4HO8d3c/mUFOekkXvq5gykUzKy
T8On/Gh9SpEs8N0TZ1sEyrEtmHA1y3T98FPCBBpTvIiQ17eHVecRy5+7eAsU6iJ/fkqh3acsSl4i
ftDA1jwP0A0QhUqOAUGyYJW+tdNe97Viru+iEtQGeAojxicxCIdnXFXUVLqyPfuz8/F/tyt/X5Zc
doC/P0zevLVvUf82/3yY5K/86zBp/0HzoEc+w+SRKfjnr8OkMP8Qn420nuC/QBE3/9qvaIb3h+kZ
NidK+8//+NdpkvDQH0IXFk2RHChpbSYz/ctG5R83LD+dJgXPGtuGdW85Nrsf6fy6h+MYJs1RRNna
ivL7EqihL/jyYa2N3B+7uN/vcv6/P4lmZt2wMJt/Win+5jOxh0wYmp1m9OLN87nudecG6qqNBQAv
6N8+gz/XSH+nev+83//xoi6rKZP1Ea/w12JrAPt9Z3a8KCLgNzEIrkAznLumDf+N/ePn3e2fP8ci
Vs3IIVzew5+P4izIYIJnXrrOJlPleLnYXjBmGlfk7SBPpaTL//mF/byX/vMH0jHNcOJ47o9t2d/e
wwHDZkJnJlm5ss2vvUqix6ftiWYte5PFnuY7sVL/zq4h3cvr+M+Rgx8rqXXhM5OUn1FJ/+tFQuNp
o3nKitfQet0bDXD7t7KeQ3IzxDEtzLr3w1SP5/niW7E6Ve8YTPLDBAbtHKJYr5wWoJ9TZ8Wzh7K6
STHZHgZXFzcLVYCBXYDcjOe+3XscTHYG26L7FI8pctpE/YpSeRgsBYYDv6hYi9dDLg9iqrIvOaHJ
tWvGaGVZU1YqaLO6W+kD225/ztETQhDfOIIz9wuk+2Ibw/S0fTUq7Zr+OPk11EP71eajo7FwAfNV
tBkcj67v5iOPyu7NrfKPOBvSgGHxPCgXxKnp0UKEjZgIrNWlvB+uizbqsDrHVXjFAw2QLmVfEPsS
7dmwY3l23GZcGwWscSH6JgmwTE9PJYfSbTK3yXU2SooDa5HsbZzYO0cv3vSqMXdhc1mCAcGM0Cor
463FvHJfM8eg2FA/2fvFPH/VsXxyWhxlvmFl02+RQjA55gXlZZrocYt6CbzAIOeAcu0g33W+aKac
PIaHVATG9BjTmJXiCtKzFU+49gX3enbHeXZ8cOPa2Ms5dVamtgjaOEvzXSwW+alEL6mHphFstYSJ
dpzMSAKv1x1UJdl/jcSs+WEcGg+aVV9sGlXoJMHcFelRVMSghiIP9y3GwLW5gHYJW08dYnI+12ne
Rjdd3oR7w4UUTL2gBZy/0DXchUWeU20yO5uMMLRgPzmFQZKbw6GGYnk/F04jKGEqRwPRqXAPXerE
XyJ6xw1/kUzBy5ALUu3ZtGGPYx2oGinfzEgxClRdan7lkc35LStUvxtDgrJ+DDcBDbaVOyNJkOVx
Us5rJkFjZRfVsNWr5JpuugXDxtJ/XGoBDsXkEZ7SBZo13urWuOv0rv3W67q6SsNIENXjzV0c29ok
is10gHIfD37ZcPaqTcSzNO+al0YM0V4MqYXvmlGy97TYXVkUo9M9AnB0KJJlZc3DCI/VcJ5YJlY3
+D0xy0dlFoRVHT7LbkmZ3VMIr3ahH3C+ZU+OPtBc3DT566xdCqBoWMXUJb91Rskhv0zcF5ZiiJ+i
mx8Sr4juysERRzHY3mOIFDD6kZBbDn7RwQMLfiLgICeWV4b+aC3xpSm1Ds+GkbBNBcU13ceho6+w
YIYfSRLF15NTpsEyu9mVR+n9LRUD6oWJzu3gtNZNvqarrVRftdiu47U5e0W668pZrzZjOdC54nJq
6aisji8srzZTVrPFUds0wD/FVNwOupkyZvY0g36UXj7mG7RFKvbKpZHlNnQgQfmWZ1XVKWY63mWW
8tLHLLMsw4/mXP9QnFHdzUzz3ryOEuQ9vOWQWU88Uni/F9YHMgjnzn5dGk10qwmlxd1AdOm7lRZm
9ngQSQ1vH+TYjU5lg5vqhrPltMpE1sKRHFeowciUJYTj4g2rcP+QDJWdrRzOYu4aa4N9guSt0Ptx
7o2H2BnD6lCCRnvmEGcPLB+t6a0YcGf4OHMcAIOmmr72OuILZlRlPY0959xD5sbd96JW870xF7H1
kFLqjDBfCI0CmcJc4n2raZm9KtwCpH6cIuqvOBHkd6RfpK8llLOCKdnqhKGwFNpaEKru6IA2wgxN
z1eraBbvuxZsyMDWnhVpzVA/HiKkpoZ9UEBDVPhkDQlduUWafrfjeQnYZtLm0XiUWHA5TfzBWrq+
DbJjyyx5aEuEawJu+pXWC+4XvB97bdC+QcocjjS61Tcd4hbYn54pj6adHXZifNrzcJ9xeVWdHlBs
RnsGP29rTBzBu9h7UL26boXYhWUha36W1DcUrm3rSBxMd6KOtuxLenVt45pikif8G0G5xFueQNRu
tFduN16JWNsXtXuVT/nTODYvTtUk2ymcvzqN8WYNjZ929tZohyNr4Uepx8Mjz6Etm8OdLthgiJbs
G27mnjUS5NfQHLExRP2+KqvtQrzDH8TylFFUylqT/t3aXd7ypD1WWXbiKYnLof1O/HNbWfa1bder
Iq/vqya/LS2vpFvN3o7C2iYoaa899wa/iC9Kg0uMj1yEn5XKPg9l+D22xweI0NeuwUXilRTfAvZ3
zXZdxd5zC7mbOuSZslAK+TaRUrey5joalp2rNzBA8BLMDSJbGn+ddBJW/exH3jfaVSEVOd4qXvIn
ZtPOz2kKJ9DBGJJBI4bMBWa4PDrO9CUR7s6y6c9TU2BV3HczY51Tkmd33Vs78BsvxjHO5mvoZ+xj
1QWqZnDerBf+RLNR7Qgux73u1AixWhfnqDJ57lv9ybGleW+77Zrq9G0zTA9U9mY05LXVqZHhDimM
68gsduBYN3MNH9rN5y8wiWtyJvlhHLu1nUhSNjSocrPUKHfDqYl4qNnbfmqqVTRpIOkRIgJjxI9Z
yYYSSQdst9cGlcw133TNLVttDAhze6PFDK2GpNa1tuz2ugexbg02zIaQVuljvvQxK088MsAkDjYp
tBXrCOqA0ewSh6OhnpUnNqXRNsvLzQVrpS+Sxu/4La+yj9LSmzvaRNezCzbcNs1DilQ0XEKobK7u
vUJezU1kXadUjIN5Aj/ED+DFp+XaDWdgNZa+cTuNZeMkn+dw/mbTaYrkIfqA1QqBsbinlVfhbxKd
4d6ablqf0VuKVU4m09f19lzXFBxMntbfgq/z9l7lvDB985ap+cpz03BzKTxlratvo7rr7oa2DzdV
1VAypIU7bzHHN1Ob4lPjLu4Bx/FNmJS7WWdFbWNAOWWas2+kVu3oYd+3kZrIpmmvFs/6HUbcwS+k
cWKCvi0n2lxauHBs1VOg97ok5lefce2ql5gJKRhbqsF7ZW7ncARyrrJV1ycveOTVpp1wgJPr4s9E
KpjkdKuG5KkyxjsEvitvVGRBzCrm4qaRdTTNs+FqJ1JLgL4FslrVxffTrJ8Na9hbRX3rWfOhT9Rx
AK0OXByDEHXO5bilO/nEqnNZS51ARBNdCbvdVdPIlt0pN3NvHm0HhWo2vmfJuHOt5q6Jwydk+jvL
sc5R1h7dPL7JvH7YDBShG/NyCdL1VpDM01eBK2Ime2Nncu917U6N6XZp7KPG15UlF+QKlZ3w75zz
NEs3UiZnikfframgpzPZDh2ejgTgoW9o8tWwm7toNoqAxcU10vEay90GreO6VXlGWgK6WrxoR6GX
D92iv5OJ0/0yH1axNiWrC7eTS3aMD8oi79LywiPJrnaeJjTDHOBuTPV2MPO+8FxajqSTjkvKdx0U
E/fCCuEmSRzrzm06+NnI5tLujV2XoeBOrYT6X7Mu7Ore9b3afNSUsS/JWK31dnH9Qh/mPV2uZqC1
5ocu+RCzS65Ss9HpM+1rnds67XO9OID/pYg9Vo95Zd+Xca8B9RgwVY+w75XpeFjmrDa5ddpLPIr1
js8mZWH1Rxaol8PXIarCoBzqUy9G7ZCM2nrhq82l4r2ovHyd2nLlqnS5X1i6+vQU4I93eTjB+2s2
9Qjfg3zzs9MNM//L8QuZnVOR87xxBXZ6g7wSQEJqd+0Fsmc3qfTDHNx3s8u3s9Ku5rZ6u/Snridy
otym1rbg7c2jvNvUAtmmEcaySWNU+/bT3xAN96xSeLjUYs/r56WI8pwm9bd8Ule0f5K5F5e0XmPR
CkbVlG+SiLia6Dc66ann+k6hNL8zc3UVDoqmow7JmwKIi05uVCVF11m5rRaR6hT41iln1qhZGQ0B
RquavxVLX9M6OsSXfeeliqEuCSY0zbYjC1EiNKcAk5U+PQGxmg5ovM5Xuk2yB9DsZwWYnZxCW9wv
PUC8pdYomolD81jgZ2fO6gTWDPp00ds4H+v0D72XCKJRYBaxsS6sSt6D6eMEEDHzXb6LXHURQrTw
RPXNoArtqNWJ84Re7WG7oP21Gy1wbqIg8DMnFJVKOgy9tbwwBaMhj+/Y5Yu3TM+nXWtbJ8jl8WbU
ZXbGa598S3tWaytKysWrJjwtQPMHYooxJ6b/N8w6bCjevpQx+2AsTPM+6fGT+elkktYhrqH8yCjM
YxxO6QGQJYWwY9OsSkjdN6EUw0aMznRus6q77zrlXFsASU9t5n0BoM7GHwvZtzCnkgBcWcd4IyIR
RBnXaOV11bHlLri1MXWBEszEfTuX6VoHyH7uSg3Jz8ynTYgza1WzcCFv7gzX+DjF0zyoBfRZ3DNE
zbU6iXFwr1Ri4HFP6SS7rb2oWGUgPwJqnvk60RrwnMyxecVqyLhFHCB1So99diKbnDxQmM7xN9T1
sQkyJ8w2XLHuV6xWFNrzAH2euAq/u27frod0NN/pGc+PerbQT01u8iou2gT1Fyxy7xPQVKyUorEg
kcF3/0DcN9qSnXd3jR12Jyfs8nWe6N96au43+Gg78iKxfEinybpuPKO5HxdTW81q5HhWGPvYWUJ6
dOTH0BpYCLmRHNTi8UFPtBjHel3NLESX/q51iouq4aZTsyV02JQrqh6N5IB9VKOP249iTk1gjHSu
2/moFyZ9n99LYmayWkuHy+HGjc157k+63STGuGpYKqYEdTvq6zp/xgtmrZuZhusgH0MBXzx3cwKU
k2acVEur3I3IpPHc2QV+24vrD+nYrqK7wp6PhmNzc6VReq/H0YBvmMqOLZs8FkizYzFsYSmxw7Eo
uMVUa8Fvz0E0tqiRbs2NYeTNsZZmvMbqolZgLvV1NTf9muD8vDaoktn2wNE3QGDG3dBTREwJ7bq1
ZmDQsbWqxrrEUVW6SDCpTWGM1a3QCeXRMmzp231404yclgyCrQBMvGlb8eBfAkgrl1YYPq6sHmiy
zqcDxrB6y8h/Pw8TXSPRKPfhDO1n6Jp12o3RKVXTF1su30QCv2jWoDUOVqetaWSxDjF2Ebtd7iQr
i8y09EMEbxe8DkunKZq7Vb4YzmaaCLMOFE0c6EBsT3Unx22fL/lVjP0aBAKLRG22rJfQI77C93kb
6Q5EQHyPGyxZ/Rr07kwQx34ITQ7Bs6M2uME8JgqTdVw9eXGAHUdcdSbbA8fRhlNbuPUmhOmy7yqH
josiNHlWLpN2ZhcsRmnQwVhpK5dEs+84yzvlC1x5rAQDymXEZjagT2CI6YugiMWtY9tXLa3kawn6
hN+HBr4ZOzq172njV15V0cuu7+lrcY98lScemC6+NUzlmO5i+7qt6/OUwBOPhd5tInvyDo03GrOP
iJU+q6rAoqnqaNzTQfReV0qsRE4NOm77Ya1kVm2nubHXtopoJtGtgli9ekvmpdwQWSUhlUhtE4dR
so8pUL5uqv6OHaxYuW30NOiYU9x5zNZtM79OXWNjCRxYWIEm2PF9d3fRJNi8NB5P60HfVAUyxFAa
1stclM0mvGSFJnQCf5TWGalzZm+dqxVTZbFixOivHPJngUWTJUci1nUbHEN+xYkjKAwuzEjPQiyr
1Gm7kRZeMai96Wb2vYUWGktuzZDr8nM6zfKUeOE16DPGidYcvlgYLffejEverwYLK5xJO8Cl5OTR
GbgLQve/rTs9OUqN2hriAd5m0In5YfvQvxjcmPd1prcrOmbcE7f4NHAaqXaMMfmaBwEd8cAYAuLF
5npuXYdSPufCcjOmlwV5da2EnI/o4MV1Oo0zg05avmthON7iGnWwOXhO+sXpymxdSyPch7z4tWIN
uG7Mzh7/H3vn1Vw5jrTpPzScIAnaW5LHyx553TCkVhW99/z1+1Czu590VCtFzfXGTER3jykcgAkg
kfkaHGf4Dzs6/ntVxhBOrlv5aJd6vOD9wXkGmSTfWVXHZSkJAw/yvLvJkUo98BYvV0WNJk8gIY2N
XmoFzja3d8iFKagIzDGFzRj/EYjZdomUQGb5Fzh6K6Dvq/upS+YdvtTC7YVJdIoayruqZnT60xcV
9r7LdUG8wZGeNXGhBKV8iQC2zLlkk5WZVR6PsCdgGXrJZJv3KmZjHtC2YDPatbQXtgEtHNwwRYji
LgHkDyxUgdIcmq4fFxrJItDbAeKFN43CchR9fiQc4m1Tzws9PEaRIkZezVF7UtCQ7eHoPZGikSg3
ynOGU/lWtApFZwEkgP10ZYw9wq9WZq27hHp9rIRArazSuEIVNbvQanEBuzdtnBlEnUcj2thJRXTX
psqdYoHcbfKQh3yhk/9Nle74ec0pQUhYNc7ook8AXhj31YK8xr6BFGZeY3sGxDvf2V2+0sbyyYyt
beyLKzFZz6hPvZJK6aS42CpWg9Vehtr4ppWzto61Jlv5msmzo2lew2CAGYnRIwY0PPIqud0p9aBf
sefq87lI2rOaK36bxUrjlTCSt2EVjCujREIpiExJvsJ2KdlPQ3SuR9ODqKYXCcwaL7ZhuslnuTlq
AwWOqg2CyU3rDLJpq16WXUaaibWRBQZdGRwtGg6d2g3rXM/tB7+ZxgddlLyjhCWdo5143qWRBiIT
zkRg4T2Ek9CN0Vv3pm0cwB+k6xQdizTRueHqABziWD3lxlR5qj9syn7cm8hPkjR4FHTPJlOznquJ
ezQJZY/31LY3u5uhBo4/Wl6WzEejTEuXCvxajymFRHJxjueVSu6Lpo8et+g3RNH1UDceBXAPTyyv
0InFGG/HIY925qhfmJH9aNfyIYavU2oq/L54H1Ta1pqz21GTrTXAGBe1nm1XcF7a0XUjdbd9WN7V
eefWhbWlproOMQ7pKIfYWb8PmshLQ2MNqedXS4Ogwf5hMpqrXJr1Z1VFwBygaapw2WLj5amVtCqC
etUU0/wQm9l27lGpC3UM4KZVSaKeptKhrti9uX0QprLO/B5Xq95CKmOEP9NcWbZY23p2XwJ+DqP6
CTF/yPw8jZenzRzskUcBsFViVYO8LdD4pz5DjihB3w3147JW4bbA8NpPtnHnA0bSbWzRtY4omj07
qVCMByEaI2RvUvk3VO43sFeL4okTZG+ZKKuLMbOb7aAWHrfGHuxJ+TgIsc+QdA/7YaeF3OqRP+6C
QHhhgdabhmcXxd2ztsg3PEyJVV+c5agyUDBwx7Bxe35pEhRPZVx7QQxUw468LC+v6IY+mhLHoBVw
acvGWabnx7yhgARAm9IKthZI4a3NQqEroPAxOjc2jbPRbDah0bvUPK6EKJEeiUMX7PPKbK21ZCf5
GUt5buv+bdvWZBn/iEE9a6JojSrHlTZohwrSgtekwFX89GqygNnMI38I1WceO7baI1AWnAUoOWPn
lt0g7nGeTlS/uNFFq3pzlS1y0DJyBYO4DkIwMrP9jNQMqgdoQHF5UB+VtqMar4SYVcC94xlo7PPG
KjkvrHOpKw94Tnqpzl6Wil3u8+zv2GP2SOPPKQd8i7nlr8s0OBN9/Dw03dUU5BEthHavxrMbKrp1
pLA+kQakXuF37crQjXPU/tG1kZYCJjL7edGP1yJRKWsDGACpFV9x4V+nRntek1LOckIBQaW0xuyT
HuUU3W4PiAodMZzqnNrsD2XaoDVDIRaLq02EMHypKYcx66C+DbgeUHa6guB1pqE37RrBcAQOexOm
vmfGKrZ86DzlohlWnahTp7U5TX0JMlaIAOW6jeRtFKLQI4gr3rYrI9aeheXjTZh0T4XW3dcaRyeA
3NlLGvOgqZMJFq1+k4eO26X7PYbjrh7inVbY3phHT31oXtMxulP13KLy3j2noj/MiWXv6EXcapxa
Jb1BepyoLYSvUz/twx41m9i4mux4G1g+xyXNHiWygUX79tpU6uOgU1RQBxu3tWg8VJqy05Ns49v6
nTVLl6ZKnlxIM7yFQLvporxxfXQvgJ6fD332K8aMYqzUTTlKl7YRvtggslzqLjtf4+G3POUKpj5I
xSVvE0/IyUFPw4Nvj8fEqI6dTDMv1Jt9XjYX3H/PRYRTlaFYd2kQjptMbcmfTAzZ6Aq62ZxfmnVy
VqPgsfGl+YEOtjNk4wHtk0uUl2beFb58hjJUdKMEvMMlfBov5pmu3GAVAZlGr3Y3c5TdJvEwuiH2
iatEloIJWlTNs0vzlZ1pQ6tX5GQ6GxQZNJA9X5Q1QulWw75gf6S7ZqrMTTBqFsozoty2lancTUtf
ECNYKvSK1U6Oqbb4UY7w4NQup+Bj1XhHDaSzjxLGBDNBZ8+HSBbKOXio1k3aJq3WBV5qK6WulxTI
MtY0kmkiV+liCZqGNxn2La+JUOOrdKqo+iT2VMEh8WWviyL12E+RfiXMEMWaKbID3EQS+Vff21Ri
0JHoOIh80OaBj8tDJYevaTj69daP8I6H0R90T9JQTdyQQzFcYblXDsj+WB2XFX6HWMFFryh1YlKX
5fV1RfdwWySqeSMie34wJB3l0Ky3LiS7UgDtpryY7SiYvabXZLyN0/GK0qF48qVQfh6oJG9BVIGr
0hEHQVBL9t2YNly6igIMVWGCZWvfjIZjxZdZTaQ3K7+ERQTXs1/lTRC92JWJ0kQzd54xtqNLV12Q
j+PBZMQtSOFuFGvaCaCAC98+IiuFoZ3c8G5MSS4i6JmqWCtUSTjY++EcKgrqUJNu8I1ydbhPc39E
LrI3970+WC8hTgFrMGvjbZB0mmNZ6MUNWjrewYAF1Qj4LgBA5hXAOiHbDFwAii2X20bNu721yEEO
UfMWh+Gz2ertZUT1YKUAqL/tMk3uHK1oekztkmI3zV1yU+sUVsshoihDXdWba0VxzULP3YRWigzQ
kJVIA5qSFFB1c37N6Q2i6Wbbw26UmnRTNi3njzyba9OqykNV1DkbiKOtCmRPK5SLgpr7eqTsdrTl
OTlErb4BmHBNa0gcw2wmD8ZfrVnJoHq80crzVU+2/TA2IwK9aCet1KbN0a7Uuf/1IKWgHk39qqWE
6qmCUlMvKDZUQIXP/cKULnCbAdJq9gAZHT3CxwTAXnqpTgMts1wLDlo9Dtwdg7/cJiAuHGSiuosI
zgt69kp88EMtvpYL87mq1WpN/adZB4mRbsidbLhPeobqUsHF3uEOdSH3ZhERAQ3NpgQ3jz0CVvaN
3SZoCTVd0bzNio+uXtDV2boyh+7SKuWM55qBGFs3q92mH2yIUeifjDzxTW0za03dkhYA4nPqECgs
xi5CO/frUds3qJvstaRM4UxVM6aBRlgm/TrDXHzb0QBd4MqxT+6v1totCD+19PRRwCyxZSoAcNns
yyzroNCWkzSRMbbTxZigpwZ7on1UGiXbJn0UerYOdWVsW/0cAk3BnykZF6XfmJ4O2441nTI4HHGh
Ov+acxA7ZadQSrDVCSKmFciqz3nt85QoUl95tI3YCB+FaSIqhh8qpgqmMSKG9q82VCqlohW5CnoA
VrQ3kGelN9ZW8oVRmU27+VeSJTGO4RQqytimnxVGjOVOxPjo4m0R3gc+Lqnrd6zQ/0fnfUDnqRrK
A/9vdN79r/zX3P1KP8kfvP9//g88z/63JRvGoi6A7hxCgv/D9TDFv4VmojhgA7TSLX0REP7fXA9F
/7dhUm6wTVsDFkXN7/+i82QwfZbB/8eGu2QZKnoAf4POUz8j2XTd0OFKGGgsqDrMEzKzzwgzGTpx
JhWT791fQg503p4j5ypyLgPnInQurn5t7va/H9/2Nx8W6Q/wOe2EYvJl1BOKyZz5vp4h+e09V879
deHcgkRyHvmH119nRP/yz782q6eHl4vD/cXZy93vm7vD2/Xg/PQ7PsHOvk7+REqHcusozQmTx5JL
kV/r8Pr7eb4rWv8Pru3rAATTR+krddRaVV/mWTiP99eZUzjP94/3h9dfHEvOI/9+zpzZuX29PO4u
n293gbM7Ole743F3dnE8nrkXq7PNcbc5HvfL3632+9Xh+ebizN3f7N2nmwv35uZwee3ufx9uLvbX
3uHw+4ffr4MQ/YDL+/L7T3GOlsHhLnX8/vPn88fr/fb8+fL58Pi42dwezh8DZ3V2PFtt9mer4/Hy
eLm+XH7i/vrm+nCzutj/oJjzLqX+zVoaEKo+rmVBebpsyKZYy9clbFjL19fbX1eBc1uwmrNz/HUb
sZY8Tfhb2A3OcfPr9hfLezsu0fzA//KhdK6eQuf3y9PF77enl+vQ2b9cE11PV7+Jruub3/e/3wqH
sjxR+fu+YkM8Xp+dPb28HX7fhM712w/rKz7DLb+u77L+H+CWSBuohg4qx/PW59723Fv+unac1W69
3riO66xc/sHZelvv+8AUy2J9t5ji88CwoMaUZ7PvMUPC8Prt9+H1MmO+r8dfgXO8YK1y5+xpf/9y
9XLxw5dcdtV3Yy9g0A+TbgeNjGxi0pKxrYyHSH4Okiss3JYOrVPI999P9d2Y6HQ4w7QMEySyIixx
ssbYhnUpDjW+N5fVeTScdY3YZtZAI+R3ZWYriJDP8/gSSWKV90etf9A0rHi0vTS/TMndQFrZ3QYi
uvj+V/3x3KXmqmumagF9PRUFR7g1l006k0Tz7SvyaM4xcl5fr17Orl6eri7ebmTn/u2n7az86dj9
OOjJUsxhXdEXZNBGpj2rP5hQchKe0dONZQdO3UJgsg5K+wOI+csVA5rYkjVbEcpypZ2Kok3IYWCy
XkGer4LGg8w6o/SbDYE3tf38z/frejqWadIVW6DS3JEqwkMnsVX3Q1sXLYBRJGb782aYxEuvDeqx
jqPs6r8YylBA2HOx6/icfQ7jIhKRbPex5aVVO9/oc9DG7iSR3xvpnN19P9bysz/G8DItXVZZSNuy
VJKFz2OZRZd3Wm2aHh1Z/dJudH+FxUT6Q1D+aRSDfYJehSCxkE8Ohb4G1CJghJLWdritDaa5yUFI
et/P5UsULpMxLFIfbaEryOJkMqUeAZieoFSrzWisQ02Ih2FOA+HmcPX3UQYb0Cn8NvaqxAIdDIv2
nzgnoXa+/x1/nC10WgvsOe1742S2ZhdCVSqo5YB2NLzQprA7NHPr/uUolqyDaCe9U2XDNOyTTKfR
Q/xn/E54XVNHm8SaVdhKZbj521E0UBgoVQlLF8JSTjZ2QG1/CA0ToFMFSb+GA4WAiP13Ts06maKm
KbwT0dpRTFucGrAZaBTE+lI9Bwht78NKsd2uFaGnBNFPAooLN+VzxJ+MdbK7bPQrM8VirKmO0c9N
gFWZbtW0267zd7HZrFIpeygQDap600WtdUucraTKWCtjt1VoOtMcXunj/CIMzTNllfZMD61fKHdj
/LcHwfJTYZzoNnkt4MCTnyorvgB9wE8VeVysW0s8CosWThSD6Pn7z4yOsSYLto7N6+HzMZC0VpaK
AnKnj/P4eaJr8pmkC/OHkP1MOvnPZyZYeRAwFygmy8b5cD8XPm3usdJGL7J6k2poNKzToVcvjAnU
fInhyO77WX351nCMeOPIAva6bOrosnweMGolGD1KPXnKGdr3l919fl4/2m8ajWenfcCd4366mi/C
l/l3dGXv/RXiBj+kJO++kh8P2NOfcDLnYcSwMB34CcW9uJGP5qV2Ufw2NsFeXA9Uka4sOq938lVM
/WXXbMWluNV+OHxPV/30F5ycin0oQM0s7OWgiiF14/cTaGtVH/YFgJTvF/z05APKKwQ8KRs1ATIP
+SRgpVgv5bZpBw83XMlRrLm+qYNcfvxhlD8MQ9OaTSqIVE76kzUNSuErQJAnTwuzHeWuwZt65dGi
FYEQNeSEmupvAgbjTijDZoQ409l3ZgZAssS6GWK4YwJZtavHeVh3OiIr4SGth22mNV4mnasgf5XF
/BtgqohfbICsE0Ygw5OiPI0ovfnlTsGhfJbfVD6gLD2Y0J4R6F2ZlJWT6K1oy2du0LVOr+ovLxaW
11BkQzPIdyzTOhVoLWLNTmef6WbFbL+OSaA9F1m6+mF1T85HBiGn0oTOeayaEKg+75lYMWCgUanz
tCmT8ZnorwH+jD9YAf/hCzII9zX0LmOpNnweBHhF3UhaM3hgBibHRtDBSVsr/i+mwnphngVzj2rJ
ycMOqyzdN9V4APPXiDPd1CZXw/Tqh1Pm9Km1LJhCgQNBC1VQCFz234dTDeymoYRVP3hjkiyK9ym1
RxEjSA7HZlPANnKTaVR/sG08feq8D2qCWeJ4Yw+YJ5vaD7IiBWU/eH1jFXuzrl8q6MmRO6cSqBPQ
fYmjwBvyUr9T/j4KLcUk60awkpz4/dD9MF9dZFKeJTmrqgtwyygAeNR11R8Ozj9FCGcJRFImuTxk
TlYVOWV5riWs6rPAXMd62u0Vbt2fpGVPD8dlHbWlHMZrCRy+fbKOUop1WNFkgxdrqgA3jOBchVXI
VT9M1j7xF9+qZMzWDWYW/E+EsmqGonnC6W+r9Xj0aNNgOnGa3ZaDuYo05Qfbo/f06uPtsfw8wzDI
z8nQURM9ia1A7SgOc1t6imgCejBtnb/qo1Je1lGxnEWJfzTwSNnOvE95WCtBc92MtLBd2UjVxJVm
Nf/n++NhWZCTX4R8jM5JRHbLrzo54ulYGkB8IMhTSAezMQlQK7Se1mk3/LR9/zQUAmi8rmEbU+I8
OSRCxR6W+n7nYUPdAIBFe+w61lDxRy/fb/rV9xNbfvjniXEOmdBhbeKBvP3ksNBLKygVre+8PrLA
5OBW6rTollGiL3MX0Fx0Ngt5C2L2WMry+ENm9GWqiixbCyvW4C/Ltvoc7VCUagt2FIqsWT4HCMph
fezSnU4xfMO4R/lhrl+inl2log8hQzBWGPTkApXheYp0kkEWx9VlKrWPpRhGxzenZzr28g/nxZej
Co1eRVdlG542B6R+kltKiFiBlTcTz4/NdiVPABHzbu52Rtv0xwakO9fZkG4Ql7XW33/SLyfz+8hL
/sPyspNORk4l2Al1YycewoDAUKXyrO7KwEVt9xmW2zYv8uCH7/jl1GJEEnZ0hG1OSKjin79jJJqR
urrBsVjVOM7jM0NbuvjJN/Pk8xnLe90gBWALCv516mWeQRTCOnouF9UdXZxlVpQ2RzQ8RrFY9EAy
KsIxKX+4cU5ClEFRZCFiljEtVKZONn6uo1ZhtTUK+2XZ/BOBxdxg0EXnCrauePn+w50s4zKWjjst
5QhuNqSpTsbqeYT4KNdmXttGyrUfl/4iFFr+3cd6HwXWtyZUg4SHAsjnj+XPE40z2FqegGi9mZUw
fqmRvvvbdSMebNkmuzB1hTPzZGtHYxUYxcy60TgDuZeJJn8ABVmm666umh9y/dPnBkUPmVoA1yZR
JjOlkwCcaGemVQ8jKoImY+3MUqMSkgcCfIdV66l2LYMVsBF8q6bZuCyHOn+aS/Sf4Mh1U7zCPgM4
kBqBZnvOcIp4BSifx7+sHDEnFKfyYRXCAsAUR4tUTA9G2ADNAafBBuF33LKv/zIMmIxF74hvRCdJ
OU1yKlApOBgyGTHHNjKU0LezuPB/yDS+7CbB0cSbF+lvk437JUuc7KpHrAr3MbtSoStoLV7YoFsk
y23lSnpWuH30v8t/+UwKWmz2IimBFNqXmbWS1SPllGceJblqNcT4x9AmL34IcEV8vtPehzEUpoZO
Bq/79wr2h1QtAfyBmg3EiGoEwgzMN7hAEBnWVF/Ne2WwypsKHy83CKNg3XRjuGqtZnQUmE4bs2qC
LSxg5eFvv+mSK5P0a4bKkXzqeJhZrRZlMUhpG6rqNor1YR1Ltfhh5l8OENaX8h25o1guVXVZmA8T
B2sdZVnFKHGtRzfYcIRXQwyK9u/nwvGxFDM0GWmOk2NKaoBai1rDHDJSgfR0UrcBVpz/F7FCRqCq
aOcZKtnq57kkYaFLaWmnZNk9ZLlxUD28qqf/Zi7MhEITA+nvtdUPKzYjjVGRRabsaSX9XQh5WMGd
QoTr+yU7uZLfIxLVEY0vQ/2H5+XnyXBvYsy1DJM2hXSN6SPwwmiGo9WG7Ya6XLIzI1BH3w/65eoi
Gri2KBeQ3jG1kxWcoxYRNu5Mz7Iw81OSUd5qCdjsOa6z2++H+hp4HCDkkOQ7zJIo/zy/RNcbXbXH
0KOaysNIyeEWx3OalN7343ydErEApV0hudZ0LpbP40Bn1eSmoBCbg4t5LAceAZimNZFqrGy9VcWv
74f7+tlUyvfIwwmKkYDlT6aVKrXRcF0zXAE8quaU0NfTMAG4KaGlb3Dtg9LOp9387bDLPtaUpRdC
sVteju4PQRnDDRPSlALglVGcWBkKKnwbPCzBE3b1pDsKZ1bsBVlW/1B5PXkMEKZLyBCNiCxQaXpv
X38YeKyVvh3lUOKkHPxDWJjZLjGR8JvHaXKDHAUwKU2ki0oRsYei+vDDvL9eSVR4ZOBiNiUStDnV
z/MG1VGPAKhxbpQjBCrxigkXfUslRlEiExSES9XqlR9CavmGHx5A73PmtYWmE4gRy3731/kwZ6uX
Ua0zfN9FfkJaSV0CvjKOxx9G+Rq4TI2xVAXUq0pIfZ6aHbcxJsGqDx2on4czBE+pz7UhUBEPshmg
4u8j6MtwZF2qbJKuMhbtu5MyQtCNmt6BZIXBOMswx+L7VMjaVq0QS/l+pC/LR5ygo2RSkKShpsgn
30xquq6uUXyHChqiZDrTj/GVZPhh+b5sxGWUReyKtIFm2ml1LgiKClltHAXQmcyPKjDN54pk4kkB
zblwwqfFtEAzbr+f25dVZFRuuPenKTvidBXpSNqi7pD3S/wx3+cGPOKmVxIYCnWw/n6o5eD6FIUs
Hhud+OPVBrx4WeYPUWigU6TNGgapoWrWsC/Usb820MaPJidOhByc86IFotfGbQDjUvQot/xtws6j
Y6kGUVjmT0Kp//MvSButpleV6i4i7eDKS2xZAepn7X1RWdrfPnSWsRbdw+Udx3Y4OeAmQMpZYUGx
DuOu3HeJVJyrWvTTe/EPn89kP1PXVUgkuJg+zyie+jyTqCOCl5WTaiVpEurrAVVd2a0WrPQPO+Hr
cMsOB/Slci/ReTmppIxaTc+a2xFsr9Ef4kQFNJ6PyqWZ4fL2fbT8cailWEP3n/KdeXKaBInIwxSd
GzdDSQcfYL3SnqZKgjZSdar0QxrxdYczrw+DnYSmEpUJuPZJc4OhH9almg8ObLrsh7P/T1Oi8E6+
QmOebbf89x82AIfwpE5qryEHacLIi9vaxA/YhMFaW3r7X6yfyYFskrDwsn+HmX0YDC1OutMd6xcK
X19rbSqv5EiTztTJmH+Y15c7Tad6wGVu6EtrgS7g53nN/gTRN2Yoxeya63AWloe/q4w4RTohkZVn
P2zjP3wtqhUydScVKRldPlnHzu5rERWNBhW0NW/7TA62tpkV3vcB+MdRkJnjwKJ296VA2yh2WQxx
omHYqcWXeZxiW97F8d8+hJe1o9pPK56aOM/7z2s3hi3UVDMlzE10TpIGQoEyzNMPwfCHL6QJJPSw
YKErSh7weRT+6LnRcjyO8Voy3/iC5aozIEgkVUO/VM2b/ofFWz7B57Oe8KbwKVN/4emhnwyIUmMt
0UwAnyFhmerKc4PV0UAF8hdldRqj33+qr1enogGUkDVWkrPitKMQ9ampVwGjgce2gYuHoPhzoN/4
GGNUXhv2ZT/IwQ8FGZ71yyw+zRIlVQoL3CkqiSRKhJ+Xte3jWZ3xyaGAXbW3pYI+3rYVUXsGnEfA
pCt1pBdytZGeRF6k57g8DVT6p9JaZdIcm+vEzqGGmkUbHYNYTLbTaMoI2CzWQJXXOqa/nQiymwSD
ceEYKJBjYmIgW7gmRcW0u6+08MZnKyDr2LbFwSqlFDA8KPHIKQ0DVb5OGtU7tdKbp6yNZ4hAQVn2
btcW6jowZx8kTatp/6CCVJwnpTZbCHybWEqnFnwZTwvKhP5nZ7Y9fOtiuoWso+zqcEFYFBiw7OVY
Nn/Zko00Sib8dpNUfnwGkTOgfih8O3DDRo8vgbJkuRtUQ7qtsR0IVmDQjVf8InEl6TpKxQ5uDMVZ
U9Y4m4RRJaF+VpsqulZxHDxhP1h2nh7gxuM0ciwOk4GQ+n7wO4tKWN9bpYsBQvGQhOiAsUZ+d8tj
N3nq8LFOnYzrMXECdCKOXVHGE2xfrnuHJC961JFenoH/4yC8VuaxeQsUCVcPfWiSW9tKxbTL89ZC
nWrOr0E0oUOWRZJ224sigjyRttGhKw2zwCPYxIa+amhepMGiZ6sqEB9d1W+RDZLLSrrSmzl+DBQy
OLcNC6tbVQZcA9eMdSip0uJ9iEyuhLtVY2TVxkTGowQQJoYZJ7UAwxBtLoctIln16FihJgZ8RMLo
aVKM8An+MJoHdTOq+k5aRI+9DrTFrwbs1xl5Pos2NYhRyXo11ohizMEZbOs2W4nYtF5iJL1VJwkC
M3Nb3tbCRZXUxGdOS9tXE7s4dASiRHvo66l+GaZGP4fMaDxX9NHNQwGDe8B2x6wg8XbI+Ge2AcVR
ttrmGPgIVbiq5uNgrTYTzq4zBsaKU5QV1pjm1GfWqm9KsdOjOZQ8TMWWzr0sagj/CYO5IrHErunK
7DVRx/TKRlbwrQtT+yHEkWR0sQOdDkFZZ89KqTUP9O2kuwi97H+CHAAaym2FFbsGeXS1Ms1e3oWR
RiJmRL02rXBR1mjui06Mbh728mWLlL3hNrpQbuF49TqmHHZ7hTJTabokeFC24D81PIdDIz0IAuh3
CFHD98ZAalCXRh6Pr5WI4KbnhL/tJ3t6ROWtQ8up6VARQW9mKJ1Us9rBDU2shjGP0bM1L+MgXhf0
YtG770P445Sah/U0S83GVieMqntEsXMyVVw33UHT5vss7atDwEs5WiFjqb1NZo88jYnUXLI17L5C
KmPUfbcmd0NmGUE1NGaC2j5KoT13e5lS2QOVsllf572QzrEHRkEGHny7AymRH2Q/KpF2MkR7HVlW
qq0bvw12yVzFsUfj0UIWCRGoZC2BJep3g0pGsZ6bOT1vzF7/hcfDeDSqfDbgrvT4WdcsQeNoWVvL
HpJG6a1UYWgg9Zp2qQ6Nyqacsj5YnAhaw23TyHqelbG6yDBSgzGD4oG9okNa6OusVrJ9L8bRdMtG
muxVhCWR5QnzXWEPgfvaiQpsrj2FQglgR/IQ1k7v9dd+DgZUoOJ5vOcSMsxN10wwokdFyse1Iqn6
7CAZMObr0UriKwg2luwNna7fdgqKNF4pphBrnLbuLpo5w9+lx7srcUvVDDQXN+AGUiqbXnGHcqZD
O2SVImMQ06LahzjKGzQsC+YRZgBPHXKxV7Mog+sC7YNnlSLDb4SMKk6NMe2oLipZ6hE4CdrAKbKe
bqT5+a8oqmDx1cWchpeVDBqWftM03cSLFwaw5zj4B1JZ9hutKQvjIpLyfqtMIX4QY2jYzLvt79W2
a/aBLqkpMuljfKtVjfFCAl9Fa5TNhguwBspvf8zySwmZh3FlTVPxMlRsaqdLGvFqw8Ibtx0v6tJJ
cBZ8RosPFzBkxxeqJCUFLxJI3O/bKOr+EXglY4gzS+MryKhRXtus97mODoLP0mVErQGaem1kAANW
/ljzZyqBhMiWJdlDslGzqL8OY1+6pisrvUzyPFws7+3noUAPymkzodznvZV1NFKjjk6GgW8XhOiR
2m+oj3RBtLmi15iiQLIXedb9QzLV3g5jR7AZVt7fyOi0/oNHGjfCOCDB5tipUr0ERj9xNMY+N4mO
NBJXcw4DDBZ4mGOPBGfN5X3s31f/sbGa/2Nq1bZJdi1k9AqRsGlE7pVjWsZuglvAVa017VuPLdlu
HDHLCuvET90OI3bsLKjDze8U91suNuMV2SL8tupGGe+DXsRP5bsfl+Amyl1zsemSxtp4tt+9u4Kk
rLEXe/f00oXUPysJTllYNy6mX70GzQ28Q3qWvLuCheagoPVTDDWr8+4chpVDcpe8+4nZrYS3GOaT
+IzJFSefq4ZQliGP4kRW+vxSB6kiHMr0FDErfu7iXDaEi7KEPOJd6E0ks+oauwtEFixzxvUMQUWU
ieyoV8O1ZpTw4Tjf9XvfmvVpa0jdoi4PdHAVSGGBzC94vhko/+K55g9+IByxWLGJd1e22gqLRb8y
MxtXe7dvE4uTW/Nu6tYGoV17Xd4zAe3d+G2KFhM47d0QLq/s7m5cXOIa+sK1JwWWIliWxh6xdcFT
Dh8H9aGq8JnT+il+pupWX0oNLnTj4kcnhUpQu9RcsKkD8e4rG+79+LzKJTT7yrhMJKdePO78d7s7
Ve2iae3D6cMQLFp0yeayRFGMDq3s9bVUYjYNKzTGyhMvva5N1deyVQrsvpI6blj40eLQwYFPBlUM
nbHFE2BjJP1AHELxA0D5bt4HKkzxLS8i4UP1l0ZBG/2j2olmwravEmmd9EVRPNm8vyJP4n4pPHSh
9Buk7QIbz8wAV7wJvj0SIBFrv2nzPvg1WDJ6TPGMGeVa6rLskbQTRhMPhHTeNG3CjlHwNlRQnC4i
fzsifMi2Q8mpQTivC5GEE1qJ+KRq1f/EvS53a3qM6exyLSHYEmYxWp5RlEnxvqe6rHlIddgwFDEN
yUwKE02q7ymSNkw6jeX40MH/hfaZQ4gPOzdCXsA+WshDojI4tLn5OFZZcGsmYz24lIbrJECLpzaC
Hf0bab63pLoyLlv6ifOuzKs53Zt5Cuo0iTqyCzeyLTU9SKlRSMglo6G4QXdqSq7xQ0cZI0Z+wgsE
Lmj7nlxb3euZnrRvGoTrFLnnWkrwkaQqmK66Iutwy4AgPG2G7n+xd17LcWtZmn6Vir6auUAFPJAR
0zew6eiteIOgaOC9x9P3B+rEHCl1Wpxy3VPRVSxKh8pkJhLA3nvttf71/WaM3pAC4CZwBTEWQyca
qgGqZkqXyhcM+Kpg2lJEqiuYr0owb/aIffL22EgzgR/TidrfZMQ3/WEaQEJdKXAeRNGKkfY0Lq+t
JN5c4lpzBzAIaduoDeZmOzJFqNcKIU9gj9Qfk5sS+7H8zhzlFA8wyRDT8MHoTTwvOiM2xcekgOkn
Mk4AoLB4amwZeKZm7lq1BqtS5BHMWsjmCH1S4JoAU1hHJZAaKchYgrQcnAyLgebFBsul3+TM07d0
ldLe3C9wovZG3DYDWNKOdvW5jo3hTpLSZblUIzKAGB9lU4X8b0STHwNHKoxoeDODACgGWMCx8GpF
yKH5jV0k3BsAz7MLIAUkkiA59driYJ0ZiBi5zSvvqAdi8tRV1L/x4xnZttBErfZdBJkqbHBkhFbm
hj3ig1vckGAM0/GtCH7UQP4+g0RaqTVmKIPAbAA++LHt4fIRJURS6inB0hDp6dq6IWu7lRtTTSFv
zOWLdxW8cMKpjRHUEra6SdeeV2IxMLnS4EF3/wDNajl0ATmE9w02r5mrgEyTn3X898yzUs+74boy
M03xuwbXD6LGth7u6aUw1uV/zLP5YZa6AdsWmHRBcwEMgXIERkZYZ9lFFuHA3m3isnsVUwhSO5DH
WkZGQoto+0YnaBelku3KIR6WnZwIGrZ8g9TmM4zMusi8OIrS5Lhpoxh6x5gYw6UkTnhydbrafzEG
WhkulIaigKU0jdi/0sihFa6pDcPDlMhM0aYxqrWjmk0ONzBbNtcUwKTCVaCllXY0Iz92axFsk9/X
kQT0SO0MdhQbVWtEb5maCdcW2BNm5CZNUFeEdBDdjHf6yKXgfGoFwrthXpS7YBriEddG4huvh5gG
bE7ODcXpZAhmBxLutFhgtgu+CcQmtJy2Tgb5tuMiFh6c7ByHKECz4ldpk6n61oDopkC77joDxHE9
ldnV3JpSY8FR6/KzNDGD+Ax6BOqhGTwXve7CuFQ31Ckg//SCosGyGKqkuxvVskjA5kMlgCES1Y3k
bxCpxbuwT5nnYmVUBK8bm+o9wDroUTKWpbQCoemNnY6HVI6JrwwUagjH8HqziWBqh3CtGrsWlTE7
hEKdljYsfLrYenLee8rNSmfDiGEbRSZNkC7bgqKUJckTe9bKjEE6igXIPqfXiY74Fz7iLutKRms2
h6AKok2iE2Tg4hnDB57m4es0p8XmMkVjGHyNF6mIwPZminloh9lMH6aUpAaYLXEujpECj/R84MCX
c0GVx/EsL1uN3ecma2BEEdOqGZBGNKLbSpy4/9uxUvXLKNcMmC9TMikGsd0S5vcQWYTqaUnq6S2e
Rg1GUhHwPtem2DFz5TFZcTfHY2hvmA0GniQoNXO+62lfr99ngG9puI3xFpUudTHL76WB28WdejG4
VKuCvXrcF4HbVwl9G5yw5D1kSG2wZ0tMxYuKqWos0ON97PDRzQMmWGZ3gKbE9j1TNuoe7mWysdJJ
64+61mgMhbYwC7fWIiDEyFDk927Ev8AhwcDK0KZV/aINoclGrDWmy8RAScfoyYBqlHoa4IvbgpHx
eD1UdrIQao9sccvFX/opu8PDPlrcfDbV3Dbrug0sVevU45yEpeKWQym3frv2O1lsQLLebwUGD4IY
zCPcZkiN96VJfAgYZeX3ejUcy37FKVQbWNuszfloLdIYtC5EwRoTtDRJD0YRNzHgkE06urFc1a5U
D+JXpY0LYOXJOs4bscY00kyMTexRfZ2dmJatW64IWQTChuC6g3dXgG4Z5cZO6nl4wYddf52MsMhs
YZiW66rLZ3JsolSfGQ18CBu0svbQNQmUQEND/FdPubTYXSzHz5Dwytar42EyffaURXXeCGKlh1Ys
TmKIO1o8vxoY9TGZK3EAuE7AG+hZW3LtKG+CcbE3E3AFVxOT4YYMSS25uAQ2NxlYQsjx8hJP9ihV
/f0iKBkS3xEpsTMioPvSmBsDAOsI2tkGsdpCxlEq8R3zt1l1J4mahT2PYrdgiSmRdhWapHrjwmWG
BdsYD0BazcIn+HwCiQG1AUpN033yKMU5pHIgMCye4aYqnspWShWvGoQ5sGR9EL6MxZIIGDOVqQRL
WOtlyZ2VkCgkYZPY221bSJI1TIPEKZ5alQx2UVZfDSUpc+hCQeRu+il/a+W4ZQ9b9o/SCL/Ijtmv
c8CKQGAesWW4o49vTC2zJRnqtEA38NSY9PhWjBsou12nmpotz8N7VJDgwb4QPgmuXqH62igreivj
3rlQggkFo05kTPbS7NIUvkbRH2ZVk14FLekna9wY/a00Iiyb0lkhvqhJ921xEgdTq/V5Je3lbIzA
TY1h+Vp0KeZwTdnEj0VHDon9DkG/IyTiUhDFq3MJMmYzfAnMVKpTdgrEG2qMyhnPE6vPZOOwKI1S
WVMQAsEJFYncGRNLxwY435RfJllqSsiiePRh5Jrh6ysoHfzRNM/1BXyZwGQrTUS1gMpCU2aeHTWS
mc08NjYNUDG2vMscvE59zXw+BOpm9V1OhMraaKZySTBENItt7YSV2SC2b3U88c5qmYe5HZus24ji
GhQZXSeF6Q6TBcGEghonuttUQfwu5L0MhNBMtMcp3cStE+R9zWBP+1FwsLgjQVzXQxOd41WATU7A
lDaexWaWMfvkJlbSaVPJxF1pVR2JFbHiiADvYDEitsuDqtRUYo256QcbcCiDBKOVundCWshWVNRk
vIV9MEJUY06Vt9AaUwUIS0NrWxyW7fO8tBO5xqGC9dupHYBLnIhb+HUU1+Auivge2xGZFjIymprd
VGI25+eCEJmpK0eb+ImbMZttkyVXcnQ2Rb4SVUm/G2odIqpJoh/jFVZ3DX0qLrGOgdtb6I+bslrc
IDCDxutbFUIhRcVCc8JuqlorUWpcPkmrg2s2iw0pi35qyogIFprNpsllEShr16gY1gCacnpKaYUr
CPCaHGPT6aCNUjVqtkJQqJsdJG/trY8BALlwtifUZ2YYXo+dPAGlz4Fz9XXl8PJoGoHYtLSJbppM
gherzbIjDlLeuBUGOvNqRtgEjlyrQ+CY6aKL7qDN8Xs+1Dh8T9OiRLuMdj5Io+xWhummCVKMjwdk
fqSNWsx4ApMdjI3kUXwz8yBjn0+4eKhwIG19ZQFEjYcykaPTKfJw3fWGcsfwALnVUCWGr1ZKmpUL
WX9OWyt5DCFPBwpcAoxcLalCRxpjhg9Zr7tELjErjRNT/BLQHRW7m3ImJRQpSK5s3ESyzI+lid+e
kgIuq7YkZMKl0tAmkDexKDhmFpDaJVsi3DRJHocs7qX4IgWxjvMGmZlot4xdNvkx1Q/TkoeiupgK
sgBQyEmIsGPoZ3AH8rA5JEDHlkM+EpDbbH7FYlt1Wh5CXS+Zq0KzNe/MaiOw/BFPxc6CGrELryls
RPllw27jPDaI/h0DCiA45bl8qXA/D+28q7N3jM6XW40q1WKtviISubU4O8bpIKEpm9S11V6Dpz/0
NDZjHVhsjcDUYhY0TjI5pbm9mPp+gWJWzARI4hSlhwYrn42bmzphrzYZe2bO5bHW6JzDWKWiVZoY
bxx8UqrCtpsU/BJKeKAkrnB9jb5p//4iEs5F9Vbc4Lnz1p09V/9n/dWXssJgKYy6D/e033+6GN4a
hE9vf+KJ7Z+8vnh97uKyOP2dH14Cx7XfjsZ57p5/+MFlEu7mq/6tma8pBmTf3i58K9dn/r8++Bvy
5nau3v79315oJ+/WVzs1Pl5FFv85DMd6w1nw9fl7p7r1F34j4egq5BqDsigFbDZg+kpEGN/a7t//
TeAhk4ImFmcm2wnq3Dz0GwlHkf+8mhCjaltVqDJar/9LwuEhSsYqJXgTsSDaY/kvAeHoJ3VHjcrt
WhhGFohoX0fH+WP9rwaDo4MVbbxJSsF7p35FaXNEZ6Uyv8m0jWnXiLmdIZ3PQzPd4rflc1DkcXEZ
jqSzxEh9rD6ser4fltSWWrxKp40dpRtGQLsNkF7Dmd1XGDRulFe1e6JQDJSv36L2fajS5q7vC4jq
MOWiZCvRlVCMFJVKb6oWpwMZKASCFSadH3XRQ0gL5KQ3zlKyTWBsBixqAtYtxO1HrOWVzbbRcTcx
dVjWVPCg8bPIykVySwMumOrheolA3cWQ9aAs6pqvpOC+4aayGlvS2HxSPj6pV/90Yk/EH5SVBz0P
2sbr6nK/MqtH/VLtE3eoNe+72+3yW7H2e1e+kyr/T+90Un+v8E2LpopLCORMkL8M0idtaOrPH2Xt
cdMlpODE8rSkndwjBrUHGhUbzwzPMDSBt32zpKBPA1YKKxVvQ7m0NxUE0To9r6KDUuZeKutOklyg
2LaxfnaVCiJ9Fu1bQXP04aGnsixK9xM3TlRCA+vgnvL7SVfa62t19XxklcJGBRK2ciXMuJFQJkqY
45hg3bkq3Zb0Y4+VS6Mw7wkp3TKppRQQ+rU9ErRPZHof+IzviuScYU4AekvGCPoy7A9/PAEIRwwa
W4fGI2XHEeNd9JKEIkbyD/BrMRalKIoRj8HilAW4mKhWJgdewOH9+kL/4XX47jBOavU5SA4dEG3j
JdQjcL60SCsRgxBmavIn99SJ+OGnT3yi4C0rddhE4cS0QAoFPaEVwNEexM8+0Ydc7eczqyP+/yBw
nMoeNlFT0avDmW3l26jSdokYgDol4ZxXWLU+NJsjFh0EfXtyO9eLcF6uvODlQaZWspD6LyoRZgZR
Gr647SeKjBOV7W+n4PdDO9F/qLQcDG3SNx5dQGx1DIckClICmPR16JIC87GLpWoRXv81F/n3tz2Z
kDcCaexq4CLjj+xo+ISVMm4o1eBlwWfy058njvW2/v2tTqaoQotJ3fS81TwRAWNrHOZPv/4wn73D
ycwR9Y2IPQnvMM5PjXHb9p9MTX88IsCMAG+RFEAUPw5MlLxEZQaTbC9ddPNLb3B3hJq1CV5+/Tn+
cDjQHQgWAoKAKp8Mh9joNlPe8j51xkZ18Nmwi8vNr9/jW0fGT4PBNDVasZB3K9LJ+G61kEbBnDsO
w0xmOFR8gFSjGPfjRYRRTp7ZDCxSiUDhRy/WD60mEvSx2TSU+4ntI/Hfu6xhojj2cF2xFEE7czdQ
QLX0uGlJY/JUkyxlGgxbIdOO+XSXpHQb4JVFFhkpQXQhYBWQ96lLq7EvVq9hN3oiecIe2GxnvIj1
K6RoOzWqvVCJe4ntIOkck3yzxkZMBZS5UNd/bdU7cKsLRg4aOyWM+eplsxsKjt9gdMPmFgQapjCK
CJfAG/OEKbzaBRPcWyA8uLLg0gDpXdoDXt5SsN92QMwrNhFtdi4Xb+I+lsqvcWO8a+pwr2vLDbve
687wO/l8jKerPjPekx5PNYEKntS4QSLeoKwhYxQdOk5cG7FTLxvwDJEV9xsK/CKbQMPRx8smCy1h
fGpSjYqX4muj5rMJBNyf2ml4LhN4c4tc5l16nrbyMa1fe0II3C2uuvoF2/GAtXH9CGOheYG0YLuB
ZOe50F/C5alXH/CgYXF61kAyBdgk6HPvqNPGSceFsluDOUjidpuNi322N7bJ2TKZh35aW2zvxrr2
yLTu9Q01ZgDN0K7FJTlL5tGTMa1Zbxchfq3j3JvExDfU6JrL45ismT0rRT6zay21I34zr2Y/eSqo
ZVQ55OBFbGbw+zvS53xWwi2yUNacK8N4U6EC6yF8T/VNEGVYgh9yGaR4Hbu9PNqyqB9y9AIqljgm
Hn25Zo3r8sAeOUGjAxnWRk1sUQugqC9wb3wV8sSZcffBBDGuXyeehI0ChlezY37tNoILutqNEWHV
nbozwgPNfKROol2SPCtKQnAmepzzgn3r0J2p4reIAO/RROi3ND6s/rS0BYZWXiluTh6qGzYovS5a
bXSIQzYzjlmEfV3/dU1LkurdyOdl743ipYgsfcGRPWmja6ogHkgPZ6pyh5r+I9kmVr/VG4NRlmKe
gR4GXogn0+cQ9BvmY/lsEw1OncmeVmbnjaFihJM8xepyUejlebmM1+1oHnNCWVFlbxruaZ0gsxv5
Xf/Sqxucxpt7BdeGwLgbamKXqLLD8ms3v40qVqao3FSwrXCUCIRmbLraG3kp3Ehc7IwCcnTZxzDK
k1cJlKrSsR5KEk3+eL51NoGTr44656HyJbJLlF/OJ1qKpLTEV8bWgZMklCYzfJ0qKM7g6g95TTVE
rs6msHiqeLVell2zvCjRKaPvS/CzAC17UaYghfvRBe5q0drvUY+lS/s+09g71PkWciw3JHay1RMS
wUv4T26k44M1oqENKxtwP8acN1DtXayTbEE0/AHk/azJbis01hpMosbG8fGqybXdCBs6npVdit1C
3BRepgu2Jgb3ClZwMGMdWHreQmtiEZGfjl21no5Y19Mwjg99KVpalVdIObgt83a3AVgtzPgArI3r
VHnXT5ia3Y3eTv4gPw1j6CbFjYZUkIuD43JbFpfUc3dRkT+ZjXAVw7Cf2gDlMSmtEGyLcBR02a6T
yGqXp0ROHaQjcG9BLc+4MmmYCQQ3XVV6Em8kVZWHD+lODTKvadWtEvS7Kd4whAdP7TfIyEIrLXHP
Ei8JNB2lRjSnL1aMl+KMcWsoOKiAjigLXNrv/CA1DlETPmyYoATcKXL5XZyQXYqX0Ybk5xCRga6t
OUTFGF4Z8nCu1E+aHF43/bQbhrMKKDQyTZeqsAUo12tWCHWxK1b4WJb6CtPdCJocedh9ExQ2Lh6H
Rh8uJCM/W1KMgzXUn1rsykK2i1v4OcMnMvaP3rAfFkE2tWuvqw5ADBCAebKkCyT7opg8lqfF5T6h
IKdD2dJIWpc42oly5uUFW0KMJ6ZZtdAHOiCjXNWMDukgngHZIRc1YCN5n+KU8+sF+qeA8OTITpZn
Aw4Mts4cmZ4j3sL0XAxmrF1AXrf3VOu9TZt7XfcXtkeQF/jxfJyEHgp1tWZGWeoJmLJt1PuuT3wV
NdQnn22N9X467UiQmZjRA9Ky8GMkFRkt3RJUzT0dGIHe61tNINruu8texOJUMBzSSK40jhdrAICr
mDtjBoMo70Bu8THkUmQKScjaHubUNvqDTKFeI0O37tGjUbMwXiFfqd6ptcKmkcqmNjsKr4rDML4c
jBp9N+r33XUX39KAiUdmaKetZIE0GbYKW8IBIXHQ2Botn2KZupL6WAWuohKdhC2VNDySTJSHkeaj
mjlvlO5SNRbPVN7iNLyMhPZyHXO6NNxT0nxE9ubQA3KZUXMDt3YWDIW3Ccf7SJdcczNetZX8NOaz
bUQ3erjkFkVgL5+Xm1YQ0Uj029WWdx71x4w84MLWRJQbXyCdSXHOqozkHekYqmB6zoE64STntDmB
BguJkjCgo8+aiU/bqL/dIL9fuY8t1vddEps5aGYxW2/Lc5E5MWpuVMFb0zjmYh4HzvFy3+/7tqR+
dRNsPomMf8of0XXyLRlFWy6dBmvk/N27t7U5aVR9G3xK/TbuvWoXncckgzskEh+36F+Ubbwtc/5/
mjL8Iel4Fr/AxCnfu18+y38rz58pQ50+6f/D7ONKwf7Ps492+VK2f/pfh7e3LC7C//2nXZs9F6/t
99nI9QW+ZSM3+p/B4yh0hLONoXRrsqf9lozkEfKQG42NFDibjyzlb6lIhOV/NpFBbTYmbcp0xfM7
LQM/IoMpkYsUAbSI6N60tYngL4Jy6z9OsKCEDHnlALCXgysEOOpkqltwo80wM5R9fUC+R3MWVfTm
YMow6Xdd4+g5hjU3WSFSlSD4FLdTt9WVg45Qai4Uq4726Ppqwlq8zyK63m3cl8XRVnRaglloXV1l
AWUr7dTtzZD4aGtw1SV0LgzcxlhHCTQBqOqekeCjvVPGY8CkFLkI57TM0WkAnw7VsotLPB22Ma0E
eLC2Z9HBuG9v89fpWXufngtfUM/n/CpOvszqLg8+2e6eZOJ+PkMns7SMVwj1UQyV6IFtn+Y346F8
qp9k3dYe8NSILOOrVDnG1/KpfOrfSOBSE12+otDHpAOHDa+f32ZsZ2XLpABFS0K5HZGuJS9ovwmD
sa8/axV7XoVbOwAqUogzzZdMeJ9TrKLBaoCQJJL77m79g+TlB4f494Xnp490ilwwsqpVkE+yzzEe
q+bKzLYi/DvhrpIv2ZCcL+/ClfnYH/NbLL6/KK5AjPaFoAozbVxV8BUWc3uDpOAaxztK2NQG2ekq
/OLfeJgn2aD/psP87AYxT7JH/wQ3yGezgrlGLt+tMP/zZoUfk2AfIwjWGYAucaPTRKucxKU5nqQ5
fCU87IsaK8gM68BE0cjy6PQKdeZflIT++d1OJum/8d1OkEHf3k5bKSaarqzNhSczXqMuZagOMWby
tu4jI3Vp3HUSh0Fv00dhD/bCl2bHTuiFTuhon0xPdFX/EBj/dADGScN1niE9CfJI9VV/dEWX2A4V
jMrOmyAvs7RHfJePIiAt1R5uzefpFdvLtV8NPYDFnwLdUUhQ99XNZlUEgOz1G6SKX+N9PuEF7JBZ
r+/yt/Cqk+wcI+LSTu+Ec9Ss3SG+E0eL/+LP9G0gEfbbD7gfToal5OzT0IOiu7MMl319Qwm5xfvV
6ijL3IbH7h3AjHAnnCXXI31npaXsw8vwy/JcIUdQ7eIcOuM1bSAI+4+B1R+bez2zq8w6GuzEH6X7
9nXw04v5YTyETn5d081lxddpjUzdEjXrlr4FHANwXctsevdokhojb/mS7KTIEQh33yMefa9eipfq
BZLxSHNJiCjV0s9fxXOFZXfAQYkDtpXqbk3khDabTwo3jeZMqGnAAT1hYOa0JqZ2iL+t/qbzg8qJ
Mzs6iKjc7F9P759f5pP5/V+X+Z/xMn82m5xCG//es8mPm6Xf5pKVHWescHQm7R+XsnqYJDOiX8Kv
ZDoYZPVynmpYz0a7bDeNItN8gMbz13f2Z295sjj8Pd5S+sMpk3IxtCawHOYpBiTV5LTeKIXqkyWw
J6e1bx8WNzq3P+uZ/vSNThaHv/qNPgq8J0EqS8+6KWGLuzJtf7xwsVxGtNrWqj8ESCMUE3ezApkC
/aHJVo6nyWvR228NHO1tmqboSFloDWt06ghNM5uuhluZQ89cvpuRnu0jcBc2IA2KuEtEO9nMzNuc
19VQ2brJlJwEaeEE6e0kq5kn4rH3yT2BV9L3yZ5v9+H3H+dkDS/alIIQrWT+RrFzmx5YkKEYu9Ot
WzccAjapYIQcnIVZzGgAFizxcUJAVl+ycAQD3RiWMZ0Vz3g/kxdK7c8W3T8cpt8f38l1DfNM3CQ5
xzcT2e8EWsF36L8y0pE3zYX5qG/NrfxYsTcwL8avw9nkN2fxJ+4dn11y7WTd/ye/5Kc0g//qS77e
cb8YYKdIqzLKC1EWCPPq5xphHh17z21vRWfFJwv9Z7eWdrKb+EfcWp991pOi+F/9WU9kK9+GuSHh
cQZpZP3fyazVDlGWLGOq+o+Pon2BuVlnfflyh3vWr5eYj4tzevG+f5+T6YTWAn1Azc1w3YfX3S6y
a0vcB3647XZfq12zUwnbdZsAeUczsuULvmIHVmUR2x2r88J6ft47roCJls4/SkSmlfWgWjpOTOe0
jVubT4P6E+eFn0/M6fyCZ3VcA6z3y8VKr5n/AjrarjZedIlRYWpTChN3zWIXsV1cVfv6Al0afCKD
Ts87Y/frk/fZsUgn80z4DzyWz26Yj/X2u632X3vD/OG6/d0Ns6obv9/SI3AnFZlzwwwe0i993z7t
WGRKn5oodqvT+NmgX1/vFzfoRwr9u8+FtWsrig3Xu3Oml3xyNhfZbR3bGq0qEfbeDutdhRaQOucW
Sv1GuUV5PCx27SCBX9XbnwlvPhsxHxfiuwP6bx8xn16xkzT/33rFPu6AX12xk0i51SEkpYA7/CK3
S19kW2wHW1V1pHcFcamFKzvqjr9xJJ5Ml//wu+TTk3Ayr/49TsIfJRBxGwC4Rc6ffNIpQR8BvrSM
baX6jvOE1WDljf7ZU251zqOXONZb6FqIKRzz4ot91bqKtb25OVds05qd7WG2H7Hsu0us7a8vDJSn
Pxq/vx+UejJHZj060nLhoETfsFDukAjSrzRr8qJb3e9na6Aux0/tvjy0ewbyo36GbO+KItELz6xs
YTsz9DtPse4F77XeKl80p7c328Cut6lFXf0uYHNyFbhX95lN054778mXbHfYhdumo+9IpNnTlg52
nx5Xm2+3s3y8AvEsPkTe22IP7mKjj3HfmoNK183tJakpwSV2fivPAke97Kw3wfZ3qW+4dIw7umW7
X+hf4eVT23w1nbeM1c61G2tP540XfWWp/hr6rRfzqrol+bH9cqmdWfnx0nQMV3N3qAd20EQ4Dt3J
LLf1aObd0fTFP+P7xM8bO/aDY/EQ85a6o10b52u6TPLF3UPy3u1774Hmij2f5yW1X3Tn+GV0Hs5N
64H0lv1weZ3bvsrbFVa5Gx0EKJb/wEPHNrY07DhNi6cre4QUiy165a6w9uc3Vxh9At7xNEt3D627
fj2iFbMOr9MF6l+vtxundTvn0Nuv9zJTf271LO6J/UoLopXzW41THEFAeI+H3jrLdpSFHRYIZ7Qf
zw7JrnFql+zQRXQ8FMf1xSqn8aLduB8eabpsrKq0RnveJ8dk1zf8J5Ufq9/TkOdNlzLpw+Q475WL
9W3XIwQkyvc9qmG+Uuv1/IvmBxem9bx97637e/EqdujSFS2rPmZWzTmuXDTLj+6XdNe5NGC55e5L
69Cr5yz70TPOOM2CPVm70PKx5LG2hb0FLfTJxk1ZQ8OfpsXvBsJJlqrqF4rU6+jULKzA+KR8gDNv
V/p4155NzuIVx9F1Lg0fRfv+S7tzpT2H6M2eazufRH2fzRTqySL+XzJTfHZ+TqL7pqvrbmo+zs96
UwVnxsXonglWa9X2k+QsDqIre/88H21X8RkDhSV64eVxv8e89W+dtE7C/H9NWv+atP5nTlonseM/
clB+Nj+chJX/yPlTXtu7fprMKWvBLP/QXJ3W7QS1C5aITgvWpsZpHNFf18fWHbzB693eXbyFv/P7
yUOy64/2+ti8B5Hm0NTPf68VqfWx2V48VMY7yZM8c0+3hi05mie7tNO6qRu7iSMgojKuhy2qbxvd
pIMklr9jImrtioqP3NtG4xX3vTPZunXsHXdwtf3gPofOxjHddSXV/WQ3usLNzCqK3ZM38q+VnTvU
adizEzFkRDXMpud43Fl3z4r9jPbyY4tP0OC/0Tx5WbI6Xqf+5bXqdARGg3Vd2ke5t9Lj5rx+UfzF
PrLS4r58eXz4opMUiKxtRviA4TUQoI9Vm2X69XBPi6lFPsOwiABnW7Oueut1PR/v6wHdvLN88zhd
ZB9BxevrK9XQvZ24qRd6mZ8TvKoWiA6vctfTEjntXe3Mnu7lTuWvQYFpG07m/3ox4Hp+cq1PQvnY
nKIipIPXr7h6PWevt02+1yuvsJSvV/IwOGuFc72M6n50q12xM/1qhxWoq3iQb12ZJEpFFB672jbz
QjfyEn4qyK/nbuSkXHDFMTx6kD/+rfYjj1Y3O/Fit7UzHufZHrQOd9nmfsqj0zY9Y89bbRzxIgcX
5QI8IQRNvfoI/68BKWCpF5LfuGjmd4s7O0T6gStbsofFqB0STVfEYHwYviSOKnYDPobO9+wSvTkG
EXft9nZ+qF3lQvclTyQRlO0Gr3ICm98kcdxwg6Ue9qG2vK1su0BP40Zbq74Vd8u5clUe65187Hw7
cqH72ySArYXDkfbFNrYswnO39gsvd71x151356JHj8GeVzq7cpC/2dE+57eginILr6Fn54h2RiBJ
YGjH9wM/Z27pTLwi3YzE0gDYuI87FyMo70DeiQBU9kvXdHW+DT4QQfs6eEgMbI3j5hh72409WPrt
fNF7FlCVnR1Zif+Zze3nU8VJwupfU8U/7VQhietUcBrjf7csnG52g562ithkqhi8lomidXV/YMKf
vOBq+m1hCBhLMnPE+gitrf46P0iO6M6MwMAX7RmVROEkXu4L9svAhpWb1t3h9Qg2iu1A74B0cWLu
Z4NBmNmZv3eKs+5s3OmPE/ezagXkYZf9fIHswGFUhG7hKUTP7C8YvbNN8Z+XVC9E61x+jK47O9tv
dp3f+Qw+T/FRX6ECLXcU9W3zY+Qw230mQ/nwV/rVeTrZCzV4kBfR2Kg+gI2PEd3b7OTPRntdHntX
e1m8wcEOlWVUe8x2C7OSygypOOs8uX7hpGrpdu9nTs7Zg9TnZk7rJ17EeQv575CZMnQDB+IVf4du
iS9u7GZe69e+9HWde+nSsgvm18Qp/ehm/b0cdcr63PgqZvFFUufUZ/wec6/0dX0FaZt4Nb8fOVwb
N7cDR+CED4fcX5/17ZnAO3hGyVfkrX+GeyhYe2lb+/zNO8Zubbd+znHHXJfMq+2MP+nZ4jt3K49j
4jMWrAK4eHEE66wfOBGfI/f5Psv99fOsmYtwnzjLFlIh77T+zXHySUqetb7zx/fFuk6sv8dkez5s
c6bcddo1CCDwlLRj+zLd5cQMR3DPxA/0Cl1p+3aXXSfX6mO5Y/pmbe3O21tpTzO5Z/okbD6CnImd
/RrMaHxJTu8XXAVI73bKKgdemNySaetu5pcfc3TpdOeLy+xur6uLzPXC/4n7ceIaiIySwKW9xMZZ
0gms5FqzJQoKqRO5wmXspV7kRq6TXEUEJ4IjsLyvS1fNgtB4gTtvMz9kSZu92cl5rPPIJHwLsBhf
3rpUR/6apzC5v7BNd4trLJvto+lV7xqBRWBHZ3ihOJhkXVLb3YfOTYnqx8/I8hS+eZ34scMyH7Cu
BTZBCTQs2204cxh325RkNmSBSls4M3zN3vj4LB/bo+HfnNUslXAirbORNRRnYKexU+dR8jQ+dMsJ
at2K234dX4EbI34CA2eHCKEO28NmN1r36yc0OTEcMofvbPst9VyW3J4BwtE6jds7Jamt/2DvO5sk
N7bs/sqL/Q4GvFGsFKGELe/af0G0hfcev14na7iaanRvQdRy95GxE0POkN09BWTmzevvObmpHDCO
h2drJoHpawlRkDUY9VvHhZ2HX+YgFb6oFsKyWnM2/yC+yq+VMbx6kMzKiNZoMncWiKsx8kcDbcLr
cL8SskIqx9iM1oPVmswGRwvP07PRpbZnlr0dm/pHCv3w8RHrhzeU0/XT7fY5JLe3HXmD1+fiwPTG
CW/lrbGi3h5HRnKkKZaK3NCngFCIYJpJ1+AeKkj3JHAO7wABYCANYlAxA3OZo+09nLCKnSrgTw8Q
LXqkkqHixzHNbaR252SrDAdDdSHdLdBsw7wnOM3AQF0IXs8ajVdI73WWsPSdJU6SuuOYQIfUUWFC
tRwi5OqhDmcZ4jBAXhMoWGDOEV2xs4Vic9g4YSk/MEgNpTaWpW95Q9IHbMxa9x2a3iOmZpsYXtt5
u4/MjOBEuJD9FL/Q14YlUEUt4KsajhCjiqaPj2FmUhbSuf3lmkqdpHREALTlLUCdcAeoZ1qYQEw8
K9MfHiq9FKignOOT/oHGHvRCZ1sYH8tzeFOyAGR0I1mcAR6FNbB29GbrrRT8f71gTQGgSI6o07sr
6xvqpkrr3HrhSHMLLWaku7OnCq1G9Rg8Viu1omVjF9B38F4PgFezgZtlNJvK5gi0HX4OmtDmVkDI
c6hmDqGBASAAjY0eNDNCbhMDM+dfCDO0XBd3/YE/8adg3TxyW2kTrb0F4OLuMxvwWfhbmklTpMis
7jEeBR0O3U01PcG7US0LyxDZEe6tDF3447Mxzah7a5Fg5MsU4cNCbBzPUnHJ6CnRBCN86xVnYrL1
rrPwU0jnAgJJ7/atLi/6FTSzHZ88k75l7SBhayBxV5vwYNNbz4jhYyMvfd/dl3ZjgH0Vf5PFNVfx
qa4Z2irUS4hLPMBoj5Cm51LX4VaXEE+cE07Qt6sXwPDga/wBcRzuPw2BQptbIBsKKUS6lHq3+LO1
6EmDYB7uRgNXo4bvS50N5NTPDnuBRp4SyVhEpxBE+Ax2sBuQ42Twiakd496oUI/4ZQK0HLqJplWh
u7AZPqSaQ368gVvNQsNqNvjQoTm36IW0lDVN0mLkDWrMg++Obxk8yfA7wg2LeuKg14VVoYnW2gQE
O2IFDTGHQOgVptdVg8LWEKZ62JEYex7rwj65h5pbAKYP4QzOCpKQQLXRgBeBJzpGaQGjxufTcKdZ
sESHBsd1Us6m6LwzDoOPVB67FbPAcCG0AX5Z8bK1ARW3SLcsmiXTu3YpbXBcNOlO/GfQxWGV7klG
cQCitAUA0wL/nkVRRbvqD4Pak/w+wivQIELaYooM/1LjGt26C+YIw7xKblunX1HDTAWOfgKD0MQ9
OxVwSqzUCBwaDAJbVH9B5F0tgEE7BAR2CL/oaYRQ2ry15i3FfKWCHMAp6GxgpuFdAJKPrD5QkHa5
7QRWquvxe4NEtYrTbVAIKXB+mhFAlAG5AqADor9BjrFBdLfFo29TqaYRcnFPdxtWEcEOZP2GmiHm
hv4s/aqqVw79b+A52PyRWk4aDfo2wihEg/hpHWI34xDOxtjiJPn7K8b+FWM3yR64AnX1P/+Fm8nG
TYksFVmpxxh4oHCYAYYJhVzByXumapLfzDVlAsdpJsij379oAPgVvPwKXn4FL7+Cl1/BS/8/AOm3
/xGkXIKg0QzotdBlUtnhmAR8K1R9o9UAOemFrcAnnhkCnHvGpEHo/+sZ80HYpFTwKwj7FYT9CsLg
d/0Kwv75QdisFz0pVP2HvGhlRh9PRzRYtogSrUelBNhj57pHvqCF83Qt7Gj6inaOof5IkKxAdRcY
fqgh5ohNFeSNR0M0edQxgFVkjsjD0Pz2j6wR+vRU4/Wd5mUj/T0D5szb/bhEehvzkqZkA3EE9RP0
zqHpMTM8tL/RhAzNefzIs65ofDzX9zW70kmt4++70tny17mSfhEZ/Tctf3Hat8IvC4B/4VlWAqnM
5wiyK1seqOw1FX5k65Cvozm3u7u3u0F/QVI1QxfEHb6QG8imr9Am2OF3gabWab4PeajFaLwcR7Ir
8KOVjqT6DUN2aCVYprt0V9nqvr7n98JW2PQH8SY3cyS0C3SOKChXVUgtkf1+/wpQebJHVjMme6Si
xuW4ZBfoSV2OdmEAXxcddhmyo77F6dkCrBdIrNOpDxBZIR1G8LdBurV8jIly+Pg4+eSEMgDelTHe
AuPwgRqAgDVEKNUn6PO4o22bjLW6WyHxvW6Iq7+9hTp6P1DLR/b/rjTuUNpAXlCiC0YLJ7pCGvon
/Q5d/eEOe3HeI3xybeE3/ARtKji8XW/2+D6LfnEyk9g+DiINRDeNiF5l+muFko/+1JlgHCUPCrFu
MIhz3xKPHHtyc55lt9G8TMw1Qf/LGh00t5iRMUEtYQQoedCyXYviipWieBWaoDekawmRc717Q6vN
cN61D/S+hObHMNNuSqFdvjrVFyuZONW9MDBSz6MeID/lD+472qztbqmcgmf5wB74Q7+vTKDT9b7B
o8VS1lmN9JzOgAdzo54wHCjygAyh0zT9S/Yqo8gHvnKdAZop4H4jHYOD/EE2W9BEPF4/AYFm+r4E
AxfvPXHUwdoHsgAXd2PYcgHqtO+0BJrorxxqRgaoOzaBp98mFnK6JmNEp+jkbwA+j8pdgIoQzWnT
/uDr73QesLv2ThO3vi49UYhyWltBhUrUUYlCKUSw6rWKPi5az0NDDKmcc68JkPJIzZkZOoG4+85a
oncJE1OobKIKWJ2LMgJkPsSroicGNaIOJcx4g5oRvKbUlh4xojojCsACmtlT+v0LvRymQLYMGLw/
rRaoeF9apEXdYENbfgaUbGl1gNaHACaHXjHvSNuXWlTi3DvUftCPVu9oN1p1G+NPWt6mRWYX5Wda
TqftTLT8TZvsqbwHeoLqu13mpicawsG7KbVVIRoFGFKQeB6cEO3XFSqYlRGse2TpnuXdaDq05UfV
c5h7FH5xiioKpxXqfq11LqchCU3fOF7057YkIG+if03c0X6F1hSWLFwEwCuij8zuVm9vrvnxcbt+
T+zjHrjSaUpw/6CjAgO/+biDpw/NqNChRrPjNOdN7T79vUPmG3VrFAoah/4/rQLRXDnKi0iuAwkX
GUWUbP+D4sVPRiQaMQ3cQYDIg7Lp3IOAeV2Hbm93KzjAA0T1LCCgkoMqgeJdLqExTrk+kFy/Zclt
YtzenjIUOc4rhE48vL2lmL2jOvL6PfjeQ/x5N88DmhdyxPYpuGAavGhxjHeiDK8LnWZ2a2e0C8wG
xJsxrvn7mYfOWcvzFN7FU39Zy/8qazkrD5OqzZ8iD3PKmJ84T/+82zKnds9NxBeC+0vt/rXU7sRD
+otZ9TlH6QwUcSFd/xWO0pzTOcVa/6s4nXNuPz9xkP66br/yrduvKGAaZUEeJp+n0C6kQsoKD6Aj
cPXUw1OLzp1d1juLXXqqNpyDJm/jHZ0UZkzeo40HTw69B0ZzizZ6PVjCvXCSJXp7CJp9EN699jog
WdFLBswqW7bGTYZMTEjQqNduonNfRarTKQP/VoPnHUS6f8jtLCXhoSzIAXR9awxrzriys8ubxGd/
s+WdEVe/BBoqq3DgD8Io7xQCUE2qJKipg8WC6/emQYuMeK8YD9Q1p72wvQFnXC9vEH4gAImcaCWf
e0ULvdnQPtDQomMiLdBrgMpLGgWNVujbo8MDRrhDk5WVbABZjfwXmmdQIacNl2jl0QWcqaf3tocJ
gowDgLUtcaBPN687crOLm3gLf6vFCd92fl+c3MQrGUB+nPJgGrSRJpDI6nCHvMbdA+JojFSwyILY
9l5ExqXVz9nJvb0/5BiX4XTEIzPhBDVb12RockVALFvJsYQ32VmL5en6Gc4uc2Iz/xOXKdEdvbbO
SaJAErJAbkqkagqT9pJG2xFJGiuA9nqhyZeXxZYnz49rG2zG0G6LLVI2QKfBd3YvaHbEj2U6cmg0
rTCYT4JdLUQr2fNr2ZFXqpOcvJpkzvXdo2907Y0naYTR1ZRM7fHGwLa1VkjoXf948dsw/0IGJ1as
jjIx4xVoj1IDGBSJBj26e6HDZNxa1Fn8maIDU3JohybtRI8NzrG4FW0bpxG8b/nGsQK99UeJqXxk
LIBbr4MZFdkLQY+Powl2S/Qyt53pHq+/+My+aNP4t5dZxh+xL8nhEaNjh7kA+3ur8XNjtEkKPi96
vxYKPGBVY4p4RFco0LL0DLk9pFAZckMlY0Ts/YK8qrUgNibZwGtCJOsFjJzkHf+874F1c1uSxxw+
bUnwlhhooxlCH1H4siRH2EIMOJ2Qx/tgCYu2vI+Z0xXoLlyRHo3H9y8sO5OP4Gv0sQholQEv/6CR
hwIJYJotftrQr4DPgrazwsDX5vqRHh5jl8S4flhz906bqPG//r3TqCa52Lk/eu/mxHeicJs/XXwn
SvfvKb4Tdf2fJb4z1lGb6OA/ZB3nFPA5k3UhaH8ZBfwtYJ6qohClsKIA5MeJBk4jhqsk8FXbLz7G
kyo7A3APko330HX6CS7KLfSdgVkKWqSamVzgWKowviq2nw+faOd4rPmMEXrM1yZ6sQ0xUTRiFnYw
N2dkrx0YCJ0Uzfa0nV/DMFUPsCn0eZ4kDEK9rMqTV4K8EKSSMORovMZMF9XwwNQQnNZwH9GSbm23
LNbBGx8hVtHa6grEc4hkEkzlZIagn1j857DobTpqFCJhH1isEwI/xMMUCYo0NNEamrwTIf5JrNAE
U4iOb2L6g4cDDRZfgzeeqR9d4BvXlS1wN2c2Z6L1hyIACqWLkzEUTFKD2OKs8VcZTM8At5L+LwvV
v3kCpSGmaehsDaaN8RWFPPxbFYtOYfeYLRcsaiMyQmcDnjT8zQJfpl4TncSh84j0054Kgu/9+OXv
6c8APxhB4Q1GwNDET9v8cxQzUDI0eRQHVYJpQ73HeBetsgNyi/4/2v0xkYSxcAUTA+15wKLD38Ls
VEo0+0f3PrfkYKB64NFc37J/xz79FKeJfUo8LmmyCOLEIkoqyItHFoV+vPHg6sE1rEhqWPQLVEYS
M108Pd0Pxr2gA7kuh9Pz/PwGBBvY8JC8HT6WAaQ+130IQ2LMne2s4E/s0n8nwf8WNupSI02MagEC
ozZPcIpnd55mKugvemjUfQutm8UNZogwS4QB8rPTH+B8b15eCjhmh4+7O0APvL+Dgx2NIPBlF9TD
wzztevnx8YFZwpOjfzAox9LDXfKE3mf9hBG9ACM6OebwUhsDbrReGy5PvjmQGZ03u7qJRf97rW5e
aU1s/S+lNau0Jm7JP01pzXoKkxjzT/UUvnW0Qa3NgdCG44VzcuLCvXJdOYiHHrYQVgqUmLjSGRQ8
oO5GsnyWLZbEyxkd/S3kLHhW/+8jJ8sNeKaWQx6P9BXurWdVoFKoJQhY6hfRx/hpy7V2EnKlEUVJ
YqUjMFJFDlCjYkQ0VnzoOgDtF0lagS8v3yct/5L7oNkCI7wtKVFFtK5l5974W4fh5xuLE1cuCaNI
cisoTiCRtJjDRUuOr+cLgQwb5AfBddw6OWBAbp9pU8Jy6wGff8YCn7P8Xxy6i1eYOHQJ2BQHWcQr
ILCmKvromXRQjsLZxYTCwtC5QQ99Qgd4V6ePGL0Q130AnnpF195g4jUlfVNFfoE32NDo+O2woYCI
OwuYfjU8lPXtMiSHmUfO7fvU7fjz9/2MZH5t1RN/osqbumMYrJqzCnhy6AsrdOS+kOoo0FZQ2CPu
CwVGAJJPSzpjizk+6hom5JCimyAw0CAxODgS6v1KSPsjy4EmpY+76zv1va67EI+Jae/VlmH4FK95
B2v9Qj1MeGVwO5HSoC7tg2G3OvCIcrKnIIuvIoCFKGyjvS1pHEIHux3nhnoC9NU7mo/RMYh+d/dx
+rj+prOCTM/8QuH8+YI8e6QTS/pPOtI5NUlZyy436p+vJudu60SvJ14kdFEOGUzIZr92rsvNzIdP
e5v/2IefiSau3PJzf8SFUIa9ACbVDiYJt6XCBeYAUwJgEj3ahPc1WdMp+ECPtxlaqhpAjgFfA3Bf
OdkCnIF2PL3RisOjeX3Fc3d62vn7z7vT3IwTMQWR/zOciBlrdN68ixP7E6zRrJBMdGwyBuACLamQ
sDqgxDw08sJbggWodAp9S20CQ556AzG/LaGJbkACJLLcLXoRbfQynjCbr894JrPvNNWmf4V3mujX
P/My/SGyzP/dVHX5HAfP6T9IU74/N//IPv5xqp/roKqD178D9SVVAf8+9eU2K2v/vUz/sXkuscjn
77gv6Sf84L4EQ+pvrCzCZ1BVVVY4FfblB/clJ4q/4UsgrAE1pqjIEoTqd/JLnv1NkgQF9AkcKC5B
jou/9Dv5JSf+xnE8D2YyQZFFWVTFf/lf/wom0p/jitXk/y/HFycaBZ8vSzzIcjgOTG5gwZzYEo6J
0qx3pX4fMaVgsAz3pEQFmGBSViFFmo66X6KsdrFb+x/q/vKZ1JW7MAJ4psLLoPpVeYmTZG6qb/NK
VVIh5br92Dag8mbBngkS72Rx/SlnAoPJYwRRhUFRBU7U8O9nu87lYdwlPNfuS85P134IFm4/7I14
FHkjZPqW+BXvbaIuWvSpepLj3LNn3uDL5vKgktZYMJQKnAAeuUk4k6ltM4zjUO7VrG4dMY80q8sl
yWK1FtCWlRQtk4RFHtb30HdctPyCiUCoJmRa7ERcKRFJLodV4wvRhqs5b+W1ufciyK0/s1NTV5Fl
eUUTJV5QFEqCCiq/zzvFjr4YypyY7kMh9S05DeFCpx5jd2kiOSM/toj2xkoEQUGxDRi03bNj/sj5
fqgn4vhWB57/mvK1sA3ZslgmbtxvfDfUnJhXGqvuBMHOPTW0VFXLHZFt9p08dA+cAI41VQKPul9x
rR7VbPokh/1p5ggmhUcsTeWw/byoYlqF1+TJEaTJwAytIMZ7SYvEZZFyva6MUrBmO6/StTJm9UYs
u63oJp3ppwNrpRqIF66/BHUgPwkiJbZGNxMn8zyvgdH28/ZmldxJqhRG+y6t+VUcS/ehx6em0MmN
BeJ4bfRQqZbLOfTGrxdAUjVoD40F567IK9OO55rVqlZOE2/fKYOvjyp3H/sNIIFCiTHcsNKcoPZP
iiuhmuBFlcGULUOur3way2JASIPuo4Rc0HMaaOI/Lz3ltCwN5VTbgbSqshWPQS99MSpHLw06U3WV
2OaGk+iFu4ofUK8As2oVlK7FNTxS+6BKWUVC4VtqGw+HqFQdP0hsPmUAMFdzD3XM6zUwkJRRm5m3
/qKgJBBaopzEizLOTGInhjWqxbzrGV7blYGmnAapa816KNwZv5Oj1+qTXODTVQH7o4oSyNanrhXf
Z5mXKeq4C8Jk0XsNY/cchBS9RqSJpNDi6rJ/FnLxJWgAMDTKA0kaVZlRxtPwh2VlDo9WFXo+AqVN
+3xETFT6aZuN/C4VXHYr5e2aHfv4sa01jGK5ORgnCyHi1jxosWQSsu2LJBWybzS5okJwiih7lKSN
X2ldptcRi84rVSr5RSqVFXGVUATUbV1QWyKWT2NTCu/XJWzqEtPXVxVR0XhOhSFjlYlj5mWiLJWR
xu58kH+XTOA9VgJkK1REEdBR3NCiHbDRwg2oWLKNEoiKS/q+dRdKK7GCJfoRT8TB556kTq42aMNw
gdUkDN4mddlxzh5MYiu8Ky9InMJKmJ5TRG2KXM9rfZRUaVvvhDApjrwk1XZXuArc2oizGMYD8G2b
Kqt0yPvbJMuxgQmXIbnRqlC1RdhWeiSmeUjyJKx3jCIUlp+mWvvj0v4hF+7/jcx8l7+np7p8f683
z/nfgNGcEgL++26dnmXRt64c/tYPV47hJOU3gefALiirkiTKP305BjruN1WEr6bCiqKAx/505hgV
7OcsJikFHDkvswo9+H+jMue53zQAcbOaKPKcAAeR/yPuHDUlP1WKpMB2yxK8DUlgYWggbZ8vsyL1
UiOXrnCsGB75y8grddHPFLuWiIs+SYg3GbqecOM4Y2g/q8zzgxUF2wPGXAH+DjfRIglyplLlleIR
NISZkSk+CtnKOOep0E/5tDx4yvB9wf0uoNaPW/R5eVLahk3S1OxhZIQNoxTvLsdgtojpl1H35olh
ulQ4dkZNf760WNnkmRMTllVxmfchyx4q3yWJ7wFWsUqAJMd6ezUvZx722WP88TARfPYsj9FamIbJ
NmZM4kLx4mF+2rGGhmFOEP9GgxFgYvWUsJ1vXUj4/sfWXbriExt0fqAE1QknXBBBfD91ktumEkq3
VvhD6UVH3hWrdekWizSKFh7T3ZTiwCwCHqkY0XGbrVSP/oyHMBnDOb+AIkkcp4CcVIPZpdt/kV/I
hHwotTrjD3iUsG5EfhtoWW4XTKc4XdagsC1XgEZsM96Q/bQ+RVbLN0iw5ml4HwTpglnUVVtvrm/L
lzMHErYI311SWQRF8GE+v5QHK8nlcaDsR7HB2GY1DAR96cD7zJXRUftiTsa+7gIeKKmqAmdDRVg0
PfeylStZLUZ5n0qapw9qcCo5ZsUleWHl4QDAz5ofb+K074lfMLrUATWw60D1kw/5goetNdgkO3mN
MucdfNEneC9gJwga4GIUBeyxnzeC5fuoS7RR2WcsRhhjaQHugKckbAoTjidn+zK7bsoxdIaYK2fq
zN/uiSbKrCwL0IrqFFavjD2lalo8W/GqdaKEHxo8+VvO6y28bX+vaM3Or4FrOkqlaIqC6C00VLQy
RUAI1Q7DWutd3vjjcqEpaDJCnKRo6rkp4kJYGR761St4HFNeRntW1Qq99pr3iBEf00rlZ6RwuvmU
QFFVBarrEKJj+z9vfhe4rojoSTqqWvOsFfyizBmrZYqbvuef/LG+7QNAyafjrGM6VeYazJvAwYxp
iAnBFzw59S7wc0wxj9xR1E6BkpFI9QwxEYi39IBbitkIgPU2NZGAWuyKJAwCQ5gbpT4bjEtVf34H
XoS15WBWIXqfF595pSCOHc8dW0zXbhSwrwkvIm818lYqdcjChyJbfeDIDBhj9TzT/YU7klD8o+pp
+hoT9RSXwRB7DF7D+5BFq3zlGgdM42WrM8pSTnW3ISFgsJ/l0lC4pThXC5x4t5AxehIXuzARgTrz
Epcd8PgOuHWc4/FOGxhjABLgXcc43q3IEb/Uy/E2Bj7nQxrvKwwLv18X+kkc+fUlJuLQhEmKyI7l
jo2c6FLx2PIAOlDhq/avKXvIISClhnT+IM6FJlNreF69QNNjiOBlUZmY3pYtA28IYv4oglHE10WW
kgU3ni73djseXQ/I14ID00CibhNWPSm7pzHbpuJy6KwuvlFA5yqik044+Y2R5MtAXCSR7skbnneu
b9HZr/oirbgvAiw3zJg4FROJacosErhjVFo9msdaspN7Q+31DACyKACC7AHcE5GZnuDEF6/tR7WQ
UkCF9/DLYitP7aLZFhzhNZICZ8FgLemuyozG1xuFiJyuNQ4/zoj2JPD7cawix0LJwFtUtakzlfuq
mzBCyx8jDPJHzvBc8muvJUz6qACRPtEDjyhOIOLlzSI0AaMweoexu+1BX5IaSPHMaLtzcX+6h5fv
Mzntnsv8NGMavA/YXhJ98HRlq7YbD0A5gSUrZo/kf7SpvIVQGX5vJcVtKDjcAGCRZuc9JVBE8SFh
VxLrsAFhALDD3gcdKTOTL5YK+O9KEaP8dh7YMvIHD5F6iF1HLgl7BKnjdXGgF+LaSia6S2PrumFq
7GwwPtWaoylWjB4C9bkZ7gRhf/1ZXzw4TYSClGEmEV8gWzFNsYiML2laKnJHrQY5oWAlwNN3HW2j
PSlgkL3+sEmpDDIzedhkZR1YgxRfgZw36IkU8A+pSzOQUcxWTCVbSgnR0mXk22K0altdcHUG/lM/
HgP0m4AFL9y1zRYAE2wO+p0CEMcZkQ7seozAvUoqAMTEpEET5ik4gQi1QBfAg2hhqCuSN6EfgGiP
IUJ3UwnO2G780AxFIxnWgmfgLwevcmb4zJFPl9eX/MUN+bFkTaKpLIR8U5sPb1NkxHTgjoOtoV+1
0BMAjb8KD52sV7zlBjby461iBP66iPSymLml53rrJ1miOw4jjD9gDeAgf7aDTBeLWphjxzXPDoHE
DiTo0aAaWEqB1KJw5hBuU8nOkPKwesnxY71/Q6KmU42aI2m26ZAkcK0uCAkf3lEYlJi46J5JDmlr
iLhr8Xqs7tSMiCfewRykEJnlewHg7uRBy44eo3OZ5aMpSL0ZuRWbAxtNzYx0lgL1cyrsd7mCR4UI
mMfw4LmT+MKxqvJKU0YPmxwDO3zUI3T8PrPQnncyqn+53nCbwrP4fpmiHrxtWlLLREDnbmWFssFW
NtKA109d+Zw3/vpCE8Pr1i2XVH3PHdVBD1Bv5O9Ccd2B2WEHHJk23hT1rg12rbxswhUnL1HCaBjC
n6SS+JjLkkkUEhH60zMq10hThC5Gj0NJibdTfd3P9OalulNec2M4+gfpWXaJcoJ0uePCktGlHJNM
JeVRtdwHmSfCHRcRTybiB0yLKpHuLtnCB9B22j7ELFBida3OM7qAv8Ub+ZJ5u74Xkz6O3/cC+VtE
aAoKTl/SVqyMKhXTcUfmpO2k1/BNE3TpJeFXtbhgOUtmrAbqel0upfdyJF5Iih3WnjzDEdce0Nue
PTOckWzro2Dmd8lNsZA+yi1Ejk1I+tCoeg2j8xoc07W7QgKYOYCIYpHNRRPTkO58jTWW4+HXqqLK
TpLwvBJnda9hEdjcEswnGA0rSbJlgFtf2rlEuMjBsSnvNXhZU0QVwCC/vo3nOezpTaZBnogMBmLu
s8hdyHhXaUwi+z5/9N9SNPzf+kDxt6PG0IAh1xFkZeLOijULSlMKdfaBJ+qqukmPONBmkeRGKpJY
RGSzqW87n6gYM2Ds62844f39cdCSfC5XIeBCFPVZ12iJUuayij0CiS36i2PS38D+SwczDPRqX2NW
+j/4wIlyK+OkYWQqWWmJUILI7ymYvVgygBJgIONGBBQ8vLp0xq+cXedEFtIoddWEyoJ7O77WPOm2
zbt6wx3C5/ZZu4tn/OcvYRxU98WuTktQjJz8/jTvzgWUGFiLn/k3yadE38Fs++LcwyalPG+sZb+S
ELoNYMjtF0Kje8MuyzA5MGBgInvwlQRtnjGBP5WhB521REbPVSuABXZvGsXJ+L02Orm7ZSWPSOWd
mG5EiFuLyEvaucUp6+cwyb91YC73h/8sdX7IMI0QQNUWIGTwjeE2zZwMlBABEZD7fkV5Kg3nBI/6
KV/u4k9JlyeJxLSrY9nz8UwX58CRYTAZzUqrE3xMxjWFW0Yx0mPoESxd2rv53EX7ztwhr8LyqO4j
cppCNjBel4rNmPBH94N99oal+6hxZvqSrziRMPUuSGZ863Ma78t6fz5wWonmvTattKzgj7Jm8qrR
R7qkWclwk2LtUkFaXPcALFr8SoGfFbGyxWczW051x7U3mAhmW2qVKChYcntTgt25MXxw4AZkiG6u
65Qvvjd1H6DKWEWlGc1p/5rvlV0/uC576nrEjCWJm+VQWG3iktznSaA9Xn/c1zzF5HnTdUVNqpQB
nhcNZqw6TWLWrR2D2lHWR5D+JUadGHxxiBUjQvB82x4qsFqbQTRzwnPLnlyiDiVGt2vxGiq3VEFQ
Al6iasl5j0GqJ+of1zKTRU+ujxRmo+r6eBqDGj7gFQExWFmgQmcl4oGJSzRbeZdsVLTvgV+lX7CP
aUwEbyMLqEYYkUvwjwdSlsBgMr2U9YJDShNpfD3nrevHc04SfhK7yZuKn5WLFLmtmmd40xjkMbXu
5WsfpEqtHSJTuPWrhZet0PcxgNhsJEJpp7gQfcsTaXgtxK2Yw8d2A0TAiSHkSCaUmw5Mp8U2wqQy
+G8YXu9B5BivMQCOGrrdsL4uwXDJes/EulyAsQasTIyTcZnOIlAtlFPSvl1fIUf3+ssKZU4QBSSr
UfaZpB4kxg+bgMcK23T3lGuApAUCm7woQSsjPArRQkNoP+7jXq/lOTv6xUmmm3vx6Km/oAYa67N4
tC+aimaHHTZBbzCmjkFMXAXgfMxNw381FpNHTjyGFH0Dv59nvM7YBav37bLVLFZ+U9DiwG4EzVSq
GXUtf1HXeCiPXizahyWxaAz4LEQ+wwYyGw7cCVm4uliIrF2gbUVAcsaSfKKhVzUmwx0DzakZfLAM
I0vxbQ6ZuM7iAZtRw2ouEhAigVIoN0LAaTK6q5h8aIgdkY7do7ZhQdojvjJPw6MHWfTw0bXhxwTx
MbAs22OJSjX4FRNd26gBQZqx4uCwUkc1ADynutbyhtTivVrYtbdUS71LEEDMXKWzTZwKGi/IqO/x
ArpJpl1CsRY2vFcz7CkYCZ5Xomy9bj8A4jJairvTgNKQGpACUW/9lwbtmoGB61Pe90uw+2pEvWGO
aG6KVWzABg6e6Jus6giV1ahO8OjdRJsE95L0khmoRtzaPjqfKqtXiZwTD5RS/a3GmI340TBLNO0I
md411hiSQCW8jVTRiM2892Wk499dAEAiRkNWOJxx4b84V2c5+LkDEyVba5VWNSHkveIPdY4wwg4Y
R148FwkmSZnF9Ys9oWmGCZs8baJkfUYdmFTGfiPJsihfFRy1CkalAv5jhondXFfBKvgex6TAEGBq
83Cal4gxEVe9lk9hRGBo3JdoLgP0jbZBPpriUaD8gUmmz1cBvW5sEI0hd0K3oFCR1tMRl1xf+Fdn
hS5cYmUFH48HTTMuaRHFXFL23EnBeAQICDHPm5H6LX7xeBK6et0ZI7B+cpJ6jnd//dmThqXfN/3i
2RN7IfSC5osJnh1URLxT7tl3NaciKN239x36XUIKTqQgHH9EtqfidO/eRU7FibDXHmFn+pC+M+qX
GzHJtnkam3VB33GnOtFH8BweEklnAT/qgRro+rq/hkSTPZ9YkVQbByYpR+5UDamjRkjm4TYaLCBD
ubUCq84gcLEYdjM0M2pl9skTIxIlg89iSBwSVRhIcBWYdgWxMwjhEKGgNwcMiiqRwBw5GwXSo/yi
zy6OemJKkigUBfR2cSf5qbkrHyFj8vOokjAlzB3z7rN6URhxT+CZzOz1dxb78lipmrlIBEhVEqpK
hL2WhKMAzsLW8Aqb3cKBFHbDs/je9HYu4KTHGXGa9Hn+m3DTcju6zVDUnfiqWqzUQtuxHOohegju
WkFnBqt0bUmrjeFJVlvS+Ddl9pAqIxHD18A7DbdjviyFx4LjSMLtuwgVGNRiUQp0AZLN6zI/ECEo
dYGvUGExr2/U9+L/83UnusZ3c66t8eSTiySAqOewM9XC5e5QfmyKuTTvtzaeJrfQA/d/2PuWLjlx
bsv/0nO+BRJCYtATIF6Z6XSm046wPWHZ5TJvBEI8xK+/m6zb6zqI7GRVj3viGtirFBJ6nLPP3vuA
qrnWZ+rSWppwNc5LrXetByOxZgodGFAvVIOHtLGCONs36d0m9EmX/X2zDf8YeLUbWkuKpmcSs0TY
XgZ4A1E2aouoJDsBa2s36IeoGqL5gkJIQfbaCr0eks0Iwkwfvj9016OHcA/yapQWJzPdExTD9cHN
99R78Pjz4L4ksKIeTsN4x/oP83SIu40L+81n8X9msFZtijpzrK5qsa3cUAOZVtgfQENN/k1P4Fwj
3imi93fGLSS5XFceOCNQ03LirgkapTO7ctSIyFJ+ojMLVP7QOT3yjzpyyxPpow5NHtHD0w6VezRd
tZ+QAzo09GC9rfZlfWbVh7L8ANCNwMQ++zjNHwQJByuiJFDNqR0/cGRNXF6U/S1D589hN5dfS/ek
6hMRxxKeHcX80FRl0JTtrs6BlxNgKs6nNH7IupeNyd6cAxQAKKgoHuBx0IjXFEeTsSz1JgQCfvNB
IrRzBbpTasDM4lCdlX/i+jlvPuK0VtV9Up14vp9LlGWfWRc0XhAXYd2EYxb5f2sfBlmO2aVVVJCo
R6yGIAzBw6Nl7RSA9hp5270+NCXcQEqzm9S+46fxK4HnCJ5eLIiGJ1/9/P70Xqu4VwdgNb3VA2Cx
2eihw/RcOG/0yBDDDv5WP0Roobn3AAty+KLA3UQ9A0XmBAu/S/i9ywBI7V30UWZBg7m5oUA7Z7KD
7Yo//s7RtJjseiwTPUgvzJ2wsw5NA7LxrqrgT+3WL8oO3DIcu6PmgS9CO43YY8VDJw+xNEpELAmr
ee8VP6p+p8kHQOxdFvUkQsVWVUEPSXIbZFMA+qj+PrVB8x3pqyL7spkDLw5dsVfs0vgP76/VbWi0
rBXEJK5tC+BGa+mEcjIHTJsEoZG7M2Rvp0Uw66c6aQINShDE5W7Y9U9Jezcvsfd05+kNMPPmtlr9
gFVQqgYyaq9F/Cfyo2i/NPqReyEn92O8ccRv89rVSOtIrGEUnCgE23a800gtjfnqeM+En9om6OWd
Hx8Ldc+zSMqo2zK7c26utNXgq8jLrmg7xcuebOFDZ0KvjHxshunOXkQRD91wYumeTbs4vsvUwckf
E3XwVOijJwGexS3o7JaAsfo1q+BsVm7txHnqvFT1veZHgepEv3Nf5C/w9lrQB7qtmOwmQlkNuDqS
YPS4aiaYPgiOtfnVDqdKJIFHL3b1qTZR2z331VesOkKXeOpO72/y28QHvA9ig9jkcw+M2RviV0fK
qZ7d4qUCGx3Bt6gDV1fZTvvzt5hLGOBBw4Pksv+etH56XyzpV8foGHUc2VDNGDsYFT+OqqpD15jf
goBE7TjW30p73xHzmQOtzF9psh/mkX/Ai/V57pTaCLZuoktMgiJdht6LQVq1drxbSvWcZk7xouqF
VOG1027Cs3V4f61u8RCk444H5BT8DZTnXv/+j1hS84laecLTl1Z43yZZzWh3rUHwlRolpiJ2dqAq
P/i41UBPQ+W0R1GdDltzvb2WXn8F6KOw34LGRqwAkkkJmSSxSV+8CaXMoksi0Xp5WPedd3JVJAVo
U75LIbHxwkoeLeuhy8kLb50v/ZjNG7t3OQ1/vCcCOh+wpggIEWANQfyyiuvbaWp1GsfJy4RBojYr
X9Kp44Gtk9+jUpsSl9VZWYZjrg8UbCH2gyy6Gq4QNbNnX2LuA33wSObsHarTsNXkS1wmQdm42VET
qnZNXf1oC2RS1JbWfWfPX+WAV7wZuBW4XtPukrL6CwXQpO/ZsR0oss3JpWGGi8VhUKmlHis3ot41
B2j58UsVAio5EJeovdZjGyMhCQPz4ROZUPqYW8CHyqndvR8Xp1iXH5jFnVOdTDporSqNRFJZ+0Sh
htS0RRtwT56NbIsgs8mJNCI5UHHvpcaKco4GLKxHcw5Gt77vysYFgZD9SrMi4LXYgPrZKmIeTdzH
hCf2y+Q5j2llB2Pr5tEosu5+zuPPVlZYz6SaE1TdJ34s06be1R2xD7kYH1ne6PtpAlgIeumDySpz
6qkTNjH7kIHXHRjbTp9izDPs+xlRgMeGx9TuR+je7DyUVT6H75/g9W2H2XggYPkeOMWeBxXO6q7V
Xp/7GbO7lyH30Xo7xeonVpchuKj5jqkMRKz8K/ecfo+GOGkYJyDS8KoAC04iZlN1P91Z1gg0CpXl
uujixzwDBJfM3h79LkJIWdtnTbhEEGRg/jY0aB9mqTiC+ohs5AHrWgio0iCLQvCF8+fzhc18ndja
4+QPftX4n/JGyXsrG78QhJqVxx8ZNlIovaYLy6w/shlYKZ3Y+FilILRQRxR3pVPs+tHK72iZB0hU
ZQS6Ux4Riuf+dcX/v77lf3HcPf93fcs+yzMoWWqdaXP69b9f//X/0bVw8R8cfwhaFp7tf6uTufsf
D8RL3OocrByxADf/rU62HPIfSOMgLUQMCrECePtXghaEqHgEwJhaMjNC/42g5QYeQpgLnQceuIU2
sagnr/dUK8pMM+z8s6GtuYMoofs6pK71s+4U+5jSev5YeJWJYuRrjxZ2/KmY0ikcW1I+GT2imvnH
kj3984y8L5hwMS1otm2QPT2IUFbHFY9tmtijxc8uyelJu1IHXZnLe3fmfjD4QgeWJWtA00TsyqxM
QEVsSBjrotpAYtcBBhZmkQpwfBxUffjrm/zHyx/PhMa13zvnuFblLk3SLirM3B3fn+9rJ4Y/XlMO
ugomDPU0PiWSz3U91ZSeFWsyxGcLr1noMormRZUNB8WUg+UUa3GYPH2Pi2EOSTePf0+NQuuwmPGT
lxc5+GSq3FdO2x+mKgEPqp6Tkxjj+FgPPjnoLiujuBqme6+0pn3RtO7esdPuS6Wbqg4AlPk7t1Z4
GinZUmevL97XmS3Cl0XMRdyb0IkZTaoBJeSzVdf3TW8BB1CP0ske2ho5Hq+PUEQHnmFRI2HVlWYh
NaDM9aiUT+0xTRCB2/Ee91NAag4ht9znOT9OcnjRDDmpFR8sgszB2kBqbz87jAQcWAII+AWAt7vC
8AjufzpqLc4p8dqjJQo/ME27VfJ6cxRQgCCe5Byx1Cr/qaZYeiKrxdmwnoU8B/vYdHzaiNRuuJWv
XChE+giTAfVDInZ9uBPaypSUJL1A4Js99w5IGei9NYE6WiRl96w6t7X3VOTZ2aimx5NARvUhFbbi
oQcpZLvTiowzJFJt0gfN7FVyV/lmzjd+5xurQVwwNSCSh45arBk8RanKDtyF+Jw3jbXzLTC6ienY
xtXy1lHDPnSx4LaLwGJ9osdG2UmqrfgMUYhzHGTW3LfEblBXYxrPN0OY0uXdLs+b7jDXkwiNbsmL
3xb1N0YyE1mIRMNRpdneyPpXBk3ucUQi9ZRrrwi8dNCh6T2KYmEHxt48zFHeeM7e9FUdyQKiusrM
0x3Jify3qMXymV3kQcQBC2+JOK8/c11lhIDugoZscTneKYOZwNngJ5h6xUF4dR32shz2/QQ6cd4W
6kPNZRtIWbqfrBzkyt4GD5VlxdZdvjwdV1cbiCLQWhEUdREBI6q8/llsSoCk5Tq5JMRN7qfMQVBo
2fRexBCeG4UaI6419aGruj56/1ZdpShcLCODsA3oEpAelH7XI2s6916W5smlEtUDRPLeC7dyOI7E
ULPlXrcRYi5P0nqeyEBRqSegHWK869HYCGUCeP7pxS8LgBSSg6w6UnT2k1UXNW0DEDRr6cbDsUZQ
MMVFmb14Siyxw6uhzh/PUwJdtvClL84xFKuPadbwsKZuHRK3ll8hD+U749YX2s/zgQ3jsHFilymt
pgwpoQvRCLJsH6/k9ZRzZy7gRdPg/koGBnOF8ntqyzosTbFVzbmBopeJQqnlQRxHfJi9rIZq4fzC
Spb5Z2tQPfpmtp13SOBu8nNo+/TY0vGBj4IfnbH9KVBle4575ziriUV+wn8PdoXmptSTTzQj3/sp
no9W635DXMX3s0X6wJBiAB+4tvalW/wuXD97pC5kZ05dsDCHtwtsEmJ1z3p6mW1j7xo/14DKUARw
eovfZ53Mdkao5n52gKOR2du5vH9qS1+dZGVBayKz6oeRzA+1zfRJqjHZT11jRb7KOxRAZgqOubE3
rro3diRfRCcuRRBJ4M9x/Xk6ziY6NBM/Q7ro78kAEL2qYvQrbSs0c/XADR6qaoto+MaOBC1MLOkj
0CUIO68HzVliN7TxfGgwpPcwDR6NHF5bxwp36Ukaw8JkBvMdZE4OpuPYbxyIN7akwFWDEAqZEZCJ
1SnUzDZUlwX2SUrtoK+Ifmpo8uxUUm5Ehjd4If7/giwBwkIJwkOyXHx/nD2VFbnnm9Q/e9lcP4ne
7iOaUTvqvA5+2Skb9wVXYzgKQ8NiADnU06PZgBZukKnlR1AY8CBUBvGQr6GFqerG0WLSOpeyciOl
uXyoGqc9FKqa4AxB1R2ZS/pATGaOABj8fZ/K9NjZbbqBxL1x2eKjg3mNBxxeMGskLisGd2Ky4eep
c8qDi9A08HMpH3PDPunZdnbv3+1v7G1wvGHwisgSJdY1Fga1rjvUNRVnlYHy30APv8+FtB8sarxD
mRvyOPrer/fHvAlQMC0XWRgeM9AmIF2+/uBjOarZdUZx7uzU25ms/qGmQmw8WjeIPBJ66MTwiMC0
yV5sBq5H0RzJfaHH7CIt4LJybmGLUlBzGkfP+xRz1R0d6k93SdXiPVNddkgdYt01ma8fKzQw2Q2A
Kba2+rpsi98ELS5eyEW8vvgXXf+m0q7hqSM7hBZ9XUOkZoaHfBjnyCni8qiZsQ8ppWYXZ20GKFCM
d93ojAcAhGbjs7+x32FnhUdgMYFA7LYOmaV0yiqRMrvA3Aos5jLVRwjZh49IW+PvnJFhl028PkiA
iUeWVsVdPYB53NapPry/GW7DGiDPENYDHsNvQZJ+vSSwhbPJFLfZhVl5KyOjC+dz6yRIhbsyndA4
BgGfRhErSS9a9JJuRBs3OgfYsSAhdZeAD9xm5I7X47sT2rgN/jBc4qKdQ9kQuhvhdBMKF3U9RKfj
cbTi4QJgFgXvYob2MfZb8FZrccljd3rop6H7zjy/+Vi4JHnpjY2SuC7VXTfjLQSRuXrKOtFFtZda
Qe/FPBjMpI5tSSAcqphzyH0YBNTwoonyUg0RTHW8jffr9koBUQA3CmJ1FOKAM19P0ZFlaqRjV5dW
xlPUqJIcRE68SLb+cOgmMm2s6e35RmKNQBXmF3wxklrt8lqWpOFIQS81tZ4Ha8qPc7cJBt9mY1D3
AFHwcbyXxJKvRvHasi5nn8qL8YwIkpbdkcqHOkLO047mhkbtPPUoGNfWx4qNyaHNul9jRuy/8qLM
TkJX5b4WXXYmjMb/+vFEgg4VHO5wJD83QZasSktXpC4uJEtoVCeyiKSS9NluIGn7t8cHJVaEyQgT
MBo0d9ffVtG+mYgk9WU2df00Ktn87E3egnvXjIe0E9mzQ3S/z+CKsHXB3l5mIKwDlwBxHYoq+C5c
Dz2C7tDNpCsvMMAkLwnD/UA59La29gxamo/yZx6DxIDAUf7SMAONuLDg6tKBnPP+Gtzu7yVXg+gQ
JAsKu5FlP/4RQLQjS9EOjtUXCwaBoTPEVeBBX8lrvwk6u9miYt1CMbj/mAekb6EWgvO3ShAZqcq8
JlV9yeg8XTSbc6gqbX2vaQcrOsGH59YZcc4rhU5gJAe0MlVtYOcteeBTiY5kMUwB/BTJcZ1W1l3W
TAhs8pEGrMySDyh99SijeOzAKmGiHJL6wDf9dE+9Rj03LYw03l++2xAAlziWDr1oFhx8ncgnsrRj
yAfTSzeN5ecu59BTuYmIhlb5h4F0KppZLrYCrmWRrnMegAYMbhlYR/y55sRUUogsjcv8greyeIpL
h9/JeEDZg30X3k9l12pXWbm5z+dqeMxrviVwu72koBwDRijw/uHaf02U/tg0nSb26OdVecHzqCPX
wL9qTJthY22XUGY1y1d9BzYnKkF4aq63pqlsPnstLy6u3YGnkk7DfZE3/AAvty0znjeHQuBq+wvf
GXWy66FU6vFp7MvyUkpZBR2P24jm9EvOIJ56f8O8EVp5SM1d+MDh/l14/NdD+RlkcMwU1WVMEr53
AA3srb7tjnykYyAKyzv0Xf/V4pBqGW30U19MKGn3Y7pTnpvt/NofNzLo268JszLgBYsmF7HVWnec
FZOl3LzCL4o7/1ABwgtn39rK029PChTrHMQmD2pDvKmrJeZO7JjGGasLVBrZw8AHD2q0qd53Mq2O
vtuzCJbw48btdvNd4ZyKsoUPXxvIYtBv9nqx4fBPyzkV5gILtb97ptL90BUE/gKd/rTxXW/OJIaC
AyliZpRYUfJfZWK2nQhtF3K+9FWZ7SbPH3YAU4F+J219l8D4MbBmMPpSOvUPdY+SZT+6W0aoN18S
FjK4yXEoYfEHZsXqN5AlLBWxSy4jh+Sg5gNYSzBl3DiXN19y4SMt80RvCIegOnK9qECB2tq2aHMZ
iMpOVuewB3syYwQixLxPchEfddvkG+fm+p1CgIk6E9bVBvEB8DHMC68HLRx3VL3wuy8J8x6cPn/u
xkWEkjrnrK5+v/8tV4/UP4PBXw0NPDg+KH739WDGNbpymqT/UsFxqAy4Zg14Hao4QDDAQy19cyiF
9sBXxv3gK8f9mMDtb1dwi52kJvHenVV9sPPYC/pam9BJh+5QVFpBoQX9pWvXzoOVujGCXVNHyJ/y
g6iNOLSsY2HbddPGg7Ey3MCEBAzp8L1soCIglK2bIWY4d9Ycz/3ZNFZ1V1kFvLaxUT7EZVuhLVlG
dr4B741abbWTCZAS8F06GNCgLOKykp81J9nOdt1mV4t8AFsVD2lR1cXZ5mV96NtRPWJfi7tyYmKn
u7F4sRqe7kQLoefsQn6d88y6Rx3j95T706GtY3ohOYfAwQb7WICID7b91EqAXby4c2E9dS8S1Lzn
lDm7rLQbsDpHHnkOsMX3v/X1kflnZUBlWfbXEgqvFe+lHh3TCt6fxy5HWzVP06AZMdT7o6wC7mUY
hHrYucipbRRzblSZcVr52o3tsxkEwfwNHMam2o36QQ5fZ1MMAbzQ2b5VFjvGmSiXnZEh9imzgCAH
eegqVe1V74G9TXmz8etu18AFVIxgArsX/lNrX1ARW8pU3ogf59eQvjmTE6Lo5W+c4HWPuNc1WDwT
wdbB24da0/WpqnPY/2Y9s89iTCCpw0UGQnyvIKlyy48oV2OuTpyKHaW6CbEu7XebQHU4WwaCPmaj
fw4cD8O4EQ68Q1jxiFLDuLES18Dh8pkAoS0wA+yqAWWvxcJumg12JiznXOSMRcjOQE3NRmgTHDaA
5FJPx7hl6aG3kl+iwzF5f5dcv1b/jI6ICsUxFL+X+tP1AjWxTC3pJeRciim/6zm4OFkCnLKCA9jG
x7i5ToFZIXCFlwzwUfRTXN3hsW5m1ZQ1PSOjqPZu78QRYtk6pA2MsivE5hsLuyruv84NaTQiOViq
+QBxVgNSVH4nPPcUMH3sfjOVS0+2os1Hf6HiMCAJUW7gzoPiPj1Z1uyGRFXxfu6L4qko1LQRF7w1
feAK4NLAH4Ljtbxe6dQurAyLQ8/Z2JgIIDgLJmRBAS20G9U9rzfGe+PLYscDAueoKyJjWE7gHwEz
qTVMF1tOz7jg43sEh9hDcnIeXW5XWyu9vIT/Ezb/s9JLGc5+1TYAfr4ei8W9qIYee7jvJP84AxyO
htF69sbE283uyEFyauyLzXO+p2XpHFtfkRCpqgFYoz4TEAuj/CcaTcPTfGcxp4Igz9l6kN78jThj
8KIH5QPUk+vf6JVV2syx65zHgbifXFpPH8ZOljvT9MleoN67r3LJIznM+dP7Z2xZ6ZvVAYePQ07A
UMtZfQkLaVPi1r6Du46Q/ViQca/ErE7/ehSgGCCvgdCE/4hlP/zxvRkHp3XOLPcsdOoEuQCI2qXl
pjbidi7YvgthA7VkmLaszhSf0txPkxIGYsArd66sPyt32MKC39i6LoJ2dDQAFW/B1q+n4lhKOmI0
7Ox4qXdKbCs5ur2s7z00Dnj+96sGezk0O3BwMXG6+jamAC2IzhhK12kMEiXKlTWt+o0X/429B9x2
MUJ1HBQs19UK5F+p16vJPWcIdA5zwvmhkjl7Hs1Y3BvZTFAbo1pNlW9vHc3Xe2W1+zyYgCM0B6gI
dsdq3+fS0/kA1v/Z6ScfiozYMvEur3Tyoyyx62GQX8M1xEJDg/ssG/IvSlviE+Cr9s6rMvEX4uL2
Q1N6/sWB+0EdzoMT/7DqznpOKGs+6qYUHVzd+F67NurqecuzOKzLfP4J6V0OnRmzix8zYk5n54EQ
KUJSeAAHULFtHvyZJHvaDjkegdEp0Dy1EeoH7IcH8JoyJu7rQbAdnKugTRUMOanp4yaN9NxMKvCV
Zn/FWcx/+u2AxnPdTOEGlDBt6EOaZujpWlewMyxZ38idwzuvvVclYPQwE8r+4dKB/7Jc3bDdNE/j
ESbplg4LR7ZllKRF92Jcnb1Qt29c1PFk/BTT7kMqC1mGmpraPint8r8Wx1kIRJpu3CFgHLNDPieA
jXOnKxo4Ecj83mfF6Aexn8GPxasd/VC0McQTLQBzFU52zb+ZEdsSnU6IgN925oAAZChi5bgcunnX
lRP86FpJy8cWkdhhaVzDwZB3Zx30nKmLLgSAqBZV8HQ/tiOeUzbF9Y+5AkNIo0SWnOqRYP1iauiv
YdJAvBDW4fLtau+xRRkvg6ikr1XYVyPMV6Sf5wspWEKFwubUzo7E7uOXAcsPBVJRD+dksLzffg/f
gYzm8uOSp0Bcjhf9NCS1+kXjhctPq0YWsCkYiB10Xtx/IWU+1RGSE/2laeexOGhH91/FJNgxJxNz
YLWo+K8iLecHOnVwwG0arhGbyXxAQ11dFwjbM5PCxRBsHMi/WFuGjQtDK3eYG5SkYaH2pCp94GZy
ydHkyLgDt49pBZazMl+H1iI8tNFL8q5MqJzgVcPAYyd5gkYdJYnbb0DA0cyWOhrO0pXD2pBbSmVQ
5Dbd71FOANUcWEXqwLZnehHwZ4W3yzz7kIZl7oNObBvtk03Oi8j1JvGR6CYO0agk/epUFdUBmkB5
+0TXeR8Cw+6Qsc2z/P3+TXadIr++wXjpQQdABc1eigfXl6Y1D9YALBNUOrwtXyZpQHHz28mCIz02
P6REcbLrazfbvz/sGyE2SNIUgD6qZEu9bPUilLxrpjRm8RneTuxDm8Xtxa8tCPUGpn63isVggvT5
LkExL2rGvo2G0o2PSUXcZ8GyGoYxkPubFrkfjqS4KyTNNl7G9cqgnohbnKN66Xp4fde5Rq9iQmVd
6HPBhuyxSLpyJ4ach+7cQc9VLOaGimyhzm8NyvAgA0MAmAiI7/pzwLAdRKy+GhDt8jzMCUcv6oTM
OxtNc/09H+pf73+HdXi5TBLQIOqUy0dga7rR0JDeTFY7nOO5PSiBzH7K4VzQS0cdQQfaeNDINfQE
MvkSaeApQw0Q2CfQxevptW7tGTqw4TzOw7h3vVlHJRitH1OZDcccL0PYQYm8o36m4FGTx8cUOR5M
0SgJ8yZvI43ydcjT0t/hh0PkiHJjaIEAv0uzvPvgx9xEc2/Mxmv4xkcBcWGJXl4La2vqglt2nZ+y
bDwXxHiw7XHFk5MSB4e9do6k7eNdOtItft8bX4YukQygV5SSwYO+XirAL2Op23o8+61qj0ZY1nEA
yy8A83SMcj1UG4H/G+MtPEKxdBmhkI2soqehKHVH0246J4n3KctJizpowsKi8e8S16iN0ZZf/2d4
gY0ALzcBFGrJ4pHirWYH0/YRMNV07pQFnXCaQjrgq60M4405YT4AkxC9AwFci4AHCmp2MbXTudbt
GA7MVHd69D7hOdD3SNG3Du+bw3F8K5hyOqC2rXY3wjWbJxmZznOuKngdwe2JgQh9MlbzC8CT3DhN
b6whQDJwahClAf1bMxjlNIxjPNfmPAo33YOmLPeSJ86Xf31D4HXg/mL94SxF9OsvBbMPEaPlkjnb
mv1gZf/kk+HvxEx/82mod++P9VqEWm0L0HspriNUltGAYpWNJKngUwPeyLnipo9IkaO7Lrfm3ZB3
7sHwJj2OiLgCSwzZaRgyeIbWdIp4WidhV2Y0bGyWRjVihPd/1zqzAOAGLQwSVGD02Kuv19ofSZKf
lZaC22p/tpJh2DcipxE8Z8TRlnjy3x/qBn5YxoK9yELHhAoHfPrr9UZdjmVZLPpzjxA8AF3b+tyi
c9XD2HjNjnYSdAU6gQXqw+bE9h1zN7ldc4jnpjxpROKH/5efg3sBcD1qQSiEXv+cEgbItnTTAXiA
1Z5mgqcXJI1FJONOgZmBPXWDpKDfg61H4gnut/3cRr1Td8esr8cN2hS53fNYHXShW3b8EjysVqcZ
ZJVwbQEeBsf63h6gsmATQlm/awC6EjiQumkFQNuUAh1psuFxymL/0AoYaMRmhPIe4lE+6+rgo4wb
CqsgH7u5FDvWMOux7+rybi4J9PiQp4Ug/02wu4acWZdy3CAJLT/0eqejWR5wBfo6Hwgmrte196th
sEAEPZNyhoZL+vSxcJFipam2A5H6cViijnDv5u75/S+6sgVf3mAKki/WDtI6kHFeAeA/NrM9UIUX
Wg5nXB3w/7bM/BnEVITHE4etDwRfUaegZB9Zaw4dei0cTOV/y/KYPPdz01wky/nOQkgYuomdwVGJ
WYFfOGynRtS7BbUs6BF87FzmdlGvUnfvtUMMnRV8mGc/lV9E2Qv4dlAUt7xMBU6q+nsHrEPQCtJ5
13juGGplyieLkO7Qos3FRlx3u4VckLIIqvooglG6ZpQUqQZldszMmQkDVwIqRySeGdv4vrdXxtI6
BwDpIlZAjLXirRgl7bHKvPmcMNmHaGPGAxCQ6lOrR2vjynhjQhDdgxaBWt4Swi9B158f1APJgGnb
PvfgcsKpeIBRgqi2tO9vTQj2kGQhbON6XvpC/jlKgsosMvHCOYP1AvMbKJ+CufGfROX0u/d36O0z
Co40GLjoJIk4BLHp9UgF5Qr1jxbo++Ac7cJpQ8+pnhvD7mC+seXnf3sOUd92QAoDFRMA383VDmTX
UXFHz4VX8MBKjB2ib5D6YDvA92Kd20cjbXkp7XkLY3ljmqDkgUcNiiSq6+sFnS3VI4dP6dkfE/65
S9wfTmrbv6zMh/0u5+PGTf7G90NQArIxyq0A7sUqOOncWugmMfRsV7YToYsBP2QCNuHE8vov739A
7Ah8ouvbzUXYBZ2di10BlGz1CR1vSpTJY35ORXLftU0tdpnSyYOWAKugCXH55ynXXRG6hSVepAZ1
JBqdoRDhPHr1nU9i8MqlQRDaaxdBL3IgRoEPCNis+ZOsU+T1dv4NcG3yRXGINI6d6ygnoi7y1zD3
G1gT9xWMsVolBvhQ1BOc8ZJMwh898+ox37kWwgo8olDeB0L17h0fC/4JFEi8XaTxgw6VxrPWGaiK
JpFAexGqgpZuHZuOy088rnQPgULKIFdph0/NWMLRIxmx8AEBLtVF3pySr5506HTik3G+pm77aWRT
oQJGdF6CNWSV33K3yPuDgNxABwme0hKOlQY8+ibDb0umzjotUnK4d5c6i9DmB+lwb+tnloOOD8zF
DOTo4gn73CNQ/4WatPU0TtUMeyzexF+MKXwf+bs9QPcN1tad3UqEU2k6wIcTFH8OJ10FXr4Cwd8P
U2BaDp6cUrtBK314T08Z6wGlFIBcw8Ibp2fT2gDm2Jw1C4aTFPc9Gh6C0iiLb05vrJ+4HQDAQQrW
4D4tvaNTzLj3SeONXcBkkU6BT/LqO0hCwGIW3JOF0szWtxo00M+qdWFX5nkZqYMSLydoQWruvgC+
HcF+B3/qxban5F5bSXlQJtEvnS3m7w63RnXo0tppsEiuAujmjrN3EKB75rDWNHraeR2kmV/qOWvj
j2z00awD8E36aOWDt2XF98ZdAv0MSBU+KE+oF6xiJQfYcwMVzXyusy7U3GuO6Fkl9jql1t7gnAUo
XMEuxs43jvbtA8CA3i/MWiiZbGTy1xdmmzFZTqnln2EzoI7GLjzEiJv6iNv7apG8AnhdKqLgt63O
dOPOsTVIbZ0Rnuk7uA90BzJK679IO7Mlt5Eka7/K2NxjDPtiNjMXIEjmoiQztWRKuoFpxb7vePr/
Q1bPVDLInxh1d1e1ukyqdMTm4eF+/Bw4bhbRBENfi4TPHRb2iH9p9VwecKJ8yVD4oRXZvfRc2mCX
/QJim77RDg2Nhrs1f3XmrjBFuYumJ2e5Cpahv7lBFZ8G0bG2pOeoscL70FHmrUJG05OtltJOpUle
EDvB+5gu5mOrt/nvoAwyzzEGzYvNUlprTTuFXC4R2vI5SLaAmaO+KlZ+qPR1hAmq9Fyjr+m1YRU9
NrU/3dEXgGil5lc7jn7oznpg3NWQNGxsdvemnaO1nMCljQX6k1uYVyZ1GyGIUXIpiQI1CF4GSUq8
Tp9JVMJz4F6f/gsLzR3MowcYEN0QYisYWeo6GqzWfFbDkB4fLQ23zaSqe7OEquu6qQsDgswAHUQY
UIADik9m3zAnqfA75zlOO/1WDfLEKxFwWxmQ0OvyuoDmkkZBvRTRPHI4p/sJGvfE7hO6enQVfT65
gwRizLJmhwuetqpD4cLMQ3U7B4PiNsVsQAoxSSvlQwH7//oRYGlQUQUQTsRmCt4oruok0YI6fPHD
Hjx/Y+X+O145EC5kkV4EgBeWa1JFb4eqSFd+mmmmhVfPkuxPqiPRJnJ96hcndBoSLM0utJ7QpI8K
pBh2Q80hB35Y0NhoQeOzoccqqHbqXBqLRIofIcOQdq1811SBE/yxaYp03OU2qURePmJ7fKDa45jj
N58RzOyQrCrjTZ3PzqZJsi9Jo/0aC13aXh/tkhU5HS1kA85CEQCKmKtAeN7FUieb89KhXo2T9isF
D7x0NzTVc6inEggGHy4VSgiIDG5MI1KTTZEDFfvjhwEtzAAYgb+CYgQ1eboNzaJzogiQ13MsQ3Gt
t3GDGhgdCNeHeiFpc2pGyBDNJsCTOMNM5ZRUqkyrdC1cx71VqcqjJWXpMRnt+lOWAoZVYZfxYMmx
3DSJwkNZmzT/dVN1nKrYXnmCCQDW5QTgSbkaKTqr3FfiInSNr8xdJMOcqZrFjj+WPujQ4oDFC8t3
qTk724S2JC+KsnqTB11KQncev0pqNdKPHMeeEgzByuPz0mSR9l78HFBPSImEjVFXjj8H/bi0uWjD
PqEtZesvca6UTvAhTT0llxzFwNYefgEjdo6lPpgecSI+f4R4R7eb1G0de/hjx8j77bUKxJ3r4LxO
t0rhB6pJhYkyUK8NLunSzCtpx1s5Fa/5feFY8HJcghUeBoBMhAslzOhwHKOSZgIpiz9K1Sz9ViO1
nLZRpaQyQHlIoUJKyV7QaXMOsW7e7TU5Rq+pDLXYcVW9cR4dyr1PEmgRy2vKCJWUeJQh4vJHayXb
dOlzIRtgYuhxIVttCH5cCX3LzBM7ftGmxD7MM+U5aUqCA94dNoUZgIxmSc17RFijO2MiYAinPrvT
Zbh4E1NvdkUll3vZpI/Z6OoYaswI4cARoMLKQb+0q8g5w/xBNQ1KRpEGe7JIdYXqaD+XEzTEUpqh
A5WqFWTxjfQ9GP3+ZzjW+pciSFtoultid6NBioC0VL3wZdCwaxTkccgX/RlefTmDOFyAVJStSHdZ
Z41Xc9xJejw6z21CO6WRD7kX6BKKSYUTruzhMzDsYosg7jVTC/WnGEhEErrsTjf7z6VsZ7eJCidx
qTfDhmYKc1t1EBbHBZoLdTjN+yYwsn2X+sER3MBA17Jp7zULJtVRgY5L7ukUbPIwvMvIRryvOihl
UyKYT31lt1DTDjKICJmfHNjx1rE6BB+DLH2+7ljPgxVKZZoNugu0O9VZwa+WfVjIUKgkLwngiZvB
Cu07pSi+XTeybOHTE7kAvYg1LcDnQEuFLa7rvjJKg5y8hCNCf2GQGR55z86rFXtaC7PPL0XAP5RF
2AY4AUC4p05GjaN8kgI/eSmV0HSrTlY9Kc7rd3VWtFuZs3EjEVO9K8q69iRtlO8sf+xJKXYISuK+
tsGcmUfaLZWtnZmNZwVxsG00B65gymMfAnle7aNfAn9hdsj3A09Dag3eAJHYhFR0GpT5HL8QNpoA
nv0o/ZzB5aa6ztAPyQI3qY5gK8oXo+MqdmUnSW/7uhkByOhTR4ePXu7KsQjfDf7kfzQGy0c+yIiz
9/iRkQyoMSfPfeg7T0NWJg/SiB9y54mkxTZXy/A9zRUy7ftJBTeV2mn+u9jxqwz9sxbem6Bpom/k
N7MQ8GXENmlJuivMsek5WTRuLH7EnZ3kWctzu88+1LpdIWQHQ229MdsRfQCnUWme4vAqEogHNOBz
Je2+yFWA0FSUwsu14qcuTSchGP4f0OgSiJ9ugAbGrZRrMX4xciVEMTervZKs1PchKcIttv8Uio9D
oKCJQCCdwbA2irAzaWFkU3QppvvHND2tgpTVhh1po+u1s1WncVx5iF8I/ClpLgVA2ivwQCJ6vRgl
ay6VuIW9o1FJ3Ey28xJ21vSxH/qw2loU/B9o6qf5N0tTCciPHMHf0+epv0YBKLCFLo7XIbkNsQll
fSomjnCw+YkwaFdS/0Jipb7NdVn/WNiDsyuH8s6kg+iO+MN4pHdAdgs7+FGFYLeRzih3clfXt7Ni
BFt54qg5ozIQMxfNnrQo+obD/JVXz5oY0JkbAuDI9QAagbeZYoiCITbA8jGNW3gQMqJHBL6KZHaH
7B8R8R/RrB3LX/mHtv71q334Vv7n8q/+KNDzjqCx+e//PPmnh+hHXTTF71b8Uyf/UvPfr78d/Cq8
b+23k3/YvvKaPXW/6un9r4Z82KuBf/zJ/+tv/oMd7eNU/vqvf/9R0Iax/DSSlflb4rSlpf8Kzdqv
n7/qb+2vn//2oeWX5t+K3//2Orr8Fz5C/Dl/EbAppvYfJA1pyCAgXAD3rNk/WNg06z+4mRbWFuoo
HC2elv9gYVPk/1hevFSYSGrzf5byZlN0bfhf/67wO7CPQsYHcv8V4PInHGzCc5IfQJTKpgWjQ4Ow
+RoLvEnZLCiyzCnz5EFuoo1it9sgkdxeJnuYqW7gfHwzW49/efy3DGvCVfyXNViQFn457gN5cWxv
rM3RpEhT3CcPhdTf1J1GY8xK0ufMAuUbghf6a+nQ5J0sXPZjX1UA6jL9QfNldRNmA7oqUbomVXM2
a9y8lDkWPDNeET6I03FktiX1hp22D6WRInfaGfq2qrNuP3RluK1mUrd2pehrYfQS1b+5RclKkWnB
IGnDpeIpgpraKI/Kgo6oh4ZI6Z3i579La0q9BCYeyMuHiWADoXTae2NvmjmqBPvQzee9uaoRtYzv
7EvYfhqZNQpljjDLSIsPEpXf+qHNI3tXzOi4+lqtfJYSK7jxhzbYOqmq7/RI8z06C6nZZajmDHZf
eJXcK7fjmCTbKdWSe8tYevwjohJE7ErIQvrPRa4jj1wMsABUnb1XMnBjbmTq/b1Jiem9jyhSSHm6
aIkjbPOdDJ3Z0/VtKjr9v2aaeG5puOVgiGi+1I4JsPK5eSAQrneaMbwUAJtcTjB5zKANdjF8Vk9d
QSt95lvhgd5jAI49qXEf9JWnwNi1tdTpI8j84jM5+enRh13Dg0GXIgLMsLfXv1eIB/hcXiy8Otn2
CymJSJqa5RO8D3iYBzgszP1goV00cq2RvR4caEYpMV63d37I6Mnj2Ylr4pqmMHu6/Y2UrqE50aMH
OYo2cx65cLx4100IfKM8vZa+vzc2hCOmteYwQRMePTRbFFF719jBL+oFW2nDvnCVjbZVUSUtPOh2
VkZ3PpsLkQzAQYon/CVGV6UsmcE4G9FD1O6sOXwX5dR47Ol+0tfQW6+VjNNzhCkqe7hzQitenKcT
qbZhUieTGj20O3MfvY8/Osf8nXnHflc+x+8yV97n78ajurd25Y5GyF/Og/N0KA/FrXpEqkbvNsbv
oXf9Y7Qy+8IL43Xy336XcL4TAIZRRT/DgzbcT5C3lrm5leoWLdN5F0eWG4IkR+rp+pKf7SrYAWhK
g+wavwKRt1B/12epUv0uGh+A6/3Wk2lv0B71p2v7aoMXCGA2zoy2uNg3F5DSNaWca+n4AM+9q6Cm
ZSDC3uuPY/Lr+mDEtDFp0GU0f1viAn9rKY5D8NY1ljR39lDPvom9H8am3jTHtdfA2WJhiQCVLkNu
cprZhVRYQNt8avpYiqkdaf4AEp0G1OlbP79EiFuki/COtZITPLsAXm3S17QkRWmiF6JiPZ01v6dd
48FJSS8BN6aNa2uFD7bzoUlR/KtWrvU1e2LgILWa0yvYg/wb8drioZ/zXaD8Nlv/NkA6Q01WDF7a
jARmOs8Pwi1+OV0+We2tsTKL8UEZwvF2YLU3VmrPK9vxbOkcyrRsxQXoSKLFERxpkBZdOhhNdbD6
ipIyvQYIpDk0hNAiD1c4vDpFeAtlzsr78Ww2X80S+b2Ch2WxSX6mDVAf46o6SE70JEvJrvXx41az
rdTiK0SCboBw7vXzcGGkoH4hzVrKOQDyhONQWZICOxcjrWhFIXt0S+lu1xgw4cn1xlezp87I7xrn
9rrVM1fOKxisDa1f4ADJPwr+NYtqpwXwNx0i3fdo8t769d5CMSQu8x/XLYlAfM7f0t8DrYLCJct/
haW0i7TWQ23WHvQH6ajfDYfkjkyH+tHnsgo3yp5G6q1uuR36dsbKcorR6F+mF6OK7tBxucz9G6c2
FtqkOo2hIQBkbrg2PYMU78Tjr8l0cAnyP2NuyeTAk0w1SAxDnX6ItDGQtIfAljfx8Ajt0D4dpntq
T4la8Ur63/fV/+HF8Dq2N8aEFTQjCPei8tXYvS19Vfz3f/rzl1665T8cctA8wrKpVtlqkQyTbzX4
3bYrZhOGRXqQr1sRnuVsDqrhBOz8Dc/1Wd/egqmJ1KwIDjkkUru8ar4WaZLexFOk7a5bEv0WlrBC
AM7jEb9iCZdoARIgm8M5OtBrFD2EoJW8PtTWEnriucLrgyvWIA9Rlw6L14T/mx0XKNOCV5zyYyhp
EN+FtvZx7kvlexSiYl/J6dfrgxL9FeYWIk5I99jd0GQtg35jTq/7OJyhtTySAAfFEh6HTHPJqnhT
o34YSgUZrZXjfGGAPFNfl4t3ORHaqcWyCucqrvrmqGkp+oTKcGsEs4wEqnVf9dbKHjzbHQyPOJNq
rgb3E/m1U2NNUaDC4NfNscUd69owubEO67Rj3F+fxrO9wWUDlMsAFMhfXN2ndvykBKCpNc2xS4v7
qLvPZGf/r1kQThN0dHGCtk5zrCwgaPLRzpMV53NhrpZeB7axSnqL2TodQ1n0ltoHbXO0CN4k+U5t
bqVojR5BrHguCZa3VkTyhkxpZt9JsKJ/Ko+W7M4vSbGRGtd5iiBEc9NfSCIVa2XmMzcuGBViU8iu
poIMfnMEzUv3naRsfSphIN3W7osLx4mzC78S+FP+R7wVG0eqGnvZbwWSteZYPOq+NCDkFroDPFJS
q1Tu0P+8vjPE+3+ZUcpgDu6aqEN9rby9OcJhoKRwDc310Z42KuoiBy2+aWDeCJAl3DSrwpOXzAGR
gHxj4WKGWeF0m5izD2zPMGoW0LgpH4PZdXba/XyfPAT7eZ/canfO3fxV+jkAb/9VvFwf66Vz9ta4
4Dz0OqP1ose4TKunVjxCyOpdt3BpBcHHAcRYaImds/yTXwx9n2GB+8QLDYhooGHVAiPCc8wHf8q/
Fnm04oQvHApjcVG0C0AtQ/pL2J8k9Gy116ThOCqKl879I6ArlPkaT0GZrFcHUof6rk6+jnKyNQvH
HQaDvpLb6yM/P/8G2XiyMvAdQS0ltnPRP9JPaLLPR0XJNxZaJ+14azgrm/XSULlxaB0ENAbZ5Vm0
WttjxNRPR0V10W10lI2uueoP+/N4GNzqe/9cf8rXKg3nVw4je2NT2DWNkkCSMwSMjC6cGj6EjPbZ
nMSHsYZoWjb/26wDqWYaUEivEKmyecT6YTVHZDRLZT5mOBpEuCo3sz31p/W1R2Er85p32qd5jQXt
/Eyc2lzW9c359yFACRJ5mpH1ADU9vpTtGgX06zv32rCE601TqN2nAFOOGqki7b56GF1p2294L95L
t5IX3Y5utJ8GNyrc6LbeZ7/DvfPRzleO5tpAhSuwacqAR8I4H50wulPHG+CrK0/T1wD7bKBLimQB
pNEVIRzEWbWSjj7t+TjdyfSF74vn8Gdf34YFEGx32Kcf7A8HZSs9yT/8zpWepKf4UD8nHyvP2SIZ
ed+thBVnqY7X/UQjKkhAIK1n7NczWVirMjL5mDyTdSA1V24Xwp4PmuRaX9aedBfPJpJr/2tNWOak
hF0bEhWs/e5/GtqtUe2dBvifqwfcYS7wi+mmiHb+ykNEJHQiJmAHv7ErLKwW2nqnDdjNfkfvjV24
073k1ny07sMP0bvwfq5c+WVcOarnfn6x6dDDQehLX7kQ7YAuD6dAwqb8W7feJf1NdptqH7istRVD
IkTndXRgxcF0squWHo7T89lVRsGtZU7H8XO7i75ZH+cfzn3xPgnc6F7+NNUeLQ4Qo5mg4j+vsadf
OjJLExclG9IgMMCe2jYk33GiyZ+Os2q6o7RR57Wo8SyhvyzeWxPC4ll6WlpA1qajfGd40Abvpt/l
u/ydum/u8tv4Vt8nN5W+1Q55fBshQbkStK4NUAjwpyHM1KwO52M6p5JbjtKu6tI1kr6LRiDRXYJj
sh6iLIKdQlaao1JwlHSOA2rOTbUS11y6exfO6f+xIAxDyiByKFP8TlM/z1Fyn07WTZXJN9dv+Av3
IJkiuHiIbsgyiqzfUdTBV7K48c45ONOuG17qfEtjwnUry4ILPnQBMHMN8hwCry7s99mu4iKe/PkQ
BPphCnZd/Am27qdpfudI+va6rfNgdImWQG5RK4R/Snx32XM8KbGTGwc1diDcDT+Nzq0c3Tu+T4ES
+es29+Z+LeVwwU+CEQK/sBAra5SyhNWqpqSt46rroC5Rbsp5vp3QnfBt6Xcn3U5Wu81ac5vm+a6v
v/eq7cFhw0tnjQP0fDEpoQHdRQkCNOpZk6QZaoAME3k80Io73auTtSP3X22iqvnY2NJa2WKpip+u
6qJLQCFlUSdYymHCzVhCHSMNoxocfZ6i7tjq2wIOljbNb+3U34fkqyY/hmQuvLWD933dIamxBpI+
OyRUdMBlAnfkOqT9WHh5+H1MOTTQnUNU2ZxBvaRyYlTBTk+CaKUgfNEUKBkbdDxgPZGoScurcYgI
1g++MRvbNIUeU258VO6LJvnTLcxL+7XJ06KoDk+ecFzSsZWjLpCn4zCjS04laAx/ReMnqI7fyVmP
ruQxbFdKDGenZjG5vPMXDBAVMsFl65Wm1gAJpmNTwbZj5Dejo3iRrj2SQdlMans7NfN+Htbke5Zj
ceIYlqz/0su4ZLZo1hfWD2EmKx2doT72aqVuJqnv753Un7djGKpuHMsHqDOU296cit11L3Fh82KZ
tAMtBosYlQiOoOIFDDKtGiwn+yKybgy0yiSFZ3lghN8p7GyDWN71gcfG2/e+rbgmMOfrH3Fh9Mwp
14fDvoHoQVznph6n0KrqYzJLMuQ8mZ5s08YpgXM6zU/ELlGlbEvlsVfqtayEoFfKHkZQaOl+hUsX
SmJemUIY0Idyl6RdfawNKQpdx5TSfWElztGwivxBATt6bznhjHrTlG1KgMDu0M70KjoKSQvLQRhw
CgEYAh+ea8RP0CHQkZ+EoTYq4mAz06B3m9Tm6FplVu2vT9vZ3bt8+uLiIDlXl7T46afDHjGHderX
x2hwui14q8gbJdNZOREiLO51hkjc8eylyIAVYYb0qpzH3CFDFMcOYVKrlFvT6D4nSazc9zYy8Po8
PwV5Wm+GWLO3sV1Xf1ijXdYIsmFgtGCZ+EUI1eYoh9fUl5uj2Zfd7Vyn+W4c7HRlOs+PPgnR5RDQ
Wr4kKsVxOkAWbCi/jk1j6ls6FLNvg587G3Oahg9JmnRw13TRjd2nw6Go9PT99dW8dAg4h0AecTtL
UeB0NWt9qNoOZOxxiHV9b+YV7WlFr+1LinFKOcQ7swdHKunStLluePnBgu/BnS9dJphmtYVtZEs+
XE7JYB6SlgpO52jVXm2GbuOz7zdSLGs3deL8+EOb9E7AfAI2lQvT5PydDjajqqWEVqBx6r5L0kM0
+BuaIz0lfR6CPyPn5oQLtoTxjUOeSV3pq0cH5dvE1u+dubkvrLUi/9k0vppZKo3QJEFeLmzSYg5s
pUNf5KgbrvkrINs4ucpD93J94s5uX8GKsEug+25bOSZq6qvxpiisTdTfhcG88rg+24tYcfCI4EOg
TSGFero8vI0SX56h1xjqnTnfTNrdWHPyt0rx2K4pkZwFayQtwcjz5KThR+f2O7UltVMqp9bIiD7T
+GCkW0iMtNvrs3Z2tBcbEJZTkAXBCCTy1IYCH1/TMnHHUHcm12+STwk62TaYkllvNr5SQFk3qbd5
HXjXDZ9fr6eWRXgJyaFOmZ1K5n1EH0xXRDfESRtp/lFn0ftCtmB8aDzVlLYtyNxO9uhDWSHlXubv
5HgvXwBEGmTNQtYqRjTc7nYSjKVydKx0Z0nBNnReJprou+ypDbSVm/w8/l+sLV56IUehKVdYzZrg
1ArpBzqmo+INlrkv43TbhKo3tPGzPn72U/VzWHwwaAwfpMSdOwiWinQlqLm0pQjgINSg7KS8agm/
TfvlmVIkMRxfR2Shvab5qmWRazU/5WaNvOPSvgKnQQSFw6JZUwjb5sSx47qulaP2IUZusv5aRffF
z9R/X+lHID7X99KlUQGVVXjPcAtTmjzdxJGsTE2SKNoRhsz31izfQ9740NbZ5zqxVs7LBS8Dwdvf
poRVHONojJxR1ajVqO8hD9l17YjG+RoN9qWtuTxaACkTyTCHpyOqMrgbEFbEM0OmsKFL+7PfQ1vQ
6t2zlgw3FWJzK3N4npLhbUqUJzN9S8u4+D5FA7iDBqVqjzK8pJ/TSWndvkYiUFPDaRNkWX2LO/yV
yom1tRK92A45ivNh/w6KocL1Za4qP8q8uYiqhwnJh4cyaX5AMBrtI6PpX64v+HnyD3I1wB0yl8or
LFFYcWhEVcVv05ZbEuF13c6/VE5bbosWBcqgxiXrhKL3PQ2/bii38ja1yn47VXMHWw0sGx3Edm7W
QblVpI66u/5x52u38AByTUBTRdRgCiX/muthKLOUaKm3acdo43cxdEFeb4zzVjMlJE/jcuU5+AqA
PXVlZNMWrUOAmkDaxT4DJ1TRilvwrvTjWF8Duwt/DkmbfpgGmNJdMvHD1zHTnGIzz1n2pegizXTb
WEpIC1O/+TBWdnSwJT1v3AI0ae1OUHN9StJY+lpWspLx7LHABUuTE33VImUu3YFN4riBr6pPcdjK
QCNDdb4b4tZ40ktVajY1osI21BhpGMPnlfgfbThR+MGjOsPKahrNIZdK0pmKEiVfyJ5PsZvYkvVV
j9XhKVGmBHqqshu+T41JZbfP4uyjTFobvG5q9s+AR7Lvw9DVvZtXWXAcB8oZKydC9CqUZAFUcAEv
otz0CwjRkVwGDcgRszriur1g3E4qXE5hu0HT7vqGEX2KaEg47IMkD41WYaizZQjYaA1Lj44/rgxn
+dy3W0S0IhyZnDxP0edYMWQwtHBb0CKycqeLM0aCgNwddxwNSlCMiqlCSFuUNlfi/phm8SEIIcGN
nBhqYgRQsoTs2vVpEwdEqRWkI6cMZQJI3EQ2gjgHwlamfX+MQjI7k1w2m8YG73/dytlFRnqVBAvv
K/oIIW8Rpq03zbFXpAiQRthv62YI3b613rfVACmh5k79TDnSzjdQSP3hruCdhWEo8OFqXdpfhYeA
PZhjW1QZj0vddIs6d60qcnt7ZXji3nu1AhiA9AbTyfV5etHwngPEpuUkOaTeU7ujrURuAYLn+iSe
LxVjeWNF2OFx5NOdZxY8U+MUoj3Hf6H2sKaiJHYLUx7GyvJExBJPKDGH3BnzIId2zDux9b00to5V
Mbtt+4s67iaZS7RF9JvSGfBdc8iNNbmaNo78znBTSmtH4XzbEPtQPab8xndRLjqd1ylLkRfQ/fBx
lNJN7pgw+ZbenACRUtuNb+i7qn2iS3HlSJxdPTS/IJkLRTZIffgc1VOrOpIeE6Wj6BERcsPZReOd
AeOSfpu9/Ol6crWRelhQ4UuCV1hPPasbRc2l6DFVWmknIwbvZoa6lvo7y6/wwuL5s4hWkcNdAI6n
wwnM1IpSWg6PdMOOrp6oCiifYdr1S0vqAIcw95ZOeqf51ky8WKKiXAPWiRuXL3gtfBDxyWTARLHX
fIgqtE6V9tgDvYbXKRvg386KlaByzYrgY9D9A99cyO1xdOjbzgD4W3TkrOyNS0YMfSH7hCiRgFzY
G+NAa+ZIDveoBSbXZiLn5ScJperd9a0h3gHLjHFZQkEIqTAt+4IZi6DHLmAt5hBa+Y4W9Rr1FKn2
6OKPdlVTVSsO7GxYhFiQpBHyQIixVHVO94hW6rGRa0p1DMwe1/y7Mj5dH9Cyl4V7EwOgldkIC92M
cJKJzc1C7umHTq3AdSLiGEpE4fO/ZkTY6WOdswMgWj9GtOrH1cswf6isNTqFy1P190iEpUHFvIba
kghAKb7C7OZG8+ReH4bo9YgxTuZKuLOyKjShP9eqI3Su423WuDoHNaZK7frt9g+F50nECNaW8b7B
sCAHa6eArKpjpn1c9BKK4Z4ExsqxEV2qaERwdUqJvkG8LH/5g/HMt5UOgzwv9BUza2sjuIBFMKal
JQnCmP67BuAwWnsirG3jZZxvJkuL6F9F3686IlzpStmjZXxU7N/Xl3/NhnAWaf3OojjFRjCBB7a/
admz0a1kvNdsLFvwzTiiwpytuWeLxRmtZgrQLDQjV8vRK8shAk6HuYmb0mEkvR3RVh+6lb5GGn/m
KE93rwjfSxsGUVZqdbSU+KayBtoSjoMKF3L5/fqqXNzB3J6L1iv9oSLUU24hyjJqjj1Pi61NrcYY
vlqTtrWc9/4f0sP+dSTf2BJOix3RfpkXy1Omdjad9U7pP5lZ6F0f0MUt8MaIcFZqSY7SQV38GByY
qXYj29JG+Weef/QG/D1twoFph8Spm1crargpIcRuJNXF9KbL/3xLA6CkvEEikmK5JozHlNTaaSQZ
52+WGx39B97LLoJM12ftgm8mmQSaiAftwhQs3GNV18R+WTfVUXOoGPO4hkgaaTt30Kiqbuy15+aF
RcIcETmYOJISZyU4+Pyoxw9s7+oLbFVuoiVotOyuj+ksqfr6qH1jRdxvo5GmJIOqI7KJy8vlUD4m
T/Hkymgn9271Y34In9S1h+fFocEZtERSVDTEbuSkjVRJDTvWy0k93x9+mV3v6Wm+kp6+aOZN/kG4
ri2bDDmVCAKP+NsI1iuVDkn38/oEXnBCJzkO4cJWdSVpDQkbsZ+im/xUK5+aFvbrLF2JDC6v1JvR
CMcJcemhbxvc3QCxgUo5z53t8aEe1M9FGnhaYVPF6/YUpN8baM+kTnzXW9q+V4OVi3ZtxMIdZRUJ
adVh8VBxi3yo6mkt3euyurdXpbbPHqSvu/PNmIW7SrGTQqFFpTo2IcSAXu677cfmvXWTfPLTjZZ5
1MGKbFPs/D8kuFzc8NtlFeWpE0VKE9iX8ZBx6rWp7/bT0/WNc/42E0yIEWuHSAl5i+oI2YHzuZtd
5XtSuUlLz5nnBLvMWNlAK+smSsUHilJMDlCIozYaXjI9qFECvDTftdI/5bn+XjURehkZCd4zwlKk
Vls9uquSfqckz9fnb+VwO0sA8iaMybIuqJvXFULS0ujukSi5lde0Vi7c/CfbQPCOvtSoeqGxRnI2
7JW+dmcz2Krd4ErJoVaC/fUhXbxg3szbsoJvhqSUdSQZy7z1UJuPiQ8GeF/Ohefon1CvQkXBBza0
9qZZ2xaCW+nn/zEKjh23cgyHT/b4MjcrzRZi2fevA0XNbGEeWuqxp2NDHjfPu5bwvM2LXWLILqlo
1wTkbDko47bFoZtfrs/mZYsI/vGO5m9xvxfU6aosnbk/S8fz4/hdmU+bPIdl0rDfQ4G9qdo1sNEZ
cPyvUf5tU7gN2iByBjPkLZ3r0mbQPsMd7NlaD3l5tCsKiBfUW8VBrONOW21iPVtHuj1BJkKVS+WJ
1JJw2YWFZaaNKhmHtvyipSgi0ZULeZ8Htn77hxMrWBIG6TixrQ9ZYB5q+dGv5FutYYAxT9U2+tSi
tkF5YXfdokgbjy8+HZxw2LXJHEzFx6S+99S75lmdN9TMRlhUGhcgiWvdBNtsQ0Xm2bibzPc2bUP3
kbdWzzir8L1+BgAeWmgQDoI97HQTV1I+p/3MZ0TPzbfhd+3Vt837+kPwZL0vt+m37rb7UDxinBKa
t1r+vrjAb4wL98U0DrNvqhg3HwZS5vCHKK4Wb1Ar6e8bL3sc9+mnInfHX2v0Iee7epn9BXu7yICq
IJhOh51omWYjdGUextrre9cJvan1amkbtVu/dQ1PfTBXttiZ3xUsCve+nE6IFhZYrCbnSc0/KjN6
9EHv1f7zjOzK9d11dpOcGhPLjbKTh1XYLPuZLjB4Lm2r8kZHXnHua1aE5UulOffrhCEVDQrzcHFS
uiuUH9eHcubzhKEITmAAmaxl5rJBw2yvwiHc5c6NVo9bxAw9s6pdtPxWMHwXtyWIczYGpC/UTk83
h13NNXUx3ziktu9m6bgxEk9K78K1Jq/L8/e3HcEFRGmq9vNsG4cooO1JO5TyXq1WHgxrY1m+4c0F
PBTprDSFgw8tPqZZ50Hi6to0WOXGikM7D2xfF+rv0Sxf8sbS7Mta0VAvOyD8ID85P9oPuexG79Tb
9Hv3Y0Bg0rUzt1uLatfmULjr0ZkY5Zo6+CFvtmE9uAgxIPPx6foeXDMieAutUoIYOnHjoEvO1o6i
XZz9amJ1e93K/8cp/T2DgouQZGA4yIEYhybf9vpRKjfON/snLx/zRZK9LtqZ5coJvr47VFnw/kUD
gpungHGoir3m3Kdos9BwAB3h9ZGtmREcxTyVepgGLJIRlBt4KkEBf85HT3XWGHjPws2TPXhW65Jp
w4q1iYWC/TIKXPzR0hi+h7NEljZhsfnXhiX4iVaW5CKxmb1W/+Gb+l1Zfef1vxlqzbtu6PyhDIrJ
Jt6DtZa+obPO7EzPrbxpRuMw0r8X95vs/QhHmRv9dHrPdD+k+7VOusX1nBQ4FoNL/z79IBS6xXYv
fQJGXlMbPjgagjCQBHN2r4/pwpnCwlIn5AaGclHY7A5YcfSzsCCHlU/GLm12UwEpn5UYa1fviikx
xpEys9dDmowOmRlv8mobq/VGi37/S+MRcQ42cj1RBYblIKuFm6CGazblJrPWdvjaWITrUI3BNWk9
Y7GsYaNTeJCjb0W/1iBzecMBdKGkuzQaiuks05kziNFl46B8yA4Lsz9MEbzmdc9Afbl068pF6Req
nH9mDv+2KvjZYp7kAi5k41As0KSPrfHZXKPhuxR3s+/+tiHsu6UBarbQoTiAVHtnoIG8zT9Yh9Cr
P6Q722u8/nf8zdhrm2ynfpdb1/lSfC9u/qVhiihX3QdeoVSTcZiUjvep4/E0TYtP141cPsH/O05R
lK1QKj/JfcY5SM9TiL74lz/7+QZH1+YNCuR5ofcXybSRuPDbKKi6xyaeU49mwV/SKK/1GZ71myzO
YcEdwgUHDPEMimIDGFTSRukfEymXR88efemrbdf952Sauy+6mlcxetJd/fL/2Puy5bhxbNtf6Tjv
dIADODxekjlIsgbnYNl+YUgeQHACOIAk+PVnUa7qVjLVynCfl3tvnIdyVNllgQA2gD2svVZWlEiH
qtThCBySso9zxcbPfDABLdeFNXwzXUnHCBAMVoQS3ayPtuQQThqRrNZhCYKtKiyNtjPQbV93F3zY
pe8/zwJIX8vDcQLwY0nmEShbdgx6Uw8pFBAPfVX3YdbUJTKZXhpVEAafaTwvnKWl3/wyJohD8F7M
ujrLp90uVCnqwO4ecJf3P80hGyIgYHlYDSCdpNBu+pqT/jja9Op9u1heUBh3JqKe9RUgdANizlM3
EENSsyZkeBCBmd8IMclIdgUkexKeXvBe3ljWeUVhfWBlRCS3cCt0ASzlMNHhIfHBNpom/U8Dhwm6
TofOnm4TVfR/+ODPc3s94OLyzSgIeGvbGx5QN0lXQ2EcgtIdQkujDattkz8MQzAaJgVu01kjiYDo
6HQlTV+6GSPj8BAkqRXlusl2bjJ8FoWX/Gib/hJfydJJm4cDtxGQ2RgP6InF5YuHxXILVg0P1AMj
kK1VFzMQwEWlyJPYELV/YffO3F20zwFCB4Qq0GwoCy1hZozSVqaGbz8U3i9usx0Fd2cunW1O4LMl
VjxS/8Yaytuslh8d6Ai9b6dn5wPoORS8wB4CbAo4n2c7fhWuBI1PjQwddg+2zr6NTsuuNGFdNFTd
50DakAiVqRdm8hL70lmLA2Z9Mu68Da/GHRJ3KPRoY9aZ+ThqZ51S+2YwLPSiynASXdgChtu0yVU2
mIC/jjaacKoLd8PybYDuF+gegF+BaBK4U5f4mKbwicEnz32gOfFjYdMqHFp9qST25igwGqQqHbit
LyvxaqYmdreZ29MeoAJUb6rShuhMjt6N9/fxjNRvJtRFtQ9doODbptDQPF1Qzxe2Esrgn8YR6o5W
6ftZlAwJuYf+XSXCuqzcpypr0dRQcAFlvqLoIPMnvUoeGNgxP0EectxkurtircjXEyP19ZQZ2e8n
4I/Y2P8tx/oJE/u7nO3/F7Kxz4SY/2QLnGnh/yJxv3sqQeK+UU/la871+f/+i3PdcT4gngHxE34l
CDHgif3FuY4/gWrZ3Pk/s6rjZP7NuG5/QB8CcF1Q/0NVnM7dOX8zrtsfcGehKxdc17ButHj+CeP6
S5fm6/gHyFeQbLx8HKjK8ZNPjYrNUn3WwMr7gcru4JdKbZPGzp5RMGn8kNl99cghaBpsiUeKq2Ea
IHggRhuc2hn0adH0qpstt265TsW4qruc7cogMHY20RwglcB61KPBDyZtk29MDPYKKMUQSnj5HZqr
dL8eGfDwOneOzBgVlCB7YwepJjvmYzIe0eSQoR1rtPOPaePV3xMyrv287z5xMHbDMW+c3ltZTi/S
aKCTf11acoQ+D/QkQz4M9UcwZFv+7xvlf837vwD0f8++tz+fmh//uGqLp+rHP+Z/br/Honoq/v69
9rXxv/ys39bv2R9meCK6v2bdG2jWwZf4bf2e9QFQSTRkATYPACn0Q/5p/wa1PqAJFG2vHjoA55ca
f+uvA2BQ+wOidaDtYa/QY8Mx+JMTsHgeMTRu5rnBnEIzBwqYi2fKddiQ9GUJUiaqynVQZi74wpKv
daVpHKjEXiuqj4NQx1eL9/D7hJ2ID8w+26uDhy6jwJ0lgEAxA48flZ/Tgxd0ky9FkKDSjxj6QZI2
EHBZE/GIm6R8KqrU2AlTilXvJV131Tmj7iOoJ5h51Lv5Kq1EL1aONG8y5VKIxiO7ccPTqjDXTUHE
F2BFWRqDEFr+tJVyZKTkmN1qxftfqTuQg57S+pcBoVqQJ4/o6TWVXmVmrm5dabLvVVMeG8eUKion
H/yjEzAfX7RRAfIc8A2KgVBkcO1ShSBa61BFIHU2hhD8I/dewbPfK/W/J+6/kHJ4ZTRnLwpE0Xjb
lU/tX6fu5IDNf/Wv54XQD4gYgUeHCJMNd+efBwyn8APaLWcRMXQH4MF4dcCg6QHyUrAfA1wOZDcI
O/51wPBn888C6By6t2iMw0/8W+PkL8uGPAqecmievGHpL234rywdbdwzJBrlTbx9YLd9aWd75R4F
9sTyPHXMbS1b+9oqcmSvawNsUrGUNBY8qKewSkCPvDYzu147AfSMGpI/lb09fCzxDInQbMlz5mXy
KnXZw8hsHQW9tQsKyABFfZc1d3VqBYeeJdN3NECD8luaGhGgo6srJ2lvBWSdftOd/JFV/h/Vds1T
wZ+qf4Sq+fmkZgWWWYsF28a/t/8PCMwg1fCeBd79HP4RPRU/f4Cg8enE/Oa/95f54RrHLTyjz6Ej
D758XHR/eTfU/zBbGG59aCISbxba+su/MUz/w0tpH2YJm515cv5lfpb1AcaHANSbQaJo/Q7+xPxg
x6/vWTQjgnd41s6Ypf7Aa7sI04XvISPBZLIrIUmVxS55TMUFDrzZ8X5l4L+HwDzxxRQ8hsv+Q2i+
Fzp1xmQH8uZVJr+AOXflBE8mO3S989v/+LenaRlMvgyGtxLPBhTe0P45z/fVaUqAUsCpNY0dmHnT
SN8F9WqsN+Bf8XhUOttqY11KVr41vbnLYJZbRbR8VmPNQO3hQE11p36Jb+Lo7FMWXhxkEZS/TAsp
HChczbrQIHs5nRaV2eDbFU12MvPDHs0GJUMfK80Qp/ALS/jGfIBeBG/YzDuM13QxVIIkBAMONdl1
pIoM5yiLL66UIVjLQ5f/YfPXPC+wJUAzeO7VDUwyux+vtstrRiFF3fF9Cvk3F/0nzaXizNLAIaQN
60a3OfIL+GWJzhm6PK1GMPPtZUI++tYdYTQ21CWVz4WbhMrF6Sjzor6ah1Nbfq/ZxPZJv4KumWs/
JvfuugfHo3cpYbEIp1+G8qB1gpwJ0hbYodOhzJapxA9Yum9l30R5vq4ptHRf3WNvPErLYPr3IHj9
QC4avHACnA4yDrZdZbJM980PP4/1GGm5bqqr8RlyJs8p9A9EhBDaekTLIwEVcbB+f/yluc/LOXOw
Objk5vBucStZ0q6qzhLpvi+O2qn36SC2wsy/D/Wl1oclVvH3TF8Ntbgw8FRlnjnU6T7oQ7T+eTuy
Lu+h0vxxvC0v8IO8uXOvhlrsHHJ1FKKlGMp0+ytQDEaXpRuWhxcLB2cH8cBMDIAjBWfntR0SV5kq
KBrMhjDU9+kN5Sm4hcqoM81tCnGc9/fp/HDN+zMn5XEBInm3KKK0EDKQ2rbYfoS0dx7gcu3i4FLV
861BcG4puDVnAuVlBUOlkxeAxozvRZr/MqwtiMyOCGAvmPz55iDIQeYILMKIwlDwOl25zEeXlZla
6b7uaHZwzDSPUg/6VRdW7M1hkPCER4Bm6LPHkIy6Ac0eTfc+ElF6qv3IRMLgwlzeWjHkU2bXYlY2
XlLrtUGR9b3LcKsOzUoVd2nBH/o027y/+W9MZS4Ko2aL8Al+yOKhKOvJnSgd+N4swJSYm1FzmWVp
6R3jeM7ipv8aZLEtEGWWI6Sf+T6+vT/YW8sJg8f+3o6diG2fdw9TpGMSi1heOzfNGIq9daPDT//B
POFpoXaFvBJ8r1PLAA+ZSFOj5XubIXXS5eKOVd3qfzbG4tymbcGDhNTYMafY+hqopuECAOjN3Xo1
C/t0FhoqaV3aSb4fOgDBUqrirmmy+D+ZBuqBM28ObrrFDTe0vRiQJOP7Km+2GXRq0mr7Pxth8dB2
IzQQEetjBFxwLWFReqm14sVFfO2vvpic9a9JLH0STwXZACqXfbO2NiPEvqaYh4cy8mP+M4FS544f
H757myG+06F+HkiY7PzokoDgm9uFgggII5HBAebjdLtoOvQd2EL4XuXqik15zAzx51fR3PL79xAv
L+Mrn4XxWhgp13wf3Pv+LP1sXHjFrXOvCIcXFZ0ZX4nrexnaggPPy5LBxuF9LmK1KbdQRtuI2/yW
3iUHb/X96/XWi7GP7q64zdfWVqybTbrS4Y//wGZefcbCKtMya6EVbPK97+4rNbux9ILdL+vTv6+p
V0MszLIwzWmoco/vdZRskmv9E6yetRtNXchWXgSdmrhaFSu5KVQ8F5j9UNxDmPDCtf+mzSA1ATaw
F89tMc8JpC18HCjfM7feDKoun5AsTn6+v5jzDzk7HVCHQKUfpIbQeDk1TPCupPDjXb7n4i4BSLcw
brSCCNZ4CXvy5mxeDTQ/cq/M06yMYICCCHZN8wiZOqg1XxriTQOFyg+IofDPrO56OsaIjOBk42Xc
3z6X18XavDEfAcHst96qjqcI4I+4iorIX6kbFheRgnzhp2GbXpOb7X/wxsChRx0umEWUl2GrgjQn
Tacy2zuihdxGeTea4sIT80K8cLpzqLCiTA4aeuSM4eWcTtYFs8+UeXm7Z1Xv/Wwno9+b2dg1obBt
KMZTZxi/9jWdfslxKL7oiXZPbW4XR+n02a1rg9OKs5xfN7ZmYBbVhl2FIuuT7/5YQ5/bnwQUrMqs
q29VkpFfIzP1994tCQ9dWaS3A6FguNeTaU9R4+NeCNOmN8qwsFrnUNSWgFRLYVSf3IqSW8tN8N+0
mewgastRoHmokH4e1kQ7YxQE7Qh9F25Wd0kzFmWIMr+zm+oSmnat4ZrhNKIqsho7moNmv2i8LrSG
Ho1UvLFm4s08hSZ4oEaKnisnmdDpSE3xRftkFPhXoAzCrIT0LUor7aUu6PNwA0cG6Pq58IpOLCTv
Tzehb5NCjmMWHHJXd2tQHkDITZHCDo06MG5V4zn3OLPGTZlm021r44tkWwaP75/h+TY6sYSZaxF0
CMBLQG4FlDynH1FWjqw4z/q9RZM7LXfCob+CQodDeofn4gLz8dk5nqljZhFcZPHhESwZOifO83QY
GcFgJPTAHGY0F66kF4WYk/mAhxdnB9aN+AA0xIs7iUjHYqVwwL9Q2LAS3RXyq+sP9g+hk66NfKci
O8NuDAh0jJC+Dd2CetcNVB9/lTxnDyqo4dhZXQ758srQRXNUrG+ziI+O9zlBi3QdooFa/Eh8q3ww
xlH+6pRLfljtpL7p0hqCMEl6GwxsdGwBLVK+rFdkUpUMq4zmO7cOaB2awjZ12Joju2EUGnp+HoxH
H2pcaeRlNa9CmtpVsTKSyqrCBvJPt6ypOnR2gvKDbkaOYDxUcBPJBS9gCURAiQn5RyShZ9K/l7zi
qTF4EBhKu7rnB8OX+pb4ElhCUzURAFIC0NKh6L65Xmtc+4kgQO8we8cq9p0N9QBORFds3jfNF1Go
072Es+/MCTyUnEywOi8+B1UfVdciP+Qkl+u6NFk8Jom/NTSZOdxMdgMUSR6BdNfeN1JCpU/b4miT
rDbD0VHtqq39/q6hyXidtJJEkyiMfSBZug78vEIycPD2CRpajUELCE9bak3G2lwXmupr3IsiBonr
dNsXHsR6BqcPnayzL93Ec2R0OkcPaBO4mKCah+6bu7DXoSMMYocmOYBccr6KhNP96v0ebepSmNYN
F4bztZT9dGWbDQQkRNE5nwbgU6DDTbpqZlCwDpWvmyflTvphyqv0M14389BqaZehZqarIy0G+dCh
lxAt3HBM0Kkle2EedDbUnyjP4U16pcpvXQK5u3Cqk4REKmD+T3D7jF/Spm28EEkY/hPlY4C1XT9V
JEqNui7uDTfvQQtPjLEIcQbYT5mI4NHIs+AhbRXYhUjWAxXal17+xep5/R017gQUBlKSzzXyqPvB
yDqogKLwFvZuYMRJkXvOpTTmWSYYBg1uJTigoLMBqmCZ2daey+ukH4KDagMWxJ0LCtHbNkgkD9tC
9Qelc81jtMfIDISayBJGqm59ZzOh1QQlP52oz++b9tlFiBoTOKxRTEJyC5T3Cx8RIswyUU6fH1qV
BVs8VzTuKs97eH+UZf8FznMAZh04NMih4ddlDEaYObdaltUhScDVVQ/K/ZhkIPCSjGxzPDVRGaxK
zdxNYvEOz3Y3QqIvqSIO5A8P04E+tDiD6/e/6o25Q44FIg6AGyGBvSTKER1LaWkP1aEafH/ddIKu
wDZ4qb/g3J9D1QSQENxkMyvUGSlUCZRo6qIsjBaXpr1JXZKAuZC5WzRb3zGp8/3MmvbRZB6YoQoD
+25ACLNktIyUM0LlHISdYW2DhHAsLAirJaTcmsQASXmZ7/zWykI1jOXWdRO6VW2VbkGMJm86WteR
n+UtZFktE1Q2EGhtE6Cc3l/C2TM4uTTmueHFRj0SVSNcG6cXI/PBZuO1tTgMNWNx63pQ13ZA1gCg
/CVA5XzHLofC4iGlBytCTWNxB3cTzNSpJ3Hw3S6D9gWK/p4kQThmNpLaReVFZV/kh8BMgkhCvP7q
/ZmeGQtmSgFg8CAIh0zZEnTjuoVItNvJAxxTIxrdMUFzAFcXylJLBDhqrjghs5ovAD4zhGLhBUnJ
CXhcuvogJ+jaDV0agIli6qZVXrvpxiohKe4g8NuxMoEUU2LeAvhjRuAXM7ZWUejrUukylGNuXhfd
aIVTzoFfNIIMrHH1GAJShuR4UZY88gmz1qNEp8v763TmxiGyhqEjx4emczDbLSzCMMoKoIO+PgSj
miKTNk6IRAKLaEv3naRpaBndhUU7i+hfhvR/DwuA7yJgSu0kxbs91YccOJTQ4may9bvJXg3miDUy
wN6L+xXhbg5h6T+fLAQQ0TjmgfYQj+ap+XcWStoMHXmHIC/N0E869OS101SsnKaScU4cNKj61iW9
7jdMEWuLpN+Mn4aHuXDXSVM6pDXt5pC1oov0yJPI0ekl/oLzoz13N894NuARbOB8T+dmKuZ0EsZ1
YGOWxd6YPnfd/B4NQNz+6SoCuow99PEIIQ6k83xfBdWKtb10U2oD8oijhX7nBN1y0ObQaI6JXEAd
YmrY7ILRLLtIMKu5qxjZAhseJgLthaFa4Jwl7iCMAxiSAcsx6FUL0tYwSNrY7YbrLvBvzFQdGquG
urVfh2NPd13iyDDJL1F2nm8oousZTzUfHXiZi0RrY7cO+G1H45B2KGyZmfdr5OoSweNsi6f3p4Nq
I2yGArWF/PtilQublG2XZuwIWB503CyhQmExPjOZlKs+Sy6xK5z78PB1XiABiOugMWMvBvQ16FUJ
7dC2x91vorY3DA250JdMP43Jng552CLrVA0q5FVuhim11kAIXjig55MGiBsHFFK8PtJCS6cWaSmE
nACWH+wqoFFl6elawz1BVUDoTSY8cuGVeNPBm9lPEfEBBIHehlNbLis8X3gt/UPKCfSF08myvlbA
Ujy01pT1YYOSzs7RU6DQVTaC69KwxJCuE144Pzq8+3+cTp3RQi9AI7RJgXtnYeRlXYzox5LBwQUL
eEiYYURTYf56//zS2T5PTQvFbMBhkX5DBfgMna8b0hQ8ccojT2SPiL0vYVd+1m1lM5mgDij67oro
1HQ24AN3hiivPZ2HZVsJ1FJ5Bkh56ffPRILwNXLSdGQxGA/QrCiBYUOA6ct7Ugi6RrScf5lKzxMh
VRI57tSkzAiZm/gPCM6qR2C6hzFEbaQJ4sEa21jTMX/IEJTcg8S5AVdxoRUCYIP3V5bK0jYs8sT4
jBDaqqKMt8FX7hj2EIK8F9w6grqyjI28NnZOM1lHgb4z5JiCihhhmyYVviyRisUVyWi7hlq2rUMJ
oot7bQFbF+EMGm6USrErSE1+vL/kb9gZIPLgnYCkgwtE8ZIjILV7t+3rTh5ZQNW6Dgj6cSfbKEKQ
XIJfPAvAmpYUYutl2TXtgdpFk3B+rJOLmg/ndxck0ICin+uUaLlasnSJWpaeNGV2JF7BbrTLZAgU
R7O5MN+z6BRlQ0TeYPcFWAf7sThXhLbEbHJwfIMlCOxznPg3zAOLK7jocmQJk3yb+LxdcWWkO1MN
XghDa+P3P+L8MplxdUDTzOwM+IrFhSaSwnUm4fIjCZrgFsXs8TiMDbkrRXCw9dg0F7Igb4yHnDl6
kqBhh4dh6XJKyOXmYhr5sQQ/UmykrN9O1vwSUYCqKUsvVePOARZ4hwHRfVFJn2Fci9sCIb4xthx7
OYqy2+q26yPVOmwFbLsbtVWNbrVpwOELBGQW3aBYi8S3Y+gkoVPRB6J79Hi1H8auvUoZoKwZgoYL
BcNzV2/+QtzjiKQQty2XpHKg24PMWHb0TWwBbSBrozF8BFfP2Xb5NEZjr+pjxS+m5d+w8xleCaQT
gmUg55YGWNM6syc/OyJllW4HOJlrZBYvFfzfeDRnTnzkwREBwO9aVqfclIxO77sAE3hIY7mkM9eo
kuo1Rapgw0CDv5agGQvz3G0+aqrya8oyL65SYscDkBsXLH7e8NOLHfGOB/AG0v/A3Cx7cWpzrBuj
qvIjL4P7Mde/XF8c3IR9TbzsrhX98/sH7NzlhB8IoRHQoyOlfVa895F+9jiIhI5onJM3rsHozvCn
L0hhmhcmdh5MAv6I0BWs24Cv4bE+faY7ltCybK3qSKfgW85I9xAMXnGXDY6GFl07rMzEHq7KDuLU
3Od/2PMN19NHxIBcgD+zRPtLfSFfgXA4R6Xz6E0euS4bpAAlcdGlUdJL2EOQnJ3tYQDhCaTUAVUB
XmCGGr/2rl1piWwKkuYocUTllvTcjomP5mxboPFoJR0jl5Go7OHbRLVNNomBlGRYq0w8VaLI1I2X
FEW5gVqDVcZykmUeWlLQvenX7EGbxsRWrj1Za9sVoOi1+NAcBssACJ6o1F4ZTlXcuRw7EVuNS57M
fnB+ZWB12Pbg33KuXabSJ3Bvgd2REw8xrVeiBhFWngIH+tjDI4hZ4/OvgVAabHsDsH8DouJn34Le
SOgr7jyMSjvPFcsDHmkc0FXp2k0TdYU3fLRlBfp0OBp6l6T4/8IeIf4uqDL7AMI+lH6gzFcfW+gS
gnOE2jFoaVRyTWRlACGPqbWgUaW9Cm0qOzfqh8Lbt4LWtx5V1F+nWZv24aisxL51a0hThRQpiK2W
2Abg77HFYYq6yZWnlHXNkOk8iNpIfiEAzgfk8RXxQjgX/ZfJVKg5TTQvVmgWIxPwc95YRrwS+B0C
yAzab8gMLSBqSskmN+UgIya6VEUEehnozOt0CgdTDN4mMFBswi6gPIDeAMhlNyw3vtZ+R7qocsxe
AUBUg1AThSbtx4PILFRaqF3TGPU2CBTCY3RIjBQUJNirRD5OFCRIK90jwIxG7Jv7YNQC9RIJihEr
rAKi+tAPZF7FrZ26SQzGnWIMk76pHnFTdyJW1lh4oQ9Jgm4lkIvyw26o9U1SseCZI6H7DJW98lZr
lhL8oEa4K2qwqgZdejk5YV5ZCY+VQ/kVDxTaGvrS4Ue8EVYZ9oUvEK95vQ2Z19SE3kAxd4PCMKqv
xaSydSeQrSbj2K5wBdBr1qCraQrMLoLOPQg+JgdNGNBLm3RsDeMdDh+R926bN3booRJQxRzigU00
lQ3fBSjp7S2SgoKxcid2nU5VeQuok37KkEJ1oTg8lv42owpMBK3h2VnIlDbXrVmVP31aJhm0RAk7
NEECvVDis/RTh4P3VeWJ91Uqv36YtbN+KlUUHxvH5YAJM0fcjKS2gthwW/Zcdy17RMnScGPwPpKH
CaBmEbYtPzqDk2/MohZF3NiA8kWIu8rPnnDUTe3qdOPXMlWhYw2pj9wEtHKiupX6s9CI5rFE+eRG
UHtp85BZlXutA42azgi/5hGEwvVO5Bb5VrfNLLEy8WZXN43XogUUTjr6YHt6G3S86aLMn9K1dFyj
WmUQTW2gnnrUaPO6kyYfjNCoWCfvocOCrlGIMY4YwR34t8rw3Xs2Vey54q7C2Tdcu7gucj5vdHDf
V777JUE1vIHLY5hIQhjT+A1VVMTs4OKEpovL7CxuisINkMoyRR0nRt67IRuF/lH7QXfTj5m19SGC
sfE1pFjyNmfx0HPyMR+I+yNt/KoCbFTZj8SehntsByyPIelGV6PRt2komLA/c/xZGwdEBH7EC1cd
phFu/iEfJnOI2i6YfoxmbkIMJSh+MCsQBjptpNwHDJQ1JGmnZ4+ODipuaOiIuqovNpp5bMWgYoEU
LSQZf/XUDdvSuOuz4Cogpd7m6ID44aJuETsleGIsoAEemZO7dQTDBoWH3fn2rcEQ2QA/ntTXZe50
BOEdb1Dw800NrjbW211k+Zr8siCz8wBvbdizxNCfS7PW10EFbz000PALdxL5OaSR0lr/zPxgwvLV
ykmw5Lj1pbCgpz13fWHLkoI7IRN1TUL4LxmDWiRsD3cct1iIezL7VPk5/0iGTJgx9q7yQ+53zmNj
0kRfSN+cO4Jop4WrAJnFlwbbRXaqyzrDrCF4ekzctrxmLYXYAWhOYmxdEmaFEcRq6PVWMXrJK3/J
xpw6RYCHo4KDnAbiAGcJUWpG186ZLhTkhsYe7bx4drepU7FVriw6xER44KNJIPYEAWGt8aRB8VEP
kWGXoIkFU859m5D81oJuUBEOFKkmKFRNT3jrWsgqt16/rkAM4YDp2GrEpihpdx/gmvZiLAgYqrqh
4ceCdSBXhKIN7M+E5ESIpHeRQp94dA3Yd1vkkTUiixx2ick+KRcUgRcSK+eANAR8SE8jIgKgFwHo
IlZwnDyzAmU2R8uS4MnMtPtp6JynMrCbOwqVvJVoRBXZdcU3mT2Av64sIbBaesUK/gjOget1qG11
9kdn6PF8FrrYytYLQvQRWHfogek3EsD5Ta9AZTU4k3/VjUzukLdh1w7yyxf8wXPPc87VgGIQWwuR
kGBRXMjwyo06oM2xn7CauRZBxFNDRaD9vSRTO7uWC/N5NdSZkxtYggCz6TVHrVK2svmAnsVpCi7E
jm9MyJ4ziSi6QQkEyJpTr28kTqorQqtjYsinoQ/UPcQD6wisRvTX+077G/MBQAhdDKjxAai8LAFJ
wOIV4644Nt3oQWoALizNnUuKrm+MAg92DojgzCLnu8AJ8STza7dn8piOeOJACwbfyTX/tI3BBVkq
BfQEGQrcYDjhp6umiZGgWt3Xn3O8FJFQ4NCXHQAY76/YSxD32gQwAhYLmvFo4kYf+XLJQKRAO20l
/WcRfovrECoNoYi8SIa/0lUVXQRTLG1hOdxi7VxX8mR0MRyJaGhFcNUivjJWuMsxVra6BhPe+v0Z
LjMX84hI6AM0Ae5Z3NOL2xmOAHA16NL97MrgvrPhmdsye4bu7k+j/UMtGkCWTsdaxDdJFoCH1TH6
z3350aHfeXZ4fy4vNfnlbr2ezBxgvSpPWCZ4/PIRy3cThDWIQLsY7Ezx1bMTFaEfmtEujTa42mJr
nYZ5TMILDRrLlACiN0gcIkzEPUvQl7TEKqEVRLiVZY/HvK6IGSW50EjzaWi/RDK32msoiQBSJqsM
soG54JYEmExDE5eOpID4sZrofUHaqVq9vy7m4gl++S7cL/CFUahEW/IyI9LwNAH1ij6iD3T8osxO
hTlFKOsZ6XSlaieJKmEnO09wG1WcAA3RwkpCZrTDva6ku1ZB09zXdf9pMNviI0gJuljXhEGiPc93
73/r4vZ4+dS5ZxsVJlAjAIZzuoUT4kt4de54DCbPiJWGMNk0IrR8f5SF1eMom0hMzmjJuTPeXTIg
t05vG5BF8Y4avvYnXhokymWrohxpty2oVeTve+SP+ln//6TtMOfq1L/n7fj8VKmnTp12t+Jv/N3d
StDDikgS7AU4NABu/bO71XU/QFHKgwI5Eloo/OGu+Gd3q/0BuREAQdBlM3d3zeWqv9kLLPxAdIk6
QEbNSrgo1P1Jd+uS1th3fLTY4MH8zQyFbsZTa8wGcETL0m/2UNh0H/0EOafaIM7G0OhM6HykQlJu
2x/bNreueKOym6bKrSckRqxoRHpsZRhtfUszb7pnTiBjm9nTPVwACBD7kDmdsql7frW6D7/vutfE
BwvDfvlgIB5QnUUlD22Li2eRIWpE5R4gXQCQprgYp2nVC4kWF6sN1iYEM+P3x7OWOat5hQAYmukW
kCs5w3NnLVX+hEtrDz1G8tmpg3u3hPbTWBrDSo3+Y1444rqrimwbeBzodSBg0DneFwg+PR8Mav1t
3rE2ygqIkYOCTH3sB9aumpnqCxcnNEODzFs72vE2GTgfruzU0tv3p7C4HLFkQKkEAHpBfP6vVv3X
jwZSOi5u4bLbZxTxdFCqIdQZ41Fgt8VKI49Esqa9Mlq1f3/cs8IQBn5x+VBkBPgCCetT4zLGrC+n
auz2gKuoa21YfGMxyW9K1anroAON1eAZ6kqwBCqC2jBi0EW0MWjrLkn7vfUlGB/FIQBmUH5duqAF
qAxkUtRqTyvabrNC2B/9dOo/crj9W02d9gGJD3PdtaS58mgGYEsLDn5HIK11YU3e2AzUDMCZEyCJ
h0a6M3cEeBiox017OPYKBYMCXASDGo41LGjj6WI8NGMLOb6RoPMNb9MdTlO+Kjlc2QTB85Uivf9p
yIfiEVV867ZoVf/ZN4oCfbuBvbnwseeHDS4TgBfAQOOyOdtAu/RMsEDl1t6HFt2tl9byeypLAGgq
3t6m9oAWgLFxNyrR1T6TbnPt9hVMTE+VuQbl67i2oTi1xh+D9cP36b3B8Q69/41Lh9KZqblwLnEj
orUTZBELG1OsdhiSqHsQGtqbTGodThZe+SzIrd9v3L/vnX9jOcAGgCME4r5Z+X3+llfeF9K0aYCa
iLXvayeoQNPMqylE8xsw811ZcCvKADkCbWFHwQHKCNkhBh+9NVcaauWBbMAGmprcatHdb6px7bGa
ujcGD8xHyFnZP95fmGVZARBhfCFaXR3LBLfHEvLQ0oZOXWra+6Kc+Kbpk2mdOr3ckE7XUd1n1k1d
TPoK+a0qRuLmIhzpzNCRmECA9N/snUdz3Eia97/Kxt7RAW8OewFQjmTRiJS9IChSgk2YhMen3x/U
Pe+IRS4r9J5nIiYUHW2yAGQ++Zi/+TUsxOny1BK7N4u6L0zHuze0wfpazKDULhjGt7pflaZ6D1B6
Nvy2RIoJsJKZgyssqIlDJyvgTWRqa30TQO7LsKs176BFtVX4kzJFHw2zcJ48NSl8Z2qtS8BOThvY
+TygbGi7UwmaLHGeUmmb0FESUIGbVrgI00yRAb3CG7P2IBnT1xAcGngTI76iqAVMw7iEXa8vS9BW
pRA4bkzmw+A1Vu3HAAs7XxZ9/ky/2Xt29LiN/GgWcR64bt4+OLDRFsBC2vIjBztT+fFo601YmzOG
AECXcnUHrHhhWlnjubvFbNvTN90o6l08uPSA3WFhxl/oKxZuKcAXb7Rh7TTOjUwhl/dagm78IrNL
hnwKM20UtgqkODUtP2ZVRl+4d1ojD1cPcSss2/ohs2VKO7qP89DUpMHcTup6tBs6mU1hkyPbdqit
MTuMaierbaOL5KZuSxdVP3201KBsx+JcQvqK2MGeZipP0LO8X0HlJPDFpdmOWdY797aYvA2jGhUT
cTvdDkptfqtA/N+qkmdeKsu613UjeZ6SwjwTLF4dYNRCKGAAWukrafD0TGhVlYik6px7RTT5Tl/q
KSjpkPtDXFZ74ejnnOhfBSfWI+lbvdbRVmJ++TJgOHW2zJ2euPeKko77Iiny0KpiZ0tr8xxV641H
M+kSEKiBOgIiPlmKGJsp1rh497JCj9FIrHibKxAqplbHUEhnQP5+eHnj0bjGSBzJi0gbT33XQG/2
MR6S3n2+MLpYGtPm0OY/SrXQ//yjke3CPeNVQtk+pWU1JmCdSKjR/Uhb/aCOXhzGCNPuBy6EcJTR
dK7IPcV3sFPpCKwlLgkf4/2TCk3UueqkXqncm4Ve7ZHXMjZDWuRMGTmlpc2NlnYAOZupXDZN0Zh7
L8/qM2nnaaWN8IcGWAycL80ZJqWnWJbI04ZWVop1P4NWLxA8AvV5yJtGlSH4JjcKrUmYhLLIZDII
mNobg45NiKVj6Rgfl85CfdqpGW6e+2HrOf29BcEPQ211RWJyEeL8cLLRDEO4uOtE3r2V9nYwedGh
jrzyoDW2dm9A8byshtTxPSMaQlVxmL1W83g92Il9ZgO+TszJ51bCOdueYgikwsvDRfRr7Cp184ei
E8pTFLfpF6vyzJsmMbrnnpcxh9rcwQdqsmJ61CvCXKD2aayFjusp2hev9fJPSVd0fmZY8adMSRv4
yo4CkDmHGPPR0HnAME0cJwso1ejyqbPgNdeFacRBCq77nNzo6zPMHkcnBzoY4o2wIV4+US/rbqJI
j+6VxEj82q4Mv19sRndJ2W8hZp07w2+tx3tjn4Pzdn/Jif2ez/RGYatisaN7T5f7omqjMKXdsaTi
RnbuOUPqN77XCswiGrJvUK08bWjSu2r1pHWV+9I1i/vK6NIbPYoBlkc4N5b9HB+SpsV0Q9VlmMhu
DI2JusDo9aeWyHyMO/B3KQibXaFbxd7LbDfzE4/eqIhiCy+guXUPDljdTVE3C+ivtPkCSOYcQPit
d8Z2Y9+vYmSknC+/Ed5HkYqIakyaF5d+akffhmx5bgf9O8PqzZ/GWN4YmrDgcJnHYW75cq3MKPVm
bC3l3gBPEyAM+y0Za+hwlvH1/YVe10cE2LWtx1agVc8M5eVKI0plYra8+KFKmu5bM1fLo2HNIzY1
5oRd79xYmRKUWdSmFNrDsPix1tnfRk14iy8Yp9dnOJFvZAv8IJun5v8UkebJ4TbLTktFXcYPhS2d
vaNU420H4zYYJZA7NWu7Dar7xRXz9XrjepF7Q1lSn5nrmTz0y0gHKAxADik/uQvV2slLSbLMbYsk
eWB6Oh5qQBwbK53/lJTO3YbbgUdRQYcIoNHJoS9b2dp5MwEHyLskTEjAwpTh75mw/ca2XQUqKeSo
5AiaJ1tJyAr1c52GdNcuDajT9h6ADV3QZgi1fv7x/nb6xVZ6+eaoPblC6XppcMxOUfRzaeuKK+vs
gRs7LGO1jK/GqbfLADiB1HYy6bCIKVB1h9oWiewOZDJKfBLVvduxGaW6Wbxu/ljotXc7uEr1XS9r
82BHQeM0O0yOWoNkGeRsAKJb7t//7ev5PfnpwN044L8mSIDUX350WxsUj1l69tCq7UVmM4GDVPSx
KsxL1SqedK39Q38PLnqmYkz52GdgCV9dY1aW5EvSGtnD6E4pSYUSb6OiVzd1NHhnNsHrnI2CEEmL
tXplYHqa/halFQuj1/KHsZ49P5lcOxw1afmzVpzjhby1FCQzNPwJX0CxT8Kk1DNkiVsuZ/LfLFya
Kt7ZMlcOia4N/pkv9jojMUHooQNLgqgiUnSy1pSAuzVMfJtys+nvXFvqX+LFdb7bjCi+9tpsPBtD
rxyzMqmQdhS5A31TASwgcjQvgG+nyseh4rXnmWRUMcq4esrzxcyDWMkYFKPRIXUa9VZDHriM3VVU
53IJ2ZLGssGQtb3FHL4yOUdmBqC76ORXW6nt71JGNgB0YxrKYJAdSJ1MA6qADbI23ihd4xyyZBbF
VWwP05Xaxszo8ZfD303M0jZCB+WFGEZZMqKiuuh2kHqTPl+qzE6dgMvTvQNgDkBr0KOy28pMRevY
tOvmqyJMWL96lCTf1HoyAJZnlSw2jaNXg48+zPhTG2ODa6vpt5lCx9QfKs9ufaWvizgQ81xdS6Vu
IX+AXSe1jwfML4WdK02YZl57ZTSdssAhn6brXGs+dkoUZZvCmefLoqvVM96RxhqYTs4jY1oYkfRh
yRtOdV50A0v0XJP1g4hFkvoae3UMkFVAMXayLCcKNXXJkJiZXRtKw+Tm3yNbzlrQFFLeVYMciRhG
43xeyNmZlpWdugW3jA3CEE3tgcGVcSjnuP5UxIOFDG6ZYsuVYK9j90Z3PcAOLTYAXIa71M68pxae
fhvoYhzB2plO/qOx1BTnZFHobjAmnTZtnLHLvqRTp5wrg36RgE7eBOUk74KRMy3MVW7592wtg4zU
gdORD2aue09W2XENS6iywteGuh74FSn+eEuyGnfMao1Jmq2MyOsaNPm9wNREtRUCIBL+wAKOP2IO
0ZPiMBAKK9noNsZq6tduKpAsAZFZHnmkegjMmhzez5bUwiVKyelhd0WsGb4prPK64wP4DZQa+3Dm
SL/66BCDqH9WSVAkuk6Ly7qvMifqvfpBnXRlq3lldJFow1OnGPUmcWfn0smhP7y/5uuIBfHYWDtW
Lq1OBiIvXy/iI7LzhrZ60Ohah00to60uTGejynG+f3+p14kFVd3aRYQRwxjwlD4qB+QnKi1rHmIN
/pattf3Gm6YleH+V1w04Vlnbldr6Elnn5QPRQLY6K2mahwlBj7BV3ZukV5pNHAEUSrr5Q9lQZFhD
Pm3eX/eN0pW5lEH9jN4Pfe7TeDxrZp3CjGkfWtKOR9VZ1KNTqclxdpALqBZFu63zrtjYBL8wt3P3
ml6p9yNLEmefShGdudDf/DkcGYN69dc7P3kP3dCRPRZ29wAsb9qZqXjQpQQVZfXj97lO2OOqO9+5
lVZupYVt9rTMw52IcvVCr9PyTGL7xqeHfI2kDhIzKwv9JNuzM9iY5qS2kJShCohmTEK1HM4hbt6I
FSt0hNEvGxlnidNaq4ldiCfpMD6gYqId1XiYn9BlI2lG87jbZJU9o2qjxMhwVGZ7Ifit8wZlnCQN
GrXvoeWqBReRrebgplyll+4BTnUn8I5Jl6e+aNs+tGzoSYEdN4kdLrPeghBVZhG6YFj1UE+GOt9L
Ia2nKO0wF+4U4QUL1iznqISno3+gPshgQDpSDTreqE2fZLa95g5mnM7TA6jCaKcPLbdm3hrNoUmW
bUcfZ1cabXvFF/m4lEP2UZR6vavgnfgJU7GtiLOZlkVTXUxROWyrpNUuxjiqQlCZ05mC4g3pATYQ
0ga0y6DC6acUQG/W7BTi8fQQq878qWimIQC8VxR+mhfeRraZEuauul8yQHMae+UDIFPl0KL0ftE4
sXejJ173FWRvt33/yJ7GvvUdrmeDIwuiyT1Vma2HPmktu5wfmjKJ/bpJh8teH4CU9HPy/7EU+xG2
AXAc8tCTzxUro2EjXTo/9GkDOV61mmA0IrHrjeScvfVpKr8+FXMPFNw4cauA88sAqOI7CLXCnh/W
mzEYnKR9mMfIDeKsGY5lkbtHzSapef9VnhZa66Jw4dBMZ+QBzeFkUc1regwvBhZtzAIc82T40pyU
zRDTj1Kb5FyL+VV4Y8FVY52qHZ0auG8nVSoq7UXX9p36IFpv3hokJ/iwxmlyVQ/SDPUcSxl1HSYs
k0U/ZNA+DhI3AnRQvONYxvLMFn/jna9EklWTe33tp8zevvYUzpapPtCuxGog7acPFT0HfxyFtm2k
Pm2saZzPvPO3YsAqIQ6KDSwFbNc16v42mHOlaeR67S4PVqQol4uHT09upk2I6Fq3a+H3bBA3qh5q
WRZbdcnVh5bRW0gvqb7sx+6oMO64tKSp3vW10h0UtV6uyPSrsLGVP6ayk0iw61ehJxfFp9N8Fi0a
Rsv46j3IJBWfsqrX1+zK28qhrc8ctdMEgJ1BlkHubLA1aCef7IxKmwjAZqE9mE6/HJhSzIdiRmnB
KqAVxPOgUmPgujJF+TnzwNNbjkSdEQsCGcgTMfo7fUigJCq9Z295sIdZveikPt8isfL4/kl7/Xgw
fYlbLjkOU+pfLaTfPvqMsBklbqE+lHUuwoG//FyqpvA9E3sio62nC6zjhmsRd8OZDOeX5+bvqTjP
96tWX7NFSPunKg/zEDcAzRAZqhdzDjtXMT8IYLvg971eR4jPTHMZLsuiPpZtTObcVf00hh0yCgjn
qMLZMMNU1aB2B+gvy5TUH/U2sfYTo38ZVPHCfwna7LXhVBCFl3Jefk46fJ6ghoKGSGPa3yMW8NWy
luLWlSAXtmyDGL4ylLaf5mJVlx5YkuWiS5142kZtnn7rYyU9yBRsQ2AyYvzUzRb61CkF4k3hOdAE
DCArzZmU+lez5MV7gt2/MtsQNsPXitLl5FwWwzqJs/OPWas2lxBo1D7MrGq6cua0iJHHQtfuRmFq
IWBZmeJOOGWmBlUkUMcw0Nvpg2kRleWbDTBlP+qUsgsQXnlURJ+tQ1sYPChcpIo/lWUZZuUweT7j
eFFdKl0HbGKe4gwekWiGDwsiFvHW0zsLXkkUd75mKV0a0O9p90xSkMQy8Ug801d9rbcDs1pD3IFb
n/bbKy3yShEjrkVd89ExkuSyrkW/16ysSoMstsuYCFRVqS+SvrmmrMn2MWJimFv0djXjWaooDTbh
KC0Hck6M3DdwoN/H8D02xdB4iY/KgGaFwMjno9ugUOo7Xl7VoauMyXeTuVS3cWWebYeF3kkQlY68
yUeNHqOwF7PbaqpmninWTyEH61EEq7xiMbj4OP8vPzfzi3rIY7f6OAyN3KKCRpzhyyUXuA6YO3ZJ
tRGW2+7VODE7H82g5kzd+KqPTWxF/xrOJp2U1eTg5PY1EYNtezcdPnpWPu7zSjSbyunyPZQzK1xi
qz8oY47EqqtzGRdGFYyVnd0ljph37wen15IeKLD8PaACgrHCr16+i0GdUuTBqunjLMbuq6ONLoi5
LrFyGHVuVgRxbTE/mvRa/7KoC4VR7OTxTeno+oDWWtHdCdxrAzWfi78/0n+Qmv/NXPK3j/TKD+f6
sZf9C5zm+s//g9MEjcn8A4QTego43ThkyP+4kKx/h6HVWs6SqPzaUv/CaeJzg+8aWR6sJHI+g9bq
v4Ga/E1rFSIAncR83Pp1+E9sb961wVkPz++xlP/S+iOo6YEu2ORYLzcUJIEigacb3XIbktclKHi0
7XcgIvO+dvU9CRCWrFYOfiUbIcc66lXqjl/NLnb8zkFetxMQu5TJ+aS54LdwdLVrBSdfx/wM4xMQ
d9fNf4f//+w0dhpp//+NCb5Nu6fHVJb/GC+1Lzcd/+rfm05hS/0FWgOUNqhwtta/d53CGPgvAMBc
HP942JBi/Wvb6cZfVPY2kylyOiAf61zw/8GDLaDDqwsArQWmZwzy/mDPvaxlUNvFk4cWHhgIMlVU
Sk9iGDj5htKwXK6tqVI2ePv5qkTatpxAJSHfcm4SdlLKrOvBYltxzXB3oFWd1k7SFFOqeYl+jWoX
OxKp942OFWXQDvb1MurfVK2o0Hnosp0S3QrxhQYG1VWjnwveJ+2TVWZ41ZtahQiRWXAQ/3x51qpF
ILvUVtV1TYusWfTFj8oUiVIxJZdN+9iKMtoZaYLypEnTSkrrZ9yO9yWFYWhOvXVdOu1dX9F6EMb4
4FRtClzY1D7oZrTvMrXaxlxMYSMNuRk61BK6eEgPy1fdrnGySsfqDKAFDsSL2MHzYJ8HOW4FvjqE
h9NUubaaRFhTox9FEjBx7yWioL7xZNmZn7ZbU7/o1b1ZXJj5IWaU0O2L9i5FXubWqw9ZDwN5bymB
/aOC2+lLuWvrx9bdLPpGQsTMA563AcSHTdZxrq6ydOuCZcOeVSGnA/0WWpv4YDeh4QQxabLnyxhE
hm+XW/3Zymkqb+3EX67HDNrIPvmsfQMROzu7FDLJfDSR02gOVRHMN175yYaablRPpXZh2/veOQCU
s8ow2gOkdWqkfUJvgBq70+gmuDtDbkUS9j2ig6EzYpK7LdBdI9sygwRGXRrWH/pbGW9t1y/u6o/O
V+MrOdUc+w76C77a0ibYivZz7vpeFlbMGZjcXA2o3X/HvBK+quNrn6s75bPn+qoXqPZ2EttI2czt
09RtBj2skuNiBB1IRL+JyFpDcVmH0bdG3Vseas3+bPm52NGHszRfP2ZH52CFzj1+F8AUox8tIDGA
kTg2XMbf+WrWfctTZfvZCRqUZh4MH33KnblLdhmg0mP6eYnDaEY085BVvnczftpGR++qv0S+2PGt
h+qy2xZX0xdP881jWQZdHA7AqL4vo+8G84XcWofoQ2EybvJzyPX1sWX0NO2M20HxNUSIQuRt8hvv
a7FTrpav4nt5dK2dqEO0hRhXBvpu/IlgdXRXXI2Bd+Udko0atuQ0Qf1tPrjb6RO4pAD8+4ZnPOSc
KVqMmxz8hmBsEdQ/s5/e5Gc/yxkQ2WHggrqQfrytLkEgcPiW2+xoViEv9Gu5s4L00HRhnQX9Vgvy
5/yANHW28z64V8vOOw6b8eD9GK6La+8OBxFlDorr5ZFjKzcx2SgKx9JPb7VNeVfeMeLz+nAyab8F
GSIUtDMpyv4hWf7nGvxvbqB3r8HHun/8r9UEbten5Q/K+x9ll3bz4fl//v5X/8m9LO8vABZALNAW
WpMvkvZ/ci9TxcZzdbNfJftXLMG/L0H1L5I0Eiv+B74ZzfYVOPGvW1DT/mKUzigYRjTSKgZmNX9w
DZ50M+B1wygDr8QfXAavUPBMcJHyZcxx1dLzyvzO6JSfJfrx+99ezu3fqdzvzJaT6mldhlYCk074
JmDATsGiIloqpWhr9wo4TfERweYlNBGCvZZ1WX6OFc38jDWtfjA0oX6m6W6fkTN6/ZQeMJTVhpqO
KYXcSWNWqTzZwo6Ij6W6dDstd0UopvHD+8/41iK/qM3rZIIu4UkSm6hOV1RanByZj0WBQvYKkkOe
SyReXndAUoEOAaSAsEAtyJ/rr/itM6Qscxx5c5ocMYWfEHwoxWZxF/TTXKGGf/5ADkBYcAc4FILX
fLlU3jdsa9knx2zO+ievcpWtKlZ49p8v41FowPGn50Sr7uUyXeJas9fzRNMgug0dDtUvrPyceOlp
+by+ONIuvj9fh1TsdMScMv5UtIFRXexV3AFGBRnYUFdtLf3H2E6oerS2u8ER1t2OODbTdFuqjRS2
9+d7ER0HdDARCwKtfcqwRmrHjJTRTY5J6/QXiQusvV+cfyrh/5PP8TK9/bVNqNkgizJPB2t7OmX2
5lJEE2oSxyZXn0caOL5n13dWTSdl1if7z3cKMz/2CaGKDO10vtzzzmXq2dzVvdlzlRstYkBYL76/
Ud7Y+ph9qb9ARQ4n+aQBEsl0sHUhs6OxTNFuosEWNmL+MarROXmwV0eZsSjSUfRdwfi8HuSIXGpI
i2Ti2JV5BPSCzbOPvFY7EzFefSSKahC+6M6tIxUugZc7HxlbkbtOTcRYRBrSKcyf0fXrfLsX7l2F
juWffqYVH8VEkQ+ksfdO15s1ox2RlEmP0UKVk2QVfgwGqqTvf6bXLw8gHvNfevNofrunoL+m6MfG
zRAboq+rHZYM9fmqzs/p6L8+zyvej/1GPfOLBHQSnaBSaKZ0InGsbRPThAk5pUxvpmfknLxt0sX6
zbwMd4bbtD+ZFlU3kQ5WqVqqefunj4uOBacZnDGwZv0XyOe3gJxaxVxpSZkczcScN8AQniOceP74
y62NttUhnG4bD3yyU2DeV32TcsC8qOs3USnTEI37c/O911/u5Sonkbhq46gtjDk5dnruBYluTrB9
XHnmWV4dY66U9XCRd1C6MWJ4ueu9eXILVavEUSi6GYIKm7+ht9RvmIK7t+9/m7eXQmqEupCc6Ze4
ym/fRq3c0UV8Ft0rodn3hpEMkQ/suPuUo1h7TgJuDT+/NbGIFNxiRECGUvQvaBW/fK5FtvFcOXV1
FLK4nZCjOzSTqdPZnwNNHYKiURffLcfhTGr1+qOxLLwjDvUaRU4bGUY+T0OHEtPR1ZgjGCJFGnvO
8z/+aKyy4l1IZDnbpwmcm+AIqmhWdWxoT9cA85ReXDZLG8XB3HVpfHj/w73xLhmir8YxK5+JOdTL
d+kgAdkOS14fIX9p7iZqluJTkdh9tBXu4l7HzuI+z0pvH6daSdszCcnrsEwyQs6tMlYHOHy6eCwd
szImpzlWDFrKMEdYLfaLUmZfk6QAp16oSMG//7yvNiqZD51Pwhmsd5Y9Od86ipptE4v2GE/A/UGo
xLeLl8HNwJH35v2lXu0XliIBQdaToTL36cmrVVSELuy66o4MOfWfJgqb1zUy59mZl/jGE5HfELIY
ZNKxO1WtGOceu6eyGI5Lrw2XyGuJrejb+BADqfzy/hO9+l5kHutEHmaJg+bA6d6svBzzSUv2R+mK
NgTUXlyMU4MCs6t0e1Pr3DMZ3BuPRreL6ouEVXsNNUYREJa+1/ZHReeBWmwEwlKWI62FyTlzuF+d
g/XR1hkbyQE+Jur6MX8LYGw9Oal53x/JhrTHUS2yQIkRYJksZ7wuF8mErfIGHBrwsTi+/1ZhYp0G
tHXxddzFkH29x092ilUrJnQgT79pBmUy7yZnUsxN646Wexd7pZy2a3Wq+1OD+PRV7EndRGOzrCrE
bmqPjlGGZvEQCE2g87lEi2pjxSURE1RhtdQ9wqa9QSZqmKOqHGAPSCO08GWqfGEghR9a/RB9UuxS
IT+emYXv8zqq9RDfsKrd4QwkSz9q6qYNexqrU2iqowvtHwkv65vMFjEHdSSWz0Wpp/ltDiBHBnpa
t/ZlCdEjA70y5XV1r6W9h2dNzSwXlAKT18c0H8Zuawz0M2+THom6mxzZ6Z9WKwF3M9RVkquywifp
oJde3931RVxjFwf4vGOSaxfq3uiEmoeZ2bdfYrE4TijAJMVXrhsVmGhMBtr3gPxpDiWF7cLSB59+
papT8akD8G9s8PpO0gd7RolRqwhRj5MxF/p1Am0rvcEqdJo3MLPdby35/GdFp3LYLR7sim2LyH68
W4Cx9p+LvMmVqymbMucwuRH2kRsU0iLtLhs1q6EtBbLuhsGcMm4RRnYeDXPW3DAR6ModqrJdBf4m
lCH2jVOPC+TltEIuBmMfZ4VTm91hMLOUsbYcM3cb6cp0rwyTVoS12mRfZCdqlBh6R1Sb1qztteln
mCKMvSh9rJNVW61BMCsJOkrog9LFeRZqLYwEv0Z3IgO5HrXfo1G3P3TjREXG+R0Qu+sQLNjUtUn/
qyvcBe+aYkiDtCNE76IEwnK4gEw3j0o5WOM2X5xR41e0HMxNQobo3AhDsTsEQIre+Z5YBaqmSu70
cQaq3WrcTe0sRhpUild9t1Fq+G7LqtYDJESLHsGEMc7vcpnqEzJ8QtW/TdRByQ/m7qO+V1LLRUAu
Uot2Mw0J+PQktpN+u4BNtbagEgr1EK1I2W3L4FYLXC+HVI2Um5EvJD1JM13Qrm/tQ94ZGDD4VuH2
tO28AZpY2TUGcuq5qhRhuyDoGbR5l3eXNhZVuCyBA8eFbNaaduuNeG1u09yQ6cZAEWK8aD3cvVp/
NqypvHStkTZno1hs92xoRXopW2BiR5COnfY8op4I2Shzs6Q+9lNhAUNv8aTaiLaJ9AOcfzvdWVlU
K4/2IKrSrx2vGKBLqVWxG9oU4LUTF/Yd7ZvETQIErjXVt6Mmtg42M4946xR1JXdLj/7sIc35l1Hp
cNNis8iup5HajYl6sZJG7dAGqkGrmmsq2oy9Wt/acTkiWTnSVbpppexyvxtq3f0SF0UuBp9+jyw/
LdpgR8+L1pXxlxnQ8IiUZRFPNaLxKhCEQ73ktkG7BFHL9rEuGqv7kHPa5yvIDKq1yx1Bw6Grja5D
1TCZohqIC77jz8OcN913ZvqYW5RbB7sIqbIXR4vuPkwmVVwr6mAsuzYxrOIzJXeOSjrk92RA0la6
vfAupwnthmLmfR2kLWYiNk22sbqvu7hBIynr+up2FJm37FEyNIs705aWFyhNqikXHC2vv7DB76d7
Cb/FCmyZuNUN1nZj+TQt5TLdzpBiLeiosnKnIFPTcvwxy7kafubprA8fgE3E3XWWmQuVMpmMsaul
kug/hI4AZkfos5blYS7RGF18VcEi5KJBn0Y+gZ5S5a1aiTIF2hfp2aZF88C7EBh+crB0tfigtEbq
7IpxMeadlvUCv6RM0/vjQFpnoTdSxNVP0Yio14KE8Jy5oUD7z+sDc5yMqyh2zCdtgY38GHGuUTcG
R9OjhpthhVaVLjwlrPDSzthnDLRmrFOzyqqDGgOLIpgiZ0B+Fx3GL0Oh9OMVAc+JfDeBcRQqepxf
V+3kyQ2JJANlpx28TyIRLjEaYbRnzytr3XehekyXnmiR4pwqWzDxmkYXRdIGlskeTL6nMnReai/w
EuHw2dClxSQIHNbPsovk4o/CajS/N/KqwFEqS7+tFCTpe57VlMCZ+uQikQj5Iz5sMJLRZ7cQ22Ys
VJSU0WqDidBD1Kn6SjEfzC5JnhoxMuJWBwLRVQMxgMjpEttDd+x6FUJCWWBHWqZlG/JeKjWc3cms
A6eN62cmepEWVqJfaiRJZ3pYk5KY9m05iUXuPYx+0fCblCbvIGAl3ryT0eIlV3JKVMYQldSM6QpN
n5gCtkIAKRS61JSDO1GdBao0jDYoBzhOKCA3+NH5opg8lFqzTMMxtW8yYp4tLOuukVMWB7HWlx9q
j7SMYA7K4ybBiG4Kq8ZqzQ996cbyVjZFxhFLYfsjXz8yuiIStNW1VxsYlnRy9JzQtBq72afaqEW7
0alG/cKRyaAAHqkxnxONWjNwsuzbBKkPBrf62Hp+Fk99uilI3b7ZZKfiogE4jRSHbmTwphO1uTJR
bHUaP00KfdkRXwCNdX2eD5Nv5GnfBdESWeWOeSJC1NWQROYuH8hagmEA6wmbOu8xvtNc/B2NqY2S
veJmMtnCfRvtsHDwx0r8tuls9ZI21jj7nkIbYysdN/s5D3qWHvjH8eg12+5TK+tJDv4wrddPIqca
xY06VzAZmqpJD/PUYtdYphTKh9Jo8JKBhlRb9w0khwKJYa0lTLR2UoNOL4v62Vpzk8MwlA4SI2mS
0RRByROhVJ1jOu5Q9zDmo6ZOcbWtl5KYFdFp7Xe6GDKOBap2IhAZaXooR7vODx6U5E+pA8iSsWTl
3JeIU7k+qiJNtXP7yHtOUw1PtFbiqsq2gKXvy3qJH1GLbMr9TBpYbosM3TzfiLvsnLTjmyn4igWA
GYd8/ylI0SiNetHxbzyObs5OSZUv0J4kBppzfKa98+ZK6K6upCTwM9ZJV9/W4YgZndMfvVosQWWk
7Cbc7AKe81wn6c2lKLF/GdqsKPqXyX45VtMA1as/LuNQkf2p6hc1UpeLtDXPUTVO4Aj0h3lxDH1W
+S+QCVSDL9dqdRuprlQfjq7S4PxHmpZdL5g7XmiGHR/VftLL/VQ7FgEPc3rTr2Oh/3AaWd40Mtfu
JBnUORLYG4UpUmR0xD0cdGhQnvykGitOlV7GcJzHCjnwaDQvzCGNznQW3loFBiyqE4w0gA2cfM8l
XZRu6VhlGYoI4120inI6iZv3i6c3SlJGM8y5mNDRS1jBWL/XbWkydf2MQtJRH+mWpHQxdqrMmgOa
U82Xvm2zPy5JSdPhX6hgTMiT3HVr/VYnjrOXtEqnLscxQ6E540NxLyhNsGjIVP7po7Fp4I3T36W9
yx8vl5pbp6wW9ACOmSqpPEXb6ppfG4ykQqUZnSgosknkZ/ojr+tgCk0wjxxDzDwBYb5cNHZEhKx3
7B3NfgISmmlWm+4UlOnkYTHcqN60A4rft4XHZfy/nJ1Xj9xIsoV/EQF681qujVTUSBqZnhdiRobe
J+2vv1/2Be7tYhFFlPZF2JldZWUyMjLMiXPOGb0zZ+MHSDjQRXGPrynlcHg5eDiuZEm6SFdrjWna
s+027vOAFM+HKVdIRFutz3cJ4DPzkLRBvMXqc22uJOB0IaQ4iAOwfgFTsiIroLpSBucZKzsWaQMp
fMmzc/ubXq8iwX40pSBMpE269AaqHkyjXbrBGbj8fJpMPToiELLVT7zyb1Dwgtyi0CWxg5DPXH7E
rKdAonq9c+7KDNAuras9oQ7k2UWmb9y/qw0tllrU09Q2613o0pyzM3TauVYL9wNloi1Ok+tVGALE
HGjwM+hOXf5yQ25Y5UyTDt65ShTnqe76cAcaeGvg4PrYKPhTiZQCa0y2Lwu8PWNtppY1oV/1zEtP
Za6TC4KgHndZ7SVf77QE2inQqmFwEtKOCM/llpzeQZs390JfyUK1+VDQtc/PFFrNjWf16uhkbQmP
BSZVSoQvqQgY+k4j0Wo84ATUpxquin8KI5o3JhKvb+3lKgszsOu4DjuPMMHI1Rf4NMajbsbeY66U
wd8JrJW8Msmw0aW8WnNxgosbO9tz7kVKHvlC75FXKJSj1v5i0BisWWDNp9ZlbOf2N1szEFpQVOah
UwJkIs/6jfNPR+HGMoHwkQLMur2eDvkz8qd6/DhYU/Tj9mJXH45yJG1/7i+VXaCE8se8WWzSh0RB
yCfyGYPVfEcTqUOUjyz67WVWThHAjPQSkoYJC7lcBt2L2NXiPvKLyA79pKxKkket+NDNeXDMdQEV
otkNxr1Fa7k5ADeUrGksUo2/XJVCX9qU8MX7ThEUTw1UkEdUK51DXSpbEay8SBcPilwKgCshAh/t
ikaEDoamVWKOfI+saNcoSBVMoK3B8M2Bvm/0Mt5ASq59OMIeuH1gKJJw8Mu9OSEinVapR/6YG873
0LW0l5Rxorsdr3xFeKgA/eJAltwYaj128DI4ka/Net0+KlZlBx+8aVa3Zi3XtiNr8IzGUhumN3W5
nd42+yatROzXqOo86RncSIikb+nhrVwtXA/5Bf4durJXwfo31l6JNlImMK4+AKLw0QMTsrPHpDg7
mb0V4qwZBOYAz53EBNAIutxQ1kwU8IYh9i21+SQyjzywkNBTs3uh1/799vVa3Rd2Z7/eLTKoy8US
ePQaYDexX7SZ+UENh/rH3I7N3pj0rW7J6ociIoWbUH6uZb+pyAoYaUVGeqEZIVUU2Drbr4rnRP3f
t/e0uhDp0ytvH+CGhWfKzDguDGHGfgBpCOVHxbG/GlDqiT8wcQnc4DEmIWQ28/LsMtJ+s1CSBD3C
tPvmQP4pDuVcZcW9QZkLZo14jGvEH+ABL9eZ6yLQZybdfSeyukMYafppctzo872nRqsbbRH4k1T5
lRarIFU7US6pU99txvF9Vvfqe/hQso3R2Wt7IzwFjWSAfYcfbUk7KEcZvYbiiQ8VTPIyo1t9sroS
MFKmzFuSKVtryVzizZ1N3MxF72hO/T7W54/AEc1D2arDkXrxlvbutcnBak3hGeQHpPS4u8ulOvoV
QTiOsS9yI/iaQa93oiXn3JvcMQItqwKkxTyIV8lPbleG2cR54vdp3DpHzR687hPjr0m/99LZNe7N
kOVyfCpQoRZQhqVvUJGycazOwOcNAwVq6td7oXX2xlMrn5vL9w+MEA6BeyTBQkuuOV3mF1aHWwj6
GGLbEdRBTfRs9Y+N6pbvO3dI3idKpPimWY7tadRyNL9vm/6KoSAdCR5KzrQTwy++ntUmdWlOdeI7
LU0/KohzEO+hZym/QdqBkN7t1eTfdrVhdDrk+8hzoi5iUTM0qyFSmsQ3O6M9UZSjqGJXYi8Vfp7t
pBPvwqLVHxuPCtPtlVeslCEumULyHsv/XFpp3Mexl+VR4idTxhxBrcXHbtCnDStdWwVuF2BQwF8Y
DJWn/ebaWe5IO6QWiY84Vv/NVpMoP/AP43B/ezfX76RNLc625TGSlC8NJ6DyHlgj5whFx/zZFmb1
OXFC8PcBMWJFB2uLYH3NTHD33D2UmEDNLTxk7kzDHA5K7FctWM3JVRhibBXvWVCf3HDG11EveyOm
hlQM7PdVjFYUc1InZgBPU9jCimm6IbDDc9Xr6ldYg/pDMvdbBYbV3ckPxhsAF+PyeR7oJzJkHCe+
1WvmieGf4tlRRmXXGE77cPvLrd0AqifIZCPHw6uzuAFNLEjGRvxYF4vssx3V2TvotvLnQRTqoWd2
2No1QeU9wyGwNdW+uksg6HKjVOedRelhpLFnWl6Q+KNmt/8YnkgAm7czEhCTwczVxlVYNVGoIlR4
LVl0SfAYRXk9QUaV+G6HeExQGRUC5Wl6LHqteGczEfty+2BXzebNeovQPq8a+iy0Yfx8mEyqf9mv
sFPggBsRpab1nr/X0izfSK3XTpRBPYBnDG1KCobL624UWTR4imy0BQEyk0nkDrs+6oqXIGLsb8N3
vg5xLZ3n29UWpkMXhP58oie+1rSVeRiLGqnFnkm5pEvGhwL6O1AR9CUnuF2dXesYxTcmDrYii+Xg
s3wWXQivSXulXDQzjJeb9oJo9oYYTd5+GCiPFZlT/KzTiPaGcAwaiH0Z9hk0ysAeaMKXw8fG0oO/
urgKH/PKSJ7GRp2PkV1AvH6/BUgtFp4xHJW5ZNd1kV60A2jy/EnrItSJkqE9FRBwxWBk9C59GArn
Px77aiOnXDUCySPN/1d2YhaGRyk0CLoOKE9ntf6MuO3XOQlUiKNtZcN3rL0uZMpEWRKZDSjv8uRr
V2kCV+A7DFgT4LcrkoMNy8fp9jGueShScYAnr6HJEmYryjYtWhQN/JJCva9Gdvs5o5X/XjeHHJYF
4b0zAlM8anUQbqDyVk8Sdh2+HWw3jP5c7s9sUhWWei3xUy+1jh5EpsdQ741natxbzBXyr1reJQrY
kCExw83o9uIoecC6WDIy+vPY/Mo9TFW09fyrrQ39hUrF9BDB1/BSumX+C9RGuwErW71DBuEPU0dg
gGFmutxppoY1/yZI/Yac4AFRCfRSojlBYVwfq+ZzWsXiGxqxGbijQfs55tbLVPTmqXI743OjKuBX
IrjgX+7/8AwwIISDDDexrzS/N8FLOk0NnUxCJLU0KPU0mjafgmoW/+rD1FNYyIp/aHK3nxTImDYO
ZM3mmAJReXttQMPL6Gww0t4rVdpvThkMzj5KHOg/UD4ActXk6lAcFCDU405DvbI8ZLnndRtXa+31
gCAZWhumtKSSzuXeFSOISAbaxNeRi/hQAw77wmhKctagaz20amQ9eFFvTH8QxgH/ZuyBgoe805er
oi0/UiuoEj8rzCrcQTJaSixFpHzoqes9GYWmbFzutSvGVDm9T06b6EN+iDffOJyiMQVgkfiIRtQh
GplMMSOypCBkirRnthXtrB0rvFUkbRIzTeRxuVw/Q4bjIqvia1Hjss5Q/4cqLshDmOii0zAM3u+I
TOvrbUNeCz0Au5O2MT2PYszihWLQAt0J5uv8rh+B98xhlnc7HQjQg5yt605Q5LZfbi+5dq5kpqqs
WRGyLs91FEk5oZvKkqNRfHCicJwOVRP2DPaiffLxDxZDBg+oLw1s0rbLU41DdxZTIUjurSb7anV0
I0/lGGf/NVCMRMfbi113yXnvWUyFqpOhPVhfLlcbvaKtIcgAqlqSxygJeuIKffMjAKF5b2vhvs9M
7WOstgXaLnp0mGaHYnXYQiuqjNFWyVjubem46ZjwQoD7pNiwsCjZt+mcOE+BAnXpS5AL4adlRBeN
eMf1jXSsP3Swa9s7AxjQe8ulZLkRZlwP3cgDwVcBBualwodfHkjN5EltKfyEJm3Nvae18AjOvTUd
kjqeP1RoD6DyEsFnrgnzvRI7GkwHWgeOfRi28sA1vwkig6o1KRkdRXkT3lznPkwi+Hea1E/MyD3R
h4BMwZzD+l1XudMJokfvhznm2bkq0TrfsAv53ZdfQg6UwuagI8+wjAPbBkb/TEkzv4DVCZnoSDG/
CzfpvivCSpq9PbXtgwHxIBROQyWkHHE9WoANGMLdcGprXoZsiioGwwMY6sImoEPJ4HPuUh+mcwDK
cUM1fI9cFIioeaI+eRJpGPxWlEydN2K/tZUZQ9ap9lt41GUZVLCvAmlsJtD5n0CGgFp6dOwUYX7K
OpByuwb8JPwJYtrq7a75G4ZRZYOG6WkIYy4/vDl65WQOCi+HVWbvtbEeYDkt6k+9HjsbecfaHhn/
w8QkUy9Mc5dLKfYcxSALKY4CpjkFo5AKTJr9BM5Aedfm0VdoudSNc13f3v+vuQjPWssF2FwVqa9S
GXs3TOEnoG3Fu6Cs8qfbZrz2VlC1pMMGkS4YIPlL3tygEpByrQJ+84OydsbdoKfT/FAXXeftHb0I
u93QKc1GtLO6JnNsSAYxJwUE53LNAO0UzZqq1B/QhEt3ppg7ZccNZ9gmNbxj2Ttbz/6anyCglMGV
i8Usa7Sjgg5eauipP8aWegzyCrFhvQjqR11P7XeDE0fwefBKHhRIkjccxar9EFFRVpHRtiH//ZsT
jnoHelod+1HC5rlUA99OoEIu7e6jEgftYcq36hyriTJUA/+34uJ8C8/JNHdMUr/QmQCAVBKuiqoO
jgBYmmenFf1hdoqXXB+9Bx2S7Yc46vQNl7SWqkErQ8MCKBeQ7cX9pGartWCFU1/PC+sBYclq56KK
vFFjWf2stpQelT1Uqo6XR5vNkTHXeZv6UeGk0D6m4a5NbRfunj563wOROfVicitIMpgeuH1vVm/o
m6UXX9WOXBKoQKOZQS9L2Xl2Fn2p3Rjor+rIMYjbq60epxxYl5eGdufii4ZxC9dpiwjipMzo9Lh9
T2RV1QP8urcXWtsWuG3gah49VWfZo9EFBXktlomZi7TFLrGtUZwIb3MKCo3KVM8fLEc0LufD0FJY
AgkqvZrjJHSxVJuOwy4usvobMP72t2IH3ZYa0NohSskVGmmyU/NKevnmImZIDSjFrODquqw6tEwc
7edyjDZscvUEofqTgwq0T5bz1cw2tWXoxZkv6GmoezMShf5gFJH4PLSO2258rzVXSijIEDWYSTgh
FsGp0tLT87om87vSSD8LU0wvDTTX32H0MN19SwnhD6pMJGzQCmgADclVF8FGUGgFpAhz5luO4hDj
I/LXewJofMZwzb6MJvOvOmi3JF5XThVWWaQ2ZAEezsnFTRdWkLmIb2W+ORsBnD6OkdE8BC69c5VW
38gv1iJcZiJfk3GXR99cJBh4bDQWdKo/DZIih6632+fYzLKneiqmBzts9JPQg/x9AhC62lmNWh8U
s3W+Z1pbbFjTyveFnO9V2Z3pP/KQSw9nt4GS4UEzP+nNsXrqmgCAO2JxjC408Wz8LYqm/ef2nVx5
r6CqkeV5UKSYlfwUb65JUzByBTkwMR111v+0MmTqronVY86QywcgpsGJER5nS+Rk5XJStpQjjtxN
FcDs5aptVHlwyKp84GKelEMTOQKQ9aC76fH29tZqT3g4xl8p8kiGlkVsBegZtaWiyf2xmcz0qDUe
DThbLzNE5UrSZYaSksekr/dJbyVHwob8ENUhA7kQdpyDrK0f7WJU/rr9q9a+s+yaWdxiYswlxHNu
vKAmg859YFDaUdTo8e0UrawfGAVUnwC/Vy+3F1wLEuDQk8U/k0T6CvytB4NAvBg/RQSE6EUhoK+v
9OkJuxjkXBh66jSAO4b4GNJQObG/VSUtNra9Zmu4Sqnh8PoILN41+kuAGTyuNWXV+e+4nv9F6nd6
VMze+VxZsX3C3LZG9KUlLfI2Dx5t6uQQmDJxvXi5R/SslYGus+/mxvSpC1V7fldRvm/2HjWFA9w2
35j3UiYgqV2IvqTnGfPX24e/9rUJByllg2Omqb/wodXAaJw1cqtHDSmcXTUUpnWwSA9/OU3Ri3fe
3FnlxkuxdtQmlT3yNNC3V/RHTWNEdmramd8qWf9FT2blKVcT8+xMfXUQmao8RsCPT7c3uroo5XpK
zTSeod65vNXjaE1GI8Lcd/S+PDKCqjyoU8xcQ6bWj5o+ipchVcSGUS1VCGSHhlImt0jCWIGoS1/z
xoMpmQgyoVi5byRx+Y1ib8z8kjN8beZyeFCNsN678YRIhDXvFDMIDzZkQHtaOtWThqIwpMKl+VBW
jB/fPoxVzwNnOYV9Qm5KOAvPE5RKjM9mXhAlWuOxV4R3AEQ0xHsXTMBe0ZhcDQzmHPt4Cg+m3tIE
hTAOxHmwL2uI9DQ1Sh5v/6Y1SyQtIZMmhIDDZPGTpmSqBj2qc582szPsxh7oO6cDxfDei9WGV6af
ii2p3LUbKNsOMpvmz2W9QhNlFMAtzNzkVGknC4LLJw/IzBO43Po0WmAGPFex930+BrAVVsO0ZSBr
ZolUHFVggkHYWhYuIIuHqCjoOvu2CT/BYejo0+16w2CqjfEqWPamyDpjXPuaGXXoTyh824yP73Aq
zb5R0vo5aZvpdzSCgd2NjVv+DAS67ztVH7Kftz/Q9bvIrZMZjuw2Imu3eI3hlGnMJADQ1lXq0O0Z
3tO+GFljzhs39TrAYrJA9jPxjBQ5lx2INBmh4JC9NVFTtZv4rxaPIEJFz1oG8fevu3claYUZwcDs
WGxhdvXceUzP2UAPM9MOD3VU1vMDKif1sJFgrBwfyHygPXgBgsclbsOoihzJK7ribsqQgRGU+YFh
ri32sus8lNcEWlcsmqF5OpMLh6MbLbulvEADvIyBf7mVewBGEnfQnRrR11wpkAJi4l8O0qte2v97
+zivLxTr21RvJFQQLvqFkUA2awENi1MfpBXsngzSzsdC79Xwe6U0FbVIyBN+tIoT87QI0bbHQSkh
2rz9I64vlXxSXwch0MWDD/ryEOqIjkQM+7jvxFN2zFIYZmnCx2XKjdEmEE+1y2WpM/3l9rrXLowH
DfCBhHxK4ZnFZXbCOCwJVUjrmlEPIEqN5vA4ti6U51bO8oeoN6ut0YW1zeI4MCjJ4wa74+VmC5gE
K33ki6M/Mf+kHDjvnd7qH8zMqN+TmMffa6/3Nj7zyk6B6tKgo9Ei+ZMWiypKaFddR9HTNgePOi/h
OzOIWYHWoTF6MZO5mepufNUVvyDjUSJFuJiB/C9MK4myKE9nSiyzCqHEoct7J33MaqM2dm6udH/f
/S1lU0OiKXF4qIhcHmtNNaAM3Jzk0h4MyA4KVd/N7qh8cVsx+FTbhbLhIFb2RwcSejzTwr0C7rpc
UcoP2JUXZL6mC9V+moVaD0dB+6X6ynzZlvjmyhckoWKoicFAyq3LDv9sJp016UbhG9lcHlRmuvw+
b5iWppT1YNKl+HL3eVKUR4gJJisaNUucHCxbaeG6WeEHiZ09zsIwdrmnT78Ku23HvWimTSLHlYsB
bgIQsUR36cTXl+eJ3KKWxHNX+MDAdeVQjcGHgEFB9BWn7NHqO++dl8FJvWGlK25eis4gJQy1HbRb
C7uhVhEBnp0LHwekf1GY3/6vrqPp6fZprq4CcxLckYx8XRHxaE1odglzZH45luUxMtoe7bBhK0xc
sRHOjkEDzk/C8RYWCeFnUZv1WALNIB8+mTF4o90QW4l+mnU30k+tPmnpxjW4XhT8KwPqjASTmCAy
dPnZjChs4q71Cj8SsfXJiWYTrfOm+DVHgfU5Kzt7S2b9+iyZp6DsB0hUTi0thyoSNCkDKhCl39m2
cuwqszsFCNlt9FHWtiUJdhlSgoSeZOByW0Vomklku6ySOwzK69mws3K4rp0Wku521o3TvRbCriSM
AwiIDDgW3y6ZAke48Jz4KFMa50gwpGmU08YzcH3F+PvRMZPE+Awq2QtjF4pCl61Ja3/IiuS5CObs
GIR9zzub68Bt23j8HoRuoG2YyLWnlMtSOoFDlRHOZa+1CsBqjoZX+VBA9R+sMNGeaY1DqG3bXqoc
7j5IYEbMpRugYQCGLA4y7sjh9DCq/cbuf3TIyjxM4f1ztZAPYnnypnkMTC+to4apZPL6ofGTri6M
HaXv+vvUUvk73t7MihUSWntSv5ex2iu/MQWFGWYUtHxdZ/ilr5zwGXWx33pWFf6oVFtQ7+vl8MDU
8HVgtoDJlg5kKk1og9J58KMyfBlr1HQVtf1oW9COi2zaGlm6jn1f/f1rDEZdeDnEmYu6UGHnGX2t
VGzwaoFaIQGViPTI8+29L/o88mAOqFGqGQpv2GrDX18GnCUjxfT2eFip6FzecLcA2l+k9cQNhzO4
cJtvQpu/huCp9rU1fCgqtT7d+TV51IA6SpwLBQYSs8sVO8tg3KL2lHPUOLCwjOZR0WMoaQqX923W
7k3QX1dDu5wMRuN8Fx5MU1uGpStNOceZrj6SoAlmpWMxP/Lg29UuwD9srHh1z6UaDBA4mQgiA7as
xMZjp5aIK8U+1BGzfUAZQxG7MNCdn40ajdbG3bh6B1iNd1smTWyOWPryNGnCGqAo5PRMP5U7xCWU
j2Y3bQEO1/ZEbABHJheLSy+N+E1FaETz2sALxP4wzgMSlJN2cHNXeVayYrg3SGBDciyM+y651JdO
JYuspIBeN/HrcqyeQfJkx0kb9I0WujTriyImq8DNKPM5Ap+rgTq8fdBbsMn5HeWVv0sAo9B+xgnF
RJGHQfHfUMSpmqFREWrhu84IxnLnpI3ubTFprB0scSzNLo4PWpDFwUaKGoTpCKaekmNQHju9LtsD
rENWf048u/sDYwGeSTyLH6WsKH/Nm8/otb3VOVZPNl8AtEYtsowPoiyE2Hh91nbFiyABdERitCQu
1xmaKZ/A2QCoyRxUx2n1uj9jV5/3WhAr5h8tBnaEAhyp3RI/HYhAY6KDxQCB9lQNvCQ8MtvcfJrz
fNqiNb2+bjgRT8dbMvgpVUovd+ap4ZhHIQX3fqrMYwy3FCT4s3dv1+r17Hi6gQPKN2ERoQxx6Al7
UOiB5rXHRJfViBhGJCP5wSBt/EG38+TuW8fX4rmD2poKCAril/vKKxi8qI/lPt0KOQc0OIVyEnkJ
i+G93h/ECp6RIRJcK8Mylwv1SRFEVkPtsslEX+/USstREOkRtDs4fRUj/VLLOsftRa8eOc6TO8b3
IlFlm4tbZs9kqXGdh35Ymoofq4p6UmAJhJenyR/nqn1BXdHYiDKvogiagKT80o1Rqb5qkyW0SJIY
5K9vJmN8FE1lvpRePXzi5UgOSgDTzMYmry8dFillKGi4goBestVXbolG+ECDIkVd0z14pdP+UNRw
+rtRJsjKbp/o9e7ohdCBYZKDmJac8fIz1qVqRja4OT8fFaXc63qjVoehmlAkdIUTIRtk5UiI3V70
+jMybA0iRsK8ybOW5EaJZ2a2nQuUW2YreIbuF5LDbDLFJ53wcScSxFx3fRdrG2/F9Z03odngvtPo
I0Jagp/gYewgSaTt4A0zmFQvAZ45Os3dYRHTmUyQkWvJzuqSjcsugOPNDh3M1Jl/CSOKf2dF0X11
UZ0EjEoL/fPtw1yYCz1iUjqDphIoYKhRljd+Bg3ZKno5nvGpwV6T/TsXor9DJJwtYubFAcqlsEid
9hWwV4cJm0tjUQFPqZVrT+cCQu/PTVzaVFTneCPuWluFRgzyK/xiym2LSy5maAsLMY1n1Wypl/D+
HBPTyDYMf0noKzcjLzRVYrApDIMu3lArGMamjCykpwhy072hJbV+LLwGMtq45q4cvL51xr1TO9Pv
UOhVuQPqYr8PSQ4Nf4BZ9kULSwfRY1GPx7bIDX0XG1kAQ2HcZhw/VC4KqlhQM+zaHDjs06DCePls
lokizm3PDdmXQ15nJ7rP5vCgT0YZndQsyO0PymhM9sGb1eopNCMgR3UwkPrtJtMJw/eJ7bTROa3c
tjh61dQM+1BtVE7KJHl7VIHdTE+FV+df0jRyEDRrKmO8z8Zfzw4oP1E/FS6u1OITzbpWwRnoque6
K9qnIKu8o5ZnyQma7vrY5Gi93m3jFM2B99CSIddfVmW0PFVMFFa1szHU5l4zKusowY27bjaSLbvA
ht8ElHJrrqYT7vBqS9m9hY3TmejtKZi1s5oKsetCUA8zItKH2xuSB7RcBdA43UZMEDKrxQGaTpRB
XzUaZ1QvFDhimzE4DU6rHUMtVfb61P0WiWaXp6lnhO720ivXi4OUAZYDeOmq7W8oQ5/HYzaea6vI
D4VShB9VPXM2LGTh4jlGyppgrijc0QyhFHnpKrgIqj1C03D2zOFvO4bTcXTVHarzv0JIMHZTsJXZ
XG/LRAHboEUoARS0cC8XVIpusJtC0c6JXVSPbVJ8mcxqayRudZFX5imKJDKsu1zEK9tOJDbyeqEA
wt+FWnTCX8wbxnHt0amN61RwqTAhdr7kyxNZJQyF3vkZEERQnvpqbq0d4Grq4/Bpb04TrnwqimgM
xcN2BjB3uSnHEXWAQrp5HiNPe+kg0n0yGIt/BrEQnmtG809jOiUbb/HKHsHDsiyjK4CsluRCiqW1
E7yx5pmkWPlpuk3wZR5iBryQ3Kjvi8KxRUDd3DZTCr3QqVq0i6xh0uImcc0zlEZwKSpWejCriOky
GGkPAU25jRu2iKn+dz3ZgJNcCtRFpBW9yc7S3B7CgILMOQlS9AgDK987Ywulcdl3O5iOx4+3b/T1
B5QR8atEBHz/NB4v14vLmMFBuDLOxMJOvw8moxJPjuIWzZPmtU79rmVOB7B+lqdbIvfXfsyC7Jln
gCASCPsSdilUQrxh1qxzXE/lPhjV4D+A0IClwEk9jE04fTKZZtyPWr9FebRyyBJVCjSXCgBTosbl
phM62uHkQmpHP3VAJDAQ8BtPwQ60qbsritG++6NSNcFTWzQi5OuwMCJ4AuuKQViqXU5YIOuYpw/p
HEeol2dpj9zg1P++/VWvfQ3rwbFIIgyAllTgcoOTNyOLGgvlzOmbOyEQcxzdeqv9sIR4YqwswwiV
3Bh9jytCvXE2Uye1lbOlIGdqpvOh7at/B0v9bQkj3Lmx+BxHbntw1OnDoFmPbjKOGwmPtM/Lx5Cf
wOgKl5Td4vcudwpuHMAnkY3fmXYXHewxsIfPaUkyAJOx5woEQ+EVQBXTS6PgV6dpkBg7Kty+G373
+h6R3dGIIeciraWLfvk7ZlOvozROQ9+rA283NV2l0adHBNWuGMCtEiYXzWhEkvL2h77ePom6TL6o
VJIULek8e8cbaZTmsV/ak/3IcEA7Hc0qr9RdG+n2BNmyav9r6JNl7arZEF8KrTZ/3f4J17ZGK4PC
qiEbUTzWizqF4zSqEw/A0yK44M5tqiXordbDhkVfX1lqSbL0jzIPBrfEWCWjE6QZeGG/UHR1NyTD
M70jVFd75RkcwVatYGVPuEQqqcQDJrnE4sLirESdhCL3UV8pXlKjMI+ulwyPt0/uNRu5NF42BX4S
mjc0u6/q7hFqCOasK6UfJ+5s67ua05PiuRRGH7pOi3+VhanOB68YKtiwFWQdhucQRozh4BZw69mV
ivq7nSOy8xlSKu9nSJdE22ke8ON90qp1eZg0LzSe8DhOsjG7sXZEVJt5fWkbyNbBpcHnSeeURefl
fqJ19p7mv7J3Sgjnbx/R9VMPwEmK7zFwBN74qlg5Qjs5eUHhO0hcIQXp2ochyOx9BQz6dHupqw1R
1AO9JXmTMa+ricwumO2qcILSF5oX74c+UvYuvOUbzdQrP8Eq3BVsihyI/t/CX5VB0hVaNlRc2Dw+
oe5MKNFMtrILAhg0d4Dh+1Nn63fy0kqCKMlnQbzEuDbbXBi0YQyZDZNJ7QtbIP6udEzdmtp4vPsI
ya/Ih5FUpWq5LFlmKHOnEzIu/hBo/V60IiTtrOLD7VWubIK9SC9LJ5D3FJ7mS8tDn8KK63hgLzDS
P86TnZwzQpsDlZ+tpuP1UhAkvcaazOky9rY4tnGGerr35gph8dZ+aDvTQRHZZmxRie5+QAiAGD1h
PIPqnUTAXe6KSkyKWHhS+5026t/4NiksKKjVHZN6GuNdPXQBtDezfm98K5dF8gkJwFck4WKHqkgK
Paqa2k90g4E6MSXHfgjmlyCN8pOXZ8qd00pYIgsCWiCUJte6Kp7HopaViKL2VTerHl1Q2g9Rmopj
lzp3tv1el+IwJfaTjjFVw8sjHS2tM7NGY6lYqx7VBGLBNja7Y0pt6F0C8eTH24Z57UHgVCEYonJH
hgfd9OV6plMlnhIYtQ882T6WuVWcck25E2T6v7uiQsgVAPJPCeVyFavuzDjrvdqHMFE9hK6W77LB
nk+WPlUbcevqhihD0iZD+ZRhtsulHC21BzG7tT9bWvAvSKvhr1ZM84aPv3aJHNubVRafiZZXGChQ
LyEQD1o4th0x7o1ERzeemC78qVjDj87uky9/8LEQSZG+ik+2TOxqp7A0Brsbfw7d8HmQAiAGkjz3
nyDmDoiFPBKOhaXyr2WKQIkau/E7iEi5ygmCUFE83e0RiUgktFlSjzF2uHiLA7Rh6sbF0NsgSfcm
ZJe+W4fjs6N1xl+3j23FIyI+TQNNzh3zRCxsHOBiyODaXPth74Wfs2ZWnyYtehdOcb8RHa2uRE0B
OKzE3i5LuTFlO6sQTg0Zs9od3NaNd1qUIEQf01+4vakVO5cc/Phd0DISvn1p54QxwujzpPHFGCr7
vNKLkx4an/5gESqRsppA93UZweaq3dltVDS+JjN7kc/DTkza1mW6ipNfLYHQV06LUIRc+POmR/al
6noMjpv6VFfIztQTIkwEa/VTmBdbgsVrX0mXQBkZxSJ6Ki/3m3qFE1PV8rqJXcXBmBAHTp1yKpRY
fOh6q+w2bGLtQ4EcBI0mSUQo2F2uZjBqGuTT3DD+bVQPcaiiV2uhXnb7S63v6f9WWWLDAo/RNDhW
G7+N4+ZAmb/Y1wnqWmUU/rq90tp+6CAQxBCYGWAALvfDDKKYKUw2fqPE/VMyzOY+bMfg+AerkCHy
kTC/K8hzqBclRIRe41dQ2x0abfqh5Ygc/cEikiyHbggR+zJSj5t6UMIhbf1AjxCjHcTwEE3W/UE6
wTMvHx8HhOAV9hfmQdfr3LL1AUy4/2hGb3lPJtqO+sMf7IYBWDnjxlu+TGoR0xP2HOQtTLHNPO+8
dFTtXVMU9RZ16qoFAKt9nSmjGSJt8c39EZ4lGOiKObZ8mg6kBs4OicW781l8toQsALKHHIs373KV
rLPGuDehlkOtzzgGVYv8nQMU4+5DI0djcExSUTHHoC9W6cFGW40NgV3Wa/skiZWDUXX3eziCEfAk
Us1D/rlYJewTG8kii6kBlJH+0uNY/cEknPExnEX6NOKE/r29KxlPXSTplJXYD30+yl1U1RePq1v0
pTO6gLFnp1K7xzIStfJ5iKZuPgfDVNbnYgwC+xQ7CDw/0ogW4d0hOpVDKsFwm5GCAJ2+PNYh58hH
s6/8tGkp0UZhqP2qMlRs9kyHKd8hGOq2POD1K0LWw4qSwBibWQYUppeg9jeZXDMimG5fFIqZn8Ax
zA+o8zG27Oh5vlUOvl5T8l5J0DaVGyKlxU1QOwZFE2ByfjipQ3Tw1Ky2v2Wz0YdfFLNRjH+rNAk3
ihjy77z8tpdryt/05vaF7dCP1HyFLzpVf59SHDvYUS6+Tykx6G0zur7o0p3g6um4SzXfxVd03bk1
FTgefSa2lMPYgKLO6rDaeCDXDhFTRXSEWhk1n8WG4l4TvdrWnT8Z6dfcbLvdnCTvu1l/6pJyK7hd
Oz2prkWPm/Fj6DwvT68stTmlpNv5SGW2zxCK/QeyeXpwZ7Ssbx/e1UrSe2HRzCDQ1uKJuVxJMaj8
VWIUvltWyiGBLZSBJKPdxfPUbCx19Z3wW7zIoKVNwpmr2Yt8qsvYRhrYDwpYv9LE6w6JqLYu2MqG
iAIBgAOzkujphUNu67HXYr3oYT6Ja30XivjnmAY5GtkWitV3Hx7VcRvAAneZRufCJkxEluvB1XtA
SHbJlHrFrCqKfJ5W7Wu0d7e2duUvXxH1oOPIRqT/WFgFcZPVtLk5+Lo78Ax0QA2LPdz+dvOIOKb1
P5ydV4/kRrCsfxEBevNKthmz25wdrZH2hdDK0HtTJH/9+Tj3AkdNNproAwHCAgupuoplMiMjIygb
Ty22jpTqhu81KV+/E4hsl5ZAdFHj5B0C7NpwRye8BvjE8sXMsvg4ALV4rRL0ZzEbe3oLm8wVhJiN
SaMeZ5u66yrYhtw0R7XINVi+2CQrxFlkJ3ZywgpOv6hZY/3KtCB+tPpJwYy7mTdpkX4mdb4+C3Y4
1lRyG+vS2/RGnKkAhcYZTXYF27BBmvaUl7bnAdQV+WX2DtUyaqDXw42iH9KwK22amwfZ6yLFdGV1
93bcfrTFooEiPD1ynL112iJp6Js5WjJfsojW8kNjd+xOq2vtAu9ahMN2DvlyvK7ufYRhqVtRjKOl
YOFoX0+qUpLFb2fSLlgf6oeohPJkTnZzUo1RxsWuVr22j6knAwI/tbW69xZs9g39eR/62RQDuWXW
8jZmBIcj7635gshbE55s0TBEq7Vd9kqZqzGwRsZTF+Nc3DFO9y+DzelkaEgjcFPAnkmjtOuZ60qE
Q3BQKqiU21V1SgYtUk5OFUXqkZM6jAeeXcP2jGjM5mMltfqDYjsLYwomHasP73qxMFsljLVJFFUq
g35JZsxQjdSx35SIWCoSrfIbbtJ7RZbNp4Z2BieHXIF/qISubtquz514nk2DHimpeVKlIDWfjdLI
KFPyRh7TIsZHVtQW1Ai9UzHi1MmUteP9Vd8couVHLCaGS7eWRWh8veoSLIl8ylIDgAHhHa6k7GUu
DHWntrA5RLQAIB9NvgLGqkLLvB4lb6vZHmzE0USklC9istJDBe5/6I1d28ubQy3lVqjzXLLO6gBR
KSFpUezgYjidPp06zM5yL8QJd/b0Hj1Y99H1W0yDoAzzin30oV/PzNJqKx+HzrqMThW6ZojUch3H
1U7StwmeFnE7kj2YpaAoG2nsSnUoNqW2dRnA6XzLbtS/LIgsz5XAC9HJC/nn/VltF5FNQbYM75KF
5MNdzyobJG3uetu5RJOd0oaCHIJHQTf7YiK79uiNx+sE6L5U65de/rUXSaMaGa7TbXChl75AZV2a
moNUNdVRbnUD92pMyqFKSnauHhUpMjPE7/V5Z31vzJfiExXPRfZ9Kd5czzepDJt6CpumRPP9qVT6
/hDnpX0crH7ageI/esevbniN6BfMmteZsjOc6OuxTC1bui1E6jeBUnduhIN7dU748JqfynXfHM2Y
C/eAuy+eKQ2RQneSm6bRz9UwTdITN2JGLmCELZ0YYrGrTrQomb6h8VI0JymJReCqRWemr82sNQO8
Tcf4t2lro3RLY1AmQRt5PgyuWVeIUEepo/XfmynWGQVB9OaQ9FnfHaYsKRFomjhNupuGDW2VdHkV
wddU1wPxJKelHboNF4rkCsVszxMAdeAhK6Rr51TvRl/JO1N8CRwzCJ6THrrcJ0VIdfNZCeumObRO
hZ7GWMS69lyoRplgeq13OQS6TM9/0N82zadGb4LRm5J5zL/2Fs255yaUw/CYqF07H2SDvMi1M3P8
E32XIvFkjQNxjPMcgcAqoXH3aOfhaLvCnrX6S9qqA0b1jWlIT6gKB4PHORPhiXWV9eOcItfzpS8o
3bWuMk3COckYujY/Ivzf7cTNyMY0JETqutP9RhI1RoOyMnxLhsbOf45q3+dvUtyAA4dVmAZfxxo/
p8HDKz4KXmwtLvq3YFTl6d3RynaCkxIr4fMsGqVyK+SpqjMEJ4P4l8jT/AJx1i6f7p/n7S3//40Y
CcxAJ9dCroMVc8GUWuVHiMIfW0yv3EoN2+Ojo9BpT7ceWACaAoRm1zs7N9q8yvpM+CTi/Zcq14dj
Eql7VaZtiEJ1iZxLo0V20YRYjRJoejsN0nLBm5l6wMqo/NrIqO8ei17CV0dvC8cAVE6G3x+dHdg4
a4ekFntDWzfOoQERNxgdJb5UJ2L0kknobmTXZrGTJWzveioLyLUiUU+ljhLv9SrWZarLPa+WL9KO
QzaUavZvRkPwd3Y/PKImU4xq58Mt/8vrK4khmRHTA7qEnX49pBapWI3WWupL6VyqJ7Wtg+xY0BI8
fEIXYrYf3o2kOUhCskk++Lqr1yUuAWlsGXGEHPnqYzZMyinIH+15J5yjzg9LZgkp+YOzijmKUYQz
3Y7BJdX07lzBjXwv+3l4ktG8O+IHDZ/v0Q3CgHywRTFkqQSs4kdVT/QEV5jgQtucenYS/Ctwg3rQ
Mm6ZFu2UsDR4rT6kt66/VQ4EVZhmnPiO0HVfmyPTs6TQ2vlE201IMQjwn0YPmAwkP9ejQFZvMULM
U5/8VPsp6nr+Hmm4smiVnZ8kuSp2Ukd7swOBu6iIsy8o5iIafD1eMSozym1D5ZciM14VQvzhEOCH
8INqVfTCTOXPXArDP+2ojDtI262hlxIEe2XhrK8RnDQL87EZ9Nov6MYdnqoiQ1AXQZIZw6JJs8rz
hGhJ9yIUGunOM5WynS6A7d1MXRRJJhyhoB7Q7nk99SxUZ1ADU/i6WkwvaF0Hbg4ws/NBb42CuP2S
Xi2DrCmtQQqIbxrZ6H/QO+tciv8Zq2rek0ra3iRgDlwlhIwcAeTKrydTQBmjI2gY/aQpXqNAsry0
CxOsc2iquX/aPmyKry+thdpNRk7qAjt4jebMsV5rjZZMPp6TcwETP4zea3PqO8/KZrU4DKqY7beq
DRv5SPxh1G9janaKK2hVEX+GuQR+Vou5CN3E6CX7aASW+GSIUDL+diLMYB6+Y1Hmo6vHXAwU+L2r
S0+yslAh6pl8AqAFiczkp1Hpet+2iGbuL8328KL/R3zJWWJXU4i4/gihJg/9TFudT0Q7NG5L3/BT
EYnh75Ly61fJFE17uj/ijc/O8YPxTv/1wtpewU1akDYiNZLZH9J+eKFdMfcm8MWDPVvKzjre2MgO
WeTSm4/MDgya68kFTSqFepfmvjzJylMXzpFHw2u6s4TbIIMAgysW5XuQUFKv61GsWNZmiWZav6+H
/klN9Oo7HZPGUQIXdB3ULA9Z30875ZRbU4OCvUimI1e0SV0XRfhwdDoGrWjEr+Ii91Qw0r2Dc+Nj
ceOAaCGcwlu/DmTCZugTKSkKP66AExwKGWe4SIUnZC1906e5+tkjBJC7NI2Jc9CIl1HWxU89CbOX
DJ/GV6rnzTEsobmZer6nbrFZA8DKRVx54YzQjPchsvjfuocTT+pk9Yo/5AUggWG3rixZ6vP9/bod
ZYHQoYbC7gGzXJ8QqnI0mIU4xkcTnN05TpWjDe9+Z6uulSo5eouXGIR+wKSFibraRQk5b5mqXX/J
1HwyXUcncP0HiYe+/RTORi1/LnpS2idK0hMtebNlV+dMsmf7pQ6LUPWCPkm6I77R8+iOphiAT+Yp
3xN222yHRVWJZ5RdDugI+/N6q5sKRcK+afqLKqm1m8QaPDtEfVxJTdWdrbdd9qXNAIgN7j9Y8RpL
hUVAAkYf94VKSuMNVlSetSR1Do9+3OXIMsIyyCJmcz2hDLFhXJbr4TLqLRwTR43OoKf5o9He0mG8
8HJgGgMXfjxP/9mosp62Clx6+TJLpvJSDml+kPtJ2tlCm6v8YxS6QcAJcadcc5lretrgyTeMQo7j
9onxq9fmp7LGeMYMwj3D1u1WAMRiI1CfWIp0a5jOEAnJZ6YpYN1OELtaSjuI0dYhSHem/bj/lW6O
tdTKF18qbE1WZ6MMWlo4kbu8SEWCungT6V4p8W44JoDv/aG2245pLZY6qJZBY123nuOXl/WIMCgX
0YWmp8hhcIjneq9KvHky+FRwf2kgRoGES3z16s5pJjp1ZvHwlCsPoi8m8Jle+q3TaN1ptLI6KWa8
1wR2c2ogt/KSKG6T4dG0oxboULnM09SetAJMMEr7PYju5iiEFPSQwG/mnb8+UUrfhW1U6sol0szc
69uiftX6cM/Y4vYoUGgQJ1+aNlZ4uNmN01jD58TXqjO8IEnqZ0lq9zqsbo5Cnze3EA0UG3ZlakRI
dE42+66x0O9PuJfrTtqjgtzcDPRvLa0vZNRrMmI+pYU5kGxccJGaPTWPfVMOvuKS/jUpq89DETxm
1clLw+b73/HWMH4kJwb+OHyhpOp+FiFWJ70TVgej6PfY4JuqxTISPAFq3iSGG2ueFvnkXp8k5aIJ
zDgH1X6Kw+LJihAC0er5Wz2XP4M++ILfw4MKEh9zZDXphAU+oKq5fNn/3Lht1hhdErM/EEIIzmo/
THCMneIpI2V8NJ5lkgu9CnIN6QUA+PVQace2mGc2SdQ7qodRtu2WjgYaKbq9PObWfuTChQjOM0JE
sroHZQDnlnKtiq2ngyuhk0svJl3U5/tX4K3b1iSzXmhwZPNralI86r0xNbV6aQLLPmLD808APeJg
h+lekX1tqMZnghEEsE1dF0oJRYvrtaOZo62CvpwvhZZG6JeOcI+mSvWy0irOAjsLv5+j8XM/KMOp
UrrgBN5ZPRVdKIBBrT0lpe3yQhInjkSOg2iMJq3rX5MX2mTosz5fRiOcvCJzENueC+3hwIZEFA7W
wtmhfrtWnKb204TIjKqXgmU9hN3w0xjrPXmC7VS4FtmPiO5QQNioYFLyTQFltOkSSpV0UsIBHzS7
03d2yibiQLoELgbl7qXhnMf5esGCIOqVyImsS1ybnybb+DzQyulGyHdRft7bLJspGVRbkKWmQxJO
EJSM68GcETnRIWmNC5Ja+kHkOrY3ubYnuXlrFNoqF4oh1R2+0fUoEH+HxBkH42I0Ru2a6uCc9LTf
64++OQqgLX2r0BFgeFyPYtsNZBz6BC60ucc0DUsaDvdh8Nv9g3xjlEWbYnkkkQWgYHY9SgXtQp9p
Er2EWjkfMIJXjkMnjYf7o2yuC0py9MIg07vwtTch9Dg5XTtKiY1CVtv9VmdUjWIt7f5CF6XfOTq3
hkLbiQZNPs9C0byekB0j6NzwQy55PxRuOavD2dIpMsZO0jxahWZWEJoWB1RiIrLf66GATTOUpHIq
jVIaHfBfRXtERp+8zec9WtiNz4Th0dIVSn2dbbcaKi7LLpdaipqhjOFrHyj9Z8Xupkdf/WVCdA/R
F0CiQ6X2ekJNBN4XazETcvQ/Ymyhn7XeQXbAHh9FDxfhBphJWMgRayJwcD1Q0aHjEod56GuoDR3t
Sv2rRJTu0YyKgIL3j+djEaXapP59HcbgFgqYsyjeMVKMvkmI2r3f39mbD8MBAZ9SyN0sKlTrajOV
nT4e0rnwB5kiTtMiYmypktjZ1PQUsiJX6CRJDTUH0lCgyW0zmVwQFqpmb19E00zloVLt8K3Gcm/0
esp+OoxttbR8FqTODtGUivB7PJWj/cXC7lJ9CdHPEj+yWE6L41TU6MSZRMKVR71UvVRNOgQ/FCGq
2Y20jlpuqUiD4arJYGrPlSHZjYvnAV03bme2I97PyCcXZzxc0/aQO9OUuaUth9JBxe5n9FKT4P4U
dFlruoqaCP1YyqPQTrkjuvrkKK3IzyFGj+NLP9hmfXasID/FKKNZk0ulaFTfp7ycxe/w9qgVm/Vo
v4RppNdP6Mk60bNw0vLfjOvkH2JxTTnNIrHDT04R6fFp0crvO3fUZzk+iApqzvs4koJ8CVI9is6T
UBrgJimemk+qsA2cGwCYcbxVimx0tTZwfpZ5z9kl1nZk1Asws3Djssh/MyO4rN5Y6WrqlugeF5+I
SsbmVOvJ/C5nrfVHqois5NdmVXQYZ0n/aevgIEd7Kmb1N3PQjO4pxttX9ehik1QXoYsanWYrqEz1
aELGqP5u8z79AulFUVA0IYo8FZ2B62/eYAbmJwqSbS9TUwlxHluco05pQof7U0Cii5YFGm/DFxEr
wx8SgDW0H551I/OcSAr0f0BSQ9kz5zGb/sVzzlK9BFeVzivGvGq9zEwC630mWnRO9aBXg1fkwzyc
DaUwkqfOtEaUBfJyEtJnXndaM/VGD99Klij+5VgiSI8yAGB0qu1U+z0yCl3z6FPMqqMj0tz6IqdT
RuP6EETvoZCczKvMtpJQkJLr+jBYiZDZGP2gHsQYRdii0oauv6bpkCovuQimmJx3cpK3jobr6Ulv
inR2+RgSjILWqm0vR6tg8uAtJNG/8xR2tueETf5XELbFuxlioOYahI2tV4Uiee8nbZS/ZnOvfZ7k
McPEmZ2mOEirmXLiTYUhlQecYcv5uevkvMOBAaznizHrWXLoIl2KfUXPpOSckCaHZwgvZnScpdJW
j1PU9RBMls/wo66UVj2BdaiGJyeJqE5jmVTyGbpLr3pKakW1S+3eGc+Uh5LJjeJs/okeoTks7iWc
J1evAz07xEjm/BwUjJcOLfSOykV/YFQPtlYrxqHC3d44Nl0rm/8oSp3LXqQ1agrVxFHfak2OzTdF
LtsydWkua39PObeKZxppqEKEy5TuVLa6/Nf9q3Dz8pogSosqPq3KcEXXgIUiZCEyqWz8EAjr1DlV
/GTEkvq96ZD0vT/UjVt3YTDBC0UzHqfsVZyH84gRqW3b+EbVmU/RIHJPGxTtcH+UTei6hERLjYs+
b67ddSWt6Ch7YYDd+DV50AuM9oaOQ7IcqOcnhM//vj/adk6QlsAwWTnicSK+6zexlpxAzkTS+04p
JvTIzNKVQ7k+3h9liyEv6A4am3QbLoIPa1YiTWRWH/Kp/EnKC+EqUoFpUF2FNNcGiaL2bmprdnRs
07zP/1acadGuTKUAGlEqyvZTkaXleMpqmmU/p1Zm9C4u1sHDlQtoH1Sl6SYlaV7Yq9drgeBCQCFm
6PzUGWzjkAshvxqjMz5ouE7vFj3o1Ad4w6lPA1Zfj6O22jhVdNghz0kTaZVGQ+5CDU2+UcHRjyM8
qFNo9kW4s7E2JWJUR6H2o/0OwYXXfDW9LI7GoBPkRLU1BM+W9StRBN5tYUvrcVpAlYg601WbXnq4
OwpmJk3wsAqQiEYFaTXfUEasaq5M81JUynjWF7M6FJ9+u7/FtrMjHgYS+EiODPiZ14vaaLOWL1pp
F80OpJMp6dprQhX0YFS2fspS9TWLkcxxWqE9HFUSiZOUo/dJPEOEeT2w1tc8hFrnXETN+oVw3V5b
rOh2ov7NrYAOHdAHudJivrfxWCT7q2thSs6l6YPki5NayUnRK+lHF0GAQp1h/nZ/ObfXKgcWGJ3n
ZGFOrHs0lYpDFgWO8Ll9ZZ76JjkkxI9u1I97vrE3hiLBo7pE9M89tC67hiHrFo1y7+fGNBzQpUu/
oZqpvVal1O/UJm8OBcIMa5GKIa3+199KiurJEZHe+00cjpbHcQPSMcKwJ8CSm9o83V/EtZkaLwU4
OsW5xSiG5ENffs9/wL6pyjpZnSzhd9xouU/rpoQ91pwZKELaWLt5bc9/9lwYjaW6pTbI9Tdbx7MX
dmOVWMh/K3H4hCM6FROhRPEeFrMJ7/l5kLa5jbiSF7vZ659nC6nr4OUPviUpsaeJhGCPMtqnWHUo
ORk17ZmjtFdhuPHiAEjSBUTLOcCauvyo/6xJpKHyMVF49bmm+sjF8cZ4C1iTnbXffurlXWNHLW2M
24x8ytDdTPN59NWekrCnSeXsY8PqxId+mvVwJzS4Mdr/63qxFrrxBi6c8nhWwM5mnwbJ6SmOe0is
QRx/ohfo1/09tf1mS6ckMOuSLSNKtbrnnBJj23wKRp+XW/qCVmNoPIOZq4cit7X8hBxMPXlZKprI
e3hgiu2gyDzjH3q2198ts0IoJzBVfeCH6gCkLrmRIolDLzulr9R19iSWIPj+oJtrDwlwwiFUKnlA
+Pfy9//ZLNaMKHc5hJNfZJPzHg9z+FpIhoNcXzx8avMURfn7A974kICTZLVcEfi8rtVTFb1vSacK
BmTxP4dWgqYJmuDfgqCLz/eH2h4Eng1wSj4kWL+zrlOaRaBos5VPfivb0auapKgQ5vGeU8KtFeRd
ol8YNdMt1FbqWqiQ0ky+HkTTd8uI20OoGNlZ7pPg0KOQvUMEu7GA2EeiIaZyEtipq+ewm80WGYlC
9pXMMfFkrXqiVszskmbcM865sYAMhczNoqe+MAqvNwdWPEMZt7Xsa6EIjkia60+6ljyMiIJ+cNqA
KqkZcleuJqTlWRYVCF77huj051Q402cAkD2dhxtzQeMPvJWLGGbQuroriralPN0ofmvBlkizbqSz
dMwP97fchxPaFaDDZBZ0FwFYLn6Kh9dLJqw4lGwrkP2BmqF2CCoN8lwJWoGIYDnKv6TRhtLeQUr+
MjVR7Zyg/rdhCNRSSc7T1Mhq6qmBM36frHGa/1RFkVnHQrZ6w8MeVNh+oxZy5skmlOmXNGiav6wg
NruXso4H+xuAWSWjLRZTqdSMKEpOUzRID9rD8+hSvVhsmmHTsZxr5kSHOls2FLXi63lsXcht0PVP
q3hhJSrKj/sLeuN0Lc2OHGHyQqCw1eYYm5xLJJEVPytl+rYVA9KsS2+d9gZQ3LTHJktUcycU3G4V
3kQKy0BIiwfdukpqd8iXjWOBb4yUqmfVjuExzXq7s1WWX369U0CzaaNmGZd2XXU1s1RVhiJFpMF3
zHL4lRntcGLjau/FDBg0jY35Q8fX+1mZZH2Hyrq9QciPIJKSaKNDwT1yvUf7QIMyFLFHEdGoPmXN
pHzvUwi7YgL5u//5biwlQ1EHBkil/WlNZ+TB6aS2ZKhAy8Rnja3yEqu99Xx/lO2TTUSw8CYJOEku
17pVVodmNTbwmg9a2hwKQxinfCzsz6PahL+lsZn97eAdf7o/6HZqKHKjqgaHlc5PWhmuVxGl5awp
C1XzqcI4ntmk8XfbiYyHA+qFCcVXQhKeMvraIW2qEn0qsY7yMXWMP+HMy1G3hfnZrK097u92WwC7
QDrlkiSo5s/XE8pHy6kkiqC+I0e/mtnpnuW+mk4iavfqeTduSdToaAChPoVcIRfm9VCRCSqr15rh
w15PJTyNafBLjmmC8NOzouP3eIh1UdF9hKmS8mJG89wearMufdmp7eaoxmM1/Yjj0UGpdNCXCteo
y8lTaA3xWz2l4XSYGqn+G8/nMP5iwRMJn1QkNvKjWchxRIuSjeGz0uex48JZqQPan7J22gt1lgW7
PuEccPrw0IhjDwA2Xc8SffYiEHap+U0b/1t2teZZev9cBTQAqXH75zREz1Pa4Gkm7YSwN7bmQson
lSUkWQhh1wObWTsLoGLV15zS/DTrkvRnZjTKzgH44OGt5kelnUcATRbGWcN1A4oszWw3hk9LlO0B
mhuXzDb7Q5h03RfFaltfRsX3PBl96Y2TqN6wHYgPpdnt+cRtd+5iW8ybTlBJOVJZ7of/BLEkcX2M
DIHtW9hOuKCVkteMdQnkPafHR0/90vm3HEYewEVt63qozizDPKCW5uuSHR81zC0oJVBPuD/KjQlB
KSZnBMDCsGPNvZ3mtKokOzMIiQCOcyMOz4M644gdsXfuD7V9hqylik/guuBym3o04m6p01et4Suh
JR2msO++mUo6eGFjgwIqdkRH4KhMyWHUsmqnnWO7TxmbSh4XN7sVWPZ6MUUmV7GsMnYSx85hxkGC
ZEeND/dneHMx8TOg8Za6HVrV16NYQ4ZjTTsYfjxX/TnEtPdTRCJ2wox+LxfYnngmZC1E8MWqAebY
9VB1I41YqsqGP0HJRDuUN+LdifP2R8S2PaSalv+dNUn/ewDSFrphaDp7Cqa3JrsY9LJrqI1u3gs9
1qOBvWP4FZ0Ov41SNHxGazH8YebGHmJ24/zz5CLWxwaFib3xKikbHamKQDV9BH0G6ymYB8ly09p0
6I60ksTySicS38s2bnKC1zEbzrLTxvVns1FwnKohZBU7Gd+t9Sdg5hUjg1/Aoev119PJQgG0MX09
bCdw9iynVjl9rdr6qJem4baB8qt1wpNSZg8L/cKVpw0K2ogCDAUz/3roGcsTsTjU+ITOtjfEcgAj
PWzOcdP1O7O89Y0X3RXeUJafLoDroVoKJ4CUkeUPxai6cJowTelMNErSQH+/f3a2NC2mhXANG4oI
BLRnNVYn8GSvQ2Gxn7pBOtAZJ/5JshqVxlzK5y9CaafJteY+8yeRxuOBLtsgPXVl17+3SW6OZy1V
oz2kZBn0+uFZUnoCL1AEIMQ1j2oowq6ty8j2hdzol3LIh88jbLKv9+d+YxRyHAQc0UNdLKJWX9SM
w4oekt7xLdGPcE6Ktvw5GOa0cwHf+JpLHwONUGTZfKwV7cgsI6ufpdzmRclTaEfT9C4MRZyUyNR3
ZrQEHKt14xpclowYGSHl1TtpJfps9YNs+5ndDd8GIwpeoddR87Qy2ZX1oP/+8AoiZAMdmPYRKBn6
6uYtpLJWwbRs37SCzK26jEY9u9szRL+1gB/FPKD05V1eLWA/tFro2Knjp3nRHwO77z2ltHIEeeU9
e6sbW+KjYw1S0CItttZcNYzQCq06c/x2rKeD6KrKQ/FuT2bg1iiL2wI8PlYNLazr8x01zTj2oD++
0eF90iGud0iAeZ4e/jjUO5C7Xjiy1CFWd+WoRAWVyzR841U0zkUpelfWgr3mlhtzgUzFLmC/cX+s
QzMTPWFkNpCEqoSWeX1spc8pN+QeJraJYjinHyK/lI0JztYGqXYiFCvHUvdNz+1+PkxcWvM3JW0L
cLFulGyspPA+O9CvXSle3aoyvb1mB7M7G229/YKKuTq+Y5oJYwFgoMk8gnPctxeZCSlxDa65P2IZ
0RW3xsPWOWD35PDntC+kpywArPps26KEBSFbBXWV2DDybw1CJm8dd0uM4a7Zya7TC2S4UFeYsl8l
jp3N59JCUsFVwjB7n8fYwCtIGroqcalDBTgv1QjMvFZNAJFGC6UYhQX8PB03VY3kL5HiL/oeJ0ZX
PjVqqRpHHWUj8TqiaWW5sgJS/Ido5HhGs0qZzFdJjxXLj52srJ9jjBQC2lAEylKFOjmU7uZ2nlzc
MIbKlZAoTZtDCF9Q/6V0ePH88+DGIzSi4ZASKUVEOiFWadGgNTCxyc98Vc27U9fSbJGHsKYfHMWC
wPwB43O1blW8BgINNEkm2+8JMw6mloeHLkes/v4omxt1GYX2IfrwljBoHfC1kqSoNF7Zvl32yZuJ
KZKbD6H+mmnjeAxE1v5+f7zNcVqU/Q3qvMA3LOL6sXD02in5W8VP+rg81SrCuFGjGw/PaulqJJQF
3QBAN1cXkEFriIy8heo3odUcSiupTvS9Sa9GNUrPhlrvaTVsV5FMddGEgIOt8LQvp/u/+VsiS73Z
tJqPy5P+hsueE7kRjPDvYaBJoSv32EbfX8dlBlcvIaAb1OhFO2Gh+64hsKl1uirVBgLFJs+tg2FV
9T+6mKLqbBZc8ufakEbjhLXDaO4AOh+igquhaf6BNwt7egHwV48iRL/F+c5x/Lwd++lSjU72V2oV
6e9aYYzKsRCxnri4GlEwzNIxHBGSdBBx6Z2g/6fq8lZ6djIcqlzNzCTnwKa04fRpED6+Rabdqmfy
0mY+xLFu0atZj131h2blIXp1fTIZXpU2fXwsAZWaQx8bZfebE5jmv4E6WD/oYdUGN54QQnRlWIJ/
Di0V4tP9lf94jlfzh69IYY22ELK+teCyIilTb6I94iMcULk1ZT0/cYShu8nkGL+0Yfpe2MNhQr7/
r6Yc2j/0xqz2nov1119wQkJHYCX45ASQ1/utiSBboe/g+FKSxmfRNUpDeVoNU2/q0nQHbd08TTYB
F/DgokK/NFyvvncgtK5om9bxnRCaoSA3c2mS/WmOue4WUn0uCvVLaPPW3F/nzU1hg4dABgIQJbs3
N3NsrFw20jh5E3HZ/y6kMnORM1a/3x9lE3sto9A0ocA94iZf47tGPePrlRbJWztI6dnKFflTMc7p
CYxrL8HaXBJk7gwEVgBmAJ62viQc0eborIG8ZA52Eub4x5iGlhfQk9/1Q7RzQWwnRpvrgm7xhKio
LqxGC6NiLMOqCt8aMVQeEAKl5qzSLkreP+xJCP4BQRuEnEkBK6nXuzEfR2TyMLF4S8aSKk/d5Kch
QzXm/pfa7gdmgYoi6ARwJGnj9SgSaF2pFjWPVBNkHoFH9FwmoXO+P8qNZVtSJl4PCtng1SvksY6s
0kpFlLJsqRYeqtKpftoz/bxu0haRfLg/2uYWp2rCI8iMLESCKWlcz8kIYmHmgodXNsLZNXKk1Zxa
+quphlcpGcozPMw94cUbE+SRgquNLs3yOK6G7LkrzDnt0jd47tVzYHTUvqZOyjhdXTD8cX9+N76Z
s5RPeImXVsQP9vh/3sXIGkNdDitUo8o2/OygTv010fPy+PgoVF9VHuBFxmW9ioAkkdRJVv42KzM8
uVySjshzlDvf6tZclvorwpUcK0Dp628VhYlSoFyQv6m9HZxoUDH/DCMj+fnoXBCH0eFJLUrkYMGr
USSnSsPECFixSodMjCKeGw71nhPm9kpnFIOPQrcYepbrEztb8qyWbVG8lZk2n3Pauo7OlM4nFKe6
Z11SR7dGQPy1q3Nzjwez3fLaIkjAhURKsnR0XC9jIJQK1nGUv5WKNYh3tcnN5EJzjDq+NeSSxddJ
rfpfZhUYycNK7x+WDBoyKpQNgbiWn/af3dhWWaskoi3fssgUtldWDk50uOw+fsQon1MVImjhC6Jg
dD1OFk+BNdth+RYMCLbAsc89I0f9zMlM6+FLcdFc4P3i5UK4dR0GaklewtvuyreimvsT8Ij5ViZd
uRPybYHSRdqBHim0bogrINpczyhuE62XpKx8G5JUPJmpnp4iSwrOJGPxURWVechziKkA5LY34jx1
HGyhXwruvJ3refuG0rbPUaewvZQw1rtnQqAVoNIq3yq8ds6iLkw3F1Fx1KQmOCgphbSHjyPiXXxC
4Gh6tdcAfx7qxlg1SfVWN0N5gH34pcD84v8wKZJa3utFEmRTiC3UTM/svK/eaIkJvVlzEq9wAnpK
1aA65rPcPt2f1I0jSJsgxGISCEiO62yFpGJupsaq3jgpmsfrpB1jytsnJ4PlaM9ACxBVwz/vD7q9
PtGPIPwhSYJ9AYp3vYW4tgNUFhd1okB1vAA1TMNTCS3tnS92Y4cAbQFh08WFRdOab6HAGx6NSa7f
yq6Q/43NonzPU7P43uLwd1Sr+GFuKq1i9DjxlMJoQjhvFZbYaiMMTdjVG3x17WXR1D5lYrQPsrkH
Rm5qA4zEtQIeye1FwLqKw5umhvgZMjNgGO3Yhlk9eKQhtCfVaoqQSZzl8jdzonPbGaLumV1b/n7/
G97YOKDJdHnBReMCXeN6ba/Wwzwn7RtXXKkdua4b9agpos9fnFKp6me0DaT3opSNcieh/+hfvkq6
Fu4MFVLejiUCXEuo/w97Z9obt7Xm+a8S5PXQzX1p9L3AkLWqSrIkSyU5bwjZlnm47+unnx9lJ1GV
fF3jARq4AzSQBDFk1SkenuVZ/osQYQQoqDWukxIjDYv7yShQUUX9oAguEAAtw61TgIzaCxTOq6+F
NUzWWu7TqP6QWRO8MzfOzcn8qph1Xu6waHfGdTOoZT2TeuRs+/OJOl2EcANYCryjGWAx507Hi73t
4R50k5Jcd1ZWL7opvggk/zrTgweax79aKJoHA4FDFWdO094IrapK3irWFGXXIq8VLF+TDhNW+Vez
F0ZBu5lDasYykSqdPFKdFGqTZk11jX2h6RmG5KxZaveGU+QeUInmzJVzutjn4YDskWCTWNCkm2f4
1V1d6EA3bXusr8NCstaNzhWTOJ2yhFLVeb09JOt67O1lVZmBp46lOHOKnJ5WDA+hjRiJ6Ihr/FT1
putKJZ7qorkWne9Tb4XxUPlyt/r5Mnk7Cvv4ReqBU5Ej+eTsMGv0f7UpaK+RqbEvS9hi6WZIy/5c
gPzSF3m9e1S47jhEYHox91TN0zDBrBMpc9q2v6Zwg42OqkWDva6dSb5AcHbKVok9RR91QyqVG1Gh
ODEt4C+hHws0oEEsyZbbuqS0oMLxTYogvIs6TZ7WENuiwbO7Ho2ZsUNuBo6lE0VuG5v2tA781PwU
W3J6F/oUDdy0EhFWy3bgPI6IwcLzkaV7zazN6BdjIh6WqgFpL4it2XjwpJ2ixXD9hjIbrnNH+kPt
dLEWeWSe2eFv+ErzKDanIBoCDMU2P16gWhmodhoWIzXTTlGW1WA0uluCehsXk5Qh++QMA+UqaWgc
5HqDIciuE43dv46MwK5XGF1HKLJUlPncAXEbaUGnSet/MTOazRdYyWxbOrsUUU6SvaK0eytWp+K6
c2xi7VSxrqS0pXP/so7/4/Pwn8FzThIA2j6r//lf/PlzXoxQH0Rz8sd/vi+esw9N9fzcXD4V/zX/
6l9/9fgX/3kZUveq86/N6d86+iU+//v4i6fm6egPy6wJm/Gmfa7G2+e6TZqXAfim89/8v/3hb88v
n3I3Fs//+P1z3nJ08WkBtNnfv/9o++Ufv1PgfLWl58///sOrp5Tfu35Knto3f//5qW74VU1/ByKd
ds5LeYnA5/ff+udvP1HeUdp/SSQNCg0zjSzLoRv+43f73YxFosoBuEyjWkR2VOft/BP1HcVaKh/o
uOkEbvyF3/987KMX9PcL+y1DjjkPs6bmc1mdfx8IpJWAf6hEEYDPZeQ3BetORQ4/z61xD7ijWWDG
ULtCt+mgKCH6z8XYuIWGj3UI4uzV/Hz/Iq8Hnlfc8cAGQxMGAp6bLTFOjjzHic1oTPtqn6lt5HVm
ZEK8UIHQq+hP/3yo49N1fkaGIv6h04CWMXfQ8Q7tkhKLqD6r9rkPvzduOnM1GGZ45oH0+Tg5eSLk
hAGjzvq7RJ3z13h1U4VBHbRYNrR7G+66K1e2WNWykdxjDtpdNKHcr4w4UdRlUw0U+tQIYUUVuEnv
UrNACWcYG8jchZJpi0ktq7U0qX7jmUpe5K46Wer7UmthAfe6XH7Mw/iSBde2btaM473SjfVD3JX9
ly4U0kdL0hLXmErHcMMh6q66SsqpJw1ivI1SVb3XWwS9m0CxdoEYPhl1JN/gp9Yv1G5ogfr4cpm5
vpYOfziTIv1aNfflZcxRA5E5iTHCt3No+WqWVKVOVZi4zT7urXbl9Hm68NvhnB/SfOievAtavuwQ
dMlmnMDJuzAjGdxMb9d7YxKHrlxo7RX2MMVaM/1zwOAX4MibschGYavOqsunvnF1G9DxLPx6Dxt8
VY6ypwbpovS1VQS7pv0cRKtCNfCtg+SN+NBoVKu2a4haZNduUCSqqCM9xXK0Dcv8OZD0pehtKjHv
tXpwe/XKqB00hUZP9NrCSA82rj1tmbr9RPSj7ZXqugsv5MYr6ltfjlwh/6GHD1F3UedeknkSWgHC
kpdBrC5xA/LsqF1JXeRG01oRBRqLD7X/PsrHG2x/MYzcRxjsDdHNaD77zWGcol0f3nIqrRLlwseQ
tUDeyxq93lxpdrBUu57/fbK05D0CGZusva2ianFm6/5gU3FfIeJE1ZA8/9TXB+sXTN9qpd7nIlTW
/HFl2pm8iuLsOYzzEaSQEu7NYHpKy1xaW5NDG7HpxJ0Sx1dhVsgrwxfSIhW+ucurtHdTX3ZRoX2k
F7rq9Gdu7MpLKJcs0i6rbqJaDq/jMI89R9I/NJYywavXNE+ph9Cze+VLUhjNNraMbufknXVp6nU5
tz6URQUT6IMWm8U2HsKeN5WNazUrxJlo4yVheLPYKCbNQmSU9e2TqhnAYrmIWrPZG7WtLWBMhCsO
pPFiKibD0zOt++r0A2e4lXQu4obaI0ID6jZDV8ANesf0Ot8s3VCJlIUB8sqTiBNdRe4cDzGF1vM5
bDaDX/PJbZwudZ32+c9f6EnT7Nv+h3yLgx96i1xjJ+GS1ApDMLHNPkVP3ouaoPTqwDHXTTHqy9ru
s3Vij/GOyH5wC6V9gL09nimz/ODqASQyS79TjKbCepI/9xkIiliN271kg4byHSnaoQNvrG3DPyd2
9sOhuFtnFg1B6OmdkOmiLOupbfdOWSGqoY/KMlVj+aOgz3NuZucz7XRpQN0iM4NBOqNtj09WWWns
2gAAu08KublK7dReUBbUbvqu6XdMhubGYrI9q6/ivVDkYlm0le5SNQTk2ebmKqgj/CJHkZ5pG77k
SMdfDOILtyIQYP77hoUSWKil1Kiz7IPKV5c1NVfXMGUBoKUubLQx8B2zAhtljEZ79MtQW0Av9TdG
1verTJnMtZn004aqIzZ9UydjhDie02l9GwVR2ntJF0g2Z0G346nT/UAAV9OKfT40lImyKl+KeEgu
zKnK1tYo4m2E/sVeoQF6pp7x5qVRPUFGDfASIQM0ViLA19dhGchKa4ks28FYsZfWGBeLgLbCr0ZA
FNpAlBMEAV4iRjmJgIrOKbpyiPRdKlfDSk5D5t7KpNXP9/abS5eCAKpMZMtEdpzWJ/vKDGRzSsZu
2qWjstaKqtq0k0whQrFKVFK+Sxb+Uq7xLzOIo6zjpxnJv2GuAdPi1cS/yTU+PBHK/7Z5Tp6zp//1
2/+uPz9nNdnKb0/Zl9/usHdsnrLfvjz95rWZeHqdkrx87LeURNLfUWAGy0bhF8oiAEDW3becRFL0
d6SJdMBnwMxxUiJZ7/ANmFVEAcLRTCbm+SstkXT5HQc6LlTE82xy41eykpNbYm6BYs0N3Ik+A2ot
lLWOtwUWOAN+ROJCRvEiWdUWmIZkgWdhmW2qTOnSe0A4Rf4piPWh8LEU0qruk6a0ao5bjiXEOZHu
l2zk7yNsPruwiJwt6tE8JDQ47capWqllkhleVJmR5ONyklt92EvwDcx6WULTAKlWmfga6G6LQEZ5
QE9K77ax4oSW7Sld5Js2pHlpnJBFcCAcLnRzrKO7FJPhB6VDM7JbxFUUoglcdUZbu4WvjJAjXy2T
629f93XKdQKBNrFun0s+86uj5Ttjoo5nFbQ/nlpO1rgJDVk3szFf8r0uKtJK80xtzMPPUlfbjVjl
RgqCxq0nw6k3SEFpEnI/aJ5k0nIwJ9VE/cWxzl0T8/Hwao5pWzmAFCBHzoUUKKcn3y5wUpx0O611
8yZShwlhxLaEGdpYAuZNg5I42Q4QMRF5PpmxPnmNkdjldYQ2lrOivyhZNwAQbfnb9/pvOGfu8pR/
TosZR0fRvzyw/h2PIe2nx9Bdns2tn2/Vk7lEQnmUP76UPCSwb+/AhuHqAx6EBHymQv95vljOO7oR
MAEpl4EKnn/0veghKcY78mfuQQBlL3k02eH3soek6u+4uyiT2KiMoFbLmfALdY8TvQ0kUrisKAtQ
85jxW/AEj/eCBaDIQCbDuB/s3NlnktY9JqFZ3WIZ0m0I0bI7ih7YziL7l2/0TB22AD0rzypx0Rj0
oMJKTKmm5c936PENOuu2wMhCQP+FikYQd3LspUOB4VcoNfe+LHAmi+3OxetDXJPf41I0lO2Z8Y6j
j+/j8SbAIdGTg3R6PAmi0/uO4m13T5bQLpOZqEijRDkTfczf+u+N/W0UwN/s6FlI5Y1HivCLWPEz
0d3LmGMZXiVsaV2bo3bLEwETimySAXqPi8aqOw/PtPb657P6ZnwiDAgWqO6gZTQrUhw/ZRhHOtJ5
dn6QDGmkwKRKj2M5Jmim2O0DRPVmmdN1vVbLnEKI7muLnw9/cpnx/LMDGRUPmhfUicHDH48v6UY9
KbkyHLIGsRQ/T5EUVwf7WpNRg88Nq1u0RqTutLIerqJBf2y5Cs68gjcvGiIVrJcZ5UHXjJbK8VfI
mlia6iRoDpWq+p6TqvWiqaxfk9N/edAXc8g5C2FbnXYXhiHqS0UMzaE00WVXw7h3ZQEkv4rOCkW9
3b9EBuj5kVihEEN9YL5NXtWRpqLrFcCf42FUamMRDG20IvtQPsjccBedimSAmxdCeXQafNn7ylwn
mYTEoZSFD37gq6kHR+8cInY+M44WOt8JVXLkXbC9QeD3JDnXLXSt07bqD6Ym/dES7C8rP9tEg3Ez
JEighMU5GeZ55ZwOSNLAeyX0orNzcoipNjh3s0jGQz4gBQES31kE9GYwrQ3PyaC/GWomoiksXzoI
QBPeSCWUxlgT+3SHpAXsmoa6tZhoLy8Hvf61bIxlxFDokFP3Bpc0q6scv9qsKKNC+H17aKUsXUHm
ltC2MyvPrwzjNh9NealYlQW8Pz1nDvujh4T+SyGeqgB6Bid5YNS0oqDmMRyoUeob6kTSgjZxstKN
8Rws881Rz0POgHTIMYghoJJz/JCYN2WhM6nDwdf9vVXHj9CXEnfAuNAVtfbp50fQm4U5x1U0w9gn
s1jCaZZpFSr1oA5WVDwUQE6hcmReTK1/U4xpsZ9CKd21mX0OKPeDUam8g1Pg7OV2UU/eYzVN8ZhZ
Qj5Mcep/ivvsswa5ea2FqrSR2rnINEra158/6ZuDjqgCYAKoUNCutLpOdgTfQu86p5QPXRB0noP8
pzexpTa/PMpL/5uUnbYC0K7jl5d1PZlV408HsxbOUhh149racE6X4aRw8rIRmDdMewhRYEmcFj99
sBVdYXTmISrsS2yoofvLntwUwC7afVctFe1jY1FajjYiOQzAddBN3QzNiC1vSwvy8POH/sHmmGME
6P8EYfob37hSQ9Y0yVPzYFekBqCip3xYqDSNfz7MD58aiDlXpTrznE/hLWNsUdwGUnAQYqGG2z5x
tV14aX9AqFe7YRLUbfkZjk/wxZmLd2dypB895OvByYtfXytgERMHl0bzkDmXeru30B0XZ0RZ3g5B
4gwADrEq2DbgNY6H6KDay6i0Ng8UZZN1MoGSTmMUYaLEiM+s07c7kJuYjU9ESR+E/zseipVfxn7Q
OAfyJ0q6WeGlqlMvinrQXUPKFv7onOvvzEH/8Z3kqC8o33mZEMOfwvXhS1ch3GLnYNsd8q4iyZvn
AOaSj8OJFeULP1drzHzyqbzokyRdF00jvpZZIjduoAwz17rU9Y8wZeClKb4p4kUu6dmX1MiQG8qa
GdnrU1YNvMGOw2YtjMTy3anEjcaztWbc6UXZXVetiWqobTYLtJRBAONLg89xEJYsnFpvaAJonXC+
2jlVhsXP1+/bE4jn14g4ZxjmXAo7nnNDictg0nrrkNVJvizQWPCqoj7X0H8T0zLLHOSkC1TcqCGe
hD8ZsKNKtWve7Fytj30l61y/wWj0QnXCfitKfWz2yNlN15Efx+VSqZP0jBj7fHwfBR+zzMJLHeiH
tmoTRQ/aIlJwMHrV2UL0rBeqHMcbqc+zZSziczJ9byd2Jr/NTGnu5tkh8nhic30qU6Vq4oNcBfHC
mnQ0o5F1O/P63k4so/DxIMuw0XBOxUHVQfGHSK3jg+DaRtlAKwwaeaW/ifvOuM6CrtoFWeZvNYTA
3TEIijOnww/HnxNTYNEzl/rkKSvcO5IJEtWBZlh4VTQoZpeZugtzIh4TD0d0qAdLuFouPZZCOSfj
fwLwna8cHh9I9myIBcrgVNh2SHpbEsKMDonQ3V6W1ty11c4CbbhEh6W4i0QQuuboR/tWI4gwUWPc
lKOin1lbP3jXM9kIsg+YOcrWJ2ckeFfdKCTeAt6B03oIm9pV2/ycuu4PR6EcrhDw0Ag6VVvqp8Ap
S4sVlZdNuqyTAYldOVLPFLZ+OAqHL2qPeL2iN3u8bpM+tTLDjuMDcjG4cfaiWESpVZ+5uF5a2sfb
cQ7s0OahszaHeyexa4vGnd91cnQYpRhB/DivLyWjUtwanRDoypAiRNGrrjPqzgNehuIySZ30HtaJ
/HkWs/By3x+QgfG/WtbQfbXkVirdoUdJyZWmbPyqxJK61gdtil0DBM0yCWPjj9qPFc/vlLJwf36I
/mAX8DA0zuanmXP34zlTB3jws7bXIZ3KZN3iTDfDyQO3lhTFbUdV9yQ//5RCOCu6sT1zBJzUSV82
AYQImJxzF4PQ6ySPy9M6CaEXRgeEsYwlc4ehq1Qo20pGWDsulGiNULu16ctWXpVodCHc4I+3gy+H
K9zQxf/DXgC5gg4tIkzw/E7mwjRLxenTLDo4iWxt6VDnKFnp5wRH5k95s3wIFF7Goch2Ejh3jjVU
TTeFh8nuY8+PB7EKnSDdYjA/bafcGNY/f8M/mGSoOnOjCNQq5drTGBqISMVyreqD03cfC8uAuCjA
SfSKOW6nQTMflaZ77PQ6WHR5H22VVpbdQe7qnVbl57SQ3pRoKMoAj5vBzCgzUz0+eXoRplYSjVlz
COC6lq7sN/UFWVO6DJxarFn19QMTB/gg0NPALURwEGEpn1n0J1DCWWyYPsOshYngN6jTU5ktFNb7
NNasZq4f2F6LiPkDsWqw7eW8XfZyW7ppFkhrmL7ZagRM9KlptfHOl9TnzAEBNja3oEucM9WzFyrF
q5XBXUAFi4Ita3BGMjsnu0HJexvBWL97tLjt90FbRI9mXTe966OJprqVZaedCy9UydyxH43LwE7K
R7Mc9cZVoskU7phoyVWZtf4fQmlkHA+QZb80LaHVbtd3te6mZmIW7hR0yl2qg4NypVHk71EUxLGC
eFx+VAOnReWy6bM7aOOK7EqakVzXfa3cUHtLI4o5oX6n1oWGTQY+o6hm5UH5RxAm4nPOjXqXpHmk
QdGtswhrC4EUlVxMUeOqhl/edr2U/ZGllXIYbWcwXFS+ROjqmk+rQUGe8kmVmynybBE7u3wws8sq
r4LPgCsybiVDzT9p05jf5YrQvjRgrzQ3wlvhk9ZBX/ZUc0B7wAnKGzw/msqF+RDIblGgF+VOrKV9
iFnJ58Kx0tTN+tY5aAbKNC6saoyL63wcKMgiFuwZYpKEl4si+ihnqf8tT/hv6HH8f9dLneVR/+PP
RsGbXupd2z0l7XEXg1/4q4vhvHMQDAJNMbfMXnUxCO/foRhKXk6wBK5hLj/+2cQwaJLSIoQzQ+2K
C2wulf3ZxFDkd4ihzHEAiCbuae1Xehgv9dRXO5OgBdgGJydORRQbqf8d35I1GqmNASLpvk1gwqaw
0XeD5g8fjLTVN2Fb29usHtK1GVT5tdppxYVe+MUqwervutaGbtfGceIhWbsOApSNbJLFveM05Z2i
DNneyoj5TGUINnpVT7tQmeQEf+La35dig8mv4VdnQpjjxHjO94l3oRZQJadWz71w/DiyXhmmD+/l
A7INwSJIM3sZ2fZnuY+k7auXfP1til53QudY6O+J+z7S3MmlI0D57dRmoE1rB9+T1vigpomxFGKw
uXK6cJ0ZRborHWFeFu2MfXUS5ZxR5g8ekhHJm2ZCA8jfkzBN2AWuR6nsfzBCp1tmUx3sEl/X94Fh
jsufP+WboVhks147zwjQCRT88XxGrJvO6dLyTupNDEFG8yk1hQwSXTkns/GiSnM0obSsYAWyDGky
I9RwEqPQnzeD1BzLO3D+qzSotxSRV/bU7LNSXpZDuoJDhH77NkOZoNMfOKFvlByfn2gX+E+p9Uyh
zaukeiP65mJMr+VKLLpO36Y6tZHkA+Lv9xh0e1pqbZKi3kVpuKu64LoRaui2qnLmxjsOhVgdQEeZ
LgJPFOFIxE4CdnsYIzx5kxgQYS+tLBks5eBnqpuOTY4jlXSu4vVmNSJSijTqXA2CUMzKOH5PRT9Y
cUSZ4g7wgbme/GHaOIjM7frUz7bF0Ds3sWRBkqvOrpDj1GR+UhCEJJvsPOhJVNyPR0babjCdgKuz
tcx+GRSZv6hVPz2z295wtl6yOCaV7hv6YOiFHA+jFAraWdKg3uELl29oBsUbnYbUGv8lb0RTaaEa
ce36AYDloAKYXfvCdCuwlV6UViTBbaYtJfCUbfn08x3yZubBRcFJBxlDORNBmpMDtBjKpM0jP7gP
/SD3/KRp31uKpHt+0SHlqg3qslPErWQBLfj5wCfZGjM/J4SzIzv/0rp50VZ51b5S4E5hm2xU942+
BGRWL2hYCdfqs5uyHh8qrbuLknH0rMCR5/jpUyMHi16rFlaq+25QtNfggWt3HJWnHEJx3KrPAeg0
l8LtJ+htC33Omgty9rNUpZNQmW8+o4JwqgAtQqNePoXCSAWN3oAC7X1pqJc+8Lw+KRa57VzVTr+L
Mt0zZhy7pD8o7bd19D9Ryu8cm6/Wz5so5eEpScL6BeC1aps2Y5W/gl3Mv/tXwGICkpjLy7DAeTlz
+eYv2IX9DubXjN+a44g/gxVFezfHNTSHkewAAzlfhX8FK/o7uOvKzBCmDgWiSvmVaOXkFCCrJhuY
5TpQZiWneJPwBeD9w1CRm/uojQjDK+Tyr4YsRLrMoHi4dnq5cqMhCOLlNKrdJ8BJeH7YMpb2jWbG
937ZlFfJoKW3QKOmdU3+eOa+PD73X74guBL8P8G+0dc5dYKFrGvC2jCb+zJqrguspi4Qh0TfM05L
/cyReHzwfh+KXgptDjoBvK/jE7HpMKYLjKm5H6Ux99q+CpaBLKIz3Mk3AeJ8+4NznhthbFfa5cfD
9FNpSlWTQoFAFG+tmCW5luivURRGL66uy5Xct0XvNo3PZZeM9tVUSpdxlewq4RuuqQQZeXc8LadJ
GB8wDamWkuLEi2gc45Xl38ZWWexiAGSbKKC3XdTCX4u2NBYO9oTn6gVzCv53iDFPGQoKRNacltDj
KY4eP8tIZFiNaS0OliWJLzQztGtKabVHkEVeHhaOG7bKxaAjgtXqaAJ0yeQFYywv0sZws6qY1kmd
Vl7W3hl6Fy27OAj/53yCXjdDuwwgDbQ52cGEknSSqZf+7LzyKI8Vz1UDKHVbJ+BSX59XP/ysP88v
2XmHfPMMVPwOI/37/OJHs9wnGleALLAzZfd+P8RIqmaBDTohdOzpuczX+PczjB/NNmLEc+wBthrI
7j9zwe9pwjf64o/JckQFx4vwdBpOq2ROUCPQ3erRtk13AnUzS3lOsWTTaTZJInOV8Sq2FmqPbKM3
TvdlsJKzJZSUyFjawjP8CwoamEjqlse1n8cb63Nsurq8dczbsrw2/avJWYNn1ZONNT3Y7T6yviB2
5GWj4obN51K/UfS9H9zhySZIkCzMGj3FeArFBzu+ktorq7go1V2N9Ie916NramUx/91J/m4KEfpc
23bmJf5u5ryo4RWsMNcaJ29qrix9HQDRkeNPVrbx/dveORjh+1x6jqvMbfWram6bwVHLcDBPLtPo
GnCrqaw6f2fkKNHfUTSJNU8F5h1t1Gor+ie1K90qF3Twai9qb9Pxg9DuJnkrxQ8KrpHx1hKXfr1J
m6057nBCB3Fv9iuTkyRZG87eVOjpJQfHWOAigsFJHr8fxrUZgsR4L5y90i8jvNOKzSAutP5y7K5h
U9X+QoiLiYZJvkrqzCX00aJrS4LLtrG6TTU9LlDPl4aL+Z98NekPYrhp47uip54U7dL0MjOuKv1D
WX/wk8tIbCTDi+KlsJdh5malG0MGovJrXlTSxipcNb4slJVarEvxTdTtl+KcH2NJ/w1RojN881/X
V9bPlMLCp9f7f/6Fb9tdN+HFzqR+PHNot4Gl+HO3gyVHXeYV1JOffN/sugbM3DDmu4BiONA6Pu77
ZteVd+S6VF3oP+uQnQF//MJm56scbXYyMdIj0jGSrjnYhat0fOMA5nJmPHK1nOymjNfJGLGkeqsw
D6FBE3klEJesvTLoNHNl6tVwr3aJ/cQ3Hra+nUeq21H9FLBuWgywVHDT7QWlpHnhxprzaPgtNIym
SR2CjNCJUa4N4r6CuNl17wfVqktk1dUic0mn7T8QXgUZXTvyaKwmp/QvM9sBdVL1jcAU2cql3ANE
UMDxweZ53zSK5kO8wM81sMCXv+87P9qEnezsGzMZrwKwjk+6EZVf8wLiJxmZ/DRNI/1Oevfxx9zJ
EhSRxqTPqL8K+SoM4+FjU3bWvZOlfbgWlEahB0fCSV1zDMLQ9Xsd6nCfpBM09iCtn8y4VL6ILFV0
+kdh+qA24BRceQw0CsfNlGbuoHSzX4VADA9KXhU/GsKcdgjDmuZWogq/DpXkvapXdkmA5FQXqtDT
eJ3WmYQbptHnrpNH0RcRxRKAF10fLyqzIFuSu8YyIVGONf7CMWV2z1CbPvH0Suq6BdCWGtciP9Oo
8Erg3DhINM1f+llbEEZkWnGZF2HQuYXUqn/odaYgYWkm1Q0XZCAttVrOH6OGqs1CjvXEcEu1sd9X
sWZKXhLYYvJKxDAh8+o4TC4lSa8etNxwPgEqjmW31GKKv3XaK08djazKCwSF9UU8Vz06Qei5Qa2U
00grolR4aGA1rZuUemm7FrbP12YN05kqMQYUGzvSo9oNLDQOVlKfqZtuyHt1Ycp9gqCVMtn3mKeG
KW2yyAo8R48jFH0aBb/izMpCad0ODiYJOLNZ5UVZFyMDGXKMGmGWlxA9c6du4Qq28DqbMilXg46b
nEvVxO6WwhFNzEKpbEjFUaV+sPvGus2GRmyha9n0wQZhu6GaYXxsaqwxIM1j7eGi0d0PcQVx1bKi
kXfutKl5MYkM4mFE0eApCUY5BNxvWrvSbnF0HU07Tz3V9mv4zBgcpUuU8bTQoxZuX1pTbsae3luw
1VX4EorrJ5Jpu7FVT9MmKkc/cPWwMoxNbs/iIGOmZTbIyFiEy1FXhj+yZnA+FpIqlZ7e2Mjo27WO
JbjvjB3/n/TjSh4rB/+Yhk8q29ZBdrKoLvFCoX4GhVLGg61L4mUf5WxbzRzm7qopLLGkejN+jaHQ
f0QQvQxdq2saugJRZYxbYTqh4TkyJ4Q7yWX1VaFfonkRIJd4oRixMve7KFi4CT6Es860bzxYaZ7F
nqYPaGo0jl4ymbpeHeosTL4mdC9wZ8aTxe2rwn9GyRtjXnZgf2XgtBEtkmIWd2rrPFU8eppwh2Nk
oVsXNWvxgNi4CotXK03FswYhBx5oHGTH41BBh9BJoiRY1BN+KF6C04FMtSbLJzeeF8/MGK2ti0xv
StXVsZ8WnhZ3A+roOl0sLnFpuqaU1ofYQ4o0Xch2k8qwZGAdupYtUWrKRG3JWxPSZ7RusA31vSIh
L1vlU672q1EKOJpMOkjaZnRiTChocHEcaoFeJcuKoolOMa5ICwB+vVStxBRZ3covh8RZyV2sP+YG
QkmebQ/YGTW58wXzpvYRLQhdWvRyWHdrE7FFdQW/ublzhhH/9CjpYnPTFo2KkNjY1srKlyILFuKI
YyMnj6xFn/k6Q7sNzRSLTdms9T8GR297lwdvb1GQC8QyLaSu31Q5rjnrIJmU5lavBCtEkkbDvG4H
Asgt0yg9ZYCH4lXf132xcOKk/CKHfeMxvL/CcAAOeRHe6JjKcwiXLWZ1Ai14VmbabNRgdFzDlwHT
TyGvlRSQ12cgNhzManmmka7DIdf3U55dRr2KHknqbw1evR1mOzsfrymJL50AwahQwWI5ba/iQFsg
I36bFt17vZQ/14yN6ir8g0i5iKt2rbUiXPh+7wqTL9DF/UKzs51JG8uJ6I9rGFrWRUmsBCKmroxH
+I5fxjr7MBAY6niMd4r6pATXXVNepliuI8670WqxrZtoWwTOciSKnuTMU4Lk/RCOy7QUj1VnS4vG
KMuNVfV3LSaIoRuFwwa94NbLslsEHjnaSsNNfPsyE5rqJaWxlFHDstrPaLJkXodWG74ziZvIwTqq
oH/3vn3haNGDMWpi1SQysLuI+iPC5NJkukh96ospTha1Nl5gshJf6LUmXcAOuINqlroG3mlF3ueb
Pt6oKBd0+VhtMWmCDJLZmypIEdDpbmsqX53pXDhKwdkTBZ4+fJo6SPpZb41bfv/Br4KHOtKpeWb6
hyQOLzpL7PCn38fd2LmyPTmcteO6K6FtSzIfWwT6DTrSnw0pypZpJxAF6A0F+SuDBnomB26GKnhd
NUtJV1fQOtii0y4q5IskU3Y9SsVemiluYejvW9Gzajhx4KltA7+m8Wrb5SPJwCKN4ufcdJalnGza
SN3Io31ASmtwzUlU3pja8QGGmyejYlyr4VIJaXVOdnrJWaS5qACHSzFEMGcnAAQiUw44mGQ43M2B
TNJ8DnP1tipT+tpsRg9m6MKSklWZl3edGj1ynHo028QW/dibbi4FNU3OGRAa3NMlCMcVoc+H0sp3
2Ic+qYl4wKHaRl9GUe4sVfJqHWdwmI4OBQ6ldWF2X9Z0zBeRI7zWyIebTvCZBRtombdl/3+oO48t
yY0sTT8R5kAZxBbCZYS7h8gQucFJCWXQgEE82+zmxeZzztR0kdVdPL2cHcnDTFcA7N5f5tyNJnbY
qf/h2VoRNq4yHmfDWINx+bBbWXNVO794Oeqny0uW97UbjUqQlw/tRT6r8VgYyFGzpNt7jBuR2Wo/
Nyqk63aON7klJ7Pt25fBJpMNW2BIN+5JK292MWdBbT0XehsM0p/yoDGdlRp1ZX9OvdoetjKNyg4h
IzEiZOSvT6Y976oii4zaZPvy+A1BWG9V3e77/tKnKj2CLV/qrQxbjaQ3Wft88/n3Lc8et2oMNuTP
1pJeNEccx9W5uWMRMmDkIUYjWmCtF1PU92gJsj+cNM5sd4qzdiO3n76QAK8gK2E3mpHdJFQVltVh
nPTA1MrHtU+JS3NuplE918gvB7eMqf3bp7p/I1woFOyKpWEM4ZSUB5+6MNrO9nSZZV4ZWPJrVpo7
rR++MGR85DVTRPajbllZ5VO+ssfiraqbl2m1Tk7Czy/UN4ZALcxp47FkfsARNd+m9A3MNHSNfpf0
427yf2rN+LA6RTyNSfKIbuesj8VOk5htvDWBJfo1GxaZGLYRd1nZBUO2tAFnTLsfNnMDIJoOBv3Y
Ra30SN1fasjrr4nf3GxE18Y+IZ4rQAsXpaXj79RcXoXijPYdVs2EJ7O5/Si7NSfiQ2yRYdpTQHmP
F+jb+JN6g12DtSoqNpydpA8cfKe6zGI410tfR6XkcTLkH8RX0lWwMdc2870bQXTfGK3VwW++LabW
dqGjr2j3HeC8r+7ID3RMN939acnxSmtrl7EWjKMXZ9RKDmgcPL3eNeXUr4celeRXXy99Lywc6RW7
vqGsCR+xnkVZ48zgq8mkoUGm5D0Y2im/2IqEapp/crsmnrqyf/SiqL4ZdrWqGG6TMEpqUJw+SNqq
WsJECMmoVdd5H6lJGgfhKJ3swcXhRBzxCAbQztQ/UFHdBNRKWScWmOkX322pjqaTuHnkkAxWcFF6
zlORVtVvKQx/CxK9b58x3W1Mnl5Hct9CeNabLt1MPWgL49XVSfLx5mJDyVDvKfulJVDHw/fj2zLK
iCU3iWJf2p/cWjrBJr3sISeVu+G/qqe1DBYq34qodUfYc4Oj4WmezWEIjXFcr1Jr1RgjOAWDWMZq
mQ8cPboXrUuKDme2C95gVTMgnfTWsTkWPfM+WPrSdE5NmWvv89ZoFwaTtTuXq1PG1bC6Pw1ELQ7y
j2msgkUrtu9/LNf/LeTgv7SY/smI+v+fjgPS4r/GGV7/1/+klnL99c9Awx89R/8Xabj73bF/oYHX
EU1gzfoH0mCi1kDxhTGRChmGy7uj/R9Ig/k/aPsE6wRuQIR6N5z+A2mwxN0/j3fHhTy9Axf2fwdp
+DPv4KITdxyCxnl1HeaBqrw/4wyuP3EKQ0qHJeoezucHQtrPFZpKrjqglf/3rfwnwgdq8P4Catxf
7M5wA6HST/EvtX/lNJhj3QkVjg21Vy+oi4z2xJqbZwEHM8lPZruYxmMm/OL3fcgmiyizZoWAfPIO
+kBXFjsUsv87upC0TxomcsEIlBYDBkrh1YeaqMBsJ7ay1o7dQHHWmYyxsTs47uw+Wrmk+7LMRpMA
m3xML3VW5PQP+bQcnjOxph24HKd7pCp6OiJz3MSwMzS9go4tsNuWHYaTiDv5/oeEuTAcoEIr9yND
/C0fsRvvFLl/1mlqq67kcd9V1cGebW7w1lRXSgH5m8alVkXosDp8+qVHHk5T4nAPu8GFH+lVxldR
YE+6FU3qFTzRZ5EFDjWidDzwF4SzKVW68xuyLSL0toyQo6dn2iPCbP1IlmUzRf0435dvpqWSWgSn
MaoHRZdObUdyQkxE/pKTjEfTr9l5kO0IP6BQZwIHGgy/32dbk6OdmzV9IRuHHxEWDCgqEERNvc3r
tNUIMpX9XmiFHdiK0s20qGLD0BDDCidCVdsG9aYtYWYqLZ7zxAjMYesCaZNLZs33v6lM6giEAzGG
5+7zeYpRNRjseMMYTdmScsqIi9+6z6mDWtkgDMrXrDJY9bSJth59XmZ+ZJP76qzFs4a5NO4188o1
bj4OrekR01I/TW4KPoxut9IZVrn0j93qiaPPABWQOE+D3eanYcl7YKbvTrkznfz7+q8Wc0dFTQn9
Pu6bCjBCE2xmrnZVPIOV2uYon+0DAG8fleX8ZFrZOefRG2WFtvNGXCBouecI+4QXdfzYVZ78TOYx
sHu/Cg0D04muiLe7Y89bZT6ai3jG3c1nM9Nv2WCeVjd9bD0o7XJwVNRtSbU36mFnd+LmKRkVy4R8
29Auyph2VIY+sxpeyg1IuB0AcUCLqO2i6MUdGOCK/lFL5mgxxeOAKyJYCIVy5/WwrfXV2HgHLaWm
jaNuwsx+GT5gHY1Zr/2kXoh6ixnNLqsls6Caki/WqM70mh00u9jiyUd9OWzJkTCGJFq18cOTehaY
nKQbEQ8BOSz394ame2T9Nv8whC1M++7i4aDZ+tDwNHgHWsawplRdJOvs3e5TLdD86ao8GEnKjvsA
lTk9nUysmv/T0HAKpf5ycfOuwHQz/BoWUwbpOqnIS4oYZjnq5bZLNoPcpnIAG69enRIGQHT+eTa3
h3rLbw2La4B3JuRAvqCpSdHUiJkXKu0dCuca4UWz7BKrYVM1jTez9cmd8MD//W3Ye4AWwhk/eKMP
YKxe4I/6D18r2Vey5sbI+7uXpKBVdL4Yvtr3nXOu5fTBvn4YrbxjQoHiALn9nvW+YjK1pt1Ey2RI
KzF1ob31qNEf5a58aBNpfJB0w3cyJTJ4he1Y2PnwMLYdhVxOcbPaxt77bXvzq2S89AWJaqrbDniM
vMDK3F/kHuyqxmsI9UmfW4Og32xBXwPWvLHMNH0w9T0oXb092CmpbJXZbKFllb/TvByDQfkYJtcQ
p1N9dqf2M/HVHZ+8b23tryb3jSA1qaf0NbET9hSLpdDoOsiXoPf8SOZIVwfSAtWGFrYf8/OQ6e0+
18hsq/IsXF2GekkVoD0Yp2y1WAHLM3GzNajQGOsqeRrKycZPxR1qutVTkRQ9WJ+YQyXkCNIg3lLP
ILnQVRk7hyKtIzGznds5Xw1S0RDyeLeEmS8GqiFzrnFfl85xj0U3HzpRHoduXkIyvw5F1sfe3B3X
jVezUDaFZmnnoZYZ23PJMR00dvW41F2CtqVAzVu6B8xhR6dyf8591kSgoHsNyVugXAQDbjZZIXpd
LeJh8WOTRtTWHqiUv1BrV05jnHbmjv6k5UEfiBywIYCPtdJOi7fyTrORoS/tSv0tq5LsMJFLmKRt
bFu4IuwieZJuenGq/kcnuL4bJek0ykTsex0zHfuJ6yW4Mtf8tdL9yBywXzug8mHPas5zN70MoCIr
MeuxU2VLzCFRX7jWm9jQ5954XOTmh8Y8aFdanYfInzL2DFl0gMAdv6sqd9JBiw6kiJkcUr7w1bnp
5KlrrSEkheW3NZc8Dci741xMTRnnHkFgEdDi0au1U1fU+lmAfwW5zS42NUt2MOv8KZX9J/7LR1DB
19GqELc17r5nwZnDbXPfa5a2X9ReapeaqI5gm+WjKxtAlqkNGosQB3rPdt7Qfffb7NWcG/vXWkk9
Ek53dZ2JPEHyFZDN5zsOv++b23yOWBEDv+rWY6Hph8SUSySS9pBN6OoKlr+4n5tj7Wh6kLjJd4Zs
3BXit2oyaEXVeofCztqbqor5bDiEnpdo2Tgi6+o1TTgxMYjY6OWlxRfFj1Try5faLXCKYFD3h3kJ
0Jc/m2A+EeVxj1sjf1coL3f+1BKCuFqXHIFdUNlg3iKvO2IT2Z3zWnDM9tN18ofU5EnHroYm9b1m
VgvbdvC48UvmBX96S/wEK1TpSgJqhAYWk6zkKbfnKfX7o87gSuJCfsZVNgd1io0hc4vPeqxp0NbF
h7e2fqw321fqUZ40Hk+JbdyxXL9/NCtBi19e2g+6VW6hCXQYKLsjz9AuDtQfnPAvPommf/Tc+kV4
uRUba+rcz745FplpP28+q69VkSTErihfPGf7FMuEb03Z+6ShU7ax9PygpVoXEao0oT1ri7Ntao/t
0PoRcphPOqJ5aBr69ECiM6A9LXgxLgXt52zJH9OyNBdjyZ9FDiPAIleFvqcZb8Jzd/Us8r3dNlrY
bM7nVlftDjWcu0Oz2YA48rN32mpdrZ4ozG0ZGVjKOVZ6cixHK/aq7Aigc0Ur8G22l0eucPvBoR01
chK5m2RaBZrwL1O1cp+sXhOWI4dDVdJZR20gUAXsuL2djRKLcFOrn40uY9R/Z5kLkHq/hJ2yrlvv
X4sxf22VHRm6fOwzAjTTlg4zvwu0BDd+2jh6lG/6YcvFjZaPJ3irPeajj2WTfFymi7u/IRw9GJpF
6t9Gj9DcZhJvfNom8Lrlu5rNL7qL7j935zMOg1di6p8rU+9P9uQocJ6ZJloY1GtVkaqw+L0Km6H7
bAttCWiIMi/Ez3TLsejJjWaNXuW09/qlzZ5yr2D1JknFXQjPnUnDnE0aKbOsU2YIvlo9p7pZLo8V
B48R4tWqsqjfhKDSsUJkqhHIogV4Ilz3YCODrb9BzJTvczE1EPcrAnYV2qlvPQ6TrTMSUqkbFj1M
XUQZWz1c9d5K/L+xv/xZjHlfg+CC7ysV2nmb6K/7mvRPkkiF/FNpZq+HE693xjTnnZdy0GDii5wW
nFZ77Bo3ISFmpsjy369Ff9YW/Z+X1k2dD0oh0l0v8ueXTmuTXw6iM2wql3G7UGYTNVzvD7XKEqij
fF36kDae4W/q2/4i0Lq/MKYfwjxJhry7fqy/CHBbLFeTazlTaBuNlrN70W4ZzMXYtaH0AIQDrfPd
IixW4kZAbyouuZpxVecnxsdN1k35gjFA7bVOWh/l/SSebaPW4QvHFCAbWivyVqzPzKKbOGc6U0Jl
lW6Bw6a2zEDvhf464ZVpw1RTy9/oqP/1W2WpvsuKKZnFpPDX1ImO7AdXKncKx6qXb4Pw5ZsCWtYq
kwGAOlIXl1Dp6X+j4vuLhfWPH/Ne7YMzA2XjXc335x8TYfFopfqMO7hQMo/surW+UJNnDzvaaKsk
6E21QuqKnJsY/IoFZ1k9uux4tJEO7Xe+9jdX17/s93+ADiAJd43l3Wz65zdkZJo3+VY7htKd0+8q
9VoeF/XWp6FlIpwLe3dzvOjfX9EAGv+klvtDtkDYEaE/GAeJXfprzPJsLr3rJnYaTXI7IZuvkyme
/q4G5I93/h+aPF7FQSGBFhhvGD4r7Oh//mRixhhXuRAhxou/k9F2vFZOtB+C71/VCfjxww6MJw4N
o4sgqELvwEN/9+8/J6/2V0SDRBMdywgxVi7PYAzpf34TJW6AxE2bJByz7uyXzWuWMH61JZuJRWbd
ywL5FklNnJasvLaVOFJpoMLKy4fDKtstYMy7n8vIt7qRx1zj+sMJi/VvR5uOSTpJCsJHqpQ4K8sn
s98A4wcJ4dVn72Prwsd1dru3HRm5UA3b4OwGQAOxNi+NFCc3d25tAY1p9JGjNZexh1DHwhCgyzw2
ndUEbTGGSV1BPCiP89pCl1AwIhIiTmYzS3wWzBVwt5V89HoS+6J6IVL/x2ZVZ095WcTycpHO/N6L
5SQk3zLVRO/JNH+aw/Kpq/Y9scxTYdVnjUdcVIxF7LaslIvRHaHPcPhq/muKcKBK+Y0SfVfmzr6x
l6NudFdf2e55wIFTmNpuG+kSnlNQqW2gKU7J4sXIqktrO7s1n5HjeqfK8iJY8Mj39a8g0i/Z6HzL
u+RhLtPDOlvP+Z33UTn8iTN8VgbDodW/8628Nookc1P3cIkY+2LNT5UmPpjQ2JrTS1at0WryP2sp
epd2eqdKhccZbkP2sV1qa3uRaT8IDTmbRo4Ur1W/6Hx75WEJiD5u+zmfTwkmmZC7M9Ka5EvtpVbg
tWO8ZQNEt/sMc/ghyiykvuZt85vTVNkycHQEG+0y7Fz0J1lL7V9SHpvejFTrf9aLAH3nkCq6i7kW
73Oa32fjQ6nmXZ6ob9Xsq2Cymmcrn18kjGxHVJE+GF81xz2Q2sD8yg+LQvU6DPI1S41TBdELwzSE
JDpBU1pe0+wo5GCXKepPJwfMSQuQB4cxLXT17IWB8ss8Dl0EIteFUucqIs7TeJo0EIV5vI5W/ZpO
67zrOuKg86SXP+rGcndYmB+SotlvJuRtNcWNjsansmiUTrT8gVb10+LjP0wqfmNqQLcYzySjprcH
yG6Cuhz3rdweVpEjKbCGJ22yxku9aEy+Y3GxvOHMInzVuoFLHsJwp2X2qXDaM6vpyd+4z6bVJQ8d
5U5gKIp5JpjIWEvN/IAwY72WTftAs9g+SSZgcrtQY4D76yAVG+Y0MPThtDwi5Plig44d7W7CRlQP
v+Ht4dhG7X2U49fGHt1wI2oz1CvkhRN3W5w3+efoj69OlVQhVP8CwevudHfb8zwYw3VtBK2HWVhX
zYNWOxAi5ZXvNaqbhixt1Pahgz8sMNcGayYW0DDvmft0E9Vht/axLfNHd0gOstnMt3XBK7qu06vf
cswgQ4EzVM27h8ww7IDZHvrZT8KGMTEQFMlHcpw9MrjH6UwVO/W14lRP6T1VvMnizsBu7/b2o5/5
z/MwvWvD/AxPFKYDUiM3sYrQte56He52FnH7w+717qRh0Nu8egaLwDVU+Y9tscbI0F/R78QSwX9E
IrMWJrx7R4mr7qiLWNLPoTSDCdlVby4HoxIIUZmkB9EGCVjj1qwX9NXXxBc7kyulb/JvTTueZK/F
pjZFCnxC65Zd6xnIVcvrtObY8404I3Yll/ZtcfSw97bzsKYiMKTc6X6z7zzjc9q+GZnxPsE6nvxi
tPu9XUktex96Xe3HGVGZa7EezH0TkVGoxWht6KqH6OHN5V08uf7eqJxfjjb7koWfxHdprG6QF/lG
qWVtDbEztdo3tzaB5vp0Dp2+qF+km4vnaS56IGG+dJ9nI1q7s6EpDDhj3l50LV/2qw+x2pFCYbMb
cvGv5ZvvZnPQDstC37hZvKKG726AyD+JdjhuSkuAUYhWn7Xf9EALsEC1CCq783E+bmWSxHM/3ty2
IRN2sfTfywZIcsrGCYAzkeBvi6c/NiWbArocUAaRBiJVXoD5d3tsc/2LMJXxrOvFkIBrul8mirDi
AtVSKOVs3urCkH5o8iHPHvKTkOFzvEfkdqeiaFegSN3NA0lCQVi7qxml3nidV1nvOzkcUSWdoT7J
VRiTMWhoOg23hO1qnZ3HXKkuJuT2wZu92zgTvpCwHkXEjQ1hlnC+p1NxqlOUfswCBugH82VW9m/j
YH10C4ogxH2kRrgExfVOp50sr7sMy/xEx+SDvdbkurru2Pww1/GnVY3zntQfI1SdBghcdQnolpEn
46evo4Re3Fpq38km8SrKSsE81TZuwdp0n/rctieV25sBFcd6/lwZWw7UUcn8ClZl/zJgHXYDaoQs
LjrbwLLu1AJEscy67YxZvbBQOhGEHuGplG9mnlx7JnftyKM1QwbT+kYVDdITMlB1Qh1AmtjLVxJ7
f0ypLqqD787GZfSraUeLT422oUp2qQZgERVqyIZdri/DEJRlmz2CnzjIuzYRbLn1tLZzvyN84y6Y
nttmiLmX6bVWG9ip9Mzmum7Q5CkqvEs1GWkSdZ42RIXp6WDljfd9mCo3LpVsnxfCho5pXjzQeYBO
Sl8uXqZy7aiEpbqQ4dd/VswXr6OW9qfelNtE5HpePZXTyoVMJcACbhV5bVI+cDHS/EJWuD1kt1Ut
7t7TmjcFoL14lkY3oJkQ9lPncXHvNlLYLbxMK0PKvuf3TPTPaPsadAU8AHM1O09dV8lwUK7/odGn
AMCVJ/bvGrfg61b19hqv1oZIprhW93DKwo3tFttoX6DvazrvrWtaAxFpgh2uJ8Kq65fi4Js1ym4s
CPKFUUSikNo8dOdCPvtVnX3R12ldX/3GRsnpoZLAs7o8znlnv9dT1qGH1JOdWdlp7IN07esCU4uw
eoQXZrLc4MHFvtz8+WD7UzkehL1ae5bTrgAOVDzQDRvFq8X9fCBYvYuTEYx0SdVD7S3zB7yYEy3b
9IJqeTv3owYEoScJ+AgM/CvP/Wvvzt0JS1ZLRCUDXtgj+bB3jNjF3mvA+yz9XIr2G1/N55L5l2Iy
d3Bfx35r98W27JEpuFHnzsWum+56Usvo3UMOu/lLiazGH7DtCHdvQdWFvhx7Mp73ZCtP99NTbfbO
QqV8XkweorVWpsEGI0bNR9IRO5jwc9E2HNmkwt4dvE9J6Qx889IJO1e0N3qC9l6SD0+16ON5qwx0
9X7c5LI9QonosOKyOU/z9sgdsoa+gXRa62Yg7b78xulfHSZ9jtes83ZUbHwbSehDzihF1Jnzbaha
5CFEvFQ8vdN5+pU64tkxtYHVBe1vXTzMJlIFEO8bCZ8/0GZvuA2QWYDNREqM9PpRZgm1ZKD9LKLe
AvrVSi5ALZ0f9ZoKs2L2T4VGs7KWjY+d593SElHJNmBGJTEwXNSyX+xcxUsKpQeXwWmY94e0zknA
mbbti2ckX+zUMUNouyno6/lVJnUXW6Lh3K0RWkE7MEPQYuIFAxWJX2eGMFLymCgpNNgOjZNCEBYo
7uK2sze+a1/kdDjCuZKwjcK1JequFN6tl4n16E6avdeU0D+AK8cTEljqPSo3aE1fxmPH/BrAT7LH
UjwyQQYsXehuvXCPfAuol+xuDYeajJrF22ih2fQffZ9lKg3gjn7mxSD3GpjBdaytJynt5VLWnvWi
z1pJbqB3a0kL24nKrr868/CoFgI+Vj/bz5a2PXU1k2oqyi+dX7yNIl8RIqLg1Tb76qLYCGujm3GD
rKe0B/9N5/4rlrohrvQR9cpCZti1mVb1uy67NuLJ8lkUyj0VHvllg64+avLqDutW5g9Vyn2U6N16
ECzlu65f2zAZGFnnFJ4LAVoR2Unj7SprQomBG3xNyMkAELs0eiN/Dm21PJkmdhzDbWPrj5U/aY6b
6PYlzzymbGjoatzVhfa21e5To6hcUu2OpJHQSe+Gm3pAMENL8XM+bGE9ynjQEYIESZKN+0WbvO8j
qfygmGQQNs19KElX55hJVeSR4NTLQ+nY6YtlKfmy2oJQWDWi28JtnUw35TRk47VjrSEukUm81Yzz
0wpW6Ngc5nrEgx6elMPSnJOLMSNrUv6e+bo9bFb+BH2Jj2i4Olt3XfoiLrX2GVcShExl7vUGZotw
3zXsB/93X3rtFIz1+G7PGp1BixsC4+nnfkm03WrkLdLjVgunNSVnvyClz8QSEGSbGbfpXO3TUcsP
iHAJIKm/KWMoMBiYjw3aOWNqTsA7P6AybArCcpSfrh17Duf1DDgZOG6rAm3usCcs/Y06lvM0cAU0
qniRdfNgwXRWHsorH7lT0Is6NFt4NDftL0jO+huK87Pv9uWzLVF/mzWzQ+LKo+rmm3TSgViU7tJB
RXS0DC5TWLX6e76OPCVT67go3czQVlLLY5rfOml+EVoinmHeGajscf50jdUM3Lxf+GLKlF+5ek+q
e/jQOn42Gup1CAr7mOfbq0ZC4pOfZgz6tuXFs0C2Pa51suP2OYrBJxDATFuMRkACTpJ1cK+LHgH2
GRdMGUtYZNmH3jAu+qqGKhLFg7UmVTwJZux5euTgMwOuSQQGNRVFpqOsnQkXHvi5+ZQO/nOi8bV3
7u+e4qzQLfwnd0Gpl3cUqy7NhLRUY0UX9cWvV5PmHKh4qc9o3Sms3PyzcBoSnJhtaB1gISqQzp1k
i7y2UGlx4t6tETaM/i8r1244DL5Nm+hDYdTfrME5d1XR38oGbEC5byNHMCuFRQaWnRwlIi6jhl4y
rNTj5u3futVssVVgCrW94lbCMz2qFLGnnc5NaM3EldLZuk/Lvg9msEwznPwNmf/cg3dn7Wl1OCBx
bW6cyngFhr6Wh3Qy10Oi0hfYDQ2FOTg8Q8guaZ0RX12hPSHuP06aqj5oq0hxozQqXDWLz4u2HAPr
09Ci8xx19TJ2PdqKdLhIOXivShSQ4uWWRugy8riVdJQUqLX4hYe3ZZiWw+RNzskvM3aqYaVxQihi
yusEyW/+3d7q5Wcz2w1KPuGflnL7rpPESO8tbV9Z8dl1NjCQ235WVn/b9LaOx9TRjm41y7icsyGq
yvYV1c2vJC+zYOMZGyPE/Cbysg5bHBrhAjU+ZLMbe8UCpUcIwtbmp2xAZU8sGtGvNVFEJT/TqGnY
jpyLuy4qvCMPpq1evGW68g3lkXKoEFXTYZjgezLhnC0zW7EgYmTqeByD/l4LlTRM2K1/BS39qtNn
TSSR92WdjN/wjYhom+ZItdotM5RNJH7+IcEB9+y/WpxPfQcb5tThIkwiAGZ5owMU1kVu3sGvMs6p
HCLU0rvv7QB0PRJAHjDqXwbbvgEXd2Hdlteha6ugoMctEJr4LtyCl3Dt7Lg59JZ1bftcKnrEkQzJ
iPivc12pfSmzKciYAE/ZbNQ/pazN/cgfoUDwYzK5OdPZfWi4VR9lu7zg9aDB3mNrn4b2Yi4272TL
lygz2y9dp39ZffeWVkuw5A3+DNtcokQQ8m/Z5quBAXJquaE1XT5Be38VI7OQL4pzay10oFndGvRT
fjaWcUH9XMqeG8bE5LkYV9GWP1ObOycXWpSVVsvVw4hI5Srio9yCwlD+cheIsuZ4QkOSqyj+WJJ4
RbDPf/fHyOa/oWtfH4a1/ZJ18mVzkUd0hfY6KPne2NmBb1EEuuAfVnlb2vqD4ffod2y47B7Aif1S
RisyDq4Rf4k6a6pCYDSIhlGLRde+qLn/IldgHm3onoocyXPT9ueiSx8tfUb/rfpDInF5Zfp0SxLj
TDD4I56z57qQbdAP4s0eqpHQlqzCvVO917oAaZXXYsu+uDb0VZurnd2sxyWR32xv+VIU+t7xEWXR
Jfnh9LJ408kXDWal7zK+mAcg+wFIr2pQTJeMgGPxsEz4ag1gRn5xPLe6sH90S1uEGcpeqphu+eTy
uupDMKAOBVlGQ1XQc1Y2WFGdJkThDYYGorSIPbT51UnRP0wD8pk0RQy1fFN9c1hxhQVD0RKqR68w
/wo427T6i2qzty7bfnFz22e7kUUEFSTjNOnicmgSEDLvqZTqxeXK9elTC2aMdjtPjQdjKq7OwkRJ
/GISiEVjD4SxYv6Cz2ex32V9fmMxzNmINouJxbutdoW+l7izHYxpXI1O+eEX5oxhTGJg4BFkr1CM
ciyc2HKqLl41j8upLrBMDQ+I99SeNZeaQRS92L6yqF7UrXPwe8hBXIAQnmdPfHQ+Wj5pl8j502is
/Whz8Css4HtNzh8sfCA6XNSMzo5/aCSKi9nu+69i6X/IzBd7NqyNp+KihfaWAslIy0zMKKvFeJp5
FEemtZSM+voNoS+oeiJY2pLkugr5sOrqAd7pMe2Ap6x+IkNPX7xnV6xf5mXuY0tOn1Wpl5BV1l53
khOavgLxNAchAv9DkUxYBysvu2Sb8hHnOd+8yVg5OnjZKmmT2JvmJ0MIVOou6itBcl6IXuFU+vOb
3qSvDS6OwO/+N3dnshtHlqXpVyFyU1ULY9k8AFUFyAfOpChOUsTG4SRdZuY2z0Ohgd70Q/S6V7no
Xb9BvEk/SX/mTlfSnAyKCrfOUBaBKqQkxrVr1+499wz//5/gDNlTd+KK3o3aqDM2RHjkB3o6KZYz
bUz1lbRodY7W6UVcmRfxTDkVI0GZOL7rA8orH/IME+AU/rUTioe+SjGuLU0cpqQ8rtT2JPEyfCiH
GnA5Q9XOj7Jw0kbiXa5yq4MPxmOX3XxcNQmpcvoZlZWLir3pCRObnn4jYIZQZajz1mRokOQ8qgWw
JqBAPskobU99KkjnohJeN0mlcVna5pEtERAobtiyVLI2nZk1Z8ofm3DpTEPLvwDeJyaDQgep/tK2
HHUEI0e8yiBUkIqQXeGkqWePtAc1RnLSBvd1IAnnYMuhnYnWFFT5KUg89OjRUr6SZi1pbKugjaKl
A3eK4nGdidapE/nKYRgL8bhKIZkvRdJjIMIhmGNnGqO4yWakEnwfKX1pBmFaSIUxRdb444zdCkFP
1ydNZpS4nCaIvswR4juQstmNPouyy8YXZ5eVIKGjnIZFfTbTgVBIklco+FlFNapzw3NObZHLEst5
mJMQJS4vUa6EKQ4YaxYl95peqGO0as0zxbEswO+KOqLu2QYTo0zTsyZ1rgB2d8RNGIhLszkqW3N2
hMtHmC9+CevZQyZE+nGiabctLedHoLGSEaJFj15gQ0VMSTh5evVL64H8aB390qvFBgZAcQes4bNr
6TCMcCBQN+yOTBy7U0pmj4EdS1OpSD7GOs6IqMK2oSBvH0pCDdEkq0kFNvKvvi0JnFZeX8/zo8qp
QcO7yjEdTuSprsgLy5NonStLRNiOfyqULfbbBHYlghRBmiD5DNMBp8+IpqJtnjaK3J7AG7hVieEP
gBxOE68Np1QKQUdKeOw0JVkeJiuIC3mxbAYAeWagXk0NPmz96qDVS4LQEmyMb0nHgcOX8gyMo7J0
EUmdqaD08OdStN0mhaiCGzS0+8KZXahqZY9JyBoTMFPaRS7l8TlE7oqFadJRpjmsmXQSm4lzIZAG
myh2SoZb6WiYjRd6UNu0lLsBMB6sLzsDrREnH5MqvNUjrcLw+qipT5ib7x2kbZKRb7WTaKzrLvUd
KZfk4FAr3SCcphk45ZGUdoUknbAcxhn6TCeZZkhjW0pAfXUZbEfKiFi9+CiRY5g1cNtoCxlN2yQF
vOdT98h15TKJqVhhcI7L0DiIHRxwpZy1BxY9taxR6WrBgRLjA0lkVMpOmtsgIJwUQjOVg+qE8uPn
UtDvgxg1e75O0vFtb+UkY1tZ1wLZc9++Jf/wEYKsf9EAsp0UjZUcYeM9IJrqUR0igdlWAm6so0bd
y3hOSpNg3MClNCP5JMhgcJPj3IrJZgS/aDPrkFQ46SbNR+QAHrbvGtrIgDIUtKDUrFkN4LsTYbBu
UoU4xWvlX4SqRJo1PC91ggqdMImERUPL0Ib1Qqq9sT/PHARaq5YwjtR7HZjigdRat4aSXcM4Gxlx
0UxIvZO9taZ1yOl0cCft7NfAKUXKXKE6nVVGOMmRfluqZjNOZtEdYJVpXobHzXJ2XpTiQ63IV2kt
ncXKTCbFgMSD1eT22FfKixB8kWW0k0pVpkWcRiMt8q78IEunXg66khl/BSx7IS6d7NCflZ88yB3j
UEcQpg1qn0f608RSjuzWPJ2lgNO0Jd6Z55VzJWixRqU0UcDMzhKFgltN4ikuLxXn10BJnDG5mRMh
tKYmbdGY2WfqzTezbFHB3ROImRwhgG1O49+cW8uSm7HgOkeRoX6pIucqMhKKbh3bMglObZKnmZyd
EFAeFXX6q9S20yhrp3EL1z/LKbqaV0WyRBgsz889He644XysyQywa44JWQ612P3VaDPUKAB0HPuI
Eudaxwetjx0J+Txa4R1ajnHd1uCeMjk6zWdNeJAAvyJ6bMFGuMuFP7O/xlrwVUjayxkEQfzxz57r
n0qx3aWxlTtb9MGVGrMCFJmK194KIEcMT6rO6HgEeFfD2VPl6nYZNJ/wvxBVddDFcJpTGrpN1IQs
p2hE9BddVrrJwpD1HXtiC7PfLc6lvCG9FpTlL4msExAURXKl2fHsGhtFddqrXG8MWfvEi1Mq8znw
aleJg4m6FEjzQ9+ZhIJR+FNfyPWvmS/btxaduQ68FvpcKucwLgsxqI5nEEtbLVKmchPeyi5NjstA
AiZHuTctwEVUohFPkJEtJyGC0EiOIIlZ6lDkuujdNR1aF8yMh5ldJddRSIJ0VDj6bKwgQkDCSYI0
V7baFN4Ar7tEB0l32uM8LQF8a5oBCxWISo2SGwmZrsPWoaLSpNkHBRzhvJvcrR9bQ8FExNDM8Oke
Mt+wPppK/KVVqeaIM/cid5Az4RrNgKbB3xLzYmo7qnjl2rI2URqdDi76JSiIaUPVJ1chHSox9EM3
0ZedxAAnD4KS6AF/VuApyrFrTkIdYLqVAVOraaR44cSSjitiHQKNPhTrtpwacguhe6Y9pARLF6Wt
3hgz59PMwIlL2weSmNpUihJh2qqOwRvbJP668Ecx7McCGPtEyAz7uHGgBSztO6NRj30LQmSsnVQx
9HIt6sykGMxDhA5aLzuVV70wsE8jsPQuHPK0nVi+9YBvAgEkc0kWieaj7Quz+yXiEeTt5eQgThQI
hUkiuEDp9AA9PCUk12dmn1S/YQp2Hp5WnnPki4JHrwvnDPIDZFTw0EIEwpaujN6Rk8MwiQgGx8XS
/CIIwm2rxx/FxqjGtUyVL0B4uEp1bQyJVGKxjKnRsWHhf9GlsaI/siYTYbTWJ7yECZWVYuQ6yjWt
DEFM09XRFsLPdpg9JLAnbSmiNGicdRoZqH8hLgwF11fzyyIq5KnhG8JB5tOGreVWJ/FejOwlJDtT
o9SJHwqdF5aHYjcGiggBV7qanrRCBd02PJBytNthreN7tVZ7kCXFcWMqAYzO6oTmBclxGpEgX85Q
ziiXJ4KqfEZIWp9kgiUeuJl92SpFeS40y19SN7+NOpZynpnQ8TvyMg28mlGs5VdoTRxYvkNjcbiT
MOg8ToqoHqSxZ0w1siXU/KBII1+ZgbtNTkWp+NIuW7Yaw0SIM6A3YUp+Oq7UAL4luhSny1w4QNxR
HwFbnV2j0AiFF5kewDQFElP+5dKXDipPn4HqUetHsRA+N1nBjCH04gUWOr3qFZpdpa5zyGrQNM00
l19qVVw4qZJfq2UIkSHMMMoeHNymAR3S1Pj2aHqMRYRetSXQZoWeCnQRby9dx1auZDgA+cjLNG4b
ytfjFMz+uE5da5Tb8R3IcxrKd15Iht8dmXcIihWUyQhXPcujik4zgVFCBoOaE6r0pDuPfUTNAXsl
Jzr88uPGxVMp0BwyKvmT13H8XQiDh0UugmapPBIlYIs6vHsRoi0iZg4iGEUZi2DZ6NsqH4LGlEu4
5llpn/LtW+vAjQ0QzaaUZsZHxUkgslQ0pZiNqkRqmtNSNWyyqybN/059p8t2iYVXTBQQ783Y84JU
/ij70PzPGz3iUWFbw5oRbLUcx2jbuzc1TZHbae3BPjmh2m8ZU0kL87GLkIzCoVGokXvQoZwJ7lAz
N2SjiaZ5JMX6VNKJmqZaVaJSUjR6MW1NGxGn0hOCRVng2whJjPlOcgY9czWjyaaGhnMH0cbjQGYW
bgZh1HK50N16Gd6FNaccbjfYokkuuUWxCPyMS18CEXZE/4k2/ZySbvUpCN6RHGX17SLv/r+dg35E
isRryD/TnAElJ0lQjurAQjKH3N+jWigyVZwlnnmUUf6dlVEQnCFhUqYnFIY6BjtqC7/YtH7NDmq9
bBkUrPt9IuXL5qGSy9J8qAGf3DkVDQCmKieBaaFfdtTaOKlXZdenbiK3gXeuwNhvxtLSjw5rqBbN
uVhYvjoxcdfDQ72ylWQKIljpJH8SIBsm8RICX6nvideQ/fNDeWYU6UFZOObyiNuzZt1bsZodeKne
GJfoclrWqdeKZvELXp8bjTNAlp2sKaZzRMeqSviyzNwYGX2d2iLHNaeVWpA7JOGErI0UvGdqwhMX
hP2UNogob6UUg/HOUqWFve0D6Z9llXSjGjPLnULwkFpU9mirl4zKrHDPYx1lvmOrgM1MrtiNgkdy
Mk596JCbAWW01AtcXAfFQYVsrBeWsxNK6x68X79K0o8avKngOhN0HeeKenH9KQqoTJ9kKqj7CTI4
snpiqzNXPkfyhR6ViULBYxYvSYx4qSKga9yItTatpap8IIsVVrhcZiyeO6WBVy+K3pK8NX3fxStJ
b7QvuZ1WzVRJChALSkYB+JOcCn4ImG5ZHZi2nlIQdTIJOEUiyZOiQyafiEXmpOBh/GZGiFfEUTEy
1RKpppFMrCF/lEC0l1e63+rqUWa7fBnKxSBOi9iMjDODcO64BRKbjllKaNFCHTflRAABZ1Lj8pfC
RzfEdz/zZENnrNRoTiMxbOVjTdAj46LVfS4RzDoIZUuK0Bjx0CGKx2KZkVwVHNAAIzeiacYYGKFz
rXotaRjR0+PbMLUdjZKZ30bniRibp0vwPY9CExfcm5odHVFYqM5A7J8vZQqQaCMIoE5Kocw/BTGS
i+OoDmPqiVqT37ZCpOIueADaSPUJAPrtrIWKQe76pIyDEmLczF4eINPkUwbtypYIsHAp+mSeR7WT
U5sFHxHiEGn20i3Zi1JwD2JEuneXXCwjpVzBMfGtkCdSck29i7VSTA+I1Kz4XPZgYUO2Kf0UqD6r
cxlgyro0ZPwVOf42PAxdwNbjSqyBqi2BiyvHZqbLnwUNJsPIbQ04Hk5VA9SxM7NYHoMqJYBfogMO
sm+JxMNRbLowGwpdqK803bnx3Bpwbi3TvLkaybNKjk9CmqZ8tXmudxGSNiHd5vjELfSZQpgvcChX
wc5UbzLyHQlILU/Lp3LcCC3kCBelDNKYzoNRJ6Y+CpfcLEUomfPA8+PLurSyS00VyOo48pKqHDks
cky13dway5qjbGVeLn+sl0xnTKHLP9aWlalPlks1f4hkGeB3Whe+fF4C9TtSEePSxq2uGxDgtCA/
wW3wqMhkIsZTrG3vpHBSr8JlUwBw4TwLiGmKFvVX1ZVZXwAkmE4JXBU8hxX0XHdBxDcB/U/MLJxR
+0g7ZHkzqwsED6vkAm4zJpLSym2eZ7BeFDnTpxmy8smR29A2fmzFtQvW1syFGwS8QCcvFUU5mimB
c5aT9L2MRChQKmEC0oaAEJKD3AikG7mxipLJii40FcE/zmZVc104kXRJSoOEeZyQrRyn9EWYmChT
2seRpHA0S7KAKpkq0myHehFi2ZLALj8CzIq+ALbFhJBZyjyyFmqGGI3YOvmkrWzsI3HUjFZpQaMs
YJ8ozkRJ4Qnmrich4jBraMKk2MC5C5dyHnmfMD2IRT06S12E4kaW1UTHgaSXX/TSBEtOpw/uobQm
uRxFERduZPKdaoQXfk31aBmMdTWg9SJ9CLRqBCsvO0epXbwH54T3HwsROQzVsT+Cr+E/U7ESsF1q
MQKMiX/sjJJZKX4NwB2PLRdq+XiGzAU3/tI11ZHdktOcYl7q9MANoY+NGmiVy47/V+rTGB2w5Ylo
BgIQEk4DQnWZMPfbZflLtqyB8ppVfQnV2TQnePo+HRWRpJ5WUgbaUxSAi1LntdULr9Cx4ZJYq7NJ
nEXmVzGL84vSgjKGAxyDicq4OBWpQQymWgbmL2VUxzdAoIpzF0m1+zRhI4yhCbCXAtmHrOramX6d
hTqATwCA0PjUxpzPWlf9AsKO3w1lPIhLk3jLmYgYdiovM8G5stI4AoyQGf7NzMnO1NzP8imxON56
ltc3Yd44X6wsIdsloqIN0sRz/HCeiXL4qRZE8V5DiOfML4vg3tWlhLSdBm1b8CTCqbyNyf7Q+fSK
6gloO1GIlQnIJjEaeTFamFmR6l/dOMaRakS8EhjI8gFZOP8OaKoDD0lzbL5MCzQnEEtRmVRSrV3T
4CUTjlRKLRdkYZDWqOKEN1Kc6op49yb3NRljhZoW3qfWLG8auskuitKfFyDzpzqZOJR5yyvcfvtS
5jb6ZFI39E6XRgo4vKZ7z0h3LIi4Kb1TEyqjIEw6pq6ROJeJExVnShRZyI8YS5rX50J+0bo+isuV
IzkPrm3NwI2oWXTr0hb7rG3B9iCkp3sQgEsYtqLUpp+ASZiPvLb9iWYpAIxyOxLOtDgTb9PCcB8i
ECcCtLrCMg9KysKU+chKqxP4vcWxa5I2xxsQ3APHJrcLnFBkay99lStNVjpOrp82egCKpU0vloQV
6DCCg64PfdIbHKgVaaI1ixJtKgU5LFUKpEtZb9mXeHvse6luQh2AKO1hFNOn5NBkli2fCHmofaVA
L3xEa2pJUl8sSX+v/jt0XyjeQjdKkBBetqegu6xfCzeXHsQWStqE9Fx85TgF6jZ6rqQkUcAcHXuC
iM1w6wAL44cK23gGSvRQmSnAbZCpho+7RH+L9kZlDeZI49fE7jz5dhiBx5Qb7VgWqe5XWUnyELwj
uKuEYMaeIbM2dTIb0R2XXAGo90jSgKIsl959p1M90aSldiomOla3VH2a2jgkxk7CRDDxWkFsPdRN
qWQHeaH54TiAM7AgvJidRzCPJ4ZbI3CHgCAKR0kxxm2gFGi0pBzpsuSZUGOEugvE8ZkT8qTh8jCw
5BJZHMi54RRepn9fhUTvE+oKkHtoQ2gcSBFc9KlF0vsrQGVZR6tN0u8qDjKmTPKT6jCUDDUeEyg4
9XUmGzIlPCWks6+QwBGxKrGUH/PVYuV567T0PQWKyQHWACMSitioUeY1ydcZzKiwlQruTvxnPTVD
SIo+K5JLJLf4n+bsHKy4MBEr0x2HllVfpqLbIJ8HLhoWAnNDZsALIshdwdIOrVvdtO1DWObqtRxR
OK2LWrtzdAXnMsDrEkdLIrovKn1RIDaqJsglPXc+OVndXoCwkj9VrW6nEzEPO8Q67FH3kw5OFiVf
TUxU9ABtXKS0cZxPRkFX6xMlD9qDIknjLz41ozvHMqAVuOltGoFSRvDSe5RaOlwieeXek+HVz6kB
4LG7IphVqFupzH+tQ9VN4NP7ByGaCuTKRHp4TcPG5/yg+8SvRxEVwRFqesWVFDTpSZyq7gVVzgcJ
5Y9iLNqSZU7tEtWNu0hGo2YKaYMP6gce94iX5rJ6JFqOkE7Xt3/lFmCtoWRytFwA7pNYberLtnCc
eGzOUnZ4SZ6lPFVtdumIRkpElMaKfGZ1V815mAmZchCwU9IRigOkmVcDkAnnRESwc4EcLKOsvtQT
G5dLsbrITS+QPDup5Ii/UWt04hF9sNiXEOclesLpkSPkY3BZ4r3X7RVQ9lAcNVFsDlDaWcq0mUL7
8jxvTLrztjSfOdWK3NKhypQskDdLGATaJxdUlTe1d6SkfmJNURDRgGW0BZGxnFeldxQ7Nb+/tgIU
ZWb6iYmSgE2A5CX1GAyrB99zZcCgGRiNRiaqdM3xLK9AzBWOOiNF4rvw9hwgsgBioohH0hzaaysO
HSWcYmyGRaSKR2A4wdODVxByQGgVmTXvpNU8YokSeB2y7SS6GnUM+5fs/thcOYQZxke8DfLWQ3uv
UJXgEnyatRznBYjEMfxY2TuwNUO1jmhtk6cIwXd4yIqDSreREOPVtJwLkM6+dycELvqS5H51irmg
e9jV4DQXVsp9iqyUJKMQUua6gYwbjtSIzpitOA5R9BLHru7yJRsR+bSzuKml5VHh8+xRKnihMxGE
KP3MHtJJbEa1Zk9rvy7ITM1SUCiKTippLKuWfZ1n6QxnJs/tk9gNaYct6ZkIz9r1YHMksoyaX0aD
ctQz21ATDh3JhYs+Ahgo57caEYg5xS2CyVckOkgpQ+jc96VR+nfrb5iSiM8Q7bK94qgMPREJV34b
jW3YSQ9UKUvlkEwQNWFRyZC0cTW/wKqYuTkWHVEExFLUEIN89PHNg6WCOFQlwl//RLwwMw712hUh
J1RB8EDLArJUkdM0KJi2DSlXrcrFGztM1eS6Bp0zOyGyZ/upaU0dBlCUd5cpFlveJfMSTgLDm4Ea
WlbyR3AWM5840UGYg+Sin1EhpD/fkVXUoXWU1ZLyK16++cVLZtOlKYChcqHXdGhewbavhJi9VyGc
ZbtyzRXiX5SVCtFDIewhFUFDyMC+spdUsWGa5aCV8q9yav0CfRCLqGlc1ge5WH9e0fZ+SKjqdYnr
nkrV+7SsEJm+mAeL7N+6xz9EcZO6tpP/R/+P6Lw/za5rr9H7wxTRz7z5VCzS5mqRFf7Tf4omfPer
L/71m2J896+XkRvmN9Ef+6WNOvXrAz31+Lhp4sW//+UhKsK8m58NqPS5ypWGRP03BahvA61e5q0B
/DnvXDwysrpPlzJLQv7qL3t+FNpPfy0Y8j6k3ZVmPk40P9BaedCzRfy9d3/7tTZLzLd6WuGX47w1
88Xqa3VdCWQVnvZO765Y+5qoYPkUY/2OW2tgWeiQU56Bmc4a8bN+4E+0Bh37eaclEBR137LAgJlS
tw/4gZ78fB/o/LtuyBCX9W9r9HPtg66tyU5roMv7moHaPIK/61eU+0tg6fuAFqSOwv7t33+yJWDG
Oy2BQKcMci38iFsvryn767cmAFv9rB/1E50BWWHL7vT2neDDsz0vyetT9TO9o7rrQVetfZrb0ieF
RmevnHNF2pdpgqZIqAWsftZ9HX6iJZAkrPNun1neVzRZE2V6yG+28rPPblj0u1IQAVGezMB6W/1M
SyDves4VTJmmgkyi3cX6p7/zFWMfGQVt1SPs5zJxKhIXO319Xl1DE4Mj8HSZc208+/qSqOzTkVqh
7/fqQT/TZ9/9lhf3LZMutjQ2W+98UdwyeZK6L3HCRE2mv1L389MtgrKzt6fvA/yXZVOn1tD99L09
STb2TaUTGKFLVLfVfqYdsOu5FxC6xYnj1RQyNKuf/u7HDaQln2RwAFZr8xPegAi/7GQApH2OdycQ
8+TIiLzjMwOgyLRC1HU6CD2Z/5/ODpAG3nUJ9H26zCLj13fycHj20UySFfmnC/L4Iju+s6zsI5vT
WX5ukGffG5cXv1+00Kiyfr7X7uzzTrtdlvdpWS7RukpZHeit3S51Bh/lJOSh1hfrT2TtaGO048uz
nUFto/W9dctxx4PgVC0dN7f7+emsHCC3HV9d0PeRXWNPm2tDvn3T0yp6X1QRIpMxdauf9U571/d/
xy99S4+NKcA+rhJj7iJ7ll377i9s8kcvB3jKC62SP2ip/a0f7epXu0zZevB1jqj783/0EmerK/3Z
P/4bSahnf+z97jqd+OxfN/7A82c9rcfLmb76Dpu/PHIX6Tx9cJrpKpf19FZdDvPf/zKeh/PH+fMM
X5fe+Ns0XqQCvxmJt0Y9TBeLcLsTZ+fo7jrw+aKmkLsZp/swK4O967DXc9Kqe5esU7pY9T0+d2kJ
gfF+/iQEGzd/fDVJ+q6VuQ3dfPG4d53P80W2Ge5bdnHX9xgzQDr39z4Ei9R96H1W2RBNbuHffQKT
edcLjOepe3+/mPeWBgeXfJaJx/Sd8V/bwN8835fbup+8/fF/f5rOep8QY2xOxPMz9caZ/Ac4vx/C
nKOdb31sdBjf+BSrL/3nfQkq9gSYu36K5/N/ssTP/2rambrNRdB71uZfNn/5lh0bzZ0U07BZy9U+
4sL83U3+3jNE476id/q1IYzuvJ1jWFI33sxwNd8uwbrrhI/TrfPeqeXuPGiWzhf+ZpzVXKUBFpe5
Jr1Bu+zqrnM9idLHrSXoYpddh0WdaO7mm3FWS6AMMOzZ4n4e9i8vaYhr/SMEmd5kdXy5XdfgE2XN
dDPMagm6ktCuo17Pi0d370M6v++3A5ZFfP2dB6fk279cu0TprqM+uQbdnPemgZu+8BC6ssGuD/m8
yPK90Tz0NkN1Kw7Wc/PHP+7Z/LIIFr3dIesDHLyLaI9N90/Z3rY3SVp99zkfRgy7d13cP9J/DI+p
dxRV9soAZplOkfdPfel7Jp/G9pJkWAOs0Yf7Yu+8yHo78mn0AdboP6+m19Oru+nkv+11m2eRsmDb
+x8AKDGegpIO8T+RIL0tvvdxXrus/z6e4NoT3lz/f9QVfD7//3/+x8J328VmKVdHdQAbgFBFPt+7
2vYZBxh56u9dz/1y/hj1LLoxwDY8LLCHwdzv7fKubLCrRTyKwscinW+fzd0HvmCB07ld9GZMgmz3
kS8J2oP+sNZ3h32+YadP3vHf58Chxo+K+nsOHNMK+Z7fibuiB8LP7/zOz5Bb+fB1Owg31Bef6emV
3xk5vB7ugaZ6cRB+cNxsy6GhVd/2Pv2xEaf0cYh7pkuCaSTtNuhFlObOq9mNVXpuyxb82IQ/FLgA
c39rHcia7LgQ13T0fnXOCj75C2f/x+b8sTsJ/RnrikkXCtlUNVBmtEjQX3rTP/aMS/xzO9p+iq5q
Gg2b+D8dlIcham/57NjWd+WW2DPzrY2om8jvyKYlqxSNJJPiwluu6nsfNJr7pExeycIBxuAwmYDi
eT/wv6tqxe/eMO993Pkii+Ionwf9T4XXRPXPpK0FhVBDQXH3xfEo/obCfPfD5ugdLO43B61zGqiy
0nSU7WCwGyxaynSFiJ3f6lsmcO9ikTuLtPPQmeR63O6xpkpSUGEVFUTeRVmiFLj551fCjPX7/Xm3
lNyZvPdcUs++yT/EJWQ72Ag8vl5w9taXeOdp/dAu0vu5u+wP/NbxfO/AKZHk1lF5Y+O8c1SCXtuf
Py4yZzPWyp8eYCHOG3RD+jkM+S1z+N4JO8X2RxvARUclku5cz5eggzP+rjF451zH8+A+eux/M/Wt
csA7x71O3b0zshU9Z/elE/XsSL5zYMK+sD/oABuXUMLeO+3+3/WHq82idrsMJvLmj69YvndO+Th8
jMLF1v0IiGqQkfufboV93HVPnMzjvmmQhsiSnTapTQuCrZMBkmz3ZVh7lygKLno7A2rK7mOvvcBX
xh5gY5yS+Ics/WJJBjjXZ/OIe3m9E1YbWQGrtuvGOJ8/zKMXR6Rjluw8Mmcv2nLhJW2AJT6f+49u
2a/YSvoAJoOB5832mdYH+HIXi3jeL64YA3y6SzIaDwv/1XymOcj43gtXRbIGONuXoEOghpNe6O3n
tz3hdxrmaze05zFmY7OBV45FByradT/fOHN3O/EtD+Fb3MyX7suVBqs6wJznbtW3+yvCxM5LUaRe
5xZumzn6AO4+59v2fvHKcqgDnMM7d5GTrdvMcbU1hjB1H8lWROXecV6kRbz3r3sIXaGqVjydzOeP
k6ARDfAiTw88LRCpcNyUR27+p/vaQw1VH8C1vo4pg/nNa/aGQH0I3+fcfXz0F3vTeZY/X7Q1SOH3
DzBW5F0pjadVu3ZcjwRAyKp9+5/H2fbRJo1HHuBFvqn4WxLgnU9d3SpzPlDq+v/3v//PzJs3873D
tAHqxQyO5vdRMN98tZ49JN2lK+qLrNSPz+DGDaJUOOsKRs+XtaOBKB0QfldzcL0gKPA22z371wn9
3xriJXfvUxE+znsQMcuAfmIM8NBJ5D1GLODN3COMdPspeHgs5Iy++/H+vARHl3z+L5jf8G2wbj2H
fQB/70PnR/YG/e6HXROM30QTRXnG1dgbVhpiXK7FXnJniGt8xL0SPrqbk9rdW0PctGNn/vh8zJcV
gR+3NVeLuLj3yedGX/dIRO6Nuyig95Ahzv4iiB64jHjM9583wA4ko7JIkcbpvccAm4We4jgKPaOv
DeBff0Oermpe4bc1ej79IVAm43m82LtbpI+9a+XN6sM778zJ0r2nVNPb8R1vZdebamo3cc+1GCK6
myaUwyPsnr93WBDU9GyKPsA2mSK9u5UHMaQBFiOnH0XcN9dD3Mw3HPtDcpD9kc0BHJlDnKXeIewY
E7vuiUNS8r1P9rLI+ONm8OVGAJa9+1zHv/2ffLH3+E/HZeT2Q1zEl3Yf/nQRNr2leKXy/ONrcebe
b3sFCBbvPlsc2ojGAZuBVimxIdxl5ru1Ch0pdNdtdo6/b88zYCibsdYTHuCznc+bKO/79tKb5b13
WuEucql6NljSBjjFDLs16ACn+JyL9GGLjfL9AOD7fuL5nLgtd4veJY0cyuYj/vESwnrkbciANMQ1
dx61nf2FNrOZ5mqv6QNs4wsXF7836hBXxmrU/n0hdZTNXQ/d2gwLIzfL5sVmuNVavER7/Lhhu/rt
rwXaYL0bCd28zXP++Na4IjLpE8GQQNt92OtF8+AsfH/R28yyOMCMn4A1L0BWsjiAfSO/sLD7CXRZ
GuAEXnccs/ne2YJS3mZ1u80hd2oju269a9I6W9UPKOYDjFs8bmV0h7j5b6J+lAYdfICp/va/oj2k
3n7764rHd5n+9r/DB7cPRJOVAdYaWLe7VbeRO8mIXb/hzTxstw00Ghm7D3xrvzjgQ1ToyRN4lNL3
DuZZzy2SOwGVXRcDjqq75dPLQ5TzpuRhgJr2XAJ5iAv21xcxCHz43dfhVze4n99XfYsxBPlmbUOv
X5xvYwCrMaJIcIMz16tCAkjcfTk+3Dd9CItB5QoIAK3ODbj2GOrvx1N/Yh72FTTernnZ52/T+QDw
0p//1RTI5zM25O/+04B8245l8V8ST/caTFga4OYCffKVxgGv1NJ0jZjYNC1dtyTVNIE6fzd4ee0L
v7ElBvzua5T3rvv5DVL2nySU8MGHU9kPF4awZGC68Ac3JrHzBAfwjFdQ9v5cpQFck9HCt92iX8oe
ICdIV3MWduWuHS3SdmFH5RY2Tx7AlWDy8y3S9UuKQ/HDldZR4dsoIvS+oDLAdCeLDlLaY2kOQac8
TlmG8PH5fhsiQp9m+TZDAMbPzu7fuF08OP21HSJCp/nI9iIY37Wo30/bHMzTaPEaUuFNWP8782IH
6Tx86Pl/5gAn+tC9h/Kyxb8eAm51iLp1mC2azR7oDNv3KWrfX+PDRQoduD/sEOuAXk1/dYdIqYzT
iCijZxrwTDdL8sdTNUcFeLO0twiIKe8+7jHIvi3jIA2R8zjO535/ttIAq3CySLc2GM33dl+EE0A6
JLf7VHZpiBvobJ6XW7thiAD8zM2dYts1kYaoq1/7UTn3tqc8wBqfudj1fBECDuoDF+iIsfsXPCvq
BWyEIrU3Y62yr0OA+c4j/5E16Y2rDeD7n0fhfLuQMMARoeqR9yc7RDLid9he0hA5A4Kgat63FUNc
zZedzkPP65GGEF64hI5abGWJpSFkzq5I5G4FG0hIb7bdH785uhMNWKi3J+C9DTDwymqmbtjPAQ4R
dVzHWwpMkAkHmHA5J6BLe3tClodY4mrx2L885CEEiK4rN4dvt72N5SGuvFuvE7nqOZfQbXdf49u1
1t0p8PjHqB82DlGLv+vAWOy7Md1UNpNdlVIGqUNHIRfUwk77G3qIqOYa2uTWERwCWgOceNEh4M77
pRr6PQ6hVLXmRsHcWUBC689eIuU6wGV1GmVR2Vtt2sTQfHMAx/a3/9Gdm9dCM1qx0ITAohuJYqIo
pKjff9yfl1p7jS++a6Lt+dv8HInjb1qSf99XW8ee4+cispsJvIXp/ZAW973rdAC7iciHi2zMKiM2
mqf3VGd69m3zhz/uBwBvLly/D3Aegq/UzRbxn2wzw5XjPYBt6OB9aDEietMbegg+6Xje4Gu9ZhuG
CBjGW7tjCCzTJAooXfbVXYfw6zfjvg7eHYLsiCzwttrwEG440lCPiPUW/Sr/EGibI9QZ3d5mHoK7
csI+3vp+0hDafufztCtqb0OwhoB3E6DmWYdcyXurMQSi+5JUYR51cmS9y18eQt9vret86tL/e2VN
Lxal27cgQzDj1k85Kx76fpE8hFd0Q0zlPs4fV9O/ie6R4nn+BeQhElM3QDjW6zNmX0bZa8ZQHqJY
sl6oO5dMNnLbnUvW0TXWVuEFM3cIACxtOnM3c/bu3NR2XzXyCBdu1vOPX6e3128+YYD4ekSCaAt9
Tbvi3Wc+RnEJMv5moFX4NAS48nre94pkY4AsPTzrfG9K/Z3Arw+OlYcoC613Jy5M7vz2V38R9IJK
bYhE+OoFzuc8oZ8hALkyBClk/QLrW2Dvn9cVo395/mkVZJi+W7R+HhFscCN/H+jAWhBt43WvXPGn
kOQNOMA/ggRTamPvtmraQ3CXR2hdbJUUhoj1R+m87aO2hkBmdt+zl2Magjcxjvxom/UzBLt++oBP
2Rcx7RoDdZ8xb/74RXGAA/zgdJStLf7PELnzg7nv/W6eY4AsymGBzlUvEpXe1JF7Z2X7GrIDAgm9
rSENUTLvtEoIo3tmXDIHKDBdLtJisxfWEe4ACenbtNierDzECbkji9nSy6T34dDk27zA723mP+8a
eE3B8r/gpbBu0YKY9jyIeh9nCE9jBE5iO200gKN73Znb6FVHeggBrnHURR//fLpA9jq0/+W1OGSI
qGCVy+50zHGVOkP82nOGqOqOo2gD5+wFndoAGbEDd+lujnBng4YQdzqgctV1Hdi0J1pVE9yH9KXq
3Judft5p95/uQkqzzQtVuyFEsp/GXyHcu4/dhZvf5JM7UcHH3kcZ4mIgEdUrc72U3i1+GGB4tKBK
+bRDV+9w/jAhGPQ3f9d7CcC3m03xe3b9+xirU5cOT4RYm5FWV9wQlJmxkyLfRA736XX6Dxhg5heL
am88918pUQ1Rt7twt7iNQ1Tt7uYhTP6+OzFErHwBh7Q/6hBntlvgXxdQdLfAFKay+ZZ/fNtd/j/i
rmYFQSAIv4oP0EkS8xKE9HOJooTOIoKSVKR76N269WJ9qyvs6kSZgx5F0JnZnd3Zb3a+SYsIGAe5
uYD4meEH4Q1JFakCUSnvMeATexjGtLnHMKmxSeVJmNGce23e9+4rTAUbbOIM4PzEWuQA53JUmFaI
o/RYpEfAG+WLS2LEKeDj7j8owfWM2NSwms0RSgTggDGl5WDxDASujTSEZZiZJwxvWiGwK1GAYK22
a4nHceSMWkGmzVGo7ktKRYne106ry+0AbHJdEICj7Se60Uwdjotc6krJsWyfaG1x3+hu7QQY4hAv
kmGcK1m50JPUmaGABpT437lRRjz4EKT6fQ8+ujZybR6/MIxi9B9Wyz9T/ev4iiyC4ZsclKcHkTfr
iDmSjMHricLcR6y7JPo11I+f9ml9vixV1eAw6C/VemHYeUHprjUSNoSpbfPTe4UbytWc6olgfFg5
aRfEW5ebwcf1zxFqqhUkynAwmb8BAAD//w==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Top 20 Countries based on Users Traffic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1" i="0" u="none" strike="noStrike" baseline="0">
              <a:solidFill>
                <a:srgbClr val="FFFFFF">
                  <a:lumMod val="95000"/>
                </a:srgbClr>
              </a:solidFill>
              <a:latin typeface="Arial"/>
              <a:cs typeface="Arial"/>
            </a:rPr>
            <a:t>Top 20 Countries based on Users Traffic</a:t>
          </a:r>
        </a:p>
      </cx:txPr>
    </cx:title>
    <cx:plotArea>
      <cx:plotAreaRegion>
        <cx:series layoutId="regionMap" uniqueId="{8F347F6B-8542-4728-B695-098B98578472}" formatIdx="0"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b="1">
                    <a:solidFill>
                      <a:schemeClr val="tx1"/>
                    </a:solidFill>
                  </a:defRPr>
                </a:pPr>
                <a:endParaRPr lang="en-US" sz="850" b="1" i="0" u="none" strike="noStrike" baseline="0">
                  <a:solidFill>
                    <a:schemeClr val="tx1"/>
                  </a:solidFill>
                  <a:latin typeface="Arial"/>
                  <a:cs typeface="Arial"/>
                </a:endParaRPr>
              </a:p>
            </cx:txPr>
            <cx:visibility seriesName="0" categoryName="0" value="1"/>
          </cx:dataLabels>
          <cx:dataId val="0"/>
          <cx:layoutPr>
            <cx:geography cultureLanguage="en-US" cultureRegion="IN" attribution="Powered by Bing">
              <cx:geoCache provider="{E9337A44-BEBE-4D9F-B70C-5C5E7DAFC167}">
                <cx:binary>5Hxbb9zG1uVfMfw0AwwV1pXkwckBQna3JMuyLct2ku+FkG2FLN4vRbLIXz+r1C1HohXJwfHAAUYB
0hbZZBX3de21N/XvT+Zfn4rrq+6ZKYuq/9cn8/PzVOvmXz/91H9Kr8ur/qhUn7q6r//QR5/q8qf6
jz/Up+ufPndXk6qSn6hL+E+f0qtOX5vn//k37pZc1y/rT1da1dXFcN3Nb6/7odD9I+cePPXsUz1U
2l6e4E4/P39fKX39+dmlvtLX/fNn15VWen43N9c/P7/3zefPflrf76u1nxXYnh4+41oWHAmXCY8z
z735Yc+fFXWVHE47QXDkEp9JFvDg5offrv3qqsT137ytm01dff7cXff9s8PnV5ffe5Kvzqq+jvZC
iWq79/eXNw/7032h/+ffqwN4/NWRO3pZy+qpU2u1RFfV1eerW5n89/qQ9Eh4LPClK/b6oCt9yCPp
+sT1Bf1yfm8Le308vZ+HFXF73UoDt4fXoo9++fGiP60+q+8oeUqPmKDCpf6fkr3jCV5wBC+QHpxl
L3jvVul7wT+5m4flfrhsJfbD0bXUT1/9eKlHqaq+o9SZPBIiYB65jS/BPXsnLjvyBGM8QFy6Z+dP
beNhcR92vxL34eha3NE/QNzvrtR0Vd0++38fXyji9x2rJpTc3ntvxk+v97Bgb69bSfb28Fq07379
8Zb84qr5npKFJUvBiRAe3WfKlSUz7yjwpJBU3Jf4k9t4WOCHy1byPhxdi/vFmx8v7vfJVfU9MyU5
QlxgQjC5j8cuLPmOZTN6RImUIhCHeL0KIE9v52G53163Evzt4bXk3x//eMkjm9TVdf89k6XjHgW+
C6BC/IP03VVgIfyIEMJcQdneHe5b/Tft6WEN3Ll0pYQ7Z9Z6ON38eD1c1oNOn53V3fX3TaCc+ZT6
kuw1cR/AE+od+Yz6nsv9+xr4xt08rIN7F6+0cO/cWg9nb3+8Hs6vjfpU30rjO+RUdhQgEgHFILTf
CUEOcYHm3UDa/26X26fZp7fwsNxvr1uJ/PbwWtrnv/14af8y9Lq7Kr5r9KHiyKM+TJqRh3MtP+KB
SzwAxxunWIGcb9rSwwq4c+lKB3fOrNXwy/sfr4awu1pUcWuF/73Rw7iPkH/x465KVMGO9hWUd8jM
OH8Xuj+9k4dFf3vdSu63h9dCD/8BkeZ/VbV+1l/r/30rgb+S+/87guISLNVVg5zz1BbusyiPcUYE
hbJHXKSUe+HO1mq+reMk2UOuldd9004eVv2dS1fav3NmbQCX/wDo9UuXWNP/nhWzw/hREEgegAXa
Bz8wEXezjsR5ifAoyMH/Vsj3m/b0sB7uXLrSw50zaz388g9wxPd5d6Wq7+gDPDjiPlgLz/ceUgIj
R9QDbwpP2J9ega9v2M/DGvhy4Ur+X46vpf/+lx+fe6K6qMuP3xMB8CMrVyItLXTX9j16FLi+Txg/
1CUr3PUtO3lY8H9euZL8nyfWoo9e/3jRv7nuhu8X+R155EsEn8Df4yp3lQIcTxy5XICcRuF984MU
cTf3P7Wdh2W/v2ol9/3BtczfbP8BMk9VoZoG8aa/ffq/yvt/I+nKowCEhyvvoy0QeEcskJTRlaW/
+bZN/IXA7168lvvdc1+J/+THi/8E7StU2VXy/YSP3gCnhPhUsn2RDWhzJ+wQS3ZIiZAkxO2i+zrv
y16eXdo0uHeFh4zhYT2sLl9pYnV2rYuTs3+QLp56/r/Xtfz/WB9/XSl8geybK321vekP3+lmPn72
xvzQuV5d+ojBHk6dfv75ObWU9peus73F4eShpdCpSn2++vwM/O+zd/XHq+QL9/Ll6uurXv/83JEu
6vY9tPUC4hKBoDZd708RkCwu9zzCKYpOZKDnz6q60+nPzwlCIOcAAxJOGASUgHnvLdeGU67NRy53
wUSiLKGMf2nSv6mLOamrL3I5/P6sGso3tap0//NzLNHsv2U3ij4V9SQ6gLgRmuEisMmv+XT1FhUW
vkz+j+t5iWkTEUTpNA3H49iz7WSM3tyRzgOr+MAwd5eRLmPEQweY2niPgIOIf3eZblLEkSaPIyfO
4neKDanZFv0outCfuvT3POWOE87KaeXGnTNDtsuocjck2pjXs6jUvFtiodxQNu7Yb+VSy343qyFL
Qya1ivrUpeZlw/jwuhzbudguvm8+8jLWLyaHOflxYkr9Yel56u1oBYZ3M7Z0bqK+IP3vi2i6N93M
k+Ssl0vshbGY2UWhBtqGQzF0OgKAmLtQEKcso95NMnEaF9ofTjOvHd9krC+KsBsb82r020BugzYP
nGMj57aL2phXL8sqydswq6qhCOslTmUYcDxe5E7B8sfkTW0S0SypX+dOqj4oTGdkEe3l8KGlBZ+i
jleqC7lTzS+HwsvY6dx3/JRm+fJinpS3hLKk47JtFtFOYdkWYx76Cs32qM7T0UQir2cejXiacCS8
elcu/uJsasHlq5QNcR+2k0gvGu5MeZgvRbxjVdUmYWx47EdcF/4SqjYvx4g7OX3ljDn9mCc+y6NS
Gv/z42ayMkYJX0C7mkhPBoS6gsEH71pJXhpNvblzIrb0wUlvFhoGLB12j69C3LUx2mWk7wvp+QAb
FMXm3WXmKvZ1MPRONPfVdJor720/ErqpNe/PfNb0kYrj+Ixk9RDBbbOXJs7UE3uA09/3B2yBBVQI
FFQBw//vbyHJmtgEZeNEnkj788J07ET1ioYLT5vtoCR9wgGt5O64+Y1kEWSwKlwRQWW1nubM5NzN
nKgpTRPxRegNBnzyqKo8succ9rDuAV+37df1Wh53sQ4mDyBjitB1V7xtk8aq97M4mnWlnOOWqv43
Zx4lDefU0TpkrBLLxqkzkYdS9G/qxHWvp7pU+Y4VGXtpljz1I1PV4+t2xL6P4yXQQcjZqCI9aaGj
mCWt2jRwHz+aZeZvzbTUZw3t84u0CrzzTNbdvUb44bH2gfNT3cydStLDgNOXX/9zfjs1dTN88+dx
OyL152+vx+tOD931s/Orpn+2G9AhtINT62ts0vtyERY+JEGbau798lXW+4u8tp/J+ouT35b0GDT1
1znvdm5mD/hs9rDfP2Q5QY8kYz7GeNA08CW6M1+yHOFAloe05rMjwlHMcjTQOP5lkf8hrXFyBL9H
dhBS2hPib2W1+y7OfeIj59p6OQCZIcSNjd5Ja36zuE7tTckl+n3LMn/s07RK+Wbsq7HV70tfDDIJ
vdZMuRMW9UCa6k2WpEELt8iSpp92oyvEXIWajlnWR+VS9hM/5YmTeO6xlgvLrgqd1706XtSkm/p1
MPIuoSfMbUjQn06dEll5zpI496vIXzynoBeSLr66dGfCsYzInblZLuNq4P0u7gbakVfZFPgsDTMw
lfgtGVOTq+iwrX7ugzbb8Yx0rNgUjhN03aU/O5TmkWmHti42pOozdw67Kug5qcKYxH7mbTPEe8JD
R1VuF5/fMYAHXF1Ck3dcnXs+J5hzIZIjmEn0JlZpvYQfNRX3k1+JTKopCJulH6W7dSk4pirKkUiS
KnSGKW4/OkYshkcqpUVldnnTDOrDqORU03ASyodIdEniqtwMmsZVvU2gnGw+HR2dBF3YsUWUPPT1
4AddlPuIAPRElnkPDXBJW68Im6KcWBMliVe7JiySoW2TbZZOBfaVoKeLfSXORNPguE8yJuswaMuY
ji9KEzd5vfU96noXbCoT34vymYze567OSf2eQ47YXeW49oayq10sbdJkLItwlkiQXiREmWh64vR5
7F06LPf6fuO1sXbJ2cKWavCO89ipudiBaxZNeZ5UTdZ87lxGhmm36Kk23ibjQ+x5AAz+iPu3rXLG
8aVvigpCyLWO8RvP6gyrtYJXeOy2IS620LWt4c5xYYCw2kgOrt2/GgaFx04zKtqPj+vcRu8/M4lV
uUckBVULeCowYrlSeZdrIYts6j4srDOJd8oEj5fphZtNoxSbNq2lTrc0WfJ5Oq2HeoGROzqfdHZC
yljIfF9t/2W2sYnr3naEh+wJFAyGRgo/WG1HiVTTwJj4fW+bll1kMjcx6YbIaXbKbSONFdU4pWWT
Xji0aOT40qgBw6LR42IhFjTc3wiinyRcconRLt8GwLtZb/EnlQ1N77336rwW5auxQ6zJjrsuV5Jf
BFBILMNkgD0WS0jzpa270GlHAtNSs8+neRcvg/0YpzmY0k05NEKT1142zsx5XZpi9D/WTA9Jfm7q
mOXnfpkTefH4U9yHJVAuCn6CJohgLmKx59uweidsCrRCWi2a+b2hbZaKUI4Lgxj5MNXBfJyyvmXj
i8Cp+trU4eNLo7WyliC4Z4zlUpgW0B9bx+yyI3xIF5a8l6Uc5vjdMJa51+50L1voMGaFXdxTo/UB
XndlRiPX6cegPa8W0VfsVUMXTESHqUqsp44jSZcpHPqaWLtInLTTmy4lXha8rocSFeCxHCobTqYx
rXFP2bWzR0NKFg9RuB6XMfg9LvPMNG+bKsjgxTztiqoMAzE4PABYgV0HYd9ksWx3M62Fddy+L7DN
2cwe7hywZkDcmcduwI7K3rde6ShlY1LsGAnluwHMqYu60eQayNPz086Lmnawvs2AhnEOmNTeZWyl
vbWrM4XnMry3gcU0aYmDflUl9vFMZZ85UwH83tR9i8t4Da4n/RSrYpjms56ZeGrCWlZu+xFBtIKE
q35BpN4ubp/SZhMXVJINaZSbIgF2QZmxPNTE9xp1OicT0PtF1qgcKqkaLxnjiyYfKulc1fsAWXhJ
C+WZVhem+X0kusCt2VxB3r+6ua8z8rLIaJ3nJ1lM68x04eLAGxBgl1Hjq1NT2F37PG7wXEGWjM4l
H7WNauV+n62jJueyanqbR2vhJSnqpZl2JdnNxeT2JFSDLEQQVm489O4W6Zy1H2WmHajpcKvEjqLL
12IfUY1OavO2LN1+2rZJ3o/JsVAFipF3Q91a5SohSVb8qsfJ91EmeRPJ4hd5Wlk7m/QQyOGMunOP
GFPFNIFIH/cN8VXQ9SSH7yEFIdXCOSzkvuOXqYzdfll8/aEeuFryKF6WoK1Qi97EPKftDEQmx3yB
0UxVRvBRVy0Ky+3hK0ypvm03LCu1cxFQ3yZrVtMOWtST102XYxe7Zb8Zii6HVQUptV7WdKAnjkWZ
JX0bmpx1gl9mxAiVqNAN+qYWl7oWVC9vXZP1ydvJZMLIl623zC5ZQkGb1hvO2D6BUtaL/Lx2vQQL
7H8Bw2Htu95bOxlni3syP7MxW/DRmadQqHKEHXSzaHvnTUPqwm1kWPVjrdNfD9mOGDrjiZ2kyYYg
ap3AndrIaeYK+kB6BKwKO08lsY4SnqHY2FVZOlDvZTL4Xf/JFc4ExyVaUORYRpahcTZOodtevhA5
T+JgW5ZkqcxxKUjF5C4nsXVH0TgLzZ6MgveDoO/KwL63gPjH7GQ2X2m6KTlDTBL5pScXXru7Mh5n
oEBawThpdICGMedlhmLIBEWbhT7JUiLO2MwmROWlbl3F/2Z288EDI6mBiXIpyKivgN6iGirUrLr3
QtMJD7+Mtf0o+jbug3PdjKJ5i+Dr14jX2u3N9CkoAq+Zjw31p9T5NLvaBSAOiBmYPKZTPbZ+VMXF
iOxSmkpnJmy7OOPeueNnkp92SQZwvWeD/xIrrFI0an0hA9dDxe1jbPWm0XPXi4yYnKGhLb0kc9cm
TqRGsyQqC3NgW2DrKs5Ey06pM+mpOe5ml3L67nFHXqEV7AB+TKSAYbvWmdcgoeuImJZ2ugSLl3vi
18k1Rsw7JyAlTD73WD7OYSo7DV0Tn1vtel7JZrP9u/uw3IPEBrjg6HutrCxvKS9l2zaX+9hIRW8D
MjwfaX+nY9dALVNBA+sQ8HrAEZ2WFvc+vo0V3ECx6KKrSbkE6yM4XRt7lg+6SyXroZDeqcsuRKp2
2BAavDJD/T+kzso+P8u4AUv5ROnylSawMJAOiAqYAqSwwo3LXHd5nS/NZeooieoPwcJDOhnjwMHH
Ifiwaujm+pSl4zh/iGMiivoJCQA6rxyeiAAddRp4IKKAZNcymAq/7vMyaC7rdDAIf2zvYGlWQXsn
hdYI58d+XndwtwOIKcu5msaXaR1nkxvmYFNYtiN5akN27rjAhmpQSHmpFjYh8EbcPNP+xgxAMkWF
Wsxxn0RTakTnh2nbONq8U45TD9lrHZe6draul8uAnvo85bk8o9VogcYUc9l+FI5vgUPnzbXTbQrK
E9W9TQLfWnHjdkM2v0CFVIwqbJwYoHOXgaDFVtS+HNNBV1ogJKfJZqp9+M9GWN/HvlssyOmDqc36
l6MwTMXHOXFt0iBUJQzkKYKoCHZ07Jf6fWWWDjmGVAtHjt9nwNrtZu01oWhzjXN5VZTYLK8FSq2z
ZbFl4s4lsROTXx0hivxVFdeamPO4EBTpSGcJnnEnmEZN87JryqVToZ7j2FW72I/jMQgnnjdju+F+
ZbIx9ItBzjpaMuk07yGXGpl2UVbZO9STObawCJFiC/Ues0xdSYUTqkV76Rwh4CucW6i2dMJUc5uv
mnFxsRU1LBwbK3yxoAyUfpfiZsLMKb5C96WqA+/CNw8XELg1DKVCzkUxCcxmBRyzOcGtgf4VMGKZ
EkCqUXNLJLjZyE15gkRvEWA1AS4AizYmwAfdW1RfSQu0tJEF8mnRIMO7WyJihNAtAIHN1cQ4Dpbj
JqVdt1sUZJXuWFnNCSi+quR5Mf5mPJrPydkw1HhPL6JF5sXtVg018IirA7Hku36s9PRHG3s36J3o
GTJysrrOptDP8thlUVKNGsWUk1SwcclU5veRt3eNBaQM4pNectZoN4zTcvSdl+WSdErmYdLPrTtu
lJP56R8l6gE6hjTAG4L9BS/0YrwXXRBY3JZVfPGSk9KvirrXYTAqxI4PDneXsX3hZEhLJCwqNwPI
7kzP3GEX92WynMk6yVXzqoxnE8yX8JilXtpNGfM4SI/dQioLXylvF7VxYpSy5SnZ+5PraQ15lklT
inGTjazGcwKmoTm+mRXLsZCXdLZQOFQ3B30TmVp4VO3hFBeevcshKzuDYyN34M0ORLKH0I8H7q+i
J14ow2uiDNkULZ1gXaq1RUsmXtXp233+AGMAaMfwROZCTGZE9uJyspUImgYp6sjaG+Hbj+/hq+Th
22aBncngIPuYb/d4BxO3yquzsXPGC5cOhblI3Vrm53OFYuKDUzHUOrsqSAuktceXXdHbyBpYDD0D
AZwW4N90VSNnsgRfFejubariwE+OSRmoIAPlQRvjbCduJjD6pE37wI0ISVuv3sIX81mcBXmsl+V9
kDrdkJxMzQJtb9Gx8fxmR5IJwPWkRwMNuk6XjAD1IarFOoscUrTj22QWHUjLNnPTbDqmDe9ysktS
rxlQ/qDUI8WxQuhq2KZgMUvdJ2oQfr+FgDQNMtUOBPgIr8zj60RFZDtNiSyGt0G1SNJdZYZ3wHmq
6wfom9UEi4bEnwYEBDTsqOUua76QbqPgb/47bRKOY2BxbKVK3B6KalBz4Qt1YyYvQ+cvbnWOGniw
pEO2vzF30izrXuiBGD5tA6cDwRrK3IV/naHhKku1TXUC/HIq42AGfCnHvoWwdeXYbETQ/VP8uvXQ
fhRnZFHYSdI0Ju02vQLFMr0wzTTnxdZ18o77IZmQheKoSSkxTRm2sRsM6sI0DMTdCSr8YHR2HrIv
oWHbBwPxk1Ag3wx5FZp5tlpudLzcPLtWxN3Bd0tZPVElrIEsCkAJ2ARbdH2Kd2tX4CXrjQrieQgu
GFfj2PyGij43F0vKEviaxSyI3mk2CkjDUG5Z5Md9YO16YEJdmABq0f089Ao+1i1i7ZyX/gUI5mL5
IPa+PrPCgwnQFC1IFQHAIyb87XXxPivm4z0vQAt8TfaJZpJq4gu/cLmDdXnTWx53orWNj71hoNK9
Av3FJ7mpFTXlU0tzB/aJA9vkWOP2Am9umm5alouRwPTxjLotmYoOcBUBKqX1i7r0PM/Zou1rGvGm
LVCzqbDL0rnsUeLyzOtO69S0ZA5pDxz0GygGH033J6A9scK/Q0TivRm8o4HqBrWGi82u41Ng3HJQ
nKUXJvYHVIl+nlpD4J3s/f8BBsiSYEOzMu7eZ2MPziaqktlkn1D/DcC6h1Ikts21Bi+Z6iKrNow1
Tjttusazgn5cpytqA9tFHYT39SFdX2LCd2XLfetmvqlK8UbMs0EgkSq1VmQ4m/Fbc5M41NQG2UbQ
gZbzsYveHTJLTlmMuuTxzXxl2NT2hTFxcTMS5a3JbQsTdA2u/aKSg4IvuQO34IqJ3sNavb8gwaFn
rJYPj69rxzlWSuP4ewVwKk/Atb4q+4PEJEvXcUQar3X0adWNln6tKtPGeUS1sPThUtfD6Fvsmdb5
xQFzJT2zCUMHfQw4MPmzBdaCqAXbPjByZdPKeQBNYCwRSsc5GdQrkqSLXjaeKWsAB15PuVB/PP5Q
4itLZHhNy7O6xZiZJQ7uZ+iAz+kixmy8ODCyQVMH8vVA2tlPt5hckE1zMoLMXKpNlcs2T05URXvd
RNItbCsu6acWT6M7SgAFR9QtRQ07Bl31dmm4FzsRWFnJnMjVPUrXkHET0HzXSuMWTuiVqciHU09z
mbNjrh2A3/cjwytnznYPFugkLEmreGo7Bx1InZsPFMP97+niS0ynLF6fJWbrzW5TsGPpKC7mMK6k
O1bbIk+pH7wY2lE7l0utC64/HtSxzKNlpJZhtorr+6pmKF84qRM8XFKQotuNe14aDFsJaz5wyYVJ
kQI3A5pEtY/aqUFOeVmw2u4PoyVino5R5/nlosMm93nlnCal29QEKNgADUfeSFTa/d1sg3bszTAS
8Bb92jalSJOFe7m+GCtmPXSpwbx+LNIYsxkhqGArQ48UsT7tVS6eDL5fJTsMSKHjGbjClsqo1e9b
EbCWykDzNxcHKpPTykV+yQdfYn110+LiImfYRZFkUPoTj38zDnIvoGI0iuG1W9v6wgTXGvikmmcZ
WTDpk8jEVlVZAfwGjpQlQzZEYooXE2ywnQW1WQvKAQqkC4eNbJ2grVFUHGozh06WNxwQkHEwbhxL
41f7nsABzs91AFuKe9G5XqirZByy0BE3qx4sq+SF7XF0yaBLcTJ7Y1WOYeDqIZMbTWbPaULUqIga
KixUlZbOExHyq0AlwQXiHTT0S9GmJ2voYQqZ0x7N2zeHEIVyhEPlh2Y1Q7nafsztnMeplBWDtcwy
rczFVHZPFgBrQMrt+A7CNXhS6nO8LnrfMGJiCpHMhXlXVtpJRIhYhjWmfCgQqgMf9vh4PFvNDXGo
3yIAD6NR6JJhcm+F/CdHyKSOh+RdymPFWIT3iVCwhWQGewXIWKfBeDVxr4xD3eu4RRMasa4wUe6C
o+jCtEHD5inn5OtJBzTtIAKLB9EbwLjeKsj2ptBzXZfpuyRIbCSZWc6Q7nP00AB/9wBtQpPIXDTO
AJmUxrUAabnJM0hrPD8X6TzZzAuOAmKUi0B13SvHam8fKMuElcsHL+tp1hwvHnTxtp1itJ8xQFfa
dusegLbAzvDCXs5Ao4e+lmK9NXNZljCJggRAHmHajzPa76VEoy5sPDf2XrZBpd05ShyvEZseL8jD
tVtPDahfq0GVqOLGqb3hObrA4lnCS4Lt+YNji02zJ+8eV/caC8Dp0VRGQ54AEQQYZbpvXoMmyg3Q
J7g8VJZl5+lxVyt3jHcoTecsC0UD934KEN3PmsK2eTjaSS6sG8H2K4XSZlZ+7NXmzey4gWmuqxjd
l+IDmiNlfvX4I4JvxUP8GdvwB3ckxQCox+BH+NMCXxHSHCN2fo2U+iata4xRhDmYT+aGqWiartqI
lI+mPimptnxVLlzYT5I0JBNRLAb70RRxjS/G6GtCY8ztjHO5JxxGwmb7vZsGnogxzCEiQVzMrUDL
XMr/kXRgOJYhyqDaAx1p68dB8yBOzzjAaMZe6IkZl26GMbC3QmpcsA0f9LhzSXo0ZrqIZMMwfpiI
yhazHbOlyXRUOqC24lDtN+qkg30wz1B7cZy4XvEqLVC609Ny6sDMbpplQQ8ozMFXGDc0hvUB1tw3
/io0Nrp4J7okCIr31V4QE6oiM/9aGgwf8YgSPbjsNTq3o5pflFkv5bDTgRG8PZOmR9PyIgHdiQeo
eNv2HCMkeQqZqb60IwppgIKpCkk7LsqczG5mE9kI/C7LE2H6hqfoNEl01yIO6FKoLRNmxK5TGrdD
/jJBlw8KWyy5556mgAFL/KbgUpFsV4+8iJdIA7aCUk2LCaTgRYxuqPyfuPDtVhRG8dC/yUGTICUd
dJAvOZitEBCrreK3Bz8O3FyCFK3yqceEYsvYwtirwdV+Y6KgpAmGnlhOFkwJOF1i97eApcMcDgmK
qYwBaLVVuWPsI4O2m7I27F2QnGyT9rkDzSPUWyBRixrN3b0JOUBKUAytSDA421jPfC43NZpjXbpt
at5CiJw0PSwUf66Mlc5JHs8JDh4aGKZziRu/UC5gtzlBIx8dnU0yOF6fnLsjRcc87OIEnO9xPqtx
8F41bmtM+i6Nadl3H6jMBVZvQNNCGo03iGk+RRcRlnmqmtbae+Fze25kc8AjrRpNXh5ACjr+gEzn
RmetOHGywCTbhPJeqtdZm+bY46BEg0uf8OebFHTPnz2ELHg14wS5CvT8/aCF1YXvmqJ+MwIJ8G6z
YHLGYWFXiqStwraqDaAj0xLserSfEjiME/j7waE5HYgowVXW1A48UNkkrffBwdiEn/w2xTCdOiRM
OgGqwT1jiqkF9Ihbdy7KOOoCDKHVG1Q4TuWFBcd7N8OpaXoX0h3RkLL9jb61CeEwmBW4KVg7I2Kk
IYWAjHi/7EfJBG6B76Vj70seklgZ0m5T3jlOGTbo1CbHyeTk6OKhwxCg9EHdwMCR+/Fc4LLSGS2d
ixlXy2sfOsttVhXoAod1B14PXK+qmtjbons6NfqswF/+KIPbC2datI4fxRoWW0ZtO3pzu/H1wvEh
GNd+GS7Em6pfDzAuYc1YNjvDRDmasHZg9Zjw2EO8lOa2YN23KA4TIdSP7dSHWLq4e700OaaoQj/O
G0xOVFnQptgl29PvdZ+qujzrbCROgaZmCx4PGLJfkthROnLKwXJqiJ1lnbyWUpcdrLMJRo3mwQE/
HqYVMtHzpX2TYQSYtCc5ZsmBWmk72w4RihzWxRsxgtFSx6AIZlx+GLqI9+C1rQyDEg+dpcPoC20A
l5D3XXD3TcTSGFNjoXZbmf3eEzCS1Zb2Yinq0yoHgPGiA6EdwORmhplBBw31F497wv2iARwR+ufU
xzpop3uEMpvc75DDnUWGeRIsr5Kitq3NPY/gFgOQiY+HhxkfeDIvdZ8myO6jZCxPQcrBXD1Q5IJ+
lcPH0TF1yX3zilbcVrJDyy2pcQDLCOfKXCSqdLGNoMKfaMNuSs82Fb6FXKDW6e8GBTgk2s5oOnOG
MpytkQyoWC8HM5hBbXyYy/NCw0indqMQDVwnGsqeZdN2bOoavhJMGig6VY21YBQ6djD1YK1oAcVe
9gb8DNpM/5ez81qOG8nW9RMhAh6JW5SjlyjD7tYNQuzWwHsgYZ7+fFkJ7RhREeyz99WM1CILBWSu
XOt3iFJ+ju0axoXipvIr75gEV0ZvMliW36dGJJX8VBS1OtJ26i/jAParU0LhXv+tQQcAffNNOYzA
RKnn0KnA1W87dDcdfRruMflQJw2c5ol2RNTNmVaEZX8agKB4ClCc6qTZShitp72Eh03aViJaB06w
6tYWXeHlUWtO0/Qwxp5Rn2Pfy/lZtsuCpNaRaR05aZ9uLwPaEPptUHjgzqnMlApyXnv1CYrLXJ4D
FzkS6pywUn8XurHiRaw4V4+7bcascg+DweiwnuQEzIzca+rVL/GnFmQiKobU6l5de6QDr9yq4Fd1
HB7AUbUI1DieA3ZAYCNxVFpCdFoO/XE35wqxMmYT9A/o5CqFY7rmGnOTEv+B8gjrH9WAI+uDHYTI
c++FYfQc4KUsr4K7JXHW6TAkS5xNUbFI5qrzZLcK3DW9AYGZOacgPM8O1HDxuZ2R6t7q3n+pCiUk
yJRcRi1tlEPbeeqTqqlOu1C6GBG8ZYd1MgY47IXH0N7rYaV1TfX1vcVQogxR9X7W3MmZ86459rJi
mGyMQqTzEpkbINZ0n2yVmmiGHH9Tf/ALn7PENduVv/NLk94R+vwKge4Add/JgpIwWGXiB7e536kJ
Zlxsk9YkWLo6PcJblOFNHcZWuN7lVn/FG/UFB50luKyxF0oUPKDc5DNNsxjUjbOHOHCjqi7Lnrkl
bdbYPXhpMRl21OROkkwfPLNGOXwRs5mX9tnuUhfGYC5cRXhkwZJwXau+eVMdStq1IiuWZDoEKCIz
42xn5arolSZYwWpHqhk7ME+mOUyeMzm3SY8xqPHT2xSdNI1du00TH8CiXLilpuHm/DQnvlJSrqEB
ky9b9rLZHDIzMfr+pfdbBbvuXYxwZN0V92sQ11yY1XCo2jf7zUQm4279SaCd38YzJV1Q4PvNUC3g
/uO2OQ19Ezn8Rzc7VNC/zYc46BEahKWt+C0n8FuuaxGVYi/HRRELh2X0g/bTmlWL7x/15BrUsVKk
cEiyxPY/NOU28LNgHOqpj+5CSd0FRTt7VliGSMwbyxbbuETTarVtepYCzPxzC4Ja0EN7dq9E+L6t
9BSN0XS1c+8lVp2OByqmqtz7ZjSzOpBB1HaJZbTHZjXVfkn0A1t8Vy0yDT+ELWRgcdNjHAOsjga9
1ia5ubfzmg+VuLc5fWSyHpsiuXYje5dQylnRRtaIlvUsS5OCdAbdz7wOd1vuxJ9hrazZvOugFVb/
ZLSIJ5rj/o29uW/rMVqmBS3mU9PUqiSBABSjfWj8aapfy2sZmdmW1APO/nZZPtKIBQGeNM7oLRb3
ZUvXslyCNMFXEGVmlRZ3rW24XXssEb3L8GlkCGVNjtJTzysXPl6f51mjgsbaKTFX6LEWwWIE8n2E
TTOP6cUcN6vw08NO0ElpKqZh17LZ2+pRWDm4FLdgUVDgFuuwU5V6hUzkGe+K6KKfVO0xCowdKLz5
jlzEfve20Rj4yknbmdPt1g7iI7oQLznIuVaXY+WugvPna59ZxQDigHPBPFk0mEHd2eapsUoUp6iF
Y+kkdIEYQItocG2Rt5+DhEdmngr6jLU+FdOUBNPdT7oCSJjrjoWhdmQR963a0JqR6uJUFSanLq31
nOGXC7+7RW9TnewidP1oxCKYyCgfhoC7ai2p9GV+2LfZbMyx4XhRNvcbGGO05H1mlR9b/hk4RGTp
vSxF5qOry5pCrWAHiscLbrNFqC+ImNdEgtvbjG7mTyFosMHo20XklWnP37YyzNTSz01OonOQgXEk
YUT7l063nTehERbFomDxYu0qSkHCt6WEaDinz2TYFvc+fXhXf4zDTRWszmpjrmhhYOa/7e34ztRh
li1kdWiknZfiZQ0CMd6m9O88of16Kn2m2Vd2eIkNt3U+7c9rKlH8IIubcpe5GBjAUAU7hYZWJo4c
8fx4nqsUMPBxl66VidOpMqn1bLJN1QKd654291MTdp3hnbMOKe2PZDbpeeJMMZapdOgRlytemfaJ
Ui/MGnoaUGqzpinP15tM6edPAuOmnB+qatr6/KZdmHNRagc+CODBGzBKzBc/rdSma2VmsxoS5f95
LcEDutc13BoRo1y9bpP9C44CkpFVY1ZX4WdZq7IwIMLoXvcSA2vBBnDCXKGe+3EZl7P6ZARMLnd/
r9jVNPt8ZS2QKDRS37VC7SI7M0wuX/rIXeuP0q1zDkHZVGrbWZphK0tHfU671Gpon/QB2WPLUwfE
1lzbVS1XyPpYkVDJliqR6o4YdEWrgB2vloqZSrxR/Qnfrqe2eV6p038SgzoGdv640BVwuwLG/RVE
XDWlvbnTddUFwYpevJsc2JmzbYiR4uBNs1JL7t18bicp67NYXABPW0tRqmVRn5J3o9qiZZm2HPuB
X0p2auV66qd9JB3bS7bEQ+zdDlRNc7nDYRujotm/976I9pux72zPbZTMYdC8qFiCmpW1f/29CIcB
29CJRhoxPz8mM+QNbYyFhDo4pDaytltblty/86ybv3ry8L4+rh5AaXO/jK0RlA9eXxXzhO+gi+cf
QPAUy2MZxyM9rT10gf/N5S/pZTWG1snYcYZTgVUHM3M9egrdSuj8+SmPwwMkirgZhV8gnBH8WDyp
R2MnIO3fBsXpddFW9R7/I0Uw8yGs6h6wwm3iegwf56zLFX5VO+SoHXuvVP8TuhiXFfDtxst3RyKp
/aaErnwxRyxqo/ae4BKhJ7nc0ZkYsI+Id8rOjvzcLtqvpXK9dpHTC4XTDduiVq6GjWggBv6wA0WJ
hgHbvlUH/5RlCpsc3VhBxu8PkW+nCXh0qB9IBoYmprnrtPFfQ2Ra9n1dj43zNGccM01UlsGSj0en
4Na84olRK2ewsZ5maP9k7uT3et29fxW/zZJKcgRLjk1fsQ7+G/4rMFPDd43BfhROxXLZt06RshoY
O678eL5I1YHUesNWmhlPdWf0/sX8Cooz2ELSwzXg7sXOz0HxBhTPEUp2gxfLx9RblAB8kXRZVJjr
PLDN2XUr1rNyh7z/wb89C8/0fYsQAfgOxwLj+nWgt0eBdyp0p0dPH7hBD5xW3O8U7uR26Bn2XgCv
e5i6PxLdt79/GW+/v9JWUN1JbPBB539TK0yzJYekmstHbDEatUx9HgMQNib5e8Z+1O7HfZZ//5Ot
X72WUK9K0IHmHCoWViB4O9t2MksQm8bGQ1oNaoQsg5i55yTyru3HaOwowa+IEBUtsuj5cxKdqsdA
Eaqqu3GQxF+sNs8RWr9/bW+XKI4A7oUHUBFakCZvOSh/2JABBLH5sE/Ynlb9jVNIv66X6EwGwvK8
s0GV76tDxPv/gV6uK+G/0Q4bqhixCtk2kLVo9d5CP76yCrp2/1DIwt0Qjep7ghZQmp/WZOzc6ThZ
Y2B+LwtfnWyW09fW925Ckp8cwg6HBjB0EoR+fuPJMnXsf1HovCF48O+4jucE0JZWAEX4m3jS71bL
y9Pshqg1nhnSPYUNjU3InP/+c3ljSoSjDQkZsLHz+SpUVARv7oUZmzgsus19mCshtvQPx+vHtriF
HnaNz4KTg9IZ4Gmu/rR5FqA/i8xD2qkxWWYjfFoCt5rnUw2ME0zRbqWZy0Yd4agWhfhGV+gMtxvr
gpaFbx4b4/n97/B24/vcLo+UIlvF/7m/yZmozxLdPab+n942va1bg54DLEfkDBgi8+iq8ZoiALO2
yuOhvn8R3q8CMG6kTSyrKQhKQYbg/yYA4wyVCvteH/O+KTnUZDc0on8MZVjGL8myGD5P0Fhx4z1v
2tC3e5QzHwl4GRXwpe7TGHhrW1zarTOb/7TxmBTfU8PClORE/mBJhCliorfF0rwaSj/QJAKp9mzZ
CVgcQDC8l4vAjfW5t71dBY6Hvc4MlHZ8x5abZJEj8vcaRLx7RTWCnO6numXH9VgSDb9ymjFczpEh
pDcXNAUNVuRjJzo7nSGt8VVv7B4haN/20uqXADafEwxKWXrAnxf08gQi7wyijiBYlMNSFqtykJmy
M9qEb5BOU3UpnEYJQxIxqH1f2mmamqfAowlsj+SADON413cp2r4T8EFqvrz/9K7pFv9dEhBy8+gE
ln0gIMJ23pxageA8mOFVH3dMvdVfn56JSfIOQNKMBXbOuQzhPHsoNHxnWlG9g5eddpYW+aQAOpOA
Cu7e5o5KaKmtbPvXriDxmq/mYifmfOw64cf/Rtm+ZWwJSUAMQ63FSISk6q28z8E5Dlxu9g9MUa1X
/43FPnXqM34exordSrnv1K02lJcARyZznD4gUhkovdf79/dXIQb4NpoYH2eTSisiTeitQEauKKUC
SL2HYDPGHgnCEFdOcjQWwJY0+j/1IYGJ7JUsIUhB5Vi23hQ22JmOQdCrHnbqcm8bO90UYqXP6FA7
H0m1/S8qkLfMAiWAWGySSj20bc5vTWEhOyURmduHLM0DCk3FxOd/+/n5ZYAk9WMQDorjiy2JT/rm
/Zv92+cjPhckxig43+UgefPN63JNx1VY6f3uDpgpCGqQ+8W4VFkeEovbzsYc+296qN8ugMeMtIo9
hZnJpDz/2on5YJY+rv7hDs3etXq418luP2YTY1RwDkdE1WHi7LMh+OP9G6C+4H9vZmHRBCqNBEU5
/P1AKJbZxY2ZrPc5xWX7IsQ0iHM6+DHIAhfdG8PZt/HL/ssiV28RefO5UCdBiOaJHpQ19+Z7F54j
na1q+nvMNWk3PQVu26wvYdXn2+1O29fkRTh/jFav+HP2jZqx9uM9i+1cga5dPjEtDQGSwO2AWwSc
6dzblYJYdl0ATMoVx07qijWEF8mktScHp0XYl7vK8wR/q7QX79/Wtz0cQlwWNnJWVH7MGW9JotiL
26Wxrfx+DKVzPbHsrAginPF90Z2mupBe/tP+5K1g868TPjJpqsEO6eS/POS3JUVwr3nMQl0VJNrb
oWcuxzBxxjW/D67CoSxB9gbSqHpIjT29/+V//zgqF5QRXkDktzSPv67pPPM82NLNuyOZIwCdyW0F
MbqlpFUe3e7fCULvt9aMQ5cxiiJGegWvI3v7kcMQL11IN3q3S43zq2VvSap2e5mGWRE8ykouy/t0
HTGTHfraH9z2yZ7GrS3P+IRjs793WxQZ8mGHyHZPkZegj2egD3tQvKWMgTZ2DVMTzyGOM7Jth4/e
No1lHPn8VtW7rShAMIfFq+JN2nlQ0w2nvGpNS79SjEwaQxjgQ0JAAhR1Vf6XWkzmTVJxKEFWKcp+
TJOefy60NqupZ8V75WgTwQObuASYyXQPVxddA4EmK+VkqqRNJxdYmWrrWFBqR6S9zDbzUMYdvNIB
JxH6o0yzPbLmPW+QeEGtLhQPjcLCeuxhfMg+fjRJ7YGFyXZSX0kFJfx0CQ25r1DhHb6JvU1tuCYW
G81JH5cKr9KzS6mGzdc1qYibE73hJmM090a/+pehwvsT3ubdhudaIwKmOc987xxgfnPOXoLL/KO+
WftYtJfjXNtsd7RmR6ibxam3l52tBkxTc6R9BRo0IAmio8DJq9rVrD1C8i4xBrnVOmhx3j5zCjtU
NzPopHLr7gRc484q5iK7Ipv/rejbW2q3djP3uRSsJNwUwGouXQ3YWfsfukuRR/1GCMb30Z1zrFVe
UmZjlHC7sTBVKd8SQC67LtfasrmBxmQrTyBKhL4+t2yr0L+r7HYO77MpGKYvOTEJuOEAtb0tPOq2
BONRTRNjxtVQQcLhkE+cQ967LuhUh9n9OxKrLDiMoPx+d5Jmq2DZJMOa+TKtYwpNCtRuJMj2kYDK
iLRD0LRTUxaYfyL+CthsLHLTu/RJrci8GvAiLCOUK4v356ah9NI3RudDUvhYY4878rtLBWzN1u7Y
ZzwhgHytSleq6Qmww33qzW4u0kO3TcX2de5XrsvpDGv+UaEXJTEizbfUe1n4PdsLhO40/Q1sYrkv
MLFy+kBCTNXaZ8NojfUlcLfFGD9gYFORK97mKq6ywDU+IJzMN2soj4MmH3dYGoO9UnpiXrpSHCJT
M20ASMpiZSr3LSa3Nm+gEALIru28M9BUQ2rBZatCv5fPgShGA8JDw7pUXoXq9LoK7A1cuPpu9kcl
XCt/1st68he2bHHduNIE2E2OmxT20JzkaKplqBny2ABkv2kNm/DAg9QaIg0KFPgiWZhaPZrbdu6Z
qD6JdtiObRd7ANNkVinQfPeO+XkxJ/3J7CqPOEO/TJMUr2Qfy6egcJIZSdmuHK2XlMN2/6Z6iYnV
x3BmlhCouBMXZyP+REN4eqsXIhTGH9LrpXMKdenaCSde2FSr8nc1GI5Xxax5tRzut2m3zfd5qQwp
BUcVn62hevBFEJAdLS6FSSXeRbIuOmWgYxJdEvNlGekuIGx243+SdOPntrKD9NQ4nqzAjTWyrmkR
XywKe5/mreQBggupO7QtODqgxLkzYXLU1M1mmw0Yt6vtWVU3KWVUCGrOv1eCxO51z7oZZ+hE79ij
qKLAr9dlGoDvQvGnlkL2Oyv10kcva/yNyBVdKDNiFCmi1dJ4bMaiSc0iP9ShQfpEFBou0ohOb7ZZ
/74rxN476yq+EpPF043ifI0bL8I1bJmsAq2W0o/m59q+Vr2Bu0CRD1Dhc8t0pcQSwuVZolfCJw5Z
dQrkY6qIFs0Z70y21mW4da8AimRRdKSc/OvhpkGqneB1rvPTXh40nDnlltqCLmkJPFdf6xF6tDOs
y7ob4rJMDkRm80zDzghyrJk1A/B0qI1euW8sVAbcb13EsQO7dOmY/dX4leo5+KfL80r5/s9iu1qN
5nUb2PeyLtS/d/TQT3KaugG1BoyS0mRt7Q/INBcFGNhbmW7Zp3xYcwQq+zHnBiM9zSw2da7tuEnR
jFf+RuuS1s1RS0O6CazDo0ObAUNS6JSeUdeV1irRDJ4nRXsaJ9SPntlArY+KYKNPh0X6s40nxZiX
Nlo52gT9J0sLoBb96bp3Q8SiBoddAFWQjcA6KiiofLl4qqmRuF+ViiXQPiAmzsp6zA2xmg+df+V3
2rEV33p8XOkfCYxmHU1ADMaPMvfFbjYuS6lO9Z0Ja9F8cSDu4PnsJrSTKtEAzUA+KXO8tCUrdjd6
hdBCBoYzLH9AgnES1oVzNnzUhs3B1WL5wSUFC6CmndV5AjrtluKA6SdO6qMP1DgNp8k0yaM5jVoi
r5dtqK34eyewH/dkBlEBbrPOntAcEpW21eEh6RoM1vB0lWNs57Jv1PPlCXHhe0HeG8d9oYPXKXag
WJXyZicF656D+3mfEEuvWhVhqbUwoYGvH+NXi+PKRj5x7XEn3VTtwiLMQErjEs6JKpm4G9WKgaZh
33m17dFoEWOn6qyTjxMLBj1GunweIT3H5phpe1CvE4pim2muiXILto2ECCep0uMueEB5pLpKd/+N
9If8Rk50hcJW6aiEhbsgqe0kU4fQ0hGTo4CrGiBG2fn6PArtEHWQgfoYAZuuTrp56nV7iCRBVYud
bkw0uUt6EYILTTfuy3PLrmrKblYpA7oh1SDPoDtbFM4+AXIytSobKRcyGO4kRR7M6Dav+F6w/YZQ
wTh6NU8JAlQED3rP5UpK3UWQKA4q0n5AsBTcirHumuycmbHvvlb6YTc+qvaXMScYADN/irDt2fFN
xfI6MkkG+SVOZO01uB+U550cQqVBYgRQLLeWkRj5lQ7wNA8KQlOVqNe4pzY5Gy7d9GEnftfBKyWC
rRinWXqYBldxS7utJtfCJ4v2guffDaXXNR/NOXMspE4ZpAUyqwLtLnTitVrvewyB/tZPRyGyrfRv
d7DCSOaxsA4J2QykIHe5vILNnJJFfRglxWg+rCbsIdSwVtI5pcd6VZ9DFkIUrElZjtSpK1u9d6/F
Yqi1aHEks3L2m7ybHTmhcd4elMYpXZ4GrVvB+lqP4sQQsjTt0c3KZMj/en+efItRkP9HwiWcjfAI
O3XfgnSb5y9NltTlXVW2yMCRfOt+flMk5ao5s93Q8r/6YDxJjPDAM+qFFdBkb6G4snDGTjRbepeX
aSdeVyaFADtBSwgJYQydsVT1qeaooMy//8FvaRfgcQZa4cLQwa/wprI35ijDEORBVnV6U89rK9xb
QMnRT+5CYlYQi8OrT4G4bLbbW4g3tikdyvrgZqtDoIvPmdrbD8W1tIwm4RvFB2Ro09x+fP8i3yph
kb8KAQDMW+1C/i8Q0q9z/orEIgha6Vx2hZrWwC17YlqfK7jUFEtbGmeSV9o0yAnCFoH4vIyybdtL
U5JzlkV21QOD901mNMkBpRaq5qhiGThEJeqoui6tSlLBWVxGXUaT15cLKTt0qk56qkg0AbTXu8W7
Iurvf00SpX7FqmCrLR+Pvoqb51F4b+ETEz0Ja1Pa59FLN0PQOiW1S2wc75/pSHIbCU/oCFvK6P0P
2xwucXIi1jdtPtg6Ss136LiZH4PeMl6tiaJCNtOVjNiT4XblN/gmus+oClCcp0eTlF1jPKTp1vSP
PVrg1TxUQZqSZ26OpnKY1HM5BSTuEvjCZDeTd09KH5PLSiHsrkFtaHaU8NiVrcTKGOKVsDnc1Rnx
ukfjNGVbd8YBYddmyUtLqsyQwYcMXvvY0AYW1QXQd7C/k7GJ9vu0epUTvBTEx2PnDVxjGopTLDdk
qPedHdNXX7aJNIUnJEBrxQCDPKQto9orsia/lGtYx4+WmroRe3qhMfdHVCFtuD6t/SCcFuN1plAD
zxBbgnZTkvm53poDLrvl6MxxZhSnvdfyhkEsxh/rSoJOcxicnnDSqMHSbHxxZ9P0SO5rwn4tzwUR
MHZwyYRXUuvnFdsBlu5tXMvklMlhgLm7arQrzUbEeKqCv0mcSfNLwgjSAdoVNTbAY9+NM8tu01mU
OxM1I6zN8ZQbK3v4KJchIH5+dFYm+QOVEanhbUVyz9R/QayyYcIyu5DYjGcmwzzrCAxqAnMg8XZq
i++k+M/mK92vLW6ntres5FAscTnBDSEZh3XaAyz10JSJdOKB9EU8rcWDFK1KENKuiD3Vc+8FDB4p
bYKe2+TWKCv1WLSqm5ZYjqaBLnb2piqy6fDkP3ojJXkNV5YG/oyhwV8J/uqPs9NIktxyYeQv/7LF
CJz4dY+BAQMCU9oJvHYRJ7wllTAH1igWWu9WNmnmyAj5ZNLkXyy0fERDUgnjm4D0aQ9mkPeulGHf
khBix8HNXJIGelysJQMPG/FRHlsSgh7meWzB5iYr+VKWE6HToVsl86MdVMNwSBfXvzO5BxObmfMy
Ke5QWILjFYcyHAfzOPX8t/RS2YXRfMgLQqvvjJbgp8uEASM7pk0mv8dDseZnx8tm/Ha21X8icCFr
Tl07muWh34S3Ikj37fmWtyws5blx4rA9dnESjIdsXFBBHq2xWKz7MKzbJyNYAxmZ+IqCaKrS+Tgz
DW5RnYr2CDrThHeJh3eHxOo6eCCeoA5PMxJWwZctgs9lPVmPU+/KGQ+MY3+z/DC7Kxdv8CNQovyp
r8Lp2I+Z9bJUSxIVvI7TT9PuxbDs4ql0jcWKttFFbhLBtMWVJPEqJZvzAbgKHvm4eO6WhYfc6avB
fMDtY/wTysS5EPFXHVcU+CfEtAnh+4O44btaJ9NIqUEN+McXn/iWaEBqQlZVuD2MW+wmUVgG61ez
dLcz+gG3OUirHD7IrGs/xk7bPyY4fM7FOnqfRmE4lzg0m1OTtyrMD/DgHr69vphMDkcL7FaF2JBR
n6TJTUum5xez9by/VlukX+Nh7J9XmO2HhASu23LoxyJC+uYem6yx6Jfm7eQvuYtrZMuXW9MZp/sG
L8mHxh54Zcbc56cid22Su2SbRBhj1n9aMRefu8mdP1auOd6R05U+zYFZFXg78u5UVv12j3cr/Ezw
VHlnJbH3USDJdaOcQNMIibK4N1Fcfi29qf8akux2QdtjHMBJ4huvn1pOE0C3A3CR4QKaCvfGlX79
uR3nujko4ffZWaXxPbGz5iFsWhAPhsbPyIFttN29c5mDxn60ncQ4zpvcfhR93LwmPi/HIESM11TI
ogeUiq1XixCxm6BZixsn89YPm22Mj34ytBcrlfI2nXMMU/G2ImLORH7I+sb9SFivWE5E/dZ8ihWf
DGbX+7Z11ygXog/Ooizi/yBvfQn9Znq1ON4uiOPCqCBSAjuZRz3kHSRfXArwyVgK8cFLguDG2bKG
hK6BLwAs7H0RNPOY9GccvcdGNPX3qcq9LMKD3TywNBkTwnZmn9g1NjJyuegvCushIcrm+5K5Bnru
Hp8Z486tRzl5bpoMsypp9S+k2Wy8LkTm39O6yMrDbNdItr25BimJLezTpKEhTZUOjte5rF8pqJUT
2fxPHnHwFGBLmP+i1Ta6P1cjmM4e7tjbYmonaka6Fc+k9I3PM4cNTPZQXyZC5CMBDP3ZR+FnR3HV
WEVxMDKZMiGDny/yXCbV8JcVjPVTSrN2MmaEIcdYBmYWJUBzJ5ymL3NOJN4yNX+kmz3eEur+Ny+V
efHB/Ym/LpazMQXFYQvt7szg0xq31sj7Uh7A6qobvljpHGiP2ic6ijQ8Q23GEh7d5khODfAdTHIt
5bVGeBlBVpnfUR8shzn0eOWO2xp/GcloMw72mVtHXFX5j7/V3k2eGu59s63dNwxyxl3BSMPmcpfH
xHXmuykbctQSvlcdydDo/po5O+6t1fO/ktTWPVdxZ7rHOi3Gs7/O/ottDVV/jGOjvwtGLyCwnob4
h5FW6YqnrB1JErGJ6T+l3pA9doszEZ8TD+2xLbygjsIAf7P4E12N4CUv/Uo+Hnf4bpKVfTSbGT30
5g+fGnLMTpONSOgMimF+SmACZFSLKuYLNdQSFKSfMP4bzxYxaD8aZ6X8hJnzQKJqnkXcePNu5m0D
J+FM1ReMoKBsyya+x06TfC2QAwxRo+QdEXeh/WyFuXfmpTsEk2dxX16SRmTfXH8abgJjTV/dAYmP
G48B2Ssz06G/2WW0xHXM1sTceybjrrvL7Kw+EucFCuYW8THP2uwf0abdgcZXPPcgabx8wU1ueJ/M
wkA/jLg57OS+2mR732XrExf+dz741d/dZtVkpBCU1xQOtbtzxhOa0IyfgqO7K9wxfMIp457WzOvP
TjcnVeTNWXvMPcN7cNvFj4LW/EaKj3u/FAtuw9IZL3NoKZ01e/eY9W355+baKfHXXjOgWxnDm9aV
/ReftCMy24oiezISwz5wCDef6n6RN35obLcm1ewyr2t84/LZ+TGQrvEpFVKSbwfuWZ6XvMjqC2/H
SfMfWtINSqhkrFsmyKQoNkulk2Rbp4A47VNqNxq17JARsk0XaYdJhkloHxd1hoVGPfaAk10/N8xK
2/Npl08XFBTmOQ17irFIAQ4xg5ERehoJwCvDw1Im85a9BFh06WNzXoPAP/F0ehbNlRpKNZ+3kUwz
1ZHZTrh1IkAE+LklG5Puj9gLq0X+BFq2GmkHbT9WqNuw9mr37x17hbogDfMwVAS7HtdJyu0RZUrS
3/Qx9AY5WEm7thG7zq+f8moa5RQloTfmp4lXZaQnY+id/mgYNYCGEder+GGSOhrfkdpuVThnClo8
g4j/+dxBv9fP7tzF+Z+jlzRjS1DK0GSfyLOMLQtgtiht8x7Sd/H8C0ELvDEmmkhVJe93JkN+PY1o
KQXhOl3RRERMJJiD4jnn4IqI+VAenGGBcdsZzjws8YVNFp3OUSNG4TVzrdu2dg1RvGTV+IPM3WJC
iokK3vvnZ9yd3YricYZfTu5W02eLiaBpL3ERQ7KDuxWb/52GLMhOUz5PvC2ns4r64x5MX21Q4w2P
I4Eb1CxJiHhMMIOk3MYgldbwH2ZWJbMx11mNC4tXKSgGsT8u5yfdGmemoWC0nV5ASo4HMcIa1Q3P
e1jdbiMKY7f0/VPscPj1T/RSoOXz7qDRxIkz2VuVHzZhDGtyIUus5TM1sWhshBXeanxQkSAkZV25
kl2VjFJQKWVZ50peRUad8jNqSiLVf7fTMbvbp5ltFcudmrMihLVzV88RuwZfuyuldh91Wa0gNqYg
BV2bMxYJQom08WLnkPTVFI7g2dZaIr2jhzuzIy3FnOFSjOtSFR+xWLdpID1p3ML1ORk5OwG3prkw
fa+9/SGWTd/8Z+TFxX1+z1yM/ymSMMBme7clvIVCHmzchy3WCaLY2eT6tQ01aeUD6rxUm3REAy2O
t850FXURByhQAK1jyyARu7cligxCvwt8iJfdqtB0QlkAu3QG7t0pUI3X+abgpu++tdGuUij5xGY6
GE8iIyzyBxnmSQNlGYvaC1g9voIXrxpdpURIxS3DOmmbUcNLMwhA2OaNiJeL1fTTSta8Rlo7114W
RB+BIW0C+K7osdT2UmnbG7prg/eOQcjWDj0RJjHtuthBZEfzMHXTKg7qp1pYP6afsCxkNQBqFTcb
lJRMQ/VAYxqW0nvIC7cF/9tRx+Cqh9/9m0wWCjb0l9Ra8ks1Y/Kl94mLfqUbJICSS3FtTEZ4wWqo
QHjuwYAAw9ColmOn1A+vq85KnDYIkwYby5wmlYq26dyvhA6qhMoR/YyZHrKcyQGLk7eIiYjIq8tr
56F3p5nfScmMsrhharZRSYLb8rKQQDa87t7BJsywqe7KigFUKuMq5qFbB6JVrnqEMFvD9UjG5Lp8
yykL5heTENuW6hymeXXGzyjlN6a27HutgnZn+PLQKj6ZaTmRurs4PTj90He5+5JuSV4+ZD755uee
ecx/1rVk9GH2IdSuuPqYVHi2DQ+nYhrB3/4Pkq433U4z7kZ2qb1YlczUHbXLkUKxu2t3Y6+86tF5
FxRLsm4nxdcTGIGRCrFE5RP/ozW7PbvW+zYHixX+3aS00q+FN6pBv9fStX3TXs3lGgUaYlOpOvB5
KyJobHFGf6rWJq6+tzZhaFMEoLasZrS6ZApnB12P9tAjrbEhxVddDq5puV3WSqCIiYPabZkHrwlS
bTgj+tC3qC+KtlJgvVhj1gLj4/KnZkatoUm4U66OR9+ugZSaP9AndoHQisJV8x49TntbXG3ZDoAK
fznHpmKNtJ5J1+j9mF8DCJs2LFbnx+Ch26jwFhOO/7wbZrGjKJ2LpoHsNVCZ+iUZsPZyTBAme190
KSObV9m5djZc886DBlBMghiRF8zaIVCNg/qH05XqiHlvDaou7fAG91KXaC2r2qmtJMdu+rDH/PQV
gQMNyOhV3wnwo4xqepkAm6njp+la9eV1Gi+h/+r42d0hTW0vDWSItHnb3/H/UXZeu3VjWRp+lUbd
s4c5AFN9caKCJdmS7a7yDeFUzDnz6edbZ9MzJRmQpwuNNmQfHZKbO6zwh20jdoELsNrhpQrsB2S/
KAskI6If8SEAEczrUvOlV223NJkEvGDhP7V+dMcFOffreaHdhe5oRgG4IJ6vstT1jlvXq5lTaB3X
o5vLTkBpUGIe1UFd6kB0GErAAFWzM/IqYaffGApK8fGHouuCER3FdKibHGSTAlqo97aJSGwvW7HJ
KvTe+d6mjWS7cadQjudEcTe8yrs0BC4dSCj7AzteiZyghiI7LMqA4PeiJ9BeFATsNRuH9ipMys4a
jsjTVHl+Q/nTb9qzgR+lTz86cOcZbUy3YPKf0QnLdKiSYH0B82dFLFS3ERFT4OkDiASEi3aZlUMd
vdp6YhuC37Jb6eeAKZaoFF64Fdf7vMzr/itWmdVgPlmtXdjJwdHHxZtOhrGI2JiOCCUjo3ro1RgI
6+QHho4AXrrnOeHjO/dy5Gh5JwetkgqISECFh3fBKG9EOkJi+VZ0D2UAYeRLBFBfumEhMETGSle6
nOrwokvmwtm1hMRJI1HJA47VWnoobqAWUdVX4DmQrbup0BDm1nC5ZNrYvb4Kwbag8ZwfRo2U8gDs
ABuie2whSE0PkRXPXnbYrAE2LYzARyzB/JCiqpQHwG4vK3mbxmpBl/HYW+FdlGjzCiYIZeWq+dQZ
YKmOFX4o43KgfW7zFFukY6n3nxSaZ/VfMP24TK8LXC2KqoqpnQVAjYqj63UJY6Xbrey6G3F2Y58r
TZFEISAQYhFA1jaAWZsKVM6ZcgEIVUMrKzQNY2msJbMnx2zdXvRGO7onDGGrpYjyoHnZpeADUVti
usQXOd/BDiY4vhtMYutDbzAhGp/ScDdVw3+THNik5bQOhVOIUUpVdcPl1KDuec2WrZO6vMsyxLGs
+4qgD3+4MoVVABOVI5jfi6piRdgrS/OBEv2MLL+EBnoY0fDrAUwyRKWL9BMeHj3REbpwM/xWbb9m
gLqoOINKLHBauoTRG7QQZiGGOtejZiVed/ihnYcfFO/FUA5LDUELN6YoJupEHAMoXs6tBmWBO9iY
uk5XSLN6wQ6HPmS62JnZfs4y50JyV6EtRZiWF6gQmVW7dEyybc60tSmNeMA8IqzThy0C8mc/COkx
nBOIYBdGckk4RlQmy0aByPxcl0W2jSsi47JSABfIMpzDXlavPrGdOLugQztCP8xtPeFeq842SumC
tVgoRk5Hz9LXsgK2aKUosG5zZss80Lu/JCAdepPX27afKOHNDWSJtYKwO7c0aUEwuDMOJYxW+h8q
I42qTvBpfRoLXVcd8tuaxhJNPTs5cXpqlLTfYng4sHDGhUiNnBQVfduwNUVy5uGFtL4ZaBUKhLCh
dTwFb/AXS3bdrcdqLzjbtHA1+UZUJy4ilRA75cjZtmyQSLK3DzpqcUA4FRM5T9HScA5KwRJAg12f
AV1Zk3FdX6LvDR2o1RbmQbdxYrDzHQe00XgYNdBqygUgFBkj9VemggUpoRFTkbx/vE2FnIzaTl6+
bs/Um3YAwAmh1g65Ajjfgwj5YPHIUb1QxRs0d7esAcjNnY5iXFnvIjpblPEpOenImykYrXoPVu/L
S1fYptaPRANJoasjFXJvB3lA7sSlAsX7336ifCCvaMNoAZ6VA9ronNjHdcC3Iwc9BbUomg7WUXr6
IUauEByox8h0LRUTO1bw3xbddiIocJsa1/uBolO33NczJYANcKlghDFqLLyiDeulIDwI/ctUV+eA
qwoa1CgvtlbrKoClzmpk7PVlFo0CGUwBrChKMjhC2WoDaA6Md2RWkoltPm6j4UkdBWUxEXRYW5j8
CLlS3kCseBxmeRkLWzRfVlHB5ls22fNNwGBLelcHtAQ3oWjyg6J4D3ht8J2Srsm9XGKYLVocgwmw
3kHkgwHG9eEUdUBuFMia/AtcC54qsvn3l4hNFW0iy6eCuXeoDnqYmnLc8G5IRoX0vnHqC41pC5X/
ogA6zaYgeVSwux3d2FMSZdqK+9TEWCgRhilgKVhyovuGqgYTxr2URhQOcVPuUFFUd0EHFyrSj+xa
oJCp2imydBhraqOEN6F2YygnKyT2yH82ZMx2LtBqu1TL1Fzfxk6LrVn2tku5ZVtxKtacgYTwHJtG
wIYGAfEh0FUVPoVoUzVfgJmT8ntsZPJ6VblLT+pLmUyJT2yOA3qdjSUBXtZpa4e0aTxk9+ij6Ou0
b/Q5MIh6JJ2p0lYAayrUpqcgsJuNNWatfr2IFpSO7g3QXzlNkcSSMNYA3i4nk6rPOVYqMXEWGkxz
hVHkIF9EQTrClujjJu6waQmAC5X9XaUCvtrlt6GGRyHHeUwVi7fuuRcwvzeHsTnf+ZQTXXvvKhNH
wySWdw6bMsuGiNwgotsGhKmCxCWq/qUSIG0GOHCHzYvhUCMerKnyt0Ok6EzhPP+QQvi7rQOgtcui
U6BEcEYyRJ2VQV4s6e8BWy2PCJYLWfwHI1gBicjFJNbfEnzhX/ORHzgfhUdkmZIlqumwlTBxNFzQ
LsKQAP5nccG8bSWXOkp7z8QEYdZPsavJebjh99REVrLVeJn1DB6qP/JOFJOOONEBMm9pXbcp+7Rw
u7u7gu27goMyFstD3uDy5e8UYnVtWwHPbnSf7XRUliibFcOmFJY0pCnGERzj2o43BobcZnKC7daO
mMJokcA+t33PmyrBGG7ySI3SxfqBa73EaBFcRVb5Vk+pSOokrGxHWapbqmS5k4QNlfJC2TarTUNp
4zqUKnKrHF9kqGLALQRUpt6L6ALWVJbfcZDCL6vPQBbkjlD3EnqB4fhxj8O8G2bUmLa77YIE1vfD
BpelsywPFLnLrLdnXAR8YzlQoxMF7xwoEetSoXpdSf4ZPqXqhPMUs47aGK/aQh+Qp2IRi7uHAter
ssCG1lSLyEsp/ZOUNraEGa3uiqoMbH75Vq8oae8cNphz07CVcVB3F5LNxlujXrryuM7aylTYApNR
6ZOsKpIChCsgYtGkkO/U/YFf6FRYs9EvNMwzPTpifYo68l7RQsIVuSfzanJ6j9BxyyU3TLmKD4xL
ij8MwAmjY9wYdp89sd1JYI66swy4r9vySo2FxgjFUHw0/RCUhwfDdNvH4xxyDh/soe5RlVAiCRsv
2rYliK4zjNiqHXA32dw3GPq2KLwI8bgvATVdVt8GeEblXmK/TkFD2zJePFZmZnXUy7cChJJu2vDl
wdxFw7Hwezh/9J0uoehWct5Q90Js5RXGKurzlVzKpIqHpQJdbloFE+wFW99XU9kt40ctpshLRumX
hjHfrAYGMthauEU+rHc1sP/ZuYcuht6Z1ErXsM7j73OrE0OdvKw008c+A13jnmPTHR0fipMRDfq5
9xBv3jlUkYdhn7r90nyPzLoa5wMMxjW7J9U28oNb47I7/LtD7tH2DyaEF4RrnXW1vGMdUhw6r6NX
uwepRhl3XYqW1O3YAIqKz0FOJv52icfBui6Xsso/lkyjvxyNtu7H3B2C8YSq70pfMy0Wl3I80Kmb
amqGP/S6aat7WHFhcQ5H7g8UlQWiu2LdITPlHJFbsM/U/OLh7dwyt06FGS76ua70ab01kSI5ZFVq
gqivTI+4IGL7BW5iB9Wy62FIDwd9msF/WV083bTO6FZUasjvjDflWpYTBK86dU8oqgRIzpjrVN36
Sb7q7cnugr6nWeJjAZac7HzS8JFLKm2407xszpc92FwQ/buEFuCs7ZwynDILqy+9tDy6tRrCdPth
bacFqJOfdiO+XADL7HlfJXgKpbsE13bw2zH7g3vQWQYWZHRbd96EwIzNaqfF2egFN8gTJb27s0ZD
n9fDSM9qesgrt2g/V04JqiUYY2e6hUU6VCckg80SM7Zcv0oQvkBDGrbLQ42bbH3dUPG074K8q7Rb
p0J88avPplx/rXXXTamBavC7PxUreKfsGA/zaI+7Dph5TWUYpYAvbj7Rc0Lq/N/QUGhf7ZxN5+mC
bmaKCKTe4eCOe2qN7prspsGzqk/OSnglFLeZattmz6MKh54RRdobkDGm+xaQDCOza+1gqSycMDJ6
UZgK0IRKlsKxryLRVV12BWxSlA/UtqwBYmFf3cDfW6CsQnzFQkigboz/9qm0kxyoEKmKhBJ4VvKd
pjJxUgrwCk09IzCR3Sk4sfqSVPUv2f1GDmf1LYaxejwT7k10dbZeRlpYk88KYx2Ey0GBlLcDR5U8
VYs0RG7osjcj6sRk9UDS6/sBMQyexENkBUsac12dD+HYtLr/MNtrqfnHrDdoXiSJJynSaoD0+97h
R1UBI74Eov+bs0lwNBsNu1sH96J639d+WH5J+swNv02YpEOQ1Ee9eNfnvY0mQyfcRvW0y1Z3uvyV
Qtcny5RQYXZyvTdpBnX5R4+TbDlWVBcHH21BLZqtAwK4Up/IlBpPcolKIh7SBMOBPXNSvnGGtPbP
y9wDzQx1E9O5h8YYohyeL91ofHcGh3Siw6HXmDpCCti3D65VhusfA4GHCbQDIOW4hxlGveBo9RnM
kM9mbqaGdq66PEGS7NHr+HqvuQLqYwTjbdwObH8aXMolrgJkt5Mkwrdx39QjOthzoTv1cWibttkB
mjI1qGw4ct7Xc9AAflqmKCUEcPzshNpSe3L6Kc7PQb8AT0IPwAsArsfmU6ZrjX7fwbA6jE4z0zLK
8z8zyKsfkQnPrirTH75y+PT1wVv15RgGTgh3Z4m5aO7F/S1FRLT127Gevo8JNbgr8rrqMaaKeV+k
o3Xjp+N4HKaAhdhTX7a/1Rj4locOb8b2HI/5/LW1gZTt/NWckv3UDfWXJqpRglnAAB1gdXtPLWTl
W8Q37TcIYFjlbp3SeDmZTtHcu86cfgEu3jywu+W85dSOUe0rrA9x3WpXXsg+D2N0Ga/M3JjgYpNk
65+ARbOr5XXV/5tYPrrpePl5uwurwfIOEVjPa5Pq9zeYF/MNCqAxqI82gK9CC4LBy+rO/EILInPu
TNK8EpnxKTX2MQ3tZte2CRVywx3dc+QR6e0S2lruteOsSQbJxY9SwGBm92UtCxBIkelaSHTRvwNH
kSPgsZgQscxUb+4waaBbXHq5mR1SEiT6dk117RWJdUgNa3qThpHxh69X3if0jZKvSZwNNyAfrYdp
NphlgRuegtrUwS/l9o05dZm/72mgzjtTD9sbZCqqPznbOBlGSEt/aoZdnuKIdUeq92EAef9HSD6E
IfOUvi31oDj1Zh+cHUefTxb6/p/Mwow/honj7p0gS06TtoaPcQp2x5vMnE7sYM575FCa+9K22FIT
LR4PIOyK5mwVXvJtrjTjqfO7eD5mo95+Bfs6eweQjRQA7Vgb612dRewsIdKJ+6aFB4nLE9rDuZbV
934/t91RH8yiOIxBaQE01ZPxDE18+pwG5GKHMur0vWmHI8CQ2b5NUQO+czjjb9doADcYL86TUTb5
aUhDvNPxBLhGYy0CE9lPU3gNdnOIjuxL1ZM/LNEbFEY7/1gTwb2bomT6ZtZ9RPY2+nTkrbTu2gMP
Yj1ZYvz5Vp8xQKITnfr6vkaG947LQlqNwvXUjH3xNdfQNX6f+iOm1/zGyZf+wF8JZ+bnUtPL8ErX
Rnf4ECyAmZw7f5o9GIWk32vgvnd83tCc7eUjSXRGqh1AL4B1GqiQnLQhNgfqNVVoWMd1oRQMz7Iv
5gf4UFl/Z05QSK6B59TGNXW0zPiyLDgepHs/mHznYwTPIh12nsFqY28xKRn3hxkH6eJB180CXSYQ
o5gDFIds0dxgtaAAYtaXPiRYD4Ak6sloiAdvEM7hfM/bZToUZTh4d7Oe6nSiK13X30xLRGu3HOGx
ns0lWd9WSI94Oz1zurdJGsBxxzDBjIMWgCKQtF2q02C/WqDTVbhW0Cs64KrSQ5gZoka/Zhrk1tt0
yJ11M078r2e2092//pufv1Y11Zoo7l/8+K/z9+r+c/G9+2/5rf/91PPf+df7quB/r37kLvnaVh2g
gpefeva9XH27u8Pn/vOzH46lGNu/G763y+N3XBH6yz1E3yv55P/3H//x/fIt75f6+++/fcWLuZdv
i5Kq/G37p+tvv/92sXP+r79///aPMhK///ahTPrv3/7x1H/uv3c//d73z13/+2+a6/4zQGTF5dgX
bTGSnN/+AZKPf0J/45/oSRFpQTXEkUfsP8uq7ePff/OMf6IETD0HBXh6bL/9o6sgEvAr/j8Dy8Rg
JTBMMg0Po6cfd/dWCYyo18ZobD//oxyKt1VS9t3vv1nPJaHkigZ1QTTpMFAhB36J/84NRBANbNO+
+0bIQXXEkbPW8r2Ozuf6UeHjba0VsAlN/cU+9CCRYnayKtS/RJAeSm1fmXPm3QSxswyHLNDK5moK
iry7o2kJFXxXZbNTf3EyGsDVgbHKU9TM8CgyvntztQyPOe2p/LPvO3X41Sqsxr0HOdugNlkYScet
2DXCkQ8x6eVUHqLcabN6V01OUbwxoGhyyxHG9sutWVhl+hcWWxW/8zpM/rlWDIJAeDTaAfyTwOX1
YVv5nG8DaCsZYjf2v4eUMtLmqse+yr4CTdO13tXaRX0y7fGWz5O/cqCyZnh6/fIvSElc3/MsSc0s
CpYAcF+KbNBt9ztXd5NvG6EUMUfpSwcBoNj01Co+4FaH1mxthdk72RfjQVh97oQDDWKkHadt1Uh3
BnONhpj39Zt8ztWx0RsRFSGmkEsKJtPy+RjNcaKZcWtp31ytFeMU+KwX6wqf/Ee/VBvcT9nFeuf1
6754N3JdO7A903R0E4TYy+uiikExSLP8bxE1UXD3qCrk3R9YW5kEhFOaDMlDGcZ93+/iuEKmZff6
5Z/rzchjI++CnCQaPsi7sYaePzbkABRooel/Q+DUayzak7rroPMgkoHVmuDSk2hGZSDZ1SzDU9bp
OpWPDkMRBuX1O3ku/sKdOGhX+Y6DoZ/LaLy0NOsxzkmXrAy/omBcOu0Z8AIyKEcNMQoyo8VvZ97K
65f8+eEhjSGYhRkLsTYqRs8fPvbiMMeOpv1G7YRVfloMF4nsE4RjuJdH/J9s91M7MOpIGrie536i
ST62wXFMKr2erl+/GePFTsYABLrNKmGhWmyn/ou7wSYjdYK613B9aD1sdGYUXGjMwOyPu2o/THCn
bSCq3WJCYQlMEjaUYeiUPRV0nRf47kZbPgUFhUM0t5yqNR8BBpXdl9dv87kQIGQFQ7wHddsxPPbw
nySBhin0Wx25lS+zUqPVh0xnsPR5stDhmFsLbChssEYWDTp28kdS07Z8/S5+GizIdjjrWKhAQnaE
a/liS0Mcj3yjc6svZY4vhLZP2b2ISsdFx7D81grpAX+mENZmn+EBlOyoGMiD1r6CgwQIYQcx0Lrs
/Aido0MCOXa8xaG3ropfbCsvLUUZLwYJAxQaPrxh96Vn7WxNZU1ZxfrSIaFBpTLtuzof3jYrRkXl
fmqWhpvTvELowhXozGo5+Nm6oDdY1+F1F9DyivYF3ljLbRE3ZR/uSoAycIYHR9fyR7cIMF5A/Y66
H8hlLV2M8obQMudbswQaWvOLZfpCAJWdykUmyQ2QnqUPRJ3qxY7BzCwb+HX1J8+pHPSvaukPNLuQ
Not0q1ZPEAPhonbPHJGWZgeDRxRIjVAqLvPUW9j+DMpU7PVpYb/cxcmuCEZQF0QEXjaSF9Mim7Ou
COOq/lS3rKLmSJnUt+9MI7aWW6sbFoYjIDME8xrPy0J6ELdTE+/Z8Cf3MWrWULtqC5uaRgtD0b1H
1l0ChNkeizw4Z4Mjr6fqSJAz+MOeMz7WbUqfCG51NmXAYy+yJgmjzwsCjR7zl6qz6CN/zbuzHNge
pD6rHvVwsBww/SfXG+TdYSKBaOGhuVweVSNRbvEpafAVFcEDd55opcQGJN1Y0M0d/cv6FIytMT7Z
VrX2b1o4fS3yyIimF3stIgu6ivBBj/4s/TK0P476KD05MlbijBETKkKU14f/5RbO6IOM9QxCdjRL
UQV8vp9a4VJGRlDnn4DYg1Ug59C9uoNQmVb5tQW8jY3i9Su+3I1MNOh00+DcRgo4+OmKXQvZdaLC
9ae1DjIZp8GW7Q9or/Bc3bFxMFlLrZVJOCHZheUYIoaC7X39NiSc/ZsqHVEugouI67oIKOiUoF+q
3a4WyDwtcAu8YcqiR2i8Ghzte9XE0mKOs640jm3oVclbuHgC6Kuh5uFF5vfmCAbT86gj7Xozam7z
0HefQI3mPq4VE1UHobLpOMk4KFzdMol0QEM6xpfA90PXkMUe68zDCoiub12HadbLyh8Ro31Azdqj
42tlrTWP59ef+OW+5lscUIQbPDVPi8jAi9OKwl1cTk3nfRiHUieIddrWJIgdV5m3NkGWfRUblwL3
nAUWszfqL5Gt5tYypS1w9mb4FNIs4n5NPDCK9iqpTWl9oebV6capyceapsuKJhqrLpwKiamNBdvd
j61nNCyj1x/phbQgxqKoBHBssqvxBg1M3Z9P38YqKTOnpfnB72OLtdXXkdxAr1mDLN0LQgC/o4V7
C+NZljh7pWwpLa2C7LMWg8O7NWYaZA3Qy6zLPudB6tlXyZRLob9ZqBvdY0jKpxLA9nyNkjTLNK+1
TrWP5lG3XzgveNxfPNqLKJNHCwzLRrva8HXHJt57/mj9nBlePlTLBysaZafq24apteYwcb72UOFg
dy/gLlF+M0s5HwutMnghM92daDmuhWv00SmwtGH6QJTaMhzgsC1mnzWu7CZlogVMMXsCosjuhoY8
T43YGNtaT0TCBROU+/mJHEuo70VkMxR97wlRndK0ACFwYEz5SY2PbIW/stl8sUZ9wgWiK2i5Pmmn
/lOoa0yr7S5okb4fC4CfzUmFt2bso56+J7MU6vUvhv3FcSSXRBsUtWSOJd0lano+7LC0CSHr2Xvf
DQYzhEqtCK9w9jM+dlrblXMMJ61CigEFqoUBz0c8fj4jYiD7/dTSd3wLmMAPwfygAMRmwIIcH1uY
zJwABTDxx55WsHu/vbaomUT6Dx8nLBB2rCJ5Hag1yovYVEjw8AzGR70qRKrYgWSFdJhLj/lXOSc+
rc/3RB5eDgE2CQNL7Z8zKsLBTov0eXkfx4uLxCE+SXRtwkkP03tIb3a7HBvcT2qf9pYZ0Opp2yZp
buCYWDOGGkQ72i00EJpDYRF7Fr3Sao6+wibUr6ZwsN1D5tHP+2ZDj2kfi0vnabp0oWzVkvLTMnBq
kJ9QOIfTRN18vEfeOEQp0C30wniDT6oRHMoSwP4+nfuhDeFc+A0tsFg1xKI5G1kMo2qWIXCS2uCU
TGOwn1xofzaqE7OBevMZTFkMtRWnqQiuZQwWL997az6t66GNmYr19ZwtISSFS09vRGnJOjgFwNT3
k1uZycfBxoPoQCEMnsmiWoTupV8YJCaS0JGTR1eeaaEAdmkuhkGp62djMmLzFGmdj4pznVWF/WFx
xijTPgSVPs/v5362+jut60vtkRPDG745reu2H1ZvjErA5FVlxN27YF7z7BwmVDdOa2Xji7ELssoy
473Xrh3iJUaR+uU37DOkKctUoUMbSFVV32f5hLHgVR+WDQ1d8gBp74aFlrn3cPY12rKjW5tUwb/H
fmn1jPJsWH5r360IAjClVxRaQXZaSk2nBPtfe9dDECZx/qZ0QIpFx3SMejCGOAZFSXIK4WsOzmMI
ZrO5dmkMROhFQyxDk2Yz986Vj7dY2wIOiMNWTPGAb2lxcp7Ey6qikD7RPjiMdTI4f9A1dR3ap2AQ
8I6eLMIW436oibowvF8AqLkPAiXgD6Bw8pdakogwxoYIUh7s69CIgE7qtjUIA2OG3e3t8fcAS3fe
RE0ce5RzUcc2gceJLIdD5TMNOfQ1aZZjIhE9AHGbau9tGqIWndMytzSzhie8BP744KbIBQS7Rnl9
euCQ4uwjPgKhtmLSm3eMlLY0bNl37NpNDDTWClscS4ykEbciBFVSPzxOKRsBYuCJIdADtiy5pWXU
ct086lG8iK5EnaWtf8AFWnPKP0xAwGyURZoHwYch8ptm35IHM7L0kBJOkL3hxvIl3D8hy65pAknS
7Zg2OYlBbGA8d9osRq28zxi46iKfvuE0NpUWvA6pBx/Xknjj3Adtwedq9agxIABkJ5rU4z/Okk5Y
HDT5STJLI5HXY9R2bDr/NvLZ4IOgnlO0pbQBcSjzCgKjDxUKeEZAxkG/mkhrP4F98Zo9MhjOADa5
sodmQN4Jf+uS8dJQTTnHlP3x3ETEQG45wVsOezLXR7Ah3ynY6gZ6dVtETsYbJcQLtl6GBhoWH+WI
9SHFmmjHdVwWsFYg5aS2BZb6hYJbzN85MzoPT3g9h4G1t+n/8vW1B41JP26zJ1y7C3Yt1eThsN69
DIbCZm4xbqBoSqqXa+lJqz1tQ62pj/8YZPU5KgU0kj2zBiG5N0qaOF/QvayT9pyU1sJDbxrrEWIA
if5EAh5VyJ4oOR1o8D1TjcwbF8Fr/ICXEHBPBq/BfQiKoWKU4JPkfMRUXqSUOcIRKr++SNAbFY4Y
kysh9E1kpKpBtrCvqWeKzYQcDQ/30p2Mq2XwJTvX1atV0wOQkxA40MDkN46OUuQDoSt2rJvVCLS3
CxC8anQv/rCCwRn6G55U5JRrNZHWYYFJgxewJd9iQAjjOhboL2ZX18eCP9ua47Dv+KECj217RySh
yyy9Xk3Hm+tzJBUtIOPJULGmlVey6lwnowdG1FAOuh2IUHn4diTYfeiUEltljnKP9hiJ8mZe6hIB
Fasjw1QObhRPH4YcY7rkVF70fuLGMiLrKusWz6BDq+ZKkoIE8c7bkAfpKKSaDY7JCVAxd9M6EROY
0WhWV/9A5Eab6lA3Wl8CQVbe3XhgiHd4n+OEcI26oFRuFELew8KA5YxepdgOZcvgpv4JmjMIxhsr
6PK5uqJbr4NnzwM7L8Zd2KE7fo0hyMDn4x4igQ4aXkNkCIop/69shxx9Ej/phlp+fj/SO6cogGYG
VzdiWuYfXWUzGIKoZmbQZxZ08Gyh0JDv/BZenY9exgXuPmtlGHTXiGm36/ynjiYH+82m5reVk9Me
hzUEEzH3ruqvi93ZlnUFVJ3hOFuWiPk2lS8QkQ6UTAjiM/aBIX4QtszkXkGok0efg6hjiKx6XjOe
KIumzjm6qy7y331ry/AZcy2zhnqVTHFVP/W7bOK3jcGU5+2VRRKovobPN+gK8ZcgepCtD3CiK4Md
JYvFRfixNnA8OriLITns6AxIDW1FFkBXYnsBrBJB1uvNgmlVpbeQtJyqYYOKG/VSuuCkvgXmZQLG
QASLPHQTfASakYDqwFKiF9FON1w48zrwswwzuZ7Ac1GVkFKBiWgutfg0R+fduUUUiaf8E1AYjnA3
U9jRGb8PLMDcMM0uPCkPOrXbv8OduVjC4xym6Bac3Kl28u5A6cLAQRoFEB+jrMgySMk5DAUYgvIv
BswnV5liFU4oY97ieMvkUyOJlCGVaCvRUfi5mVYHiPW7bB2wKG8JpqkqrHUjVlcRUf8nbarF/XJz
tA/rEkjeaXPSyhPiVSJrBCim+pMLzrUxvijbLnzV8X0+2WbV9dpfE87tc3jkREP7DoEF6t8awCrD
az9SkZyy/r0eNWmELKWz0MF9nOBOWg3yNsnYmH92oU9p4txmCEoEe5AzXfZxtQcTyZiB0wEGf28Y
FQAsz3MC6OzM8gLHF/RsKjRCxh2W1sCO8I29PIl6l02dUiBG8skSIGmYRpyBm7pmsESymxD9y+JN
lKM9rVvGLExN+TsYfRqfoFkrHwwtqhPFkcxdehtJLprzV2Bm+vB+BbhdH1P8wWRVBoX8yzZliSm5
JEwE+SdVD5ftFLJcOy8t2DLDBBr0dog92GS7ScfU9pO9rCE96kmBeCINwQdq6fSJ+MMmLEOVd9WZ
37ZO/+GeuqU8W5bQafy0Xchp8RJ4apgq2pPK2NAOWL1sl8Jntd9lasPKVKERXKsUozVcw+UeWxft
6kMRFU0FTrNxUYtDI1sM3/uJLt5IkzsS49jYnrkGIu9yW8NlwW30afTyZJHXiJywJEuQGMxJL1zx
mwNo1pWFWB/mrMaTGhDqwLLpZcA/+V67g0B+G5sWLj2/KHy9SOip5bA/2DqNVZAtxk9lZUg8BKdZ
bT7FSNly114UzayGqWKbbTRbVlCO/RujgDyS3Pvrma0krv/n/mDL5UEUQaIPHNC2LNzniS2ouUqb
oDQ9bVsjtE5ZV+QBuMu9fqkXTRpWExJ6uNw4lKz4f1fS+r/Zv01+1gDLMMofc0TPIK7umzq07QcM
qGV2B24sL3VIUt5wBfiIV7Ztjq/fy/MSgqPrzB+xHPFd2uHMc/P5vYSjZVK+TaOngK6a+wk/AAnq
UJTzwGeAEPnlOP98QTMIKBy4OBNQXAxeVFSzuNWNvNDDxwZ9J/dTlHHiX3vQ5KWseVnZrz+gIWW7
/3ux8oTUbnF1MUwfuWf7ZSFzzlM7Kvvcfdx2DMTnpGi/uGBcnNNsd/54Sutwbd8Nk7WkhwKuHssc
2DySIN2KYO8vqnIvHRqQ0qQvG3B4eYFjU6J7UWhEH0+bPPitj7laVBNxHWt8HrKQfT3xx4RXENsX
X8XA4nAgtNBiuRGgYc2w7seGzP6E/mDlcJSztSx7tvqGhcz6CI171C/JJ/eT6mfVapt9fVhfvkZe
nK1bukPHxDAgEr98jW7c9OasjfebeeLK/up+qjunHBAa8wf7zX9+PUfnRcp/ruu+GDNvJhoxfX24
3469OYrBpukVO2uF1m0S/cIO6eXzUfI3fCqLbNws1Z+2AxQWqUSPScpxI8cSQbK4XHpZzrrYdLJf
f8Dn+w/12YD2E0hBQCm0bfn5+UJEl3tOMOTNrjCeaDMHiGrhWZ8265b/9FK8Op+2l2+T6Xsvt7oi
NItlQGlYYJCcV6NDdYR5ZGK59p+1wCWFZcHRBA8YSMo5Aqb5+1aXOAs9hijxvmVVLU0KWC6ygxdZ
IBLzWmV1+a9WlwJ//G3FU53kWgGQnAsU4CdPNV2nE+QlcXduYSHF3dF0YAkS9eu2OVR/dfC3fXdf
dRHV3GBXINVpYJkMmh0lIOIDQD/Rvspqak1vTJtqh/62CB0Qe1cL0YhT3YfoKyJfsEdcuyMwajAk
AomXmnbZHIU6YPZIt+puVxz81qG498aajQrzpkB1EDMX7zXrISxhRsx30C5HFAkJq9zEoAqDyYd1
RWqD5ckh19Ka/XcLiRBGkRAgU4EMOYHP8YSZLctOJTfZpHNYTHGB3cGeZFQCj2k0EdAThCyZSWkO
fICgzh28e0Zempya2nPxb6CSgyCQjyTnDtZNYSC52LVBmRzc2stB3f0osjQc1FBFVOh0WRz08qDI
H9APkrABixBqWWQzSPEda7/ikkVGHjPeQBwOkwjhLsCLyZkOQp7mHywC7cC6d8H52fV16uqalB+6
saXAu4k7B9MC2/IAerSg0EvNx6OvsYMf41chiMIqmvRi1zD5HPNt0ARAXY9R49pO895ZMN+p3tPh
kB4aUSe0nfuq72hbvE+A49vRgRkMgOEUt41hpPvCIMz9ayHZ7fwbx50nFCSdeen9ewp1Yf2uDDBh
N49p2Wk6uTdb1dzvAY/RvT+WiAi6/gEW5NouO12jFjICd0ZK199DFwinN1nQ9WjvCeczIX8PcH7Z
z0msd2dbz/vpiwumesGeB4Zyie+dh1HTHyW1Hm3Y+arJt+1+DR34yH3jF5wUcNNjnHsH4vZLZEep
XfLPBcY6f6ipkV/iT4C6GUliG4DBqXcjVKbCYO+MKo/bMPGt302ZNgbvOTYq/6m+SI8ViQPdKY6i
6cm5iJMtyRTCHx+tq0S31utCVMyonVSPXutiCRo48b13kTtrbJTPQib1FSxe5NBYffGXVDTSIh21
NGiPCKf5oqFGek0RyyydW18E1jKWYznV7hvkAkF023HM29W19pSKOltaJcPDmuY9ahsNEm5o9wOu
zUThLa6HJ9Ow69vW1lCAEy04BzG+PdCX6GqshuAQAyN954l6XCY6cknXhAd0eSNEXUoc+kRvDox3
cVouInRl7dh8tY9IkYiNnia+8hqiTPwFge8BcGgcfmuCLD+jXYr+1hIggxNjeP5UKwm8ixyeJsp4
k2jkodgMa1508ybfTI662es3eHDFya5Ck+CNTWHw1PZd+R26T/iOciV2OHFvBd8MmktkUEZtPGJw
jnRfLSp+Blpoj91oU+JgKzh0yzzcWJ0I/zmiARgqPcBkNP+HvTNrjhS7ovUvogM4jK9AzlJKSqlU
kl6Impp5nvn19yOrfF2Z1ZaiH2/EdYQ77LarSeBwhr3X+pY97dA8dN8adaEHFmeSYBAtVMFe6NYP
q9VhDeKgrfeZjQDC08AUPIxk+nAyIypab1qlcn0gzl/kuClvyO6UD42hLCPU15eubdAP+5EN9C10
kH5HvV3aR4kIVY9ckvS7Mpz18DPRclgHQSnCPRp+VAteUY2U+UvTxDAX4RIgWJznZrEMpVAZ0WhB
eS/nIRn3BlLawJGVMjpi4mci5hDn9oNIxV6z5LTc12NVr9WyUw/6goOktvwMzeOb3Pn+UVP4fPqm
I4PKrBae5LiwJXXcLysCLPJjGWr167RAKGOZhjpEyi5BdZG4ZhToGHE6oX2hF04YE2aITUFpAnl6
1j6MSp48NGRoJW7StsGnKpyql3okXsWpxm50fYV0HIigckqPl7zGhA9vDGdXw+55b6tNmLr5AuGM
4Uw4tJWy53xBdJZlrzzYtC12GAwst6tlf69FufalsYzxJqbDACyPEi8X9VvH76SKM3AX3BiWVERO
qiT2l1piG+VZ7AhjzAZNdW8MRrJmojcMF6q0uW2VggSpIkNNMoT1J7XIyw3ec2UDWdb4Ugv/E4lM
8ae5ymZrU53BplUW/Jh4IJuwNbtuxcZzemxrjBY4iSp6xAmhQHIIMdWwk3JTsfNVnIDggE82yd5f
CZkTT+TpFF/7BcbaMcA9AiPVWw0pw4bYAtWrxqp9ZEeLvWvI+xupbpK3WQZJKVLFRwtGAfsYTrLG
WgYfi4UysqhA6YmxNWkFuWWTQ5BdWLKoyQS/v1f3ipyLNfiJ5pVKYHVvk6KyVRYkbbbAaYHzV6vR
XIi1cZ5FmABkwkIXoG3e+PUTUUjaN5EsvFu1mvqjNmV8PFTR7hQBHXfEEbuLhlFgx+6sfOMbmeZx
IEfTSaHF3s0LbNf3w/phXgC8Vlbrr9UMlJcFP9jysZm3syK1qKZwvKW2r9/QU1eE22Z26lnzlAvG
OzlXcyAV9wlF/3syZsrKRYsir+shrl7LtoMfDNNrvqltrTsgjcL3JmXFUyBmm0ynIBtXwkysrUKX
0e3JJr2zFlZx2NXSd8lXUb3dTD95xlM2srv2zI4iunWzJBKa7Uou6gQoWmqX/g05PsE9dZ30KGlT
/pyCTebPBJSWISkTWdbhyYeuPNoxgk+9VKI9TF71rZP8bgAnMci3iIu6T5Ha9xV+yVRorg178aD5
RW2t8Vzk9j5bCM90jrXZ6Rfus2XPmenEM7mBDqzG/FhIKAwOk1SZPGtDHtr6prJ7WkvKWCvDLteq
7E6MmvRg5nZUgmyrw2IF560+xUHUQ+BLiyk8wN4tIk+qcx0Npg8Qb2PCPp9Pk5XXgK6XrYfs2b8Y
2H0JNybZJ1QB6hTuETsXV886v7+lPgNKGy9n8DSYoMRdMMfGDQJBsNvDGcHdcvRvn4m6my0Q3VJd
LpY9Rw5yhExbAuXMvY59PI+fZjH5UFinsZLtbq+efQOWRg9iU539BGHf6N2jLQUJiEk1gPjt1JIf
pDB0NXt8xEtuG44aaulDAaNg3gwcbSHjm5WKm8GOxxxrEJ2DWzNlOvWQ5M1esdgg4sUQQX5hsl8S
hrFJpL9cE/1PEwWVobOnYjo7LNpWiy1CnIzYSFVK+k3B90CyXeV2yqQSUKB0aXiThHg8nSynsOzO
LTgWR2QTrSazi5NtHml6sQoGfbhNIgqzXjxG4xZHrmJ5hiWHJkW4uFZ2SVCXNEA73Zwc8uKmJwNn
z1HS7dF0s9jXGnj7iaD4R5XwWSml+ntvw00VdTmpm+LsLQn6UMVowhZusZ2gBkD8BpoiNE4TQCaT
jVlnTcCPmUlb/g+FLEVj9I1JiGjdVVimpaMHlTLa+NRJ2w5XJXAxvC7K2fhC+zjzt/Hihwn6/m2e
w+BTEJZvgV3qscMxIXscUJOsfAv/mMziITNJGDUNN3M+pJOaHuvFVtOHte2WVTlD3EQYWjpZpmeP
dZ4aXl0bE37YSGN+XRw57eLNMcFzgdDCr0NPE+uOcrbxzCw22r29uHtMJEu1F51NPzhUJPRqixdI
gT/yUJ4NQo1pBjfN4hrqqqYNVt0Y9P6OOjXGImnxGJEhUXnq4jtKYD1x7pWVFZiZ4pAs/iR1cSqp
JW3SYnEvJWcjk6r6/Ze8M7vNPKoQfGWTRdiT7b5qViXG9iOKRfjD5eKQsptBxiy1+KY0o8FCZSuZ
j18BCWa3I4IvGFfTYrua/Tr67tNpr3CQYsuq+SjxY05JfWSVZ/GPjCSFqsz+gpOZf2LVidYd0epu
B4vsOY4C5Y1a37hGJmRvisUcZpZmfC8thrF+sY7JeMjSGO1ZwMFtbRIl9goZFK+ZLoriVSwGtO7s
RQOcFFsuxj1t7y9mNSjH1NQjKJwcr8VdvJja+sXeloTCfEsWy1uymN96esWevhjiBEXqZ8r9uOSY
08YSQxbmOcP3BfvWxVHHINS+acly/J7Onjt9sd8V2D6jVWpEtF4pX+PQA4gbkfBwtu/RyMHKV51t
feJs8TOkKNZv0xLnHzHYmADVlN/gxFggLTfhn+tScGNMQHjVd5nRqabX/jQVQnQJ9tliNSw5tYVu
Ui4ORBZe3Ii2ZA39VsLX6rVlLG2jSlc/LUoFAtH7pHNIBSzv9MXi2EEIZ3ng5LkuOh/9VeHr4oZm
YX0oJ2QsTh2wpbkZF/tkorZj5DZnV2W0GCzbs9eSj5JzWnf2YPZnPyY9QBj8MSZNyuJ4oYezf3MR
qv7Qzq5O0KLtQTt7PaWz75NQT0lfSVWGyliee/2Z4Kj01Sz70U0a0Xikm2Em7QZTeaSfZ9nokM52
07P1dGBTtWf2A3E8VmFIBOXZqIpuBNOqCAdFcjt/0f5NZ2NrfTa5ooFhEOEJxMQPSXgd9AbNmyxx
458+2uUY25PJW0U4bPWz3TY/W2+xRWPD5VQB58Jh8BI079Y//brST/eu0QkfpJ5SReJLilBVyt1e
IqbPX9OiA6R0m4SFUdi47fgyS6ebw6zp4NMOsk7WJB0zi5AY9OPa5MGx9bPkMFm+KmS36TiAlfdp
Tz0KmxzCcrtbL9j96CUIEq0IvIFPhcYN/h/gqk4/VoXRrgP2avmuCzsp+7upmrHXV+BuiGdd6RXd
vUdMx3R74HHEUZt79aRJcoz7Df6N/qxJCLS6GO00XQdI7jW3/yMjYwTqa9nE+eTZZTjqL3qNSfnx
Z3lYKpcWR5uCR3uUVMUfS0IiMAdBnWMep37Bdzib3wPNl0djg5J75nurFFghr105hBKcTMBrs8TJ
1o8HgyWC6bh9JiVIVNZNy4ZyPMqxLU+aC4u+q+Au0E/jbbHkxUX8VVgdKEVPT1tQtQfRcXuwzEFN
qo2LzEZk/iNM4zIyVgbS2Ejs5a4juQ7lU9Syx+HsEEB3Ksk6VREGFl6C7umWlPqJrXtpM2NOdsQm
ytI2UWtmRLhQ9+2p3S5GxbpLya0PAIlF6aoc0PjY1A7ywrqZ2fpZK19KyaZ2wE3bZecoWmVrK3Oa
hbah05g9l1aXfpLQ87SOijEbnEzHt7NC35J9l/OEXRZ6+7BOVoXR2KFHUFJujs4M6vABi1I3nXX9
ezsK+nsdPe6WynN0U8i+cBPV6G7J3Z1Aj4kMeRh4so0opfQxtsfB3FVs4UxH5CVpD3gkiaioW6iR
7WiVQ44dqE++A2TwE8eH+QgIkHW081oxTye8tcPIBkFKV+xAOSH6cakTrmpoLZDUzBq/4uEdp9JR
oHMoJyuJEt0bojz/VhPBDDY+hpku57PUcxqpYyVcsZ2om20X6kn/PZDGpeLCjprMhDkJA0znPrDu
ddYpFnIgtbLJQJA1smS0SW7AkBXmKxlxmtK4JpnJBVkmaqRzQjWn5phZhtx5qqx37Qtiizrg5ZTo
+lxUJBVMfWgLKJkobh0DTt6Zo1Xsw29HWnyjQwCcuYJFk+7h8oBCQeqNnQM1X5khFlGnrvFAKds0
waQ23OCU4MWYYyA5AjXftirTKnY7CmZfYXLUjA3ffugkchO7cC7XhlKO9xMv29Ns37JXMWqOHxJy
KYqHcRncSEzDzRuHyyF8MOOsXnZdQo227GCMfU0GffSVKZKEF9Fr8Qk3u3+LMDP4HtQKT94a5hGB
nN9RGZmh5ztlJA+frFHv7gfwkdwCxjn60WZWbAbGNPaIRLdPCuVD07PjYtgpFC0ib0CN83kQGs5F
PWm0ba7FMYLIWn8kGKbAyp3LL0bdkEdhAuMgcmPGE9DMk4Pjajri4lQjT+2aHhtZmiPJtyMYirvA
qNHDNfmMABUAxcjPtdNFjMFp2C1zc1Lx5Nt0dmWBldELegGUi52PTxWmLU0EjSJoKjYF+dTcCiIt
bgJV6S2POJrSXCO9KJ+G0WzRObc5d4n+wHzT6hA3Ml5zYAvSsuNtLM3KHfbUUwTl0rcRwCRVFBI6
YsVovSiX3JOOq5JWZpSlgbkcSZ8n5CxazdXInwl0BHwIVbLS60X599CE+Ur1G+IoWn16NZkt+sPY
5nXppVVvnRqdcFAup+sVB4KIKlCmFrci9dWDBabf/GpL/pKDpfj2AZIHXIA0SvYj1Px71IGxi+pM
/YIPpyPBrTGBFkd6EwM5H7Ro8rphihsnra3WX3UhcQPMv7VID7GiTvq6hUgLTz8sxyOVq0RQDCiy
icSiTHkFvRLAEUH6cSzQtMhwnPSJQ4Gt4qOogC1nq0yJw6dEH+vBZd1kV8f+3AtFDXyI52bcDWKg
DA2hxT9axDe+VOg6Aqfv0lfRZMVL3RaFA3yW2iMaThcqWc+QT+tXuH9wSJJmlFyJncdt3WEoaqi7
vOVBJ+0I1O1Tr44S867t2mLf6hXuktpMbqgLmFvJl61nKsaRyTAIjK+lOovVqMnNqa8n3OlN0apu
3FvDsluTM8Q6QPkcsyHypxFhbnjzEucFa8weN7mu9ukJf27k1RS3vJqhDhtD6N2K7YtyyKciRI04
KC+hP40vtt8qTtmA1QxoBcE8Sv2/ETLLnqZr7SerGaqNohFaU6B5f5H5I7ojjTw4TAYvuHys2xFZ
wabsW746q/uCJLq9Lzt58h2rLWSF72C+twMpgeCoaNmG9aAmBM1qhEfo4IEqmnQzVGr9OabY4cE6
pfOOi3nGRq8Uz5KVao8Ac7SMoHceY1nCbiN7cyAcUHybOqr/9SopqQfVX1mgkqz36Lrjm3rhRFtk
5anWmkLT7wB2Vszy/2HC/kyKZVaPs4peAy3O4k77Cb8bFiS86olCHttwJ3dwcOYd0vGp/QTBedC/
ERBRJNu4sLJWc32tllvJs3pdG2omL/gSb3TR6HDFthIZZJK1lTKzbbTkKXLrxAAlugOCThXTMfBQ
rzUtH6w3AxY2k0oFtWCEJ2TqoQzHts9RRnjApIMACY2GqgsBNNt4dFwT7ms+GoTzmo74NCyLH3Il
TdBfaaEiDVw15TCRMe9AokrQJ5WBr9Dc+BU+Cm9nlquHXgDwI6cTJmFdPxcW8TQxyUW6xbkPk1I0
xkegoU1XeM1ATCOAiFJ0DVTtZO6VyVmoPdHkkmTHlsyZy5CZYetjzIxtl4r1cieaEch2uoF725vV
504KZhVMr09OUbrkiJnGeJDahgMzpFkyiA13lEES9+v3e49XZrulIYjVDncubVWEgUgtLjuCucyZ
Ix5L+5sc41v51WdXjUSn/VQD3kdfOlh9Dp88gxlNmkCdYn1y4ESxCrciH81P8bnR9f7vulSf8LPQ
nMj8tsU7TMv3Ot+SEp7VyvglfmQ/G5X9T1WNIK+C1nxjhlqHCK6XR+Jbwiimdfjzwfx/msMHNAdF
4LL43zSHQ1RHX7+00e8gh/Mf+QVyUHT5L5wYQPFgNmB2spT/C3Iw7L90VTGQ6fBXTk/IcH6BHLS/
wPLyJ/FxahruhqUt/YvlICnKX5pmLH8bqY2lK7hB/wXM4QoUwCUWVynldsGwooSlXelr9CihFx+0
/f2kDeoqKAzYPP30vU+py1RVYu6wfQEvNnIkVrLWwM1pMjx/BmWWCgzMb4/uH9ASV36w5dcYYrHw
oKSAL8F/vPz4KEumWUgM3T22JrarkqBGnqXPrE+qQzhOvc1o63hdpGTr0p7bFYL3yFtaeNKcvwkO
UE7bWBmOTqt5GkVab6Cs4VtAE3rbjv54k/f2yxhJtff+7/5TMcPvBsdhgNJHr4RC6/J3c95tO7OX
4nu5bHZoizfM0TGcR/IJya1NHgpodTuL8voe+6F9n1tKsPZVOnMoNYdD1wT1NwBXzXOZ+kd93GeK
8uP9X3hllzw/WU5BugW1AxM5AoTLX9gXqYbbml+YKal80rKy/zvyc83FDqSvOOJCV7eo8zHVJ66C
/tWrUPyxVQ8d3aLiHzZNdadl2vCQg7U+mjma/SV3yxmkgcWa+vh6pE6yLUjXuata+j34EqaVMViw
o0bbP7x/O+e82t8kFOx+qWqCtpAx2KHwsRcJ228SNY7pZp1IZX2XCGPIOLPVQnOmTtfWFjRgL4gI
6HSJgGXzKfnKoW/lr5XUGndRo5SEOvZTyX46SDeUnGMPQ097JH2DkhT4KhCRcyl9g8Bm+W5m2Az3
VNpAP8/vZzPsfrDzVvErdbn5VOqPArH9VDTWjVbF1oYsZvNtlknj4YnpHeintDiMk5ArxypF+tkw
yRaiZNUfRTyrn8ky1J7SCl+xWwgpth3MOfmbX/izp6jtD15XpTh0koH1d6Fl4zlT1Nyz8bG/aO04
rMjB9rt9Gin1B8PlSuyDtXbxmOI0lfn6GdlXswIsoaohHL54nJVJcfJZAYtoldoHOsPryeePyyx+
tt/eosbhXLeKsHhsYaFspHgON8i/bXSk0Pkcqu63pRK+MQBDsvECGpC+nD/RoX7KJunl/RElLhdY
3QRuQO+d1RUPncpKyzx98VvMAQ3IZJSnOZuVVSeM8VjMukndn4JGpyiZyxxebwbq9a5OPfXvyS6k
m4wZ65CwdYYyZml7ahzAvMzlmcHq96LJbO9Ihc8blwPr91G1jY2qDVviTflUaqM5KEDqtlQPNDcQ
VqFDPZm36dwmn0O5J6WPUsIdjb6RxkBcbPWyke/tdFBO/JsQ2CqunoETWdv3H8XVFohHYck6ewwM
rBAUlD+2QNCShd+Go38qheoU03wb8xyaOHVnvFPRYOyNsneDltj0oXgEJf6Bh1P5Y/QR340eWQiS
qtF9yldzValCuSQgTDv5s1btdV8yebrD3iA0iIPZlG4xNEaPePN7rCBwM4FuapTF29jj79fuoCTp
TZJMw937z+Uff5aJAJi+GJxLcSXxi1pd7UQzilOhTJ/p+ChHemfa7v2LLCvFbxMbz557Zx1mM84e
9A+40hQmvh+JWZwCGlAbMmkdHHT1rqvbDz6+ZR97eSFceguBhUqEtUgkL8e7KscWzoykOM1xFgBn
KsLGwVNNeA4YueeMLvYHi+TyD7y8IPM0Wn9uD4QI9IDLC9ZhxcGY3vQp0ADP9dPd2Ci0k43vfURi
M3IyG7LtB9f8h6EMasY675SodJn21TuLS4jBtt6Xp9HmrDTXj+FkuXPdbbKx+QqBmbOwuSK5gHjn
8G9VzTbvv80/73nhC5noxg32f5p2NcFFNN2bUBswK0hh4PVkdTwkUZe7Zt8Od02rfuUnqWhEuv6j
b/hqsFryIi6Eb6RQD2OwXge+a/Q/yTsV9Z2GP/kokz+boVjZDyZ1Y0fpqbek5NGtSr8o1nOS+Z+x
dvZrjP+U7zqO5ixHBc7ISv3giVxRDBAT6+icIa2yCcEZr4qreTbpI75sNsR3RjtPDx2n4X1WDaqb
ZY3/OA/4ssfFuewnYk2w9MFsxsrBTv3dSnrKMmYeUUSsjXVY6AXzkQkhT2YcQZ1geSjL+aPj4DJA
fhu1Fp+HzUaUX8uhC5Ho1WciqWmsSMks3eWI5RrAmVLf3Sj6rS0m2pDFOmhVwI2S46fzB6/wauxY
soUJCcGtjpgY8o92NQv6QZ7H9dBOdyjlKI9MxlZtmPWBD1PTTBV9DTwg3iIE+GD6vZqBztcFyaVo
1EHZBNhXd6yQX0RzP5zvxBBFXtMUzUoyG+RGttV+8HSXW/j94apAoDRO6bDShKBbf/V5dNOgtCad
0vuJptfRHGAAz5KEKIR1hhABOoHa+Pr+F6lc3p7FCcNW2AgDZGB5WUTNl9MQCGHKhriUT7JJu0Jk
heWJpJkzRxK1sjXTOVsFfZDtaCeYO3hH33y5DtaFmStAfmqS7QapX/s4tDcSFdH4A3XwGZ7330dy
/nls0GFaKFjUQK1czZL6SFIn69d0yvL2U0FIwgqkEnhza7JvOvRwrhpQgZU7OXyJofLe4NJujlHX
1R5RycPBTMk1n0ct9iIUiivLmFLXaBSrxmDfhK/w55KdOueuFUem60dGeUSNO9/WiVY57ai9dNas
rBPRwWxtKPB88OwvJ6WfN2dwrl3WN/5iXW0rowY4mhz08wlhLVIvNAYYK4dkVc7jjFU/1KR1minN
Pra+dlhHNeq2rm132QOD6BOE7Ua4YTZ3397/WZcfGr9qOf7aZ8OHivHhvDP8bRcq9Io+sT8pp7hN
xHedjto2zCvTrbImXwGpG1+RDNZrxZc/2un88Ty48lIMs1RgjyBtrsaijF4UcnehnCLfTNd1iLFr
nGzlg5X+jxHPHIK6HSahQutAvb4/vw2MQams+sQU129qoX+umsr0QPt85By5/J6XJ2nqy8MESsRu
11SvBq8wakAooqhPYFCDF71QupWe2wdViQDr0fGIQpuQ3fff3tVucbmoxYjSKJYIvF7Y9y8/aBon
Y89q0J1izhJrgwbCvYGWhKai1NLwo8EUTtPw3EGxWsn0Y1wszoubTss8oY3BNoKS6iWx2Xw00ywX
vviUzz9s+YapJeLXuHoa8zDmoin97oRDgA1IpCpvkYoQDl3FvCum0j/grCZzzsxTFJtlvmdpiakc
JKqHH/cm5BS2TjU92OhzrO7TpqWsbv2AjpW4bT59VPg844Ouf67KM6T4iQGIEXn5HFXQHYokEKPV
6qCvZ0rgmQMkINggmF+jEKv2fKTZRgPPvratbjz1vXUWfM3hG0wCy+Wf2ewUZQ5vfNEEAEfk9qte
tdlGtyP/QM5w8UPNo2yPL5sebRVEB7ukRtBrtCuSUrdvQtXKV3SBy2NdyG8ywWjPTAy1htZWwRCQ
hix3NDKPIf3EUw/QHDXzjBxW0Zt9WWko8EVuuBFRxbsPxtg/vEr8YBakKeZmhtjVh4rRT2SJGVYn
giefANP7W9QS2p5MmHorFWV7F6ShRGG4u9eLef5MJ9h+9af+JbHqbM3E264SYmIcEOKTOxFyeUQc
EO5zQglOVong5v2fe7m1P38Ri+mZX4p9hrVkmRB+m9DiLs8QWkjlKZ20liSntHQFbCBQKylZILM+
r96/3p+fPTt6ods8IHb3CDKurtemOulIfnniqCG/YAtzCht1dh3ZVGKm1kDeXasf3OOfk5pFTRWU
pi7b1EHPKJzf7pEEbuo1dVCdihE5fq1Gqhe22uTyScve+7f3D4/TVGgGYLNYBsEfxT2p7w2t4VJW
ZpHFEMfBsYiTwQUXnu/Tzk/+9fXwrglUIgrlRAiyV6ukiforZB9SnKzGlp6GcrCxVqKGn+SyX2Fv
LW/fv78/1j/25CZ49IVHSoX62u7ZNC3JJX1E5WOojS0CbproUUhKR4RWtkQGhq0vK3aLMuWDrea5
jnQx5yyVBg372vlYyInlcuSMRkdDzeBWic4ZXscqGr+WSkk4c64f1UoXGyq38jpB8nKUqkhfJzrS
MPACA8I9VPNSrhb00/LuBZxWzkm5EY6GQoNm+8bgH+uN45uECtFZzOF08AV4f/okn7u0Dz53iDfT
3I5dvudoLSoADQ6FwWFL1l53KObiXzkE+SqXezWp9y+7DR0z6+W9ljVN7qFnGAVLwoFV+dE6Ywpl
k5tO2/ff6B8f5NWlrrbwPlqgGeFwyeSCmlGCbluip+XoYH9uw+oFR63ywZg9Fz+u3iQnFc73lBI0
k7u9vDsAUEQGTlZ6YqjK+1HDE+SmqV28oDtCcAzewBUmOoF6UO+reu49pojiKGdF6NZ1Fq46esl8
XNYs77QUBm1WphtJauu1Hc8YSgZhnFBn1YdKjIDTdN+EYdD+WI4WK6OXCuyB9VwWzlzM8aGyZq8a
LRrnWf7RjV7ZdZfXSMuFFYDZjjL6n2UMibjLwuqSkzT3q5bZ8EaZaK/2MzkxOYApzx61x7AnLt0h
7yt2tPH5/Zf7x3S0/ADQi3hiZFaj65pCOvSU55M6OcHDQwAYSob2Ixu0Yc2Gvf00DVmyef+CV0WU
n7dsaZz6OBUKk+Pw5buVc3pAcRimJwGBaG8RVUHEyxberYYPSqm3CJa0I/yuwCtRZi0pODNW/fGj
0tifOz3uHCEYjTT875zLr9a1rrZNyiVBeqrjKdoAPw03JKsVsWP5Pmqx5oeKoWGrBiPaMzSLXkRB
tSnRZ1JN0B96v7a+hPFHr+OPhYiKMXP10q+iymJZVw+na1SCDUA3nZRItz6bJs2SeTCilZ5IysP7
L+KqPXZ+EVTkORxyZqaGcl2MsC2ZehZnhhMaWhilVohQYqLRgiKnCQSQ5CzYI+nL14rFF1YVkrpG
dtbtpyG09rlSEgahSYJqQh4nG0XBSiRSOA3cA5W4tp535rLhczua3Vvft4lHev8Glh3v5SRB75q1
hvXaUIHbX81LOJ182FHUHIGe4aEb80VQMFsfzEXK8sj/uMxytlfxEHOwuyr6MRvoljr0xamXgh+Q
gbZDZH3GGjO5Om7BbadLLYDXyH8QEoYmLCDKBiHA9Cmh0OOC5qo/uO1/+oAs5ny0BXQZFhjk5Qfk
z3TFkBsVJynn2J0lKbL9SY33UWk8Qfqcb/Pprokb6WBW85MKcW3bf3QYuaxjMSz5ZGxyy9jF8F/U
645OIMHEQeA5PCjUDlZdO3eelsh/Zzo2gMxsathKJmi3vCfJjHJWlvUfVM+vttD8ADgHgOXQnNPe
FeLqGQCtSWjoyfWpbHvDxeiRroomfsa+/CVoSsklT04ji7eiPCsIX/lXA+/nxW30LWIZFdTTLl8A
5lU9NoyyOZEm8x0Im3ZDQTx7ev8i+h/PeNn7Ls+YmzR1vsbLqxh63c/lYHQnyqvWRmhDsJ5pTCMQ
40zsTEJV2EkZxUFBqrkGSEZcHXHuKykM/SejnJNTgl/lixEXyTG34nEjlMR/mewyeMXMEG00RYSk
rY7dOhcToSdti52zU2eyepqMWPMO3ePAgSTLgzufcKuD2fXNYQzNZGMq4QsR8NlGjKa9klGjH42E
tCKCyiTIZ5N9mIHd3oZYnuGamPFTj4fZkRs1XYcqJnS/6rWFhv9WAfGcDv0UNZve1KqbYP3+MySK
4uLbhXICekNwWNYZMNQRlmH0+76+VxDBj2I+VXb0TUzW4Kq2JO/TzI6I8M5mdTnXo16MwTRufHKG
3oKweU06asZ1mkRfcQ22t31Zlw9ENPor0oaatVSGRPTElnEo884CA1kMd3o42S7p4rhqVd8cHEit
6q3ofYyqdZBuZ3zRH9zaMsB/m5WWO2PhZmfPIVKltXM1OiBFmfheQ/nE2aFFCTxKDznZyvf//gHS
ZgETDqKG+qp69QBh+g/26NfKqUtH3GrRKpjAqFEsN8J6bSntY2gZW2lE0M20lyx65zy/V7JNHjwH
zR0qssgRE5k5itPZ+Spot2mNKTCCjE201GTi9BacCsTwrLPifzBR/sPbpzILBxhpIdMVfoHLtz+Q
tzUbdmudOrPIPLNIIB1ZBVt7TR3T3SzaiLc8NQEdjAKds0qrENdGXNxqVaM5hkZ1p5+s0AV4PLsV
tl8i574B/yw3eqfb+4qW9kMv02SA8Jx+T+w6XLMK9Q6+v8DDSE6rU1WHbRHb6Qdr97mfdvn6l/0a
Z0h9UZdR0L+8NSUG1RuGinQaEzGtfVG0tIeD+3Tux/t57svbWgrt5wbOgCeGzkTYN+nHoepnt0D8
H0RatK7gBGCpmdUAi68oYjpII0xWQgq99wfR1Z5mQQ3JJgv10qmhpHfu4fz2EZpJYTaD3aknjN8K
xebC3sFjJFRZUqUPjir/eClqhvQ8VbZQ8tVhN5jIfw+QeZxUjHOcvyri1RBErBKG1+n9u7reP/68
Le4LND//YhG6fAWj3kIkbktxQnzRbRMtULxsQpMbCvnA+dcJ6yLapVYSbCbFfm7tSd3asl95bRTM
nqrwdYAX/ne7+fNvsgw2c6DUiUC5boHgmaCBN9fiFIXD3+yly1zd9Ib/kIrB/OCtXh0cfl5qgQ3R
0WdndF0yIUolNHV0CKdRyT5JeEqcJI+I8JTQIgMe7PcfPO5lN3c54pmBAGahJYCyQjf/8nEDnGbE
z7l9sjtRfDUk23aVwEo8XJY9ZAWUDy/wK5ChRmG+nX1L+m7pvYV9JQf65xgcOe7LKVjhmrU+S7Lp
7+YoKneErEm03op4+uAL/XPlofZBZ8nSGYhYdK7nnh7ffVvO8eOMSNqTZnX4JpRSbJEJCRpuarer
80j/YFd0vTXkpSwMJYRZtMK45nlG/O1T66Ho2kqfVY9Npxq7uKD9lOVGuZ4yabqrW5QgeTeKL0zL
JeGmdn03Z2G40hC//Xxd/0rf+T9Tti7Cu+7KHzne+R8/2tsv5f8DeVw6u73/LeCEJFpkX6Mvvws4
lz/x3yAuRJjILHGFsoNl8v6PflOylL+WGdKmUaryAs//0y8Bp6L/dX6vIMToNtKb4E/9R8Cp/QVb
mxmIQgJlBPpg/0rAea4+/vcr0/kXxynEKFSWkDeg57j8yvRerSc7LLJ1s9Lam+y5OLU3+ktwUtbz
2t+M3uTO6+SoRM54U++sTbmbvXLdHas3Cv3EW/+dPFWqk7l7tDRev5q8T4P3eFO6qmdvZIc50Wl2
kRt5vjM6cgEwdQ1IZJ18/+2R3//8ub9nil2tjv+5C7rd57uAvnB5F4MpDLMYuIv0pVuVXr1rNqHl
cLJV7yHHjM9AjVeBF+6yg/bRqnA5Lf66NId4Did8/6zQl5duInsKMKdla3Uzr8dXosbSF+s2e7bY
Hh0SN9vNFgDd/0PdeSzZjWTZ9lf6B1AGLaYQV4VkCDKCExgZAlrDHYB/fa+b1d2WDJYxLAdv8EZl
RWMSF4C7w/2cvdeOVXvdfrJC/ocr0yXjuufyMpWND98jYMpL7Yup4ZCu71q/usS6szfy9Rpf7Cd3
+dulOPMQ3IYi5Lyn/q3GS+fUEvSTip3nY1zPtTCok0wvEaF9hkk8P65fxuOHK51/yd8WNHfRC9ii
XElad4t9X6+PnwyVX9dp3pdLYwNxMBVrTnMMmF8v4Ausmw3BKzu7w6jxbZuka+7mltHzza808kwD
3+icnYMTb3hveojV9+5EzBPGmHpakdgug4tsHyTCdNHjvpCHbhVQqu1ttuXXhixMwCtyTMUnO/Nf
dzp//e6zQBiWtG6zQfc+FD+gA2u9szWo5uTj1txC9g3b/pMa8+8Pn/ljAROnQukwsD5s/uvVKpAR
cw1BrX51Tmeu0SeP/7ye/Pp+GUhMFfJ+qNzbH88XwptLc1UUr1Nnfu2NNrGMMoT1Ap5WPnIyhlps
hIOdxlr7yRj+tYLw1wPkyh5HA66MNO7DRNVH18skCr+de5XdbVfp7Xwqbtf98u2TO/x9rpzvkB4M
y/rZB/JhWjoTqJbODOgJhN/h3VxyEI6WiIp1FCRqnz0E+zH6LLfioxT2PKqhK9CIMZDI4fX4sAC2
gZdObVCXO3tfH7tr5zAf0p06kdtw0I7G8c+3+KGQ+O9HSQ9CpyLDaYSz9q9zSNPYXiP/IXM2cvf2
SbvprsejHa3h25wsO5nIREVrQgJLhHAk+Syo4q+C8ccxxDmIWUBCCq2QD8PUSyvsqoVZ7PKjexq4
2fUCyMPRj+eDPGgJtPQ7545+qegiGaqI3nL5Vr5pr9atf03yxjE4ZnEQ6xfe0fnkyXyQB/3vk/m/
n/bxc7r0GVnyE09mzRI2Whnje4JHtPdrwlNDTrykNaRteIZh3Hslx/joz6/mQyPlf34A67RhE86H
zt389dUQsIEOOV1oDoXZwdoFsbbzT2a0HMj+vtaetKfiYr5Je+zZoX2b3tg780I76vFy2T10t+PJ
PsDl+GTO/76qoGQ4L1vUt0l6/Pi6RH+2HJUi382QOfIrqqsQawyvXD9R9f9+Hb6BBpstA/UIZe4P
c4BYojTHacUK2Ym1jjf23JwDGKZr8ueH/PtSzEIEthlxMTIr/6N7gGyWoVkWvHFFZr+4jfAjyVyJ
hFLeJ6/zt7UERRP1Vuy+gHTpkX84VFAk1Fq/37QkG7R90LiJGZzagvCb9rMvvPnbwny+1Jncyv9Q
Sf3YpckJAEvnSWiJE1Z32/V8o/2c7zFN3lSnIPFvqts2GW7U47qG7Xf9p//JjX44XDNuz50J6p+2
QX2f4v6HO+3Zm2omTolk3vXH8Zie8iiPA7ZP5g6RWdxHr39+hx8HC8Ut1AQmPWt2NszXD/tewy2U
glkIrr8Yk7GIoNDGf77Cx3fHFShVU6wOKNhZxkcJbS5ysxVkdOxgJ0X+LYr9T2ofv90CBUFMYST1
cEo+K91/neqZiRHd27QqydbaC3NHBaE9L/0ng/3jVTjus8c8n2059oM6/bjW4yOtxdkvu2kqo889
5BeUjOZ/eC/Uu3nznEP4dKLG++uc+7dtX6lZC4OzqoEeav1VCXT+Lmvqbv/nV/LbvWCCpH1uIxUl
/YhwqV+fGN4HBFxb1yTBpChQGqmIELaln7z4/3QVOnn01+g3npG+v16lH6jJjXPbwNP3tC4eJ+Z3
ZM6IvD6ZNB/XobOn02frT0HQYUflnX/I3x7avBBRksLCSFrZnWHuA9gHOJ5Ejur2J5fCFvXxavTb
6FqfN4ZnfSn93F+vBvuwmOoAsX0Km+vaylrPzG/cqZ03v8Ay149NSIvTw4ne24xHp8owhK8OfNZQ
m8vloVZZpWKyDs+SDEcHoVFTe5fRGFjZFvXe4r7PW2/dsEU1yILHt7TP5GT8tPIOQBWBJPotsLu+
i8HVN35Mnbbfob9Wc1japCiF9sBRFqsvcJdoFlDp0AtaAsbkJp0Hd8wNEZajbxwywj3qi0FpwYwX
SjhrAg2kpAMyiwlaR1no6sKDVYSMLse8HJu1Pqxfy8FKXXpvxHbeW26mgNnmRi7mqLRyixZyPefk
wzTNKvghlYScqBkwY8uhvIVKKta9oezgRoliefCrjR/a02qCYrfa/MRVjvWPQWSjHk5+DS4AF8d0
BxbSuYIkME9JDRLOg3HnGTJ2RT0Zex4m3NCCmK4bIZqixmdntBATLGn08azJTYQOgp9XKwNYEQb6
4l27vZBtIhdIFCFCePeLhJxtR6pUerNzcoOqWq5kd93yo/oo4Bz4LR2skSi4PKPrm3b6gMRlnPtl
V6xjM/G3MYJFxuwUrJ9eQVi2JCnwEgmbc+v3/tJGgGDUECrm4goc09QQ5TbAXU9oyrjaojKwio3A
6x25vdsaoRsQ8kCntSmIZdo8fQwzLObvJuT+nnwu4KOh8MSsR7IEUxBmqDsWoLa2tkWw3LWM1VxL
bysF5ijJvTEtKMh6MsjK/QiW80dpbk0TtkYzF4mnBUAVgCn2QWiobb0Kps6f4mUIZjSBviyzmIiM
zksmuwy0OBjl+pxXqoVSvur1GEP1ZQvn020LM0t0K1S1CqeVqWt2HfctyvuoLFrQBCY4xseMdPM+
RL5pqUu52TAnFpH2xQFbeuonziLXOslhVGCiGap+5xidud8a/PqhP1F7CGscGX20wJyg4zwr65uH
k/UrkIP61fQb54fXEdwZd7NoYCyinOUNs/YcFqsw7pnTyjmMrgUeteRv/2jcBgAGmVf+iygCrwuz
yZPvjC01UKdIbQMdTIBMvKnmRYaTOenwRzDRese5tf16l1lExAC3Iz8pFAynLYYGYPC8Fn14hrG6
MryDPtCaKPcn/3HAM4LzanYwCoEd0NuDOfTFjA2Y1S2E3oCGPsfXeoF9dYN/4UpdRFvbj4qOWtvf
YB/z/BAeYr3uYdyM+RFCJr6tlhPKy1Q2RZboQ63d66CKqDflha5R4PWcNXRVCYQ3oItDGJ1LPCWB
VGVd7wurrAi2A2iML3iTRpGUAOeeK7Mzid3z8OCbSyGfod31GfZOW080DVRg1GRWvSebWFz73qaj
DuHRXzqNU4qoc+b5UVimvPPnVmIMat0ATXqjr9N+sMv5YsLMqQD7efqbuZKsGi3e5F2XPYf9GMIh
WKtMG9b1ngatlrmxkWZOfhzQtBYRcpXyvWLbCxO4shfoS6LjqzWYgdxiQ5IgltCf2kz6ddkZeVyk
Ux9uY4eMP9DF0IMWak4rPPt7pzW0L+YklyaWxayZCQmfzlumkcJ17Cs7Hw9+MLtWmOHeJBiLbUeb
1LNJK9BtC1pk6diYlPUGZVybU9HnUdAG9L9INFyg71hDm4f5vIKrAUbQOgQRjYx07cwJ3GUdyS+J
3/UN/ZHMyEiKgZjqRJMm85YkHVCvCYr9UhwJ+U734MsrI57NokaUmQfF91EVQZUEhM0315lXNfc1
M6oK82WAuuIvIyDOUg4zi2nX4OLzJZTOSKkJNmiJ5/hHJoTtJGtj19aF2PLOPNgAENll9rn/tqCx
ZqqVE0zeshzcMvK3UUhoZgPuDWh86lsw9eThaVtA+rBX9f1lPfboXs7CM67s1/WIzlimy9Ui06JK
htXo82si2BAj2I2QWix8q0/DDdvzxK2b9lPWCtOJ6NYV7wMUQDdhpkNDE7ORVUe7lX4Wl/7I0r4o
QTzhlgEyAcChT2/9NqwqHKBfgZPdVusWbbPWhwtEjCbENlW4cEW39FVA0HYjzjLyHJmykPnnksBn
hubqs7S2hcj47Nmto5jMwFFDc9NBinVT3dsR1ecBGF8TdM+uV85WmFsGWDMCE8sCarBjgtgmae+C
BUUyMHoQJfy5D8sNVVExBvI5E9bakUxzBkznTjmDO04Ht4qmbiyeurli4UmXrHtNhcpITxKwdE75
6voqwpqqewcDp20ZcSiwv3QUpB5UIGdAURwAX8ugFRcYiqoKQS0jKqRuCbmiMZrlBkwflKreXKxX
1Veq3y8cToeoTIGlxySHwYlaG1E8DBK8CdxStCaxb03QZa0ls380Tuu9bdClwc4sufDYzmSrFZ5j
mwU+2nUj5/78x4twup8oynza2fp5WzIZGwgaa142Vi+33xhazWQYSQ3x2zisreIdRxZqw+fZM1Qa
9pOBSQ1+a/td6zwxhGbRmEith7F8mu2RlVd3B/YcRN2U3yXpqkA9B8XOijvp32Dw9TyMRZ8VoVd2
B3VSDspOcPHr7640J+Baiz2a0UQRNItsXc3PY2M1Ita0qUHnSljA19qEcBU1PhF5sVMa433Jh9ZI
XL2UBP0KHA+pbUM6dRXrnEed74ddpOfJ4U2FzWSoi+211FcagPDiezcLAx9Y1TVy4NXf8/Xtpp2g
TvNjXOHtR+TxCpyoJTAwFlbnW11Bc4rqec6vkPmjp/DGQN2RItCSxbkY7ms758tL4SwmODzU2sRi
lU5619VryvhOF++hcMEA6lifEYIBA5x39lS0Js1AeAkKdBK13sshyMV3Sfr88KUVuvdO9oCVJ5Pl
NmaMVLcR+0lKw4DmuFjTXrFWWAlQMPsyGAb2g+YIyYlkRAe3o05Z4RF5Qa/2lpY5T5WYOQ7rJCTm
O+zYcHaEWxNIZ2XKB+Q1eSsAQlhZUdXYw0u2TQo6Dtz8GqaBZb5D1M4Yi2OHUMJdUmeE+lxKzOJO
SZzi1lB/XWqHJW6wgvmi5sIXDHZZxIZbDiALVR9YO/C9M1nOtVW+p35/djaKllzTYu433B9shnSZ
sonZjK35CjxDGLfFVkJIwoGwjMP7PBTa9kgV+4zUZWOkn0TQBTQRtcGfUNf1TnWHbkIusWLzv+w1
06X3PYAxduE9y969ztOhX65kq0PHhG+TVl/kLNz5gGsBiU3lLtIK4dAvT3lBST5B7Ej7YAbvCP53
9ElILcEr2VFZDzr7haVc4Y2Driq++NrI3nEDh0FeUG1sZOM1adXE5BzmL5Ry/beVJNQ1BhydG3uA
mJX9dfbatI8aEO7PNj/3HHnYKv3KGjjvYYFZC5u85iCrNSB/k8kIICd6WC+LtILsHzV8tC/J1HDY
mNdlI4PEkwXBpFBLnMoYWVnPvLnKLbaf0lwDEoRmob5jI7C/WpTT+33FQUeGRkH02BURno5/CAAm
YykHgAfZqzP42q8x3gPQRFWhCURZMsuKy77fADxrE8sIfO2MJjJfWI3iVY26YW/2qslupJTWciB4
jTWbnb4H71k4rto5gDOWk5f7QPmqrB3akz2RV7f3+jRjCSKqsmZtTYOH2ReqeGpBvz1piByCfbq0
njqtraa/kDGMlLEp9WU5AF0kJ5f4jFFO6HDzxdmXCgHicaB1k+8EfIMumeZ1M75Q9ZLetQn+LUhI
4mAt0UnX00IPEHcdY0wy7Luy0RFWo6dtvCYMMDS/mVnVrnuyg9f11KZmWp9KQwFiaVs+0Te48Rtz
P5SO6dwPjjder069+l80A7JgHEyaUxHGXlWVc/TZJ7rPhc67QTOLtC5M2ZLOVxMSRXoIlrD0eFxW
UcTequkVwpBlNhOqAwGQGrcd3F1ttnZ2iyQoXzlKEU+XgMytiDdG/FQl+tKi3gC0oWVJKzorAybt
bswoa+qAZbvGCAJLrBX0sbpv0whZ8YZYmEeVfbd0YQUhIYH9dKd8W7WXjj8X/kkfVWNELmndIL6t
1rtv+ZM7IlL821VMVrdvXH18cRpPiZNDRgHM69Javg0ZUTZ7Fglge3MwdnW4Tc1sXAm9k3oygBDk
Q+jM2fJsLqQcHyppdkuCj4dcAeChhnEHfav9ji2/MPamnwbvRqH6+mQrjk3XE9hPHhLvVz95ldm4
u2UcM+NGAklRR9kQlxEyv6fK4ztLXAigsD7nYaEgxFvsIorr4oWd2hqxdanfjbrQuhN5XzkAd6Fw
oGCH0AoNIYzds0HECFI8ZBs1kmvXGmcSWrWJ0Td3xHAkBho356YDSpJdoOlUa1jjfPMjfF2F4VM7
7847Hz01SK8kgl6kJ3ILfPtrZ+t8MQHhy5926rI3KSz/a6rBpo1RnctHfXI8eY8rHfSWuS3aW59y
kN6RWDm9mJqvcRRvN3Wq/UKr9lYm1H3Xy34gGSPP3mYd5Fpsa01tvRKgI9OvIOqbpw2EbhFDieyv
yB0ws8jpKor61QjAC/6z2F79bV7LY6O3xbs5KQIJ27x3uiez0y0RO37mtRddM2rPGlus4AiDtgXM
rfpGckQhL/UC8UbGFDdE9WgTNADneDGX8ZaCUP5Yw1rtTkRO1tWxbeYS1a0u/W9Dq4ZvkmhQuePk
OuCFd3RiQHzfhrMsHSRYnKntdQldubAfRdY6ZIfzktXcoKzl02uO/WJEzSg5XGyruV7WDetJSGqe
Q2+bjw73NlXSY+/fGY95wxJx5jJW95VO6FKYV840X9nG6rb3K1HWxS0429Y8lUrN0yVeizUbQ8sd
guyyB1X+E52VR5FlJpoB6QoniTgjMaILZ9NT7a4z3fxLwzFihuHRbRZk6nOmIjXxpoykM2L3HobF
H6gEyY0PTTfY5lXV5ptxUWScYV/YtlUB0Ua+jxYQucx8uRmgeGC5+1Bws8rlgAcO1q5CsY3tC+pN
9xZdUpPuS4CuA3sS03inHHNWzvnTPO5tHy9DWJ6FmrESgcOKwtd3ZiWwMGL2s+XQ9Mdmkl91g5B9
klsAmw8zO9E8rF22MSGiNbzRvpeS1uFyIL3dzG5Ul7XI9dEJpYaB69nLs/5hy8EoHGSmcebamKrg
9zZHn05eNqfkQJNZAG7T3Nw5YhMvJYygjDm4mmk/xF55znQ8d66/w98lEx19IIfrtRLW1wXf47Nb
m+bTIsn+PfqQLCCg6BsTTMtKbTmUpDgUUT9Xqr7d1tZmBliTiKWjCMSsietVUFPKLEAuaW11nGrE
w4c1ZQz9mHG4grg8D/4LHh3mb0a2xhUxwWR+T2lrbIkYzLk8bLJyblOyPL6TUAXhvEzT9MLOAT3H
Kb2VPQ7EhR6VqJh5lVX5fsgRZ4K1y5H+BPpgnU9TNee3aP5yMmFkq045gHotzt2WF8TZg1N0z7O2
w6aeqPKtQo0Phaw6tmZDCxldd6fpe9ZOzr0tPXUPPVrxw43VnxANTwZwVSA8P3q7X39aVeOMMdl+
uiS8ocCnOtQ2QBuDSZQYaTc89p6mP1sp7y6ZTIeYjB6kNH/Zw0AGRJw8hB3WaWKHfYB/UFkILxlD
09+MW8trBz+G1cRnctqG/n4h4PbLmOXNzdpS2g/HWa+eAihQK+N7bQcqyvC0iCNJvdveKts1XC0v
uxsHzyvjjnjvVxD7BI+1S+ZeVULnEIBGkEqfByD9mvDQ2UEj2OTabiJ+cQqnBsFFFABmvF0cAk1B
g+u0JtWqvRdZwxHLz61MSzp/M80YhwLAWZKmfOquPg2OY0qGqJM4OZiikHx6Un0YvBRsJqx4a8Tx
KlhOTB/QtvzjrCxTa3vgRGCbXDpi8rK4IuKmgWe89WPou4VnQoEmPQPmUQYmwWQbUbJMBTn6jHz5
bjSWkUdEoGUHW3XQ3KfRtO+7FFKtkKiA4rW0ebm+uwzvXqad4fKtaknHAYGPq5som7dS2tNLMA5j
nzRAX99dqwNoYhlL8zj3wfo85HpzEwz12u+0xZlvVrOVhPuAuHlrR0t7lmIZKuR0JXmwqE+dLx2t
gEenn1vOk0aDyHk0her5UmuC5QGIrB7a9ZJvF0T3dk8zhVgd7FytkyOUwsKWNZCIEPeR/zIstqTI
WhTqwh0GxDYkfQSn2oJDFg5sC5pwbtVmJ3yw2X0oSwRPFPAo6PrEO393JxukBNkfxsr+ZPQDuLOi
MqI6G7uXaavaLWIzZrBSrOmwhWQLblXokaOLs8DfiCvwVtn+rBcEu7ghZBlBr6J+An+/ThNCW9ov
W6E3I7O7Y+88cgAvYpktbKrZ7ogcdBLrKtEosrk3PcoaonT54A8IRx8IHV4ehCCa76y4djDslboR
rwqgA2fmJgCB0tXyNc99pB9g/9kNdtmPvCAUkVQFrbwnSMFMagvbtDtm2W6w2hw6P5lxJHV3AVkD
deou30ghaFNOvmV5Q9RL8DxTmHjv02U6mKZmiYSC8zxHALy06HzkTMx8l7nYSCMr6JebjoPag8pl
fUP5Lb0ER0yk1ZDX8rtpU0raeXwlTypbvddz8J2XoFWyugu77FlkVFcqUnVm/SKDz3cFohdSnKbV
6lXLfSYRldvpKSPN4rkTEEDDVSu3H0G1bujQR8jupNY75SWn/BqVFYXnLHSsmqCrMlDTDwwPNpPW
s9b3s6+Pf60U6+MqKwvBDB0vQRSAHvy0Z8nEY96NfbSyRKpY9VP33dZIrY6MJbVkSPEiN1gAF+/e
InyJ2/N7cdVoKG0Zo2wmQl16bs3m2rdHalHdcKzXqWVvLcfm1dcH7yvG4wCVAC6Vh0Kf2kdzpswR
Gza5d7G3rfhiCZY0ZbSmU5PHrT3rdEmqIr2et3FyQrsvSBUi3jv4HuR5SzAH/jtegDKGOzye/c+M
/VMPTKo8Vy+0sn1T1rg+elswPjlAEZiZdv5G+ZIlLqX72sUysMfLUlftS0Nbtw2drknX0G4N61ga
khikYGiLxzKfhE50oend2VnJ8bhQKS5La0baFmc6UdE7x9MkcZvu4oEM8xerT/oBfTKVMvYIkeht
+3XLzFlFXh80r4oqCHOVeJwzgIAMntD187aMxjG3mEqEHrzg6FpNfp/sSKdxDPSIVPe1WFUqE6EC
bNHtMPIi29EqHk5S2kHLDqfiW665pcmcc015uwwGu6KKAGpm/9gEXzxO6I9K7wc7ZBKlP1dBuxFj
hVmfmTdewLENYfXNZrXOs22eN2V8zoSL2sRYnHCh/TqZQNpz5GzdqvkgLTi1DefWWQ4jCU91Hlo2
Jb7EMESqkgW1dBOvYilw5lNe4J7TwiG/kYc4I7cW5RYF1WRa4HBS6caru00b46XPi4RWZCoOsyLr
JPJtjiNXrP7uZ27+j3hK56zvBCBEBZzg1jN27tfeZEbTyzGagRwBcpvXal+WzlENN7ZRnib70TXK
PablHe3+hOSxOENKrjlTIowL6nTXZyjiYF9bVANpT+PjEDtHHiUlz9Fej41/pUBm/PNGNDwMtHbA
hNCMfxAhyrqmAqLRiM5NZ3jU6IBdE9mu/vFVLJ2GN8YucBzotD7opAZ/lkYg5pqk4yF9QkziXdue
pu3+fC8fdQ6gD/FiQj70YNFSWTn3jf/WhS6nMxlROWXikNnyoC+jvKI64R19NpiJXwEo/fP1fm+v
c72z3A2VIiCgjy5Qb6Zuwz6rJJxhpGiwlWxdEcR9Ilr6j3eF3pL/EkkMcutf70rQ70UBZJdJO+tI
ykytP9hgaQ42VZpDjx72E9HAeYT+XdNGHx/nEp41muzQpT6G1m69qh2vsvy4Oa9rq21f64vLBp6D
A4du+GF5nX1yix8b+lwS9gV357MM2fjmfr1FLHB1LujrxV1XpIdOa6hvQ8iOLR1I7p/f2e+XYhye
0Sd8pnzc5x8kEeRMb667CifWTDIo7AEAJJmaFY3v+rMX93F4YAQCDYdUBTPMGbnx4VIsXniguF0i
H3OKcfnoEzc1GByS/nxL/+k6Nup7hj8TAOvNr0+v3gi+DNLCjqvFsg6Ox7aiWz3zE13M78PCstH3
gH62kCv95mfst4m+ODqjmMaDdcey7rF504jwBLhefRd1S7cE5+Znuca/39zZbohyCasZ/oC/1Fp/
n9O1b6TLRo2qdbue1M7aOA5On+/+6SNEQoeaHN4DEqPA/fAICX93e09VBAv6ozw5hY0wchn/6Xrx
l6DtvATiCqS9+pGS5awVgXxBaccSzQ7neV1GdTmun0iLPq4XXAX1IcYo3B44M0zr1+FQzBydxNxb
sTuqlYZJauxwBrQY7TIHxmAx3P7jZ4fB0ca3gSncBLP66/WcZXAWKp9WbNQGyUYaycFet65vf77K
78MP88lZDYjF6PyFPY+Tv40D0nUaNppchaOjeVPwHd4LZ5ge0tbTblVFByr3fTaHf77q76vFWbnK
UuEhoWaB//AsA6GIuqhzi7WQfIwgozqb2ng3W9lv/77U/wvbknwjZ2R8+y9cS9N/7UT7Cra9a/8/
MDCdvaJ/MDCpt5f8V//S+T/4t3/J8P/lO2dyEVQWtF/I5v7XvmSY/8JWAl6INR3FJsy2/8PPO8a/
ICQCq4FG+xe6FKXY/7iXbP9fOHTP0x3oNIswyvF/QJ/HdfjrUEHnjEkBATr/kM3F+Gd/HaBbVvka
tYE2Ks6Zzl2LqXVVwQHe1GPZatNxoF8fbiX1DFQRBBwJ74eFqeOWfamX1FpQxqP/UwexXgxYndeG
jbxNlbLvLGQ29pWCr3ft2Hjhm5I23rpQiWi9a49SXehM3RF5QWRLdvvZtF7UJDFBlCefglAip0R4
0l3xlbvSKAuUeXcVOM13t9FfuiU92PNI8klw5U1kavXeHfqXnbCTvP6aB2/deiExkCr94KSnbDm1
tDEN/7EarOupxHc5UHrSW7bY257uMZ0O5yUgcw5kucyudLdqw9RQSVM0tzPtJvK+EniNcFW+1rI9
btWa+GJnpdTXHYKfgF6V6l7VlOjGcK4oLDraS1npj8pVxyVQ137Qh+vQHLTgYSHuyDWdm3J8Vq2D
oh0tCIVRRS0+y0804q7wGo9usffcn3Yeb+Irtdw9z3IROZWMq9W6NufToKto9luqXc6blmkPhMXR
uod1U9u3m5bGhjY9jNkPfHWhkUZZfZ9C+anN8mAM625DVde66e2SK2pOZDCP+lVu9welZxT6YFRd
8UXZa874kq7ZabIo3Ei2ONu6XHr6cpNvVC+2/CCL4mc1Ep/4g/BIcgrpPW6kT7b0QUxzX2T9l601
DsSyRZZ2Y89lH2ULUWAcq8ovGZdFERdV1smSt6P5tQyKEP1N1C+39Xwqy56VSu42obdhnQf5MRfd
pawMTokQGp10vMvqIvKM27QlXs6z4prKW+bK+9GvkAyR2woo1gn7kv+nbc3z2mUdVZrtS9b5F5Yk
mN0rOJP6akfzPyDHxN71i343OTxkVVVP1rpR4sCybyvj3dDfbGP2EETJq638qk8Nqso6mtBpjvJb
D/fjyBYzKp0KhjGttWEzHydOz5Ie+6KTGL954aaOwSxDZ24vCjj1kZy6G3e7slzxXnrr9USHsR2d
mAyefSoKlJ/PqEFjqmQxAqmLAlGb3V5s+f04LIiW5lg4PzbC28YsOGS4tmtBAp0ub6eyBzLnX06z
iNDEJ+5ETFz+mhtqZxv1t9kU92nRHol9pPeNAHSbr4PtoTtnZhXOl8nrI6OvjzS9kb0tV1tHW7N2
nmkFvJTjU6AOKLDidOaD0mBW6b56o3eSbew37c3oePfCqptwBR6PePZ2c+XBr9IvqWze88zhrcxk
6tiLYTDKRUy0zLVQcv7hmSOFxO6U//UyZqLqKeQV1BBWjUg0NydvfSufcy39FiCToUVnvU+B/obA
lu6VT4O5JjeSXWSSw51CHpkIKEig6m/RrCU6bU/EYMOuoSVEoJsOmGdZsY1kiOyQ0mbka9xocEFC
TfnHvLMVGqGNpo2PEHLN6xtgHR36sPFxYx6NK2uDXh902gJt+6z6pHCQMKTtYUBsyiJyX8wvRFGr
cG4Uci9Skfr8p+EP1/lfMbU4wnIayGFVe11UUNiK9NRWNzUC2jvW0SU2vO0SUWIXsjt/XXQfrddZ
8GZemLU33FOXvixs3T6yoNv7YXsUbYVamfLGkHlPtPOGUHb2fUX118OojRl1Yqdbj0Oop9M9melh
427mF5iqN2gIyYwTUeuu/gn1ldi5Wa8OKVW0pDM0d6dypqYnljJZquI7nf6Ljr696FIColFMadWl
39nbg9Po3+j93lZleVF6zjVVFkKWLpDf4XGVxducazDtUjssAvdtTNEiEYnkx9NW5lARTTvBflmS
KNesceOstxIw0LNFmnPNi/eraIP3TkEfea8cy2HnDi7VMWYToozLFHD3dTEMa9hIMEoIpi89Jx0O
ZHUuFPBANl/Pg11cFRQ9wyoQiV+AzdAtTR5Nn1QwvbcevR7McAlV9ujPgXuvjY6IvXElcUPTr1Ki
n5+IPJt2nLuKr3+Jdp0t778wQEq694gOvKZYLzKAE3E22d3BracuwmwyJDVCxLBhgY2HzYWBspZV
RLLUFfKc3aBGXp5Gv4Is6QwgHsvai6MvBDSWqD5FoVf3mZ8OiBOwhhK51x0NGs1QV177Obs3NI2g
Ra3bbSZhiJ11yb4ui+k4imRkxbodvYJpIwO3JULYnndWPsufOUrtUNX2Zhw3z0Lojf+X9dZsQT6D
aluUHG4mS4lkcx80Z+2Pa0kVtN2I4lizd+v8+cvM7zY6Eg4aGJMXqzlV/bzua5+6D7Jc1DkI89aq
OqIfsZGDqybOt+p5XnP9vyk7k+W4kS5Lv0pb7fEb4JgX3QsgEHMwOJPSBkZJJBzzPD59f1D/1ZVi
ZqUqzXKjlMRQYHC/fu8539maY8VEg+lDFjF1V/VzNFX9wZjthzidi4thJ+n3TkUWXCljcgzTxYEz
Yzp+TQrUZtbodxu1i6ovzrQdkx1ry3WnLLDEtxyloQdFggcWbeqW+NBb+FoDzNss9I1K6QITVd02
r9efRpPyZwsWxIp40zWksGYl0F1Juc9r53HUxRXM7ejrpVmfe5VCwX4WYBsRis/Y8BJUXEo5fxNJ
hToNjNHJMcfQV1tn3ufUXbuWW83E5TJPO5XonHj5iMg+37hKo/qZ1bwsRfFjsKI7oj3UQDo5q4HI
LtqcPOmMw9povshcu1sUe6vrxb4z+0eMCTSF2VHC5ftkp19L7AmxUu0aLnscZzv8VTvLoYc/bUPj
PIEi0dA1uKV5jFtz56ZIFtfhjUakdx76pAQel9yJvRL6foZMsp7rS2liTprya8RMOhuvdWvui0K5
KatqF+pWoAxp7IUUbq2hBQwWASZpqNOYCxa8L8i6j1VW2F/KsB1Oy4AYndB2nn8ECto1UyAQtvmY
LF5uqy0SrsZVIcYb4YGMB2eXRmLaNsUwETJcKrrXjUYRBx3cnxwxCvZoY2mr2tPbwdxHtl34SlzG
ANQaDY5MpdsnimTrW6pQQEo1LE9DgzJSRpgeymqRd8SWszNKUWZw+XIFnkSo7iyy0bciN9idh87E
WSiYpi1sTIVbL6cB/vW9Jt1k14/ovXuZauehKZOvc7zAOS1bwuKx8Bge4P6QFMqyQKkGacpz1AQB
VlFPw5UGX3qoK1PdJ9lUv9D/ZNA76qQ6qUM8+LNSFPtKreZH5KXapXHNnv5qZ37kmiRkvBu7O1dV
3syxgKpHiGd343R2TUp3ST2T10Dak1ymW9LI4kcVtfiBHGq0QVK1UXhSpCRDBJ9Ts6s9scR1UCro
VmkdE3aKyWJjjZPJiGnMj02M5si3MQpsWT9ov+iANqbMio6DG7+Ktp2Mrdap5ouWCUTAg0YsBQnt
t641IU5181bvWaNtxviVEz5ZQ+8eDKVYuKk9YvgmpEyZi9HHEqecinScvQW1/4uO/uw119vsqIMd
L4gcWCgVq9l+WwYKY6XWonVxavsd6aD9BWFV8tq4mXOYNHNCojrmhEgUOB9+LAhs99OgGL4iu6+m
1aksiLqysZXeuIjSgWdq7sxpdThEJCtazrZu0KqpyrGOhgIM3ZTvuJLkpUbKBUnMjdNMzwinNhCQ
bkhyN3iUhmk6Ub63m5rROBJygn37NPyqQ3rMMJl7elqcY1U7u5IdEPIm+YPlo8MIFDjjNukqNiWi
E4zykX0VmrsTqMXQbaYGo4IZJV+UHs2kpWjkNtlVUKslc4KkvRV9hsh/jagwzdhzWS+9JAkvGYmd
ZPEc3PaNZ7D0sxSfmmtFz2VKGkEeXttaERSAansgSURCcE9dLxUDAw+FnOs8Ml6QuoqgHwQX326Q
7znf3Mka2AdQj1tzHB+T2agehahVT5sWxngZ4lKaGq6HbIpaONHEtkTjuqmS5mnJFvceERmqErSa
fpdZx9x2SQazCdYKs/JaNz0WnZQH34kQeIGPqYKpUo6RjWO2cu9n7WsZI95mxoe4ekewEGqJKbDz
1jeK1ciCScRz0Uj3yrSb5tQfU67eIBgtlAtDlpZbWyg7I4d0DcDlR9+Sq+FQYW9kBgk0i3nUNVNV
CE/vYtQ3Fl+YM8CYntSlHzbTQIK1aqf9pqcOZZ9Q8lPRRUfglzfEUfXHQu1vK/K8vdg2nV3m4t+J
W0lwdbMxW9z1bWLJBTVVOwXZkOccVBq72LI72BeyrKmvRBTvzVjXX1SCQw+ttKyMqX9rbQ2SwW+y
rkCt02b1VeoxVGEkX5s8jJwTRzleAi2kQwlpM9mWambsHVOXR2aQxdOkKG7AKEHeZiJL/E7q9ouO
vXCH6q3ZMayNFW9aJveldqLl1sIK8pSQQfBgm73Yk9Lcbfsm7GLfyVzzRTBwuMihTi5ZobgPRYa+
uiaoTODL0CyOM2N90NQ4fxmruXmMsiJ/m+ys+zZQXxw7NPVH1ZIaEuVa657cwe6vfVokR8a1TNKj
dMr8gUncziiaAe2Cm7s37mh1rx3Et4e0SaJ7rSdfcpU2UueKMM4fe33Wvy4WjMrN6h0GKSyQXjFa
nvZ9koa+EKR+mU0ttg7p5jfgiNUTykeOYDYPpmXn2kOIAXJTxo3CoCyaD8QX1zdhGpsCQVnFUp+g
NVKhcNcWAuVlOS2GwanNMZvipSOHhYdmhiarNsYDCCv5Orl202x0ObcvaJUIGzGWSTzTQJgOjOGN
AIxSCd4tOSydEuOrwd7luV0jgDwpaArhOZrklMwpl4aklRiktI8jRT5niWEEtVVEt64Y5EdvDK7m
tZHBoDssl55HCxfHbjHrwRehACaDbSsm7rmaT6kbsSe4qXMkXx0uTEkub93qQTIWZ8lTS67sQZsS
nzRkj/kWk8+JpoTRWY+50tyyz+KdGqgOQhOydG88qLnkCJOGm4z53l6bsB1RYjLCJHfsh5sPlqev
ZplUR2gxJfk70dHdzZAlhzjMh6DggB6gziVOWcEi76avZSgyVCdyOyJXTnTWbDuN7xITjqF0Rsqu
9AsiRJJpZ/Ha5PlNZZKJTDx19MjEnPG5icFgIN2cukGMhDIvwwnth5fLj4VeCXgtb+jVl16GB2Sm
wWhgK8CRM6AZWY6OGoabLtNR5db47kY0Y3mGNx+Q4pDaDVYm8HpVvuE0up4f7xw7tfif44Bqt3c3
83BnLU+JCWMno9tAP8kx0k3Zy0c1JjN30ctyQ4V6UG3SwJoGC+yoIZTvtOoiqvdOXJeSSstEHIj8
+YauB+4+yPO+nNTSV0Y6GXZdecxIXfcU11td1BnvEIqfVkVVoxXbJLffKzLNnkAZX9ppbAKbJDjf
zUNjrwnk9LPgPEVM95WT1IFL+UPBeuzpfYjFve22aTS9Mdq5ZZFjje8WVDnVjxnXolq9hsoy+4xi
Nkk4jH6BHtfr6vVQlgwOC0Jq7ixS11cNCsulojx3URu0ec2Z1K1OfbP0JzW1tC36h10bWm7QONHE
JJ4Y3zSnSWjiFFujWgznrGNxS5IvtaVdo7T6Dlhv3KDGhJOrpLOf4Wfa5EVp7Nh1HICCRRo0Zd5v
JSnsFA6VHuRlTg4Sr5BPVHV7h1s0Ycl3WFpy1BntY1pO55BcYj9Ny2co9Bu3ct4Mw8WfVhTxTlPT
y5Du3Z6uBCnxyIiXi9aonsxRyCfuJQpX2kDepXsi3CK/ClszQDtOu8Wdv4WZeu7d0LphzR4BULQn
Ix4WT8NmEBQu0YN0ev3MlGeSVLLAiozkDcE5D6FVly9LOX1oI2DQZT14qk0GNskRN2lnHN3I3dDM
eMviWD0bkXUGI13QONO0a4/X7TKN+nRN28bejWW1EYidyopM7bgX7Ermh0rusJfZ7sXiOcCc+OA2
Vfmsj4sdoNQv/FHpRi5DhjRuQBmnysrxMPyZZ4WO0wMiMiLj6lH6HVmLqJJ3VhzdIRflNR/EM7JI
EdSLe6MLDIJekS8qLRlCh1pgxvmQ8rRET2mJeQ/fkHWyBHKhrpCHdim3TshT2sjpVsty8zGnvUhy
mrLFJbz4SN3sXVnW9laUc7JLCuQx1PGo0WWKVCu6FQtypDh6Zk+8KHAlc9t5c1G27KNZsBQm7I0k
7BwYbflCM2J/qgo1MJXytg5d2oumG3lOGu/QwPe+VXR1MBvOyaXiqYtp/spmpVHbx8FAK+iMkIsm
KsFrm1Gdm9sh1qorpcFF69oTPlx9g7OXoOsxuUtdxT62YfSuDTINBmv5bpmx8CzweQ9Ttjrf0/JO
0VGEeg042ChryjsrRdIms5LcewRizrZNF3GszMo8z5kbXWFBx/tWg2oTj1iV1LkoYeHjNaWNmVl4
LmARP+t9uhtnp9sIu6pu2Xh2Ra26e21xSMUm7M4rWINtM8HinT84Zs16pf8YquXnrsQdQSW44RFN
gSjbcP6S+sm0p3SPgF16yDfwsWFRwDfY18+69TU26EQTI69fZX+IwnJji7tBZkGmvin04R6c0hw9
Ju71UWuWxuPkZTzMYk53TrcMj0XYgnt3pv6aFLoSaGV6aEKsIqbs5yBOnC/kfVMYxs0z/kLcrKhe
9L5Yj0wjg/jMrfyqniXfdKqQHk3pxg35zV7I9CSrcFOo10GY0zFRytprEM479hAIXIBFUweqVRpB
KnkhMLS7lLhzRqFCU7avD6kbHlRNuYzIiQZ0UgCofBE/UfQKf2jEvm4UlBZmF5B2eVxou74wo24v
spUoq3IbPyW5umTDk9TDmpsmGqgXAx2z4LSv5/umoylSWcwrXlMiCzyzLs1TQfD2Jox7g4wDoOgL
veinsmvbC9ul6Tn4lfHHVh9SqTfY0OogdlTJoGRJtpboW056UjGPaspkIjRtddt2+XcR2ae0Ls6T
FekHNIivDf7909BbzTFNx0NOnMs+UXPbQ2CEOBlc/4aZxeKNfau9OwCXd6Poz9gq8BTmvCV6Wx+H
OOsCbZ6xmuhcy+abq4UJ0P9wCv3CHM+jw0NOFNKRMU2zzR1j2Ojw3o+51n7vM7t9TELrXWJLHSLj
2NNBHmWhbIdesiNF7uj3Sc8mid4DXWKat99qx3xLq9r1U3fQH/GzP/IY3PZozDaVHr1T/Yhz5XZH
fbTME6CDUzQk5HpHtIDdGalRoVcRJUcYqFmqbiC4kvqqjAcM+YUvFg6QZa5f0mS6Zbx7JXj9Reln
Wg4E15sLjvWa1J48ivHGYgn3CDY+i2Q8Grk1+quKgmM7vTI6nb0H8YelygzyPDmm7eh6enKR/dHO
93b6WKSXrmquHFM36Ka25NVb7P1WtrXrjnUx9xnl2qjtSrHJOf3SM9ziI7sYqrwOhnbXKysWoEkD
+O4KxY171W1rNR5O09bN3hXHM7Gpe6VaKugf8tQv43avq93t1CUPZpdHB7Mfr1pTH5uxnH1DzDd9
ulqI1R+hFbPSx7G5q+MOly5/4Gr3aNpTq8sBsuAeyYjJy+yvaqMSN+zsbdDNcEj6rTI7D26dnIs5
vnZh/6MwYv1MIKXrxWVeBSIyx+usRKdm5gSHxuCli9DgOrg08+ImV7I7F/AArUI/Xtyjos/7osMs
vbjtzprc4+i27obLH6OZLDCvzXeDo14r9rxRfaptXsxC+kk+7vK0RS+WRUHetA/cVo9CKffDgSKp
Dd3bOV1fYJeVWeONy5v0apTLqceobXM3o4iGWLGwa9ih/CFkdNEKTr1CFTSAs/IQme6LzbaJgYNO
Z6NunOgW/TBbufLSm7EVqHNyHVCd4l7l5e+Bf15j1MfeqJfhJu1t80BP5RUX71058F2myT0UPcOo
aAf8AjTjpOxy0/2i8yN7nukRgb7S9T8GkjztGusU8VHWjevmKGTlFmgPLIrat2q5xUgXVD3vvfYl
E0iNc+vbKEOk9GpgVWOwFAGR5Y9zc7EK5WJM/ZF5sO+oyr4f7GtMmFMZOjVbcZJQAiIFRzoUNPTa
HqySF98oBTyAuqb9ZnFUztTlwWWw+1i3k/lQ2fgUFT3SHvVyTHD7m1E4eDSsyhOH5aMBBpGjWpj7
2L2V42yY4waBzV3C+YMONQHkou4UeA/KISqVaF9rzrtbsDRqDG+9QizZJiuxEyQEuXiYLH0rxa4l
DCStVeL4xXoIqvoiO9Q53vqhv6ZxQ0WlYk5sMmJZwlK5S/vmqGTRXZNI+unGVSpZemxkvlNStfMM
rJwkqqKSJmlmOznRS1rJ69ykBy1qAEdkkx3QvrO9iEaSn7QwC2AIEH9l209JWX8gicP6YXPuTBY+
QBndB5sVkLCKbs1ezYydohvVSRHdPgFEUQ7LfS6ER5BUfjdgCLqTHXpmMqT5TlVMMQUf/VxBOQf2
cF1gecoZBXm87Lr5O97Iq2reF+RVES8O3QS/FIX0jZOVW+yTO2Mu7kn2QlTvcp770XZyS1m/75yU
lYWl6xAnybbohx0KyG1Mu62OaqbcFqEsOlUGDvQK8ph5RqTr2+Wpg18ijUcrba84Jc6RrG9ioWwm
HGK2PlbrXTO+uHqBcLNNDRgvqXgmlBt9uhVxlhnHMLT9hXAeD2HTNrYeJVyZtHkmEAbaYHqDHW0b
NYdk2GTT2bTlzoi+I8C+6WfTr6kGlBmgaSM8M/uADM5uSxBQirc2jV+tbtrq3XdpbFW9ekU+9BbO
yq06rtoCfRMN0l8kHaAUU2Z3zlLhq/Ebij2/4riZsAzX3Tax2qBL2OpoymTWlzzPWC4w81LQ+9SA
R9vk7ttqtqnNOHys6rJnik/nLoWb5GNVUwGJctTGaW+p90lmRw9N1Na3RU5DsFrq4dAiAtoh5RC+
QBj5TXVDY1f0PNEKQa5IH9pRC5jUo7qraS0wf4xVB5RTaKxaAr7qLOdLVfXtMdSLcdcNZhWUeWE8
F7Hg8Da1LPWJoJ/oNkYaTLK6GkmhfTFt3mATITCN2yz6aA07OqgpSzQujPKl1zpcZKMqp6BJnOoe
H4HlL1lyzSK8Rmmc5LxrhjMfJxtESCJa2C1D+jhR1PvYwAkZxO3Um6+1G+7tvHxIGuXJ7kIKbTcj
IQ19dqky9cpYREvR37UrxUE2zwzMyx3c8xUwgB0g55gAGAY3A1JoetPhEaxWvUnD7LtIrFuGdc9i
MA5Cyo8R91ZHjDpC64y2ICf53rrvHOfohvR1q8m8uja9XDXUr2i66DSBYAqqFecTvrLKx7hCenrC
SJc4vwwmY0A7JFCqVnlbRolwVB4NUY6khXZ38zhZnlPmt8S07hdXv4ky44rl9asizHt9VI6J3p2X
rNkl5og9BEIBt3JR9lEKU6iEvCPi6GFSk2Oud68GuyvMj9U4Z0hzX2XKlv7o6LmGfKghROSq3BCq
dJlKXffHiXkjOZWdll5CuD50CftvZvrRaL3iqxT3PqdUlCS0ePWU/CtOoh+dpJ+FMwuti44/H8oQ
wC6oFBPFaTaYBAnJG0Pv78iVYOiyhGRFIFB0ifirouq9D+U3XS0pr6342GCo2emFsodx0qFDn/aF
ohF4UW/tJTq6FmOf0CyZaEenJHSfKQxvdILLqBDi20l1qTfnG6SZsChMvFV5fobBdI5K3eHta3Dp
2uuarOUbK5R4yebZA08CprXmi6Zh+lot9s6RwxHHwjpQhMRQQIMsq2xXmRxZwu7rXOXXBKAmjUT5
oEqL3K/aYS4Z3sPv8dVMfC2M+WB0/RXLz5aEVT+U1YcwFHUbCfcxLtFOtPW2U+ygIWl5Y/T1zikc
fW/Pxbzt8gnreCJc3NkG23Vm3ExUil2u3w55e7CSHDhPG71pkuGMailftX42aDNqHwkueL9Ifk69
aSI7/a2ctGvoTjdCja4KZBir7V6FAmp+aLaKPd/b7je338aZesO4EIRSlwbkepPl5brQD0y/4+yT
qsM+S+J38CC1RqCkxjupDpEvsLIr2iVjQG20tFhycUhork1adj/3Dw7xtlCanCK/m7D7pNh7O2uV
ApgRYzKz8TmkcmwL00PkTqd6ttNAjvjeJwmkJynikw1RIKi18Jogs2POR9dqWUrGSJxs6ShT3Kpd
O22r2t4lttv4dcrJ3c2kryYkEkYkf4OCOSP9eDD7OFAW3BFgQqCt0q3rWp2BTDJv5UTffGBPgx3f
vWbVfMxs40fUdEfI2/eM1jBKOhd6HEeOqzPzMOaanC9JrmxKPxpye6fXM+rHcjdX5q53W4dZUKNt
oJmIXQEd0ouVoeKRYwJJGZZ5dQnBwVF/GAlRF4b+VFf5t9DOT8BH3vus/qEo4U7tw2hjISPwRd98
75zkTjENelF9c++YVNuDdYgrDLoiOrtJyxgq86c+YaL3oUJqCAz7vU2dp2ZKb1ptXjteubhpsvqM
tekqx0VdzbsoGNzcd0vW0X4pT6WkBUmAI/2nJHulyD2odfOG5fR1bEOdOYR9mkbteR7qj4JBrido
4NH+Vh5VXm2NBtRumd8Xs+29tGSVjITj9471RvsYzkhs9EEs61v24iOWxluHCA0KjN2qyrCx1TDU
HzdGLme+YrqQXWfvoBWdkyK/0rKzfZkSsAL566zkKJdkqpS+1OaPuGdu1VCpdqPTb6CwIY9rK3hM
0blpKxtnEfV+K7qZ0Uac+3ZPB6+clYMD2cWzUMjwKE9HLIxgYA06t2hTtG1luVewfeo5REHtc43y
p9bK/FIo35auQxAlH3sFjHY88BOHRAZYT+Uplti0COpk8ROY9BNbOxUMHvymjkq/I9zCI7PTY3tQ
dhXanl1jDYYPo/YDlMfDbPQ0pxNB3y7foWz92ln9xjHORcUIZm640DKJN/bQfC2a6WxwTpDbyoAc
ZlRIMizz2V1tdlI16XK0MNYHJfbmQr4pTfJkToY8FZMrNqnIzG+6AvylaFhTtTeSkVUO1tUXESfn
eMZIOoloHUh961rxBZgbdCN9n3Smr/AuoCaqWeFeF1CZmzGjiNJFfg6nGiFDfMBwfsvtOikuUjRG
SrdJZmwqMBmVYCaRoXnIAMrO8tq3F1feTN1zbKO47iwyCUR1jJZmX9egsbKsOqgVr5aphY9mZyGO
6BHBzBqiRmyilj69mklt3aiTsDdMcB+Waobylp9AD910sf1YCy6hLrY2aTR4g6n6ckvZdQpVTqR/
Ccs7DMUbBnTLVtFDlUkk86xc3uOg2tKSIxLavdPQNXbR9BJZ2dd6kfquG5MHIvG+DwgOQ/tdp2xo
GfKOps78wzyKbqeMuyo9zGaFWoGpa5pd1tciKbcEVPhR8tQz13P7+5h+wBigZ58bzrUqQ44q8RY6
IpBvtiQzV6zxsTgWZq8eHUB5EjG/4qjBkyTa4mquE3bEaFF6V0tLPsY1tuhG5YsiSVWPGJjidzst
ln3e68r7avsPMjkUDwvyxw9dOuwwottqKTtRPsbyJs7NkaQLzCaMWufuJUWkdYOKlqweR51RFPTJ
aVY65zAvtb7FudaeZ0qgc26m8ltYSNDNCudWPWwsjk6Tus1xqe4VWL8gSkiWGq3oLXTRspjJm10z
SxIduHCADgx6FBvrT1dW50EuzSVLZHpj67l60NrhuS24jGpIFzTQleLZrtI12lb0+lHLQF71ffqj
iRrMyugVImW7aAbeM2sjC+0KaedldgZEbNYzBCIJzqmo10PUrV3gTVYK1jed4fpjnVjKXe/S+NTf
SgoLv4ptDyv0JanS2xojfdSHe4UGxJ4+krJjopwHxA7q+3jobuvYvm+kE9+PVrXBxINeShTTsUEo
vZmyVno2ALjS0l7juDuV4nuCrTAeOIEwmQGHMXbM4wnIS1e7PTMqbP6vjnqB3eEN41mzoq3NzCWy
bkt72DMU92oKO1t7V0Zmi8QAJ72ymfX6q558W1ygN/Ez761PP9hFLLR8VQgZ3fYK3b6oVVCItEho
nHl50+3wBGOUlp5VWn7IgJ1q0T6mdoT9MbnB8XgwBUPcOUIwKOKXxg279fRSs6pEgCrJf5gom5IC
OZZyWzqcGFj4RLwxxKHM89vaNshxjvtAz9TwNUXfuNVLCmsFsSNBLVh5yxdZ7IYqPpXxfJeszaQp
gUU0Kk57mFuXE+6EMbsZHrLePYeD43pR5xabxYknQuWTKIgSorQbmdKTQjd7G6qK80xnUG71xaXu
r2Tqu6O6HYp1DoBuLa1SpKDka2zwsARautYsDcCzGkSDn02W7WWw2RpTXiCPbodJe1m65tRCxsDX
uyM+CbFy4v5wBUsk7RXli61Nmj9LM7okFuQUR1lOSjnuhmwG7QPzADe548XJBISzFaNXLBNeYzf8
AenX6zt0rtgwLnUvz3b3HpO55tOXEvjGINSBjnpjy+XVGVG/ldNrsZRBWSBxxaUXMCoH/OOWcEtq
CrNc+24n3xtsZh6tvstoU//3/MJEMootuL/LqqbzK3W1WWZZwkIyOgGwJnmDks5jbXaZRGCsDfsy
iNzoce6iMsBiZL/nTVVs4Hh2m0irjoz/L02sPjPhln6PRR3FtZnPQZq12DtzxrQ/nQX/yG3xt/Ev
vwTF/LdxMuvnfS8Z2seR7Nr/89OCEb2Xm7fu7Zdf4M2Lu/muf2/m+/e2z7r/9Bqsf/J/+pv/6/3n
T3mEqfa//+N72Rfd+tMiatI/Rr6INRPwvzdZ3Mo4i6sqLt7bP/2tfzsthPUvHJhrErYAnY+p4v87
LTTrX8CRceCYloVLb/VA/DsnRmj/osTUNKTwmBGFWH2v/+m0+JelMUrD04nfQsdlav4Tp8WvfjDy
NnWMONAeV6cHwGx19Qn9wQeUmqKdGxhfZ95OZStsYh5pTza/oef/+VOgzmmWqTElWPn+n/xgWpKv
sI18ObuDqQcz+li/lbRZ/3Dlb/+fp/KPYTF/9SnG6knVVzeY+TlIAxQH6pHBnc+Fgy4I3QP4SPgg
/t9/yk9i9X8ZOtdLhn8JlQdk8/XSfY6bcFzF4YxeTWd9LFuUp669dnpBpzwpmksOk2mNH2pr1o9Z
rdmgvlDPmBvTyrRkA4JI/PvV403gyf+ffWuMVA6ptzo5ctbnlO6eBHJzYip7LtSh3ahgM48zKXLB
P//WloEBk+Q3SyVF5JPl2KrzSQFdM56hi6ZE2aYxhyltaXtEGXKpNGwUugixZBQ0NlGf5s/L0rO7
6zXnig1TxvE3PrlPBiFuA/5qXicYJNwMzNa/PrmFU6+CoXY4x0v5DXVvumUS/mNQlvo3ZsZfDYDr
/ca/r1m6SsIx5tPPTiRZ6V0Vi3o4A/Urv0fREAfZYlFWRPp0w3bq/ubz/uIBM3nzcf+plrmuCp9c
clHG6A3+wnAebE6gJUAFUHrj9MVE6vmiFCHUFCUf7I8QO/4PDRrpRxbTNAJ7zFHw72/7n14pg7UG
FjlLkM33d9bf/8PysFJp5mqq7FPC+rHJI9jHHa/gb16pP38K7yzpl+QQkVQgfnrB/vApWlJBH5eu
eQLIKzhcWh9aqVq/Mdz+xYdYrJqk2ZN366qffd+OXmg8luBda7Ns1vF2/RTbpfby9xdsXS9/WRwM
NNU8JWh8ddJoPq9BTd9XtKPC7KxrUbxsZc6wO+jtZnCCpU7GL5XTtrG3hKZj/OZWaesi+vmjeTzx
3JL85WLv/PVeqXSqtAUHz9lGgFH58J7SAoO0o5+6YZK4v8Ba3FNDM2uG+Oys6J0RA0yDA3DZuOks
7yBGKN39P74g+MIpQDlJ2rjRP8Hl0SA2YihsMB7OQmyLXlfQvKpGLT4yVPIOqufF+EBQjA717z/4
T6+tQW4uB112WO0nw+DXy4H9StRjFmdnF1zdjqNtwRgUBk2rqt25ThkZ/P3n/fn5Wj+PlAOVzEoL
ktivn5dbEMZqUWTnPBqJZZnEGADw+R1NYL1cv95kncuIcRt1Jwvf58WIIRM6/6LOzmQk6+h3VBsl
mb0YjDGycLWRDW49PWLQTN5buyt+Rxb4iy9JPcIejnxh/e/TLlAWAIOavCzPJURXphvKyPxs1n6z
Hvz0OH/6luxkhGDAbBRrCsav11JFMBmVtVOcxaLAdR8ZtFkerEXlK7C6qsIp1k/fB0tFVBpBhnsi
yTV/ca06hbU92+1zblWMC60WJp1Xp+HK3U9yvIZ/f8c/RZuwMxCfwdaAWdYRvO7Gp1vO8KUyU7hE
Z0WT4gkwvNwJMJAbe5Q4JeFnPwNyW57EFCc7i8aWT75oenBBDL2oXRHu9aXizSus7DeLkLZen1+u
H0ErqgXHAr6AhtPv021aMXQjU9j5lCmdZCw/IPnSBQhCF3b2MXes5RTNarcfrcQCtjVaAXEmv8vu
+9Oz8vMfsUawUOFSOXz6R8DXHjVR0yKOpN0/4oLKjzR4f/us/GnZ42NMvuRakOlIXz89K5N01FRr
R5KixjiyvGzQCSOw8apE/miM7mMis+wLjk39oUpnBNLk1SIzR23lbMt0oZnbT9M/JHDwZNgs/sbq
cncdyjJrXZz+sKN1DTA6MSHUVybYirJ1OSibYtyiX1V/8xT+qQ6yASDwFHKzNYuE7E8PocjRB/Zd
3Z8SxNibSayAxHnBaOzE1sffP/B/cUdd3WaXNiiKePQ/fZTJM1VF0EROGPmxyJrNym2Nq998oT8t
3BySTAJ8dIfPUKk5f712/5ezM1tuW1fW8BOxigQn8FaUZFuM4yTOsJIbVoYVzvPMpz8ffc6FRanE
43Wzq/bOLkMAgUaj+x9UzCAy3Rhbr0va7j7tlxy6VCiNDEb5sap1/01ui8u3YjxdX6zrVMGY+mq8
vEctW2c8VSjwIMYyOehTCxjBNxC61yAd317FixTBNq1FcwH9gyWErnOqdrBotoGU9oC4zXtdlh+7
Wfva6kD4lAHqsLA2FvRyh1gasgtkk5KLA27Y+QS1OsFAjqTHw3diKkk+Gv87YL7iHlS8+vH25F6+
znnoYe+jK4FWxkKXspY99GrnB8DBfN/Mqa/UpB0QeDUcbIwMqfQ9stQqlknDNGOY5mhUn+1x7IAv
AtZAj1PGOo2eYW4/UxEdqJ13Mb2XBog0ImjAZ8MjlUx41onpayZ4CqgKrmrmlvauVoO8dsumsqRL
iopQWNyPSDvFipxhzSKxnu1Mc6qwVekwCtkpuTYE4FZK4/vt2V8eECaPdx3PoxdLzVUsgpUzNpD/
VY+Gd3mfBXN61xTNmzON5bGukkthmEOYX9+OBmD1PA8MzXOKavw3mzvDDVHb+HJ7Lpe7hlE0bQmt
ZLNgv84/pDEVuVIas+Y1dTY8pvQi9wFgkYOftltP6mvLxqOa7F/Hnp6nwPlQwBLTws8m1bMmfBv0
CJcH3Yr83e0JXbkVmRHvuKWgwnt5Hb7w+Bh9EJiqF+EnsghN0gduEZo34MGH5sEepvQ7P6V7DzUJ
FEq5IE+bLn9/+2dcm6yBmR1PaQ4JdZHzyWrQAckCCs2zEwqGyQxmICngd94e5fI1wCbhj2O0Aqye
r7983lfnUITzrKZFrnm6bMuHATxsj5lFMz35Fvp70N4XOBoc6PwL1n4oGBizgrY2usIpnSmkqqyP
ehp3b84fl1+Fggj2bGg7Y4S0+lXIElBG9zWPDllOzdexdrnj/5/2y/+/JMIohDwDc3HDQOVricCv
5j6ZtV5ibqJ5MgD81WKh+TTMuv4mubLl3iC54tHKC4O1onh2PorfOUFnjLL1bIQ5vinUCU5DmW+d
jYvbENkrUmGyS/J9ldLW+SiWksmGiunkGUUS/lRzYf4wqbC5Cb/vUzt0W05qF7cTekcahn2UGIW2
GEifjwewfeiptgweHhAK2alv15+jOc3/Qee3flfotKXbOqo2DsXldsXtzqaMpZtL/Q5HxPNhVXsC
Rx20mpdF8+DlJfhy8EiN+hEef3dUG41ucSni6KNwAjo2mt591UTfokyIEMm9OuvZw8YBWrbi2UVG
5kzywUuOfbqk9+e/qBcpmiMpnjLOAEGLhiEYwyyrjI82VIhTpVrZowVJ47Elk0aSsM6c3aDCkr79
My7ee8uvoHdHNYidRhp9/itQaYo5SIXuKRnKNIWNEYw7l315RMY0BGSBOrMS6uYvVfGTtxZMlqEd
LgDDQHiRz3I+tO4AWvWDXveQiEp++OMY/sqU6NPt+V1EQyTIOKckJZrNiV1r/o2OjKbcaoU3ZzlG
OxBgVLeA6v7rzcNQSpOEQu5mtMlWcafgfTBTKBNe78fp97SIlAcuI+Xw5lHwwWO/cHGS+5irszra
TQPwLxee1cTp17jGO1zldVXs3j6MpZLKUa6n2LbemUJJyjytSgGGipb0EMC9kKgQ7P/DKGiQUdCg
Iqeaq88fyVxbDI+FV0m/dy1VAMVJi7cpWRJEF3VJsIs8Eg101tbpYmJXhYBJziigBU+8FNt9PUt1
4zBfBjWCC3fhcu+iVaitPoyVj22W0V33utgvP8WmM/3IhGrCJKWAIXpkzNPQiDZS4cvITfwweZMt
xpfIaa0SqBrvBlCuKRCHMKo8ut/WV4IVivF5M90FtiLSjX1xJYiisULlkcuPsi2vi9WJTcwQ6leY
e3YTY10F7+sxNRYpea0X947Exm4Hv9CEImsYmCxVzRMWBf19rCXVQwYYo936QZfrzg+iEkoBwEFA
b70EY4pev8yrzKusPkt3ciiLT1aNF0vRqf2/UgzWk+zAy6LMgfXkXg+sFvBorzY/QQcFwR7jEdS7
GvBXWLA4XZm5S+r2PDRjrO0U+NjJ1i++jPrcQXCtoA9pxImXHPJV6lDjBzBDIsw8VBKauwjE7juB
59AznRvTC0pU5g8N9Me/cgHsQTNVtH03tKjr3j58S1g/v3wWo96XMrWGJbFc7Z1EoN2NZnXpoeUB
vUrNpH1sIak8+FYfA9e19BSWiaPWj4U/RxX8kznsNqLZxQOAMInkNItBRROT4lXltgs0tavo150q
y+4e/GhwAMbb6q6bVH/jfF7eAks847QQbJAuWUc0EBBwLZ1SAK/3mwdIcxoocl38h1FoX+Ha66BM
yUjnxyNpEMMGAQwcJQGoVkEwf/CRZNrIvK8t23ID6DblSxZQnI8yhGqEfryqn6Lafq9qzm+lR/5S
w41oIzW4MpDg6qRiYdmaJtaLBlwtCbU68+FGBN1pyFtz12J3cor64O/t3Xjl8+gUnOmbgOdHPXQV
V5y0ClGNT52TRJz+TutG9F5CbDf+yygO31W1Kfrqq/02kVwIM+AWACZZ38PKhgac0T25PcqVVSOr
QU+VwExUWufTiOhUKebOEi0aTeyqKirvo9xR3MUCamNC14eiOblEQG7S1bLR2ahrbAXlqfD18ndU
Nb9slpgihDHaG5f1taHI2Lk/bb4TWdv5pmsLGihKCH64o4P/26gM1HosI36nJam+EZouM9IXrIJG
AWspe8sldL2KkJmmljbEC/+ULbja1Eny55hCK1mbAn+dJlvrtYUN66iJ4T/f/njGEvfO4yKD27yF
uMadZarngysFoE0zBOc/VFESuAThInHHWTg/k7Yfogcti4yfTltkIL0RRt5BJVH+LQqnhLGCGg6A
SMt8Vi3cRMC+Rmnj6n2f98e4SapfVi3wuTKaEWCCmi0GttqU1+9aGyQZBm5CiakW6DP/cyCGP3Vs
YLdAcgc2tZEcjJ3MHOcLzPYZUcJZ0pcuOildrojwLoG0hSGcSTK4Lyun+VQJFSfe3reD9/z/Q4x3
JFHiULWl+gmbTTEdStBzP6um0b8hb18lXhEocF1xEQFtdntRLy9pKkn6oulJvZqn3WrvVGUNJbr0
5UkvnC9pWXx2IrQUu1z5kMX+B3Rs7m6PdyWaAHpBzZ1SzLKLVt9QH+n1qiBLTxaeTm4/yeGU+XW0
UdW9NgovSYrv6ByT+S3//mqbmpAdEObnnKMUB+XYRyE4rjP73e25XDl3vJVtg6On0XywV6OI0cyD
Fs3Ck++Y9oNi6MMHI2ffGWLz3F37TMR7qkYvS7dWbi7rurSGfpCnrMVt0DLG/D1FDhV9NquJ7imK
mseiKf/TMpI621yZVOPt1eaQMaJJSkoM8xNZ3CURFMI6GvuNj3WZ7izYkuVi5vnPMi7L/OpjYVQd
6nOnQn+wMWFNGpgN04QYWznU/YdgLjROjT6cBHD++3ZxJbj9FS8rg9SpDd74jorSLFtz9RlrSMZF
PebOqe0xZOipLUOyDoSL7StPn3kqT4VjgMIYsgM8qujJ0X2ZbxzDaxvWMClaUT3XeBWtspO2KwTo
qcQ5kfcV4PSbeviBxv6WNPe1HUs7nDobzWo6EKvThz2Bj8GHwTBz5eygOGTzDlNG/Z2toIZ7e12v
fVZTc17eIqgNrw0EzFT4eTTrzkkUiv891drhY0/f+F+Ep8d7XW/9x7LrfoVlKp6QZrR+3x79yoLS
AqXay9tj6YGuPmoZ59CuBkU5jX2TigXkLxbJQ3OrvXJ1HDCWOgGN1/+6YqYHojL1xFZONXSx9ypW
pHAANPPT22dDM1xdupwLoGF17UYCMkLtODDcEFP1rDbtAE+bb6/5gEQEv0IWRlCjI3Z+EMcwz5yh
l/6p0zK578Rc71HCMw+353LlFn9BFAHGUU1Jr+R8FGNK1MzsLPuUR2Tjs51r/0Z4Gn2o8ib83Ojl
ZkvxyqanY0kJgLkxOWMVX3L0CDrsVEktMRa9ayhtnYaujPcBOmcbseTKbgAXwAFD9oO6mbaaW6/5
YRiLSp56vTXuaavIB96zW1XaKxOCrkGVaWkxX56sMBAThkumhHKAQmxVYddatSHaPUWRfLn9sa7c
O+jfgykyqWWQ762O0dR3MK5t1k7OKA+nlVQx0q6nD9jd2Pc9lK7Put9V97cH1a9OEJFxioLkeWLd
q0kRD4koedonZzJyRJOE8riAmP4WjdDeJRCNhoe+tZNnu9NwfDKRxXDIPf3RU2nr4O8yCusf2vug
LVEUEDa8j2H+PrYF2i00Z30NknGqftUxbS9RD+jQKk0Tv+VepS7QYvZnjjV2QYFp3fE4kO+cSWsX
57cOA24tya3v+piXH6BWjF8VRBT/EYRRYwe3DokHo8CBqx8DqBi3F+VK5s0VuRQG0NXhiK52cThO
nV/rkzy1SpfdSSmLh84Q2QOMDuVOJI52SuIWCESGgN3j7aGv7GqGJlcDbw/E4uVzvbqgi2xMq6rQ
5GnCdXdX2Wh8jXgsH2+Pcu2jg2MFKEynw0Z//jwuJFA2ZVIxQd3MSld0qIbGYwSB0hi2XjHXhlpC
HF04B3difR3oFkNOPFwJQd043wda0h007KuQ8bTNjRzx2trpEvAoXEEK+Guzni4rVJn7MDZk6ttP
fSWgSlZ2+fasmmmwZgtigpx39dg0FJQUoF1TQ+3G+r6G/oAcX/Pj7R8I1DkbYMGK86ZdfaDGiXBg
C+xTYYfGwdcwYzIX4lYyCu3j7aEuUbAg5kG/O+xzegMXmHHCMynhOBIB2nByIfrqgAaqdxGS0MiW
NQK3TazUaiNH5hbh7nnyRnSn/sOPsFTAojaWTstz4nzCZQYVpxxIukHJ84qo4vhgFJD+VMtP91TO
UJZ0rB/V2GWPfFjlwfSD5M6XfbPl23JtvwIFpqtAqZzzJ85/iDR4YitzxAMf8sSd2UOVQnLGdC3d
mve3J33ldiYDpgJDwxEw7sWcNd8Bz00yrrNfXRqswXOIwum9SjbgGakVPdwe79r5WMI8bAZSNQY9
n1re9gjvLNzn2cbo3bHjcu9ooBr/yyi4ShnAF0k5llm/imAmapdtHJjwpkLVvi97UzthN1VvRLBr
c1lCJIkGZ53G7fkokYktQUHD69QovQpXC2UwrTe3+kzXrmRHktTSGl6eLKscQ4nFFESqYpxsWeH6
jPIeemgydpF7m2BFDTMG0XnzdHsBL3cgeB7e0pxE+kFcQedTAyuMqd0UWie70Tq3t+sQsZuk2XF0
toLzS5J0XuZhLCIZQqjcBaa92u0oxiEIJBLzFJZ94eOmGqD7MaNX2+9ESv1gVxZO8rlOekSANLsD
3JzpfoPrqK/iZB2k1OaFijBLYAyqDgOjQvxZJjn8z77JMQqYVaVH/woPwI0Xz+XZscmVKNkvzVq8
QVcBEs1DJQS6b5xMvNB/gGkpHwcjm+8HxBZ3SW0qW42Cyw3HgBQzaJ8t5Vl71dhECrcE04V35rRA
ANtOD9D6NOXGtr7yQLZpzlqUTXkzAjRcxcF4mAdkDmz91MoA+HhQmUhhWR2usXgr72ORhA+jhQKs
KTP7lAbJ8NeJ6nTjV1ybK1VU6h8gKmFHrRbXQfDbd1C0PumZVO/Gyvw9NRBhb2/za4MsxCpyThhW
zjoa9apaOR2vxFOf2tItTHToW2MON0a5tk/IpbirST7pfK9iHlKdSGAjEI8JDOLkoG3MIxGydDNS
8CPPya2W8bXDK1FbEtQVOb7r1keotVqjG755mp3W3zVjUp2GTJFPQB/SjdT9ygLSmKZES2kPFNw6
BBqVhbV5SY5Ad6nrUfIcKq+F/qW9OaDT9eBZQvmNaga5z3k88kVdhRNmJqeMPsxjYwALiZXk0+3d
cBlp+eOAQ+kFUpcyxSrS5lOas/Fb66SXjQ2rs6MxgTHDuzb19X1rivA0zbWxkcpdlk3YELy5OM+c
N6gc5zOzSwUyrFU5JyAX+IMUvdp9neuKSsnYY6Yj+GckQRpECo06dH6kkxD1h9vzvvYRF5oMfSWm
TtPs/CdY0o9qp0FCbZh647kKNefJxAXjcHuUK7tyCSqkxOTGdF2X1X91J/OMLBytc6hFDcYz5ndI
71RjcFDbqdg4b1fmA2mPw6bp3ClQNM5HohVjor+X+6eKtNKFqIksAvJ4Gx/u+igs28IT4wZbbclS
FG1WxaF/inmOfshgiiFgoWUbmfG1UYD2gcrEwY0ouKoEpZEx85Jge1hO4b/XJyfbNWlcbLxali+8
uoKpYtC7IgcHY7KG1WvIqhtxb0lkVarq3kiC5o5omyDUElO766vx3VCr4ij60nhzPgi+HIKlgK0F
AW7hy77eFcMsZ2qGCZWuUmrvO72so109RPXW1bn8ndUMCcB47C2cKd6cS4x+tfsiOs5Zms6lJ6Oo
8PTQR1/cSSqBJQIA4X0SJs2h8jsrePteZCdiKcgDR4LqW41rJlbuG8iaeikyMzg3YFsYQ1vdCMPO
tenxEgQM8rJTrHW+ZrSTgkZl7KXzNCt3NTpZ7HxK/OEOE8jyrs0GXUUlXxd/a0Uan9RRj1HdH4bZ
K00Yri7qzIi/4zpf4CRBb1Z3LbUqox05GQLFQYoZz36KJ4QLjASVx6gqVR3RzXQYUT+25GdwErp6
0GCW+O4oOzXatbrfasdWZmXs0mYW4WHoQvF19mc09f3Qwk+sIxz+VYCqpCiwSrzRs8jGnVhFl3f4
UNHxRiU6xWAUKxgfMSgSbL9zk8iSz2mhouJS1WkXfItmiPNuhrhYtsdwXv2RTHA8EQLI1O5eVcqk
eMCPp4hctJ9NMPhW2LcHkN2ZfShRazJcfaxQi7XHxsfoEdeiH4HZaYjuybZCb98Pxh9TW9o9EzV6
zbXHoXj2e7No99K31SezNGOYKCOGslEyA0ePrIaQ3aqQ/INci781UT2kbkx9mrJ4hu/VgbvZGp4M
Ozf/ie2sN5CUCRAdggKrRu+MtEl0V8kzpFo1+RFJDE/mOmw69IARWGnQ5U7vCytFGgnFb8dyW55q
zlFid3JXBrVDozQA1bkoYad/9SxTvLk2kRYEO5KhczBH/rfbgf0lFVudrQXRBfpBLrCOdflODkHW
hbHVeX1f55/AB/mPMjf057hr0JYJwq59sOZ4QPdT6Y/WqDRHvVOs93pbSwWZvsBHcgOBHbRzu420
4epPM22uVzoT8KPWz1utW3wXhnz0GvRQPkxzJzy16mcFFx2omyCgO7/5W4MTmJC747/sGgQUiyeE
nBN2s53mvwrD0v74mVbUO9SrG8W9vXiX8X2hTiw3P8874B3Lv7+KS/rALVZAJPVQ/Vdrt6PK/940
y2LrRXx5+zKOQX4Dxg9m7LpSrXYl2rix3nldldsPDUptH7VSiCNlJOvr7Sm9IPjP98OC86PMBvjb
pGSw/JZXcypl2BQqJiCeHWqLtakV9Z+dPkBYcy7SMkXGxqlRww5bJAKEoB8+NL35TmfvfsEWK0QI
aiZn3aeyzt+PeYcMW5N3/mJAE6kIx8oJtn1vOuNhQtjthMguyrWAt6MnXSs1g9Z85sAE1FA9dEe+
WeIm2DT8GDoLeQC6bUF9ks3cI5+e9vWWb/FlIKYLsGDgsFnlMbzOcqwZiS9rTDtvICDsRZbkf8uo
je6GecqPqMlZKOIM45tTKwaFewZsZ+HJr4maOnIpMelD501JjgSamWE0qerjMY4CZePNe2W/Aqii
iArNANjcujCAOxLRUgsbjy1dY1sk/IeyF/2bswKqUaCq5IJFJRFfnYoZkh4Ed62G9KIV+6FEptA3
kOi8vVGvnAnIylwsS+4D9WWV93aGhpeTFtVeYiJUmU6yc7u2GA4FOmH/ZSiItExHSJsdcn4k0PlM
rbbKa4RoEK9EZFvdjSrMxCpX6o2IcqWWylt2kQwhoaLGtu4to2FRRdaS6kAf1HdjGssDxkW6Wyp9
+GkszfYjTY3mHYzNKMYg0sZWoAR5fgjKvDzeXuHLx83ieL0URwBX8h5drTDXrdLGTlUDsFSqkxmb
8r0CMxU7DD2FKRZMFbJY2RTcp8SLg4pNwsbddO0HQERfirnEvIvypuhRZwocrfJqHKeOeWNb475J
xJTv/SzvfiqKzeS1xjnmnKtjCOx/A+xweV6W8tDSRyEFpMO0eiUopYWiEtwwT+IOiKVBh8GSomcb
63xllKXTibKLDlcMZNj59orHWGlqAXxbOJ0GcMOs73NLbd98KhdcLy1Iuk0E9jVwwpFOLyYeoB5q
rcrBou7tqs5mBL0yF9BqtAGAcNPzXPeL4V8kYTxZuhcbbbEgUbsD94iykTFfHYVIRj8VLCqPuPMV
owtJ4TtMDC9ERelhjrThEyaob5fUWDrRlNdp0XD07XXxNm2d1kSiC1WGHD1k9JmCx3mM7Y1q7bXJ
0MRnh/PxdTKJ1WSKEg+pQNG9KUVRbDTT/AnDKu359mF+ubvO73VnebcDJlna6xeQ2rRyKt6CkeGV
ah53B0MdlI/CDJ19ZLcqaLsGrfQxQxRxyMZDM/XlH8SxnQLLuAgBqyTNjl2XaQc9LnteFN20j5IY
adU8xxgGHW3X6IfikBoGnj01Rl1U4oZHMVTDrlxAQZpahXcZUvRYVM3RRtC8vAroePOG1+naGUCS
ViWD3tbJ0u1EeHQTUDPERcxtsElChN18+61DKZCaDwkCVzbdrvOP1RVRTxjS4D0NjvzhxBg2loTx
L1h1KfvbX+wyGWEq1KYX4QImt07EZoT8m5G3D7svzA+kvNpTCWvtc1Kh+Ia6fvA3d7JhI0pcWUpe
2Oz6JdzBwFhC8qvsz08HeyoiyaDo39/j6mk+mhDZst3Ua+pG3eKlc3u2Jel+AlhbaD4v2kCrna+X
QsnS2hq8LCytPzlaB/MD/niicbGgQLXOVJIApHSeN5XrWwOxBKdx+xBVs4EY54DzFggx/YdoNSv2
GgdBD6eeUc4FlF5jEiIalCGBk/joJieVticNqzwnSRSsD8yiqQ6DmvL4K3MBLSyeeNHhHdIhCRy1
ld7usxqHVjcfmtpxFbNH8LKvh2mjanlx+HndUBcCJcCmotKw2rotCuGxnSijh3Rg9AFIyExiu1mO
v/iqEBPgH8OotSCZXiQwvqLGTQ4RwTMrQzui8RU8VrAWjoVlbJLxlmLF6qNStqMgCq6GEL2u34W2
2joIz0YeZq8ogaii2WupFt1FlYEBgtWVwwe1HvqHOIt1XM8wigoRwXELZBM2bu9Lkg23N9hx2sGL
xNhFXzqM5jpfFD28SrWbj7zskQq2gf56ma2hiR0qMsjv0P8zf9dSG79gSIzJrTqX6s9xmil8ZC3N
141H7ZVPQSEc5ASJK92R9ROjDTswtViGebU2BYe07cUxHfP4kFDfeGu2z/RBgPBqXAI//cDzs4xG
ZWfnqWSofu6xaVuc6ww92ghTV3YwUAaY9Kz08hRe/v1VxIDgZpOMmQkaCSn+Dl2K45OdzYfbwfAy
L6Y+huIUdxi4S5WH8PkwgFp4sFZT7HEnx9FB9Hr32DYtJgad5BPvfCedbRcYW/DdwbshdpNAKr+n
ZCqfIQ5MxltzNn4OeDjaq8DbdctczxoHAd1RlMSbKuAb5dBmd2NbbbUXrq3t8uEWLBFZsLEqDKoZ
5qfSLxPPx1zgwPN6eKiGotuIw8vSrU4srw3d4WUDkoAocb60VKZ8YxR+5QGqj/YOT/kDwP3mAXkW
zFFMTGluf8srRwC2MkBvIHWk9+uq8RTpaj1bqGqo+MI/+GhPHOpxzt8biijfmijCsVve1rQSFib7
ukAzzEonEeOG0yfsYlf7TnFKka3YCOLXNies2AXxaZhQVtacVTGMvH5Q2fOUssNnOm6M7EuQYJq5
tycn+COcIr0zkCr4Y2sTgp5tTS1q1zljWbvGkGjRRoy5yBwo6LExaf6CCVmKC+cftChaK63SMfNa
0DeHHk6edKekaO8qzcmiXceYoB50Y+vxem1cbphFLgF8LYS083GlbAFFO0rqqU1pP0g9wCxhQJi3
7GYYIJE2YwSIOuvWftKX+aw2MMR+IsOiILY05M7H9eekqTC9zb1A1CrXv92Dyk59TXtmV2P3F8um
/dBT0FS+BlWY/kYuAjv0ITSs30pW5ZjpJnnuabmF12GEemvr6kmY/mAWyY857TrsZGbcrEU42m5L
xxkMAwKWuAYokfYddH/0s24E4hB099DALtQku0eEEfpQWxZzdijEGE+YQOTDjN6/nfxuMkk5rZJ6
KvZ9pZhf+jz3VX4mRBl0hCf5BL4IC7JywJTl9tm7ElF4zKJDBB6VB9q62JRqwSRqjJPRKDB916am
eihsY2sDXn4QpEG4dkB00zE01hsh7Uca8yKPvSiB4xTBBfoCTCR6bgps3o/tqGLqoVTJ/CfJDGwa
2rD6enuaS2nifEfQbQN1AwOJZ7W6TmORI6i1XJEx6i44dewESsL49kVD/gdx//aUIWF4CpsWdejZ
UraCzuUxINqQz2mwn4Dfrbnlml5Ac8JgZdG0QPA9jO8N0Sz2qxP2kYupUYb+3Ju/K9uesagMIgID
9PX8CKRaxaVrcj3ip2x90OMCllMW+uG32+v6Ike2WliekIwBYo6CzBrYUVjWXHZJWHtVGzkHGdfY
RipB3/3xDduv9vUomyVvV3EjlJge4h/RTDqOmfmg/KqKBtyEUkw+iQ86gsGuR4/0t8T9tTtyUeQd
5FgLaYGeC+JnbwCPevPNg+4fhGvAIkAEkOo4XyXf4UUrSnodEfvi6DvNHyfSP5ETiY304PKKYyBS
BMlJW95Tq8+htyNFD6empgsRv9vlqo1Vi577HpY08q31A7IQvgZqCWw4EpzV9W2WpRFmCGx4IQ5p
HjLgSLxHapttXCrLnzn/8nD/yenp/oP8I7M8X7uhjnxHb7ABCGOlg6cORW7nK2N8wDo83Uexom/h
868s4tL0AdgCCQOY3uo6qeO0K+vRzLwkRt6kd8ye5sMoDrOpjhuTuwyLTO7VUKtEa5h7s5wKuOSq
WdX72YB0OHVv150EbPh6FHG+hFPY5poeYkSS8Qh11RlHDVvZ1Dq8umwEPgshBfbfuhpi4LltyYll
y+L2S4bOFa4t6Pdnvj/f3Y4GV1eNCjzqyuANYbyczwcELTmewUhCRcLeVrL6AFdSbhzay1jOqr0a
ZfVtjKlLO2rmmWd32DjETmEdi7IK9hVVhY+JcOI9cJLmARLRm+EbZFELrgFIuEk58yXvePW0iWKY
XlnvFJ7t4O6baqm1F1P4/fYiXvlcfCm0aMnAl/f5anohViM6JSWm1zuqO6V1fN9MSbYvVBEfbg91
5XshUUR2hoIkMkhytf8ys1bGEpCGN4ig+ZWS6HuDpPbw9lFsvjjFbPYEVITzXTEQ5v06YJQp77iF
gG4suVVhf377MAQiDu0izAeI7XwYO4MAGPoBSEpVYkFi2lgvR2X6cHuUK18HEDfFbLS0Id6uBdwy
M5SlNOgIpnUXftV6Zz5kzjQ9Iyb99oc0EkYkzwsHnZLQ+rmuV6bSmAqPCJwZxV3XyvrgI/SxcZqu
hHGE75gR71NAouv6Q0k6FMKqL72hyM1vnezKIxZS9rsxSeNnO+vaDR7ClT3Hm5KMxIA/BUZttef6
Wpbq5Fil1wed8c7KxORiIhdvPGGvjsJ++9/+BjI455sBD9m4TcWE56IuymPYgMqU6tBtrN1lYkdj
jj237G4T2ueyWV7FgxTflrkeSX5kk0Ufk2Gmn41VsRundvvUsKx3vbIpQnflcbnwbEGREUoXIv1q
1MkMxsKa8U9f9s7JEkNc4XRUBnutM/unANPaBw0I+6PWq9VdQPPn0R4qjHYrfwvucG3vLCq1IPNh
9hNGzudvTz6SfI1feo2vwecqjBCD3C76kXUGXr9aIbdyjisVPL4l0BTGJJ+nWHw+Ijy3JesdMRZN
S89WWvMg7CnaT6NVHhIFjMEOWTcF82npHLJEH3d4VMZ3qhxF545ZsBE/X/LDVzkQpSfEMySJFr+K
Pvq66mNplSLGOjC9Cr3c3WgbfrMTBUCnRjGCd9Wcti4uNs5zHIzGszXo2T6pEPMLIzl+Bmdm7UJM
VN6W/r38Jq5fOtPLvqQydr5EsTAHPn9veprKGyeJoHo1olOOb4qDL6MgrIY+MGBhIDmrUcoMk8ba
1iwvpay4aDXIY4o04t5vdW0j5L5QPFerTCeUOAgClPbHGiifxarWzpNveDDaw6ehywXPNBLf2g0r
I/octQ2PZaQZ5a9eb8B7V0atxwjt9FWAR9scHQfZhpGrKKMcdrWdVb+LXM2xkcxQ4t6NOJl9nnqB
DCk2g064p3LTnBSzTv+dhKJ+xsbUxFKxDcGrJ3jUBC7Q28k+NnaRqXj16ergVqVwHqQ9ovM26GJM
IMBJf95BBc4GlwSMOnPZZXTL8kbXsJ80ZPEjm2WND4U/zqchnfNhnySz5pl9WH8URtdYh7bV6ZZF
oEG2HodrTgB1YMI9lT2DVWJh16owWSZjY8qQITNyzMPRKEqdxzoVAb6QRjgcejsPHqxyqtxx4nQt
QlDFcU6dLWzR1d8BsogONC2tpfNzvlcpcAYIXDgYt9ViMS7DmcffDVpRKkdEmDmzoAkdjKmgiqG8
P8+IBuKshTatXZjaho7h6sp4WRNwDdQFudUBGax2NPoEYREBe/DCaTA+JDreeR2yDRs9iOuj8GQC
vQWDYN0PB5nRtrGi0nUfZXm0BfTPUS3ijUR8HSdfJsNnZfPxH9i2rO6IHPBor+Mx7CkDZqB3uIxp
5l0/6M1vsCT1Nykb7cvEJql3Po6QP6E51iAqMUj/RvzMn3kXV/HudsSgy8LXXJ3jRVd70fSgD0PT
+fxrh2gSSjCms9f0ffND4SP8gbQcPw8AHvDUkn6D6LDjjwcLochslxYyyHaZYub5nZ9nGRbCVhAF
Bz+0S0zplUbvj4lCE5uaQgj+NA0oN7oi6XG/UqsZx3ipGP64s4xqJlTo9oiFYJ1iZ6WaY/JgTvb8
de4yxGp70abYso/DR6sLgRPWCXrVrgnP46nM1CpxI6FCbE/Yq51rR+OQuEPoROGhHmL/PdAqfFNq
vWmewjqcf1j1GGjH3ogj8DpNhQIZJCYFzv+Mu9t+6rAY37VFpTxPM38W4zqDntegV/Jf36Rmc6jr
ADRN02jyd+EMSENlfiY+1kzbOGAiPBY7ABV+jB+DUw77eum87fmS8TfsGsx/sjEgUKmFlaPIPJbD
BIfKiP+RssKQsw9tnLZ9zL8eMxVk32FQLGpepel0nxW6qmLH26M9ZuAsStcJlVw/RF2N1k7kZ9mz
PtjhsM+0mgWuWqPuXJ2oWO/gAvTFHnfO5cBGi9urqWKj4aSO9r4Ro/9TK4p/h0aIL2EY0WAdijB8
r+pDc5wntTpmI22GXYQHzrMR2/n7Kqn7z3jd5d8qNOX0O2RNtYeuy7B+Niw/uq+tpvuLf49eHC1z
bo2dgwEpnsxOWz8FQYdvQx7rqFKnUvJ2MpSk0U5yjIuHtDNFfJdnIdXGYaim8S40Rf9bTkZdu2M1
V9/UfnbuQ7up/1jBPAp80coZPGub1z9NiQEtn6LLn9O6bx98oTd/wjrGVhsDVAlE0ZzV3/msKY91
GaTCLcZ6emzpIX5vtbi6ozdKhKP0Xpj7BTMeuqFaFb/oolNbUKLK9qgnD+0d6F/1Q4pnpLnPTKf9
rhZV/KsKpvkp7sr554BywKcJI5N518QGiOaZBd6ZU4jBZJBF/SGKrPyhNBLtc4WTOAba8Gy+SM7B
vGsbFdtuyxemJ6ZpkO4w9OljFljFs9PqRuKG/8PZefW2jaxh+BcR4LDzlpQsW3JL7CRObgbJJmHv
bchffx76KpIFCz7AYhfYXWQ0wylfeUvRjGnQWHaNK6Ja6ocpS/U06AbLfcqhNw1bTUukRihdRdZ1
n9vxV1+U03NT6PInCm3eUzFBrLkafTdbNqlnaN/6ftDx+sVecgoNbVw9r2VsTJ9mejufC9txo7CS
SVaHC1PKdl5nDuouigErbspqGu6KrLW+LZUBvFd1pUVAA2blj3IikCg1bKsO5+VWFE+5VYj+bjIq
4xdmAuOzDS4t2Yi5QUbAFZEeBaKI4/Zx7C39CW3nfgW2aP5LR/vMDmnXeVjKj6rF2SGZljic3cov
77OiEzXP+IQvuJ2qubmbY6t/jNOC3zeMBbeUynqXG6WstLs510v0zlEdINiYksIJeruGUcLzinVi
rU1bHevRBTnEfGnQn1raLwjkUBNsM/tpdjTnP6SE8QdNWtN9xjiv+p01FvsgUQNuGSKvB9rVE4XW
fV8lye9slFP0Oepq8awrz0q2dgSfKsgEYg970SmHGLxvijuUiRoizTbVx2DGBz7GKNrvk3BCuOWX
AWZ5Drj6jJ9gGZfoU2KLItvKser9YNasDrxWUuS3SoAnfFw1hPWdKDqQ+23XuQnOtVH2F0CGL4O4
sFW8zarU+8NjPzXsynG+7gaSy1B3ykWGeK0af8U4DerKHQcN8BBUqeo/JW3kiW05fc9wlE42Q2o3
eM8yMRIbQ9Y/e0jmwFPh/W1g5Pt/si6jEVKYCS6yslbTFMje7uzAb2LYDD063UXg4m7obLS6jEc8
YCveATPRkAQyUQ+4ttymbwM2JfuxGHTz2rTbuge9Xnov8dKp0IDl0YaTHmn73CvHF2i77pdOn5av
oFE07342fO27rudZeqWU0eOGCO6pD7W08ZegNNphAZHTcNFHKpPflsXyQR8NBTdzLzMwzDN83C+S
MsOPtOkX7JwX3pRuSnkgYkQASSFVL+tnZ56L/LqJJ1HelThbNhsjzdT90CqoIEOlpS9wXOTXBDz6
wYrsDtZLhD5+AKpY4J9Y+Pu61XiGtHZJPuP4okXbBODOQUyNbgJP75W1QXEP4eZwbEpcIoc4rqdr
DW5ye8f5xppmFLGyb7NuwOoS+m6K/xLiGj4Wy6X3fclHT4WVtTSEzYv0rsvEiz71pdlipoZ2f7V1
MnAskP7raOSLFg4mkVrkGAGevpITHLWltwFJULKzs8Lxd96Qrk4OCc/TVuuwYrz3RAwIJvLLId32
zMngQ9aZCr05XT5HNkQJYvrOSjHs1Q0E0JN+vs1jswAoDmw23az6PmlQpCL9OxjEs0GqlclqrbsI
Anevd3zOpqy/LW7WNrt5klp5BcaUl77ASRjjFxN7Vx/DeP2+pMmEnbGXCvPJkqXWEG3kTXLj141+
XVCVvmo8J443/FuJdGtPq37XKbfB/Nntxt+VaNK7qB9kFtgRvJVwICTuyVMj9uuYTRm20pWNeB02
fvYUaq1lfGsthflkpdfLnQXItuQx8hdnh7hpdV90Y1t9jjvKUUgJGwjjC9lq5DV8pg679xFUFM2A
7CH2J2xS3NHUSHTG5EcTR+kDTGDTCXU0YvBlKGL8lsfYap+gerT6hmZLjKtlJBaNQvEocNh0jPEa
cW98W2lpm39hqvbWdnCxa9ipaq69IHKt6rqzK5a4JkK5LcVQfvMpnePgUFoL5y1ynTs/s1L+5Jq8
eNN6DQ70mmP9tVyNbg83mqZ/HvlUivVItBmj54l3icJKil3snMkokFxMflCN6ypWsvLNEPLO+KdM
ivGvtK22C+q1NR8ADZzo9Dqe2iR6231SXgr5nPJ3/qO2tEhtiyR1IXZXvpqvC1z3vs7kigqkmbTj
H9LpyunOnWnoBsrPOW0I5dTUUEgGg8jLrOdFJhIxicnFPhUB7LrdWj4+iRtaWPGnKfOzXzOwH3gQ
8XhbAa78mUUwtxAUxYa4X5L0s1zsOg7LZDLpm0iFM6sca/sltjIAFtLuNSPQ8l7cDskQtYHWoaq2
6fpklf7P5uGG6giG4umUVObVEq+Shw0hC67w5Yj9d6+LyN44WIZ9zXF57W/mspz/IzbK0u2Iq9++
TCNBjrwiMnAW6tMH9BWGPlB1bmYB7NxJQGCqsBdHrgDrYNq61SYZ5pxAjU5DH5SdEz3hDRmnSApF
2m5wlOltKSXaB7vseFKRnlJ1qNJe3eR6i3mI7mT4egxN3G5HzIvKEKJRW210Kaf7LPLnbMufNn2d
oJE2n/y0ILCreqSfwinV2M5WXyAt61VKErzl44oD1OwKALonv8eWbySYIqOuF8gksj51gz/eRqpO
cH/VR4oyPKmdFcSVyGjCj0X6Bzp+0W7S1hD7eACwtJG5KTkuc0/AoGk1ApGwhccf4FZ6i3ReLx8N
a+TPnxC5QkanzDhoZWJMyZNZ0NIMsdaYtABISIu8SaSm4rrOvRiPNj/xfjhmYrv4gzsz+g7TnPwU
jlZ1AAEaHwMQCxekwGpRpA9dcyy6g11Y42OmZvLxjKeE+krU+k95syztVU7a127R8St/l4qG98ac
Er+6Qe6o/TaLtKo3eYyx0K+5XyprZ3Yxj2jUeHkdtjHSY4GvvAKXXM3BUgodClrQpSI9D3hybYPr
tyv/FGY5fEILaZaYWdfxs038U++KfNTUUy8y/2fZ+9EfXFGz7zjTcuJmNaNyH0Xulzid5H9OO/q7
1IcttI1jj2y9UHyQOzVmM25VMcrQm65xLBRI44R7DqQTruAq6xYoRSWLvFnMcbK3Efws0AhU+5pt
jRBEtMHz16kfBoNSZkg+ON5R9VwVIgdn/mLhglXfSNTCp9tlGseHcXJXiE9jcoQdXrpH2+vcKVCz
JiLABm0s/1hexsxTfVH3kZY1PVkdgniBmSJDgmWBHX/hBqdnzWnAA2cUuYmVtBLO70EKLM9zT06b
aJ61r+5keukt0ixYLORNNzwYcuIa1ChbfTbizvV3HWjy+Lq2KuMLPnDWvdn6dvfHBcuFS7zWITxX
pkn5pdQ6dlcMLdDcTrFMJSGSrP9oZUVpc2orSFAVKGR+EmBdZ6shedTeIHfgVBtE5mLzMXcL5zu8
/XkMa6JhGZD+eN/mnGXHs92yvrpV5z7baZTqgV9687c48hYR4u/cbyZfZRRbtIWYX2tkWyDQoTc/
wdDot7WnY3i/zEL/6XZl8189ZS3SyMZs39utA8HUN+aVnk08J8PGdcpfHqnDPRgfgkRoO2MUOGUj
o+sFwsZ11xteF1bG0v9Vq+MZxjGFTG+0XprRFrPwUt/YSHH0EEbL3rxQtT3pH661EZBfUAgBJ66Y
jLWq/U/VXsPJQA5tbR4W/r99WY/1Wj+fKcdMxZKprW/lDXbqQ+8nbJxkviSht9ZejsogNBAp7qIW
SSlb0EE4Hp8CDAp6FWBlx2nrMEVgOCwivf89LXX+QfGIda7UgMALviKKEcU4HivqihKLuEo/6K1t
fkYlwUZdxXauOVOX1ClPmgHrUIidMytAvvg2vkENrlWZHHDzoa/Nx9ZQ5S21i2QLeFP8GPzyQpX7
7GhQINcevU2d8KRyaAG97urIFgdZGw+5Wk2oZuqkNbWXXVvP396vXYm3w6EIBBxSpwpN4+/U+adv
eqdRfaIOWOka2cYeiki7Us2YXcGX1tON1kcRbWitywkmXGdoQ40791ucW+aLIIydgkE6uX6HfXsE
Cq9Zphfh4NAUxGUkLxEF3m4wACDrHlvtfgGLnqxN4c0KK7Jx4aPDjp9J2kIlFSXoUTM+1mfjoyOU
Tpmfch7AAvoNJ/vL08x4bUgdEPQTW6WpamN7g/n4/vKf9NleR8H7wWEXMyWcM45HiaWbVrPWzgcH
xul+Bij3MFpVFdia0T5jwCQ2fTdd0lZ+W6lFlx3rFigJwJvAGxwPCoVAdEVdz4du1kUoxTiEPmWP
zftTOzcKsDiKojbdPLhYx6N4svQWSs3zYXS9ihDSt66LePkYpOB1/UwdjZ/11gOCcTKVYVVqs5Ju
PvAY6AcUGuLtCGniGwYTw9X78zmz92jNYRi+KoOgdHgyVDPrXVqQZR1QCo2v7WqZnj0Hf53BpDt4
oaJ8bqxVVIg9SL8fWbPjtVuGxk0QFVoOPRnnBgdASlz1Um4ZKr0wrTPnH9YOFxycIjjQp07dsnLF
EDl4HDWUCYy+p96LybPUhKQ6ZIkLm+LcfgcDAgCbk8WHO5lYy9NbuiUKV7yYM9ZECuFGMLryvtZT
quNLlyO5oMYLu+TcVvx31JO3QvdSl1S7wN0Mjajn0mie/S5qfn18f9BbYROuZnFv2v/0vGRPCC/w
MJmna8Nuip3sNPljVsvw9/2hzs5nFWny8cB467Uzd4lZUlERB0MTI2GybYdSjsuFG/DczgCfAcpY
d8Abn34r8NxZObs4d7ajXmyX3o5uUirfSbgaZoxBY8yozH9wYnSd6bkCcoG/SVf05EMZmSQ2ifCB
EUnR7fKecqXfNuLCpftm+dZR4PsCzQetAeH3+HR1looBUft0XfMivhLF2IQE8NnHcKqvfeT1E3GO
CR7gfx2Pgr9OWWXrKFOMtU4s6jYo2nT4f0axPIADvIwAPtcD90/I50Ve79aVbR06oZptntc61i9O
dfPh74LCM+A3GPXAIU5lW2zi+MxchHtIQHVvnCwrwjH38wtzOcV/rEsGnBj0EeBOHdjByZtrFZ7y
aRq5h7G0jc9mW+CoWS8+wblV7WwPHfl4ga1RTpax9fPE2zVY4+zmFFj6B+fLxQuuHwQtnWT6pic/
ZCrStu/QmzwIB9Pyph+/Gm4nL9yFb7bhOsgaKvP4v5IXjj9dJouqifA3PDQI9oeUQ7UgdnFHf38q
554S0E/EygROFqf5eJS5rHLaIEIctEYng6axsCHqjLZOYlcXnpJzlzu+WVxMeAvzHJ8MZViUT4Gr
cAMKg9on6OobXZrzPoMJ98BMPSq7xazGC5fG+mYcZx2s3gpTejW3IYg9nqFRcfV3E+auXiYclNDa
aUd11CfFanM5BPaU5F9LYymNsBSkSBdGPzNpILsEOr6Jmjt6IsejYwkYJxI650FEafcjQujZujLU
EF3poCiSsG0LPQ9ry2kujPsab5xMG3cAjgyXjAE162SP1q3Ae0F04wFXzfw5aWM09JJaJslWCbPR
d+XQNd8LJEsUmVicQUPwh+qTZZeoKGnzynZNnQhKXuyXxTUCgzade9OqEeSx/fkFvRUkvEZP9PGm
s6zuKQeO+iNNDOcXQgn00uZyrtKgTcdI3jVVjEBV5NFe3FiDniPf08zzV0Nr8v2QUubYLHBY59As
pPVLjyZ7ugMbUUeBicHaHJij3n6jhKslm1wfp+/A6ElQqQ8b1qaNZspiSxSjMSczcKmh3s79bVGp
WYErduPvaBtRGrK9GKHkcjTRwrMaSok5+ana0NOKvrsi7/MrifEN+pA41H+Jx2qgws10nWCcJiQb
Tav70Y1WfO0VK2EGgbQSpS8l3c1CE/wuZ+NoB4Q3jOyuGTX/P6VJ865GJMYNO6mNXxCqaJ2rZCGK
hsZm13sCYtzAZtRwE/wEauvFbxJqQcaQiW+mURT9jUGTToZTKepPReYVaaDjovIr60y32InKoojl
6ViSBHUtpi+8VN5nLFH69M6by1pQTi+mh2nOarEdNGjuWzrkphn0tAgvGVGcuaeIaWwyUoicOAad
BL5Jn9MmNSFKp2yJq6Sb2udp7tgC719U5w4Sa+mvfgJcIqe4Ky/SkDXjfjjUaqQ8Bwlgh0hU/lhU
Y3unly5gBhTXL8Q459Jf9rMLiwzAF+jrk+Nr5oLuajyqQw4/92ae/PyqTtvmP3My6m03dFkIuUbf
eq0539Ht9K5QQYyufbO0P5VdMSGoVaMS4OmiRtl6qTaWM2q/31+YV93Nk5PO7QI2G7INncBTTSRX
j+rcyhp1AJ1Vf9e12bif5yj6pRl9Gy5j8l9qKi2UND0ObL1oqyZruPcL6d8M2A/R5vEcemx6GUZR
Zeze/3Hr+rz5bZAp+VngXgH2HV9/XeLyaCcksIBHxEM21cbnSDdWKQS9f4lNv3758HgrlAmfHgIe
9EpObr1JgVzTaoNQvs4xHTVK3wS3MclbOuhjBf4sii6AvM88oBTTCOwRi1oFJU5G5EaxO5JlcbBk
/zvLvBL4Wt5sCrdMP1z5MdiIIORXKtfKmT5eS90oOj6zsA7GIDxoQhkpWKXUvliqPnBByVwY7y3I
kyCbws9a3SKjBax2PKA9RCS1tA8OtgHMoUbv5Wdd61R+Nao+gdVp4qoWkeXSBkrdW2zp8r1em+Wv
uFHtN0BzFZ0J7SKtfqUmnWwp8JAQ2tC7peJ7SpqddCAj9uhaB4o6LHbcZ1sHO6i/ftqp76Zbi68K
tCQd6bJ4wPmqR5i/s4GLVGZ5401me9/IJc0+Hkbx9YEWrraRQBNOlqoamxaTttg+ZCMpa1tSRndF
ogJayJcI4Gc23Krzi/wSTDC8ztf7+J+QnpmbA2+cdWik+Z9u58714NvfrE51F6L6M2cXncm1zMXU
sDk+mZOvIi/NUCA9LMlivKT1XN4ZRrZNQNdul1zIC0f3zLxe8fhr6W5NwE7mVaPUbY4w6A6eom4X
F3TfkElZ6GTq3YVM4txQ7B520Aq/RKPneAkjaRUQTMvpMMz03ItO2fSsxnjbCXmpfrL+6uPdahLt
kiqYVIlX7P/xUMmwrluExwcSj/ahpR2xSZqhvXDNvn0c+Uo6mSRlLqimp+bharRTlKiS+QA8w3/U
qZM8R7Bsv0Kktb7Huu48195Iu/X9y/bsqHAHnXWHENmvJ/WfnSiWMjYj3Z0OOYL+GM0tevd1QHP4
h92WxY/UrcvrZU5hIL8/7JklReMVMjen7dXW4XhY7MNju5vGgZJ0521FXyNyU7SX8Kpvdz/wXN78
VW5gZc4bJ6N4E55bskf9D8L4tqEBTkuVVvEzt4n1eZLyklL4201pourKHUKdja95qkEdjWLmIVHj
wQVBtat65V/DFOmufFVU3z+8guhswelCTofn5PS28u3BtrTW6A/dUug7GwuacFKOdf3+KGdWkCIK
wwDDfXXjPl5BVYGUbMtsOSxxJz7blvKvcmNMdqmFAe2y1EDVPz7gqny0MjIoE5yy/ecKRkpaefMB
Y+S4DSh96DtptXKjzblzU8cgIt4f8MxOxCaZOjlltvWvkwOAXpTQEsRmD3UxRc8iHef9mNTehXv4
DFh8FXRiFJgWHLdTHpmq7IEGsDnTYJrgyZMVfdIHuGR+XIowUou1M5LYuFoNcfeRAfOr0+UHLUjX
W2UFh1PyoJeGVfjJYzCiBenkmloOI9fBzey6+mYuEKOOga5/fFXJF3xM7YQFhvv0djb9SLgTqNSD
7CvtczmOTwSm7YXX5tUV7ORihsGyKoFxiUAmOomm/CmJSNWc+RB1Y7Wb9Tp5ygFP7DvPyx7tFtDe
olAHcD2lgXaW9kZVtYGsSj5cK7rPYxCj1bmvQdaiiWv6L0adTdeTqbefZE0nf05zlFdW9+q8MqIL
VLIzkRniGhAKiXURSobeeny0ijpZ0PLNJqguiu49LvRTFQIaTn/DIIdlDocINEaVSn16GFswaDto
YeKvaKPIu6HkI7tDPaVARwxvcsan90/FmXNvO7xERMUkNsjFHf+40cH/I12sGTKsgzqVkzQ7cwT0
lLjIJKbSNS5E4GcSoLXhsor5sTkZ8mRAVIXhJpr5fCga8GkIDqGiBJKdzrtbq/qTkXYArtvMbx5n
L3EjqEhTtTNlNlW3XSzFLw2kyR868MApZzX5L707UQr4+KIQTcGE50JE3/TkqgBKZfFm+TO6vYkf
GGOUBELNz/OQtVsjFlX44eHWjoaHERHVJyTMjr8BVkO6E4N8OhiL1SBVj5h2E8nkzvRT/bMojenC
eGceL6qIaCGggr5Kma3//Z9QIJraAXhUOh+EUkVouGrelFFShaAUL1nvnBlqpR1CoaT1QLB7MjU3
1SzVxbN1wByxJhB1GwDT7XijlVN8YVZn7nda+lzsEJvgvJ7SHCddGnUrDevgNdnPbkEqgc6rb/x6
/1udHeWV90yFG4Wqk+0Lh8uRsUWaJWpjuDYpZdz1bWs+vz/K22Xjj/bWRvKKgbVeD9E/XwhKQJEC
gzUPuABlwFUiOFgrVtmUuXehavJ2QrgFgTWB7PIqRHgyIb3u7QELNONQVgksBpqw6JG3zQXaks+W
Or7AaUeuB38VsljJeMdbzpn10RqUJ2D319+8OL6DUXuPV01HbRCBr3x266A3LpHUz8yNyILiIK/9
Gn+epA52uWgqR5/5UOay2rSqmzfT6Oib9z/W+ttP5uagmE3yvRLVeAWP52aBxkpKQctaKiulllDv
E8ecUNcycio6Ypt63kd7a/S5uDsBlvAkcnGfAmamlKDByDL/pk786Y6q77ApkBO8cKJOP9o6ik/9
AlAJuAk+3PHEIiDqqTCwfyxUtoC3dNL2pwEx8aE0jI7asrY4D5WRljcW8EuKlv0lTuWbp5NfwPZ3
1/oBUg3G6QfEgtsqSy2XN27lpAPYLBNeajQX1g0C7CBfu0jtPHhTd/0wlc8C782MEqpwvoL1nSCO
DO5DC9/nwgcnLj755K+/i+huVXF1qLicxCOVoyUoTgp5I+tBe7Lhe/XBSM4ng1Qsgxm6KKm0e7ew
EGDK8cyD19FlWKZ7w9BAGSsFFM+8izCFBPprxZu+txJ0rtRQZ7zyvd2HkWYUzqZEv+Rn5sf+k5ZO
yt8tKPHuRW7T5RzAh9dBGtMZgJvka3fxin4JbeCWTQC7Q4ebMTg/c1s4OfLkiedAU7QGeU08od9A
TLH8Kz1yUwNOKsCFa2m62p3qIgm81iV8Ak07V19wEfCNYEgXCQhYjyG5jKhSbXSliRhwY7rkYSY9
dyPMtKs2pubb8NL0uRY3RWrn10ljxp/bZhCfaqse7o3cgRukrMwLu6rO/tSCihVV+wWjhSRH/Gcr
ay23NrnfVTY1q9aGYJEMPriCOsmeaksCbVyavvKDwki4HWHODGuNt5/2LgrEGQ4iAkF9SCCu/uwU
aTLeektiJqHRWdOXOGnsLCxqy0DuPaqT71qXDEng5ob46dldeWdGMF2A+BtYq41e0Qpy1cZREOfn
5Y8d5eZdGWc1sjG4ofxtIA6AGa/s8a4xFpGHlVOXhy7XygyYLfYpYZ/2GHPhMuaFfjmnL0An6y+L
PcsftRxiqHuRll8ZEC7kVV6Tj4SyM8sYh4fIM4PMg/hWW5EYkKwGirBBy3n+7i6m/Ru3qJnrUo7K
Cp18Ap2cuIa68sdSjgEEC7gCNFPyT3kM+DHrTf+xy/BD3yrb0H5VuvTHAJ6LCRFkjPMvXQ/ZOzCH
fu5CVUWiCzwgcdlGQH56aPs6/a2AQ7xY/gBXz5RTa28qpWPT3fvaIK/6xUJA0Rv6ZgzFoC8/kL9B
PBN8d/tLQI1EirdO1JcCIBgaZ2sHbCOVu/yYkaVLAz/v8oIIi9AZtzSfSmUTj8Z0RcJp5hQptOiR
WHGhzykwoNy2VZHH4WBm1d3gZdWzspQN11HOCyQJqSVjqMVl9zMaFOS/Lhvzx2ZuF1ibrYh/29Ug
7C3ocFOGZju1v3PkU8TGnSzzDzjzSu2E0MpDjPtduU38rv2TFUX0t4uy1QEA0+AqEKkmvqWWrH7Y
tV88lbzOcdiVuXGvinJ6gSnWP/cjzR/Yi2m20vXAIHEzZGlNgG8riG8tZ4KTo4o2SKppeuotz7hN
AVC0gT138Fnr2dWWrcuXGEOviFLzSnSNtgSmqgBearAEvlpJkv+dMksNW6Dd+n3jF3MZdp5VvUSy
KZuAApnX3mAn7f3yGte7t6xcPtEFhHRD2cuE96nU0G1Ms8mGMKrVlOJe3WQRLQ9gXreYJWI6EYFE
vtf1SWkbvfaNBxxauOaSuHW/u1Kbx22hiexhaIVcttVojhkeVnGtNnxNKPaaXzp3kh7R92U0/5tA
kNcsWRksmb2q2LGvflJzUmk4G2XUBR0K/4+JXkRfSM9HIOZ6ZWgBzgZVdKUBny9v7SZKHmEcRDAO
Blk0AWBlqtYNMqwvba4bf8bRT9ttK6voaU5Wrk9vFkMEt2mOvkFOIJ+ZqxgoVGxpmhUMg892KYSX
Pmixhphh4vTRF7tO7Bp6aWIB/M3b6Ftkxd2jyNg0mzLxsUAs/CF/GWTi3/RcwP12LLjUAuFAu6wc
5UJE0ZK6CnI7b768H2ecpmqcAaJo6gprrkDh9eTRaaF5FVj0QhP1ltvZz52vnRNXV7FpDDeliN0L
FaHTsOZ1OGzNV4XUVTvh5PVXw2SYkYSVKkD8PuD7LG/z1pLPGRn6BtlXC3p7Yl4qXZyGbK+jwgX2
V9Y/UJuT3CQV80RGboq9u4h+30Dxuhog+l5I8M6NgjYOsdNao6EVehzZqKaqOl3LxV6rJfTitGQ/
iCy/EFqfRvHrXIA/OWuCjZzvK/39nyg+zS0PBQfFBwPefIh9Ywm5T8FP9mBePro3OMyo5oIMIa3G
AOV4QnGMIOOq/nHjtPa8m7R4+NEnRflfQ0H+vo2z9O/7473dHLQIQYUQCMH2pJt2PN5UWAPUZoGc
BJzSX4XbdzsoCNWdDWXGDOa+RZxxAlF8IY14+92AGq6o4bXkhIGncTysb0wL0pi9f2On3A6mlqof
cTYnF3K8t9+NUUBPcjeTqfAVj0cpJOwqpadIWeIyBfHC9YN4hCupp+ml1P/shP4Z6mQdaf8WRUbx
+saplnmTrzgeYeaXvH3fgLHWeBU5mlXQgKIGLdfjGUV1JooEr6kbJwe+Euggv+4UCzcE3H2r5mKt
20lYzRSogtxqeSa8DKpQiDC99QBavC4upBZn5u0C+uZsUJEFlHWSM/HG65XnR/5NAoP7xps98Smv
Su3CMX/dhv+mZsybtjItgdUxFVjsyW1C0VBgIt+7N/7Sg2eReEkkV/mc4AmVNCLZKNuZPrV9CTHF
Lhy01YkizQdTB8xKXSSLflWgTWWoWzYO0XhTm+ikNKgRAESCDXMjckt9fIevvrskXa/lztfM4587
A5KxGeNa5N1oTWFtxDS7m7mHAfj+8X27/LSkSevQESFjZZsf74eEciiPb23fLFUyhfjUJWFSG/LC
R35TC18vQB4OBCWhWgABPHlCkCGQttdmxj6HtH1v6lpyaAC2fclql9Q4iaJ95NsQr4i9r41obDYj
mrcXGuNvDzNFVxBI5OUY23PZH081wwulXcuf+6GEQZP6s/zdJUUUTrZWvLy/qmfSVZAMPJUky2ur
4VTDMNNTZFnnWd/bmc4Zwk12vscs2QomV4Ke6kd5rdVJemUIt9hnaH/fKscoQ3ROyge/yap716y8
P+//qPVoHx8B6i68CqwBNIE3qWqJv4gWu62+N5pB3ehNDsjIbf2NL2tq0Qb81PfHO7Pe0Cyp+XF3
cvzsk5PtoD44aDC5Eaot0ND3Cyvo5yXdctFdKtO+Afyws+Dl0MykVGbz0J7cnvipDBY2omovtDY7
+E2DiJo0/J2h2GkgaZNwntNiC0BjvnNGUF4Sr3VkJ7rpOcIoYtMuNjn1FKXP1dBZIcRE/9IRWLf4
yfJz+8DPoPhJ2fBU0rdPYy2HD9LvyTfhqiprO9b5kzaIvxp6IR4GLXarvlQxnEetF3ca5oDb9z/I
27OOewJ9X4TfsWoEJH18AMoYmGAf29O+ziH2uy6MPyVBVL4/yplt9lqrRNOVougbMgBYV5UuZqP2
iyWHR8tc6k9ExyJsVZVcZfOiLsRW52a1VoawA7PWZ+Tk0wOsi8A5mmpfpZn2bMA8hGmbfVSlbL26
uB2BMNMGofy0bvZ/buNFpHVtK4vqgrMMN73djFdt3Q1P76/dmbmgr0obmeQX5NrpFxpQEDIUiqd7
2y/tDdxKN6zgHn98HzDKim4Ax74WDo/nopt4NqaSL1RUzhA6WV9fdaL6KLYGgW4qdfQB3fVMAmc9
HqXqbC3FcWjYN6jrbNDg0XduYpXhQM3kwk3zdtmAFq08obWrxt9ONnaRV+kqG2Hs5RCV+xn2aVAM
dnxho729zwBwgcyljUGd3DqFjKEeMyWZO5j7mnj0bhRNtFNWM+wabLZ2H90HDIUpOFVXqv/QXI/X
DtvWzkeexNwbY+xsRqMqQyTALyEy3p5URjEMCvErfAFxvONRTEtJb5wZJW+FoxAPUslD4ooyxMCt
CYa2Su7en9aZZ5ERXcS3kftb24wnO88ymrmTMx/KpQr30Exdfijjar6JKuBXc4XqHxovGr4YWfLQ
oDf+ZyxmKoaQ/n/o05Ad7ClPP1/4Teuzf3wvs8wIYUAbQfL9zbOYztyI89wZ+66M7ceSzt5trLf9
zo7W8phbe862bRq1mYzW+YRnTx1apZHGm9w00YbSezHd11pbv0RjbNwnpZk9maZyAyR3u02r55fY
uGd/LrA+e+2Cs5InUYyrZb5SSDbuMzuKNkNvtt957bxH+JXOzkhtJ+y0FZuuVZcgk+e2C1gEWu9A
lSgEnGzKzrKnqkefdE987HoB0V66T3OjDVDksO7yZqw+vf9pzg+4WoLTDaVJfLJbam8BdJ54xn6K
Jv0m1zQt0Hnov2VUzq5MJOO+vD/euWuEBhElDuIjHAZOJtjM2NQP5mjsZxQUH0bpiyvLTy4dgjPX
CLcU8SfhNm/xaU6JNCBySU5h7tOYp6ro2/gKLBSl5Mn/8GuyXlVADdZ/gO84Cbod7CwKhHqNPRpE
+T7XKJwX6XgJb3pm1VY6GcNApIYhcrIh7bqoe6mjS/E/zs6jOW6jW8O/CFXIYYtJHJAURVkWZW1Q
Nj8ZjZzjr79Pc+XBTA2Kd6ONVOpBo3H6hDdYtZ0fRVwmgYfS1MP9d3PjLNBEACvACJkAckXI8EoR
FszQAtpN5iMlbIbmSGU/FKjPoZxWdxu6hzfe0sV6q9trrIslsjpabGXedYckMuedpqBj0PdYZNx/
tFsbKKl4+FpQAiPWfBmG0TZPsKgTWkCDcdoJVx92kAG2TB1uPRDpMT5aYLoBW61e00TTlJQy14Ip
z2Nw5MNAbtYNpyKpPjts5ebHywQiN3U9OcY6GU+Q5phjiEvB2HXNXkW4xE9KlMbub9sHOGEVuPmG
JImbAwGly7jctwaOe+q2qhqoWGPbexUp+r9p9LXtjkBfH+0Og+5dg7TJX3ldpRZ9PVtBeQvXT31H
c1v9QsfPkko1YzT7upbNiEvCCJh2SPC55z7K6nrfxW7+bi658i65UciNhJWECI8G/xGGosqegoZp
AL7aS//5pEZmTWRRMOeo21bRaKx6AUXacoPU7N19Nw+C8c+4Jbhw47vii5HHTlYmNIYuN9E0K2NR
U8MLFGVG1ZE5FOHdq3czTq3HvAqTjRTgxjGECUgBTkRglLFGidmlYlaAv51gIqgc1VYZTqMt1N3Y
2sZGyLi1lMSKkbcDGiabvny0mPn+aJmxG4imNY4j4wzfZMp3DK383/tH8cZKvCdTKhhwcdDjuFwJ
zsA0jJ1nBOhwQR3qEeXlTlaeFs3tz59fCuVuOQan+Ul5tVoqSubKY/YXqGPR/Spa1fNDiFG/kjJ2
Pn8AP4Q4oBFILYM1KSNSHFtVROYEfZslzFN179BRJm/AwG5EP5esi6kd6AIYJ6uveOgwDmyiWg2K
tnCONtqVCE2ifvfpbZODEkdmuYzp1/IbXTvai6m2apAC6QpMTUkPWVyZp6hausP9pW58UXic01+V
TQ8XBOblG/Iy+HDQlNWgy/L0wWOmePCQSDgU2oCoe2r/fX85eRFdRkGXKk46WBAi+KpWSXyn57pS
Om1JW6EYjmAO0vOoq9GhVFSGvwTpCVkuOiH3V70+8RBngNEAswJTA2/n8iFTafqQMF8MCtMuD6Fq
1j+K3MjfHKTKNpa6PiDSdYSyi6dkArqu771RbxkLVnnQUbSS8FYMQ1uEdu8/0NUqJDAoM0hRZ25H
TuLlA1n6YrX9bC9BFS49dLCse7TaZqsldr0KKR+TJrQzeCZ3/fXiK18w3qzDIHQgOkLzL1BBm82N
EyhjwMWRkGo2AMZILnEu4KEun8XQE3xqk8YL6hIKYezNTey7iW3tIf5nhwaNz8w31CJ/tmPD3iiS
r04/awO7o04GQ0aVssrZQ6lYaJV5GMwxem155DW+rTVvum59nzrt2/2XdnUKPxaCuOMgdsGDrl7a
PLV1PxuTGzioSL2oCIt9RW09OaKg2GzcWzfeHAp1JBnodtDR1fXLPcXpFfdPuGtBCHLab2Kl25lQ
4jbe3K0HIhFkQMjwXWqEXK6C8DOhOLS8IE3D6dwQ6Z+Q1Gz2o1UMGwnux82+OiWwW0ywQPKFXU11
xyWxxwER+kCbxfRQRwiB9rOWPXW6Hf2L4Lr9gFJDhpqCbj8hTSZlXj3vmyP6ZOfqaf4Sdp51LqxU
BIwXF8tHcAsdQgSuBQCHojl++lUzy6TJI3vJTBtX5wrMUIFJs+MEiqvMD5ZWV4HB7/npNuPy/1iK
Ka3FCbbl6GV1xU5tg1pfU/MSoPHvo3x0HgDt4Hfoii0mAiyAq29Vel/J7gN9a8NdnyucRQQYCZOI
MDoDLslNqXYgnZcRLUlVYg+KyQo1KhzQ4EfuURjFY9U0Dsp9pf4+pc34Zk9DZviVPRfJKQlDUew6
DAs9f1Fi61uYtDkTLKjco6+AG3oTyMQ9was3CnLKOQwDTSgpiPJQhN0e6W1r2Vkd1zXissL5c4IS
92pPmHJJ0mL5QlybEfie6vwPvXNpnheliP0JAP0XRUQaICa1soFM6XlDuorsx78A8aqfYdXEzZ7m
jwXIa4r0L5oYihdzUbonM/fSv7pe01JfQ/IE2eSitqK9EkfDD3ukBYCuYTe+MT+qXm3FKX5VbmPm
RLXI+TeO8jo5jMx19O+Vp5XFHm6xWu6yZO4emPW3vwvP7TwwzZ6CzxfAluw8FbPZBXIO8jKWVuvs
M7QcIj/HCqPatXXVs6A5FKoPZ0BEDxO4GDhSuCv868SGAnUgSybAsWVMh2yG9OCX4+AOR1udmwfT
TlsdeeTWMHZxPCmviw5e39dNxdqDa43Ho1H31puhZv13wZgKnGhkvBkoqsUgnJouP9pJrNX7qLFQ
anYTvZuhrnvqcw7whaFw4XW672F80PpeVy7uPkos5EbtIkq/If0atgez54NEDM9okS1XW/yf+xrT
lx3eMuHy5NRG+pfdLeAAlXQpv9uJGf+ZUM79Hk24WCDGCv1/DjJf9V4oeANCg7ado2PU3ZcSR0CJ
V6xtN+iMqgYEOBhefYgKu/IOoHYN9VWxMql2MQr1fdIVDpxnhciNp+QIxqkuEMXeOYUJqdPKDEgZ
htCK4dMBlMYKAkuUFhIjs246W0iUQpvTikd0q5GqtTn2mZ9WLmZ5uoHxx/2gdD1NB/NA1g8BDAY9
Cd8qDZqAEdLLz5vHpav07+q8aBNiHGHo+AoJ9f90sGK/9YVLcO8ubDiIrmKGhZk2LnClMkeLYesH
XccTSVxEmgYWNXfi+koEMgAofUZIuXFTy973TCLnfR+69j+lZ6flzp1U5VHpM+g/c2or4Zmur6M+
mRH6iciea8bg6/lQTAfGgxTHTpuhYqJyySZHw431v+MJD2NkIgrxd4NdTHPShdv/AE7a/5NmowFh
fS5TcdDjJvunHroEZcaojb4iJ4qcFsL5qfutKFFBbxfErLlHFy0PBkClbzUFZ/iYRaGaUEFZ9e/c
9GrwqgAvlFOslkZyQD5UTQ/D6IJNSJscjYlaSUs3MJI0+ergTjj4NBPtUz60bbLPwsh7V+l3RX6/
OOXP2tbyHj5xrfX71HLqr7FW1L8yMcN+NOD/n1DjnatdhuUJwueOkXmHxUBl1p+zrE19o1CV8GS7
Kfs0Jl4zPeBZYMKVrtEM9TU3d5/aMsSswe1m44TwLNg2UYYJkp4p9caOvLJLzoj3Fj+qfsJkmjQM
iddeZOhdF1g8OyB9277cIbaPxjSdX+Vro+V2tK/csZz25Vy6YkenyHwf6CBGyMtPaFHw+5XiIZq4
X/zWyhrPr8OkLp+pRLHnzhsFyKmdeFN68hAR+TpJK6vdpLkFHGyjVv6cJiwr916nuG8db/IX5gZC
7CI7Xlpee9J8j2aH0E2t1Ad0Tvv6OYqageF1FNXYMxjqP6k3jHPgxWHUnQq3qHpJrOqK86ApCyjY
lL70RmF/VfLQPaVTQY6JAh3a96v8totR0B+tsnxsu8gEMBu1P0jYzIcGPO9uwuHgmPNHsfFtXWeA
rIorsIuTFROT9Wxu6tpqSD2rxKIkHo4F5+MbesLVRgC7zp/lKrKOIxtwQGVcZoCMH4ywsNoSmryU
CaGXoL5MsdMfQcYMT73WbSGCbgQMrClJrSjADdVa+5JnRT/VtirqR8TU5kewwPljZCzeS5v26sZ7
u7mUVJyiNpbYiFUObagT0hFojz+Og+XQgsMkYElUJtEdFqP3A+HNpZjUep5salnWaqkmr5B1sZf6
ESoftkhWuVvUEgfdGSTA/ZVuHAvgBnCnGGkx1jLkYf3vYNiA+55NcfVYW9Zwzu3FwR7JVj7b9uGi
kUMJWed/mPJeroKQ7+RAluNYJEjeNnQvfQ03ln0KXXdj6249kByFIVJg2OD9V+mvpqtNOIRu9Tj3
mhJMsek+l6r98/6ufbR1LqsPqJASsUEaxjBprT3WlRnDP7MVj0WotLlflLnMCwxt+cMW2CQA86eZ
40+LlTzWaRsi3Ws04ntqdFrFoK4Y1YfJ8wqUWUpzUA8YqcGj0PHGAbc1VllQY4uN6Dd2UQbpl528
Z6E9/rIiNQpETn+SYaOOZc79h7rx7Vog6uSAgjHnlWpKg7xFq4+zeMSppns3VGH4zpLl3wxwzec5
BlR2f70bbwopM2kBhUwtXfDVIZ8Wr13swRIoPSSd34299tPLPW+jwXRrFXQ+PdojlPNURJdHz8Wz
TPJC4sciUcRhHjOstVQ0qu8/y42YjmIPHEuiH3Zi6z601nXqkIqOVTAPCRaNtEC3UxOF7Xmojjpj
6R+MFLZk1G48m2RNgYlkpEREWjUfsVyNlYmO4KPmFC62ScYCuyKmrbdxMj5EXi6PO3M4j/aV7Itw
5ldRojdnM2zcLnrEz6A2fW3oouXBDOt+3EWaJaK9lcaJ+cdo69HPcGwjw3eRNkP9e2n6H6WVDW8R
RlCYbfTj8oycfOPu4jGaTL9AVGp+8LSMXKmo3ep7l82hh8kHczm/H2wcpBBQ93s1l7D0ZZreEZzo
xc4dF/cvJL2Nnwn11bDThTn+wYgvebahAf4uNapRv0cL6TtGodhyawxiJ79LlQ7Io4eHra+l1Vg9
RaJdun3RRcmvJRrsdm9R7w2kIpOXf4kqKx73Zd3je2IWrh3t7JC+4W5yoi7bJ2U6/FP2+WLv8UjQ
vzR67f4xi7p19+rcz98nNYULOJHUIPk/aVG+M2F5Y+ESpnhgGbBlukMNDLrY5/TfvefeqbOY5M/T
XstIid9GK9e+quPg2UfcA5IHFVO2p7SKKu/BwyPF8bsutmJ/UPvMOBResXQ7wyt5mt7Usne1xdQe
KolrNY/xjMWbT0pXjDjg9dELtWb5Tz+XCiwIL9Y1H7MErNJnM7OJN0W8CN8um76X2ML5qz1l0Rdr
6swv/KQWg6vKg+hfFIlJjBJsP/YpKZIp97+oq2hET41YRLPRRpKVCdLld1szPsBIeUoCxfSSUyyM
yh8L3cQKYA5PQ7YFlb6GeErFaTkFBuSmSzTe5XqirEu1RakucJPFeTQrr3kDWzG8hzWEo9zI9IPR
lCmWBaGipD5vIPqbxnW+0da6/qIZjUiAgpTjMJDXuvwVi1jcJami5BGh4v6YDPXyROG2xTC+Ti9o
BiKaKZHLyN6uu8WxJVo+vFoPvMqLDm2IdVEXmiM5vWN/9jUC0TGRDOKahFN6LeeTRBEqdK0RtCIy
33NnVr90Fl8YfOMcd3Z7/HH/2HygHFahisOCJhlFJECI9Tg6KbG5UFCqDgwy0Qd6/LRkoNSe1YrT
auVeedRbrT7VmHN8UWJ7/uZZRbjPsVB50UKTSinNy+9JX25iPOWBvfxhcsoLWJlMC+zaOlMN6RpI
SmPyOCWG9mMJQ1vjOiIF9zPDNLJdPyI5eIiXBKvMxO7Ng+MM1NmTpvRfN/ZI3nmrn0KHAWAb6RHf
l7M6ZTlzhMWpi+jRyGKbJxbh/IOZuPuv1U35e56b+ht48eIZs0JzgCs24pbkqFhx+I7aG/9QYRIG
PJgLD+HgLO9ZgvDfHi7I3O+HvMf7plC1zkUdbBmc9/u//foDAaSh0teUmCeUjVc3EU6FCx24JQzS
IuEUqXa9h/9ibFx4N1Zhe0zJ94czdFUsIa2fozNShIEb5sj+5eG7GtmftPOlaw0mk7EekAbSLm/9
Fbqg92NsV9zAFdj/VUb40rewOJfYe8uKcmNOeWVRSc9Z8vBZhvYzI4dVXpzyc1QkKcLznJcZ9XjY
JLuyyfOXJOqTf9GyzXyGnOGhpGFx7iDT79veUl90by4jP8P3Jj1+8k0yZCTKkQdDpGeLVwEXDnY4
eXNvnUU2QYg0ibrNWIQb8efqTfK8jE1JACVvAnmXy4DaKyK0vR7Qeg4f7tAM6G3Hg7IlEnxrFbDi
UvFUqm2sG2ljXUVLx24GRujOaNKF0S4ctX5jOHWVZBI7JISX3iCmGVeyypXRRWrvVhHP0umnMXN1
aSkTcQfn9T6O5uwQF2a7MTn6OIYXwUKuSrEjm3LEcHW1g5OgF2rpTRTEoNL1bvpTTN7OHKuvcHmD
zkMGqBqfymQ8ZVP1vwHtfidKsZRpv4h++dJY5m4x0nPXW0eE6s5NG42HMsWCsXI2ygl5gFe/kwAL
aIefyE9dU2S8HG8WqxmSAD23WNDwGqxf1WRn/0xIJxwNCAO/OjIjDKtw9dzYpKsLVe6RA3gbjXDG
r2usAQgA+bHz4dCl8I7VEqcHU6G13ZR6+Hr/s7mRF/Elw+linqTT8VgFwNaCA7X0YRQMAuFTB1Mt
WBhJDqDXjH/EJtaCG/t669QhOobwBPU0FcDqsghDnUFeyJysR1wRiJHp+eqsHuFrpz7eKkFeh591
NfiAUvxnydWRs0uEkkfUgYM4zn82uaYf5hRST+pGW+nJ9YeLqCsyppQ31KDA8C/Dw+z1HIxiYjcX
bTlnYfhraKt+g7lzjRuWOugkQuQZ3CrcuJer9HUzqq5Vp0EyEmP92hRMeUbh1oRXrf8dal42HpgG
C9vXuzgZfSiPJkW+krW6H2shosSkwvazmgF42t8/TzeOLsYAEhJOUCEVWO11p6nSiJrPhmIiOoBB
8Z4p6ZirdXb2+/5SNzabIlxe2gbDBv683IbZhDeVGUsSFEWOFht0+0NXJ1sdwZur2BCFwFyQ/q0b
nYwjDb54JwmsNp335jgVL5HdaZ+ltyFRiWYNHSaTphn19+WzjJWthblVJAEVGT7BTjswUB+tjTzk
xsfOjBu+KzckyYi6KoKI871oFDsNhGnXz6FQ7Sd1ipSHScfK1xeqOW5cMbcWlBWBC7+CdddMX4at
MH3VNA8AuqEGPagWkRolTJDnPZjlZDh++kgweWIsTkoCh3k972nRefXiUhdBybnfxQtieXOSmp/f
RuAqkpBCA1KOly5fVlW2dT7H8uIctfiotPo5NXVxCMv6dUiYG99/pg/k5uomsiR2BQqETVhZE1TE
oAy2gTh2ICo9Ew9RM9YveP6FPyKxDMHSS3EEME7au9UoWe8zcB3/h+s8QhpeEZWIyHpZoR9lryF/
LJYZoRVsX1vtgZXaV+kkhxZAa6vxjkF7jYX9UNe7MK16ZqaWpOuVGPiArZ+76dSrk5o9Qi5TrR0z
68neQ22q9wa2l/ahnTWn90US5r8GRHm/WXqWzRu3x/WBkl0j0CDg39GzXn+NjKzjLnFCLRjT3tkp
Tgv+tAALSk2Igjra7BsH6ppKR/XH0JKsWup2wzG4fNdLLDpcM70liEulMnfdYOe/4jqsy10VGePk
685YWX6rlIO2jw2zMjETTnXj2He9FwG9FY6cMur1V71KjPCYqjisOnrCxDsV9KDuH5XrWMWPlcUM
QBYayvaqORmnfUVxyo9t8NR66t3kuS3C6bM9Bbkj3OB0QCXMbl0y6XrXoQejLEFKO3pvGzi7a70z
bXxj1/eIBPlKJhstGwLWKlSFeoliTW3pQZr05h6H0+oBLd/hRUJxPusVJekUBEMSYZoLZN2rHCjW
SqRF5t4MRhyJ/Niy872OXtDGE924tiHPkxog4QAUjMBxeZRc4BADc8s2IN3e5UqfnpJG7Ie0CGDV
+FUqjnKa2rfWM92gpyVqz7H8uBYv3wKL3zgn9KUoF1ENlqDW1eZWigb8N/ZqYDYk2KioIxqSG581
h2FboVbKmEVZJkdPl89Lzp5qc683CGXY7ltDJrSbouTTNBVWIRQQjoE6gEjTL1dBmX22m9RuAtjL
3jFSmu4AmTX6/KFnuooOLGm5jb7YKgyArRCNoYR1YLvCORauVpzLmp7E/e/3RtcQ3VdmTUBygdXx
DV8+jKeLzsqVogm6yArP2B+Uz9hT2zjdZ9kXJW/jkzb1duKjshMdF8rhZ2Wcwof7v+LGp+fQMwQ+
QJJAkrk6Hc7QzDVGFXWANYS1s3WRnxXbDp80fUg2BnnXkBG+Nvk5IFBMgk4ad/nAtaGXOjtaB5E1
o55V5HvQLObOCJMv2LAqUMUTMJqKxiCiNjNo01OFvtrY/Xn/ka8/CGo9if+TzRmHN335M8iV67yc
jQaciBGdsqav9wrc6Y0IcH15fYi2SSAOUz6+ictVnBpfbMfmIreaSKHtb7tHQ+gq0jy6eI6WNt64
vG49FcNlClgEJhn/rgKOEY+KGg0jkBIRx/sCuZP9NJjO/tN7R3hGM15q00D7WJ1ZBuN0nRQlD/o8
C3fuUqF01oGWur/K9aGEuAVhmw9dCt6t+/faoDi5lulFYPWIAsRLrB8SG3NPgdfqRn11vRSoBi45
am8iJJHr8jXFmdsjXaQSUabJUICBxdbO7cbwQB9gU7Hwus1AjJTGF5IAR5WxWmwx3MEywVcHahwO
X8GLaFiPYfVglzXnZOiM71VYgwP0Gtf+en9Lr48Hg0zZ2pAyhnJrL58zLBwkpkTdczwGA0PtMn/N
C9s63V/l1m5KPSGQ3twEXOaXq4xkUHGZ2X3gdV73XE3msjfdGXaNY9Zb9c0H7/wyVbYY8Zgka0yd
YXOvwglNp8y0hnwArFrp+wzXmMc+BQ+BfrHqPEuDgDNdZBexraEXPjp9SLfBCVD+jBCK+l2kE37V
VkqA7WhlFkcT4feNGHBjOz7wxVimEWr4Mi+3Y56kcGU6DEHTTQBMzDQ/DTbod6yjsm/3d/7G+4VE
R4cPzDvJ4LrTYpZ9OemT2geIVRaHanEr3wEgfLi/ynVQ+xiDYwtgEEBpSF0+UI9b2aJHhE7EVF9D
DJ6Tog39pTGOWY6i2/3Fbj0S7W1mWlwXXI+rxczK7V20vZoAtzTzpVNC91SJfCtO31wFuwi4HDK5
WKvAZHWMhqWuNYG7zPO3xS7xHzT7biM63zoJJBRUMkhN0phZddBjc1k6sE2sUnvTLnWmN9QUk33j
zH/c37TrhWximUGLF/oN+fRqIfiPmKAj8xaAU8/OybwMJ8Sd1SNO7VskqevDwJEmtUXGGhY92q+X
h0FhDilx4U0QTVFxRMdx8m0jBTCnLdnB68UWCu3Wo/13vVXyh2Jeg3I8e4iNbPPDRPjC7+sk/D7Y
dr4x8TBk2nMZW7CIQEhMOghbACRWaVFCi2TWp6SFL1Wqza8UBMAX28hq74zSn1eAsMaFHCRyS4qS
imz5XwET2UTMcAnTU0pRLXBJTzAC701FXeiDhKJjoq6lyZNTomh94OAb7s5Qc8c8is6cf0T0VKR9
ee+9augqgWHPrfmnXhciyGB6Zv5i2+NfYVyo3O59Vbzh7KxP0hVMaJ/+8Lh+Xap2aUdEXDUuX2wt
2mxhrpcHvHb3VGRi3AvC1v7+Sb3uDYMDptVBn43pyhUhqB71KCtEVQS5Nht/zLTdvkoL78gPB1s9
9a6avVegu3/cX/XGoYVqjOEjrEVa4WvNNtwWWmOJlSJgtIyt+oAA5AJEeyA39dtyi+F3I+UFgcAM
iZYYAmdcApdbGWV65dWlXVDZRtkT1SLOxKBuvlqekp36DFpc3KD6qSRQ5bpO9EGKTzu98TIrNl7q
zQenoEHo2qHiWBM1uR2KjmK+YCxZq5GfmrHxjRq1OPSZKB3wuoq6kVrJlGL1DRkyqjJAkxDBdfxW
Bqw0rNBI6aawuXFa/IWa2mtTWACC+79aZD583TOPo7F8vmcnEVukj3JSLRsYl7seql2sW4vIAtsa
xKlYsKVLFa3Y9yjzHRCBjTby1eu8jrKXzIK8R0IH1s4rlGZMNvBPQNtDK5Jdw7QD+cHZ/hXSRy53
WpEKFIYxJvo2aXO2caKvLzAW54KkiqPMIBhfPuw0JSGsRyMLDGRZ3iKQ7k9ann1aLI280aKLQM1N
kY+40eUqheIswmySPFAGPd43TVk9N+Y4b7SQbz0LccfESANu0BW4pHLLzB3h9AQtgPVDF2rGUyzM
+uHzMQCCAIRYcmHQg6sdi+zBnYY2oTOOFdhJNaf8rDVCOyb0mR+8LvU2It2Ni4uDIYHT9J10hA4u
964z2kXgswYc6UNcxh6yys8dsF5zGNnfP/9skDGYJUqxJla7XGssQy4zKD9BXSs4LlagRI5RHhYT
0c2azwi2IdR6f8kbL03SECnYaEKSTKy206N70S2QcQPQs97eNVpvL9DA/fwqJJx0ZZiQyqO4ajDF
wNPqBDx+kMZ67UO+G78OhrA2Wj83LqWPBA0Yl1QQXSOAImdRx6Qh51SNNn8Rhqace7Wbnxf8ob7o
tRo/qUh9nO9v4I3zweGQeDWTE0YdevnOsCDmGhzKOgBmMTyQu1t7OG/NvgjNz5e7ZNIGltQAnHll
ayHA1oktvVOtMhgMNdy1ZvGOFZ8BwU2Unz/0skSgU0ePi97g6lQk+pQh3B5VAQLk+WFAJ+CUwSs7
5Um3xXy69dI4fir5GvM0LA4u928qhJi9yYQWKbpxH3fO8OKgTAXpJi3TyF+0ajjmvdhqrN5aFg4p
VlHsJ1fNalnNi3Soc10ZyG9+rzRZtIud5ms3JgzZPHU+qlr5aUY4Km/cNDwpK6NmutrVckLIWU3n
Mij19DVDwXUn+tndeHU3UgUuM4D99FqlncMqhlhzh0heyn4qY5Ofm3hmCuQq6hM2X9nvNO7Exjz0
RieUuba0NKI7jTzr2gwOJjdldNlUgT0W2ewTuLVXIx7UF8g9UbZXqlmJH9JmhBJKQNPPgxtPpY8X
+RZ44EYo+0BTQUIGB3KFxYEPZk3xaFdBXxvaE2rvzhMy85+mwks1ZOm6KMUSJKXh8rzqZTIrA5Yc
fO+t91AbffFgN115uB9Vbh3P/64in/U/7Iy5rIzYq/QqcObInn1AxO3BVhN6IEVmnsUMmXmE8LxV
T98KZuRckPzh9sqAdrnswOg/1MFRBpEsLRB5AjtdDIy4K3MSWzOwWyfVoaks/WHoq62zEhXZXjVW
mTrECZT7yYCLnYqx8kWN6WdNYr+RRN84H3wOzMNA6hBB15VRA1cQh8lyDIrJM3m2ud67Srw1BL7x
VPTqqFLYRfSsjdV9oBuN04ihGgISpeYhEYA67boP94mq5Lty2QQT3nhl0jeQMp6mPDA0eZL+c1Ks
DjB2UjUDI24S9QHHgIfWjPOj29nW8f6hvNpAedHhGsgthEwIJe3lUq47JJ2RK+Y5Q+cv40s3rKNQ
oVJ/NltYrbM6/BkY63ZuXM55XaePdg4sIEy6cOMTu8r7WUVy1aiSQY5dKWMWRoGNKknkWXWK3Hqq
Ult97eypxelaK9qnwewMcMNR0/w5W22ycRZvLS5VkqW8D+IA6/YnfI18WIbUPLuRWvy0+gkjxrqx
M23fJ4PnPQyJrj1Mw+T1D3mT99Ufn3+TnBi0rqSSApXB5ZtUEYweUE8yzqIXaFyqs+JbRvT/eY/Q
pMhZqDvoKq+OZu3CWCeMGmfqPbEz49Q6oFBqbJyWq1DJdwYLUCLU4A0DXVk/ixU6XuWEZ6tSxWmO
EufFcCd43nnzYVcjdkOW9N/ub+DVVycXlU15DK5gIK4xh3qkGyGN4PDsWWL6Qyn5thFrFGcIyltt
+WtgO+GYRIUmC9hxcufVA7aNkTXGVDjnwa6Mv3ESHE4gddI/tcJSnpUoyr+ETSqeUbkvT1nVKKdE
2PYp8/LqmHqq8mMYtLg/jbHdbnxB1/GAH8YJ4vfRrkJG6nLnw36OnYGM7VxhMn/MRFJ9XWZ7S+jy
xlaDp5EDfwnmpUF6ucqom23vDrFzFnSE/hKL1j31tP9/L2mvb+QyH8H5ouvxcfOh7oV+teQQrE6s
MTju0lU6awn8w+0sIcx1AEe63VjhquuPSqF3vgrC5FcZqc2Lhbn5tEMuK7R2NNN1h3+RRM/4vdTD
Hodq8YNl8hemWBUc6NmL3/EUaesd/ye6covSoMHmFfqEO19Nx7CFNWSkic/RNcNdwW1hwQLUwze6
PFCrRJ73jY8BCH2gBFKB3wHn2GoMX+dz7IFE68GGIS8HdrDab8vjpKSGfV6UHk1nh97In303V4nf
W0Z3dL00f+BWM581MU7/LJpeL2iM6tH+/hd263BREICtlUB8Mq3Ln5EYPSS3HIMwgQmQ1NJIYLiN
YmOVa6gHTyvnrshC6eg0ra/PKYv7MYKvfV40vg+6UUbvl3nd4KsSF0eRtdP3ENY5cKLKe0EgOp3x
rW8weF903dcp9AJQPuJ/n392qYCEMLAMnuvGY5YlqjZmOLvqMYh1vWz0QzN+viXPo7uELmpJdOUB
Tl3u8JBlIvasGYdOgLA7Y6nR0avdbpf03lbSfPNQcdWhFcPEj+Hdqqk3WwscmwI30CYbnNbPSxiS
8zhbQTeoeHm1kbXThrmAneN6fp+6aCQ4vdM+3N/XG6FECuWTc0KIoNW3+hUKiMqqDgvmAE5t/sQ/
YPjmzB5SB6DB4rf7a13lgZLsI5WdWRGLgvVacxbiCsaoh2Sp6dA3c7UD8shm6ovOsHbmkg2f1opj
RWnUAgMK/TYgNpfv09DHqPUQhQSkhOxNZNX9Q5eGP/Ep+rRCIStBeAUyhIgl2JPVSghIRC4eZsp5
nDr8tpGCUOCoD4aCw9Ci/T9emux8A1ygTOcbvXwssiFnXjJdOaPmZrx0YTEeCmMwX1O0WjYutFvn
Q94wXOxA3vEuv1zKzG2h1KYXBRNmj4+OYsankSL2EGLMvRF4bixF8kd8pfvA1b5u9XVy4p3nWRQk
Ut5lUpBo0lEF3TdlX28kSLeWoujGzwDEIR0q+ff/qRCMcYSL7C0iUGetepjdxXxyxeI9uwBIN9Ja
uUGr+5P2nkyJ4CYTVVcHI3atSk/sKA76Ae9mtxHOCZWRWvcrVRn/6NSy/Bs4qBh24dQPfwrhbbVY
rvNq2sKwfayPiQ1h7fJZe2mZsIR2HMxLFx4dSeAVJgJhiHDtZ4XlyDB2JDT24dNfuyObSeiRI2MD
uOZyXasgje+VMjxXWZv8nUSN+aQkWvYlyxb3q4FiwUamcuOdOoDQmfNhisCsdv2c2tArYdcrZyhw
v/S4jrEl7QQ5aKKc7j+ZvO7Xr5QKQdIq+QrRILp8MqqgCJYa3HatdRdvbxqdVz8snpejgpMZ+vfS
axbYf9yMf91f+CPRuFoZcJ3cTznwWyUioumccCR3DSY71fcjiOnDovVIAJZDuM8S/T3rw1fiN/JQ
8wsKDAfHVQ5IRoLL0URxXKy4wG8zGo6Rjv6yV3jxxku4ddppjmqSm8VR+7j0/vNhUT6WpjEaBFyv
0YIsEubfxWhkb3Y/qKdo8GrfRfHmEaZW+FrFiPjc36AbNwyQJ8ZT4FPkIGSVGOd8BoZac+baVq12
fBXZN9z22ieUa9K30srFj0+v5zD/4Pum0cehW0XH3MUwi2IvPOcq/k4FMuAHmP7pS+KOxcahkzF9
9er/u9Qa2NjiB5uiHRGexwyjI7eakQ9Dz+/zMZhVKMOprOipr3EdXjkRgBNWcbQuep1y1d0vilJ+
nSc8b+/v3TU6nZ4s/huQgHhnJCCrw1zQvC86vQjPyaJUZ30Ky99Q6LBV7eq6A/+UoAs+J8uJFn9J
gdHUD2XuLies6DvsTHtHnONU1x/DKjX9BPTxDydqvNf7P/JG8AQ2gRgkXSR5/60OlCrssVGVKTzz
c45mCaJhLMtXZxoDFVcj5r3hS9mJjaHNrUgGbw++DrnL/3F2Xr1xY+m6/isHc09s5nCw91yQrFIo
BUty1A1hyzZzXGsx/frz0DM4aFUJqt2DBrrhtq1FcqUvvAE02NGqUnyrtEdL92rJcCBVVuM+5sAi
brxisP+Toai3gHImoWA6Xh9lgjJZAJVFu6Ln+sl1SohWQPn20kzOXUNvxbscWRvKCoVPav5HQcs6
6aPEjCzhfDbXXT7V663RAElsvBpyoJ3Ke91v5WWS9fPen4rlUkzw+d6fzrc20SazspGIsBc55qbO
Qdp1PbpfV72Hmh3XchJDvj9n5PzGKQSlC1LUxnEDnXF0E+ltBf2y9IOrylsAvtDt7i4FTc5da7GP
YgRA2zPT+NZ7IS0OFmILCbn+Xk+jSsYCLHkP5xIAdIw/IS5QmXaOc/vWeyEFuyXCaHHAUHo9CrSd
ZlmBeF9NCQxous7lje6N5dVc9/lT4Y7a3w9zucZhluEXzcc8lnRBxXIuOoBhV+gYTl/TkipPS5L5
MCEUdOZ0fWvLwVWm6oBulsF3fP1qed8OvuZ62lVvL+2N25XNVw8rkRjniHNDvTVX3BYQDLk5SDGP
VodArRTtzzKFtZ+71yrLxbVTNefQSG+OwjVMdAvNi2z29QvhOdRZDQIQ1xPGPVGrrOw7bJry4/v7
aTuijy4luIUMoRO5I1t0FNzqDWp8GES4V3bjrTdCC4KdN6gMRf3Wnh5khYgb8UB9boOdzBbZKvcT
JNJt7BMiVdLLrLTrGTWXYvTiuU+ty0Lr/F3j1uuZhXHyHbfEmHXBJoU5wdn1+juSphRJm2nDwa9m
79YKELDpu+kc1fD0cNx8D2hXkBuDcwTy/noYd0KFuBzT4ZBUhoGTLgI8XbRkZp9jHVVXM12MzrrD
KLcYKcCPJuB7W6RxY/va7785pTwJsdvGxOKsPqkdS0rzAcbJPInrTComCp5xrjJK775Yhmy+sAov
AIqfu2gLvj/ySexI+35jIAPV84gKjtHkQdsRA6y6OACLR/8xL3QTkUdvMnb+YpqXwhfJ3tFr97dd
Cs3bi9q3z8AkTyeb5mUAg4Izm9j1uPzT5WpIBrttDkbTBS8g9O2nEibHmWPtFOhNdW0rYlG7Re8B
GZTXk51zuXdpPzcHq5XDh6BNrN2gT/0XIDdW6NZZERDkLCPhBTX874vrkxwGBu5Ri/Lk3lUtRIJS
G27AgdfQrCrvzGd4YzWSYhDEE9dyTCGV8foBrakyhO6k7SGDC4mIAabxMaTw8qnLeAoH/MG3kTbm
3YyvwM1iZtMFQK6/HfB6pI4bAmITl+MW3W6jv6QSpY+BvJ917UEKud47pfKv1ZA7fxeh9WeUP+52
fwiBx3caOurtImV7KDSvjweh1bdDZhXx+0v7FDe5DUMvkkLKH++Co5SRiqoypmxqD6VjLI9+VmTR
MubadddObOW1HS+qUaT3ToDAUm/b08c6VdPlSJb5t8+zTe6IrJUrHDaYe3TQyM4w62V0ygPFexd9
ZEQcnw2nk1/ef+E3dhI8f0Ad4NEAOZ1ywcgw0DSpDl4lqeq7fYA0zVkv0tN7gCjrDx4TbCTN46Pr
p0j8svPzpjqUDe6qIaRL476aFwfab1PNz++/0luDoXjJRG6eixwQr9djVerSWVbEaJrF9D6Ba9Vu
icaCy6lbxzMb8K2vx8lAI4QIEuL00f5LwGpP3RS0hwDBbWuRfaT5UAPff5+TaG4T6KCRAFdgqyYc
gzxHvym91q27g6A6/GKnrrGXczP/LtY1jXWbJfn+eH+YqK+CBQYEF01NiBCcCr73+gMuqe9hF5NV
hwT3MQ0sf2DMSJgRpUTlYpVNiFIdYph23ng3XWIGuLdXKxZA9TQJhKuyTHi4KSFak9poCobrQg8Q
bhOS39Ewlc7PpRgVUAnZB197Ku7X/TA5l+MwyTw2jH5Aqi9NvDK0+zm5ppXSIxogpuJe+YrWaJXZ
lG2XdrW+F+0I2wRzr4TSYKX3d2ZFcxGNhjJADFqr8zQe0IwswnJ0CjtOpWqv+qmXPUjvvIPsJ1e1
xO3Uz0+usMz0wppG8Wxt4nBhBrZsCHU1+SUuyZk+XakpANxaodzaIbI9TCr0R70zwrnPcqg/ydSn
nL1186OexqR+EMrrsqszM8OHP5oYiIlY26J1wKc7Fp+0B2TcsxyZ0I5LC0V4aPOeV9a01c4q2b2x
iSiUbwz4TcYXzNDrNaCRXGQTrPODrgpvF3SQDhypQxa1z/EHT2VJPU4fGizIZxNtn0ADaR7q0yoY
yiEtjQX818txrtxdMij9GjVv/7rX1vTFV5nx6ATJsDNb235M0bh77nxhRHU7mgIVgiK9RBW2vEfF
q46aovZC1cqK4HbNbiAvqOsV5dud7ZXWT4QO7A/vz80bu5QGPr0ofJ35au52VPzlFnQxtw2aTcI1
1RyLsMAo46WTyCIniR11RfX1/eHemh/g/UwNTXWP9fB6uKHSDCjJOoecic7ZbFVj2Pa+vteS9hxx
/bSY6YFJQ0kNqiInEJzu12NZZK2rMwziYHfc/6GfeksZC9kEj+m6GmLnt51sr3zOQRV2wexf6EG2
TCHZqR6bPQhPLM+T0oukp5LHAA2eFwFDnUrSagw75RS9OnOLvzEXyAPDtN8ESLjOj26ANqm9sZPD
cChaf/5N085Co2ZEuI+TS19v08Y7FzechsQ2mBR2JAULOiPHxNGV9SWWvtEP6TwYO9SHcASYxmX8
Zcx0v+MaNPRNhXrYVb5407XhJqLfv78gtkP56GzYKENcekwTLYSjd07gXm4ydvrBkV5sWULf+5n4
UNjlb6epyj0IgHMQGRysT8fkOoLTAQmSTtBx7or64tA0LmNmWYX3RC9z8FQc+uZ6k1aZ1cediyHt
RclKuPCaLGGhpr6TIAltYVJX95LAZgXDze4V8+SEI5i2AA6Kk/9EfK68qpt+mUPbzZI7zS3m4kJv
3OXLiv1SFSYzNbbexTGDMgo6CuGi180DR/r6mJa1ekRDXcHTEkgBWE7e0UfBPI5lMHnayE3li4+2
Uy+gzubt0StzGh/cMRh/dla64v0Bp/nJyag4hv3aTl8rsyqevSLJ1sfJ1YqSWycpnxpw6V+Xyc7u
4FT5H3thyh9uandF1JVTcdsYaaHtBpUEP9ayc/PIGtMUffFmHn8NqSemsEYz5XEpa2A4rp08wf0X
6P87q/0jhUrLFasb2kEv8uR7pqtGhWO2AFM1krRGsL+YxjqcK2pVIa1v51MX5F0dd0M6frQyhVY+
CI0qVHnGx4GVAAhiyGE8AdfgU6FLO2BssRqewA+pDqjm+rTSzSgfhvVe1p76RZ7rAXgfGnnv6Vqa
7FynndRFOSWZ2Ktm9lU0lLVg2loRTOEIY03GXpYYF9yrqI7Us4eOZVFYdMp7Ma1RwQNN6OVMeAkk
Ypx+avVIN4trrB5unbQu53ssB9rhIlHI/0dKLyou38T214jcWje501XQXGQjkFKAiX3KqkI5u47g
zFXP/oT+eGiVhndXlRO6MmDPeH9jdgXK/Kuf7wqnNJ4JT+qFfLxwZcQtLttI9V3eRYbflcauHv2i
j2drdOpITk19IyrLbeMERwaUeE2p/Sax52VFnmgu5PrWzKMsme0XmIF1HWqJqSc32TppfjTyHxU2
whU/NiJQFnaqMNUO5FNlhkleNG5ITU679eZyyfeIho3JvtCM9AdAeVduzKxFj5g8lIR1K+GHIwoj
8YTzlz7HNNAePxfIc02RItplwRojphF5i15+mHRLUlwBg5GP6EdXz6XvlT/HdXLGkMBKVWfi0zeC
YCoBxArINML9OO5b9hvISTeUfhhguEV9kBU3SXv2hH3jwoOCYaNIB5GdE2478/9yv6KrOQXLaK8H
ij/tjrx3jSvULuPOM8SZo/TNocDBUuQh+wHm+Hqo1rLWRay1fvC5u27rFrGloBTLZRrgf/D3T+1N
KYtSMAiAEyk39EozQQS/Hkyz7q8rWghx4uvjLmmq8YdX+nC4Fqf//v6gb7wf2BlKtfTB3A0o9fr9
upb6/srhdih0vXtoNCC/ISWs9ku6DOeA0qcgJY+CHGWqrUDANXHMzPe4I2Qt9OWAwU8iQpsbgyMO
1w0vXNd6WCI4Udr9ajg5Atn+mq5hDhvrN14uxhKOXKpPkiPgt12JRjszz6cLFyTkBh8CmLgR4o9i
qFqmqViJLbm0+/arg372NVqE7hi+/7m3z/n6ZobPs708K2qDQR5VkRbfq9I09dVBYAAf2Tad6Lat
m7BjfuMu4xB/f7w3XovxiKNRktr6g0eRgF4ijDFQkjvoCVdMn1nZrsAfcff+KBT233ovNNCojyEp
QdhxtIyQV1zoqQ6Hjj7yEpnmpF1Tisc/y9CKqt0tXOp0vKegELelmaXX0psLVBHcxFGxMyR5HQES
rro4cOQ8753ZMA+2M4/FHmCq97Gxa/OTQJ/Ui/WqE2voFEVC415IU8Qp6FC8c0TrffLsoUOOvMvp
4MylMetxqvdJF+WB3b64ad/p4Tgpv9z1rZb9SJKRKp2w/O6j6S2JGWl6Fyz73vM0I+ykmrvIxeBT
ROWs+fNOYob9rMpUzwglarMOi9wFxzg3I34J0nCGR68ypseGFJc0c1GWtW+GWRS8ZWnd1Vy1M044
ALNjU1PVdz/NxXNlZqLcqRWjpHAsbB8/IDsoq1jSqFkiSZTShM7su489dlZlJOt8kod00SjwJVXu
l+HIk+XQOvEkvS+DdTCf+OgQHbTSlT/nLDC1C5Fl/ctSy/x72g2qDd0hHWjpz7UkBkt6Tw9BKCDi
7G15O9oq6YQBmtW2EcotzcPUgfCJaImoKiqxRkFwRXXaITPs5ZMGEubHZDjTpd0taRpyG6lvM/GS
uc8UjoCqkVq1D3KHKciGFa00bdJ1hZR1gE6wscpA32UsKO8in0aJ8k+qGethLssteZBIM8cTGMaX
pDJzgXLzirCkW1fiUreUGmLAm+3PxhnyMaxcSTKicrt65F5Vw05H9+pjl7vWd1ZVb8bIdGhmBL+4
bCLXWkmWDbSz+Xc5BsisaCMR0ft7Yjswjnc6DQ+68qC5N42C1ztC2bMhjSCbDkOWz3FG2eSKbKro
w3RM2zirkvXDlAw5fpf/QREWoB5gUwMGDBNzLLY1eNVk4EE0HaamN0Igr2mk9/Ic9P+Nowx2P7H+
dpSd1rtGFPOD0vTlobGS/AZqwvBgbTWQol6qGJyzPHM9vnGUUcEDdMCND07+uG6or/5kZGWuIFIU
zt06TVod5n7S/e3aMqUFUAMAKUCH8Gqv500r03HsrEId1iWpDqu1wRZs9J3fXx1/NOuOlsfWf6Mb
tt33gJRfD9P73iBEm6kDCvazFQXQJe6QA7SHEIVfbwhhHM8HX1PDs942A1HnbBIAsAPqNNS8yv0m
Ki/5Cl7LVqGt9QPsgCWzPxs1IW20OgjLhCsZSRPZeuvlMOvX4sVMhkxc2VgrPjdmX+Q7XDfWKp6k
RjYskoV8pJnUlIQFPglFnAjQ3ZTH1KB2lTfhHiGLHrF0bUzvU7v27ye9lC+qWpPfturLPQuxFyHs
4nzZZyMuMGGa50EV+zp6saGpVgyAuOJUgIME5YCIEFJhoAEL7RxN9zQX3XAw4BX+cJeIao4+LqZb
osp0ecj6QGDloTSBUU1eXInMNHcoStW/G3vwn96f09NQilFBeRPfbCCqY5nCoW+qfhwsNoRdJh+z
xRM3+Mg7tzAp5zPRypsvuBGQaabSETjuuuFvVLrBOssDaaZb7E1S+wcbkb8HNKQDSpxBu2U156pz
b70gfDowx3xXQHtHFe6itKYySTR56CjTzGGid8ntalrVJy11zIv3P+ZbEQUJGyVA+M/kt/bxPkyH
ijYut51vdc4czX5ihyN1/ki5tRb1abN0oWYpERZ62u+5PvQPcpnLW0UEHZmFHuyTfuwvS5Xrz5Sz
NGoRVX2PEcB86ZVm8MOuVHrbY8/34LlZfcPeMK77zq7PzNQb34wa0CaOCREZMYGjAMxyx9xXqxwP
Ns4xB/LS8pKUbL4e2jS7fP+TvbEoNhTuBi4mwKYe+HrV6wOOkJOpxoNpdOIzRYiqikkHqQ7o1Ovc
MtHi2jbQNn9/2DfuAco9iNIiVQiI5RjknwWuXAo5jQelg1t0BkoBfiLqg9vq46dyav0zr3lKbmEN
B8G/jmdwaMcVPUn3IfcrezykrdB/mIWzctZprVtERjvZNwO4/++5LcVj1a1rNOHKOi6l/7IVHChy
tOhHhdh+Nt9KOxg/qSQX6Q5WhPo8uGN3h7U7rtM92N/PdZaobjcnbn89rUZ7L3NN+zhIkdxJI5Of
ka+sXnLXG8zQGLTPbk6lgIzXqNv90sCnjN7/zKfXH2fi1jjb9AtJU47ONN+bs8pey+nQaoGH/WqT
0V82zxkynU7mhuYGwLOhxsHVbL//l8w6dZXUrdovD1U97untdxAbJvE5lY551dKGOPNSp0sWHSoa
TIC6gQwh3nA0XFN1Dnj74qCSbOZ6mfeFnnQgY6sqLBLjE8CBczCUN5JQwgj057c6JaSj48ZJWuJq
1bpedegQh64iV2VzsV26EAhhcqzl3iQn/t6nU/2rJynsQxvx4a/wqZA8N5sJDhV2l5ra0SxRf9v7
DZ4QGHqY33TiNzuf19/DLwHcUUCXeByO1DQgZW0lx3M79vSrvx7lqK9tVJgs6QtHK5e4f6FqbSnI
wdLyYJIvgPRT434KVH3x/gJ+A0HBTUUvHWQAk85Z8frlcKbOx8HN5UEpBHULYvYHY3DXeNTa+sqn
2X7j2lkDcrSYrizpGZe9ny9fdGW40Tjq8kLoyjlUQRl8SLq8OvN0p+f09nDk5QCi/lBCXj9cwPvO
npfJQwlOCcC96aAxrKtdUA1/W7KfSWaGCZ63MgAmP6+H8rS5Xhevk4eWwAifMTlT5lVndaS34/51
hMkwtIj/QGC3DfZ6mKaxTJE2xOc2iWdMNTL50tDpvM/HuUUjokAbNwnkjq6ISWdtLHaamOZPg3DL
C7Bu/X/wfTH6Y+6p/lAo2L7/Xw4WkWqSXNYgec1W7QAnbfyAoeKwn9GnPnPlnp6UdMgB/8JiwM2E
GOn1UMNA9o+XCJtIWDLkT4nIa+di9/5yPj0pYRIAGKVRucV7x10e0y+GOjG42Kl355ek+Sq0qGfF
A6jEXS9WcSafPDfe0aZtkVPKFLnJYXEq+RmijYrtRSEf22m3s7mcExl4A/zC0gGUT72KG4H2/+uv
OOIiLDovUAfoOEin4JHXhl5m1ped6LLPSSNmSh/Z7F2IyW1u1Ow1B1TIh0iXSp2j3b2xOYFU01Hb
FJFPFT1FmuSG1zpUzWj9hKlWrTfIqaIwqYZzRjinLGVCKODbTgBZ04Gpta2uvyxUOQRjK/1EHhKt
9z6W0OnzSIgBi3ZvkC6NrSJfnvwaQ/JIU0v9WfP88TPyJChPlhZlpWjuOM92CzkPNnwU+8/5cG3H
5NG+RkENMS04/zSYj8ldTe3NllopIbqp492Y1VI4YQ8H8Lq2+jEyKmO4wEppiJzRWJ/eX/Nv7Cz8
l6BpYDOHzfWfE/4v38ZG9drgRhwPWk1mmSa1dWH28lxy8+YotBAgddKvhXL4egbctl5KQyTjIUM9
Ia6Gsb1w5qQ8s3/fWFOgoWnTbthIGCZH84wLX9Uk235yKoQ2rbT4Zi+DFzu0fs4EOW+8DyORwqAb
BVHuWK448VJjsmmgHaYVi6hm6sZY4lp9ZpTTS92nbEH2yb8wOTk+YBceXPcbTj2OP06h2TZiqAM4
RlnLGtFIkRf5qp3TSH5rUEjtfERyNOoyR/GKpERfdAV5qAb6aS/UkgE1bbs4n5fp2ppq93EoNf0M
bv505mDtoHcBRoRziTvl9foAZNcXUJlwTNbmJ9kh1Nab7Ve8IfIzA5008jn8GAQWHG+Hfv7REdh2
y7JUtelg/TCM3xLZWahH1ejJmJXQPuYYzZf7rq68uwKplJtMaH38/n47eVPIvVshAQgiwIWTbkGv
UUCFQN4fRF/64VBaazyYwooKAuozy+dkkTKUucEkLDBFjHn0romuBUrz0v4gg6mK0tkzonXCqf1v
vxB4BER5EJCCUPzHqusvB8hEw3IKtCY/eLp091DLHj3c1XcySz++P9ApToXWIHNG9WDrRiJ6+XqR
jDWeQIldpAezBDWEvWrmdbhZzcgetPPSNhG+ohXl83Up0/1i+ct9sPTLZ7S78vvcGscKe/YW4zi7
r70atw2V/nTacdkomK1nw2VHIOPy/Wc+2UzbsqZjCbCGPQx96fUjl1g95nbqa9cLiITvaFAJDRdT
Nz9ktpzucbTL3ajT+/HvWn9xpINR3mgvDE3P9vWwbjAhS9Km+aGynAaVpEFFXd70O/y6q3O4qJOq
zoaIgUxEWYezdwN6vR5sTtI5m+zVIm4pqu85VIuHtZnJyM3Uwcs9qIyquFzWJb1O4BWNEfjatf4q
xrV/NMRgag8Wmjr2B5Wn+VWZa3UX6ubiNrFj186EAo7WW5RKAy2ICvQ+JbKquifDpNTFL5Qvk/vJ
KUAD6DXEvLDQlgWIYo2gGFABUTj0f7wUY9+yLvR47cbOvZFBa2y4hYFMzEvsrryWTlo+pIPnNVE5
tgleK25hDXuBqi4K/u06xnM69c4hWMTyOSCaNmKtd5PfYjSXRwy3sd81JGmOkAv+akFizEgeYR74
3HSjpl9lNfInbIjCHiIvT50qHA2Vqygz3cqJMIVvL6dET7DOSfuYfWP9qO2i3nQ9yuEmMavUjNKq
7pIISpAzI72IOdZ+hMGEY82ag+Go59G/xqkz/UErJnD2qTt1OSkt/K6oEouTXJarBlYjp1R013g5
zTbijV7EvbO6907Sr/IysFe5Ro4NomDn5qr44rdlJy7BYbv6fjGqDjdIoWTzaKuiEztAcOlnTVeg
Ewf8CHilUld6rFv0wvjmg8iBrmTOjySYEjYYBGBUEyq7MEJftG3P5WxmLxVMAlyH8E1Bz0tbsfVM
ajl9q+paYGkSCNx4ltnRvlh16e/NVRhfe6RFpv2CJfC9Pmi1tq/yunrCJk3sl9zx9+VS61k8IUT7
gS9tPxu5MK971XtXZjAFu1EZw0MwTc0nsmR7H4iifmjkDKje8z4ta9fweKjGfF5ccxQRwnssHWg1
KLsv9i/Ejjho9FV+85Ade+48IMgD5n3lHtd0ipGt2ahvjelm617zJ7zTuyzPvtSZLF4onM9BaBYc
cHHTeQMkZdVRp0BFG5BQ5ltztJhDZuNfWoPQ7pGpaGOzEX6NgaHlirCczOFXv5Wo4NPK3x0bnFxh
Ldtvq59lX2jBtvzlErLRzmqTJA81TO0/iGAYsXBb+2/0VM3vNo553/hgaUlrfnWerCL3m11pthN4
2Kq26hiMTuFGWW/Yh3Et0iDKE9O8MJbUaJE5GeaGyZqWJLRFQFsbVX5ZPHQUWAihS1uXYefD1+rF
0l26XqdXuxpp+u910G3T3rblDINhUH7oFlrPXLdA8KPK95vlKoElB+ZH6cN3ze2rL8MayDYm4SND
WTQKnhcWFMUPlcyrIewXEDRRPySClu5a1HNUGPP2vWepiqsGRJ4Z+Y2fvuRlbsjdioFxGhHvjJ8M
DpMag9ZkvEs1u/nmqH5o9vCi0qc8Xxs/SkErBncd6OC7IO2Xg1lbxhRm4JVMzBuD2Q2bAEv10HeK
Zd45+N4fSCWRyxBJWt5OREYrbOCJvvhot2B6enssP2cz+pR49eSyvCaLFXlBcO8greAslr3r2IQq
kkalrkpTuAUMqtl8HHwUyCNZmfIFP0BHoWiWIeGTDsREe8ErBReBJvt5R85UydjovOyJjaj0y5VW
9Z1w85ozMUXQIMQOXH2wl2SZ4pqXCkIhFmFH/ZL44Vxk07jvyI6y0OkLv9/NhYN3SQfpJGzLqZt3
nrTWPpTTXCDmnPipGfoAtd3dwumInLYUvo00UGaMQJ+Kjm2gOH1DPxgAAkJWTj9OXVGaYaGAx0Tr
zAEb6Wvtt7u0tkAdZwVianVWGnYUaK7zI7UL/6nnFkhux7EYXyaW0IO9aisiyA490CixiuGu7BbM
c+whn+/0wWuZU2m5T2U3yj5GAKSkXu1q1XJhDqBmY2/xEnXbVYjO3MpiAVSuJQY3LyD47i5ojObr
ZHRYphd5132TmgkMnToA0gEDyDkRSrwgYNdAjoZAkQhc1hNjqSOrLjpJP3/wDnZpJdlOcj7Hqbmm
WaTMAEy8h9/a19E3QPBqs0MtrNs6aG4Nt/uirnL90eVYPVjYkTWxpFp6B77ertG5p9Zy3S6mXnLe
2P1XN1nbq5zdToMdn4Yq1LJ2wV6iQmUrAjTGfldmmtzbPkYwoS49/UJfCDuibFoMNpqYrIe2aZmW
rOoyGWOcWrkhWDv52HelpfbE2abA0H5wfnF9dx+o4a72pcHZM4R8mukncKNi2KuEUum9rYLODt2g
kGkcVAn7efC9tY0HXYjfNN9dflOb/W7zWwUSkKu1mrhuAcbe+MqjW+44eN7HgPFb/6IoPNxPvWXW
fnvJwv82C/7ZIxVq9HGz4vdO27TKsw9ZgX7mfkrwD7pYGmMtNjMT9Qs5PL3Y9yponQjdQ+lcwh3j
OkrHXvd2ON41w24gtn8eHL18zJU9/TY0YCX7FWTGElm5BiLBkzDr+3Tuviuzal8gXhTYXTfw7aHA
m+W+Nrnu+Hap5e4MJ1uanVm3RR4XRkfOF/S2ZoU66lsgX7t5vrf1NF921CES49LC55cMtOqHCwwa
Fo5IehV9OCJdYYdd26GpbazlveZais6OVXsvYi2CrwVaW8/ttPZubNCGavYSWsJH3LYATdUdMhKZ
3k9QIRF/3wW4F+w7a6ScUWopaNGqWLBBVWudaBEGAZaMad3WH6BnFma05uBsTdEvdoSNoyWiCcRg
FrmdhaBW5QyWg/hR5321zMa+A6NTFA8D+Jgy7okCUfa0tXWOa6dPAAS4RQc6F97/HZQQrjasnjgK
u87owXpktHKjNemh6uc957oz+WMD06MPPugIiH6VMtA+OZVw+rDThDGDCrLNItQMt/utUEP6ogu/
soDEutNN7hh83FlI7a5XOjLrVbBo343S1O8Nqzam2JrVkkQozawHd1jLJ3MxkbgQygIPG8huNWNa
kunvchyMj6vSyx+anvvBzhqw7QulP7S/XUqqVtiSEFbh4JX6EgLvxYUoq0brVw5Ip+I0y5c8bBLV
pxGur90BjOlS7/AP8a24cchMoklZLHCrNbYgr+IojkWdJzO0+ooK2riY5ddmNNonbRlUGnnVplWZ
tob2o04rwDjVmLiXIvHEj7pwvW8LlwzrXyj6pDYlgD5Sg2Mk7Ihl6EI0q1wIilS+qIhSa/+VjUNb
X0600H5DIqlYvIkczcshD3CKcJZAAkQA4vqk1dOywwGBn7HqedNFXp2CBAimpoXfWlvosBtdaxPs
VEN+H0A5oH02pSWYr2Ie12voL8iXUCKtb8bMMr762mKihryOzpW+9NKLqGZqHxsd1F0o5FS91MmE
u3KrB3V7MZAJPTpS6FbUVQ2XYCI9YEJTge/TZdUL9WArU1mREmX21ZHtJEPMFrohLJEPvKZTWrw0
as28OEfa41uR+eNhcIqS2thKWS/0IKM6H5pxwudgTjqnDFOEXJ99YdUPM0BeLZxnGomRMNNei4RH
eF4si4ZjGMaAxiXitVpUOOZsx7YvCvPCxU7sR+uh8rFT8CSeS5zkg4jrNznUY+uWD31icwZkYpUi
0uEJPs/UHz4uWa3858rNxe+2aWQeGQmijIBZAdhES4XSWOixOnPEh3Ln8zAG3jdTelV/mSUTqSj4
eWfd2VUp7kThLz76utycYKlW8QNKBDoNngwy6Fqgyz54i68B9Ro7pw0nHAE+mmleaKCEi+KxUjiZ
hvZYdCNzrRsfKbJbPxVCIN2+N73U2XnZAi2cgnhwTsLkpOy6JYbIvxibwhh9zmMd61KjRK9zv1zn
2ZRd6EkqP1MFNW7tYag+TDV2JeFkez2GQnm6bt4j82VSye67Zxdj5HuJ8zDQNaVr2DjLGeDRn6rE
Xyuu/3o2WONcmPQoj61y23oc19wdrWtKCWmUjo7C0HTmhk9kSSzvGKmzHxIfw/DS7i96CUi+6ox0
X65LEOlzYTzQpvAjkXXWzhHGSkQnp+vCzoeLVEdR1NdJeMO1H+Z9T33gX4XO/3qZ/2/6q/3wrwcV
//xvfv1CSWrI00we/fKf992v5kkOv37J2+/df29/9f//0dd/8Z+3+cvQiva3PP5Tr/4SP//f48ff
5fdXv9ixQuXyoH4Ny+MvoSr5ZwCedPuT/9vf/D+//vyUj0v363/+8dJS5tp+Wpq3zT/+/VtXP//n
HzCr/lJh2X7+v3/z7v8xdx7LkeNcm76ViX897KE3i2+TjimVvEqlUm8YZelJEKC/+nmyPiexW5Ux
XE1EL9oVkgRxgINzXvOl5M/d/GiTH7L4Un1Xf/lTP76o9h//4/1hQpChoQBcAsjvL7+64cfpv1h/
QKgHmEMzFglNhIkpzVW1bJN//I9j/QGl5mTRymFKvexkMazq7td/0v/AtDWgtAHgluSKUu+/3/7N
d/rvd/tfVVfe1UjmqH/8zy+dmlfrjjDCxpIivw+NjOGWlRnDn9U45ZIkXDTax0k5UOtbOrdssBEX
ctRQQIfSzW73ykuSEOeIjBPGk1A8BtPCoXfs9kk2mJe+GwUvczZWzw3O0sPWaTW/OMxVkrubGG/0
j7bVyYtA6P0WavV0eDXr/3qv1++xKKOeXsNhMuioQEpCjWdRJNbtyW8sX/obP5utU/LRdtw2EE60
4jbaKUy7HurRTo6DFuQXOjvPmdLmL8HAxTwCTDkp84Dxprx5qn2+qjpOdlOXktojF68iAx+i59eU
+dychK3NNlFkcfFRcR9ditzXjl6H63YSa4+FiyEqWu/7fpbe1grmI0+pbpE7PtmejyocQNKF0A7l
BUo9hr2vVZVtkkpoT+y72jaldP2SdWq22cUM7sqTl88HZ2ijy39OdTmf061blj1Pc439BaBTBElA
VCy7AFXs6b2XNxFY2FxgrZMFN2rUHXWYZxG4B2CAXBz8APJTPqKDvWUfbUuOhsjich1QHOAw/OLJ
yIXvOuLWXG7yeOA+Gzudo+2G7IRH/v3qwPWS6X/7eU48Dugijn+SY1zWBCk/okPfVtam7ZrixjBG
2EZi3mu84D7Aue5DWQ/RZRuMjxy189ErB33Tgkj5OpV9edsjKVzsuLGUO2NMmjAioxc3aU7n0s6N
4WmGJPstVmKi1T3Tp9vCa2ie7LnSyH2D4XJKudNYbqXf+VN9yKLKDvmMzUErW5f6i7LCMc2br/nY
Suz8LPlMl3P6WVuB9tDQk73EwLc7RJEwb8hMta1d29qezDbfGjJXH8SovFt/qvx93Q3VIzf54Hsd
zU8oDc2fkEisnuukqmgiFu6uM6x848ZF8yGNVbAndZzuVEIdeJuyMVLXKcfLcs7cGzEJdV3PVXUr
TfIJGfXWsyXN6Mox5nEbBPmD18/qJmrTId/V3kk/WRbDo2VBVtslGkJKowPnYGYwaEfTcA3g/Qqs
TIuA6Zze4Dh22xfBYZTOvA3seBN0+ovJ7YWLue+3u2zUxhjcptmSdVDANdJpqE4weDccRyfeYcGe
XcdJLHaA33RQSjWx7XJ0bRpZ5xvo/88+GoaH3u3bu8YD/0458LLJG+Mgx/Ic0vYXFvL18gJywqmN
vzu51C/ExdvoF0C5Rlxn4q3y+0Fu3FEEW6dWfROaQsif3WjqR26Q2k6js3vCtMrryfWeudqT6Ulu
AchaNppr7AxSI9yn46rYBHUKSZ3oN71S7SYUQ86gkJftd1owCECCG8Rf4yRXuISwVn6PpnDdU1wQ
mr7LhOWTRAN0M/UpOKK48uSVKYxSxFnDIjasvU6tiBt2Gr38PjwXTYlfzwF0EUIrbQm4mYu9EzvS
OpnxIoae0TcfgfLHuwxb2R2OH8bBlI370RbUzX7/o3/Zxk6K7nT3bDiNQMzNZZ9IN9wYjsSgbUqE
Svo9V9Lms+3J+FuH2HtHVSSuhtDJ5uoJrkAQRrpT5gJ5uS566bmtbtoksF+aTqkrDQHdjUCv4YPb
jLucyv855yH3l3TkmxWG5srpeHPp051cpxdNDTl4fpVq4ITSoK+2Tufd8vBfk0lAzM+52YdB4u8M
ebozitSpw7Z3P/SJGdfbsfAT0AWpsUWQ+4uw7frOoWp5k1Pn3rvSTEPNQUt/sCP5tbK0Y6rV6WXf
t3ILCfHZmhp9axuNsU0R7X6kp1ReuE0JE7Kwn6QWD8Zu9qMptPXK2EWx8B9llEA4GmJjo4yhqihq
ed2Nr/MPWwC/ABmVZocBJnFjQqNMs+HNj/TsyE377lmZFmQ0O8E4zsC8DS6rHkEixFN41ufkzxR9
28sab7AwqzO5B4OD+TwXx3kb+7UD86NxH9VU60etSaIQsmi8cVJX7gO94mRuEvvFSQYn2c4Fg8+Z
4X4eayp5m6bOso095cMVRRZb23quupSUuO8cp1H3rVb13zHMNQ5sZ/mNLqht7SKbm2cJ73XeZKig
7+JaG3fe2FjXiWPe17BlQ2FaglpZUwNjiJ0bh+rTnZZZ5mUcVdEeuSTrYsyKaD/WPZd5jG42eFkm
l4qKAV73bh+WVhDflqJX7Nl6DMU1GmoMEoXn1BS0Lfuralxj38Yu5q90D8n8M6uvD50l0rAS1kAh
zLK2k60pwEP+tPcpQCNsV0nxxYhpobdWe7oYZBdlnHY3EwWtnU914Cpr/QsfFB1iAs5nGKYWNcHk
kwu7eGPKwNyoPr1GeqmDyGvOG32o1E2hOfWVPas2zJ05+Fpy2oSV2/gQngtUEWhYiXpn9R3f2an9
a0ocT+h0RNeKUu+t33MLxTK+uPb6Kt9GhnBC5el3utL+TFQ6PkxyrmGoqoiiet+bu6RBr4FejWTJ
m2FmzGIH2Q0lOKu+HwbXvy1c2m4DudBT1EzGJ9JosKVxRnU8zrFYmH2aCBhVJn4+fSybQqOhJcTD
Cdz9Yayow4nMfa40utSuZg930hXTXR9o6aVW+fZxLklnC4qFUdEPW9G1vrfr/S7m2boSiWcUVFhh
gaJ+Ww27WI3tn3zD4bFw2j8jUaSYBo/mXd+jWeSUqr7kmPM+N7mDWqXp1gdcPqNdGWvZjhrcD7oN
WljWgJ8wVLR6j9tnYV7OkA4OZTJGW/dUbZVN8oMCiUnDsfRSAG+ntlxvfIyqKd1ymW2uqaUO00Ga
tXbfEjD3A1W+r1UdXxu+Pe6lLetv5GJ6uoWTzgryXf/SghD3YCeO3M6+7D5VjfmYidi+LE2lN5uC
OteWYn+0n9MaeJB5KuSWnTMdCz7ADSxP+4vBpv+suW15rNl7nvxiFrdCAaQgVU32s5VNV8qKkS5Q
3M2zEMo9FgJDMVT7SnFHPziNl6H6mRkm5ZYgiT5rrese8ixLf+AcQ3+oTcrqOlUoaqe1PVzQmTRD
1ljzVRubb15DA8WXpr/VvInGDijy0Mjj6YMXx+2HtEjnW2VK54PnjIhMePOzlbo/ayL+kLkq5GgM
DrFuYlaRZXdm0ZXbMhgDqNmGG3Zown3pU/dYI7W61cUokQIJcg8LgwS2dI+ALgnanA6fPLOjXTwG
DtVUuzCaQ6rl7e3Q1PG3CQraHpErGCtqyOvNXPVz2MV0oqSjIjRQ2ugYZFOSnlKBGwS2YKSrfNBu
hqavHhPqwWwLQqW05Cgd0e+Kj9FM2YDSOORtA3GEjT+NX6cu9j80oq6utdTJxdYv/Aww+lh8T5Ez
3Co5l89+FWPYIF37axdN3WPS0eOEWbmPlOZ/CXp7uM7cRh4JaOMmh020Hzy04Da942nuTvmici/7
sbK3ce7hthRXkNVo7o4yCr2hwJnMdO36BexDZ+0md5CXBvtYtoW5pBEBp9gXQqBqVqSoCER6eZsW
uZntBbVFeqSRZU77dMT64SnFA+Ag9Kpsd/QvdODc6NR9H6D9GLd9plLxz1/Khsy9jq1TSTs6hcHk
+/FliQyBs+k6A8c+jpHBvJep69bfuyAqtjVPfEOr3cJ3yD6Jm8RUuK5I1KddR6ztlWr9nY4qiUvn
oE9DUXXj3VBNyt82bp2G2TgbN4BNUcWVunVBuXzYdKVbltthNMa7CuI+GzHcKGcvRCzFQYGesqCU
pM0A3ZQc5UOddgXrtS2ZXT1HTT2t0nCkL0xR0ww+8eNF86DnSZZ9jcYqtu5stzG7rU0ykpMFG6I4
pDLS1TZGWgBjhqRsv/dCP9EZlXEjslQefz1qHuDjI2SbhpM5GB+FXsojPTvjpuxYxoaMjRtd548F
BocxlzeJfWPLURVxymC4icAAIlq8fTrSwC7tfHqQATCDjW/W9VM9z1oK0GIiBUJ7erxrHWZLaz23
fxi10rjBWFujrh8b9hfogywNZGU8IDCaE+FLyYVSbYZ8SEMVnQbSq0IeQYEGV46DquFsWcWLiAKe
g+7CTJVQipegk+hgydoXD6YIvAZ4Ytz626DPWLB1Yl8AbeBFVDXzNZTIPPpNyNMN/L0o4aFl4Clh
D4x3heRG1BXaEO+nZJBHqUzntiZPrFA7CEo6CxXKW8WoT8bOc7TgUxDXTB32x/NGgJn6btde8Alg
SdLQUYR/T0YxOl+KyNCfjQBqOWow4yjobtr9XUZJ5Ofsa9m1HdT+wTFjb1OLgAWKur2Px6SQEc4a
XeIEd1Uwa/vK8ZwdtdihxhuhPTFetWSv+gkenF7d63K2vxSgoa6dSV5gvWLs1ayq+6AZk8tYm4cb
3It6YwfKBe2G0Ys+WkUux72dOd/qpEVecOA2dWkVxXQMAC3delYm7ruCBuWM0fYOm17+XGvJSyQA
0/0QBKebmgoQOSeTOFAc9b4aqinYfcRQHxtViA9GO5k7L0qL78oj62jMME/0ILuyJp9MRXTlEeRk
9bOa6vG6jFr9IyKCXb5NcDObN24rjfRQNaJ7mVs4260lDCRuaoMTJMpTZ5OWjQHVxqqmUDbWkaqK
zcLzhJInM5ji6LZJNHGCWukHs+GY9trauECGCVCOKwzUOmsj6kgnXCM6UlP3PqAdOf5AvQsaX2Ea
F9LSx0sj640HYDKmu6UjlBxre46v7ZzIpjUyfYpM+5kc89FL4nuZIM2hNUJ+UJNuhAA+H2zLQ5TT
mg4Uf+TXuLbqbQvEeANtL74VI4nUhGjuvTZMZOk+ldpp1u6TQQ+26BnFW7rP015ZUcdvcdC3pjPe
xm3ffajrrL5V5TweqSL4f1pJZd6VoIi2+pBbt1kMiMKWpUFrME23wyTja1Xk0Y07duq+Sprsqdes
Z0En92gpv76xqu6L1kf1J+nAZt5qiQjQ2EzTXTG16TGIoObUjfvSjSCelB3L7zK10908+4p10ELz
nt3BJzH07dDUxAHlE5szs23vgSDpakNkUiIEhRvWnWnz9a3vaeU8BSZmoy1aTTR19v87reN6oPPu
bBzl33B5iffwrIo9megTCKBNOum3ek4zrxq5sVmG/Krc9sHvnG9mbjxXPXt6o4sHGXWPuZZ9xCdz
gyzwFzPRn35dG/9VaX5TQf1P+XpZ6f5Yl/y1LF6/KXi/W+J+83+FP+pTGVkth/r/sQ5+4jj9n39X
mv9SB7+ovqdf3lTAT///PyvggfcHrC0Evh3gpVDGT2Daf1bAXf+Pk2/qieuJ8LFJnfs/FXDL+wOS
DAwqgMYnwdkTovlfFXD3D6hFJ30wD+Q8JT1kUv/9XG++399XwE/Fhf9erBExwNLI42a9uFCrCFn5
PA3cY2IgCHGr+jPA3vfGPVUiXxWCAzPtXcUOu28d3JjoQk7TM8C68YyfwnvDn/79q+EzT8unge1q
n8hGSsShZj3+GI9z/fPV5/vXNL0uqJ9e/++mha/4evyAC67f5ZFLVdRR870wygA5RCtzjA0WJqW5
sa0Gt5Df/9h7L7Ng0Si+fTbElQsmDOjoBvB5LDc1urZnFDrfFpj++40XgGMvYE/Igsndd4awrw0g
8uXjoGc62rR+W40hXt8UocupEQ/rXmjRhhC+LnpMwNw9twFvvIR7z+5tK7S8z1Sv3vY7/vNGS3q0
j5gV5BfL2Q+5QtjNnSwkRUSuMAFwSA3Na6PLOUMbBffAQwaPys1Br2jEn8ERv/PFfpWpXi0/hDVd
YwJ5FUpNDGHcGjZ4AcuPv/9+/hZCw/99vwU+mX60yh0QovsuBjGz9U0/9CzjJ03bBggJhElgfh34
zKtTgQlRE3JOv9poMRnTmeroO2+4tOgtYir+hTMww3QSthZIDGBe6brp8xebTs1GMPhT6+ynSXmf
dVQJT9oH2e3vZ++9R19sPdzrcKOzpLPPrTT9odOCpZyVgj1bN/zpZ199+1obHAr0jrMvWq//ZAwN
OLto9tZtbEsVIZoHmRBm4+zxyprnvT5qGBa4oq69lY+/2GxM4BT+VGRsNjWQ4e3kuqO9aRoidff7
+Xln6/wLZ4S+Fsjv2ANKp5rowSvLpvtkNeTPl62WBN79RAroXvz+x9771outzcRZuaqV0MKqnjz3
TqXqRBdvEYxbN/5iJ1M+0M1hdPyQqzVMs9jWoOKlOdn178c/rcm/OWeWBjlBnYNAMqcorDV/Lg+D
NES/x43bSHcNuiTByp9Z7CeWXUfoIWhe2Lad2VLAqCt9P1cgCfciBUO6Lq690wH0KjQa7I0ii7s6
Jd98/pjLKbmtAKB9XDdXi10DOQkgm6RQpNdjui+U9KyrGDuK5jl3fEDMv/+Vd1aUt9g9Ej+mNe0J
P5SFPV1o5azfBrEhz3Hj3xv+9O9fTVEdkcIzOdTOvMYcN3o22i/uXIszB+N7w1tvh+96r8a9GC/X
vuALtEVc7m3IRudUX94bfrF5dCn3TFiQfmgrKg/7YkJEboPKHEWIdbO/iOc80BzwmMw+4g5NdSEM
B+8+mXnzcIYf894bLALag76rDG10w0Al6SfPV+puxHBgWvf8S5UFb5JUj4HAhMKyuTW2swXBIMnp
o68LMXcRYiPsV7c1pRfmKhb2BeJovQ+IG8j1mR84bQl/syMtNUYwQ471kjto2ESTkLsspgJ8Bwuk
dy/BkJT5fozNqfpclL71Z1fFQ3VmJ38v51kqFhYjIpn1PLAVFn4hLhMNwCUXBwre6d5vhwzgIxQ9
cBxp4orykI9z7O1ce7DqRyQL3O7M+7+zQJaC0lPkQjPOtSgsPa3bWenghSgJnnOgXjSd/5PZuYsA
dfp2TBuTdralz7LGnS7q270TzZRqBAKc022syvqnoN1SHu3Zr5yb0QLzew2Mz88++zlIqpVLdRHL
fpU5uCukdoiJBkRHdw5+gJIemnX7qLsINBg9rp9lsR3GYvRfHI6fG4Wf/bp9zjldDF5tow3QgEzT
vCB0Cm4y287wkWLvUjmpM8vgnTBYKmiotJkcc5R+2E5DZF74gCP1r6MwCImEckq9qdKOTqQ5uyL+
JspZmevmbSk+Yw1VwVeWbuj6Ef5/ojFBBk0d+O51332JAZqhJzWdK7191zjG3p16Cspure1WbeAn
MN/rDwP6TQfSM86h6uI2nJH8RgRRZGc2iXeCc+mRhqxIoo3kkmFmImNptgbSaVNtrlxUi9jkWlL7
RlrPJxx+tdETKmox3MB1E7MIN+DzlT0WMf583tRedxPS5fuiSWDOrBt/cXImWQdGXk5zqEVlcGEC
i9pF8PHDdaMvotkSvSPanNFbir3bwfLURmF3ve7ZlzItfmXOPqLXPHsL/AXmS79xc89et+CX8maZ
rkl9iNQcNkZaHFRQxdvesefD72fmtLD/5rxcStFVkZOgxq8N4aA5P7gX5v0BBQJRhe3g/b/J2fzn
0LAXmS/t7r7CwXEILQL3AQpetjfsOl93X14CGVsgEvZA8TqsMTu6AKDb7bKpWrndLJ3jjBYCgT9n
XRirwqbdXHrXYixWPvoiYjlJozw3rDYEuRIZW+ngSOElY37O8/2d/cZeBK0TxbTkZ+owokrHyxwo
5FUXRecEkd4bfRGy1Ec1GMdZe4B0MqhHa9D94taRPtInv1+b7/3AImpzI+0bzNBGcrZu3ubCeZmC
qTqz8N8ZfOlCgG0wNAc/6vdNkRgbOGVo9qPttO7RrdO5/OqAt0Rmm1Hm98y89gJTzILhOUa7VfOy
RPwBeZWaptx/PbptNubG6d21j76MVseHfHciXkJt1jfmaXQ6hGtHXxywud6LqFCMPmYBhEY4lRvQ
aNnKaT997FfTDjnMrwHqM7pt/kAjoTjEabyy9LSUycrhV/ppzOAB+Iyw8ALJ1cgd1+UG1iJWxxZH
2GLK+73Tgo8ajR6MnYjadUfUL6XEVxNTJsKsaguVMtAp1WZI0h9dNhsrZ30Rp2qWraiToduXOWRz
oKovWq/MdYMvzer0CPLglGjt3mv0aqfG9IvqzkpmvbMJLIU0GhWMGZlwt89cADxuBh2vkxCiV8Xp
Uuqc5rsWpxrKaYhjGdeK9sgdEj/FuhaVuYjTsbPhUjJyiB9OrcAdoWS40+BrqHVrxlyEqtmMQdmJ
GGKsXaK+r1ng+cQAdXzd7Cxi1UAEAJWVkpMV8vMlWgPgGvJsWpcML9VUcXrEkmVyuhDQy59GZt4r
27pf9+DLSFUTwtWThkxSot2wPb5gGLeyvraEMwcYenhG5bVhNoAEBjfysc5RDln34Is4rcBGSCid
XYhmQLotMu/KM5tzQk/vhNJSaJi28CDUiK4r1nzf08l4Np3yDL3uvaEXh6mfDrhjocESMqxqN7Op
EnczgTlct/X+wpi/2hx7KCvw8WQbnkRvPtst+wBWLbOxLtNYulJDVTFxsqo78J9y3tWj9zVJRbRu
j1kKrUV+2nh9KrsQxNC0LTE0AF14rvP63sQvQjSoXDsV0FtC+G7Bta9i47rQIvG8ajn+kl99Ne0m
xjiylSnLMcHnxiqHz56frvykixidbWigUZJ3oXR6vIv88aVo/Lt1z73Ie+3BHofUYmygzB/tbrp2
bHVGaem9CV9EKOwl6KyQ3fZ6pMGyz6KrdNZX1gf+QhI0hPBmuCrQfoPbcvJefDmdE0V858H1RYhq
CXk6lJ0uLJLqHhTQISqTdTv5Uv/eRgkG+R9Dg5TVH4Hz4/ax7gRdShiLyWkhG3G3gyVy5ddjWMlo
XR/0F5Pt1dpOi3ZMAKlqe1E+zX23zbxPqxbfkmVTBJkUM1zivZ3kX+UY3Puzu26f0q23yXPX9Dli
fMj/TSpDz2BqweR3ltqte/BFRFrYk1dZGiDOq9HrN6scTFrwed3Yi4jMi1RBF9TRFEduZ6PpLqJE
uHysG3wRkyzspinQBguT1IUvq2xth0rkOT7m3wcO+pJvJ91XvdfaTq/t4bxg3oCkz6rH/os2ZhIn
DRICUxt2OPxtBkuJjQEHa82cYNX09qkHGuTThDHTHhj2cShovjdW1q5aKfiTvB0ccRY91woG9wvn
zurEtxS9zZWzsshp4R9PeuMHai9L685h7LHr1459+sSvYt4YUs+y8HIJcTrQrzo/zi4bezynf/De
QllEJ4ZffUE+y0JBXQ3VheypcJNVCRaObG+ffAwQsMlR5w9H3IhPiP4I9zqTDOicL8R7D78IUDGg
qAfeqA1jW3xBsfyZ5sPTuqW4CM8ej3GJzI2GkEbs7JoOvRp86L1VeYS9RGrJpPeoR488+DjedbV+
CbdxZYT6izMTjg+CnomlQj+3rgsAh3uIjuaqzRxt0reftIslmMuub0NdFPe2VmwzmaxKUlD4fju0
dLRqiq1ShabpmNuhNOTWsLOfqz6nvwjQiY4C+nStAgHgvkC6ukw953Hd0Iv4HGUb5dh7ANA2kI4q
aq85VIhtrUpT7CXyqXaGCooNo9NCQnZkrm88C7LAukdfBGgnTHRrjEGGNfgUvEA7qX3Qen16WDf8
IjwHzWJXtDu+aD99h0h+D8/w67qhF+HZcvAkwq1VmLvxwyjEhV6W69bhEnzUYw/vQgWQ4dw3yb4f
YnOnFdW3Vc+9VJlJZxtT1TFXMHIFrKzppvTPpZ2npfzXlou9hBkNGvXgHrnGMCkRiNlIz82u0eGC
uoUj2bRd9/yLIHXyaqzy2pFhkVp/4n7+rIn847qhFyE6AkksXC+SxH+vjr2Sxsbo7XWtOmDdb3cX
BDydVFomD24bz2WvVbCKxKd1T748Q0d06aSeqNAxU3uAutjBAEcBMjnnm/HOObd0DLGTGMdGv2BJ
jtp9Wpof02bdXRxxn7fzUqROw4WZoaMpuG/19Day3FVtKJSdF0P7U1Q2/SRDDGPNUPNN7DbiIV0F
xUV05O3opod5CiRZHhzxos0kmxDJxnWILjRw3g5ejphMjSqRYQVJboOiyaEZ4nOGCu98zSVYqZV2
19kBU872+AGVtQ+FM66LoSVMKRgQZsuaWIZeFFcbb54+BDJd1zezl1CkgFWij2aOun/d31lGcyX1
duVzn6bqVY4rU7oT7qA1oXL959SQ90XerLrE2UtoESpqZR6LTIYuM7MJQIlvmqn01+2HSzvVFgE9
LauDhr4NxD5p5vedFjyt2laWcHpd555VOXoTxinqndDb5n7f6Zq7cmIW4ZllAbCxbCJuAvRBfWTW
HlD5nNd90SUUqc8cNwIM14RzIM2toewbTtJ13XO6b2+XSwfRvnbGmuVSY/uYs9dOOfLLftDnq2o4
yGy9/QXws3oQjxVzHyeDt60onoUR4nnr+gggCN6OP+Vd52PfIkJfU3mz7QdR/oQ3jjzMqrWzBBwZ
Jc52CN2LUCbIsqCYiCGsSpzDutEX4ep54+jrvS7CrnBhuLsAvy1uvyuffXGctgUsEmVVIlS2F7e4
tJr5l3yC1bxyfPPt3I+pdOWAel5YJ1m9QS3zaSyMdWeeszxOkadG3aJj3itfHCelq8NQID+0bt4X
IdtbvTWJYhBhFjnzs15H8RGPMXHO7eb0+f4mg1wCjiz2Scec+KxBhbwbHlS+ZaOkXbvNuplfYo5o
xuU1KvPMvKWGCyn9J7Q61tXmUfh/+1m9vDQBAUsRenb7iIDV/ZC3j6vmfYk0ilGjhvwcN6FX4Vxa
D8h42PY58Ot7s77IextK5tisliK0JHxdj6bCEaH6ft2SWQKNWl0bp9lC84dIDTYu0JcNmiHeft3E
LEJVTho9+oLREQjv0KEUl+i0nAmlX3ni3y3HRZxiOA28DuGAsHfzGBn3skIRWPdSpM1itMHzYymm
4bErVXFhKUtzwxafaecjFDevubMDR8nHwCvdY05fsj5meWW7qPojg3CDxbqPiMFsZ418GhrEkrZo
wVb5lzpJtGbrkliaO8Oh1r73RDd2u8KgSrZ16VKPF12j+YgSY4doX0R1NkxbQ6ea8FkD2TsdDCtT
3s7yRsYcirSdD3ETJAq2nTl3aDOb4wzPvrSqP0fUp6K71na17KsynKYJ/dkM+lCOvO9OtLOzz/Qe
2c7KMw3kVOGFd0e07ePgyvUriFt6M5uPiEoOm9505QWe43IO9Trwp8NQFr2966WNZmrvDSjCOUXS
I8FRCKzC9T4IJsRPUsvblHUqDXyaoyy4KCyjtUPMwmMUGq28v0CvobzB1VNHYFZHgxRLRBnNj4WR
1d66LGSJfmmqFNb7HNRhQLFt45jZFfr361gr9hL8ovNqju2LOpxqEZW7Wh+ycGwQU16X/S09a8rR
7ty8s+rQddC3ZedH3MIKVm6Wi83esqOJLLgQYeKWP9CVf4y8dOWkL+5OPW2ksTB5bqeLQhUUl5Fj
rKtsLhFqDv7Dk0H5K8TeE4deFDWxGMCQYdV+s4SoSR1R89wwRBibaHKNefMTpfd1GetSZDeDm9tX
nl6H3dSJG+hf6bG2UCda9+SLXT5xU73DbkOFscztK5vkG15B176sG32RkMkSH7Fe4FOW+3H3CTuG
mU4E1osrp32R1RhVaswamh+hG5cOLg4KUeuNpzn5Ob+pd87AXwKqr+5/bdkMkZa0dUij6ucg7EtH
U+soF/YS6SW6QaKC49Uh+iLgyFrljQViqpn5c9XcL8FevdPMSJeZIiyaAKk1r26QXqXaYa7DYthL
vNcg0N/RkUiDHGPYm84bsn2apisThCXeS3hDlM0xRzg9GokNPGanQhv0cN3kLJb9oMNldtKqhola
FJeu1TsopDcSq+R14y8WvspQho/qmp2s6rzLpLL0P7nTTutKwUu0lzeWzVwq8lVKWeNFZEdd6GFY
sVv37Iv8Bt9y9M5PG3yGy81WDU286VpsWNaNvoxZaYwdanV1qE2V9QMvlPnHXHYYNa0bfnE6OaZV
ZUmWi9BxvV67yDEm2eo4bjhneofvEN+wqn2bzsMHjSK38KtwLgxLfhR5ihdL5FWm2A2q1j7CCLvR
tKDIdmRxebCNAy6jh0RznHrd1zf8t08AkdbVu4z8c5iaBJ24MkOAokReuVh3jV4CxFzdmrmznHam
qDWQ6E9jtBMQQmvPCVC/s60uIWKz3kkoqWYVWpaR5ptxyAZkBHO7X5mjLGFirppLWZn8wNShwpfM
aHQW2rdVK+yXYP+rM6FoS5TFurkKhazUdoytn3PrrH1w6+23jZvZUCr3ypDc9lCY+aVpqjP3lvcm
fRHWpabp8YCCSNja2HLlODdtIJI8rJuURVS3SYEE29BXYdRJf9+h4bopnXTlUfkrFl9N+eAh81zx
RcNUjrh8ZIP1TWocN6uefQkUU5ld1XZllCHpyg0CiB+KJj6j5fLOnC9xYvFIn9GVNaZ2o5lcGgVa
72j5D+sOsSVUbMCqw+9zqwyt3MeREQ3q5jLxuipZt5cuAWN2MNYn/e8y9Jwq2zaBf8xtrHPWzfri
BJaiiuMoSKswsJPhSsnSRu0s6+9/P/pplL+5oy9xY8GQT/1gcL4Xs92QNesqDvaFbtT13uViVK3K
sfBLeBuuyHMgcN7KIpyl95WL+nXpJc+/f4O/XzpWsJgfu9dpDULHgiFY4+/XqK7/MVj4fKwb/vSz
r0IKp6qqSqKqCAPhR1R3lH9Ruk63KqRwAX87em1mSAxLHj6KE+74hilQNx/XbQfYSrwdPXBnb0Jx
LQuNoTX+L2dn1iwnrmXhX0QEICShVyAzT57Z0/HwQtguF4MkECAQ0q/vlffpOruq3ZGvDgeHFBr2
3lp7fb4aOlz+lv0w9NtNySK5Rnznm6sNwgh1Slrmq7yJ49cRzVM37ZVwGPj99T3rkJG7KaqapNnH
+x5W489pauh609vDIv335+ee1eBNNOMpXok1BWZRf9nvYzFWt8wdMJ9+/wM66oC6Fh02TJp+WG38
vknqmyYOHER/fzQsSWwez3h3lHxp1c24Xwpr8ie0wj+vqSy+Gnn4DuYwst3bQwKSw/vNR+bD0IIL
dsuwkGttI/hzyRqni7oEBvk7owk9WeA0bxp0GMn9PjIGJa+41pcF26JUBiDfuwju3jfuBlc16tXb
wa++U5CtwFesREfs9BVm0OP2h+eTf96Pceny+9sz1MB2xlbsZmyl+mVKkmG96+Q2zUckYitYdeB3
XFCqah8fI0AVw6MB5U5/TUFuO64sDWeeRZ4WItTgWjEfSfmiB7qnpZ4m+EWDF1iHH2PtO4D4DM7c
cqX9/pPoDBRO01vgLNrtCF9KeMQGmFS0YN12WfjYJuhveScvRhIfBwC/FiCUeAZ/cIBRwIeD8vMZ
fLYoVPjfS/dE0nrcft40X64FcdA1TumlIfnQ1En/vAkpHtMOLrR/GPN/nuzkWhI3RpKOqI7KU7rH
v1g6vRNJ83rbm18de8g1vY6YkycSoLOF3+o5HZc/OV1cHvK/j24AFn6fKusaaRC6dnmaDMw0zvMC
8mEFaHA7w+5/E82ZCabar7f9ksvg/dcxmEwgMWcblafIROyQSQf6j1HNp9uefrUTt74GumQm8rSN
WVtFdfhs+/RP4/RvS+pqFwZpoFvlvMoTU2v3Aarq7CVvm/07sFrRH4qD//YnrnbjuBa8Ad9EHpad
SFa1dpovRuEziu3nzqGj7Q9J9b998qt9GfKEZt2Yag4N6K7yuNI9gTosUodOhxwYWqBD//CL/mVR
XIvomha1kxpWwScG2DCEbuwzNqIbY6prEV0EwxEUAgZ5SnAdZ4k7WpK8/79n0r98iWsRHSfQcgb0
4FagW3N7FiA+Hsdc4N6fNZuKb1IXAA7z+2qgeDbrOh7BpgNOf+h1b76Iid/W2goQ0+9PX7yYus7P
/Ylzao/QXOdF3YLy9n+P0L992auVDKAOUnH4pJ86AG+OZvO6ykV3Ux5H+NVCjmG+rBRXdZVs3T3Q
EkU2shvH/GoZexIr4CTw6BBgXS+mo+7Sm/JDcq2h83Aq6xYh60p2KYAB0cPEbqvikWsNHWSFFyNc
cDlM76b7Hk7zALKQDzd9ymsJXU15u3kSYbInzQLr+TkrvFDZ8banXwVSsZBzTeOoOwHhbh6gev08
Nf42c1hyraFrGG+iLV2BN/CpOq7CDnfxpG6TopJrGV3kd9wb6rk7dX0/VabNHwG1Ww63jcvV8tz7
GFwgMorK6qzbj2nqPplZytuKiiA4/b7621HYSWUD0O3b9AwK6qmfx9sO8WspnW/3vdENAillgUoe
1gHIXEX/sPP+y75yraTboM4P6PDDIlo24C7EXBoGR+HbxvzqgA0w6Vk2C/DNmmtfDsDNTEU9wzr/
xudfHaxCe/RcSCrQaDUGMMdVPT+Mu+xu64OE4fXvH3VlQz3wiYhKu4Brz3dQAfzhzf9TTv2HMPBa
S5exAIj20LRg3kRke4g7TdFg1MBs8yOcksZTR0UgBZ82TQ8M1TVXTlbSDRaWhvkLyzqeDgGw0fS7
5hS46zonHb+pAg+D8N9/thKguSNwXQ4d3+cjrYFyQGJ5270aWJq/P50AURmUtMuBON1CZWE/oqVy
/8O4/st0vtbdrG6CTQ73y8Fz8FYloG4llzfuT9nVMUnlyiIybcshaFg0OOv/juf2tv4hMBx/H5Yo
GA1eNlkPDRTzlXBtW8Yp2rduWonXkokA6XPdbdhMuUl/LJp80C0o8Lc9+2oVthoZ+2iy9dDFc1zs
Jq0PdQ3pzE1Pv5aE7tGUwATGXspJs23OHYkv6IJFLkN12x+4mu1D11mWJ4BF73PLcFr6fgUgjbKE
/LztD1xN+NnKNWy1WQ/r2JoD2NOuMiK76dqDXJvQIX+gxBC9HpKLCZ2jE2wDMn6T2J/Qqwlv+JYt
tcXDtxVO32rJJpAh0tsEp4RezfisXWHNsA7rIe0TUxKZgMk6qB+3DfrV0TNKgGFjUtvDlra6yKMI
3YR7Ft8WZNGrKd9A+BxnEQFaFDKvYpRz86w4sW83vfu1IDRzxpCETfYQCVzBZTI0h87T2wbmWgza
zS4BNFWBHVzz9HXQu/wBrBK/LSa/VoMGoPwmu2KLHAamSvicw54oq/9kwXNZMf9waF67fKlETqkc
SX5ktaLba7vqTh89S9V8zGaDU/Cm8b8WUwGrWmdJjw2NpnlUbSltymFfbxNTkWsxlWlrbi3D05tm
6KocSqpSjP6v2179ajMD9oi20DPOB7Mb8GP11FeLrm/ba/5T/fyvapIwWWw1pfNhk+sG0l2eFnAY
DrdtNuRypP/X071GQhBmNx9sG9QxWeSnkPT0xk96tZOFVmdhRK3nYPKWl1rtfQlJ6m2yf1jg/v7q
A/fc8rw2h0hHc9kHMwC55G9zboJm4Pen11mmLhhpc+gsqL+BalXmsJa/7fi71oCtiUfJeW7yY98P
4WMAN++tj4c/eb1fPt4/rNhrFVhNnEvAAjMHOifoR7ns8SZN/lQj/LenX+W6INygXO2FOAJVVogt
+gkk1sebFtK1+ksmaVIDcMGP8PmqVbEFCPxsuy9fbnv81TpNFMBTIZ7FkRo9QMPa76x9ZIka8tvW
6rXdl1nyFYGTEUexJEUv0nsV33j4pZev8V8LFUZcEyhieLTOEApf9BDDbYJEcq38AkChq1s+CUBd
YX0kXZKVWZu74rZBv1qmfaxaG/yYVXDhugNw9TVmt7kJkmunr5hCVES0zioG+QMokI/Z0L277a2v
Yg0KG6F2JkNWpQwk01NmQEU9t06vn256/rXiazDJ1Kt15McMKDx4nGdLdn9p1fuTnyD/5y3gWs8F
tqbJclezI4jWy52tt00/AyTbNAf0qfL63Ojg2icb6v9Hcv2fhq5/2HeuNV7cp/Ww9ZNCprC7YQd/
sFOpOYAaHWJ1bOtdXgDDGjyZYiATzva99/PAz6MyrNVHJNa91IUKcvNnMOui+jshDrK7IYakVRag
pAbnCiQ8ZnqUDHDHpw0g3ISd9yjjkyzmoJoLK5GIjgCZbLlBUjQyfLqCCoBGv5u51WtSZJJ3+kyC
hN1z5ZHQ86byQOPNpfSk3z/AQg48yoICmwwaKcix+zIUiVgjlhXCw7td3iVGMnjTa9QsrS7QV6BW
vODCx+GTSTVix573+d/aaPzzvE7ZVjHIfUmxYoRkuW0OtOng1x3UJRmTZfg+omjL12KfkzhxBc1Z
034dukyKn7pZQeJBI2cYZ13A7av3Xy4ivTsTtAcHDqZRS+lctySy4micBIcWVzbpIUrrfSnrHDMN
XFHmgNir0i3Q+CHJNyaOHV2DRl/YNPo72PgPYD2bjT318dqB8NkRR8qWswlRWK7zKtcwwAWbvWHT
AP1mP7ZNZQVSLF6iQrI3I95sGkATzFPG0TcC2GWdcYSN2EuYXu/xtUYAXOcckR2ImpHS1aqH9Ntk
NaucDzv/uXbBA2o6j1Q+hznN2Vs7pZw/E1sT8hjqFmThSgX0qGRH4dYEjgiB8VU9oUMjx/cyXWfw
ck0cRLMeY7gaIxrT8RjknWdkdz+mXAOvV46gtbZnjg4k8THZ+b4AiTtkIIk1eXSxgVSrGsDWi1WA
aAsOOnzd1oPHtxzHMzi/IqRnJoe8LSST4shkO5Qj252ekcD6aNkukeW2PMTrIg9uxh71zMZm7T/u
e9qAvj2vY7oee0KXvRybNkvhEtt6VaHG0eZfc0uG8UHsAUWglsYgkRbOWBTzC5FTniKCspaAZS0o
If27ROYzO8JgRe4PAyCmqGrHFt5qAdfMdgN5vI09+IBQcjKYrMVq/ZGqCD0z88Yz84FTneRVWy+0
/4E6SK6waHQ2bkBI03F5lmvcsI+QZ0362HuONiExxiO9DzRK5WPSOhkAMFTjio6ZORqzZ6DGfXsY
TOvTs9FJP31uI53HgFNmsmG04DoT5jm2ViY/sr6uwTqvG6Gbk3PbRu9j4BTHL71jnpbwvI/Rjd44
kghYO1OmftbWNcCkyknmPyhhk/mM7vLQlrhdwtmFVonRP0HVdwHRAu6c/QQXfQtnnRrvP8oQJ0lp
Wqykn32GaX7XyDQ8WxE3xzid8v4FYGfODnHemfb9JNs9vDr0SKQRbqLhG5BXFydidl6cHYa/JW5u
2oeeTcSfgKBU9WlKRTI/rJPgadlnqDN9zVmaib8SB9wkWsije1wjhZ/oDtFF72hTNTAIiqq9C7m7
B+RhC3cwDyJflOgyURmFTsd33LdqeE6aukvODkxcfwDLvd/vhJ9jduJsl/HnmNWyft9OojGl8TaC
J2IfC1DShWYA+W1hofPTEgcbn4lhRn0CWaMeX1YqeHuMWznyyu79hr3T0Xxuj9BPJ/PTJDb2U8ET
YCgBnE/cS7vHM7aSdtzdgdHRzk0V47Zqe5A9DI6PdbMadKhEfGs+tvkisrMGxpgVto5m9qNtRW+A
Ql6k7Yt8SOoYcKCM7OdF6cVW1qVxVNllSJNiUMGZr8QKvEFF4yaBneGOt+iiZpmLfo8WALEvljwF
DO0AoJ8cGtNAUJ3dtzT2joF/1gzw5QQKgj0hXGp+1VjCvOxVC3w1046On/0EPiMMjrSG5VlBZAjd
2Vl0yX704NPNddFOlu/Y7wP4rWPRWxzTrkDFe1t+unUj9A2MjBkHgoRbjXiv8JTLhzR2nQ+AK+Km
8zC4VFNgx81AT0okQh62rSEKJM7E5uHB7UuDCuYO9JMA5dkjRkQnW9ueF2DQoiLMXRd9YFTOwLtn
bI2qJd4SUXEfQv82x6CF3202OHFa9RjV1eTS2j8S0LVe42Tpuw+oIqdeFp1SVhzhGt/YeyGRwTx7
VCHyYyY7nHe2rukEnXfW7o+6iXtZjmFObJmZmUfoW5iXunPongtL8t7GUqMZY8isBew45ukdeMVT
/zzC6a6bis1nINzAV7yY3CySc0LEYl/oMkXD97Tbc/XIFFkwx4ZWq/YvovKAmaBh2bYcxibvtiN+
2d4fqJbZ8onJra3vl6bryRlNtEw9rXMKKNYB25FiFVhGpP4VYJUMT/Ol7endMnZNA20zmpgwR3L4
KN23vfXmzvSaQDOcQkMcHxYD6mGxWT+kH/A387ctae3+TcE0Hj3pIm3HrJxgvwjaLPanutxrs38A
hd6Su1wY9LpQQI/zO73NeVR6oO7BfJtHt6OBZONJiQuFvH3F61L6sjvfdHfgvGe4OepqGa0ftQ7j
cA/pbhsQFQ1h/4lTYxkkPFLjOHl3uakhcUnaiYenEItMgxarg6/PObi7AkazDESwR4cNeXoB/WKZ
z7Fthb3bLRP0cnLvLTwBGgzjshQA4Ko8hl9dE9amnDrn/TsidiUKkMZyduSZxv5WSOL6+SW2ST59
D/Nisr5QoKHTs89A/H0GX3lsv/TLDkYMfiQZ6xeJ0rh7n0sM4n1I+3mvBrJSe4fzPzKAoNtUbwcX
OHcNgic7BnzMudmOm5OR/sQTb/XrhjHb7qceCrwX8MPbrsz6dly+7Ian9KtOuc91AYeweDAYKaKa
vwZ4psavcK3PxPcR3ijy26QmCeiygCEiKXWf9vxOc7t4xG9tnLOxmKLV4yhUO44PRHuwjGUR3TgA
7QTRDmSjPPoBV3mflTEO9f4c1kl+5Cvm90HGTrGy2wPuXzQfss80hS6iBKq57kvkohkHsnDk6ylV
nLKtIHusp2fTTkCTFwnsO49G9Gp8Ito48L0ZOrC+9+Nk9yNNumx7SYZ4hv8u7lnFxywfXHvcFEg5
r1Paki/5AspLtWQ1SgF5F1n27AdT82M89y59wf0TGd4ryZfwkPTDNGLDzLA2IIuHUC0/SZiozk+1
VsLsZZ5lzauH8iUqd9bp7f0S3ISGaPS9pq6EjWEtSy6SzrzIBTWmotWNmg7Eo69WHdGilhzymgxD
Ncd1ii/RtSp5ylZzIbmy5RL85FD7tk0p8o2mlV6nOFkLGXb/uc8VXJOKoNH499GguY28NQsbH+dh
RcRVtk0fgYoMVzhfYnffCu4YsZ/TFbYHdw1zBuc932OE6QQNvMYWnmSRPXd4hfjdOg6WlyllUyV9
uw4nuWOpf6Xx7LZjyqVKQCaZYXmWZB3JK6KgxCwWkoSjwGHkbDHTul+eV0inxFACS8/Vo1xq/5L7
CwA1zIE8LHku40MOgs2OYxQhRwWkOLZ9p7aoOUs2UPtxBct8ez/Ma1KiLD2l37yq3VbWrs3uEK4B
aynRRTPi1q2Y9769a62BsUaGvmoctqQMwQpTjIAhscrOcXrXIB747DQnDw2slHTBRD8tZZukF/xz
MGkxjlnP7nPX+L8ydP/0TymWjj6FfgniaYrS+TV2sHhFCkTsY8PyNCB2SrL5dYsMlOR25yVDG/kT
Suho1gZdlMCNHJ28T37O00+ji5qDTHsmC613+7BJJV4aBwf9SmIal3RfXZm2dXeXZZl4XFnj75tk
V998s/UfBFFz2cXsnaKz/kR7MYiiic0C2cmqpJyKPe6EW4oG0a4/euDd/B3b0uaNJbu5t73PRYXp
zEod1rAfh7mn9x7yxeyTi3L+oVGOwJY9tQOP7mrNN6eKGjM3R5u8b+O/Olt7+4lSxnyxdXrPIeVM
Nuer7uIHcFZ+D7BNyefEG5B1p2lJkcd0ZOyrhm1JdL8lGRqa0T7t4vu5TWrxDP75Yo8b+vzjt8AU
mOfCZ5t9WDNDm2+IXPV0oDaN0jvTmS577PcNvPe1GTZVuMTM+RtZlYlfJkDXzQE2DX6AJcHC2vMY
bUJ9jVqwhPuS+o52Vbz0rS1W2iEUFXblXTkrxCiuqElEiAIZ3a/dzz2nZHrc9nELPwClcgiHWptT
zG6FtUVN0aNhqD/ARadOT3Ouuv7dniD3P4xDRvTRcuw7FTKahp+ni/zuMHGdkhc01fT0AfpZklSJ
2Kk4J2ib2v/u0B+gX9bF5iYuvWi29n6ZFhKzAoYiOW6kQp8q/w6pMU+RBUOyGR6WRS3YF9qBu+TJ
aCzJDxLJqvsqqRTnbMStBFm041+Thcjom8adFtLkfaSgFKII3ZaYHQiWinrdsLsv87pXm27m/DND
T799yx329i/LMom0ryifIpxX9UCj7QNzod+bIkpTTgpr61mXoiYqfV5Cvvu/M7T7K6Da0c12yHug
/t571e4ChgN0nF/BeKZyPwwb3F1PoovS8ZVhlWFHjMk85die2p2jWNgOaN+/60ncujsiWxnrKgsz
QoBCMcYa2MCPyD8Q8fVT6TdziUWAcbHuXW/nuXEnIRs5v6klGrfj2EdWnJdFrBRfLAg3V1Oq9u2b
FBS9SKyVYvlmnZy2o2liHZVCrslDNzU1KyfcPdpH3/dZg0/COzQDLqiyl7PZJgSlE4OdzNsaYGYL
I4CpfhybdDq5es/fTyT1FtEBDcG8eKVUMYOnWaAprFkJ+GJ5Px69y6kvGyBI13MgCxK0Vqy8WKwb
I1PY1brlHU8cb//egDbJD0HGcVsxdzlXi2YBY+KuRpj92MGaC7OOJJrc1z2Ypg+m8eNnkWMQKmJt
lqgi7nDL/Lao0EeIUn0cnfaAeX1CHJDwe4sjoP/uHOlOSAES8XWExTlvSyqauHtvNtq2sIRONOvW
ApOMkjLHruqRzUVonAu8TbrnvHdxKGcs+E8yofqg6o4NWGr1ej/GqGA8oV5B6Gs+7Ezeu20WP1CJ
+YLQw6YMSBUGCfgIRkz6fkib+hv8LPquajQ2xa6f5ZO1MSKzAIMRd1Y8b0sTPIAjUNDHdx2fiXqa
LFnU01yvy8NqzNh/B8HZ/oomuSzVvkb4jNnO3+SaXS53ZI6zfc/cG0MsYasmTIjVoWuye6Ec10c0
KwtW9MY1iA0gW9gAu8t31GuxEy6o79j+2UHQD0Rifqn0oPF7fpMIxoqUQoF+RildLI9kyqfolXCI
+CAK4kOznTfWNFbho6w+XtDRXffdYY9J3vNDn7PuXTOBDX9I0Cgw/b1vqdzKqEXl6hvsDkCQnWm+
ZIehTX2KqdmlH+YO+cjJD/1SpD02UFNs6wyKXZOu7c+c6iV9I25tt9LrJUG2wzO17UW/5Sr62nVJ
/SO/hCZ3+Y4u80+emV9WKpsh3BVTgmBWZ3K9E2CC5KVgs/41UizZIgeyowQWJM4OSsBX9FL8kyRg
EHx+gL9lnSGVAVT9uKfc8S+miQT6jztRozIYCQ1npMXAiqNCUKLdPWXj+FOpnSTY57K2H97g1Cb6
Mp1bR+56m/m/kDo34WFWaf1LtyoICkC339JH3bps+hTVMaO/EiAz6F9ILVtURvqGPopxltg74taX
aZNM7nUWNTdoNcLdUtawJn7tIsZQzUboET9QB0PRo9hmlla7DTE5bGxbtkLpdf8AT+Qk+2xmsb2L
omz5nNc8+YTrdhtOY41+i7toRGK8K71vB5blMPQN/WY+Y8zlw5BIyNpYD0I2PE6y8Ty2QkwlNYN2
hYlq+QWdunsxUfTJGJM59jDvJnrlzO1PTIQ2P441LEYOivr9NAErcUqMis8ZOMbY8wayvLWiof7F
NCO6h7cNfj8FndbafnArLF6/wYMDydniXdZ+QWkYvixs8xiH1PU9tgVBEjIi4uDoP85j+6ndGYJE
glJC0yDK6GkEe1geomqGDJ4eaN6gbuLAPwenhM+hO6UmNm+wX+/l+zQf0QS+g8DwvsOLFKTbErOW
2La9dcWM2hh5MbLlWUkMXufTONZuPPZT3bdlmnHjfly0rudxUFo/7JwHhb8ho+W9TDKnXkjDHQI2
35FjnptovIOEkrt3KEUPB2wTw3CcKe2XKm03lUAuB3LrYXQxNhH4wNzjW6AcURs6GqTbDqLlzXv7
fonafisHuibqPoo2HU6wHwt/RRTYpEIBDfnQhHHH8qlzDId08UGKbC2nybp7MiYIONtuePCmpe+h
Xp7QIQB/R9Q5YNRAMl5/iQLk5MccHTL+E+pM+4aDaImTv2w+NykHA0cGlAcWtZrhPOCGovvWhmnR
Jb4UGt5z2SIyx46pNl22U23gXw7zIvEEi7Scl8Ixs573MZuAqwc3G+zSemN5V0QUtodHJ8hlEUb9
1jSgK07ImLD5yKoPi3Bni6YMUaTjbhWWMe67fq04O+uzmW3cVBsctWMoMXWaJW9jhgit2pyY25Jn
G0Ovj2VevnUMTi9VDL/57otCQSMr9LC27ad4D9g9mihiyT3jiaalFqlKqxHVsK0chw2lrQJ9eXtT
9ejjil8yM835OwBBuq3wcIE2h9XXdCx8GjJEMMIk9mc0g6pQULR6iHdg2Wz81Hrj+E+GH+U+LwhQ
2SNdEsXLTHGZvqrGxTBNNkgK2m7R+r1HA788pv0Sa19QNNtvKGC2Q2iQqFuUHDCpdwSF4JrXE2DU
Yqmf2jHuwjnJ4n14EgZ12oIZ4uCXbtr5V0xJ1z6noR4gBaljOdyt+Ralr2hR4wxraibB4f5n8OYI
fqObjxAXGV3iVoWuPwanlwiAxGDzc6RQTvkSK335QgyJT5XMwvTo+0MCpp9X1A9lif4Ku6wFPIeS
9CFmKUVySW003HXQWWw/XOrFUtWM1fbksF+7aqbGyIMiJJ+qFEQaK4tp1r49IhtU4qHOYL8G8aW6
4MFASxurvu3Efl/bmOcl+kQaQSs4McRYUF2tcZ+Nq9CxuWfbTgJiFmuyOxQJRtzWT4jtCtRhE1mg
Ny/01YRpoI7ZvibTL95RqSLkDklmSdEQmJj8baRW6OeSuCGzOEw14sSsjNQsTiw1qd/PMslJ/gbP
aG0fHVL73eCHd1mfIQbZyfhCeaf2zxF+jYiKNrFkXI8XN2skpFsetux5vWTQD3U0yh3BF/SyMJjy
ddO8eJ0sSFbmlTAs8EyiZsVL3LVQZKvxosXws/PIriGn8lzHv2a7RROCAU6RMI0W7bYbaDXjfL+I
cc1fKDaPBqFi3oe/ZIvbiG9970Z5zJpsiBxG15ABsGQ2d+8yhPtYy6ngGT0ahEbTr9Zk1OWFTQTc
mh3P1vxjgvpcB/wL6v/2h5izVb6ZaB2j17HBhc+77ZKowrHA5yot+TbB1xhtc2ZW51bj3guTJDPk
OHMkPuwAjuI6PaAptaGuDLhDGpHpdjPveBVTZvMHZ3CT9IjoOmePCIuy5cOgejnf84a48RytgJl/
I3FcxyW7xGzHddTRWiieuuhxjGHw9C5al7XDHgcuYSkQGQ8Hv+p8fu4Wi0YXTWO+fQwKKrIyjxdc
8nREDbCYmZvI/szZYuqPxC3Y/AfwDfot3EcBfG2ErPA1VGdnGuIRT4FBXSZ8t+udHwdB7mZU2d1J
SRbiN1QVKb3vJG4CSxNrCAAOaN2M57zC3AyobV0qatFxmtN0LQnTfVRgzT0xs/gMd40U9hjHOIG0
ejp2UYL7HjbgiscXCoi1vPDTbmg1t5xmd3ZfRbgz2R7FAyzdUrcK1PQasNLGVST9I03mZXmjC1zV
f/EmW/UjAtuOHxVtV/HBOVzNVKrJ+wbdiRCnvnbDoNhD3ahBfnA5BubBp7lc7uMVSJ2nDe+aAjnu
A33tV66b+72fhfyERK+rtzJeES1PVT/mGmXrDB5tXVyuWMwmKuH9wbypcA/Ic3GUkAZfLIz5VzgY
xktSCgEDTH3QuApa1jMCsBkDa3lv5lec0wMKzxDj4CoNsZvwHwiGHc1VgrYyfMLtSb0fN6zkowiB
PyKJZtFDGtUCgR2L4V6XXq7x8vQU94yZk+z5RB+DGtHkmqR+tF9dtwqYVsgV1iFH25jdt0XiGOW4
40whuoqnJd9KhsLG8k1vWZ6+jrBdWNLjxeo1QU1jp6Cv53MQW18K7ZysvJ4vRDm7sGc619lwBp4j
uLtpMCupms2b4TFd4FODEmmM+9bRz3w9dijiJ0W0JEl0xB2l7SqVNwJpp5kWgwiJ6I583zkw7w91
aPr9PSwZMovae1vP4S8yUNL8MHKM1TkmaHU8x6j6Tk9o0J7tRwVL6v/h7DuWI1eyJX+l7a4f+kGL
sde9COhMpE4mxQZGskhorfH142D3zLDQCWKs7N5NFYsIIBA4ccKPux/kNqnA9w7DU9XwORRCmDvD
4FEVAL6eldVRQTpCgC83qK0EVQWyX1Hzu4ZOqk6tBzQOtUvcQqg1I8tGKrjxImrmPD8xGlvZUEAm
3cctOgM/0F3kVbuyHpl0I6Ht3Ti9bcmF1kGpB7RuryQ+fAPMR3FaKMhUXsGsFecZtUqx2hMdmXWE
DRKBdDrmd2XeHRSqbDl1oCimxMciFyXkErkwzaCSA65CJlEKyqGS2piCsjuQgl/NtD/+khoo1WFv
IHh2kSkDQ2jEu/jClSVb49vzhKSoSS5XEPoDYkKjKMmnA1rjWIECvYbzCnfP+lLdGQij8EJs4zRo
P+qwz3snG6VEeCz7RuRxeCnCZjMM0tg/ylKSt4fJw5GzqqRxSQKzm4IgG/UmsDzvW+y5KGAe5WFQ
pE3lQ2mwR6EkgQcDcuMR0FYRAbUS0LiSF+pXCFcLmUBYxHZ6L+YRULuy8M+gSTDIiFo0ZT6HYDZi
X0SPDXg3Kq3sKjcppxWQe1Ma9azWTN2yyGoSQO/Hk0wGj4BTUfsumw8ASR7AWwA2dP0KtGIMKCLW
SF9DIiDK1sAQ4wxqDwKTepw7jR7yUDQHSnte9J+hsB6akjQdmtgUZtLWQhCqXQH/cOShtNgLjFZy
Pqgc2n9VZQ17XkqQTVSquFqlwQiqCCXXhavCKJl74PDb1LbtfC+3FX/Cfj0cv/t8ipm8e8jYqtSB
FowNeK2US9n/5TY93Q8VH1sw6u57jRbDrCHj4AsHFKzSRhNdiL//jME0dxYSBz5NsrSKdVp5Cvmr
2P4Zn3luKCTEXItyDa7LBWcZoEUg/KGEZm4nlMHwUHEDSTKwTdIAkZSW3lWI1tWK4nXBsAonst/Z
aIDC2BqMNFQmKHx/hZ8F9TbpqAw2glWZA3Bi2xBtASSlYI99BegWB6yQotWM6vGefqZQTay9e2yj
GbHMQ4mmD6hSMjJ0M421ADqCHciDhYp8DeVH1OJk++eRlshUMy5oWVRYahwnGjAEKKRLPWRuo+Ue
8lytw84Ed1I4ksTISvshXZnhBZLl3J0oBD8MuwkrGKKMnhw1bGf0AljzygMtXH3uTpSjo18l+YoA
5kjyFpXMrZNzV/15spauPaOHIk0vktxzBWNA2w/il4MdNDH3hxef3tA3FmTNMHWaNaJgAIPWUUgN
iMsAefyzO5/RQ92+DWpBCUTDo6kKe3rrEsbH7v9nV58JUtgo58AOwrywYwJv3lpBl8kxu/x88YUV
OrcmEksm6fI+xHLxJYX9VQFT6lRaHFj0FZLZJCd5Aza2BV2JkP9Rez6c239/Fb7sdRJshAQD7VCF
R74oq33IAF79+YG+guCdr3vuByOFAwdYyOONRFZ8INBKOnQoruC/j4GpxRuPzBt/k/JMKppBHl7D
MbgyWGmC5VZB4+Os4vk6ujP+6lsOrZtJLSEl+9fd/fd7/7+8j+z4r/uo/vk/+PN7luOw7/n17I//
vGYJ/v+f6Xf+77/5/Tf+aX5k+9fko5r/o99+B9f997jaa/362x905OX1cGo+yuH8UTVx/XV93OH0
L/9/f/i3j6+rXIf84x9/vaPaUk9XgzNY+te/f2T/+sdf7KSM+O/v1//3D6cH+Mdf19ege/3PX/h4
rep//MWw7N8h0aYF+HYrCs9Merfu4+snjPB3hRXxl2AXSxz0oX/9LUXDUx8Din/nZJg5oaU4TLll
ebIUrbLm60f03wXsezgeyDKO19iw//o/N/bbq/l/r+pvaZMcsyCtK9zNFKX/YyWhvcmMOQ0WnEzR
Pc04ucMcekc+JhZ7RIVJ3NYP1MpWfvf7wxizj4H3kEUDEmYc8dTs/RvpDGpFh3x/q8WlZ9ucpEQB
RY24NOdIZ9dpHzMnM+g375Nf+ZCZr0/23gzN9jcYWUo1OgLTDnq1RcdaGlxd8sJSD5sSwhAYK2Ra
opT9Ju4oa2Cryoatj2t1Fd3DThAlRGTAvAlYWiIw0GPUKM4LwMewBi/cKNDYCpV4JUkEa4AZqir4
BbDQFtBwDVxK73i20kAmAcAG+iKcLUPaVFBk0yQRVAsxdwGDlVWBPs4+ZLsoPj7KTIwgWsveO0PX
2WenRKIq5TgQp0WTaFTQe2qLDlmwd0E5e0BhGVyFOEdPFCnZpT503Ix3Bt3MqpUWCgn4r4Ee1vhW
KkcyiQCu2CItKLqHJmFHOqbfUWXNAJT7TXhhgwI7T6PIF6/keLNt+IbURVf/orOm0t2QT8wkDD2V
VtjsqQhlcAlKePSzWZ3qQiRHe3TpprRMSjKzitjXqO8os67lQGvritm1vphe0YGY11He6LaxUuZO
1GbATl2PU72hUjAEqkGwTZXfpQj4mMDHtJq0Rad2/kRNoCW4GXJCsUWpHvV6txuAprseKDJggmZc
maMCxnB2yBXPCRO0u5DFQQcmhYX5LSb8+9P7/qlNW/y9dTQjzTc8eDHNgKXK7wJL1AB2ciarRWuS
V3a6zp3rz41WIPjxcHrB9csG+DcBV7nR+yOyDUI1GzAGw7OfbnmCpACF0JZ4QC2BtG5ScOra88+P
yEyf3b17mKU3IdW0btkXjCMxDoXnlLblaPkFSA6VrFHSVhRPXWDLiu2B/PXzmAvTOvdpUVDl9jMq
5pwEwh5UyVt2OpGHaonO8kRkCxYGmajzUD6zZtvATnHr3lPOUiFFlAtBoaAyk4tAB452RQVSB0iv
+UW44/lATxNln2ZoEAvmoBZJ0rMA8Z7ul2O2AVtGBbE8ECTs148gVADl9VSczQHMStlzR+VbRJSV
uZlMAe7d6CyrkupahAFENTpxgdYv7akDtZPXpMQnQbUVfjWs9fM7+NKU3BtotosgDedEOJCOToiu
BeW1BT8jJmhzQJ6gRa1Eg4O/VyTrmb+VNh1EmJTKgof2IFFHoFllcsmj4893srQaZltNVVcZcFRq
cHgzQ3v7DrCCI+ZvCpOBR752PljYM6Vp9X/LsxnUmhkmjkArJbUWbQ+tQTngLmnCPtq1tmBUJFAT
u9EgotJpHfUKQhu9ui80xVROhXFJSGoP+qVU5f0m1lnSbNd22vuJIY9ize+3JsNavkFvlcFhZBPg
qjJVKHYJ1ONdpWWfHOw0RDXtNiAzkoAhxdvPs76URczNaXogvdBOhKPjBSoKmkVFKnBIsgQwXrXP
HlIyjFs0xVgRki2FmbldTdWg0FA1OT5A07N8lSE9iVQF0ZTbeMbaXC4F1Hnrt9ZDp4yJ3eqIpms2
t9QunUoF29NyL8pDarUb2chVV/d3rk7Za64IX7jJnU9p7mcD5QJD02I9OijJk1F4DcJDyOmljO5B
Ru3vuy5UJeHqKyoHEg0aGWuNQEDE4dmV1f1ld3rvBmbRTZysf902G50UhJK6iW8yLe45eALKAhjq
YGaFkt0q2zJ7gcOrlqFbbRrBOVmQzMIXRS30YCKG9yJ0Nh3Wr3HJoWQiSHoSbaP0WeFKmESBiNLD
bnB4GeVAReqrocxi+CXcAttaLypbbmwqdKrsLKdXtPcjRbyFtb7aZBsKxWv6DPoMSblTIDyGaDbj
jbeOLkFhOLG4w4zp9CigdZf1zsxwAI0XVD7gzsG7hGb0lWu741Mjox7BbiF5PIaokaEl8danXKOT
ah19ylBc1GTOJ5x/9Pja7qtOC1LJYAIb0G2dihZQbThon5HuoOjfiWAMurQtZAFeFD+ogngRe+YR
jtUvfYttrupGnauFPdf57z7T7Ip81H7+7JbCrjhLKRQ5gP/OiLArm8FWAJq/i7eMFW2bQE2PjFXr
46v8Tjv9g/hY77oL66xCXHdl72gAOO0430Ig9BZtk/gY2aOO7KiCL5Dy0C/ZbqyLt4yFib0HS5LN
NFNA2mnupWdPPz/0lx3NnfU5t6lhAA7IdVKOTh83u5FT1BHEFiXGptb4nQkJ1XEMBVvpMsK3tzSH
kyE1Qh7EqkBY+QZu8cVTpZxHSILK6sWPBhIGo95LV9jFkyZ0UV8qDMgC0AF7QB9cs6D1OPFIXmJB
tq7W860Jfz61KWlSd60ue76RdeEOMXcD93lSUhMzO9AlqLQ8h3E3HiTdbvRc9g4tHtxGz7mLDyA7
yawBKI3oN07DImFlSY7Kz89TtLQLzPsz0jLVy22NGNJUmVowrdkzmg8BXJfSpEp2TPJcRxZmiihg
zZY5kQQ4RoBdQiUrwvmF5TG3nnK7JCirGN84KP9qAnC/cziGWnm8r4YUd1bA3H0qwv6bVwBPnaAs
6BcwiEerhMxBr9sUCh/QfgypBZSUoRsTsPye3aAJNrOBVYOCp+04EvFjpLIxFq08RoHBuKIE8Kdp
Sc5PZlNe15Aip1B0aVEbHhWx0buaqc4sJ/dYQuiZ8x4BjV+TAE9x9d7TzLKJEb6ecg281kHCMrSW
jE3TBzEt6t9XVsPSALOcABITVMNKfDDDptsrBqgOOtqSqCXiA6N/Ur8Cw9+k6spgdwFOBIYJA/gW
GIYgB/mnigfH98yGcV9kHrqx5ISzl1siTJxTRYAUQkPfAR7GWOGhXGuetvCUX7LbbwMHfgei1YDM
p0jNFBapKH1n1KHs13Jpbnofd97TvJGi0rVZDIXi4CR68QIK/PN7ZXeazRDxZiQbaRsaMclJr8tW
So40KVVWe2fU2pS05i16w6796+cp/jIquHcj82S7zaHMc6XBiSA66N6HzGAyqyDgIiW36tQGBvRv
Wx6CMagpTWqTtEZwDXcUbZbAIWgNVFXmM3luPatiib9pVhxF2aU3P0u9Ww80gZYPBwflPKKEL5F8
q0MjGVtz/IxgetWhmZdSvHPQpZlCvhkbFCVMdoDKUcEh3q56Tag2ow+brF3AkkRYSxYXzsXC7Psq
PJoLoa0YnNFAPKBeG6PVofV9BONiJWVafPTZF8aihD0mrYhF71Q6KDDnaocqT0jSbaillrITn4pj
aKV6rjaENZMbKpLEM5iVMw+7gK/NrX8AINLpROR3hvhR8c0a/ET4/4B7BaUOjsDmmEJTAhKrD2Qd
itb8PbZC9zb2Wh8T3oZSoCpOfPCsSCBPiKQCyRR2z06zcjj8cku5s17n3kEC2OvQHQiD47q0LlC7
+lAL9R4diaGabNuHWAb6onOlpMIuum43nilCKwhudW7SwR413d435Mjo01uaWQK3qUSNQnU7Tmk7
bneVsOmSSA3qY5XufVDa+GzN5mvpi5/7EqVSqlCQCw5OafQaqLIqQpcGoa4GIqCGGKZVRFQp4mqQ
EKueDT2TLWpmZIP3rOYbnA1IrcYr6NHSS55A4u+BtWVASYyZFGlP4G9LsTcl+TkZbUo6BbQ1dOCT
cPsyU0iKLh05BJZD6RRVAIUmS2Kwd0lfG174MoLMjl7ClpDGxHeh/Bdxomi1kTt1lKTSLbXmP/Nl
a3Dvrc+OERElZSDRTZ8dcg9IRAwGx2RPG9+KPXgSaD3IaYAU0z0tPXhotqBoTL/i77oECs/t/GrK
jTu2oQAKH9yHXGteGWt4zmCrsF9rYHLfXZ0X56Z+bil1rBJhiCEm3j64cUZxzrVqg/43Vq6V9mgk
r/GR2ULme6N24hHuiQ+92t6UDSS0e09FLmZ4OxyZ7Oyy1oPwy67p3pTPIrDPRSnVi7iprLfEwkyL
TeaqjGIAM87RRpJkSHP1gfpkj7QhRCoFqr6nNUQWTJ7Ry13YglD9SbNH0HREXg+Ukwyic7LJc4OD
iwMMoj1S+5ZXExC1xuefd7MvT497Nz0Lz1wCAK8VcNONKhjxoTAZAwc4vXnw9EfsomZv8gZtMJtq
G3/8POTSwX6qxHz/lKQSZfmyxZChzUNp7GTb2ARRyua0ahdAGGnUEHao0sazhyOjx72avP088nQ6
uvess/PapDYb02lgcQOi1VbUej20xt2aN97Swp+bkbE0DQuCAtevkMuXGpRZ5/zGJRqjh7tA+/kZ
7tuE8uLciqxGZVEZYwyiXCgwUnFo2osq4JeSiE+0ltneMTqs7R1LwNLcmSwoXL9tpydSGFJf+4tk
tY/UhwhYC/Qt4Gcrz7SQPM47PvpUlE7yEMbxbtlrdx7t7rN3JEu80O/ZlTIrY7w1l7X1t7Qhzk3L
fFh5iEyO0ViTwjF0B7qP8B4329rXR89qGDCFjtS+tfsQnRNADCaj1Z5blU9AaSfsjbGj+BlEbqAa
9NHFic5IYWnn7eXuCH4ayEwrk7KApX7d/reMGgQtmkLvUcbpNkMBYIU1qlHUPA96Ap2Da1bGvTft
MRBSOxO30E6Tgjs2dp6QLjGylaxycbXNYhrTZX0VsJgrvzVpReP7E4vd6yJA+9cIwJUPgdMXWwkS
9gBRdeU7/To03PlQvzKCb4+ex4Evh2D8O7Syh0dNE8IpRivwXgbSUyQNsMPucpi6NAaLWHlQyh2V
HeGwUCCbvbHdBa2PUF2RPJLemtxgoTZUkehCWCgVRkdBxBwZsAnkw+cvYZhGh4QTjiOAPMXqK6vv
oFSDSBTlg4/GBXMY4bC7CRyExEevRu3s4J2zQoeUs1yzLf7qUXnviWcxEcYAlJj0mGeIWvVkoxis
jlZORm6kmmxCIa6JxD8Pdr3ltcKpVbgjmVDhHAfzJdbzh59X3Fer33s3MYuPEJP1LaTWrCPAaxvs
xKeBArHSGMzmEzJrjtGBu+m9QIoLiCfK8yugFflQPiDDCVU4RLc3MBz3OcRzOMVDxurwIKrKqrdm
truEq8yt4+B0AiY7N4WJAH4ZJJG0rryBq7dDo+5RZ20JhiFbgBFwQhL1n+dk6cXMm4pC9Qs+M4Mx
+8b0jWFo1ERvKyOUIPPEmTOHMQN4iZdRfkCLBTRp7x8Bh+dq9+E1Kmt1dsYhDzxl4gHKZnGfrsHE
S8nxV5767ROZ6mkS5NKMI6CakRHfvDEGgpfeaqzqYz/wDdTEyAeDkkel5bpMcrPQa+2h13OTUSvb
J5efZ+hr47mzar5gom93kuRxQTdT8M7gmmSx2IfUccOiyXNKFF+TbTSDC4iiurfqMdrzVmgCfGgg
lcH3dfAg6reS0QifmK1X6/0F7R0uySn5dPcidczDR66C1l/9+U6//MXu3ekEl327Uy/u6UiZdjPf
fctlY6x2AKwCFZKNGm22N5yvxZuauvhmjCwkIP6OGk3lD/ftr8Prt8FpLnfhXzFNE+n0ZB9tMtUW
TjqrxfpFWjsJT1nbvSechWu4aKOp8bRaSyyG1oHBsAkWvh6ZNCphrqbsIDY48k+lGu98UzQh0jJW
5naaw3sjT3f07fESrmVkV8bIsslpo+ZZkgH5p8ptsB4OkZZufF1YmcqlAvDcWo8HySFMpwNGsK9t
tCjW4mvuyJsEqBqlJteUBCZPkD8eI9u75iq1hT/NytgLKeRXTvvtMdkOWgJWmR7zxGjXnvAHl8Tr
K3QBLJk777FeKbZlh8tzRmTR+odkQm5kUvba1C0dC+fWex1LN3E1LZDaKMi0s1SmqMnXQM0JrTGq
j9M1Zfzy16LnQmI3N93z3GqQSx7DoaeNKW6u51FNUS08w58GZ3jGOESqePBUmcClQ6v0m6e5qrwy
+AIsM2dGw+FShg4CY0eE12GwRGp9LWH9SkzvrPavHerbMqiHCvLj6T3VBkT2vDkaMvBGmhR6aUMt
co61SvWMSgejyOIMhoCuhJ38KJLyFbo+w0XoE3b9FnVpYEUavbI4vw4a926L//0j5LkA5kX/yiJo
PTV6p7m1pN0wBNU+O7Cg79F5s4kJ+hvdGILd/DNz3ENjJE6v16YF2M9mNclkDUh69M7ybc9YC01L
wXfOys6LIISNIKaMOYwOnLpMXs0PhcpoPWHtSvPUzpZOxTHfhSs9C5ZKuV/l628vCVIFKoFPBbh1
HtqbSYeQ2ozkyLmmX4GOpHnVK4P0MlFbNdKhadJWP7KFzP3rNPVtYKn14oDpZcYZ36mn8YrCFlCg
8heyhdcWdIRDnmj+SAabu3Q2/1Y8roTgpWFn6Ru6R+R1OT1vqUG++TlqcJnS/WnVMSo4avjCQgCg
cIxZm+CFmD9naodJDcRPAtdoxFntw+UuTXGKUAeMyUloNKQdKDfAeRHiKk25rjzk0pjTw3+bW7aN
qzDmMLfDSTkgT00qw//VQkcNQSpANsK9lEj1I+k8iLsgWAGxlwadgX8dxZWwqxTAHetfGOGGZuFI
edfa1i0dsuddZ2sqjCR4HiKVYwjY1+zOO+dGtOMv9FOJD+T288wtrA56erZvE9f3XQm3URH5xxBL
OMhRELj69FMOmRt8kjwTqnkckfpwZbilKuGc9e2ihW4CYRvjFDcJLhj7Zu/eil14iLDvaM21tCpn
3AR2SYLPyoJZzYY1ULLSoKnHyebnR16KAPQsHeKCcBypBoul+xQ0dwe0iXsKj2FKRhPWlfknt8nP
5d4/iec/HHCWBcGkJhYDBQN6e+Vdca9ovoiBRI5AOy58sI/sJWg0H7rJX56ba8wKiLeUENGz0yNc
beIxkLGCDu0lO9fTHFcP8aHTEnv8VDbeJTVbLKxtpkPZKwIlLQ75Q2b9/NBLH8cs7NQuwzduzIN0
SPtq18Lw8dZUa37eC2ChMO8xWnQKTEYyLCPRZDdw2tIzFeym6YwB0N9/fX2lrVEf9Wm7yle2Uf5+
FibMO4/GKSyk2h5PhLl0/NDhQaKEWg44s7dlj8lLwRNklmp3oB/dR7jByGqa3wJbOHed1cJISAal
E4avuMlg139yt7gi+UZ+gzi2exRrvAf/lKws8fuTD2fM37/qLBy9fpBwqyCg6NE1WNlL7qe5oLn/
flmqaaBxr3BZUXhycyOWXvr67D3TriZHsBM0f145C6VUYd7y2ZNS9AX+inzvwZndMzZnsNDG2yFY
snp65VgiXoWdfOCJ9yBqMcGWAmx4X0w4RL3LDAr11XCtbDFN2X8mTxOh/7cAOSqUzxcVVtqggyCM
9YV2O2psCKZLRO2DU6uDrwdGsfLVLJCHhHnHaGqAGWyfYziJBHqA49lo+IYIcr6oHXPCqa0O+FET
N62Gqdh5K2t7AfwUlFmEiiEWo6B8Bd6/mRA0lrAwBArUaO+3JNgq53bbmMyWfWav1C44Uhp/Kt+r
rf+Sn5Ab4kwsGoJg0E/1JtmVh153t/xaA6yl+Z8FMb6CTVAa1NgG66dYRroO2g9sV9SQplEZ88nP
a05cGmYWrhqlFLyQZhgnFkGRgwZUHWVqV1GBHknvrjgSKZR3dG8LYK7XVKGH4GvLNdCC7LlsLzBW
01lQLOUJ/20sOsBiBYG4jt4griWwUgGdv1aZeh/APDaE3Tb2N7k6USAzoWe9Ovpv6DiTTO1DgGu6
PcSgxSAYjNBZIYTK/HMLV+ZUtl2afYWFDYlbiACs0LspkFmDxAvqYT+8lOG1ZDZwHLmlHWP6kYiW
0S1k5+wmYlwzjB+j4hDB/pCjcdQQS43i4YvUCsEajjJtn3e+lHlvY/ihw0+xq5DKv/M8bHg06s1L
SHmpN2xjJu+0C/8EPXv8+YUtHFmFeddg2PQx6KwzIq2l3vpSi6leB82FDKiVxpXep0ext6pdDH9d
1BkLu4GxJYDJGDyLkDV+vocp7N174Gktfcud6LqUhMzFLcDtVe0j7AmGxEpWXax10l4ow8FB/fcR
+i5LYgg5J+Cm1QY9skJkgLXVvlE6b7+H5wmwi012S11Bm/r5oRbgVICnv4/JJ51fpl6DrNYc9Grf
b5ltePE2vgYbGqM2oRUZtqn582BL4W4udIr9uBtzCdKEjh2uAsxjOa+/DmNgwPpdU8IJWQ/h0c2b
8GKHbxmn9y5sELhfgzwSDj63edeoAUoudfnCgxwKQxA7g3zl57tbKN0K81qLyNZCnEOu54SyPSq2
wH6yMHZO0R9ZzwQVLu3gOwikQz+CqIB8g9+wo0VHdu4T2C+X8ELCyT7RotIJUIcTIg5rcZN1vsqN
xA1hQs9qcH0lDbrX+mgEETyH9TPPvSaYdlR2ivzp58dgF7KBudIrSfmCbwYOkAdypB33LFncpT2E
gKg1LnmBzakE7BpW2Q7u2hX05gJmMWPAw298cMGaByGxI8nKdzttm/e+mdlGU6R1GDVoB+3IA+T7
1wZ2dD8/5UJuIs/2iUCGKS4MkHGwGFSX2ZQA1pn01gp2pTwIQaYnpf7zQPdPTII82ymSEGgqfExQ
zg0g1fEn02IKrRO29RCbsb+r+s+fx/mCQO5M1Vw6NNaUGLoZvg2UdA/Za7HpHryTpMev8tN4g/Hi
yhthp6m/N870oN/CGIjkVZEImDnerPalAxscNdZkbVTRgkEXQafByaglIqG3+UNsobz5uJZ2LMWa
uUyoBTEiYXwMXR45Xm3BlQY+5b1I59TqN+w79yrXxOXXafwL727e2JkpAwiOp0ftVOqAk64+ar3l
GzHQpsHIzUB7llRP7fW1svzSeLNYqjTB0LkDxuNQjlHItSaFsyYtW+AVCNIsM+VlqhFiGhevgawP
ew/qkdDqoVxZK05ICwtjdk72s5aBXAsLMI5fuO6XcCrsjobh4Ap8shT854oddE5Ae4Rpp4G96Ka3
ykOyQQ9lLTRQZt+2W5gCad1BtqDR2vCoX2/DYmWP++pZdW/Jz4IFrAS6OuQQEfFWnmD4RxPw9EcX
dtSEEawxtyhGnTgnFkURAXhVDC924j17HfHQVmPLIUBrRQ1WEXpg0JIqacGBO6589gtZxVy1I3Vh
kbsdZr0AZ90QVaR9vwKYgp2hXtsqJ1Zrd62ZaGW9kvsvZVJz3U5R5qVcoIWLk91GJ3rhtDoA20ba
jaZ7QdlWsVH0Eve1GTwnxsozLhyl5yKeAeeNiJmGLHT3FFnT2w5QFIJu4w+D2lee/y2owWy9j1wW
I8Q2gMfuVNvJhntERViLHAiErdyCf5kqbOLXFBgBbUrXVUh76eFmSRuswbqumNJCgdOV7JqZcG5C
mpBve7j8b/2Vg+nCRvofaoJogJtpAXAn6lmY+3PwA7J+fjtLQMdcJxCOFEzzA6Q9WayFz96oRmeO
UcuDyz0ng1k2JMy0ptXdURVqALkXjz8rzAknFemh7a6s5W7TeN8coLJsOBUNX2D1x+veZ/XhB8jp
tMA1UArfhIBsLKEHLeDy830vBcS5AoH3XG8YpmgLq2iAQZ4ZGqwNvq8pn/9whFn2koRcnhdKOoFa
7y7clLmcJF1B0kxrBzI5C/rKbVWavPhhzqJUXHRxJGcd3gN0rHr7JB1wlDvXdmpE9njyb+6l3oNM
mr9mK9/lwnY1Vy4NQhsNIh1OWEexYVICq1Iw8T5WcdDpxu+E3bk+iafakRmwq8ByAEvq0UfFK9/R
GoIa+bXyhhb2rLkOKXQDPoVVHvYURsvxqYd61aI/l2imODfnQAoVh73IBSCEDXZngz+WQwT+j1Wu
fJZL409//y3u0G3E03D9RWkTB4PP+NJu3Fht10orC3vDXE7BePQAdzWKdsZDf3BfWzTZUeOj+NCd
vU3XEcbsI5iRwlhdFd9+ntCFtHqur3BFr6dleLI5bYMeUaRGKrjJbPSryY5rGoWF44kwy2PQ/iT2
qRxThmP7W7z11zywliZrlr7AUrpM3BLXddGUvW4r0lJ7vyBKtLZxLg0wiwZwLMvRtkKGB0UAGDi9
yicP6I2jnNBVwWE2lAlL3QN1ddf4kAshX5jFg6rx2GCIFNqJhUyr+lPBFVon6mi5EcD+0dVG8NQY
aD732dUXrmlz+nkJLC3p2YGHYcc2EKZ5BPvgAR/Mrlg9/y8UuYS5CoFC25+kdzGF3n64hcfsxqE8
yQ3q+Bod1o7xS3F0rhiAJSr6w6YxCD42r0PfvpWe4I66YeG3WAA+him/vy0O2D9lNITJyc+zthBL
+VkggBnJ2NA0Zq22UXfJHhgztpo3ae3yCy+Fn9bktzgzuG3Y0x3yG0kBxEYLKvQ6/Fsjrdz90uFz
ztavqLaCW+kwFVSHkjCN2sL+FL4eWxjVj2fXKGIYumpNvVKwWGCUCnPqPjoqFEUEJxZHonbMm7Dr
IMAPiWf7JzcBlxYoqAMC88poCxGHn0WGAW05WrrCPjQd/0AkXkmclt7JLB7IdF+VDIzUnVFEz4Lh
RqHDmHATBNiFrig4uYUddE6Sz9DLSekiCdvLJgeVT4DGLdjU1/QobcHR3winVMsPcL5GQ6FcpaF2
EY1A88F1AaP9Jm8rvSGSvUalWSjmCl8J5LdFiCqT3CnhVDUApSU16A3cVgFMutd82zgoyagAtox6
4+9Fq7Mai9KQ/2k8+GXCSolzIQLPqfWBK8g10+EEWQ5HEWKbAJVG9JzDN/FHH/GcVZ93YRUUVAYI
hnAOtYdJCqGO7vnniy8YJghzGn2TtTU2EFx9jF8Cx6+3vWtKL21xc9FFDSg/6CmNT9bKaktgy5xO
P1AiVSpUjyMRdD6jLp/CMCclY6ONCWqQAdLLSNZoaKjU+OavVWqXAsmcVo+GUHRUTVXTont75Uqj
Y41WNAo7hHs+DBKspnx0X3C8/3lOF0R/aCj5e1ysKcnlMgkPGTojaFi9QrKzZMCGSCu3ndGT/Iqi
KJAt8dh/es/9a3Co4Epzq9ZO7wv50pyj3nswvPVgC+X0Bn1rbs3e23B7lCo1Qc+ccAPE9V0E1zY9
01r8h1nhV7D49hmKlaKI0oSjTFxfYZttJCM65Vt0M4XUjXqmt/WpNt0V+HOBVfC/OTuz5UaZrGtf
EREMyXTKKDRblscTwnbZJAkkJHNy9d9SxX9QrS6V/uiIPqp42xIihz2svR7zd03lj0/TQV12mhGH
pxY9jxFi+V1/FjE75Tvzc96mSb2lqzqBjh69nzjz2f7/Q6p7I7W+lnq73WQsJMdNDlnpShtRO08W
ntilB5oMlWEF+yQh/7dI/lriraVcd7US0RY1/DkPx8e0fJvdZ/3l3yv1xmVxrdRuQJewuw4LJZ0A
aPGkC1ePE2bu5L3G6a3T+fe///Gi4DEFh7TWxIsKyNOS6E9ASlVxejReLtEpKkhQkEqoOyG+xr5Y
s8vLit85Uod7dqc3AtbfDYk/voFiWmJkfU22OmGjp/NsV3fjnavwVpXiWjldpSYjponHc2oKxkzC
z6oeISciieEGoEiOzlMqjpZ4nniwQALchOLkSJ+Ll1o8Owu8SqpXhyWzvR5Sgdak6aPTwRcASOEA
v57M7Wh6OUnmeAIaTFnp6CHa1aYB4hYKdjHeWWU3wsTfu+yPn6i2eI78B3HWcuizJ6M/SXiT5JEB
fxR250y8FWT/Lvz/8RlWo4ApCFDNVn2mZ2PVowg2Iy32yh3iAv/fy/lWkH2tvgZ0aLC7oUeQPdgP
g0G+NPqko11vrioXXvs/5IJfmGiIhsZbl1enwYT5lHLsdIw1m/Whce9dq79NDf5SZbgWYw/cMWl/
Kf2pxcaUmKhUo7E+i+Ek5MFKdU+hs2+/kIOOoaicwWotbuUS1XuYrRsQMFDYYC1dwMuLUU2PnYn5
CXXFDhX5blgZwaqPMfxNTALN8BENq1r1KERrygu87BmJcw1Sxz4AncYq/YyElv6tYqhByxkIGTtm
o242AeVK1jzftWIOwIfGjFuoY+rB6bcqef/3+7hxD/3uKP/xzssOgJ+mQedY9dtHa/09rvl6jFn8
779+Y2Nf68UlAV9ES1ucw+aX2r+l2Z1NfSOe+724/vjWcBKEE2+GV7dUBxTia7oCScTL7lpU3bg/
fisC//j7iwW8ESdINyeWmGlQPY1rY62FiNhnBHb//m1uRTy/468/PmSYS6bYI4qEoIhGsAzxmkRb
VQmL0gjVOvd4zzH7RhZz7Zht1QQQTlLgxzKgly/f7JZ6YKD9+yludQV/P90fT+HWWadiFWEBIf07
aHCNhEsdwqhq1SZQJW1QPg+x4tsVf4Zued0/t3Fxvqu6unEsXou0dQdGrMCioPQJeJSPKI48842z
zTHHf2lMuD5Q9CENISt23+w7ycQNXaj5+/z845HrglGcHVjVZTJGadzF45ad800VOoEZOxGseJwv
ubX/13VyWaR/fJyUKqoqHFt0Ws8HZ13sICkiR+VUepqvvrhHeSfPuLFZr/XYtK1HVjlY9ASwdAOS
KWae/71Ibh366uX1/fEIc9/1hpPh0NeGAUbmHSqpFPqX9GAbcBMz59DobL9On2bVCsWCFnJqBCYo
ClXVIUXttw0xQjL+3Pk2lxj/Lwe/egm1/vg2KTxXzYUhn+qDKexOw67afff4MfXAWY07eifcvrE0
r3XZBRVN3el4ba1WbFV99Lu5DkexbKq5CFpSJbyb72zCWxnitTp7Iqp+ac9fxqfIGvN7a+h+vK0S
15gWMe98yC15yLUkW691zQUp59IM1cMuvnwIyKo7/Y0EUBwCQ+K1G0xRxtljGbMn+6gk1PUkUgr3
zje41bi5FmRDAQShw+UxodnAiIzwcwgOMLPu3zuT3RsrQ//PlSEdNqqthupS0UaiwtW96oqgi0Do
dvr1QO/cireKWNeC63aBYy4YO3BZXXVe+vuVYY5kjckaeI/IoDjc003dep6ro2NRltI1dBzOPVhm
W9JgwDZP8mP7cE+m8/fshFzrq800BUXYxgdY685DdPww7+4Jw2/96aszox+LwWQ1/rRhPxnkeUwj
o4ALyKGhd+rVf9+g5Fr8LAx7sBXA07ZSi4dTCk8VF4osgdFs37pHDLihzAMO5z9X1LxwpiC/wo9f
hTDWG+oPWvoOaqRrA2geudeQYHSwG8q8jGPsWPzobgA35NyFLVT07/PuRq2DXOukdVQ/lknDdyjQ
iSV+Xx2Ahobs0YbfXeFN6rMT1MpznU8Bm+Ohf3XkyoKxSLVzohHtduQ+zU7Zwnzq17+/0I3jilxr
pWWaZ+CM4Qstj2OgbOq9HuYPsRabpod5ijsFiJs//VWJp6WWkqsTUqZevph10sqNChJeDz/BxXoX
4L+SYZVTgKkw2YT+JdXXtbOSysaez+oHn7y8uKeVvDGGQK5l0wq37Ux3USMwJ/04ZG2Uv+Vc+q5t
rUYzyo1px4xdbjxI5lkIKtgz3P0qDWRQpBK7SoW1wCbl9E4KdmtjXbWHhgZQzFTgyyiS+0OPcScd
Nuc2BqphxUnviHb+HqET9+rkQbZajTbFEdfYqwWcpNQ8CYpaz52r4O8xLbnWEA9LAbvvBs/AB0wj
acJT4I5LzXsdtL9HCACq/eeu5WIExfhy0WAGM262izdujD1IYNEcQuaC8se/N8Lfj2fiXN7QH4GI
4kI5Wjn4mDEaPuAs7V3GE9TtvYbWjdicXMuCoR0diXZJ7nQYch2zR+mXh2JtBfZr9TG+6K82HBhg
75TtNL90fXheFEEGZ457zaEba+BaIZxrTcmH8fJ4kIUUcwJbdpdWQcPutGduHOD/JQpmhjKBNonH
w3Cw2CMc8B20nu9skxtBK7mWw3ZLpli9gjDfKXA4eNMz0KKPsH4PnckbgmXd+/ZZooRpPpSrf6+H
G1OuQK7954IAyGQBpxUfqU+Bg4Nhpa3AES7hG8O8GT0afdWywAICOC6OyuWwlHc++YbGjlzLYnXe
q3mt45PnL8zblW2gQcyFbnGYxeRQRorPnuEbgid1d8UZzF38bwzvhSk3JnmQWP/nc7t55soCk+Vo
V2XvNd7mEhE/xQH5mK3SQL4VsdwNO4hLAwzv8JPysLQeXLB3bGNF9QqwbOHR7zvv4O+tM3Itp82o
S6hu4OSafB7waNwsD11k+E3cre85Sd16z/bV+dJqpHCoCe1etXdfQbkscn/cYis+p4HwYZe8TSMz
JBHsgUyon+5slxtn5rWIVudLp7J5MbZgWf8oPUR7wPti9ox//fuXu7Hdr0WzEhV/Wlv44dwDxTAm
iNzHf//hWwGMfXmiP87JYoIPLCNI2IAX/EARHDvjpf8yItTLmu14FLv8CUs0zGNwb7Z6uypzv1yb
b/pW3vnpbkUs1xpaW8Al+LcguIV5zwfcgoGtwPRBp3igyvjzt+PR7F5B/kZ9gdiXW+mPx5XdIigw
Vjg3IaL1QExuoLr/pR7tzlvWC+pcX3DK7l6m9bS27tZl/579k2uR7WwraiovS7J/rZ4FxjgQjn5Z
gRGkSR+qmyK6O1Z72dT/nX6Ta5f7sTG0RcxQPAwnBX4Nnh3PuFn5TuCYu5N733qYq/NkcOSoLXmP
XqxTDStHnxa/K0R759q+kYeSayUsMO6wENGwHrMPGM8p4ejD1ijzn7R7qo1bx/G18BW0F0kHoHG3
9mN2QvuVnacf8gwpDzAFeY7Ra8wSake55rspKEtPBnx3l5lzuWz+8n6uJbEFYf9PD7UgCVi30WIf
qtgNOYwIishmYRuIO9vqxolhXf79j4XeaTMrFzJAqIRi+KJ2wFHvnQGsUH7PBu1GhHWtfrWZ3WZS
v7TO0wim3a0SSAp/W+DfqcL9Fj5B7E42eXNRXNbiHw8jARNaehvHnz09znmQth8D4Os2DPCH7E15
VebX/J636Y3A578ErKlrliSDgJXngYFJ0ybpq1+DG812NHdl8O9T99bLuYpFSKU5ppoKY5tqVPuw
GDim5cxgS9JOdPCayh29f3/QrfPOukpIRqqnGdj1y5b6bIIeF4zOvHst02CAlrAKYP0dGHB2qoVX
gzi7AA76xlsaGPd2263r+FrPajtOV9pAIm/HdD3Vm0GqHoflFQ9VDArC9DdtMSIZi3U+J1WayC8c
+0P2XZVbEILvLJ/fypy/7LprzWva25ULX37Y1bZnzAkCksqCaXlT7ZAaWzaHSwqfRmfZD82+6N+l
SBE0EF+rX6s8SkXtj6V4moB7JSomNwUAzdI+sXJlwJnZnbMQwOqwMoRfpStUOmDeWiIlAwF89rRq
ozdNWLGPCZ0orsMpVA31/NzZv+QQ/W+v+Fpum6tGLuYCv7CySdf6Dz9DXbG2fRmV+3alPdRnXniP
7OnOp93Y9dc25rk7cY2PYH8MfrZS4eA0hej7RtnFxwcel/QDtV5YfMPV2ruzWW4YqpFrxW2tpY4G
ABVskjH9rZ+7DpUkzg96BoOn8qmzMKORHYkJj5/lzJkZUwvT6RzI+JxvLXs5CHGGLQlABdgCMCS2
rDAzoFagXsVmH/5vgwwaQLRHjYOIMHs2Dcmwl711Zw/+XmZ/W35XIZZjgyVvGxMYQCkoyVDw4mCO
FnMFrDQqEWdnhFNlh32JEs2gy1invwpl39TtL5iDA6X7tRQfQ63FMvt2yheuoaCVgGfrtWB5sxeF
HQa4g8Mz2n1Mi7hAVT+Hk4XJpk2FXW7B27uDciotA6G9WGjkqCY/kDpuGsVT1AeDfsPlxG8orNao
4lX8dW7L3ajEpRt2AGVI/Dk44rgG39mu49ttaGGEd6rvtEhvNOrItfBYyYEN7k2YIauoBWiBctJW
PEDB9lkkFII15U5T88apbl6FfcyS1iBMIrcOlOgERtReBgxGVmM0W57d8e3fm+PGsCoxr871HAuq
nEz4Yo/BtAM3BdjynzaGeNNc6fGF0+2hP7hojj/EbGu/jloIopVpe7pfT42nbwsUL6OTckEfdauR
+kOHYiZ8NMZ9D8cQ586CvHUpXIuYB00jYENgQ+FALvgnrNg35LAAWg4rouLV9vseg/AYMvE1FtxL
NG7Me2E7/ucdbqbAtmczU1ESbiCU7x7IguYCZv2sQ/7SOEHWHBbtPDVfQxepD0A8S8ebnVeizV7X
1y86ZhMx+vU1pEtgoGul5tE47aT0aRlUKPqZO0atOxn7rZTkWhLNdMxDKwZCRK1bi2wBpxy/CYzS
YLOghV325mJqH0rp9k0V90oiN1botUB6afpmLlR8JKzBTmWUJdaqO95LT29leddKaCZ5V/CLvn/E
ZEKM7Fvfmw1+4WT8JGeUyWGCD0/FjdyYZ/eB/4yntvSXowbr8bje3Oty3aoa/5dg2jLcuuwum/3B
WrM3sIZittMSLSjW46Y8VDtUPhTYYla/CL7Kv/ekqf/+8385f/9LR+0QyDp6HRCCip2J6j6o8rVR
ik8+Dg+1AXI5VCFU87QCqqIFHgXa8Gpop9zM1m0O0H3Hd7XIAh2nIH+Q6dHJo7p9GOtHZoKjxwtf
oO0AdKJngPqUzfMxhfVoXslfNB3WwF3vW7NaOTW686wB/YfBsFeHTXPRIQBqkWy6qV8JYCjzdrOk
PaowU5iVWTjB87KkoZFiRlbtT4rmSq91LdiP1JGra4GYSQB+gOfoCa+25SB2k/soMCVpqAk0bWHP
HYqZt4OWhv3s+Ir+gSsv6NMpGpz6Y8gT1Rx9DY9rOm+MEUhywJxQvXT4rGpQYMryTbqAwds/Weeu
nLnzi0UXAa6boo+a+UWtIqVHTb12WuaXGWwRijH3dHmkpKw8Q2v2WUXh6ycn6JzyqYmWvgj7YV4j
WHLaBLisNW769zQrN+B2voysDNyCP5l0jhtC3qhb+nNXfdJ5OvQzTTQ3Hho4gfZcXfW962FSQO/Y
tslbGCkR7EKpMw4HJZLzwetqEweXYYV8Ac8BFlf6W1HElb5m2S9QvwMCByDVIR5lDk5f7tkjZlzJ
iFGOoVH7BzFZ751j7N3WZXFrD1YV2pXFvsZKF59DLSrYsggQIrg74xeEmxagTsrMgwx0xUTJQPSo
RGd7+BWlN7Y2/stRt0JJRs80cHhhQj7kLlyhlfaVWm32atb8hVXvfdmPW7MwY202g3osnFVJ5LvW
yXJVG2b3Sims6V3Cf5ZaxMvUwTg5ZP1jSg/T8NRaB0o7XwFKo4kknCjEuAJLABG9zemRtn6RuqGR
xYXms3QteQVERAXEouMO6NAkLQWw9aEQEjNav1Li6fnRwBwu3bAsqdiqb9Zze+gQCtMi9Y2hCVLY
Pc0ePPPo5Kl9ALdWLF2Kc9gKKiWewRbo8y0Ztqr0B/IAQ+qSrJCIwgDOUU7jvKUdJC1WbLY+Cth2
CJKv4afFs7rswNioJqgkWzVoNS9V5KZUxS6FaUiFPgqs0I7OQk8ugI0Skxx1s5+Kxwbr1n6VKhBj
AhTPR9MZtnX7XYnvGXuOtICK6B/NjEVijKeup7FTkBe06zBaZSMlUeYgJwxyP5XCv3rwkaX7FHtc
a86cHJf0XE96ndhcPcBs5FC22q7V21CA8pXIPnsZNCfKLNQTl1Oh7StMhM3T+1LUGzyGnNCbVGDc
0z2nYvFHt99INYPXhLuejNRNeq4/GpKcwLQ1zk46dasKKFyFBooxlxuToSiBzdtUHMAmDiMrLA2C
BlYLryfmNbXqk/LFEDSYJTvDfXuSeOcUaFoBvr3Yj8sifMdWE9sIq7EK5wKglTaq5uVlFJjsBupt
dBXEot6c7Ye3Ulr4UavDOIGhq8BPio4oleew0gAaRsnQyOpDBUvFLPMI6RmmLQHSmc6zxqLWXoLa
NPza7vCSVJFoIuB6qF6GpOD6Um+5wjMYc+8UOxhRVVFhqh2CGhVc/g4BFXLechMm0bobs9x0I6F2
9cqgcO9wreZNNOTY6DLdVtnjNB0G8d2z1gN5uJdxIc4O3rqVo1rUBxDsY3dUVu3bg+p3xsZSVrnD
04AP+wXe5E4utgotkwrF/kwtKr/N3XMKuHAw4jY0FOtR7ztYaCvFGj/wFItyh8qTm4VD77VbGyfb
QUXp2j6OPeydMfJDywd19JTyHePFjvsI4oo6flpuanoK5BrvpRurcgXyCMZ0meX3pa994v8ploT1
fgMgieNpk69ByoiGgOGNcHK38v0EflG9VRcvq061dszhecXDHglMJiJH2/Tpg7L80AqzbfxLq+B7
AWaIDRf2YsiexpauFFYmFi2feibgtF7UetxVa4pGh+iq2BmpHRkYXzNdEIBnK+5wXw2GDuZF4XdD
O/sFbGhhy2niSjNxCl6sHDeZccZJnkvglCQsi95NtBIyc+MivyJ8gneD3fimuaLq0vu8bvAJWd/v
BLfzT+2xzaPZDNMSQ3KWr1/as9BbVrFh2zGmqGBwO9u+ZuUeFk+YdcRXaihQcgzwZMfJ1IPF7j3F
AUrR3nUAFDkZDtElqX7KBaYomJc4NSAeFDD3Tnqr8PsajDrGpzfSDYe5h1s6DMlR+pAhL7dAyRU6
7MpAshvDQVs3RqjQUBjoGcPVpsfnOq5Pp7yHnQx+tY+82Hdw6i6QFk0YXtzxJTEK5JLk21Axok8C
We+Z+lQtilejEtCvbSvUOrRY2idYR8Vmt81IkFEM1Inhwaz3zRh2sOwiKAQAjFoBi9U/Lg8jBD6s
P2GGkactyHk8hEu3Y4dDDsgIeZIS5xGfIwsz250++L2cAawOBvXdYb9s8B96pDFR/j04OCQwglrj
nILgBaJZGMRrSe0avq5Hmha67bnNnsx6bVyOCs8adzXfoBuVVXtLhi18f1GhJl5t+02Dc+5NmR+r
5VwjaSFDMKaJjmGwIeb9ygX5EzW+1yXboP9IsDkW+gH6VuTo7ta1xA5RHri9Eyr5ttaHg6hwDjF5
aqSZZHijTaYeCLLQssn7LQPuiLct2lFoz/lELKG7zGsG144wUztcMbI4WA7qRhoNmWV9OO+0DXO+
YNEy37D0VdaVG1hRrcfLj4+KrjMV0QBCqFjg9F5HIw76Bu8ClZt+ntcwvPA1MQRc7kt06UdhH9ve
d/t1SftAn0Ush5H7ohVbE3UACyRtYoiD6Le68pga5abTPwCQ5jLFWHs/Ho1cOWLkxBcwCIXL5Hmw
UVNS1pYC/KmAxeQ8aR6Zfeaw3TQLA8cTt8DorNvNoNu17y4SkZW20rPXwUbJaCA2giq1Q7CHoIzq
diSrufpcRlz4zDYCVkUQL8Mn3q1jklmRBEzc6LtgWAxvQPUfRUt1ZzfYv0WCS8AmmL6ulzWRTqRz
pJW6FVMxHebpFf1iT5DOV+Ed2FZToIPBKGviU3PrliZ02Vxu3EUATwwvDlxsufXYTF2EiUTwI0GT
RS3AVSrgk1X6ylM7VtIPFSUDVNu8xV279gMop7Gb6QCfXhYzBoFSTjznoW1js0rXjev8SCMzgpEp
x4onaaN+aAz8qhyv2hxFrDcTfjFU5p96tJ2W2HmEkNw0Hc+1NxB8C0QhS/su5Ry7LfyRxufKfdfV
5355JhJhXdiUDwtwAFofSfB7YDWdJhSelQgFfN1ip0k3vkcMRvkqABrwfRugSqsOIm929ejqnsGV
xGqwYpV2ZY+RXsdqxb6ILULq9rDQvbQV6wXweMBZW26FU2kxD2PnMzhT2UbwatpOVgeYIO9pQuW8
HgH08TAFexprbWf1kq4MdXyrcYevMLToxnX7oS0s5Mz9nmcwVmvmj9YzsxC+Q7KPOnt+BNodUE6t
+iwYEpOxAjRwglXKKIKuhHxLDmtEs4lIlQ3X2Io2aQzM6DPs+zaEKLGcEOKMPP8xXMBQMjD6TEDt
beddlTaCNCw7CxR2nJZQSdR8j8t5Y0Bd3LXbhb3n7ptq4qjY24VLvQIbno+AesK0vwgbFJk6swsV
gaNknOFPg3b3pltm4J0xiuXl7kC3c++s2tQ4NHa7NdF0y5pqs8wu7LqQDLRpVGYsqDWOn69RV6Sv
0Shf5HbOqihfct+ULyqx3psZaZrGN5WGDYWKKzO/WfdGESH1VQOcOiYBQmGa4TJ0Bz3vfdWIqP7Z
odfrGPxR0U4NXEfa6QlM1G1FyuPcZ5g0cPCXgNPZD/gEvZPAmJQSQZvx0rX1mzTcVd0Vz5xOzzrq
M7N+FMN25vQbZBAwQ0GMA1tslCnuRfRvKgW+NF7anDMQRTWswMceXCvshSIsmj1O2LoO9W5ToAmt
RdKNq/LRRTqAWOOyd0mz7l19pXEw33D7iwmrBATxsz2IROQ4doUZSAXKUO1jUs+WDAaGySGifevl
8GpOv7AIA+RjOD/8tKrClrIgLeYgFV+WDdy48V2P4WKLrUQg1035VjNUT+m/LUfxNFCp+ZPhPFR5
UNlw4Uapu4Z/w4xaqsHfDJMd3VQD0kMpEolxEmFJnHFooU51oFuvCy3X0qmfRA71QFetdNWvVBha
Y4imNAPbXduIE40vlgU4W/vindj4kfwcYxgMv9ywavKQ5OcUY6n8lRqBA+cLVdk66qr6RIOxNf0M
sB/+NhmvppMgSljmuOhQydDW+QS2R0fXthuZAjc10pSNOQ/HZXJ2GZwmMG+kdjxQ0O7te4S0MEwd
LX+EDVRfwDMVMVH/a15ATgLuwnhNZczgG99izjqvslBneyI+LIwvOSMDUBKp3Rip1q5A5RYmmOC0
9UUk7LVV73F6trhhRrY14EunPugwlpyxf5o+cFSASMB4JE7gOu8ZvGhakLH1xEQPMv2QTxTCBHHx
H670yF6eZ4z0daXfo+gECoCWNNhQYp8akZnuHBecMh+ZToOIr1eCwd73RoWzaFP2cLtd3L2DKJgU
ItRgpISC8NAWgVYMAJjhyEaU3VVZkiHjMtwizJAt6AW2tYqe2klyFH37oJHZDg5xcdcjo5j7tdLT
yNXgmZlfCgk54EIizPrvFDTWvJSRGGuccbWXt/GYxa1ZwgnyqSUwp4krLbTLFA/RbliZBTUzEBvn
gaXOh6m2EzNDv50Yv9QMLk5Vu8LVflQmEilllMJhcX5NMb/R8jKRamhY67r6sXH0zBxpR6ihXJqy
RIey0nMw74xOTjKId5skI8T1tfzomiPB1Af30F/qQZ3DCVB6iL6LMSylx7+BMPJEbT1XXaLTfa+8
gu4dKxMgFQ6m6+HChl/f6QPwbx13p5WIjNKNi6t2rDGkxpoadbLazH9drCGRLdv28EDraXozhTq/
kVR0KFU6A1krSh0Z0xwz3oeoTwif0iKyQIdOe2S+OmalWf3jYK9lvIUh+0TWZTuvpyyPdRdMJGs5
LpqOiaki6uWYcK39tVhWvkMIfHbVjK8gNfFhdXTujeYkqukny5C4EfgQpCm1457yU+Ngfip13JMq
XcubLYrsRaag/yoPtS79DjhqPFegyuHTKUcaZ6n2ozhaWA/pLzmdCrFfOr95N8QXeoQDRj+Q8wyB
UfrllwVnLja2oRwuAZzdb+oXRQenAjZu8HZz4kuzxUFGRnZNjgG/0FYAzQu0yZM81Oaorz/qHN/e
I9qZdF7Z+JRcxhMS7FhSh3m5drTI7DI/bSMwhVBikNUr/CkRCHJIfoNe3Wio2DUCMPhk6TzXPVY1
rCF/rE/tQJ6NN0VGgHtrsTYEmhU0XVTmjwPbDWbno3NsHntc1mYWoFiBSVb4YlMaF/W+xb+WeLwZ
1TavK3cDSzisN0efs1jA8dI9GCy2AM+GqJjboQBmCFlwtlYQ6NRPFtyY0tMo9HCovLH4yq0ohepc
S8jOgBKxXmBT+GmzwitTtDyfBabWuhUzNlXVJMyKAYHHqOvUf9Ih0PMkZd8K/UiXc9Z/jcWSNFrU
wsapCZD6cZQJsxYmwR5Ivp0I3eZQ2wuOU8jZMtTAijUCuaWpI+Z8uCPblyY8hS38Z9geJkAHDTjD
hPszw9IokuLRaDJkoCfBQtwlkgU6h3cUozuoiWPR0S1xttbBbLZwzHTgQAPZTBO4X8ookGWHmf1c
oTLBD92YaAuI8AVa9fDbEhby8E3L1ggTFMy7q+AcYKjSfarcpDFfqYYBxHI6WeTLhkEvQ4EJkPoJ
hxl/JS2YmIoVErGteEDVX50Ou1/+6UI/V/0049FE99/AbHkdwiFTM1Hg2OnVG+pMPT2kTSLMR17s
WnNbwykUEvAKTqEQN6lKiEtPtommJwgIlvoXT8MS3PKyCmwU7foQdqiejloVm/vLGCIc4eloBfQH
V1IKNOFMnnhHcMxGg4JCC9jNww7hSIMpsy/EeIFoVhq8zF6q2nM+cal0z/W3KaJMnEsrIfAfBece
hI8ekx2wNO4NdzykVf0A8qtnNPgxAapXT24aA/xJnSc8i10/8EdCn7P5AK9hZXlqDUQ2NPdZzvdN
jzweSbVFK0iZhthS8XDLLn3hyoKRacBbzITAZK1oULnZlG4Z25xhx8Nbzw00elTWBB7SHM7h20rU
zxZuyRJBmE6RzJbPZn3MpFdXD2mPJb+zkM5wgjcASaBKYP8MXqn0M+coi0d3WRD27dBZH9sD5Gqe
bW9lfeTGk0j3JgLaGl2wMjLSYNRXVbnJMWc9GCgeFhHqVown3anGOQhz5k7HkkVe89jwyLbeh2Vd
KajxxuK9K1YTBn/tDwPsNxWXJsYG53c8l03jSQXmTPviZIXiplfWazOP4F4CeKBrR8M3dpnihj1Z
oQM6IQJZjrn91PDvofywRPeAejtUCEa3bXqfFHh3r/iunL3NRuuJFi1D+wSxqIvX17nqiqIW0dQP
c/Um8/0Ca43steOZVxkPLI058vHMs90nMgcou7l71qIOZsQGT6DO8m2cVCMSMRSBSpAL7RdNbCzI
jgq6GRHK4hyx/LbDet8y3PuDhXRew5myKAFKQwgpWp4gAkKynGM/gqqHtZDOmKj24MyOqpeLQTY3
SnHXZR+k/prK1671CWaK4N7iHnjNfVj0WqiVaJuuRh3FOkDEMHLQ+mKbHZE7cR3XplV6tvHsIKxI
/XrxVShiuwcBE8YKl8dPYR6N+liVvpXFmfHLdMvAtM5F5pcsoW08kBWaHLiGR9ufgHNonuAbzEr4
fSk7yR87MMib/cCOtHsxOQq4m06ZwhEzA6x8n93EUH8Q0Qkl8y1EKTriGLopFoywFYEyQ4PjCwEq
hsf/j6TzWG4cyaLoFyECHoktYQiSohMlUdIGIVfw3uPr57Bn1RPTVV0lEsh871qeeaYXmXlkE7di
N4X6ra8i+BN+PhJO6DczNt3vVAW8KXXspu1WpEHbMry8dBTDddFfaB7McL8igo1dK9+Ov03KqEb0
ETZ9w4vfZvqLZ1ftzviGmQU7Fjz1xQZxf9KojxasKIBLMu9ywhW4NUFJpHTXRLmbt2+ZSYt8AeFx
SAeGRmsndV+rsBwz2RcEBXaVI1tBicSZpg2V63RrnbLZ09W39U9L7ipV9BLL7z3EJs+5bJaOXPDt
U4zoRqVrcWIVR6QkkvHbAbe+LLoA294UjzIbztGcQuHelzBM0hILIzD/zrrXH0gjXxQkQMCLL9xA
Vkj0mxqo5k82v7eXioslDhICTxjTwj8zv08ogYGyco5a3dH60EWjM5qM58CO4B+bqdstqCUN6yPS
jp1O1EzmTzEf0vyqTgeehLwBI3Q07HiNa3cnuUfaCdjrqvo9AXywLuPsEpuksUcqbxJ8tw6SLDWm
O85AYogxrI3V/FXhaSJW2t7pHyZ4TszYHCziXFEYOWxMQe7A2yRVLrrHzbr8PvDAD2S/lvwkz9cZ
SRGrf11tl86rU1+enEpyw87r+h2x1XLyKcZdlpbuPMGEycNVG8PNaoltFJEz313LmTeM9dOg2QCV
3jmtn6PRa+ugmfbta0MXMAnz/9g9Q6SQ+j1CrSi88DYgKP+w/g2ZGytOJZNQH6j2BpePmIJx38Mf
DJ7KHf2npXvlr9BJ7ieFLwp1b4g+Rf8+K1f9RSOGQB2v3bu2bCv+Rpq3LitQ5XMZKQEzCFWcDlt8
mHyumuxoSLYITzBKa8eVDC7DtsDnsM0ekB1H7zkyvpSEk9LriwNgva3+xZGbd99JvgVppVlczK+K
dOhaN5uDUN6y8Jn/9Mxy2o9U/62HL0BeqrY36afKSH3LSsFDVj80DVq1LUDe81M4N7vWPMJjb/Ll
SefWlQZQWL/WwAdnqkm/BhIAxFX+V1XPrBK5GehRtWnmg1FxTc/srTsr+2mUX814fuD/JChxsqnF
5T9g6fHI6Zv0KYkDomNsx6gC+AFUXDLAULx+m+lOptJQfs35yid+84pBOruBN2/gWq3wJt/gTTpK
Ds1528yvRn5LeabimhRuMl6nZ33X16da21qLG84+aAmCMMoASK8uUDeyy/B2EQy0beVdo/g8b9b8
OXAtRE+94VmhM0TbsC5dmqGr6bbGRB4c7OYGVDz9DFHjVO+6fuNrlzs3J+Lb3I6tD1Q9YXn4Xs1D
GlJrYIIlDE7DUCM1fGvLmwE9k7x10t/aOioPjrXAexweRQT6Q8fm2FHhaLVnK5U7FL+kPViRl17W
9q7p4CsKNyHR+++ErElZwBRdL96IXkri+t+2OhIAivrab1qsbeOQG9s0C3LFsZldqcgRxHL1WyE4
o/2c1ZdTiLp5qQiyYcuraRY+CLdEiyFwUu7L9lv8tfRs6gXclOqMcWBYJwWZn3rsm8BWfyb+z3U3
Wrs625TSPaxf669SDfdh+gpz8lh67AGRfks+VvfeHXUg/XbWHC2/tuZBGbnMFWzLr3Z4n2NEIZXD
l8CspjBor4abQolxEndMziYM+biRx0fYe+JmFdpu/mmvTFT1iz4Xh9lkadP9iWcrw4a6kV5MzA7F
n64pH5WC9zYHy5shMnBXtarGzXFYSrc366P1/+udxoaKBqhlmpyYlqaq+tLpP8C5Yl6tRn2XACA2
kjE8OOyqcLoW1p5rSIA8G0UGSkRbTdS9tFqz75Z4p5aVYw510NbhPzmtP+1RfEtqsm2gljeZmTh6
F5hZ5heT7lnCU82Ri2VTRr7ONntByISAdCMUt4p/1fhbRY2gHkKxZQWnRbfVdkp9eMBwsSub/6Ds
i19b0oJEI60az151bm5DE3nD8m8YNRcFSsfFBeYc6PyXZc1TVm3Yzn0TO+Se+aPhtYq/Cr+EajGG
5N9s7lWok1kMH6XusYw3naOL6Zg1hBf342HpeYkLMDEVew0gtZqcqme7+4gM2U8n8tCazI+s7AoE
4GfDo75LfR7Hx2IPUDtTpF23jzlZJhefK2huZy9qOF7r9QimFq7jhyJuiZZeq3CX8qsNQ3rWpRuh
nG3GNUFC/CWOj9yb0+KvNjPWk/Evmv4mlNYRCMCGAZ8ICstV9MOEdFGjGSCiPcDhqH0MvTDD/QN9
WAC++8sUBeW4X0BiIaugErToapfwF/A8O0M5rCaQu+rVGafguq8WYKLdusLGHbmFk8ERpq/Pt5Kg
6nYTml6FQTOkxWQ7yt2uWk7Vr4XmKrPGC+AyKMU4XqRhLz2v/RN1FngoR+vDEBGfrpur28IK7DpC
2/BnEpVSndXbrO2KjNC7HSV3m4xaeE69cfBZuPX2RbefUbuQw4ycQFJvKo8+czLf0aS7c3RImTJk
BgTyWgQZZBBGEUFStGeP/ELA6+47tz6GKbDU3UJSEXVd8++IJrCAwDuPnOX6wLRWeBk0cTgT1K3F
QTeei/TNNo/LdMpgWQF6jb3eo7cD3G0e9d1z4+dDAtr/TjQO7MmNIY8RRSHY8HVczo1y6//Zv3li
bobEM8OfegbASpLbbA4fCjfDwm8e4ntVf+UowezpMP7X+zslPqSo1rsS9q5+dMRTMyqMEh8Z0yNj
ZO6D32nzxg5smqrCc55t8/Jmj0/t6En5WYZbHrIDxcVCE/flvQH1/JPZtcE9t/VvFf4Zwslsln60
ypns8LnLxmmdXYPPe3aInDWdRWdwdcq3ZKItSSm8OPmom6P8Lfg1Q+bNxW9YvQ1EoerZhRUQEhL2
SNePa5W6vc79iWOwU/ZR1R30Fg6QRCIoxkLerSObBMgxUJ/Pu9wzOx3N/C1bodORswyIA/LO1/l4
8zvRN7O+HBrmONV07f5pVc5548wTaclbgjZ8/RBaj+5u3Vuaj1mG53d07W95yClQ1Nge24eGbKVh
2HjsN5nKYIGKJHcqED9GBpQ+Nkbf9KN7UVhNaqfXgnn1tGf7MrZvzT21HZ4HQFDACiWC3JL+5eUn
qWR14dsfJYOm8t4Cs0RpIJe2u5SbCIVs4WrWpo5lV70kJXS4+5jdPpbFD8MAJ5AsvhuKxM+g51is
YYrONtdBpfChT1u939cDG41NaYZ6aIZvLLlPFmHZ+upL0Jjrdziilihfpg/pkQTTP0moNNqaQs3e
Tzg05N3MqlStJOQdIw1V7OOegVVQay8cjmt0ypaPJnmPYs+WP2UoukS/m5m9NZ5m2ZtNuMdDDgJv
Q//QeCEn5qutyN9DIR2ihpsmJCHxTYDtS/W7mXLMuvHwpZAePn6RNR9nLrtGicpQPC0GEVcmXw5C
ff1vDvdFKm1l+Os43MkTH1B6G8bGt4ts21hwOBB367lGSxdBgCLEHp/qkHMick1e7br6SeNTAjId
RU6LiCRqA9EWzkI7GwtD3H4b0otWTIiDJjT52D15QyKL4R3pYxn76VoyQ4Brm9xSjelZ2eQtBnqc
PAJ40LJzn0+bWrGOA4w+wciSo6nXIbpRMQnXHdkIpDbM26PVst5nz3FNIsCYGy0aKBATtQ4yk3Ib
wRZe5H7MrgjzDGLS30X9JZQtzyXLOJCiNB3b6iu3eSYSABemUxFXJ0WoTimuUuc+Purxqvfngj8w
yr/4r1kpMkZxzfXfsCZm+p7KyPMVFnD1RaI/Pjb8ee2JOWLZZU4OUYVzVBSB8k8FtLdjH2SkWVbk
kKGqu6V5l+hbtw81R+H6VdnfXRQ9fsuB5z9FFWNGrAlH3WLuThxVf57mGOVX8cGVLRTgRMvcjEi0
Cyv77Ewg1Hwm0+YODoJNBwEZxMC73D2V8b8OHn5h2x3/rXrn/idUOa/GaYBaj9jRGs5EWYj3ipEo
ad/HPNtrAk1WnO5V/uKRsA7UYh6KWbkNZBJM+1J/CbOLjpYxCt/kburc1VbOQz+GXqs+ps3qI87T
bXGQ5g9bAb9G6OYM/CjDW2I/q+roz/m+W+GpwmsZgShp1z7aVyrM4bMiBYbwVjt0zfGvrbwYdsW0
dnrhMO0a5S6RXhN1ZNL+MatvHYgp6XeGDt2ySVsaJ0uQ94wo1eK5n/pTWqjPOWEPG+rL4mJvEKNY
/Ogtcol+kWGdqbMv16+p4yKN7Rv5z7xzc/ttzsmrZMO116vhl8oI/4TyUWurXTPwhveDwblm/Qw9
SAk3sDJJIhgy8RXGy56evpdo2M/qq4WsuMJCkDR3Q4quHaB2y4KRWNJ4TGD3gdOE7JQJxG7G0OIb
mhz7tWo8W2aU3DQdgVATMdOXa7XT7ehWWbTe6AhHqx81yjzV0HZSg5qxWO+r/ICAOHIimdZ19ZTH
MLkIofTwoQxkb9Tt9l7YVOlJYtzr04gXgFy1jV6qwWDHodOkVuYMcjNu417/jlor8mFCUS0s8VGE
CEh0baQ7VGG6L8+h5Pd5oCs2/jYX38GkTW8S93toXJbxhfWzTQ+2wDvRJG6JIqn8NkzdtWgQWDdG
yzqVkUIvcMI4bfQvkZ412n1YQrHK2Np0pdsIEk5B2JApeMzmXqMmsKmecyEdGkWaHCFpnkEuh8qL
aruivw1G4iplsGhfhoD/Urd5z9OgfrUzK36BmqIu4UrgLMWDoCO+t9IciyCjtW5ObVzfTVO5Rdyb
Ua96iNn1faoY55HgTWCChSlWAGHR6c4YHCQmXIH2ocdkVMbxuGu74mmcBh1WK4TtIpk3Ftumkfky
Mcw5lihCJ5Q6fdM2uuLFEZ+3ZUOTDGq6uBA8x65sL4VqO4JTRJrrk9Z92ikl5wSNNONQUX1kuLON
DtXQ6l9DerKqYpdEA964IQHfL7ZyeDZGP6U+xMaWpVFJvUhnTZAES1JAeUo1BmeHKdJSAtobNG6L
OTriU0qYOpfidTH3Uuur9r4yttF8G8VBHx5CqA1vW1/3Vx7ryO9puoDO0lew+lQCj9TQgClIsxQv
nTVwf8V6pSGYa74kpClZP7u53YOvsI1WvVO0LzV1ExHbzRl6W7IOevxsGl5H1ETn2gk4E0Rvws0y
sFnka8AGYGOQwtIqhDfgaNA85A9+RVnXsFiuFvHj1ruoEbthif0BBcKgslg2b/HkNcMQNLm2a/Re
h3tjZErRHCJ65vx9a54r4NRB/Fic2wy//fiV9zaBNdpH3f4CnIVteeqj5KRUQa5OT6v9pwvA7oIN
pVX3i9H5i8nnUEs7EX9rOm0nkov9jLSofa50tWOX8pdsb6l8dNsa+Yvdhl9t2dA8k4aISFDjzYru
SpX5lVjKyuRDMWA33HtFDtQ0vi1h5oSNoO1Od4wwQQlRSehwx27Zdq1F3OdcDfbv2NayN8iLcCUl
SjzFCP+UCj0qL7U2dBRK1j2y4VSmqKAwtIp/AX0Q19zkayEj6eyo0rIi+4AEW3NhAHk7uqHwszQN
hsY+xPMMk0drDCqmCUK+miOwsdqYnbirfKC2qtKRnI3AN2Is00M6N+BS8aXB1NYAjwxZeZQg47RR
CVaUiPNQfUyK7SciOyPPPWVJeg0fBkUN3GlgvF/xrRSobkzTlD15KAffrB8KsdNsHGQ9Fc8r0s5q
Mm2/fIh20bk7U0y+fBjvzHGziiKwkfobDFQ620mKN6lCpaDdel75BnopLFpGtl72zPFrXD/1JlDZ
OzXkZC1Km5jxBI+e5Ebmc6eeZstm1qldmq1D1dioPX/Ff11N9F9oPmUoEFoG5dJiSje/Mqlhg5FM
dy7uZZ29KmIxzws0N1hCzmr+UG8rmebm49mqL2b8JrWg1Hu5rB4vXJmQO1mY37XJg6a9o2nxhww7
moyCONaafzVS/swZxXsSRVstgaxoQOEyWbedpRc7+naoLPrXkQnTzcw49g0JRzuex/I3C7/jEbiT
V1gsf4gMJibsIsWP34NSLLLitaa/Dn6HO0K+jPrWCq+hctLCPr5kODc1VIg3Y15/k3qc9mn3JvJt
n5t/RpHQTzJuDeRidPn5KOUr7WxOBO6POcSK29dO1r8kpuqY5MNak5Ojxs20PugfyjuCotGGzDaa
X+ElfQ7EcKma4xIjeEK9KtQClr9wzbgNzBgltke8nbVQgcDTtZkIl3oMtSX8hAyzJwV2LmGefOfy
RXaChKtFBSKzddefCcl+hcLxqnttOZ3WaZeEB1WcOyN1Io6YbHwb22dIJ6jlqYBI9e0S5A3RqY0t
15EUwx9lrjUYmnjMPkcpPmdM43p7mKXPYbJ9Du1roje+NL3qmk706oQ3QXPLTDKuBrNekSNnGDtO
2vwamcII+nYlA4Tx36vCAd5UufLfH9XYQcTEgMxLW2X9U8ImVhTrMVJoJQSn0ACB+jGFVl3OIjcf
KiZlW8hBXn2tC4kfs+60q+ooykcfVnt7zvk5cMFmX5aFdorf2D3gQHhI5V8xIIBVu40FJt/j1ai0
PHEBw9fFxHIK0pGve5v+anV1izqGIKG0sBDRhK6AtTeV/gphoiBF3YjQPkm3ceTX5MNUANhZEoz1
Itjvdo0YL7O84G4Zu6QmVBVCu8whrvWe9bMhEMXsFjAHzR/Hf3FjiWeUAc1mjMvhMsQg+hz7M7xW
FCuLK8v4PGyAqvRJHtLGGWv9zUKGgsGjMo1LXWrbBJ/LvsWVjHFFKgNR0IMoMXgPi+CFXRFRzmoY
u49Ep/e6Jvd3We/ZOkqINwKll0suQNCRNum3anScqUCqLV1sGjU9l5KXIxAZKgLmNI110ZJgFmSB
6zFvA3WUkLTOYIAMYtdBim7RmLvLrImnfl6+ZgncUDPk1hUq6uHKsp8bhc4xe34Gcc3ae/vYlDs1
+lfZxLMnykVjENXrKXMq27qoHaxyflbDF1TquZelnw1NHfN9aLk06+YWiqtGgDV6wkEmgl+8zdlP
yPLVNvd4+lA43GLx0pv32QDVVV5lQMP0oQi6pzpkscaf4/LYnOwJ70AYN82TtUAyhUauBFYSq18h
btUC4jRa4eSqMHRthit59LXHcjdAnIdrY4OkWrupzfSvfm28SW0wNIcvczIGWmi5RTYrL7L4DQfJ
4VowmiR5QyJFoYGJIKPVagtF8CR9t3KEAyX96rriL1pjULJ7vXa7Jg3fJOAFeXhJZiDZ2ERw0xl5
FsTWrPL6oOqtZLfg8dtwDgnDUjACRE+6GeTyzxLTzic0dMXaT5GII+DFsAoZOpnZBFsO0jfOcaPi
wLS2ZflPK00Ixp5IolkZDvIcK4QF/1TT3RzwCYHJ67rNfZdtu6UITFC8aPiqSEkf4hecWMjdUSGO
fNwcD9PrMCEN1eWSbSV1DRAVdYUdsvQk6BmjQdDBpqbHT5O2ftlcoWVzNnlbfHSW/ByV9mdRFwzQ
4JfmUkhoCx7hDoget0XRvvUm4x2AW2qORwKJU8lHNx7189bCEIWCWYcQEW7bsu206UOmTrfEJpag
NyC0Cw3Vi2Ei/65TI3wH+OUAa/5Mtf4e+WbRcSgx0lHC9rILQcbAJNKzNJwEfS5Ox37hLs2dXEfU
LFrkFBMoJ2nJA7YuZeCcZJkrKuNa8E8lW71+7HeDjAhkFQfqQTfYimcFUUsrnLxPtkm40GMMPCPd
l4hvrFGOtfUEBHlsR4BvYV6UqAqQTxfR1L7P9MiWQ4V/CLUaCc9Wz/8uYT9Ylpd1q1uo+FpeLINo
w/rfFALkVbP9PmQt1HPM1i3hcC5MHVxGr33MCTMZpydk7c2uy20RrHYD/BrrT2UK2scsJLtRZTdH
bUBpJpQWsbG8D1WG4bRz09Rgq4t4Cjt5ZC7FidIZaNNjG7ZQD6/mZAIgWcZJssTNyhpHCU/V0j6Z
TPSaiP1OABYLh2PskNnMKxBgUXdvMsQp0xxUunamTQ/q7hUecsFjsZ2mP7WxDkVqe7rgG4b/4s97
Ad1tiymIxmaX8NdSOjT842ulTL6RfnLwB0tVHBLbCsJuy3IcD0fjNUSzU9d0e6Na6SrFCcF2V2t0
kGHv4/AjbDkdeVAQ18TJ+lRHht/DbuvzDBQrXmsi4qqJOhfzYiL1xm4N9Sw7zfqno9Tqw2HXlJ82
JUbEPzwmpwltXPlrD3dJvw3WLzqwOPmKZIgUdGyDm0hfEzndumnzo4JotNTkZos71SMmshT1OJwb
EH+mX7T0I5wujKdVD4ZV8xYjupAsX+6lm1q1gR1rfkt8vLM8uBhtjnZs6VtNoIBfqmCU7lOTbU2S
bO3koM5vNWYkdaQQTZcdkXQPmsNU8tbJRwkw8vHSTxzsKYEtw49tTHGgq+EuM6zPmGLYscm3s6VT
K47hrcR4UyDIUzMTlRnCBFM5JMxBOubNsIuO3XibpmRbL1j/zHqvYSHAFOgRqPjwwQ86n5Q0QnYi
u7L0DTvyiH2+Ai1jTYqMeZ+h9jBA6Yr41prfUnKTTRd/EfK1j0X9VusfC15eaUh1HT6qcsUDmk4/
y1zhra/LD6VKL3VCiG2n9Rdltl7jVSa/oFid2l4OUn6obSLmOmrhxE4BFUvZKh+fQxTz17SwILZ8
Txha5Cj+RZTEfXwAO+bd4vSsrGwbVcjPM6jM41Bf4vDGMhNXkMKHInrYJv1mSL3eSH8MgNPptkiv
zPtJE15GA+pqJgBAjibE1mHPvgEkz/6/7zN04MY0XWUkqStKW3sZg57lRIgk36iiPKnN4q5GsV9i
Q32maApNrNbjmUz62RMDClxFiTi7c2VbG8uPKqzvUv2y8ssqBidvJQQuaockq7CjkzDmLxTsVWZ7
Y4iIPJxlUOXqMR1VYfGqtKD5rMBulPYDz0X5YMIf6Q5MNnO9sOsSu6GVUFkLO3EdWYEsfKWlnTBB
XVqeKJrxe7V1LN5msvHJrTtkBeRyL8L9nGk3PY39zNDcyJ4xYmzrdKtIKEuRtg+6q7bbMj1JInzG
DNEnP9NkXaPl3Yh+sfpC5bOFmobkqvGzYlxTSbt04OytVZ+kWXZMXfiVKZvP1pyhhIotzWeJI8Cp
mHysiJ/JhOtqIqGtEKn+ZYUZabNjQ4tmPv1/XJdyRKVKxnoiGgnirMEKPAx8T8bsrzGaIwyTc3kX
4gvl36r91JAFGpKH0Z0lZhgOlPpNmOsLO9PO5NYpFbgRO5JPIyYoqf+e1+xk5YelgemIKjcpc6wV
FqKhJcjmZRuL6CShNWjm9Gik9V6NDDwys+EPtaq6+H+83GhAneR9E4IaJHX81mayR3IsHwG+kwTF
cNX5fTGdoi50IuiVal3Q5a+pqwnLzasJDV3XKF/1apsx0AoRr9K9s1pnsDlRAxocAK53KuK2iTYA
E7eam0eAtGdt+uDgHZS7WHZ6yJfmYLNk2H9eY+JbUK0/M2DX0Y3nQ7ev6LlFt7NZmUPxUpcmbMxt
Nf25euqZJJQG0EDvt5MIb7xfpUycnvRXIZLX5sxp9YG3JK8RJto1Uqm0llxFE72TRB0fsFIW+7yb
yKID5E1Tt2VzjxK3ga9ppmlv1eYzrVW12xnVtetuS7zVNFdPtEMNQqxor31TMUJHLAJelYfapmmw
pFW+DOuqidnJH+lLbCtaeU7nAeP4HUvbzpbLbaRk6nZV1p/ZfJ6Yzer1Yku/xXyHDmdFfzhCKcUh
mNcQqxNWqQ9dmy8Guk2xb1A+iC6QY+V77GpExsV+BohRy70YfyNtRX6e/FhqDhYucffZ5IK99VVy
nAkBp8lNfMcry1qorQcdBn9llhjmM34XUJTFW7jIl7PEiz3KBlYEZZMM8zuWod7+TbR/ihmsXXcp
jDNMJjTxgt9Yak5xW7oajvzUaI/5emn1fEtZqtfCHWnFtS0/rPRtabkH8ZqLQz6hZW+Ri2unlmyq
rBWAlA++wq8srFOJmz9UiPCzBkMrKrRutY6t9E8jMjfHN2y22GAeIqUhqfHmCw8HUUwuXdcH9Aw5
RRJ7ULwLVYMqjlsf8bNqCicaR7daT7pZ8oth5EIIkYS7VWqAFhGiYkks82Cpnwr1SWW+kbf9uicz
FmB/s5KDZM0YWte3B/EVeVW9w6GbgEoaOwAjXd/247kZnAKYK7rpkdeUDNmos/W/5lEqBTAislcJ
dQc6CZRK8RNi8k2mfQv2Z9gE9FXSCPHa4tCVTkOMFIXe2Awxns1Srmp8R7ADyRlGUzK4XlFWNGHh
JF3pT8v0VHeQG8dkOHTLx6K7qWk4anbo02s3H00Eo2pyrmWJRzPOPupC31lC8On92PWllcq9acHy
tjaqTKyR0jdjx461HLgPozY4ktflsbv2Yl/ZNn16GLdYcaseXns23mT9n1GU6LrMfRKtr2nzZStD
gW8Fq0MzKS7uVHdRe+QP2VZKEciKQ/T4iYZv1nS+efRSoNNY/wY99Mq+fpXH4SmBjhksgqPbgzRG
2MQkL26jlyh9PBXJ1bCTfcMnrYaKD+viaO2w67WjkBeDRFRG2DTqqMnLArnvTpiNGe5eRFS9Y9RA
AAAh4NNf5qXqLswISh4NRCXLWrrL+G0YGnDRADwQ1VtyscBTWzb/aSCp3HJUe9kp8rK4zaQTyVk+
VWlOMkvMFFaOPeiKOUazH4qekrKGtbeZh+1aAUBkLe5OkKdh7l6TtuJt7yKZajiDjBW9V9VLJCnm
6yO3T3ZN9ns3Go1hZysAB5ENlqDb6DbFjEwUCxSWFGm5N+sZaWemvGdt5awdSQXo4Ru45w+Lq32O
bg0kkIFxwm79MG2/9P7SmpglFvxg01z8lR1m56ULmVEHlP1K82bR1dsWA+PX1P/EmvrUNspePLIg
6uJSk11kViIJqvHaAhzDqa1KtokAwQTEsaVwLWKZmQ3Db8xfyo3IOUrnXTj9RViU7ZgFLg6v9siY
VIqlPpctIjX89SObJ8WtBt6+STmHj+2xhgrR5I9cMd6JPpKqYVfk6YcW4ccti+XZokvgBmoaMHr2
OpjXeJlyhE8Krgav411rh2dBXA+y/ST+WfqdmkierHrCGnawK9uaoKc6L24xeVnMTStSNbIFGdFp
ZkDdt+ifUXYuCjdCno0qNFlQNyyXhFTzDXM2+QFIf2PJuhTr6mhT6KSdF3fdj9rXW94ld+ziw8Dm
pGWSY8A+WjnUdRNuVZCheL7pC4OZeROgrm4XLqtjFTkjNulYUjH+Kx4PXOJTW7bVzCcEO014m3Ta
DEWzrR/jBahbU39i+R0mXyS42einMsHI+VmxHjSqj4hIVLDU5BlV1llGw5eyXygZYc4m/uOwnWdG
CSxv+BfjJHfXsuQeX7uTNUkPT+QVdKdKX5rGx3iLF/+SQIYubG+v6EXJD5D5qedIxTcGyOBHxYsY
vHB5VshkkXa8llhaa9tvpc+pR1iT+oPhzO0nuu+IYlz5uQv38fSyKLsxDLJIcufkEqZPOdpT253V
W974y/RbFp5dfiWw8uZnYkBOvfWwqMlHzFkxvcm5Z1FCNR1VAE6pJJ6mZJ9dO/b74jIXIOZCeYg8
k6fIYrA5Zxwa9ng1DbecT+r4Vuo3MZpnKTI+a+7OXJyYgV15PEFNdvLw2sT7wb5rDMs1OHg+hpXX
2WZ4FsPkqB1fWoLHY1AxgbGsNFSTTIN1thvCDjtU9lVu6QftYaptGkHkJ7S405JxXigdk2h3sg2k
PWvKEbUWYIyFdu5b1FhatQSDJGCiqm4fWhXHwrCo2xEBltNgu1KKeyP/5OmybfCSLDX1tu26EoAz
Jvyi/1F3Jl2RK9e+/ypenutcKULtW9ceZAskSVtFNRMtoEB93+vTv59w3WvQITOfz+zZZ1JFkZEK
xY7Ysfe/MXaDdM+1sDwv8+IsVmBLxcpWgwRgowiTXPqTH0y/9sdfvr203fBazWqHErN5kWsqNw8N
9DRVzXOHpn9FWS/vfvgRDvCpIIEx6W1oW+lY921GFg8ceFcaJEQDdLwi+Ynu3KWvconO4ASH/m1r
pWy/w9ZGI6dPtrV5LcW1kOc2JSE6kKp1GXNVr4a9bWgLoyjKC93y3VXoG9/pTSA4Qpu79JGQorHo
88ZbTX/2hH0WwvGKRjraEQh8uhx+KwlxuTAFnCwEstTwKbFBvfq0Zgahbynf5jpJrT1elDLaJ7K6
D3Qgv0r8VfGCnQs2w1C8K6MK5MLOIaHV4Zlj+2dihBCBwlqfDSukNloagOkt2j8LWT7kIXyGbp0p
l26DZPSQGMt8oh9FdIlvG5Zqy+YqJ6ayGbHRFYUJutuUkues76hu05rPFi63RV/0kAWCKlk0hfpd
KdwfSkhbmM6UaaJ24Bu/TA7rMl5rAPOd6rwPNmZAuuIPr14Y7lIHBDtEBTIoI6NIN0zIznTbOM3a
Asbma+naNW99L9jXYHMMlSrFlJ/HMHBT07nQSkSdvggLGTkLLFBEYZfOWl2sQjjxmH8bsAsr5cET
5cqhM1DHPoCNW49vBKw7NIrVONLbTYdfhQMMRKElg+hLO0CIspNLi6phCcC0CYAUgQpcSPqBSZyu
K724c7P02oz9G3yTz/vEvsmbfdghqtQ0LwBpQuXMVq69yFghufFdc/2dm5jqMvIhJ5Dl04Z0FtSw
9pELxinsARQfl6PSJsW5z8SoZlKmkZeOieV00G0W6vJp/AbheTFJJt52CziDJyQTD8hR6zO5uzwK
W0MVBgg+feMrX/L6rnYfTjzAAQ1vfaZxV+i+OsRSaDtV7fIJICrK/SD8ECiiQXdIG/LiRxN1UGON
0iCj9+m5vjSeTVtJH33QBye+xwENVX2mbBrVIi1bB3TO2F9N8rkxfHZagJtxBb4LnpJYF/ESo3F6
nq6yD6k3qCeGtg5NwUzKrqylOZoWJ0OvI6yLdpfpuSqEvH5NLQ+09H2EPSe9G+i1SRPvWnneaedm
89jXCB1ULDCl2NYOXEXYIEH9vYjFOlScX5xilX9G/FKYS5lNc1FQe9CrW2EMSzGQqTk8VHHnD99S
tuHqURbaWQD+Q3UgmYee+eh3XzlDIT9ByVzaMMzcvMd6ojkLDeUi1ivg9Si/jw0ZLcR5FraEi58s
TO8LjiRWicJZQWQ/qi20yvSsaMozLaovUl8Bi6Rj0kpW+CvmfiCKC8Hf9THMO0kX9/grPeCWCdj6
o0Rg5ydV6/mF3PldpYAEj2tXomiZKj+CTIVRHlB5+NUJ0CJ6a3HNNIVKrdVAhkevYwiGlt4/l1E8
Fe/j/NxE9RGNnrRKd3UHLLeIRHnbW2QsInOrL51jhnTgO40angMwCypSQEMwHuGXNnblngh4ecAS
ZO6P3OZRnCWpOuIu6V9er5IL9ybbBoun1UN1FtULdQteRl18U5bwBQEALy66xX2zshdU3Jfe9tVb
PkOs2qsAvNenpvlA6MwtlX1bEZViefLSE+0ZwlsqwBWl+I5u/vfSEovckdRcvTX1yKmzB1QXKGwQ
dtCuJJcNNClpycQ1KedFQw+uJZ8+K1DxfwqrbwEXjgSZVuOm8G8cLT6zgK83HlLyA62zDlVW1RBX
YHdvumc1/xobu/7VGKYBLFTIxrMkvQvlg4L0Y74GouNdqz5SXBPm4Up0Nqytby2gw9S8gMSrN2sw
nLf4T6+te0rto/91MDYqmh8RGqh7hSytWVnktbTViZML70etAXMH4wTjcj3qEMk3aUcdf4vq4t3E
EaX4/NpZAHjgUy6xq1H38hldvfymax4lhw0HMis+iXYxXawxv6aR3OeIFygXoExLu190KLO1CxeB
q5SiDqWy7sH6Rk/akJeSs5kkuGnP6MfA4qu6cxMxpCa6mqTHEvmlRyEYbJz4VeVENhd7F4wEZmoj
IJDuydABWfvNJkjGK3iXHJu+LxaqahK93k1cehCd9IdY6DdBuPcygD7OdQKmEpWFkLpXta6H80ro
gFPvbXHVuC849NT9teyLtVE8jekOnhTt94cSYpmJW0nOroM6FFQfjfKcuI/YJ7TivtSDBjlx+17k
7U3ZpE8islYOFzmNPCZJubgivofgxbCLDGfJ9Sgo1z3yB9ygSUsXdvgkXPzR+3zj0zjG+Tr3zhL3
sVKvUm4H1CJy3UaQFz0vgUQLWK2zKGYrlVcczCMtBwmeOOVbRd0WyCxYwzFEnCUn85U4v8lvAwwH
aGhh9bUcLpp0J4BNlAC4AQYWIVz2IORQMJpXGyU6V4XDqXdLQ7yaIyUO3P8gZlj9TaPvk+QWaRvN
O3dMdH+CNflvh797Bbkugu7n/ahE8N32/YcoPUvVpZN/jerbPBUrrfXuFJLZpG3hceNvltpLv4Eu
U0l/22fRAkR3Dq6zSbL74/EsD4j+v/39O3X0RhNhqKKvtjcbE80hi7wy22RIRwEGX2JxTJGRUpSa
/1RA8Bh2th8ClAqGa08GU82J3lQVvKRNcp/Hw1YHdpXQ4Pdx1LLxRfLAzpRlc9aVlKRg23RlTgEC
gSorwOvZPGHB+7mqtDRnWVGtlKlnBQH73Ku+Vq5MSBr5HkD4CVeB6WP+nHRJc5YP6SDfPI2SNU8u
QGQ8xdWpbOjzdE6as2zIdarMjKss3htikV1x6eDuhwpBQyr/OnzRuWwYK/ebd8L56dA0zQ5IJUNZ
MBh4johrzUP5RbmjOzRppmZ/cYBZZtPbZZfqaG7sQR+NYPWuzB/iC5j48dE4oZF8IAGWxvRs71Zr
VCiaLUOG8B775/Q5etVfq1vljhtNrW3t53qvnRppegefvPW5MHqihZaQIM333SvubJxztBLBL98J
HWnwZXnhvzQnBIMP5NtvZ/+7Z2pQdY1xhBKXbkSRO1A4RNm3QQZliAUej3L78zWsy+kwfzdGqk5J
Sqz0l7SJYCshBFgiEAc0FrlawwsXdqXDUo43oF32KRiOPLpUgmcXdXTFHYGT9aukvRpBKisvUUEd
PIjOvYrmU6ls7PTCj9hlNarTORj4iqpj0q6MxFlJwLvBxDYo0q1LC5J7IDp/UWXf+fGzpt37Ybui
brfkTC21fYVcmawo1kbBjya9yoCQo+fhxBwZ2s8Sn86m3zjKQ+4/a5F6W460HsNk1fpgBDXUoJ2Q
loHS4KX3UOi3LY7fdXIF4KPPMWLof+YB0ul4MjS0bwbnQnHAGpFxX3bpcz9+FSVtIz+5KntINNxE
6dSGNM2COLeWx1/BmyfOnxeULmdC7pzFre0MOYQAtLwgOaL7q7SPQUWVBKx7Cw3CBC/ic90fY+1W
0a9ZgtsC3WFQVJ1fLoBI9hLeekTFPHb3XWG9KjrsmKSeqHyPOWtHpShJFajFrMO/hbaCvM7Ohw4D
My9qgL+b5RIWQGFxFyYPic61qqLZv++UizreK/ZFm1w4pgY470sMXiMGWhlXt/lwNoTVTUs7IXZo
9OZNvY1p+y0M3781Auc5c41lZv+q3J0LWFSFHJbU93QU13nd30Z99yTd9kzvh6VEfaWPEZsX3pU+
/uzTc1nvrXE8kSxrB25WcnYOqDUlF8OsaCLVW19BwhDW9XdF977qHlSlCzdBURi5g/bEjePz/VSX
s3OBlKMbAM+ou9rLzXurjKprOpEQRpIsc9DZT1NEYmJrBbwuQiDPtoyb40vpkAT7m9fBu2hWlVFl
axrkTqlKurijm26iwbxXGhLDFFRgavUeVMlrQ62pgb4khbpulQo8b0fZpKHKnVE8ddTAPrW9HEgi
xGxb7nXHVUXkZChMdfTCAO4s1Uf3EVnrkF4DWiu2hGJonxmS6tQK7GUOIPzFuM9vg/ax+6pwF6Bp
+NRd8fZQBdqOOwVMFBEPgJ2MAm8T1HiezBJtjzMrfKQoioqtWDjf6tcovgTFzuO+xDjAU73hRPtW
4hVCKvBM7qgA6xgW5gu4JaVaRxcVSgVQqDG92wJVr1OU2BbFT5jTpbpIbhDDtPV1VN2ihjL6HkDE
HTX79IRhwZsP0Sd7gJj029+9ODFoRTaiHnWJKvxGnkUX9EEugW4ufOyqlcUXG68xfWleYNq69DcO
qMuFgtlZvjHxfTK510Urd0FmeUYhb/qtVbKEZblCj2WpUwp6lGtYdNt4CZ3xGt7EVbwl2b1EXhk0
7pbu43m8bc6anb+2N3C3TsTdoRRSzNwSTdtzSzPjqbBtXsLx34qtegv3FYFp7MW7FTpNa/OcaV70
C32FOOry5cdXbxVtyEN20MqLEwepduC2/FYaeDe9wdhEPdu3wCGONucKuspymiJzATx3iZLAItj4
X0/E4Of5gf5mxvxurJIKQBRNY7l75T49xwfhZnhG0XuZrv9iIU7M9jOnBnlSisG6dB1Q6UV0ZQvg
f2kfiRNv7sBVXsx2sFptC7uPOutSUyauZYO1ThFmCLIrGycuTnrMHNodpil8N1WpdEr03UeKGLRX
865Z6cNXjh9wDtamM7FJqHY2abVzKts5sDGLWaLbZF1buDEo+7ZBsx4pTKW4SKj0omKHWku3ygUW
J+mJhXAgexOzpFfSytXjmBYdtaHtqD5KiOXmqak7kLa9eSG8mzlPN/Mh0iXuPJ512xZwAFFjPL6A
D5WW3jyX3n22ZSV2ZvoNJdAyQyIpKmnhR75j1ksIG+hq9+ZorFULfm4OnOda62ktBwaqVrgF+OvE
8EkeMZBFVVsiUtAUNZWLzPEW/ag2AJIFKiQD6EvMcdBiV5VgZ1ZCPY9tX901SFSs+hq+TAt1HHWr
1P6hC0QhsfZ1QbUFo2Nd2omGoKjrorkVq86vBlXbZZz3cAViPUMoAe274zNxIG+ghzlbn2bnGo2u
JfvhNgQNiRHAS5JvBF2ECda/BHpF5/r4WJ+vFmlPf/9+0l0/b1KFobLQ187ttNyA3ZWrfoKyHh/h
QEy/7Y3vRqB5XI7AM7HJqFAQQpqcHXGJCMNCGCdOsQOXMP0tLXk3RFAaJrwkhvBlFGxLAIaImfvG
urXA6xmapa673qr2os3d68Avm4s4gZiHLm0IIywfVyHb9Imr/+fzqWuz+fSHhG69ZfaswoI0Nbiw
wYENQXHidR2azNkOrJjSDNXeGy6VYo8JhOg3toPgzSl3EV76J9nA2/y+m8eqdfWsl/gZBHFJoR0J
22rfCnX91xbCbNdV6yCJC6C8l6aN8I2uOj8rVF1F1T3FbXgqdA5s7W8h9e4RYMj6oxhVBhnI+5sQ
oHuStRdholMg8ne2M16PcrAWCLWvhA6G5vizHdoXZ5tugSBOUbiih7D3tUl+ZOGJCsYBHx11lsfa
Fg3jsuBzPe0iSiflP4DkGsRQf22Oq7/03dVZDmgGdVOk2fTdFdrp9iaI0hOhf2BW1FkeViKfYZUJ
nzxJu9XRfaeeMMA6EAbq9Pfv3nKD5WniKhofHK9QRR60FWBohP6OT8iBGFZnMVxWnecpgk83LH+B
Q4cr0LI/Ubs79EJnAQyOqPfC6Zs70FJVyE0TkT69s/UlOM/jX//Q5MiPk+Mnrje2MegbXcBNl3S6
TdQhnrloH//8A9mMOovjIO1GD5XebG+CZvfU0V1oliXO9RYFQOz7bBYqe68TAwDIBFKlx0c9kEqr
sxzKj8GGjXqa7ZugecoiaVCnl8k2ilGAyKIGWgayv8eHOmTQqc6i2WyaDHLQGO6hCkVX6tcxgT29
VG77r3Jxqoj7+VuSziyy8yCwc4xSw30tM64caREgc1vYT6EFXDWH4H/KJPjzFSedWXjHfeBo0q1Q
igV3DxUoDh6sfqcM8Oaq762fnyg+fB7rgFo+rroiUWJdB5K6b1U7+Frw4neuk7lnx1/J5yEpnVnA
+17oOV5ehnvd27TBl7C9VvMTEXnoo2fRTrO7Vlw9DvcKMqKJ1SPpuy7KEyfq57EinVm4dxb5qdYy
K8kDQu4ppC/E2DRUD5cjWrKn9tlDo8wi3pBhC4J0mnuabu22/EVHJsRQwl306IC8HH8FB6JCOrO4
H2ytboeYUUJkuMpV2OLagMDDArJeo1y4sBuKEzvYoeeZxXoU1BHOyYwE9hjwPnVUCL52tUaWvsRF
4sQDHXrxsyh3MMZ1owzpycH51sY/4rhCoeP5+GQd+Gx7Ft11YjhuHyQJ6go3LYRcpLv9OjgxPQci
2p5FNByxSgqQ73t9j458AweOAviNWqz17MQOeCCY7Vkw63XTtm3KCE39gFQaFMITX/3QvMziYUhz
O/c7BVbF2CP++1xBKq1P7EAHVo09i4JUKbsQSE60D8UKkQwV2Qr05iYuw6pAhO+UB/ChuZmFgR7n
Q2pbY7TPEHVTxLWMz4+vmQMngj1b9WDP9NIMmggiYsJyofBo6TQFQJgaqXg4PsaBq5K0Z4tealRw
7DCI9p0XojVupu1wrSlpAziY7UjzqU6O3qTz7GThGqhet3bGVJ6RsTxFta2caV7bndgbD0ykNYsR
x3D9JjXzeF/114p+iQnSiUV26P5szQKk8ofYLuIk3ufoTDj0DaAOwK5fNM/u9wqSLc5lp+Anhx5i
Fin5qDW+nRTxPgSVXlgPdXViBzmwGqzZiddo6Tj6phPt7VHZ6mjIlNTKA1wArFNn6vQV/3zbk299
ofdJdKyXSp4yQqNgKVAjznLjKq91iRyrDFfH19uhp5im7d0YgxcASTLohIfwsxv9PnIBMIC9yMZT
vu2HXsAs6iMzG0yt92kXieQhrmogxsqP41/+0ATNIt0PpeKUYxTvx+f2i/aUv7rf4cse/+xDX3sW
7LWs2xgSeLyvB9NAJE58K3XlRA3i0PeexXiNhsy/4AcN8AM8Ix/MjX97/Gsf+Oi3PsK799mr4BSL
0COy8LygbQkiUuhI2YyhiScc8shu7Py1GTJnQWzlidl4NTMEPQdHrwZFiePPcOD4NKdne/cMaYFZ
GzJ5rJgaeM8u3ag3TrrLH0+dQ4c+fxa5TlMZqe2x5jH91L7Qo59cuEsoyQvanccfQTuwfMzpfH33
DG2eBb46IUwaY5FcVY/5jXLHgSF/yqX3wz5bumswxMfHOjCUMZuuUFFN1XbVaK+kgNSstSOVE598
6CmM2Uz5nSuGeDpKfQUFnMzDqa0yuNWhLAcKslLhbgd4U6QJhd8O7txKqa18bZtVc1VXmb7N4jq7
YKN018cf9cCbM2azqptVVstci/YFPrLg0757X40JPLaAZ3B8hENJtDHN8rsXV6kdzHXMDPfpM1xv
0IaxvYi/iWfr1v3OleD4KIde2WxPdIrMUrFUiPeWT5mVKnZWlice4NBHi4/f38/VDsw731+lyJ5Y
WJqG7olvfSA3NGZboprIoYT/Q9yMLLNUgdkv27xHKbIrVscn5tAQs50xUy3kIcY22reoecGTR9LD
pKJ/6h524OPnRttJkw746ZJ3JAntsd0QbDv/RNHlwMY7N9ROVFljKclHd7dIdmOoU676x+T++LQc
Spj0WYz3RWAodgfUBs/G/kt7A+ZlcoO+rn9W1+3P6unEMNM0f5Jx6LN4j4sA+YuIh8DfDe+YYfKO
WCBjpm0DmmGYNssTq/RAIOuzQO4D13EDcKt7sAdocBk1YoPbzl0Ez/mpA/xQJOuzSJ7Mq3XU7sgO
fOxtMVyB8cNWv7bKDXBrNP7tU+3DAzE35z8UTVJhu8y0FTUKU8pZw6Z//I0cWrCzaA5VrR/dgoJ/
qyDlhq2y8iNDKOv4hx/62rN4lp3SjA4M6Ms6x1iCE9DV7t4++b+e+//jvWQ3/1oy1T//mz8/Z8iq
BZ5fz/74zy9Zwn//Pf3O//6bj7/xz33wXGZV9lrP/9WHX+KDfw+8eqwfP/wB9mxQD7fNSzncvVRN
XL8NwFec/uX/6w//9vL2KV+G/OUff3/OmhR62t2LF2Tp33//6PzXP/6uTeXU/3r/+b9/ePWY8Hvb
x/Hxb+jMBvmffunlsar/8Xep/2EgU4fshErzXaK19Pe/dS+/fyI029EsWzdNyzGnskGalbXPL2l/
GI7u2I5lwUjT5AQDqbLm94+EUDXhqJpUTc2gJf8/X+7D+/n3+/ob2NqbLEjrig+eFtS/I98SJuNb
gg6dxjeU+jx/TKvatFBMaDjn43rTgiROr1qk27ltrlxp9ReKK9MYO0UHeDf6yR1/ZZlGeVZmTUtp
DjoF1JdI4NDRQtM2Cmj6SIInaPehdwl1ue/D60oO2ab00XWl7+dipgEBNFllTa8o15VaRecuwMMI
+YzACLeweSnyw5LyzmpBwrmwEJVEL2BEP+Q/X60Hl+KH5Xudv6S85JeXev+Y/3+xaNnhjyzaJkhf
Hj8uWH7hXwtWsf4wpU23z9R0wxQOzOX/WbHI3P2hWqYqHanpgpSF1fR7xWriD9Pin6uq5ag6JAtO
rN8r1vpDcxz+lv85msFP/qMVq31csQYlFj6IDJdQghBizptBYY39mEz8PdWl8rGPWxQrAttuX8J6
zM2VGiT6jaFVIltFpYppYpVYYByDNAyfsG1PhvOorvBbfDd9v8PqfRh9PNb+9Z00YOVCWPxHuH9M
wpIkLVTRc/IMQ36fxIrxI++GGK9t3Y1+Oo7XfXW62PluGI2mnUjOpo/+dwD/HpqGAXOh0t2eFw3i
Tihua4X7NEf7C7U847JLUEvF30G9qQfNfzr+pJ8Nx/ZjqaYQhmnNOVQyQdHOojZvU6C30Lstk+cQ
ic+frp3hcW4l1q/j4308CP/1eO/Hm1bDu/RchkBSG8bTBFpwdqTCuyoqFccM/nh8pI+n4u+RBBOI
TIUw5Fta8W4kP0CedeDqo8RpvQ+VKDkP/aH9j9rGvwcxzWlnF5MG3ZSIvRtEqUKnMatgn9kNnkFt
qL2WWJpeAp+Nz4VbF09Nwf2qjE1x4uk+1mB/D2wTuwajGrY9m8cqGtU09fy9h/4GXKoUwUUZdd6d
PRr2XYrQ4a6PnRZ5UVO5c8OssBZ/YXaRomeJ6gZxMosQxyqHyFAZP8rUdV4G3dbrilO3708Wp6br
bDEgZXXDnlcoIqhayDX4+8AOjGfkcCGOA5q47aPI34u8rG+OP9MsO3+bVE23pKqZDCfsOUBK9HZk
CMNDOxk4adnnyvcsEMFNpiJijvwkSudDUm0HE3UsFSeHakMqgMqG2qXD5vhX+SRMCMfp/4Sl/NPr
bdOWXdP1UCDEX6fOMY53G2jbjYPy0n88Evgny3ZUqTqowk1h9G4FN6USpYlrXbai9r4jOhmelw4C
Rl2BGNvxkWaJ/Nv00oaFSaxJXdOdORY2KdjJLDikNJK1LzVT+dPKI/spdyIopp3lmQ+W60+6Ln4S
PbpK48C3DPPuBIjpk8jROW94UlvXOflmkdMbgZGSjaCj0wxUISprwO8NClc+oqqRICKxHzQveRjp
xKHugd3h8Vn4ZE3rKtutxrlicLROb/7dfCejH1qtlJeZF9lnYnDqTRT7FnZESBC5WuqdHx/us0nX
NUuSFzq2pnLMfhyvoZbAwSsuSRkxHk3KyEjQr3EyfREVVvO9a2V/Wfp28y3AxvUMFRL5rUQN7cR2
8dmkv/8Ws1XGRu9aSHtdln2dX4th8K6c0JVLJRTmrWpU6m0aDu12yJx8W0vHP7HyPjkKdPJhw6Sn
yi4yR2yaaYQEE5J8dZ+MFzDBjTNod+JUufOTmNU52jSLLJ8Ddc4wr7vSVfNcu1RctV67Risw1AWB
UmlpfaLu/AZymyUJ0EkE/DEyNIN07ONLtcCfKEB0Lp2UujACCwOXP2QwMfGTrc0V1vcg2ePacB6I
QaxSvYoujVApoConRvHF6rLsCsKLvOpRu6L5aJQIWR1fd59kULpuCnTGLFtKVZ0tOzutYIGjKKDl
5XDZlWDwtdSJb0TQmdvB8/u70SqxVMys/NSCnz7549xoqgnfSaocjBaXrY9z4/g1JrOKCQAjiK6R
v8QCMYD6a1KR2qpGjAOXNdDjDi1libPDcMt3wHHQFNnGMkua4blqdyeyhE+CUFNtjfckIY2QUk6z
9S7oZd90mW0bu7bE+cwdooaCe+DcB0lOJ9XyvbvSwtQcdYJ2NWqdtgkAYD0cfyGfHG4aTDmBSL9p
SiHJ2j98h9AvRidLrZ0ig2qfaaN1KTwXr9UKxbbSsNI7FMD0bR+G4qLXW0woU5nemOjoLU98kT/H
ydtMcEFmMrCFmOVMYQMCUmvwEkqq8JdrItiCEOa5FiGe14B/wGQu6eutV5fFmSzU4DWXrsTe12mW
mi/Hc19FuiRt9fLKxonoVGR9snoEB9R0UxKkjfPI0gKRMIFyZ4gA6R6nQX+nGQb9XDR9sy+SR1cd
4zVJVrrSe7xQBnZcVMLcbOdmQG8RzmwHLmr/e5X75C7yyQVJmwoNlsmhaVimNZsvT6/hXg3qDkk5
ACfSSvKbMcB3Ma/JPbw8j+8GB9fWpqkeEW9BFsDG1cJts+EWYTJ0U098nWm4WXzxdQxuhrxG8s9Z
KTPvKuwWLLnzhggDd8s1tUWJ5QGVgbJej1mNZZ4+4NfYKuVKz9MrRXLWHP8Of95cmBHDsDXDmXbA
ea0WFqNuVZ3YqW1tbWjSQOHRGtSC6kJGP5rBLBHQqH5Elq6fOEhmXf0phWFkxrQtct/pvvoxiIJU
b9TY0tAmroozXUHnuKWpskFoWL2NS0f7qcGJfXESnw05UgP3vHficyu08Q9kelZJ4tQn9pY/z4VB
EuGYDvpvpK3zrSVOld4tx3AXZNn4qJYaS3UccMk0Iw8FX1mbg7+wSPHOTLdsVsffw5/PVUMjWWY3
YSo0Tr6Ps6H4nR7h+LSzcZa8qzt/2KaxiJ6ODzJrXk1zzii6ZAAciixnnjEZQZ2LYvR3ozVkV4OJ
ZXiZoEHaltjfyNrSNzHLYQujNli5UQ+r1UAbbUDsB0XPRo4/EPAG3ZTamBYe/2afTD1HjYq0vGNw
6DuzxRC7eWyWfDFmR5z1mZZcJboTbNz+jQuPJuOQucj8N6e0dKZp/RiBpiPIX1mJqsmZMpv2qEZk
Ok2UC9uM7HiFFnA5kWzaNEUvL8tRqOxcjwXXITh5IvBmUivTu+CuO2U45PAcsPNHrm3H1sfe35UW
8m2yQM026YJJ2kN7qDKU3GrEkNbJ2N+ia2juuq40NoaCGaLCdWKRK+WkO57gVmi49b2lY8VGc/F2
1FDmTAoUEIrWey7V5kvThfJiwJt+neYI0ZdlpaxN/ngiV/hzLm69FUkB9ZOisL1+XL9WGWAn2FgX
opjiIy5xlxp9NGRKyp7ZWorRuz2+Yv4cMNOAVGbZOLl1zTvjLJdEjLp5gQWJt4Z9VWyiqEhPHLCf
PBVRiV6ToRrTDWe2PNQgzEclNC4SRUOJ2dKTScbaQzpb0+BFdqOv3B9/qj8f6BDjNUeaBOi0H08/
f5fdpFFXknWUF/WAG5RT9biM+pq5UUBVnXg0UpXZ2qdGRcpLuZBUigecU3CLFD3YMDbXYoz0elN4
Bt7XCFam39TUHDCcDVojX5guhlkiZ+dCdUVBYdvqZJuem5Vr7sH1kfIaSiXP1A4t9LNqELAUxr7w
m3VjDuG11lVBsgpT29zGloMldFIN2a8mG5MXpJer4n7QBQIBeoNc0rLCieihK+PospW181wVGLSi
Wufnj1qvW0gzCbPuUHX3jW7duXb8XOYNrl850CyU4U0tvMp5XegN05hxNqIRGMKUfQK8Wx/xNM+q
OH6uPTFeJlqBCRumB8guBVmluhy4jsBpII+jG0sdcb81c3RTCf7ytYjHfhdlVgs+PetQf2jiJn6t
8rSvMZ4ZzJfMCsM7bqjqK/RhcYsCKDJyfl5i6OIJTXtK4TF7eACPI07IlK8ew8wE7N4qqvtTh6aF
/n0ax9g3dSqab5GORQbwToQ2LV35QhFA+Fu6g7SlwiCt+t0Y6lmH3rFAhK4SfYJ0mes0i15xQyYv
Q6O+zpvsPGwQeRGIbr6UXH6+QheDT+z3psMKzgetXVtpjOoDnazQ3MR++U00TdpiXoHpzSb0oYis
C91Fd13IEEffoQ4tXPXMEnuopHGNV+mr5YXaxub3Mo3qbiU5KO1FnaT8SlaNjo7D94AIlAa/G69B
W3a7TNFHZPep9lbLWo3bEQ15t1hZiplPBKuU5qefDgiqVilHITrsWHZjdQHEAlinr6wyGaDvYeDr
c40BEiqppm0ihxQpgbjR3UTxt2WI+l4dli3WxMNQ4N4uAmzKo7zk+xRqFWPhYXpGhttjlPfYdIfo
WwfSREagqZDWA9phPxuhCDBiSWvWVoXdfLtw4rR9IBjwuO1VA1UWxygBb8lSH85lJZMfpFUixxOx
cJ8aw59eDGKVDWpMQ3TeCKt8YGvEJ8rD8+RLkmr+d78q+hJMey9/mSmnLXIAhX5XIu5mrVw0nBF/
HQcM0Fmc41SvSg0In/1gwErRlR+2Lxm+ifwiXOZmjO0lCEJj2wbcmhdl3RYRWrglMp2B74D79KMQ
QVGlahALcGsLQRzVioZn/LWqYlEg2icW+EfQ1wZnBLncGhPsiUsPrU4vG3MV9yAfh4KKJdTs9DDI
gq0XogKLJUWGNEUHCwstxtLo4qWLvTLCa50TJsvcwgiOTnPSTHrTk6xalGcOdHAvavELby11oaIJ
+dMaDVnzumSsbpyyxZakU8et05vIJGZGjc8CPpv2wku9GI/N3saBKks0E59FLChk7IC36FLDKxDl
N+RZXw4mMg4G9Hw825UESYU+LXcZXTVcwHnJ7TqwVfdJN4GUrmWk2hHK/QgnrTpYAfWZQPzyB0Zq
YX1t1V53Z/QCU+fCDfBVlEykR1nAdh/wr0KIuoiyAkh5p6Lvi3cT243bwTRGXVySQMWj3aMlltsq
JnhB22BNjKEYSlaVaSV03hF/yHGXQhFldG2gSiBp7ctoyAEWDEWGHUQY40inoHzRLnQXOW8PAUAS
IUrjz6MVCVi5hf1FhjqC7RorEg/ZKFKSreaOolyXhdlWyyjyBLqwTV7dY12GBWhcUiZY1JodYpIT
p+zTUJVT0lp0FiZRWtF8BdVrYOjdZSmK9hGQqgX4zuFqxOjiq7QrNh+vFcmZF2ZIijtNp7xagY5M
XqebuLWY/5e681qOG0nb9BVhAiYT5rR80ciQlETpBKGWgfdAAomr3wfs2X9FkMsK7dnG9ETMtMtC
IvHlZ14jJ+NjGk6UV64m0UYCi/ALtLlTt4M2mJM2dVV9dJ0O+IY3BeMX01JoItmtjbJzIRHVjH1c
ydNe3UWhZ+Ihn4NY8AvAv9siws1qXxWVwADLTZHWDh0EzXHJsrDUtaPEuw+oab3NXDFL2HZOat+4
jpy/BgMJ2KYPcsxVUO5EiD2TFnJzflub0a5KxgZzUIXj205jAplvxzF0fkp/TG7Ry0klhB0h65M0
5vjeFk79pUtm+x9lVtOPySuwqHJjo/jkDSGBKG2Dz4YrENN3QkTbIjT03H3ZmRhSpSJCTTUpVB9u
c+T860OfjOZHM5a4Ovc5lloAfyfpbtsaB8oN0vUWsqN8sR8q30ZcoUc6/ZSAxPxiC2X9oiEbfsgZ
pqHQgDD3HVIiYYps/+wxXSPTvslT3txOtHOCK4Inah8VtZm7Eo+tMNrNptn8Hk1yxBOxV1XYWVl4
UNSLdxbW212GuTuHkon00GbVVSflCKS0w1VJJcrLzyb9oMcmDTK147sa+rOWltteax/ZS214EmPT
AeEtBNcZVOdzkAb4Xpf5p8xSAQ57Tei+N40mz9HjqqNF6dPsEX8rPKwnCr9IOfSDtm5IXWjbp5g9
thjyGsRuKeNWbuDB4I0pprH6hVAxrooSG4sI73CB4wBMxECd6ykrr+aUdMIi4L1PRkYrv6SrhpPF
jYOLu2mWWI/2jp1t48RBMUdYlf++FRXuGaYTEdKdrHa+CaPImh0pEVzgpnR0tsuwFPqaAYA/j3ZX
4tLsOGUJQM4y7sq8wN1co4P+02daphch+ADTpRzfHQghFlI5pVMMd9TccFZZfPFlG2Txo3PVNB6E
16rudtRSO3iJB+6pxKMAGyqX7JSAlssf8RxG7/rZrX+MSZthB1YO2UdReAi6OwGiLf5cimLXGTUw
un4I6AFZIheIgONdRcAJ0nvH7ad3BVGemRZZO5fC0Lcx/rdRZ2zmJjevTGqS+SoMUYv+UlRyQqYv
jIMBne8a6++ybJHiG2VoiFuL+ENmqCkrPgixeL86Rl5hw2oGIWIBEycK6g2aU84+q3vTRgCSo4mQ
zeJREA90z/dxMA+f3Soks1BNUtNKYyi1zwFSPHaNlYa7yPOi9NB6bvwlMVv3pxuOWNqUiuRnM02J
/RMD9PEjrln4C8R2bsE7la37UYWeRQQsUPjetLowMd0o2cFt6JNNo+6HYxDyfovjtvIii7TId+Rj
bCTxjcaF7h7dZY0Ni5APjhULeTbKOuAW5cB7mIGHdbL3+0nh6hyr+rrHuDzZeQ4df6S/9S/Zjn29
65UjH6Yunh4CH8W3Dc1M4t9shx52fyb8bmCxOBAFxdCHd41so5GwJPslz5L43I2ARDCs6vxabUsv
DazDkl7fGuQK+Auki1FmX7Xqozfq+FthND3eDbO49W2Jd4GV9/GRjJ6YMo6LlatwTPsdNr1qPoRN
kCG4y5/5ZldVi4HiZPrTPiX83krYNA+zNIvmnJqiqzEx0MXHXFbekSCTlMdU12LeR6FLIyC0Y4E0
diXCX2FsFnd17i0ygiUUlj7y0e0xx5l70iF8jpjOGAVa2qlGSzk1PPTD56I34oPIR8va2/hrzyS6
Q/Db6pra304halaoAakF0hoUvXUbZMLGSC8QEZr6PqLwO3OYywybulDel7nKP9Ux/9Qh48pHHMHo
+q8qTg1sGzqvKa79MEKIve0TbW1pjsqfqcZLrU+mIqFxzDvZAQTq/iHdDVAVhFdbHnrd0/hRtcM7
ybVfDTi5C++xMsAGbgx3Lh7MppCkaYqMfS8V7ei96YbRlzoZrVvGx+g0oRHyWfSlc+XnQ4ybmD3q
u6Bo0QesFDo57pR5IwLvMy642Pfoo0vbNDw5qntQVRocHaMtUKjJSLaOTmsb+5LUy7md2JyPGMAm
6alOpH/Dffvk7mx6pNhxByXTOaWqgErCcKO6q+dWPZQiMrG6d8252/lj1v9TiEp91Xmp7woOVb4r
gz4tgQUOFVZCTdm7J8JrSOqn0Q/fzmneXDOGCTF/pN3M29d1axG3xfSzzXuOQyzwoZgjHmZfd51C
zB8hMRhxkf1z0hHmXuPkoGnRaKzYA6cP7w0tKwBUnYa4qo38tzen5rgLvFk8VrZU8d5IrNTeRhZe
FVdJOk3jzqj1NJ5aL/MxPrQbHECrpg2Q3K2bTG2MHPedkwim3t05yF2IrTFIGKsxysk3whQoxhcq
lNkhLMM5Qj89LFDeTKNftLRw9uLudXv0VY3p0W3TAavP0Qx/55ayz9LRSLKXxKOvy1DiXdxrnZx5
C+Oe+I6tWWxjlhW0fNpd3hXvUWbDkQY1iXi8cTAquA8jKuCTh2ZMvHMC5d6it4WrE7lfh29kozGR
z4bon7jtMIITdWW7WBQD6Nh0IkJxFUHXYeuPZTpsUDozPgy2gJbSRFQ1O4qc8TcaJMZwaLUFVBtA
yDjRqQi8ryV/5laPTXfXqdz6kIdsDQrNGVzIxg2Dx24gSBzqrgceraYKL87ajQuU9qPBeASvhB5o
3DDwPoyOWfzOvNJ4aFIfyekZkgMujiIAC9vIHEawhR1BhsRnhLgvcuAYt3spudq+GMdBIVCPmSt+
1siMt3IgY0bDH1BtQVa65HyCNLuDi61u21qm496tMIzc4hoYfBN2W3ZwBDCR51oxqvdRGyHh3DZ+
gsqI2dbYImU1XqlDQk1ZTYb+2rcOsrh5P/nVYaxS/wFoYdseLKQ1Pz01bP6LrvzvTGGF41z93/87
ZvP/b6Dc0lL7n+nKgh59hu68/Z5/113yHCq3/CP/QuUYaPyH3j5oEwtMpsfQ5X8j5YLgPwyq6ETT
J6SbSxf0f5By3n8Ywy6IOOacNrNYSRv4v0g58z9gguiZBlihu4FgwvdXULnnfTYPtA9tysAE3rkM
N/lXPu+zZWJW0Anx0xHDXJ98mUScePSS8zC8hNV4bSl2gMa5JywgRKuluKZLt5NpxzR+ECevTB6t
yTQR9kXU748X8Mp4axlV/59m9r8PZeOU6jC/oIf4JDH2R/MQMweMHLOI2azAbLUzevwZVFLvKfnx
AyeK3Rnz0NzkWGI/5oPI/v0UOMSvA2ZXY9H/rg94C/ghuZ5cC4DMRSftekQY3GuM6X6GXHRQ2kox
OHLCTxKc4REAd/pDZTaulEOXXTemdsiK5ktU4Cd00YudoLXOsSPoMFt7/nrxgseJ1Ob1ghLGMBT4
Y//Rd+MFnuIWZ6MrZloWbh1fx6HV4u1aFrdlGMd39OCGYas0lhA1VnsPmYs0cpySy5n9WH3WMvNO
aqyCCyzg553Yp43zPCeQgbc0f/m9z3+unJI8S6e5Pwaa+sCxVUUC5fc9xtCTd4V7oH54+6S8ciYR
yXfADoGdcV5AzpLM5oqMWBDUe3gobZ8WeihQQTB6a/f2Uk9Ca6t3wQfGVAsggU+3efUudFAC2B5a
ToUZTgT8vkzPlcm8cYeaRPHoeV7JQMInf3AozOfN1M7+fU7Kxd8746iW2T79vIIUEMx/5EZf5rKh
o2iFVrCXscqx7XV6ceWmWX+gyT07e1NPQ7lPYVagYJ4uJp3KQdvlwoO93EPPlsKVhBAeLlgLJ5d5
oiKd4BeadQmzZOAiJLdGsg3niwr2y5jh+RaylOsAhAH47gtJLP1zKtAZKoiHrOJ8JArbMDFJVFtL
3M3Czvfexy4mlzRv5YVw8soDSmDvC7QAHABx/Pmqse4TSS8Gu2eUyrZMCpB09zp4dRbuIW8fkufD
HD6AAAQXODKPgRgTnTV0tmyTmeOu2qOezPGqm2SwswTa83+/isv1AkXAA6f7YtxedijakOkdy6S2
H4JQ+qeQSetFvtwrT8ODBICkLGdp0K+mRi0Y/zRtzObod9jwnB1wgT/BFWj6206rvkmt6p9hRm2x
I6mCZ+ks/QR6Vr6BnC29ZFQBhkjEG5HLAYs5DOsv6QGsUE/LhnPnga2i4uREyTW1j0oD4bHKwk3G
aOq99L3yDBpB/JNGlTzNs6KFxrBg57hGRMaMDze76p0yvMt2KM5YVwUjmau5rKgIqsj/K1wfpnSA
2PmBpgxAkII6Xg7mH/eYVTDHYCBeHhkYmNu0xZUT+yE4XxS8s21cOOYvrq1lOYDNT8B925ZrIEIw
9FbRmnJpZSd7z6ox+HGGT0IV+GRqNMswes2ExdzDRnButq6nVl6YZa6/tKdfALBQMosDV7TWqnRl
kpjYCJVH7OUKfKg0WkHxjAFm0lnHt7+B9VXDUlwyfGM2KBiyqRUCpoPXVoPXLY4J5oGukMbSMqm3
iWqv7aa5pNf8fKy/vEnL9UnZ2FYJaX+dZtGdoHEBb/ZooTaNXLJBy6ZHNb/bVAgRfOh9bCjNDu8k
bProcrz9qK8tTmXCG4VYAT50dfH4/qSGHtOnoyPwZeS5we8BGLWv7MJxkbJyum1lD9b30Z2DiwY1
q4jNg1MGgqdZzpbN+s+PcKRDoUwL9+O58eWt5cbZQfmGel9H+JvOVD6fkxRPlLcfeH1N8C0j6m4B
aHAX9sdawrm0lB81zmwf09FSJ8WhPswcK76c8leYdWg1RZPU+7cXfbHLLOqZvif4ZIXJGX7+pGHe
B1YWm/Zx6lP/hrl/cqK+s09aeulJF74FnKTMfowlDmVvr7wOs8vjLsd4gYiS5q3BXMCqg7nufPuY
TUj9FnzBN7Jv7QugoFdWoREGZsy0gXbLNQbSLpTWTJ2cox/hJMv1Ye2Nxbrj7WdZoaH4UmAig2KA
/wDkFRbRahs7f04nRtjO0UCl9DBC4tgYpVXvvAh5r62QnXk15Ho6aWRpzt5gWNedTUfAnHvzWJh9
/s7zcCu7gFFZFv0z7/BlIG0GJKQ5oGP4gp+/W0MjtonRrn1si8Vavaoi/EMg82ZmcwE+8mKXl9yX
YM/db0LcW6ugMLUb3H6O7WNse9V1bpvx2QHGfCHNeBH8wNiR9DIYCfg4radb8Y+LBQMX5TYJqzig
VDZdwFwEYQKgd3RTTr2CDfv2W33xVC5Abco+4h9FMESI5/tHvtMkuKjlx9qzssXC2Nvper4EUnnx
BbKKYNccPj8PtOWqekiheQ2g2nKMbKvpZzVb7k3T4X+wSZmPX7ldhPlehPgxYl4y2739hOuS02dt
gg01nx9Q5K5zRNJqNY7ulB8lgpxoWPaene7o+JGaVs54pvvO5JpxNY5bds4cCEJl8eHtn/DypS43
2RL4CNnQd5bt+eOl0qGdCTpWfkRQ2v/o0/rZ1mFfbFvfx/Z6GO0LuNYXUZZH9uD4wfajHchbfb5e
Uru+gfovdneJGg+hbVWbxordez+z8kOeZgFD6Lg/vf2QL77Ep0XBrT6BscUa6MtYaNaO0edH7XfY
WDq1ktxoQ447cmU0F3Z0hbEmGK1WW9UbDh+R64CXwYYyYCw2zZ31c7Ba3NiNuv5cMb+2rhhr6K8k
wC2TX3eoMallPn7hqV++WpvqQ4B+N/kfIL2eb7WKC9sgZRiPtdB4LvjBVsIY2iirozWcVfu39/jl
17p8RsS7hYEGPm+9moPnL2Ob8RgCZMMGIPOOQ2FdkvlfYTCXzaUPtLSCAg+fNRDSzx+qtNPMSIWh
jj0oVLWN6aQdRI0r8eSTjGO+6KEQqXByP+VD6Se70R/j79lchteiE8YncD+gOSpnBhRZmNlFmZaX
u0Axy7W64HIJJuvjDaOwxZCzK7CyZav9bvYPKh0vyai8+IioZQHQk41atATgZT3fBNH4Q27WrNL7
OHQAtYyxSrX1Tmiv2fat+9ky8Iv+y/cLg4GmFMgoISkr1srLU9OXY1knw9Enk39MQlm+6zzzUvX3
Yv+WVQSgThZYOpar8JB1JsWLrYdjWA/BWXpheHBL4V7IfV7uHxBhSkz4iuDYrTVsm0gQm1NjMj8y
oGEYTo57oKHtd60k5JNd9O/nJisuJNSvPBpQ9SXuEegFvIfnLy3kfgEDRdeot+jeABzSuwD2w+6v
XxNVsw2fwYJ6/0LqK8cC1eCP/lib7txspOnVsLlS7+7tZV5EVLJGQfeZc8h3+ILINKqIkUClSnIB
39jpVAzbBnsyxhJRc3h7qZf7ZoMw5okg0MKFWKua+tMw5Qx9m6PuZAfYTgIYqYwf/w+LgJxe1A8W
0s6qsFPtnPtR6TZHaGj+3tdxeBNEobpQmr/2KIQHUn40GEgqVjESx8c4ng289grwHKfYp9k7UW9e
KGRevhuY0nKp3Ey4CXxFzw9anEoFQpMGAHgd/5qmerYdqNzeDaptLhyDlw8EJZTacEH90wFYt9Ys
w9Fx5Jf4QlqtxqIvmwCvzOaF9HbZlmeJ9DK5oCyjvhds3/pqiUPZ0Ejz1DGPpuJEV8b4kQ1FeBXi
/X6X+KW+EB5epIQenwWx1aH+dS2Kiucb6IGcGuwh5uI0VXFsw9a7k1Uo2o1bWd2VMfnBVeG56Rbf
z+FCevTy3T1b+kVVZmtZ6jQfj3FXx3udh+2u18LCPX3KL0SKl7sKmwHmCpa3tM1fHEZXZqUsoiVS
eG51Y2M1942p6/QLILw4jYBhLqlUv4y60kJjQSAvYhF31wW2MVa2xhq1p3ky4zPTWikwXQq6vRMl
/XWamMVNLovkQl7yxKl8dnpo08DZhhmBKK/lr4N9E7ahhkLbnhwsZ8tNNxb5Y56V6rrNFKPvNMri
xxkldH9jusS1E6iibDowiZkeBqds4u0URPOdNCS4jBKyu7sPE7+KTk4BQPKDbgzs3EVetQjxVkp+
L+H2xxfu3pdZz9IgNJfJHlxhGiOrEwmZCxz9lDan3pDtvdB1FO+dPJOKgFvYV9K3MVLLgpgBwJih
BYAxvZo+y1SFxs5VxtiD3uTfe9XP6bA4kqfNJQbO0/3/xzYvLCTUOUj9SP5IOp88h/8oJCZjrBGl
CJyzq2rGdXaa64ewjapf7uBEP50oJVeIyxSgOCyVOtthmGPpTTMBocZAD+GvDWWBYe1N2w4/Cny5
0WoRnYm/Ryb1JdeZf90u/vi5y2gVssUShukbgE1aItsfPzcJRWnapV0eAZm7YhNkrV/sgdP3Pxuo
J/3GqKsa05GwEhKP48l+RNFq+iVqJ/mnKHsHCBKiP2JfmiMYnrAET7QXQCFouBK/UobxSr+jqaKS
TaE7r9+beWzzRK7A7iYaZZ5tpTuE17VDQrs1sdux8FbFomk7+Fl1ziaZ7bPBEtGmLgzvczos7NhI
fjHDDpo4jnrqUHS+cUjaCPQf5H+aHRI4pNq2mWnk+0AJ5yHz6xlieTUnxTYKbQN3k5q29QbQuj1w
IjxIpq6cR3GjYXBYp6Yifd7qGqUBdn64G4QzdlvDnMsfXdmM50DRldrOQdul14C3huJjA6R02pfu
CGCiJCn+UFHRD7uqktEHXE2SYm8M5uBc97qdj0kGoHZvqbp4HDW9/U2rdGBtZqXa6VClVfwutwLg
uDy2UxwgzIZH1WUOPpGxNQGqKEfArLvSFHkH5Gi205ulQYo8tWPp+JTDd6hvWyWwhCOqZAlZSeN/
H+oWC+LCy3uMLlRUy3gvugapxqjtFyl+EeVfB1H2140/0oYTbdLMpwhO8PvZ8v3uMIzSiQ4BZJkH
L7Y7uXEWSJKTDsZ34JfOL4f2FqhhavazDvs+Os45JNt9y6R03HhRiVUwouDuRjSyzPd20vvIH3le
nh8cN3YfjXDSxW9PlY4ItzYuUubRSyK5lT181+9mHcxms3EGw//hphZz56m2nMPgAZM8As/IzRtX
w7M+E8hxGdB0MPAaaFXArClVmcX3ngT+KU6Gqv0Z6rnR28bpDXGMwHhhkDW6MCeiqe/ft0VnqUNW
ZDbIGgdacpY6XrTprKaNTuYMbulG9WOuQPvW8ButfkgnGB30TIFDDyBRctNMJMY92rk3U4nXrq4c
66MZuVa/sdMimRZ4on60dWZWmyiIp3diCM17beUxHs028DbOf6HuI24PuAlFNmEdNvT9eHCzPGm3
dp0sm4tkQrzFzLAUqDdF7U/YG8a32qyMn3Fe4l4Zhp+oHDelmPx029KP3LtCAW3qxnj+OPglx6uR
KV6Fwqzcm7Kdy4MrnjzyimpwcDiWzSerHeeSTZcYjSc6ce+Ghf5Jw8sKj/Bip/lgmCMwzDT2KazJ
RLS3wawlu28zCxBlh5P8zQwQLtuPVZzqPYkk+P2pBBq9G5Ohw9LTxAQuI6t1N70ZaYjGgwbrZdsV
JIOoifPrLnXSB05a+iGLjKrbcr2Bua1VRSOqorT8nrUpfsQOAqRoS8JY/DZVIyDttrL0h54YbW11
Z0LJt7wxITRFMr6uQl/pA3KlcbQTaBjlm8ny4wowZ4ThUOc3aX0I4kx+AozVOzuztozHLrTrH91s
V8CCzVacRVQMINFkBUo2rAoAxQP3J52pVoRHzw+x0cjN5QJsXFu/7yc7TY4G5SSCXqCIT01TZuV9
7s5ju2sginBMVB8FeztIAveo3NZt91ZRaHeforld3rtjUcBA8Zxo3nnl0BibcW6tT5WXcBkbo1MD
ERdFsEdE1FaHQGXliP2r43S7zqN7yO5iCUUZPsz0XaNJ3XJ8IYlkjjnW8H/yUF7xverxemJA/sWu
jP4HfHWB6XEsvX88gIPjBjLFfJ8D6Sw2QaraL2IWclzsxLNhY03TZGyU6xS/zJDfwCcRpS1QxMjA
rErO/S6rnbRg0i7bHwlPAXsEJGABYQYA8QZCt8z3WdDAIm2SFEIJjPT5QScJkHabo1fiMWo2M2ye
oi22aTyY9a7lOxlgf8zmY96r0XmXWFMGRUqPkdjFnnK9Pfe+be0m5GlHpPjiGrW00sk/1LEq7C04
tQQItIGm1eTXab9N2qYymNo58CT9ktSsDA2uMNtPG/d2SiwAjZso7e1DjEw1D+AnjXOC0B2G76sJ
l/u9PZaet+lDAvHWqZFm33hF1/AJAQ6/CmrTunMt7f2YkUHG9jC1e5BoJC/ZYewAAm7G0vK6T4WL
KuiDU7hK730HeUDugc7/XQDL/kxkd8yt2YaAAmc4RXcd/RdSt74LYya8oaN2qU3ZtaW1Zd2Izse/
cSziaGGwEVq2UeRz4WbRRIwrkt7+LaJGzTsnCrIz6YUHbt+sc+sQWHMHcyBQRrGJoq7AjnFiVr0N
3Lj6iYtthupXjV/MtehDbsoJyTlO+hyLf0DdgWS3MiLdB7M3zS8MREoPK7vcsLZTVhXOdQVQJj0h
FVEOh5pbHuC/6hyc2v0hxKUSypO4iUG3zyfUAEz7Qg1l28+LqKf8jMakA9cQ9jK4i+cJz6C9vjTD
WZw1x+eW6FZANy1aaGN1I6xwm0GHJU4WTQ/Vw2zRxa0JiWe7HMeHrqedsRPTwjQo6cZjlgZGzNp7
ve/f6jqJAnhgFaYamZN7/7SG75aHIg2m96Wu6wIiXcAt9lcF+7+Ps0x7UG8wA3stwBpMUKnKphLn
XobDUbotgoL9eEljYFWOPa3CAJbUG8wdmoarRpssAxmLpnaha5AiiHGstp7K4jNeo5cG6a8sRT0m
GV9TSbugC56/H2VMKCAmkQtNgLHHBgUNGpUdk68rKUjo3969VxejexrQoQRlsUYVqUZZDfKs7pnq
2d6mw2gdDd0SLGR6acbx6lI8FegbF2Wy9dRIm8xyddW7Zx/hAfKtydzlEl8RwsslS65VRbu8LYnw
JaMpDzg+x+L5FtYNEO+58cQZ7/js0xx21gkZDUNvIiOKD0Z8Uet+1Sj4d0FEBxjNgzBCHOz5glyD
mWfQbzljLfxI8rTvsw5HWf+m69PfI/ZPm0An6YWT//qi8PzJOqgl1j2XsQ38HFiePIemH183c6f2
ce8E+zQe3f2AnRVG3qY5nsC0X8I0rdo9T8/LIaUjImmSoeLy/HmD2ep0KWt5HjPOidt37TGX3iUz
h5cnZuleugtKVdCGWSvKKWUgfFKq+VyGS7bjNebXpRuzjbk/LnwHLx/IIRJCHlq+AUaxy0/5owqM
kAXJxsSYADVSNIlUtAe/V1/+9mNjrs90DTlUc4HhLpH5j0X0jJW33Yn+3GeokMR1YNPFrIP3Xe80
F6CQ60E4bwiZIwa0wBgYsrHk87VCU2S1rv3hrNI+vgohpl6VWPF9a6veuJo6Y/rg6cjb2khX7v0g
Ck65CIYHOKLDuZ/c/sToT+7efvyX55W99YHwAulA9GqteQVlfFaWDttz4WbGtnAM67F0jeG2lmhD
57M3XzG8zq/zzP87reNFGIWJFH1+lCL4AXDdnm9GhIiZ0+tanUksJ2hWzXBFklTt/PmipdTLgwRm
l0VMRhYmMNQlNP3xjuuykpnlD+JsTjZ5PxCFHWn2pViKBO+zTujyRPSmJaGUKTxDoNUH2AV9mEHV
kFjTA4yJojrZui5efrRHJ+SctH2mYe9vSU7sH26LLFAQ9jB45qG6MgNMVEerjY4U7gvxBE44WgDJ
pwmm1NbVOj5IpwuPc23VmxJq+NZwpbG3TKO8JBP98gPnkyNS08zn5ubdPN8smtFJbDqJOHeta36q
rYFStE+hriPMdSmYLAd+1edZAEzEZoa/KP6tPj7LwZ9MTqoBhunCfvQj677pevJ3ptxHIeYcMmU+
jhe021fHgZ44iBTm6QzUBVDBNU5sKioKMyNIT9x93n5gGr7FJuqS+tArqzwxBAhfzFz9F31qGU8Y
MnvdySxHC8wzVdUJcAgsube/4HX78enYgSYMgJigtcRQ+fkLG2FRekEqnXMMUD85yiY0u+3cOnZ/
Fdoq/q6SwfimfS/MoRRX+XuHGsfaCviC1ab01IDkB81JGqxcz7+ZEIWXTGdWO7H8QBr1y7yQZjbF
7eotT5GfplCnnLMY0mZXO7mzLbUoT2/vw2ur+MwmafyAJAbR9Hwb6sWewF+uvyzuoh3NeWcni+ES
xvDlKlKYxEtiOBBOZpTPV0mn2ofpOjjnVvnfQBAw4S1LByDI2w/z8iMk9YMgD2qYzu2TEPifEWtG
I0q5c+Scq7QzH6hfIM7XMjk1Q3VJIva1J2Ksy3/cRXd8DUQQ8MpoflLSgA9QZyR69AGwkr37+weS
wIURBFv0X55i5x8huK0VmisFZLPCKuS71AqnD1J3OdV5M1yAeLy80sB0kTcD2mOcwXLPX1EPyXDU
QWiB0Bljf9f6KG+JyZlOQsT9u6yG20f/qG6aTd+V/d8/JwQVzjr4ebKwde4OTqe344rKJ+mD5qZU
ebPzpamv3AG9gL/eUvIVfykZaXq8SKjNrBMQXQTPOdNOc6Bfb1QsaHdmlbV/e6lXzggprc9qy38Z
XD7fUq+xx3auI/sMBD1FFbONtrUR/T+cEZfpu0cso4Bicvl8lTxshBNOAnZ4OeQHHi6Ed27iD4w4
zYXv65UHYim0zkk+gBisZ722MeCHTbp21nZJ+9LzE8aH4XQhgX3lK+Z2AS1Ll5LplrPaNlGgDxOg
dXYu4Di8oxs1o6hR4/EWeJfmhaublBi7XGR8w1SoxNh1dVXGwZR0WW+fB3dMPyY0jCEPm3J0zpNb
RKdAtNOnpEKY58IhfHXdBRSy4PPQXFo2+o/v2sznjMlQa5/LOv7a0h3fGCpF4iT4B3k/zKuV//D2
UXx1Tx1Y4ktcpMJaLThJMQRemNpcJgGDrCBhTAWWfV+P2d+vxGlcaqnl3Is1dl6NQ96leeKc7Xiw
PjYSSY6u8ob3dAX/Ep71pBbIjcKnxT2Jjt2qMPCQfAKVwg25qLEBKp672y6YjQuB8cW7IvYGAH35
tlgHBNbzd+W38Oh1zqGPS3tqNp5u6g8ocBh7KUrH3eQMOyTVeJx/ffuVrVkI5Fp8BDTfl+Kfknit
8mrZOU6KKq7OvVKe2mRgxh98WapPaIm2wz6TnU+7VVnpqTdl5O4WLZn+2o9VROOybOENvP2DljPy
R9q5/B5Eq1yYMpQddI5W32VFkDNRZijPCgWsLUo/yQP0bfMCWmDZzvUqi9zfEyuBGebqpSK4KN1I
j9U5d4Jwb9DaPOmpCg9WlH7KkQS5EGxeeSiuATipqP5RVK2xd76e1CzFXJz7PoYhWTvDIW/CS74D
L84QwF4SORAJgjaAsxJWe/s1WP9iuVZ7BJuII4FOOT3JdUXsuwWs8yGMT00vnc9dWDAliU1z+DWo
rPlFM33RJQlcKI1MSrp+g3Ii0j8FA4EPXTQajyOZzacRNuhvOblWsTXTKWu3ZYLfyJ6ryuuOsWPI
XV0iHMKAW1jZLpCKOVAdW0PGvMJ0bpFt0+UuQ4HsLlAMqrbNmMcYA4emphXelPUVztCwxOpa0NrP
Ym2jIZXESLSMkx1D0oe+Vm6CCBXnY+RWVbhv58YON9qY9PfJ62irJ52RmvuqHJC+aMccjRfmd+X3
uq91eO2Fc+jsA0uoYSOKGNRDYITWT5l6Q7bvhrj+HOVQW7Zpyoh/o8Lceaz6EUmsRKPU3Do9VvG5
P5W7EW2VuxoAJqpO3dSjIJKZEjwCtPkddljFHrnEWd9NoDzAYvp+jBqrzqNsg98KAww0ANU9pFo/
PpiJ16BvhlQGEplADs+zoGNx1HEb35UDkIUdiV78bnKTKt/nY0cuZTPE+FFkMt9kyucvD9BhogxR
qk2YoxoxQ8LX2znTzf1swRbexEmdlTvG9h4j6gHZh8Yz8npjge1rNkiO1PddV0LhMax0+jLHVf9R
IhXt7Q2UhwFAR1oGm1q49c8qEvPHOKwQpOIbG6w93tHMTVpZVsmOjgvwCoaP9MZnjSbCpleZPhmx
NSqcgAU0fBnl2yQ2JuSQ5iTapQM/eueT4mOUxGzsaxB5iuE0LJ/pKguKRfK4BUuwI7XIb1DcLeJD
XYfe/eQZ9ien9mnRZF0/fAlG5NQQUhntr5lI819hD9Jh1yUy+haJKXcZ7mMgzB6hbbz7X+ydx3Lc
WrqlX6Wjxo0b8CaiqwdIpKPJpBVJTRASScGbDQ88fX/QvV0l4jCZfc+4JxV1SqeEBLCxzf+v9a2y
s6TZ8VDwazvMxlybGRPsRN9Ye2xsisRjDZNvQTcpb2rac8JDpGbra6Qe3ZGTSsOYNBnSq7KJ2X1i
Ci7eimKIQy+G9MhL4KS3k8YYBpw2tZehihDEG7R2Ml3K96iP1dDR+3UH7JDQrFRps61Z2ekA2Wzw
qdE6UkBZwpGJYB90AWrGjiv1J8foIVpXdJ2B5qSN4EnC31No4ZXiovEnc3JHo8wuB60q1FWhaPYP
e6rFbePQiYEsEvUUM4bEoOCBT3ldj8jPPYDS4ZMcONOVoub0PkIpaG5HMxRP6AlQMfZphFgjaNuB
X5QPeukGkzK+W/HkhJdjWdQ6vfMg2dMU68gcozJEWw1+vbOSsz54CSPZeC2cwKbpqMr9L6UIM6BC
Dc05usgASFaZKdWo8lixniXHmX6qsS/e8jqqbiM17h4z1vF+E0tx/pIUSXM9CGzPrhOJQayCaLCe
HDzhpgd2CttqCuMEgkcTxu9WEgRkJepypl6W/jQ9BSlIHnpLOiKTYshRQgSNY79m4HuytTmV9t4E
khfvpkGeXqO0opksi6FIXI3yzM04mcNbn2u0+lEVidc2aajizaxdV1cicYArMiVrXavk46iacggN
rZ7ujUjIEkd92klrpa+UFM7GlL/VeBvClWVISbk1+oC+c94gElqVQEN2CMMqYHNVHxqg9tAn7a2U
nItVEZiV5ulNZvHL/bEh/KlzythtYOvQSiSNSHXHpAY+0mP3BO+WjPZRZURXzJ8GLGoaKM2ENEUf
j2OuFDttcpp0tqinZEbjkb2luasAxUOcYGwmifu5JFDVflULmbWA9hzlhFG3Mw1IWMpIUQ0Bfq4L
WpGtp24q9k4/FhMUxUQou8LUuYtpEuEb+DLFATyHK3elGOw5VlTrAQ/ZWYihGuKW+k0tBX+53xj2
rUEKAlN4WwWVC1+P7zsM82mD9oWp2hBD+EPUkfza20mpuiStBddOIJNoNUrS/G6kfpx1bHqteYJI
52FV1LXwacLGub8uUXCq34IyAYqJI9R8Ej0ChR1tGSG7jtyZT5LNp+E61JDoP092/quqAZ2sDZa0
EJVQZUSbcVJQJtDJzl9s7FuXIlO61GsLg82ATrZN7YFpmFqS5co031VFVbymqhUx9CBJvBR9DlzM
bGskhbHiNMbWylIFClnTT4fYHK0fIzx6CNbQu9dp6rSR1xlAWLC+ZBW8lViqf1RITgqIjobxWCaG
9D3GOkiCYWCYOzNALLYa+zh+b2SJj5BuQQC5TSZXYocyJ3iHbSKeh3oCxBiipKOJB0RBc9Ec0QpN
krSSVqOcdy8oCriJBsFa4FG4JFIpEqrUXXbWAMxVCbu6fEhFaKo76q2aBFVcyjqvHvmBK1UiVXGl
51VlbaWhw+qLJmRCeGdDF6Zuliq48E1we0E/dvK+qgYUTlCM9ETdc/ppnJUJ3kZbFSME8QezV6Ju
R7hOAi9ND+y3QZnpe1EO+c2VA63jJN5I0lOcxbW2BQcK7gA2FJQgya5pOaP48e8iA/nCODTWu97l
w7tvBAGSHmEMcCRTq1ZXNk1h350Q7YgVlZXIdluUhU8UNdRbtbSGZ37E+IxxYrxLdJH8QlDgvHd9
ykBraNRfdpLgh0iFXaxbc4Cl2qbhi4Rg4pfS21NP9WPuKfdRJFmeNMT+e+/XyWNSaMYt6kX7dmqH
gN1NXMjNRVrq/c5qoTK7lCGpNDgVbAuvkBLAYVGoGZGH4hKxXSNV0MiojmjfRd6O0XWU1NU9s5Rs
rYvObNEllTRq1yIamsSru3Z6a6in1Vv00nD6lLzKHTerc9Q4vg50dNuasY64og/LdqMIJze3UMjU
mUDo9x79hThe0/Qd35wuN8Mt1F4dwA++mke5CWLwGPbUwdjTrfJmJvl8j2Fe526qaD5CPVXAvC1p
vLTYhfvIdEcW/2+SgwzQswcKb2abgJodAi3rV02FhGfD5JLexXXWX5Gl1L5WDWJAbmN0IsKjK55n
FdWEhGvOAJ8qygjsZZ0H+dX36qTB0CTmjn3g/LXQyGOrmFMmBgIW1Xnt2mkd3AphdMhLmtS8sRn7
oZtUgANWaBLZagKlHUqPLWHUbdQW1JI3Wm3MMKpnVc+svrlv+j7BRmQaIGtREUW/Wo4M8p6ta39p
i1AMO7urX+UheI1gNkJnHWPOfq0cj9uaDedDnZlh4/kGoh13sI3ikGgR2kSGmXUtDPhkCBTVyPKo
vcmtp9uNKVYYSTV/NSlDdIAVoVFAbNsp4PdYBL/rqvD7b3gfw+9ylcrXkxwXPztJ6g4S29Y3xUk1
ZdcNoCU86Hp5vypSZajozU5+sTL5bONVrEi81YhE18ojGkyYuzqFiIk+udRB5k3qQ4BWvNoIvewu
4ng0Dx3r3Li2JmEfBp/0NXdK4pEk1VZr2N+j1PE3bRS2GRqQ2HmelDSLLiBB8rYg8+qJRyJiJzzq
UEp/6UyTrHqVWjPJ9lIovY1BH6wci6KvAVRKuxAcfDtPxHnZP0pmMN1r5Bei0NBVPcIDNem22/NC
XtksWPglg7pUWLxU3uFgBvUxkrXu1ZfDonTt0qnp70xNea03IMJXeicsc9UIA7EmtHO7WA2iYq/X
xHGJFjPWY7Eu03iykXiQhzMofnyFdFFF+BehWiYZWI5fSauSXnQEVWx52dcxKn8UuXLfwtAC/aZe
SmnzIrR+J+IRMEPFfwTl4AWjxHAPwSEaVnVTGtPG0O21idx+bKTNiMPp0RcavvOpHUMAJ6JiTRZp
/wNTynXl9O1L0lbVOkRbyyaQ/5bWzr3BTuAYy7H6gkQ1AxgItk3dtHFh30oIlACeBfYBUoCxrrp6
nUDonJLmVutZAhGiGkilCE9bU61AsRaLi7K37iM9NT1jyDa9o4tV5vPNrVCCc4iSDOJs8ouhitZy
3iAE9rODZuF0rvwkXRmIcnWk4eBgAXz5ln5UoXSv1cTsviu+Oq2tIQ8eQC9bHNms/iKPKvkmDhzn
RmmtRnFtNboYneIitpoamJtu3bQSPGAtARkcVZnzZOvooUr/QaMQ4EXCn64cx0/uxjAvPFn8kCJI
pEN/26vmIUYEJqZo1zE/zn5zeqBQUOQfPVOiEbTHfiLpSkUU2nfgBFppJUxpZYlqjRDRtUNzL4Xq
rs36o2VNnlm0d3JwjYbUi+PgZ8ApMUn2stIK3Jz9QypbXjelJYKoTl1N1kPFNlFSpxV7v1ULJqGn
Ph4ASQ81zUWpQUnZi83oeZourQ52UGcBL5ZSaMHoGlyOHyAWJ1DuV60MmanRonxNe3TyfAePaskr
oDbasRcYmhvbGqhKKoG1GTPV1QAcEjOT1etGKd+skaOFRPPoyoJ/88SKz5eAIFsVGyUuOTebCsER
Rjp4k2kCf/KbHTxuT2dNg7nKIiDSmzgpf1Zasrb9Nlo5XaPfRMK4ysLxLUqzyYPc2q1NrF1bpxF3
GdnwD3IZqZddW8s/W0DOe0RytmdOYbNKesfLB6VYR5ZNcEFv3JpYnbxMwl0Sp3ehqUmXVVzmKy3T
XhQ2rKsQZbYL/7dyOQRcYy6vjzL4vlfLKn5oFPM8xUyN9cSZfGVUZAhn3dZmnV2lyjS6bRV9p59Q
XQZiIM/brnamXNzDJ78DKBgiVuzdQZh7UEI/RzV60MQ3QO9vdjttGk25gMOMpLPxnFHZ6pF9J7C1
p3LwKNuTj4wPH0RncophVnAAfHil5Oyymj8q0QVATB7t70movTi6/j1MtSeNqqeK3h8moBkCUh3g
nLqIMh+hE64Y6OiZy0dVD16tugzewZeSV7BRzYT1K/FJlRhfhinNb2ksIn0vngOwhgfk2sO9nofW
pZJAKDVrZcX3u01Mi9J0wmbdqPeVAghegaLv+l0p7rQCWbJqZc1FaeU7JmgUCGkiTysj0CEvDvY7
RzrmF0P1bC2DdBw3G4ONj6uX4aZpyk0RNt/jyClXs2jO4OToX7FTLt70yHTeOt+O7/nyoYTLqFVx
/T37HME3g6Ndp1pwn6iAjyQ5GA6+WRjgc0EagnOUwnUUI/5nm385SNZhUPWVhpRwsIrv5GdFGyCS
kMuFPd2wrG20zD7oEUxHtvQtor2oDgbXyHN1b4WD8Bx7UH4NDuBkp3dwvAhCsvsjY+XnWDxW4Ghl
IT2UQcrOv9IfG1s7BpJvoZ0qB5kfV17qw36IdZ/VUqbB0CqteaFohXbh6N8Z55OHbB58MGbDjpWa
Mg7uiVuRxsSKVxRaPMNpFFItatPxyih2wMdqiKMEKAQ/CwiZcjKt3TppEWj0YGIxbCAC7+Ksyi1W
GsVhByw31Ftkag4rPW2pjgUdW6gNSy1xNkTImitB+Ie8t33mYFBXYXznyERoX8t1rEr3elrhEgNu
WJvyC9NaDc+7sjRpX6VFWh/DVDRPBVJcHuhQ1uaBciFpp32Wq/XDmIcF9ZGpFGDodSddYxjCUVz4
qP+3tOcCtLj8DwUuUivsXyuaJ9gKapmBmcJx5EhUlkDkSj+188eeN1H91Oxy1Fhg09jT2z76qavl
KG34vzORUy7zN5y/MmkdJwgz1mFcoxu3865Ho9kOfbitQ63MSeqoinfssdLgopNSd2h5FKooaOzf
895kyWsaMA7bLi+bb2omop9OrkVPGvBLy41FRzh6T3X6eQp6i5ROGb9E3+nFD+oqqraipDKYbkJ5
/wHgMCT6PhdBd8WDAvWrpFqqrwjKzG/6UOOdIauC4p+q2Ks8uS3i4Egx1E+Z25LqPgztBq5JGK45
+ffEkNZOy/lWgBxFDZ/r3QqIXNJvVOaeV9+qBX/1NEiYO5TBUPjI6vJe7bPo0JpgswO5ZBLL4uEg
KGdsHLkULypGpnKn95gdNmEtIQ9H1U9dX2rYZ7oddFC6lsY4XVYheihKu1PX3xRtGL2ixMZRMkZy
winTVsKaFT+q2eyS4/Ai1QG79kmfv4Fxsstn3qNJqBNAaGwHWtShkJ008dMiMUDDn2RbCa8mYw/r
wH+mnFxL6GJpNlB2YvyzSiZKW35jSUjfrTFCM1ypAtW7QkbRNWFCSuyFTarV7/pQmRTODE1ahSoW
Fpxy7fCaNkmouMmYUkoJTEK3gFiHBWSnnOQHU8/hgRtO5T+kVdq/KGPu+57amepbplOmWJFuOIrV
WEAS99LclJVdJDd2j0cnTe7qyboOKLn+iNu8b49gR8WFY5j+wDppAy8VNYlNSK4ppTL7RREFaV+T
3htCh1+0ZNSuCEIbpLU8yOzP7CoplXVV+maNH8Kc7qJslO67KnIIeuyBsrKUAw1xSytSnsx2su4d
PxeQ55W0u019tM9uFhOXpYZm+VhWU3Zv+GbUuNTp2ZxpRGHkLlvkWVXpp1gsZBxc20KQGHKmrfLX
PoetI5SejXYqvuNl6xaekVGLxG/2OrkgHsyY9jjpZn3mKn/tWXEqQqcHK2FGBoAwpLvzR2MzJeGj
CyDI70epVLotW3fz1omL5wrpAoEGibIeB9PfqaWj3aP1Sy96KnEbLTf8M32dvzQ88YqjHtLooaFc
o4/28YcQMFOwM06R6FZhAso/Higa5lLZX01GaJ257b/2rEyDG0cZRb9ftZdt5CFMlSSBvrcvKedt
G45xjz1LyHo0Db780jAfzrSA5p7+xwYQb5OXiWZuBnsu9bJKy/jiONvu7cTx61el1s0fAPOQv+Vl
2lCGbBWn8LJIHykMd7HRbx2+HDeAw25uv/4tfxlY9LNg9M16NOiaNFw/PuhW9J0lYt/Yq51ecpmh
3hZqbv53lQcobUhEt5FDo9XCrfjxKkoVGcVIQANPuO62Tp6kxHPSlvr6Xv7SppuvogJcQqFLDuHy
Xno7FVoc+dPeF6ZysDj27YSpdY8mciKOW0G70XwjOqMF+GSk4kREPQiDD27OEnyBsMvAuGlN+zoi
tSdhRaN5BPAD6ch05qP45F3NOixCq1GKzNqlj08xiaSq0lp72g9qNr0rTakdAluvz4yIz54isFcA
b3x6s67s41Vsn2JZNcnT3tQT7Yin0izdtOvCTdtUxSbTOErKAe6cr9/dbznqh2+CG5oJIuj5ZGQV
S60UDPyxkipz2tOxCgEp+iM7TLNJ1DeqsT0nKCAY7dzOGh4NrR+fRqqm5nwschJKZ7U20JLo5220
nOhXahVIFHOFTI+yVmbb1de/9pNnhIAGMQZESI4LS5XEYFuV7Aw9evCeipcuYMoWTepVk9R4cjQg
4CyRwH59zb/MUjS5Zyoa2lFev7w0fkQpTsCCrvA+pMNWqxHkcy2mLxfGzznt368v9tkNslGa0c3M
UKa9GGrCFn3EjkveE48B4K4IOohsQoqadW+F8l2O8+5hGiPlx9eX/eRjQsQPvhIXNBiApaozBPSO
m9iictekyaVvoJ7IoY0fC9jxZx7nJ5dC6AJxDnDPLG2cn8AfS505pog2hTrsdSev1sLp8EVrgdXu
szxPzmhBPrsW3yyJ5xi80bvMf/7Htexw1GyMvtOetIHyRTVGGqkaxSQ3TUfnjM73k2ECABjODwJ/
QEuO+vFa7OFDvTZaJsHCNAMO2iR1yHaWXAS8TptNHGW8r1/aJ9MSFmq4jCxoM1p2ccWaZXqQ5xkw
8QuxyfVUptSSaXdfX+WzCQJcFlJKlZkPfclCot1JBTJzhRtLAC2+TozeIy4pWu1NWKhPktnJ1+Rz
6S6K2PzWYTG9pLlr/hgyVIiuSu7Xle9Hw7qNfMQUlAyDLX3n8cyb/uxZwL1j908IG/KXxY+so7wo
K12a9jrCNK+e6sJr2uZcYvhnV5nBujyEWSa7RMP0wegM5IGNe3+y1W0W0SURSnBOW/zZqHWAHqEY
NGES2QvvUpgpjd+Rn7ofrUnaqZnek1diRRz7EZf8frn/H7r/j9nhcZq5TwxRzhT5njdRM+7f/vn7
X/8v3r6m/8csTMaggm6LqZCh1L/XzT//YWn/geZ9NiTpWNg+8PYN/oi5U2GvxSpBdYOR81+8fcX4
D6ZzbAA6CywzhK7+43//rw8o+P9MQfgcDf9xfcBPqiN8tDmOfJxdLEXT00FqxBGA05bt6IWcjhRF
xxYvfWduneQclPvjdPbvCy2mTPJc5GgiGeXYquMPGDAbEOcbPON0liY/3fzx0G/+c5fxP/I2u8Gg
3dT//Mfi3PPvq8wf2h8Tc95UFH5KuzyWlnmjNLl+tOB2rKQCCyKxJgHBKBZlGFIoUHFRNnaORpr+
+vrip+5Q+3jtwKLobhB+cyznvnwjRddYJ1Im6HrXnuPczJ/qvzdX/76/xdSMH6JPkNHrR+pRD7ES
7kc7PMhdeS/04AXHOX3JcR2fM4F81KL/+2qLTQPiGDw6LBJHqR1XMlVvubvleJj5/WVcGm45nrGW
nbqrhWQaxFFdWvJgHJPI+CHr9c6OojX6e5jWzzA17s1GPNrn4n0/zob/uqklyr/iyKUIDsxHORkJ
nBpRFcUQtTv19ethoMzv+5N3tHQw9uRngcKS9CMqnuRJUhui2ZxuV8lN/p26obUpOAyse3VQ1pMd
/KLEru5ItPk+lOj1rMKMzzzVBSzy33e62BFlvlPW5DPrx4ghWCN3G17rdI+d52aq+u+zMkQz2nUh
A1T4+tZPjJffK/4fXx/SsZFacKoegUC+hsA2s1raa21+YcWp1wzOvkTx9/WlTr3FxXRS0JkF7R+q
R3gKKtDSUEeYJcm7/wfL76m7Wcwl5AGmxNHH6tHp1V0xvBQhRyht0+UJZdfD5L/9vTtZTBsNtWLI
wLl6pImOhwlZyGT012Wvqmcmxd/K6M8G5GLSkBMJEAMi+qM5GLh3aUAMm6R9H9HFWcFdLIqNrKSe
VO7D4tpQ10V8gRBONffIKd3aeEZJNf9T3tyWwlxl8UWKz8BKf7ED8+zqglmAP63ifjf/S9NFkTLG
kMmA8anLeFOfm/pOvfHFZJR0dEf9TrGPSYYmgVC9FaKBwcWCXO6+fhPzi/3sOS2moWbqMoyETnCD
162nCJZYu3lHeebjOLE8LItSlGz8amik4MZ3xgIxZ6t5HDoBP4x5t27K71/fw4lBu9xUB2ow0UIq
7WPEq4A4RV5BP2yJEN135rhBcbmvy/XXlzoxa8uL6cXQxKyDr8IbWpOOa5Y+eajyU2hM4Myn5zGW
j6YPhuTsAPgtbP/k/Sxx8VIL/oR85uAmt6VbX6mRlkw6Ej89X7edITcresg5JRvV/h46SI1hSWhr
Y1LETs3pcwYlLjfRrdXCfzGJRXUlCa2SKY/vtk3LT1EjAtG1fQZ9HzZLKe3hKHWeIZXqOdPwbyfE
Z3ewmLUMLTXlhvzFGykZLgWxy4pEvBrNeWun0cBJG7rH9i8BdScBqTkp/tUUP8edPLPpnwmoXjWa
Wl9hEjlX/zixRgCe+bhpqZMKYYwu+wez2UTlvWx3G4LU+Qf4SVRpryNF3+bt/usR8/knQE3o48WM
Fj2+VbfSQSmhAUUFOR966KAXeSq1p68vcWKWkBeTNoutovaoqg6qrL+1o70l3TNHkGFUZz7jE5PE
0gXiAJBLQQgmR0JzRlcigkiO6zMT0OfPh3LUx+djJ2RQa5mRHjsS2q4nVUjrjuPi7SSbD4SBhGcu
M3+gn43C5UyqC+Q9ppIe0VtfKIPiGd1tbz6FSbDBcHUGdHnqOS0m05A45WTq/eRIr67eZqCT5AAF
19dv+fO/nASXjw8KwOkA+q2Oj/gKfVrRQb7qz9FsPp9BtSULFhx8PshFHB9lqo8XIPqm9STZM62M
T8NiMwoD79iMRr/6+l4+f+m4rD/eS+X7auLrSnxEqJx2g2u3Cfku+kUc/be6Iv93G6gta/XOKPwS
U3N8bFrUOqVOSSfpnysQMCupefj6Jk4cvP6SjgAEMEH0pEdHJW70feyo8oORiuKnhbJ0bZHrNZb9
wQ/Nbe3om8kfjkokbb++9qkXNg+SP3addqDW5chJhf12jCYcflcSu4O6L01w95PlKfWZT//UhRZz
ZSIQWcgIPo+gnrzSSq/JlF7TXGToWc2mrNS/9eloy4qfREhjjywzOY5BCV654el1jTGc+fpP3cXi
65eBMbboRpOj2vbqoQRQe0n7qqFZG+UeOlucezm14UqDx/f1C/ptK//rhMPf+PENsRabiAv84pjn
8U1F/Emk7Pr8QvGdh5yjwtqvjAuMkB4WiXQtMJLE0lVZXCM5uNAnqznzoX2+NODM/fgrZKsLKiH5
+bFRJ5LKExWpka2VV6bz92alZc5BjilSnXWhRzUWJtIWox2fKr8UZ8b5qd+/mCiA+DlOVqTZURjm
tpXVn4MRvg3SuTi4E3Pq0vMt0Re1/AZhI4fvK74Zgvn+3gRkL3Y9iV2RATqq6XHAoelCEJ3WbUi+
otZ7wA5+fT3I5rf4yRhbdrkUQd4s5eH0WCGhgONjXYR5jnrfBoFOTkKrxGtZ+JpLp9v7+oonPqRl
z0hBR2AGlM+OUV0fEvnYJqmr9WINdXaefs5OO6dezGJX4JPTLUm2xXUky7y27YrujV6fKRLo82f/
2XNbTAcoZuHXZll5bOQNzgIvLWsP9xFcMFonfUkec3vd6eP3PHtxYNuo+a6AMDgM75IfgC2GTYca
yPf3ormWsxa/zmZULs34UbH2in6hIagZzAeYMG5LX0/vsI/AbcsfmTDtGNdgs6my90GEd1JeIYd7
MK27v7uS24tpp50ixZCyoTzmkcmOOSxAblZp9dLN2vLMNsAHqmFXuomEpvDrMXFyP72YZKLcdhCI
5Tb7z+zKStVbQ7EPEN5u46i5iqmvdhZAyVR1rngOX1/zxLywTOaBSVgGAtjtQRXGxsDeYyLFIwD7
zDA/MfyW5lYT5l4fCN0+wHVuVzWnyUlHK/P1bz/5vOZd0R+Ld5wQpBSQ4XFg99OqzxG9cJSqMN5l
ZVso9wSTbozhzFg/ebHFRJR1NYcPMDMHvH+PPhtfCX8rpqo5SNowhtsqQ/8mm5vR4BP++gZPvZz5
qf5xf6ZfVfiAHOcwdBCmm1Y3XJwQ7arViXn/+hLzo/rkC15SsXH0j1mXN9IBz/tbGrK96oebfI6B
lK0zK9upu1h8SUBe8b2HsnQIJUNbhaGFkTOqaHcOZwbZiQssMUOSrVp9S7f9kNXI3M1oIxdd4HZZ
u/76GZ36++c5/I/XoOf02ktN4xlRZMO6tgqD2vWHu6//9kVL819b7Dlk+c+/PscoI/VsPQ9Bm9FV
vyeZBdPCRnbuhh4OzYPRbOIMxTESO62ej9Vj/qYa+2o4835OLEVLNVlKN9SssKwd6mi6VuOCA4Ts
Qa9c6VhF50Zindx+fasnBtsyTC5q/WAoZB6kmQ1ugSUFkrPr91dEWn19gVNvavHBJJkmRBv10mEo
hh10ME+YP6TxzK8/MZctJRd90gdt5ZPQOsaFgdOPb8RWz33q88v+5Ds01Y+DIFABwRUO32HLCT7B
lNkF0zEx8NDMz8qolTPbqVMve7FiA7ggUabmW6FufDe100Xq23uRBzdNTZyEoURua718/TLmVeuz
W1p899A3gsSUB8aVsFAp32OrzHOMJDhEG6jzk3DPvppTk7Mx/4Y/PlF1klSsf7x4VgKppxSev2Vc
JIISbBxYChJH3fLNfH1jJ4axsZgPiDLwMejyDAW+QqId9vOaCfZrk4lz4W8nhsMyy7ZTWhgN9igd
NFwoQ05ujYVfttkAvC3rcx2XU+fuZX6nIrcJiF+uMgTieq7ZVc01V2CKibGW6eY3uNEu4ovV2SLe
yRc1f7l/vKiuwxxcjLp0YMcY+tqmtnroEXtJjmBOfCvhrjLdSfa5WzwxIRiLCQFLr2LmNperRyIG
2gel+VZjYvh6HJz6yxdH+s42Khx6TGdqo992FYGu6vDqO2dWtUXa+b/WBWMxJVRDoWbEbGIC0Kw3
LekOPmpGlO/9SxpuMGX+7HLY9b6THdNO9xwHyD2shz149kufvudgZJsAUgf75smb+nN9jt8SvE8+
66XuUNUJIpXLrjnSs34JnOIxLpKd3Cv7yVeulFxqXa3WZ2QvjZ/I35c6xwK4f70VID9P2p1Ebgym
WcxPCmnafuFpdkLhnwEXmlLiwZ9/Kv3wTMznrI/4bBIyFpOQQ6w16ltBYFZTrq2y2wTkKsypU/vM
yO+NMNp3Gn7LTOwGsPyTgmWgiHa6jIzOosCv3Y1UvLo329JWdvUjtKoH0bRru4p2apqs8aVf5oRX
lKhX1UTajwgPhZ1fYVvHE6h+M+mX4JPatthO3ZzDEoZQvK7ING96gBlntonaiZl2yZo2+8gAo1lU
RwWfUagYnRsNCTY+G6tFKh9lCTaDX68CIz5mjv+zTpVb9PQ7O3deC9S9fdEfRqVm8zxc5tqwHZS5
Hdcf266M2euYMXU/WPyF2MWO4laDfGhH/GxNY953aqrD9bSPRo0LWo9AuxfyPoKdjq0yoUeskAsC
JKH2AilLIZmE52KA1RNvdimuwpZVS5YsaryUwU+/hC8pokrxMBkeqiY9oh9NMT1X9MpZBXBzPA4i
eBtKaUIk2eAjDjAcVtAohj6+aMdqB4LpwerkfNuMzjripeVivEzi+C4LIaeHknw7Cn1TCd0FY3Im
d+vUi1ts/bQYF8Kc9HbsM5046OJX0vkXhRHeJPwSz87LNSboh254/nrCOvXI5gXtj8kXX0rvFFhS
joleMiVgTsi7Z6XVHltZ9sGMTmsnPMf1OnWtxURvlAobPN0sj6ET/FQs6oKK60v5VVA3uxLws9UW
j1/f1YnleBnJR0VdmbrIKo9Jot8EeXrrYDkjeyN1x7Q/86JOrMdLKWpdNbVTDlkFKMG8dNT03Z6i
21kebzfRXd836793K4sp32kCqqfKVB2TqSBC2kg3qO3uLJ+E9iAL8jNH2VM3s9gDRvYIaqeSOM80
7WHsxuu4jikS25eTYTznUvX69c38Dn/6ZKVYpppasSFp0+RLh8h5GlBhJsRGtwOmYkyk5s/WfBKw
bvNNk9zSMiRlxzMz8b3JCg80y7rV7w04PHr3QyMzo1FyV9d3CS3venBeTAzaVul/b1jVE2WeW891
GU+s6b+n2D8+kRJ2B3NpEBydIL8xy0JjsPry3aTE0997+r9Xqj+uIEG3MvqGIVrk8dZqssv5butW
uUqUsPeQVXz99E8oibRlnGNDVk/Ulplz8Lv00MSSBxmWqBNlIyWNJyX5jeRPXmvMeAXNeXT86iGW
LNxQ56pZJyaAJWpvEK1FI1JyDkJFO1ANd3GfbQWcH0Wtb8cEUc8YPpy511PXWk42AuaJ0kXhMfWP
jpOuIBVsIuV7/RKqMBP2DsNlUvdsOadEwb9ruoP0HDXAKPLeU/NkW54bPief+mLDSXir6G1f5EdC
J64TUxNbmGUPQg2ONMM3QQIISGxEE39HPbUKs4cq8N/G0G7P6L5PFRMWcLr/WRbWQL9OlEdTLm9U
OXnomu5Byhz5wgH370VhfTGUEaFAFBJ7bPHCLLepElJWTXPiv4kgIO0rAn5Ut8N4Zp98YoLWFrMa
3PRBG7WpZJPA2UUJ4RkprVGua/hvZMieE4mefPaLeY1xPo1yN7Lk5NVP2EDmHANAFAheHFgmMtEo
/c9Ss567LHOp3zYbDPODCwlhFajNma/7t73ok0lvqcZOZVXrpwypKg/1UKgtkTta5D8ZTqrSNmqI
CE+1+1brHwglu+nK8SEt7eTdqDJxZjlcQLH/dW5YZvFlZSL9H87ObDlSHVvDT0QECAToFnJyjrbL
dtl1Q9SIADEIMT/9+bPiRJwq7SSJU1fdu3eHlWhYWlrD9yNDT6tL5DgqGInt+iuQ5R6hmWMd0akN
tAHahlNRnaBL85on/cGypLs2xzRaQSPV34DDhQft/aM5c9f89t7+sHZe61qjlSTTxUULMfA3xvuI
QjuKygQ04pNxjZThYoHM9YzdmHqieVP5lOeqAUThwuznafDDimcXlFhkrbr2wAZxkT5zCTwL1hxc
BstP161VvbViwQrNbHO9GrocbSJtayAX6ZETqpeOhay/xKwNxVJJ7czl9Lu26Y/J7MsEVAAykUvS
pt/RdX1MuuE8LOnZzr3NdZDtZPV8hEKfdWngEKDYmUcr0JzExkA6RgKZE9hDcsh7BxVhPghNKk4W
ImszbrDe7QVJCBB2GtO6RNn00spmFzd2HqIB/xlaEHtnZC92CU2mpKzT9f1tObdWmkmyOwsySVGC
8syBrzgUrK+O9nOSWiXKvc3/H+P//06iZpDQKJj2AiSJy1ANhzKh67EaXpSPIDLU/kCz2Pzbx2hv
XOAjuwrZ0eFiD8Me6Ptffh+fIasFhRc2bu+Pcdu4ortRO1yuxxs3Bj/jNEGM52BgJcD+Wudxu+V5
d+yzVnxO/KYKo7Q4VNkWVL61L1C54RSPC7/g+jn/Od74Bde1/GP3CygFtmPUeic79t1dW7xbjflm
oMihNcs1gg9WyCWoSdzPHgu8BxcM2O0gGYbVfAt0ALQxdzvvlCEs3tYuPM+hXkexBD2PHuu42dXo
Tw4IeaSQ0smBarv/vTd9GoyreRKQm6xr16vck2dl2wywOasqDq6iz6UcftIYIh5LPYVzI2lxLJpw
SEZ5OdLDqfkJKlxAnfjxNwhuhL2HZ/BwVU8UC7HTubG0g9d2JYnHyaMnKK7YD8o0Y7CPW+BlZOWc
PBnbr9ZEwEnsoRh3fx5v3gqYR+0QCjOJpdUQCuDG2K4pGTEs7auFvz57LrTDxyFZdhW6pqd6sOJw
lC74hzVoh92lgVaIYOpixOO6t9wK6FdgsSbnHMcFvJK4WJjSuR2q579icBbqDh3tJ7sG/NQCwYu0
zn7y3e9V7OOXED8UafTNb/NDra416OXCyDetKAhf10X+40R2hu1Cht6hJ9xFV8k80H/iuLlQxGUC
O0cP4P0VnBtGMz1JlzjESBk9oRb9JSrJKR5RBcSdPagw90eYW0U9BwaEZQk1w4GeiigJ857toohv
fBVvUOnzAuEEeKy9+5El6Bzvty7dJv4eycwlyzZzKPS8WC0bDuXMiZ4SA+ScFq1TURZtCpFtHdAe
ywKJJvUM1dwjpCK26GlZWbT9YlnHkr7aaHZJBvJDSrQB50uxZ3bb1OqE+ZZNYCJzl57S3t2zxH6q
phZuACxs67zUPP/ieOM7nIH7s387lId9pBsgsyWkyUrvNMTikxUT6GWCOhcYpJAnBE3LtfDAEMlp
dyiLJPS6L4DwvQ1oSQsHz2xWiYFanb5w0wMb1EdpAXuXF96qGgncbl+FYCl9B4LuFwhPadDZ8h1A
UXPf9A0aANy4WgNnsnRbzE2cZt4SVKnmePC5p6iTBIqgdujlw4Y1+WWqqrXMzDEEc/VBCG/hlrid
JcDcafYHFBA++L3E3EkajGfXu/g/C+avRYLIuilfSvLFtV5s92Q30a7t8ndvsE9TNzz5YOYBkTdB
jnJJP2nuGOlpuBq0HGlCFO7EM/MVpmAfF4AjpV5AmLG1JwNRQHfPDX6S47CevOSTbMezweTCZMzM
vp6YA1DVtCgYnCfbojKIaQnCIcEB4j/HMvlcli2Ab0D0LpqNmXOrZ+lAjBMKNQH0BHCsWiEVxIPK
8OSajcQMDVYcgO88jONSjnhuOM0BihAatGuB4QhIn8CnqxBFgseG5p+mId3a1XS0rW7BIs5Npeb1
gO0eWTTFWAZwmd50NXsDAKoyfhYGkHlZ/6stioW2k9sPDyANNFcHkohxrVjvnLqcvY7WB6ZQ9f5e
TAUQel3gkPaptZNX859qCjGeZm+gQ9O4FZhmp8g0ftZp+iGgxt2X0wY42vsmbcbp0HN30G2RfjJm
0wE6YuCug+kShYlTOy/3//zNhyA+QPNpKrsQdVqw4eA3hXeZkGQ3wxpM0i5gdAT7/v4oc46FHqq0
JjjaSJ+SQ8zqOMhQjpJyfmB+euEKcaIEnqLdx3tSgf9qNehDjBZGvt7sN1x9PWt3jRmgs80hB5Ak
T1EJOGPf7zhtXhFFWPZ7Z2ZRT5s5fifcscDTzOxROg/LARwWIH/VL+Aglwr05/a2nqYy3Ci5tknb
Bw94yKI/dTbbkgJy8EWy4q3cVghD1ik/U/a8sGoz7yRddANKsLGbRFi1zMq+sqq7xIAqoiH7BSJo
OwlxxSbrTpk0L2A/fb8/JpkbUzNNcqLuyMaOHBhtQlAZRnDfM06AUau2sn7OSVyv8E5eZ6oXAKed
+vGtGL5QaBdU5o8B/C/jN/wNarxbEOEB+YSHvvBynfEedZFFKED7g59E7qEu2jOH6kEgWtD9FIWZ
/pf4BRrhNfuVVqA/FOVADl7xMUFK3LeKDwdyEsAShlAGOLDUfKyX+p3nvkczXilkvbgbZ97BoN2L
lzsfZhqfiBcfgQCsFszX3MkHHuAvz97MIZxc5ZQe6r4cAyvOzpzmT6pASxsdoeGYvCXZeIbMJ6jw
AJ0OcjHOcDVhN47+71LjP94UngmsHaoB3IPa09o/Ae5zKpLxxE1/rRx4h43zjcEg9P14EJ65sEfm
LIHmRNXUSKEgaNmHnnofcZFsWhsOhLH0vJj583pSqckT6FW77XioUeKNq7R01qp0d31ULXjQM9eN
nutx+8jwoaQ5HrwWuzBycnRuctIu1IzN7Dg9k2OWgwPpznw6dEiiWCMKGAbRi60HvZigl9FS7mTG
vdGlwjobdQkTXKcDbMFBFu4r6IcwGMVRteYbvPrPuf1w31zNXC+2fl7NFt3yNLPBtd5EXIIvfobs
86X0+is2an1/kLlF189p4UYFVHPIIYHc3ipy+zfIkiEwYLcLiz43gHZGrwj/Iec1buci3mRDdMpi
gfZqunCPzK265mMAm5qVY9QMh7gfQpR4fKct/Y6+l4fIQLr4/hzNPRj0bAnrRgfpCRtqIB44BmW5
h1QuiKLoIEotRFSmTS/QB9C5Fz9u9wBBbgrD6kLfXepgmNkJeq4E7W2en0nXPYiWvfRNtDGx/g5L
QWTFq2UxwjazVHoWJG9tj04Rw1INzs7s4MG7wxfV/rg/i3N//fpxf5jMLq+gq1L0AAtz+xHQtE89
bXbZkpLfzD7Q0xpFAgmbFrVeB3VFz0v/TfXoOyf0tfv/iaT+b5gc8q/X7/rj93OvNCqnnHBS3GtX
cw95Fy6cfzPtelIjFvbkG6olh3boDlYD2fFKoCdzwZLMTb1+yF0/R0ltORwoQd05V446GLyKVskw
tLt/W13tmIMJO0grZbDtapezBtk78HayeqmJYubqINoxZ3B1O/Q3TQcj6X7kiq16suhGzJ0u7VqN
CBDKPVy5Y6nkuoAmUxYVb8yM0GESlxA5ab2laoeZTapzWUx0CdZWiZGgSr1qfIVbtnJ/SFAfQ3tJ
k31mrXU0y5S40CKn43AcU/YJddRbTtlx0UTMfYF2iK95ywwlbfjrgNgHRsMuXtmfMpE9jEuvqtu5
6ats6t8HbRJtVk82xoC8TxSK/EWpteUAHMN7mgQKBX27BAIhpfjwcxaQqXxyi8W09Mz1rssGRzyT
iJOr/hgjILOKrZN0vCAW68r/RuE5mwc5nqJhRBFhCmb+sLPaLuyc/t2akjXaegBn6YaNK6HUcf9c
zWzO3+nzP6yOgXgq4NZmf4QeycmcjOjBs6ocvQiuenKj1ILMnFNt7o8150//vv/+HMyOWuYXfMCf
b9Z5wp4q5JG6PsVCn5sIDUNpNH6DyMgmmcxDnE5v98ed27Ka7XBqVQqUE2LBjRLEXBBYoN7zzfaW
XJC5NdWMRych61jlbXc0W/dkZg/Mac8RGNEo9I1f2mI48X9CM2DraqYkN6GXW2V+d3T9YlUn9aWY
2DEG/+H+RM1sBp2vkoDIaEeZMR66Mt/Z3eCDlz1FUEqwXstmes2MlC8sydxW0CErkBdmJZeKHHLx
0EJ+AtoHJRzqTe4OwNQnG7D3fhFQndJSoAx/SZx5dljNvsR9XaYTYncHhQB1UEUxpFM8yPtFh9LO
ixBKjWuotDx5KGNPx26vDLFQETMTSdTBK35h8cnqIiTAHS7eAbkzH/3GR9m4MYIyj1BmWwdex43n
JqPJY2s201IF2tyian5FSnmm0AZeHFFJ+dVPoRTBXNY9NCqlW2dwzlZTPt3fPjPnQAeH2CJJLDQB
FMcI6QZFlBd0vh2hbLps1w3kj3fCHH4U9WLScSbconNEvIixAsDV8nitbIMwmVnItZOfalRXSvHe
lN+iod/l5cL7b8aK6GQRMTrIzkKZ8mia5QkPb/KAYq4UKj4Qw7g/f3NRMlMzJKi3h4xQGVfHtEhe
06J5ANTwlUNaj2QJVG3sJ6NTpz72Ht10XIg6Xy+9G4EGU7MoFQRlWqfqqyO8hQQ6fOSq9UDDvHpo
ljrrbk+cp5NGCM0nKEt54ujVxndZQCPQRZwGMg7Zwrzddt4gT/73he7G5iSTpsyPhtfaO6ifrUQ0
sYVL6/bx+S8TtxR+VbYp/nib/5QZ+zxNdX2tAQpBovrFp2EJM3wb8eB5OmSk6AAYcSkvjpCaLduA
2pn4Gvf2VwHVxx9NFK+dsUEHviPcQ6xStvWMEeVczCxWdpQ+la0bOmREXRvpq6Wez9snGoLUf88s
HRNGoqbJjyDF7aCAubWMGr0FapX23pfRjT58M1uCh9/eiZBJ/3usCKKs1mSw/CitehOr+J1Q+WBB
9jdh1vv9AzY3hPZOgfRYOlpllB2vuotlZaLNKoUiRm5+XrQSv+M0/z1QwFX8/RleBuFtDmzmMUHg
V/hxAB2AUfCwGd87ZgdOBmbHsUogE2SefGoEGLnhNLRQbAoTdv0XZgaFYvXW95+zbCOUCHASa96H
+CeQhgO3jUP8Pw0KiW5UDeK/CiEOSfl1EG9yKVx8G7OFzaiZIrNF3ksm2IwT9BsnuXHENgXkMJNZ
iNdvWBcbkGqAEE63nWNtEzMO0jENajBCBUKldX10lsrHZqyip6NPOkAdc9dDBMwYziayXx7UNQcQ
m/HlOX0DHnuN2pNn1+0XTrx9/cYbS6hTToaq9hnko3GPQUtkF1c+PQOV1B9tULFR4eScPYsnIM9Z
bEUqkaxi6F9sqLSmR+iDtSfUDSL1jsaPBxFlP03DH4EH9pqHpob41EplUbRnNirH2omwLWTQ0JPE
UdJwiNK2s9a0Vgm0FokVuhDdwXQ6A3rCnHxcpUPhXGWjlgqS5ybWu/oqf7jj0nNy1DqV6thxb+PR
4ojzDsdIwdEboZjq7gvAsp1WBVW6UJg9cxXonIUrOx7lyYM6AnWeQVWvXPsusPkotPonDxbdu39/
0jgUeVx3qYLiCQC1PSh1xZvbTOd4VNZDjQLnhYjHnLHWy/BaGvGKkaQ+llf5ZPT9SYM+mHWFyDCe
MsB3+ua5nHycm+xgQ+w9qCEEi3cz3h/QugqQxM4XPnmu0ll/9VfcmJLIiIdLbo0v5di9m171lnh8
55PvBm9OU/TUGNZ+TDsolz9H4quMh6/oy/unOb/qMPw951adZjxG9vWCrpG3xoWSWZblG8nYGmi8
58X+vpsXMYbRlhb6ezLuLTVdEq98Il3ziKqGkGXT58bJdnIJJ37zisAo1//9jzPBDGSOpTKni2nW
myZGqYxF0CnWFHuVLTwFbl6qGEK/VNH6n8eVSS8ks19Qbr6uugNkUQJhDG+gE61T+fwP1x0G0m5U
uwek2WfKu9Rp3YcTjyA/2RZ079uZCsuoXNiAcwuj3ap2z6O6kg6i0xXq/EfFZIASfxjIzPlQHWdb
Cqjy/S+6/X7DJ5G/l6ewHbwoPOVe8j6Biq/3BZSvMIF2dCWnISg62Eq7swPSFb+UP6HXkyykGch1
hP9cChhZuxC7jqIEK5buxeBOGmSIgK1rVBh/a/2u2kZdv2+hfRy4kYPkBt6UUF4tS/tAWPQFFh4c
jtRoV0PdZ1uwf75PpTAhzic+SsNugzxHpoolUOdgbcfWEKNF0en9CZvZzvoTyY4khDvHwb+4PV1T
VCJXKn/mefyChvP7I/zuX7kxMfq7yDX8KrJrBUFvH3GrOIEU4tB0Qyjj5pNb8SlAhCusETX8BIkp
yHslnml/QkX9vpvkrymN7a0c6PQ62ooAcFR/7VWLbTpAyCuuGPT9IOe7Z6j5QU2nMAPOh+wpVuqb
SU1gp6vyuS2TBz+BnjSEmir07jcp1C7diO6pHL/d/8bbIUOf6C5ICxlvr1CYxt7p3nsr6lZtB34L
KvbWfrPJHTzeHbRbtJ489x4gTf5YoNG4xzG7/wPmjpj2SvOmDqoYeYxrpTMuLBHbqWGfksJ8c0Z0
ccEvWFjMufOlR4B4BSjjZFnWxc2zN4MKhU5mlmz5YKVwYiC3RrJJQITNuHZDl0+yJsY6r6Klzs/b
1ypEHLS7xG5Ym8dZ5V2IYaN/m9ND75uBmTvIt1Wb1BY/UNzlP+TJTyMlRSAbtNG4TpoHAlKGsqFr
ZxA/78/57G/RLpzISQoJlD8qizpgbxvXAFjW3qBKqzmknthFCfsqCBa+9kOXcbR7j6fMkyvIR33z
gE9dp123FHu4nSG8Kt38bfd8qB/LWlrehWbpCs53PT5g4/VQn03VFrQPwB3WSMKsXFL+9s2LhRfT
TYcN42p3VY7XX0psXCHID+4lKb9AHGk3LfWf/E6v3LId2g0VtT7xm5h6F5k435royUTnoiH8U1pO
R69o3n3unQjvJR4U8I/jjTTeGWL0sWlNwdA13yHthw78vpRffV4hatEV/o6zHpKTS5jU25c10UV/
iBtHRsQm1LHHfmAU4xOL843T9R9+Oe1cz4KEa/p6f8PN2WrthskS162pncJWs2zH0vprWvkHxxdf
TW/pjX27ThbrqRkSe6xzR8S5D3GH6JLHHhqfjX0F1XmjgKo4SoDrAFFlxaytNdarXpVfWD/tAJuz
hwfgbi1UDF15wOWHZXVLQYYZcAPRA0QZr1q/gHjNpcuE95FBFC0YIdtKR5y4CijqVQyC76YpaPmU
XCtSZF8+D83UBCmHOYRINjJ2KPmHNNWqwTPwOPS5CHO7coPSrr5wq5q25jgCgiPUQ2IbX2PokaV+
s0dBmrV2IuPZ5P0vxwLowpLOtDb7Lx1133kUHyiarpELryGjDs7ZQP0vBTV2Q5UW3/9lzYkeuoL+
mpPV0E+82FH37KJADJKV1o5DBm9aRIfeDD3j8tLsGPItxOssjEHBHInieJ8YEN213v3uIDnd1lyt
ogHij8oMe0iR+2xbVmrXgX4RU4hk2geJikpkS9qQFOKf6kLwo3SD5lgdlWbKLmUtczSBSfTbZtCV
Xoq3z5xbPXKVj8Bip0PJLp1Z7yALvRMpeTbeOki1m+PaWlIemJtbzYCJosiLccIwgIkCW+aa26j5
iIC/a7KdavnRGbqnql14ONx+sGPSNE+7623BY0Ni0rDLa9+F11vscQ/4+aX27W3WN2gpFkgOLWUH
fz97/mugiR7NsgpFMy5qdulZkm0l6hNWnpeAzAZYUf4ptb/S/kvjlhyy6VG5qaQQQe/nv/orOUkl
NEAdTjfG0YJ7MnNfkP9EpbhrErT2+WjqNX/WpSzWHt71kXlMQNiUgxP09nerUUALl9UDrsmOv/T+
uz0m3+2od3atpx5j9WmynecRhafUFA8gvyw1IM44DESPG/WQB3UQ6YFxVcYOasLpzirYYaq8lwzJ
giyG4oMVtmm9cYxXszJW6CtbV0O5Vo1Md0zRYsFzuV2HiitU86JMqJ2ldml4F1sm7Zrl7o+i6868
gu77NKGPriqyH6Ke9nEvoiDnqtlHKUtX3TDuuWUXQWpl00k58c/a915tt0zDpvGHFZ9atvHiqV7a
z7dvPOJrlkkJPxPQJgatwGgfla2Oue8/FiDW5Lz7VHn2W9wfhh9eMoZD9KmvnPdG1qBMJvvSHOGK
xngp3DfDM34v0cm9E6p53LRqo4vKB/Ho9q59tkwQCJNRtCfaov4qKPzCf3ZsFa3sKvG3EKmqPsAk
mZ7u/4S5udA8rRiSBrlNUgW1JbJjlXyTaQz55nbrtnLhGTNjrHS+b9sCcgpUkbpAIe0xn+z1WJBu
Hak+bAvvykiKEOzwH1FcwHf3P+r642+YD53v29Skd2Saq4sZt98jE6o5ZvrKl6jsc9bJJ397xX3R
pGaR1+oyTPEno45DM5+CmH+uQKh0oMCdf9TAC5hNHfbpiSH3z1yxijxIxxreusGT8v5XztllnZJb
qg54WsPvLmh7+hYnjB8nqyxWiRtve2o8qhyEvMTsmmAs0UhOpeof7498+11I9AhuYbl9UzdRenGL
rtmZkTjIKx2VdZ8a5ER3UyKWDsjM9tQjtyU4KpmVguhhx8BAlfZjrgYgovMdR3BH9GTdVtGlqiDT
3RYXs3AO5WRCACN5nLwKet0p2Tae8fn+V8/sKj3IazsUrCN3wm+J5GMCYm/dm2cAHRdO4pwd12O7
lA3Q1h4NfIc3XBoKJWt7lZLdle+cnmIxXuo+gsr8iCfwdGho9NziZkZffgpsZLb0Npp58hG947qI
OzLgoV1ehrZ4qKsqBN5xK65ZQJCXE4WKIQGgAxBerftW9ORXYaFuA2jZ+3P8O3p84+jqjdeyiwxX
SlZfyiF9qBEsJBnbsWaDUQjFQ3OKQGTMLxyZn4gYD1XWvRQtKuMj6u7R9BVG0l479SPn7s72ys3C
r7q+U279Ks0DKhEDGutrk7/InMDk5lcXW02JBjoc9Z7JDo0l2THzvi7yB+dOmGZiLAviY2SUI462
XMciC8oOiWzZb/mUvS+GhOdOl/b0a3IUgHR91F9Sp31sGEiFafcM7egvsRn/myn2tJcf2DOpauoC
CEDXP5r+eKRVt1OTs7BfZr5A7752nCTPrLH0zlBI3iQ1P4FEuhIkOk/e2/21nxtBc2qqViFoSPBk
zfK+DEQ8GsFQtbsI6INR/kuNh090CHFelj4vyiaBzgd7kQBng8d18qH7fP8TZp7fRG+w9lSSGXZS
Jpcx+6Uia997Z15A5iCqH4v3Qa4FUQ8++XBsFqPfL96OI/3wpnVlyZdaGC9ODpFXcyGiPbOz9Xbr
1oWQvc9kfKmd+pkN6bqPk51fNS+GYNvMRubj/kdf1+fGkdW7qJVdgQlum/wysfbo5u4vdD6+kdh5
7f1sh6A5aAELqzfj3+gN1FBeIGlB8UV9Hq0do6GBlZofqRcBpUZPTWS+q6jfp8Ni4cnMRaTjik1l
OV6npvgiuXnEsS0Cf4h54JZsYc/PrZFmF7zcKBEEUezMy2GbAVZJ/HYvsv7kxmOo6oWdcDvZj22v
2QYxNVx1fofDKtQqAdPbkOWqblEkVjVhoeyVIZ9k8dMOLPSW/2R8OplDD0nE+BvkXGSQgNB4f6/M
+eF663QHhbWuUol/zsbxpe3ZZWz5Xpo8EGZ84owERQoubqNWoja/GRFZavSd2aR6z7QRq0mUCHWf
ebJFPGZNy2lrZ+mR5/madSbOyGrhC6+RgRvHQe+WRqqWOeVgROdhIIAsFOfW9wPKodmJaOdT1yKA
kCFbNITG9NLFHcAj0x41gkvXwMyO0mHHEVpWDbT822fIBrwmifHgNUYIxvJOTuMDjxYumznnhV5P
zB9pVDLB0ccripxRtBDGyv7eoM1eMLIXDV9RtbJQL8JjFLNYwwnEKkTQXXtdl//EckErhRaWqZwC
Gk0qc88toeDMufZb5bTJFgz75ODb13QN+m3YKh9IvbRz59b1P56JaVU9T51zI9kmjeVHbvJT7b+i
kDOk37L8wRmzte3JfQFgcpgPxs4S+UObsV/3N9bcwmqOSqvMFOch68+9Yt/dyQwKxn8BiBKovHlJ
pE0WPvS6grf2r2aSpimLzNKP+7PT+wfDMZ4JHfblkuj9rAHQTJFkaeF0sdWf6WiyqzYZbQOeQvOE
jhwUkCpHerURAmVVlSCfJagcByDpEcZVmdren8nf/YI3PlHviE5FpyAUVKUXb2pAJ6TbpjzlKr4m
usDufUPZKXZvwfC+2wkbQC53B0Vfl7JgtN698RvtvHVdbKNh2taoIYJsStF9yiDl2jvfpzpBAReD
gMUJ0GWGfzeya0qUB/iX1/+gzSM6Cq//tNi69Jv8dut7NM8pVzZP+46nFxqRp87kIQL+u9bNN6n3
XECtVMp8xbONx41V2VkrVlgh5E0L4gQJaUIZNSE0W4fm62QlKwRsgmt19EDPDVomZPeWegVS/ZAz
Xcooz+0BvXW7otS3fGIml4oWYTP8xPSBP+2l9Ro/Cyy9B2RDD11iPiz6lnOvHefqdP5hryDeg3hY
58PxGxHcZPS6qGPehxDo6bphRXm6mqphBfAMRGhCmv2AdLlJ7ZUQ+TqXD4P1jqV2yqW0/e8I2K0l
0+1nZiHZ6nVwFFUBUscDNpgdPeKZd/0HNOcR+cNOHrEv/fJz18rAbVRAaYrEOQ9Tjn5r8rkzpqCI
WDjl35sOxYXp59wbV1j+IBO/kJsvGr4h0gvs5KfIuqCv14kst036AWiMIp8ZgexQ/pEUn3wPufjy
hIGxv6f86rDBw19ZSNBya1oPjRv2pR0yH4EAEVq5s4VAZRjBy7MzCdG6bleYq9EDNpuGKagjIL41
EMKmU7/3mkd82fUI+GQfGb+GDjGEZC0JX6Hp5Rjx+gHHoB0fMh5tm/4DDd8nP863NVpgtui6Rpg5
nCA5kAwbC2jL++d/LnyqN7KzPMkN08H+c3i9betwgJRCU7JA2OPKQb2RaSOQ89VAfSd+PDbKJJrA
Ru0Bsb470SN+sLB/lBEI8PHSfTYX6dLJy9VY1qKo/PwR6nKoajF+IS/2zVXspY2Gd2ShRZA7ZAvE
6GOUtJcEgiJWbuzskWyqpg3iHvAg5i24izO+kt4VLwHbQdyWNGejJGsXYsZdNj3HpbhQnocWmBF1
TRdelXNDaZfNKH2/hLJjc6bc/hk1JeSV2wMX7Gmo6/cJFLhFeuDMtaZTmlF1YIpJ2hhJ+LtWJCfb
nn6y0fy321nvfZe4wTrTtppznze7tDc+W7b3Ntrpio3+oY3a5/tbd2a+dFQJNWRcDcXQnCsfFB5X
ge9Jc4xBN6lPNoI4j6gWfLk/1tU03jBRerc9t31nqJloznFRbNycvYtB7YYY1DpSLSUIrut8awzN
LCeqa4bIYwpNKmJfwK5JR5xZlYSlJAfiXtuF3CcCceGxmC7QB/m3L9OML7PAp8tiT50b23lty/rB
RP12JatXuVg+OvdhmoOaJq0LhVRfnXMj30y2+EpYvKozb9+SdAcIYJj49RSoHkqLvrV2J+Tl73/b
XHBTRyNnfV1XeRlBbg9ZXpChJoHS1AFJ9ZR8GTmy5IJDrIAk/kvjSmOV9M5XeNPRgRDcHIp1csVi
99vYULq7/4vm9qzmuE6o6ey7hKpzDWbIZNUrXwoZIkd9YmMmwq5Va9TWLtj2GS/5d8n3H/c8o8QB
dnooznUhIZrnJOxHTyU/5llPoPKQ5tPOVw7oLf/2bZo3a/ldluZeVp6ZGPaqYFcdmexHnaDtETBq
K/DwKiqNcsFxnfk4vY2/ZS1vAacozsQdI7mi0MP+BP+ZHs24hO6HIWDfgrGypmnh82aMpt7QP/nK
HG1pF+dG8QMW6pz1JZiBS4Wlc46gjjJ2qJpgmNPyLEeUW43AbOyM4p2hFQX+5iB3tnXy7fLqTN9f
rpkAkt7k37I8pw0EKM7MEl8rRXc9TA2Fq4e2tkNkZGWYx0O1ir2lZuq5FdMsTerzpobaVHlG3gAV
oNd3RNV+ZVO76pcoX7OTqJkaaBwolLPQ4lxw34EsdukG6Dw0A98ritUIbZbNpBK5c4RJPxPZps9C
Wj+8zF+qT5853zrW2M6lYtyK87MEDNcYAbNQ7a6EDJVtmIEHPGbaLMjczNxIv0t3/zjcZIhtYVCZ
n7sKyhFhDbV3HrQNQ4FJQRHqRGeUZS70zV1n78bNpAMDrKmNkLjuS/gLXQn+buQGnZEvVRvPzZlm
N/wYRXHExJrRWq4c1EPZZvdKDBQXWsaJg57hLIEPZo6w3jzgNn6c+JFTnBWqcwOjV12QKzHsFGrH
lqLeM7tcbxAw+nSs8Z6rzngxgWfXNsYmmiobUkDRENLRt8NuAou9ySWEMX0UJH0W12I7rh67KdsS
/mHVVkDxyRbs88I9OPebrv/7H3tlNI2mF8SqzkAYPLSO/bXK3bDKWtjjfFotvr3nhtEcmArYjSxx
+vrcqqT9YvfirRmk+GlznoEmSP6HsytZkhPXol9EhBCDYAvkWFnU4HLZ5Q3hqRkECARi+vp30m9T
rS6SCK862otSSkhX916doRqPueic+evt+LVyAP7c+e8mhYQ4MUpeKKihH1Xf7Zxlwdf8RJyNL7m2
WbRQAkV8ZcsxVzFAVW1Q2yTswdGGmmR0+/evbHtdH2BpS9bAgVwh3n8bHfO18B9xgQbJ8uRlXlgX
dOPeWlsnLeUowD8daZ30caKc+id6hSGzyfBsuWC/2uLl9mRWLpM/8fjdx0gqqPt3cpGx77c0bK1C
iAD2aN8bHOyd3yTy0I3J3vQ6iK5b5eH2oGtfSAscbZkOPiFLH9dLeXYWZUWpO7Zhl5dvtwdYWTod
ID5bDuvGdGzixU0fyHDlNzrdG+1xqyTWRhxfia06CBw6O0tmWGkb89aCQmtCl3AumvTvlohoJz8r
+qGtad7GsyQXqdrHYrFOU9daG5FlbYWu//7uuyvKBATuaRNnrDmoPD3Ds/TYt/3LpqzmWjdAR2VD
RakHbtpoYkDxGhE0aQ7tTg+F92Bkd4tI8bDrJ2Us8mxCotkzBZSygjkwydAAgj9M44As45imA//W
ioaU1vACub0/Vo6wrgGwdFOb5G3VxsZk2riCIW7gGcM/WOvydbAz9TstfLzBjSTbEhteCbE6xUWo
bPaQR3exofyoNvKjU5OQTsYDl9l5MzStjaKFDKeEMlOJHnNcwx8oRJ/9hYPpQyUBYHocIvD0b6/f
2u7ROh5e5VSqWKouZpZ5yVGT+IM8yKI9c7VlRrJWAuogcC+BzEcGy4C4btXinidfEO8NKkVQuzHF
cGfPxSMETxlAL+7cfbbnoaR7g3kAeYzwLHKchqM/XcO7QSadGmGc11m727P/k2n/N60ydSi4LAaP
2Ekn44ZDFwkd55bgAb5P6q90tD31uXLbwcPwRcrqg1pSWIAEqSTN60gYlWebQcYjzE2ja87onxZg
iFhSzUHf4BqxRtNawt6HyOHB4wNE1FtoxcVKkpepk2ANjMnMqrvc6C11GOrsSmZKJwozYgBYNo7H
ytE1/wP49pD0SG9p46Qnwo0aoxpjN+1AGSoLoAtz73uTqOZAMpgO1t40Po3u1JG930I8zwFTtq7p
zppYjPzsV9pK8696eqaOEW8NWimPU4RclTuRmaki5DYyCDQKPpu87mLcZeyQqbTb+NIf73NTx38T
Icym41Ybe4sdOcxBdVxPwKJ6AXfbLQH3FWqsqaPAqWvWTsF72N2A9O/xGO9Fv3qr9nf+VQloyCBP
Vtg5qDPpj874khH8HJF96pyuPdBl2EJRrzSUTV3aAAk7DMWSyriXIx6TJNCAUMFTITRqL97i/jYk
c0Gd58h+gfWKRJZ1IcvAtDcGX+yTHNJIEB8VkO0GxhmEbFlFOU3uley9sEUBFzCv+3H7AK59Fuvf
l5cLJzZOLMbjwcqfgGQ8FYY5BS5AnBDtyDfSvNXPogXTBNIBPp9gyMagexgWFzzrUD/PgqwFqkH4
YcnKA2SyjvBofoCYwoWJVoSmqCh067dK77WZaoFWoTpMDZ5nIOzNXzqQs8u6+zQ1wwko1dtr+XEa
Y+qkwZz1IAp2LEWnjYoTJaK8mIPfbUSSjy8kUwebJ82Y1k2el3Gr7IgL65Bc7UkJBzRiBGFqtDcK
3Y8zStC7/r0jJKiYFPLWIs6heRJAAbMOjUqeMgj73l6mtd2go8CtrKobn2QinhYFeC6anrtBSBaa
zQFp+VsjshS8NmfneVCuL1T/LDrvty36Z1bPb5Pb9IeNH3Ldfh9cPjoIPFEZEQVHNwYmVqcOd0HQ
9P4eshs9O3St/IQipAxyUGTKEVhQN40W7h5vj722ytd/f5c0dimfLHClRcwTuZd18QO6Ky/jFsBn
Za/rwO+55aNVpCOc2Fx5L80snrhxKYX5PDXuhrLDCgba1KHeHTCxUA4idbxk8lfD+Z1soKJ4vUIW
+nuA21PZo+s5Sv+82UX/uMLCk/C/Fy03RtfvJ/Q7bWXAsL18hjRG4bwK2NnlBNkT6DDCrDduyLU1
1OKF7SAsc9hJxCTrxsBN2VHkcEkZKxaxLe++tV2gVW9pYTaNw9H2QQ7yg2XpXVZ48HS63N5jKzPQ
weILqUo1dmhGW8mEC7A4NthnnBtRDfvp20OsTEBHiaP/bOdZUokYuvW/7BTKfoswlshxycY5+bi8
MHXoty08r/NcnJOxgjru2J57nhxkLw41rDVVvRw2i6yVzaWDwJdMOAXIlyKuTPdg25YZgLIGA+ny
q1t3kQS4Z+yq+3Fr5VbCuY72ThtolcGTXSAZdOHKLCNuqfuFyv1Cfg+T3DqlKyFOR3XTwjdaypWI
uzI/EuU8Q+HRNl+mX6PX/4KMx0tllbhqQcMt4E7VSUhd3d4Za/PTEossHxbXcLAzVMdeiagOHdxG
KwJxmaw07rxsYwOu5ddMiwnt2EOKmzcipl0eJS2JHfAEUt/ZTa04T276zSjtyChaGTh+i/6+GaW+
d2irygqK/NwOaH9OW3jUlQSAaSEDosomk1PTQD3IOKOpepBy2TjLa+FWh3OnKXijwpFN7CfcDx1f
hJZqX2dDdMDU8R997h/xcAELpcn9atFyA2G7dlfrMG9LEGaMOYYVvfO1nU8OzYJJRqK6K8CmQ5MW
6ZyiIInR59mvmp1beIfxqm6xBQ5aCQC62ZYPqyOHSVYiUYevO+QMfxgw4kjq7rffWnGaLDvb+nF7
y67ESx0Mjt6tP8LFp4xrFIyGnZwArrkYhbXbnMzaCNd/f3frz0lTUznTIraJtIIuFVewLV62KNmP
ZOPgrY2hZRbLAhA+oRlqH5IZQQ3326UhX0tOHzbbwiuhUkd4CzFABi2fsFD+8lAsX6BhljDngO0f
Go73iLenryrf6A2uPGeZOsh7tmnrJwqDeWmBdHDBy8VcA83Wfblagl1PWd/Sc9NX5yozP5liizq/
to5aYPFaWXHPI6hZivSnZy9HAe6N26ojHb3d7Q23FrxcLWAYoubZMC6AOKQJ/yerJv9ArHzZpRVQ
tOVg7Myu+AHrC8hdTD4cvXrLu/rVP7jFt8GjwEhOjAYkSeklE/NWarrWk9HR4V5POU1rF2lW4u+g
5VnsSzUB2CXtJqI9QFwNwKajC0XRA22Sz4lQ51w0IHUrzqK6erON+sVhmRMo2AsEI5t+y/6XRw2E
iyoPrcJC7ZJfldq5/1iBzXF7MVc2pY4kl9lSw38K2c7oypNtoLOPApqSKmRG/2b5zbnqs2DeqpJW
doeOH5d9Ctd6oLTipkrqEzRQ25D5iX0vvPxis+XL7TmtpFc6drwQBAs/JiJGDF4uhUuKkzVScbbr
cktFf4WiYuoAcYFObYWWOx42RwX0th/WKg0I8yOFB3gJV1NZ3A28BuTRPYK6/8kixrFK9qn3UvVD
yAvoAt71nny7PeMVILmpA8kHkjjmDIP7OJk/95V5UbBCGhrjG+CovMsOnkef8mXaCTSOZLN87dlw
2XTkW7lrdBQ5K8xRidTByzUSTGr1V4zvsbKTOx+Jvy/6zwBzbCAPVpddy49cZgzQeBEYSxhdAAi0
FS6qiBwjO4PwHCXCPqKRlQd9Bx9Sz3LeFrE8NAsD0RUWHiFUyw99ml5mkn5aYIuIFG+rW7OSuTla
4MOTqAtwTF/F0reCyRzeZn959CcUc9SfHzYb7GsZje7mVRZ1ShPG63iezR2p8zfHaXeiqiPFyCVx
+5DYKoR1QZQuG8ni2sy0ckvB7bUhTV3HFqEHCx6KUFxn57lV+xQ2z397y+twcngs13PFaBX7s7/P
fD9ykBQV0r3PzWWjLFoJP7q9Vs64guGZWcUuQNu0sL6kSR+ZEnZlkO68fRL/oCg+6I7oqOwOrxKU
Zmkdj2MEb/ewLhPrMeW2+m0Not1Nib0nncpD8Eva0O5kEs4mHQO7T/fSLHF9tTsCgGqQe9YjDEeq
YHRL41K1JMVXPQwJicS4xXRfW4/rv79LrIAbV503DXncms3LlBgx2itnLvhfl4e6n5bVOLTA24Jx
3zN+UMTcG1zB4c6AqwN69bCJowuUCpAJWxul20ow0kHJnNe0du3JuC8BBA5p5T0OtIF1ZaJ2Q+Ge
xlqclRo2TsbKRaPDjcs6gSWNcHl8dcCKJJIp0JwdCGydbm+mtUznPxhic5nyLM95TIpmz/wSAiJp
uk9LkObtJzI+GM0PUb2Osrh0WFFFO7SPYHXl0y+92f+0+vTp9g9Zm6iWcXkzGWQlvSLuMvPbaIg9
cUHTt/Jmq067xu+PTo0eY8wi4yKFcxh8uw8pTN1h4dgF6JEdrjbF/eBFw1xGyEOG6ZMLexDK9mbT
b53ZlQpUhx2XV439trRQYGSpC9m2qPbjvJgDlX+rUxP/BTeoSMi+riguOLqb22zv9EtUNuozmFkK
AMbA6ntyAmkVOSei10M52BZMEPeLggmx9/n2Z1jZ3DpGzCAFgceuV8ayq0PhsRiy1iVIDWZks+LU
C8gkb9VDK1/8PxDpLGvxpIad5xPPDtxafC0b/6SSjQ21do3psGi6gKTRmTWPyx66fGGWDWUIP27Y
z1rF6yyy/jK6MCGswdBq2NxHk7LK3e1VXIl6ukMZ5ObGpmxnHhfZ8pgXJYuQJLwmieuEw0zzw+1R
Vm7NP8LX72PrZMIFzR4xCjxUdiAQJ6HwvfIES3G4E4M31Gxh09ZGuu7qdyNZDFozA1OIQk1ybwK/
17IyauvyzpnKZ2covt+e0EqloCOiRxPVccVSxADS7gz2eWHu3QzL6RTCD4PisGggEXpDtwdbO5Fa
NlUW1UghKMbjbmLZbuiECqsCqg63//oKk9fU8c1y8rp+oLKIp2pyCeCWk+fC14Y+w2qLBdJyzSOI
NV64FDMJ+QgT26rM79qeQXnMo7n7CFvqzgmI3cIMY+nnAD279jAplWwkun+O9AcBUQdp1oy0jEz+
tcZ1PAirecOBVcM+c0tI7bJSBSpJ/ZCR7ke/kPFUz+0UGHyG2dN8SGqgSdIB5e9cupEBU1w3yYDJ
hZ7bONrQiRyU8wQ+kou0A44XOGD137HYTV2AEY+PtTsX2PUO9c8Nk/VDkrR23MBrAro5UHIvq7ve
nTe+49pJ1m4N0vY9r9y+iMFKmUPLQIXdG8N3aBHOAOrWG5fTWtS9Hoh356uu5tL3kgWbxXZ/Vs08
ogV1yHoOEw0QtZomGFNjE3RyvVE/+u7XH/FuMF6nsiJQh46hJN+MkIOx6S+w2i+t1d71FnlIvrD6
kXTiUmVbEiprKauOHx8GvNg4dVvGRttSH3SK/uKaRmgYrrcXxgzneHXoXD/q0PYVjvfb6j9fVTW7
sylGUM6ZezCYdfKrhAaS1WaQ5akFbCikEWYu5b1fb7kMrkQ6HXie51biM1FU8egN/7iS9PflmD9O
I1xo+llcmS9bRPeV+KO7zM2N9B2S4DPwNPnqp/7FB5Bn4yV35WrVTeYqgBpGyDhe//bw2ybZMZPk
E7gOGxfP2nbVcjV4YrZCLOjHTg3dV+CimsqGsCO4wFd8zqyM3TLwx9uBdG2ZtAM41eh2WBxj2ayC
jhQwELW0N+6bFfyVqWOuDTxNuIA/VHEDj7bdPA7f0MQHOD2vYLxcPdStsXeMaBmbITCa7iBIXkVD
aoNH3tlgbrJvRKRb7dTrvfPBsdSx2XWSqdllpIrB8KzZdw43pEz+ADspxDPnHZoN+xaiTiAfHiae
XojVPN1e4JWPqau5j0sGrf56RL8DUby0jft0qU6wPbmWjnXI2iTk7OX2UH/yn4/mqFWDde7kVr/Y
VezRpbcAfBSQlKhPTLDidXRziOMpcydKmJNDeJvDcwROFtXYfZaOAiF74Ug8zLEJ4d9QhCwFeSEr
L5aQKuyY91TgHg9S0+vtwDaGS2c6ZdhmRrbD9rGg7a2s9nHxU+NV8KKPOlQAkMqffk1ZX164VUCK
Mpt+WnMLlYcqqyNScnPjOK6oVps6jtZxwLbw057HRsGext76WXvyIocEz15FPKTpkUg/qFnyFVqp
8STbT3/b8tAxtoMtKO083JalyqJGkjMgDTvDEZCOyjYur7WOmQ5278kC4Wcb3bmskL8K5v0jifco
uvSFDzac13iIwrGnDfTe4KY3nuXZcsq71JKfax+rUU6PQ1J/Z125gQ9Yexr78+/vLriyoozVEqe6
cknQWS9JKeEDzqOCfReWt3NrgHOeroJLjqyChAM735SncfNd5BqZPtrkWgPRp2leDa2BA5VMbwWc
3GsTXq64QaCoDfWUMvCuHXwXrO5NgNNqINOSWah/u5ZCvh+XbX5o0SZWak9rb++DR9uT9m7x7aNV
kiYEU2zXIVr3XX0ohzGCHOCuztqNjb5ye+pI+9p1xDD3OaauyNeh5V9rxwTUZMlD2BXBIslWn29H
kpUL7k/N9+4TGz4FbRceXfHcSeNTmtkwr+8ciQev5sftEVYSPx1eD3ArNcwem6jo6X7ojR9u0WWB
JNNPaJz93RDXyb2bxJzZJRi6No8X66cvIKttpW/Qo3ndPPxrzR0dA96avGUtc3hs03yXSBfy6PN9
z0d45/BgUT9piuRKnugjK7JdM1pfOlvta5d9MnO2M9nu9jzXXgp1YDhq7cIroFcCLHHzSQ3d3QQG
69Qubw1F79Uz7+k07YnRvtg+3zbdWNkjuh1CUnUsowPleLBQVbgAYDBUxVtXso3MZOXiJFoWZOKu
nDrFMKu0CnrvZ5+bF4ABgy6bsdb5t01G/Or6aTkQ8Ne0bxsfWFCCWzllp8alR4jpxF4JO5HOs+5T
rzyYlJ1N49d2ILtO5L+BjOgQ8JQC+IQ+MocA6/DW+A67Rz5cRxAilvAMHbpnp0Pd6OfQ+PbwQGoq
/mLb/lYUv4bLj0bXypRhTGWey47H3PWCjn25th3Y6Ee2/4VNzaESwDQhqtyxDNe+ZYNgOFXOvtsS
evg4lBEdhz0OS0PzCu0Bkjm7lHZ3RVftDJo+VoYbsfrz7aPxcceD6OBrhhiQtzl6VEs67GUjLj0O
qdcYzw5Me2xq4Krq3Tv4HW7d1WvfVIs5RempVl27HtU0hSPE3g9W9SuTy9vAsxqIb/8ZPlBHmTQS
W7qGyKKB1t/tuX58XoiOvYYReA2RFnR4Zcsit8vuHaaiXEJwz3xA0zfaDHtri6pdwBaw3UYJnGXM
+fy57aZHkYb1BGls3yswrdo8c2oeNs/J2nDa3QtmpJHB1KWIqdkDMZYIjFH6ML4EOK1hp5b30Ecc
x2lntMnGtlnpbcJs9t9XR9X6ZTU70zWt86O0pdGSt+BLiPMVp8ipCDyeHrwxOQ35xnn8OJoSHUPt
2d1ElBjQPpdlh7YUOyzM/OaCKnB7d6ysoo6idsHGHG1FgI6par7vGoh8iuK3O0NahsJuooRFYF+A
HIMOwUYVuxJWiQ6obq8S0sq3ODJu/rA4vNuNXhEZznK5Pis3rQ8f3LGG/4L6zqz+wr1NibKPU0Si
A62ZGgANTzGyZOkxz1X9hkf8GU1I0kcexKGD1HLLAJobMqCygx+tv9CNdf44ryE6tHqsc2G4cBWO
+8b/jQblLrf9s+cPvzZBSCvNHjwl/ntzuql0HMfNANBRIw/zZsxPih2caYoEgTSIUu0QwpWPHejE
HrLx6ro9Ye3reQdZ/Sdm9yJs+eBc+mkI8WrK6gcgv1GESgPSSF7qPt3ecavf/9pyeJd/CXvOpV2g
KWWWogzMCXVkbaDjlpUtFD84ELn7wjllqZ3uG9QTQUEZRFVuD75yveggbaunTjGXPUgDZn70fPfN
48ZDXruP1jL92JQcWDm0Oi7bmUc4YFmgd/gpYQ/J4HqPnSrLvczoVjtxbSJaJPJBQ24B1ATHkZ9d
S5IANsChBSOAATyiEKZaX28v2MrtoSt7S2BW7boY8TDlJ7uWNVC9kpeh93/AuubkIiPZ7FKsnJD/
oLPr0el4i0aIcNB/TGSYQu3J5fPj5gW1MhcdnO1J5bs0dY37nA6fFrOYQBIxLlN1yKHYm3SfoC+1
scfXRrp+tXdb3OvG1mBlYtzDi1edZAVhsiy1SERGx3nOG1wcRQ4YS9qkW7DQlf2go7XZAr3uZl7S
2FH2XlX2D2myX4M0xb4tZkhpbmyHtY+kxZgqtaBxNaR5XNq7TszPTTfPAcNLbuBvvfOvDaGFB8+U
DbYBzyHIwAJTyafZVf+kgAUG0FnaCANrY2ipSjOVVV/m4IGA7bVEwA4x6A0Zv30mmwNyGHa8fXhW
4oCOxQaOxxspI0VcAkBr9pM6TIvrRDPJpv3tEdYyEh1iffX6bKwG7awE2mwMQKmyqu9Nhz+g6I+S
sX3LuLUj5hRvnqK1SWlVUdWCPdvSDnlXmR1YUw4BMV24+FZbfu0r5TPRMdbZ3ADbLFAAFWI8LVXr
wpLpClt0zslCIgY8O5OYqDeHAIQdsMj4CQv9fiW0BVLIvZMaQKRsPXyt7BUdcJ01k3JSeL7EXpYE
Sz5AmzJNYREinJ3aqnrWxtDihWsm1mCDTQM1LCOtQ+rNFApmAGdEbX99JKStATP521tmJVLoEtye
VY0uasniOh88AGWPRlddGloeoKwHpbSNCLg2Iy1Q1EgpCW7aIq7TDnG295/bSXy1uHkHqcK/m4gW
KGow/6ee0v8Hilkad6ZrP1YFhBh9N9xMwFe4q0THWw94sDb8zMnjxW5jOzeDegFzFg+SudceUvNU
1davySmOyQx1Rz6I06J6ccxsd9hl8g5Ska7xbU4BBM9akPUG9yETjbVR262cRV1/mzXgs811hm/p
wqOrBAAiyDsfVYg63F7jtQG0NGMe5qzpCHBQcEIDZHm6MznqOgCHb//5FXQr0aHVTJJFegQtFlh/
5WcTiBzfhMBtJ3c05XuPtQEv2mQP6nDUoK4KoOMVoosuJ7LROl0LNjpM2mB2wfqi4TGjjMPIo9rP
hXdXo1fruN0OLm9f+qbxQ8h8Z8Fgii8SVsZNDvWoDkUn+2kM6HV7KM1uL8haEq/jqAdvgazFDMjH
IsXeBQs9ndk5yZ5oCaXJdudMz87FN8ynaRqDycv3Da32VFRHgw93nU3PlVUFZPaCoX4qUPKPaEpz
o9koRtdSdx1/TWXOYBiPX+c5cNuyYTyQuyeYPoWsijtqoc9JHyYCyfQaD7fW1qgrLSkdka1GAaC3
VZQxBS6tgemBvOsy/mTPAoi8MoPtBRDakLfqYRNudSduWjhurKt+MPDCj7Uw3Q3sxur8tagGI0g5
cQCLYni874TfPHosa8Iqd6PeZEc14G0N9RcvCbj2Bkx5vOR0e1+snEMdiW3SUgxtJdCKxIOkVQwX
Jej3Ar6Xt//8ytsNZKj+nbCSgY/ccTiP5xSxqjPEP9SGUi1Zgrkc6l2alChW/QN0T78uyv7dlL/h
gtrDnpCCl7/b+BHXoPJB61EHWvsWbHSuZj5x6ogmGKYdq5J/4G16Fgm+rbtUR9rbl8kAbA/Wxqoy
t07dyjsO0aHXeTaOfcmQcUz269Dfz+0RMAioMJbQgTRDmndPC3yMr3hsZZRfyGREk0F/wqb1taLl
59vTX+nEOFpelU4mBLMdv4hbKIM5o703SieiVy/p1nsyl/qIVkm8mXGsZAE6Jnu0Ky9dFLqCA0xW
ukxQoL3IMS8mWK9kosOzAPRybk/sD6b1g++qg7NJXzkWiF7I51ywuoqUZLt57vcAU8NyjWfZZXZl
H1V5Ek12MwXLnJBXodB5EhAXt7mKS6+5oD1zUvQfy4HotEhcqChzGKEy3EV3CEqfU0AuPmUGOBlX
p43Jdh4qZu4UBJ1TSFydRoeTU1lm1c7zr3JQwNFduRvY8/upxbu3Xwh+hMl5GaTFct/X9rEfILFo
O9PFlluHeHUhtDSPWcvil7JFZ9+v990yqMfahtguh+6MWLJfsgTCoRVl6OM1cbQWGaWO70QtsDhf
5sE9W+mruXSnjHjPoJK/qL6vdjP8We9Twxe7xh2PjsP6AHDHWF3vA89fAiTqO5erT8Ibv/rWfMwt
98FdRn70uHUBCOCOoAY9cjTZ7cSEPwAJM9d6wuV2lynl7jO7/wbTbmsjjK1QqYiO0MzGYZ5hZFzE
vT/FBhsgLl23ifspEZX/pRWVDNJBTheh5rdmqaz7EZ6nP0vGuyRMYGriRSwfn3Ic1SbkC+mPsDbF
Rd0nxms68Ap1Qgmvk8SiZ29uf5iJ+dxC8yYA5bb/LYj4xHk1bUxlrfLSFdMBg5NLMZV53BfDYz3t
rzcyEAd7vzfDYmDfACOeg4xPJyg93j5IKzm1Drmnasgr1eTIqR0E/5QDDpg9gLEbbUaFtRG0lFqN
NmDpAnXIXFQnY3b3DFg7mHUcHcY3osFa4NFuGlQ6k/IcA6WO3ZzREIMN3RKRGoLmXgp/MbJRf6xg
P4gOsHdKoyCuV+WxElAIgzLgIZ8AzF08KDHMPoK3fXGdy1zB1dWHZ6aoZqCU0ce4/alWGkC2ljdb
OINLBhtBvDGPqEXm0E/t15xZD3ZTPcMoYBNOuwJ4hSr7v29uBl3tKVV+Hjf+cqhmYESJFzBXhOOT
5RdfAdGkUOVMAffhSBdSL/uOzPLel3YXAG+1B3bzC3Sk/+7j6nB7XKwjgwQjauVc7b0xjfOB3BnK
OneWDK0tlcQV5Av5D4Rd5UPtK9CGsyoNZ/eqPl8Un9NBBWNdnBEN99dANhM7C65msRM/TtMuc74a
+T/meB6X4WQ7bkjZz9sfe62K0SHvtTV7wNzi5avOnmmSX5baAkUw3dddcZyBZLM95/5az5iCvtQJ
OdmmFxvNlovoyonS8egjbag01FzE7qBenDn/WhQD1IoG72WqzedtYP9KemZpwaFs24KXLVa9cFpA
SAGSXnaZXz/QJXv1S6CUiY/cFK8F11e/U2NNXzaWl36cF+r4dDb79lhUVzBw+jQ3zZeZOg8Mm0sZ
aSyq4qUg3ZOc8le5qN/D0j7UFshVt8f+c2A/yF2s629618ktFncEntoANl5+Nz0Q/V0Fj2GIkUF4
PW7yngGpCPlMF6VxioShSmwvAAcRzZXs3q7ojno/zC45eXm1m0plglgCBStDNVHHkjMdDFQqcD05
YIwhHg0VgAVW9YBwJ8gEPvsTx4sN4HedKeLEJT9sOiAlVCcOYkvQuEweReOUAUDu8NHNhnBInm/P
e6Xe0GH0oweFql6ZbdzCDDKwEu9s+vz7Zg/xumU+WlUtaLkMHG/Lh5igNUMsm0BUDUssNoLQyh/X
VcAJFL+ztp7a2C2cDia5zokZYmMvriTp/xH8HoAopP0MPTWz+w6F2bsMomZtthzcxKZBV5AXG6/r
HPCojQ24NuD10L/bfxWDTs3IIOAGaBtaTP7OhPVmRqIsnU9G6UWQstlv8n1XIomOwlZJXw3JkLQx
E6MbwmWoCXG+opy5kFi7blOrmpLo9g77c3o/2AM6EJuWpU3oAsU5o/Kr75DY+6ev5t1MR7mHCCJy
b97ws2PjhJAJCG34fv9s63ze97lVhC2AVdNEZrwXVuo4+D48PtoF5JXk98zr+QleoEnoOYRdODxo
J4b/saCQWU/cOjqz+1wTCfRKLj7XY+2HfqmSLgD01d0nU2dGuRKfbs/yjxz2R7PUgiaa1knidKKN
JXcOqFFAG5dHVrvxUvlHJrkKDAa3dLR2ss7d+wQesniRUE4WCPc7MT81pMdsl/y1lDTknj3tkpr/
5H+ZUv4hqbzbXl0mbRN6pA24TDMq7m/ceb3KAmwyjFfyIJ3swnOnGMx6aGLqWBAPsvuzW42At3B5
5PBgMlv0TLeYRWu9sz/f4N1k8Mo2lNM0N7DC5SfWLlHCxReQt/HsVu2oHI4E3IdszCMQ1KJyQlsR
qB8L5zXpl0PjZ1ClNsMEuoTpVEDJ5YfnwRIKJSZ/ub0Z1nqNf1rM737gKNJkJhy6vumUfZvgiV73
bxVkhvgInHTu7UwjPbSQhbAGI5DpY+Od1U8x5wD6ezz82zJCR9+7sGaG/wUUOLs8v/eMV9tsjkjA
v2xWESthRIfUp9AiGDoXl4c/PfLxknU2unNXHUcSWpu67Wu9OB1AX/sNYnADxU5SpheosT4AzvBa
yOL3BPlfx+xfvKrfiQYEWjF+ByF54xteL/4PDvSfb/vuG5aS5xN4sphccW1F5t88KN9Dsuz3tRPL
/OkXmIFgQLcHD+log04hcGx/OfT1sn43NJ9cAW0Rv41hGAKLz1cqyD4jAPR7LVO7FIcJ/mA1soXO
jnor37d4QDVAHb09/Mq1qsO7LWuowFkoZWw7/k65/K4U9a/bf5qu/W3r3zPLnKmXRprKGABq8wQ7
hvJ/nF3JkqO6Ev0iIhCDkLaAscs2NXdVV28UPTKDEDNf/457VZdnTESvbtzqCAuQlEplnuEwiQjE
9WdcZKzaFF43f2PTkXdT71oqP6T1cEKh/A1cXt2tIMeyq8eiASW/oh7keFJP1ey5zronrvtRn4el
GdOgGf6xVvf30vlpJsikEazxCKQBnvkiec+oL7rmS15UoyvJtDMy+X0Th/r3KndtyS0uk3Y/w+7a
YRVQ5u30dQKLK3PjQqS7jjvJ6aJdLNp49FhPlCu1FoY2lVGGZmGFfdsMrpRWD1Kq/lI4zoViUvuD
ycuTBgCUmyo2PtOy7TyZOBDWJRXxMiKKfZan02urpodO8oeeCZwJifNspir3qkzOXsN5dkbfHODF
THa+aiTbJ5BG2athYEHBjO82SBYHK4u+6NMIj+zbK2Vt1y+Vv6EHCxGYKJOQiYsOhumAVt4/c2V+
MXBmx9wEPG56sruDVus+hzj7xrArC3SJ6GZ2F1maXuKcbLQHBsEMk0I/bSejn9XzEGU7HYbfkzWe
6iRDdWGEL5qM3aRNN1ogK8foEskNwyegcmkl73sxH7Sov5fTXZ3yvZiy58asf6ZK7TfedCW+LeHb
0+TQVhSQYLQG7Us/EwEjNR448+UaDckTVsApD4oVqQn9R/BIWpRlJ0Ieb4++ku0usd1NMmvmGENr
dQLNwIX57yP6qMiEzlGB2CZgydLw8l39aw1vKQROLVO1eQHRQUf/Y5vmg5mbx9KMjlaLimmTnWia
vymZu5sClysFtr/FxE+Bo8nAkbGnXAJC3r11E3subDipU223abjx95pzJVosGRSmRCunkAWGKCqv
6iBFlqJpLVT2aHEYPTF23whotmv5DiD6Byqey6F/po3l7Fps/2DC5d1VhrEvc+u5rOQRR5nRtmeW
Q64qG1B7LyM3z3hYyidVOl4TF7+6gn5HmpRv7LaVy+eStpW0fWoRhaR0ysVXoUWh0MnPuN2SIF+Z
gyU3qwNdpu9oB+VAhdq4FX/F8flgdjr8LDcKtSsJ0JIrbfbMbCuF7TobbynNf5VNt5869aPObW8z
y/p7Ufq/iXb4kidg9QPpdNh43GtJww6azox7W+SF28XxjzwS8pyUwLh5KBV4yiqaZ15qxl7mDpvd
GGC7AK6FMYoIRb4fBJ4qM9KjitqvWkVs13I042s5JebRqbPpgFtW7RsYwasch/owzdmiLl2dDLzE
JeJ92hCWiU9lp9Azbbj+GEf5A42A92mAWdsWVroaPTHGZZo+jaH3Umm0KlFCidIY0Faewnb6LZ3v
VDP/6GbzJW4NiVvmDDfCWv9IOM64tn+IBvNs1vqT7PK7Do6oEIKuXYgHTBvLfOWxlmhkZmojujMj
3Jrgh9tP9L3sp/soqzNX641naIvAzGFT93TtO1/+/ukbyB5FrLZqqvtYd36NWvsSNzvkSHtoxAVT
Nk+ebrgiPtfRbwmrvSyhR0WCVoXzKF2ryDa0tNeeYpHBEp5CJK6ASlxcmU+ZXe2S0krdGozMfxP5
xWRfTvBPLzqVFs8nmEjcG1Z1GmrjIR3jdyB9R7crN3oLKxPHF9mqDlFzQw6gDBtm2bmKnDnAZpoa
vzWq+Kiy0esc5d8+EK93pvE6l2P60+vo0YTG/wjqbsFyKLXaYRk/6mO0S9rcr7T8lEl2rof8m2PL
D1s6X9AlD6kZo06KzQocXXD7Oa5n6HiORQ7K7bKMsYCK+5LxI4dSpzsLkwdISCNsDIhROFE2+aOo
D9Go7iK0Jd1Ydo8jGqxAcseHtkVxE4mlBvhO4uxbeMdqs6hd0MXgG1umySsMN5IzizQ/a1HlnOcv
t5/8aizGgy9KjWVjW8pS4EZi+37A2NojZe2jk3g/25HlbqKXV9bEkkdh04k06GgV8IkAOsz6IuHd
1Zb3ejKgpQz1vsHm77df6HoK7PAlf6KvYJmgkg6IG5yLfsb48xhxtxvgsa7/qVJxZKI7FLA/0ppy
N9Pyx8a4V49ljLsIIbEu8roHd/e+sKP9LCu/iwj3uWZCpMhKHtgM59uuJLD97bUzikqHkbWGG+tF
5tIhD9px+rA1uAhvPM7VXBGPs4glaa4cR9kQwr3okOLev5uryUdqKNsjvCN8CGhdSMB2MQdJ8nM0
h0PZJEEbv0t0+otx8NK63aNyulnquo6hwQMtIs8AYyiqEZXfD4JJlxjyAxoyIDOMcVDVyW8KuXTX
yEm9a7FpvGiAm4O0q3eIhGaAkG0RaFcfYxGd4plWU5GB4gDRftv8oYljh34frkLTlHjGHO0vpHeE
2564w/miMLWZTv8FqV3JSJa8h2QeZ12jY47EDdkiTSKBDaazQ9+03Z2tWu620fjblLwpPCvXLIha
OY3bpXFzKOouOSvHoMEIXtVeqJR5xNbjR5PC3mHqdFzlYbIJHyxBDhI5QlC1ehoI4KAMyEKosvWN
aR6AVBJmMHCZ70oOST03qVvrAEIMSvZtBSVZa56+xFpZBCodKwum2ZUcPZNzhKJuHODnHOXSeM0S
6Mt5IwBOvY+bthYaYoZuQV4AS603EiJt8DPeoyUlYTQRzw5zWWzndzCjIiW+c03FV6sjxYsFLCgc
wZPYeGNGMz2imm/cOcwEU1x35OOY8nJDVmnlZGWL+BxBYauFMoYIs0g+amV30uxkZ9GLghNua7e3
3FqMW4TS2NGzEXBTLYTpMTkzmFwFI0N/2dGtoDGqya2zuvNYyunW6Xf55SsLaskJSVVNdDQzofmn
08S1MVX9mP/EMzzyWTtVlhVkjf5RWNbzZmtq5UMuSSLWrLAAcrwkhNc4Cjm0ReKAC1QGUrrPDCo2
JmzlXHIWSWk8457L4xgUEZK9jxEuZoNEN6/cWS173m4Or8zZkheCqnI/ZPHEQ322A5WlIbXpnXLY
sbfHxKUGjnAIy95eH2ufbhGRjY5gd+YGD2M6uaUx1P4UOdAcBmDJZ4RvrMK1D7cIs9QwDMaIxkLN
hh6vxOou6wReqpYbi/gR0Wer9bY20CKQmuCekM7pWWhFegSnKjsaz1NE8z+yFwRG3JUMlMi3ECMr
p+uSK9KWWqwVNOVhrswBQTGWkKyASlltudJqoCB/e47W1sMiTmSzSbM6VnBAaetTydtjYswuS9Iv
Vto/sxmgkDzf2r2XHPXa7l3Ei6qo50InGIuNUzCzKBB5lLhmpv1kOXugOnUNTu4i1iLG6idga/eb
Gg9rSdKSQzJ2MwTf+iqGQBmKH7yASFrmprBgHQlH5Q6S4mUxQneHZl6sIZvdrNaubIIlXYSWUQ7V
MAumR9D0rPpnCdFeyC1s/v5K2rMU5Z9oScapodG9JG9WZ/iQPcjciI6vFy6MnovHzhwgRr2JtVkJ
wUu6SFTxAp7zuRaOAFSzqpd+iTKcUSHNTeQekWSX4l/giR7zc9KzeqOEsnbxoYtg0g00zmB4F92b
3fTVgQeIaYbWXKIC2Q77EW+NWxbzMrNvYRvPHMhqjD+pZkDjItoVognnfMsp9xJYrizjpbp/ltE8
Mroyui/SRnfjVKMo4sD24faGvA5Uc/iSX1L1Y2xInWmh3U24ysmAQj/eaQKh3dkdhslxhSrm4aFm
2n0KjP1mH3BtJV227aerpdMmVg2qAU665E7Yowez+Z+mJV7N7qm7CEAGm9LJK7FtKeuPAisfMmJA
K1gpALuBjIJS/GmMx7fb3/B6lx3fcBFpGDSe4EzAYQ0dd+js3hHgw4daf4y04b6n4BDr7TdB/Qku
bhM5w1naywdoiY9gelQDQMY5B0MTou/Hi1fwscgIChP08fbDXQeKOnzJMMnMSKYVEuMQJYKvEPuH
4inEiYrsmNbJ6Bc6JPk1mksfutEftpHbwe1xV46vJZMEhqemsLG47mPe+03hsmkvHXZhq/Svcz3s
bo+ydt1YUkKsojaj3hgwDGJOz+QXI6qCqAWu2jnaXQFUgSErr+066Gq0j6CeT0CAA60xaVAxnb5v
PMXlTL6yR5cUkdaM4Cg9RTFIiTJ10yn2+FSeYCH4gyR10EbFY+/M32miGW42KK/NyLGF6MBmXX/l
WF2q9HOzYLY1yOQ+qn+09q8p+RGXwdDHfmfdJeXh9lteBzhgJS1SHyajtKwSjGKav62ygUN4hvbb
y6z0A8zrg1IBK9OYAWRM/fEXbfgDqdp7AApOemSUPgxzHtqBGC7vmoMGH3VoUfXkPEMP4fbzrQSU
JYlEI10SKwJysBmNh76C4lHm2fEH119ru3DnAep+2cbi/gu4ujbhi+Alewe2VETDhLdD6SYgkrlT
9p1FGWo7eQsGZf6dlK8W1ENdaDx9kVkbeRfd8GbG1b9pcP2Hz0w2TA9aBrAHrdPXVha+3nNyqG3o
+EKaQZ5QXfAHNbsm0PduRXSg0yN0Rwxn2CJ+rq2bRTqmESya2mIwYZwrXHC1D1Obj6Ud/WklVGBq
Mu43w/3qTl0ESb0GdkDLSHShCh8agYtoCsd33DhkB3Hr1BneuGl7WohJKrIKjibxr1YDN2CLr7ly
ji4pJ7yD88lAMD4QE9ij5fxhxpsCOytpypJjkg6FNsKQOLqPKPmTDSXMfXYxdns9lP6YTKVXgula
xFBy3GoerhxqSzsAohlSFSMSlFkVb8Jqvwwiar0GFMbbu2klkVzyCxgp1VDofQRTIQ4KUnTBdgRO
px0B297YsNfB4w5fMgrsqKxpBNuMexQVw74Ht5lMcTAw+WQZ8qFG6moKE6Y7zp+mGV/rBOCLPv95
OTaLBo7EcJzLTL/bUiZf2QxLhX+G4iAF6BApnz36qW7diRlA5tlMXpy6PBQKyJZu3Hj1ta+7uNxV
ZQ0fZN3koZDOmaRNYAxiP1bkebseuLYkFyGK8yEFv4HwsCr9XpNhNKXfi67xEzCaMkAsLG6fhpy8
2OmP2ytmJf4uSQcEmP64GnDXB2VJQew32xVFG9gp7zw111+qmQGoAJHNHRNbmKSVKVsi2sY2tok+
mCw07TLzLpa1vOb3tITKYkO6IIn1i4HTxs3/Os4ey3URweYZtjymrHBHJulzV6UvUNL4UvbDoZ0I
DxoF/RiqWac+/Q197D3a4KHZQdUl+nL7+6687JLdAN5ANqWz5KgGdr6hfrI4OudAwMRat3ciBQRp
t9W1WBvq8vdPuTnA0IUAEwprx4l8Ve7596SGnLc9PUea3A893So7rKXOS+5CyiV6o2LkIU68UKIR
WI0/RkN507c8K92xhdFPXPnolwI+C53Ar0Xq3EHn+KmJpt9VTkMWZz9rYGbhUBEVyUW47N8KZEuq
mBGPRqJaimoSiEFaXfp5Df0PkPUeL9Egacyn27O6EseX9AkHk5lbscbDqBuflaZ/jfL50hi4/etr
E7lI2UYtl2bUMdTfLO3EgQOgLDtJBFKtII+zcB438QArx+uSJcEizgpNogIspkLftdBBg4e7Zm7s
vZV4ueRBDOMEWk08izDGNS5LkheRxLB7gfcWDBY3Try1mVgkQ3Oal8nYTSJ0ujq4GPWx0ZndEot9
4yXWrmLmIoBMyQD0AzxqQthtoKHfchg6vw02OTExPNVMPYGbWnj6BBvuodpSYV8LW0tCQmFk8BST
A4gChdqLVkhvHGs/QdGtcJphN8bx78bRNaSiheVpk1Iny1J/2szI3bT5x7Lpkrkw2ck89cC5hz2q
JdxNCZH39YxrOMxkC7qb80y+o+c3lBsZ+loFbgkzFmkx67kqGFRGk4faLHZ9K4HhKvZOYkhUNovw
wl9P8h46xWmwuQ3+zuWVm8FS8x4k8jLr0xSs2B7+YehY3PMEttqNMTeeLLtHlKNPHbV+53PmRRr7
blRx5qNs1+5STbiczsdolrsmUgGh33PKhBdnUOWGGjoqBqD4g3gDRfPd4EhtB93ou9aIdpkUbuG0
0DrOEZm5rX2MTSs3tsV1RBecJC978tNhIChxOipNmCzo2rCPnOGrZFl55AMqrG6plXdgwlo7AAQg
yNAiQMJfqz+TOjnAIzzZU6rbniPqu/HiBx3rsfGOmwzQ+CBiJ9KvGZMnUGsTPwKo9tB3eX+sATj0
YHaY+h1Jp2MRzTAFAEUpcfU4yfYkgwbo7fC4krIsoeLNOIPy3mQsjCoDPiMXSDVotDC19PtBeOYY
QSDaCTevICvReMk5QYiE3oeDYzXPAjqwdyLkniS43AF8HKjR9p2JbiSYK+WXv0CKT5MWF/jIc94g
GcttSBNd6hGuph+5UR5Mkm4EtLVBzP+ujJ6ahsIk83As2OFyqoxVcpDa6Cdz+dpz4+72LK19NuO/
w9DUaMyGYJjGmI5OZO1Mje6x2gAtBN8+t3dNSraUUtfGWhwCTCWki4FMCpsU9qk2EPanWT22gxMA
913ugenWPZiPNJk/VNP3wQGzZogsby5H+tpbI/Vs+TQWFggfE/OscsuadOWxlmyDOKmbqs8ZC4mp
naGBq1zRdXddX39clk7Cu6fNWtLanlhsd8sUxVihoRvCC8GDuv5XNO1fLiup0KYnUxMHznvwnrYO
xbXhLqfxp4VaWDB1p5cUPomsn50+BUlHDkQMAU6MzLWr9JLb7jfj899i1ZX4/Lc88Wm8bnaiJO+Q
RUSozHrmxf6gLxowsUfYgunwBmOq1V0KIAF0dqRPafw1s5uL2AiqOgAACzA67ORr64AC4JBH0Uh/
1vvZszWItzmWeshLXfiXauRsnyBXnIAD3ANOV+mHQXDmCZb8Una+m2KssbmULqAGu6SaXwyrrNxI
QDsTfuof3Ca4ck8y9iBfDfcZ2ezyJDmXNgXuZW73NJ57FywLhNymPDQNe2o7gAgMKMLgz3ChzYzy
TEiRerrD3m7vw5Xt/jfB+PTpYMTQAbmU0tAx0aXTCDR4ZPMKgM2hBx2w6Yvn2+OsLfbFfs+6pp6t
joKYBHxm2ORM8/KL0VBKYsuPY2C7OIoTdxDqiza2/UrqtwRiV2jbZiapCUa0f6OX9GzVsb8pKXj9
u0Go5r9L3OiHVERQgsAV3Hrkkkee1T3NpjS8HOQ8d46o3N3+cmvdnL/Z0KcpSpsWGBA2G2E3zeU+
imb1Xo4g30fcTHazJZRvRIhLdueOlEE56NWCd5jLZLexRC5B4truWmS4jpElrSEMI5xa+XvA/UK3
yFkzs9fNG81aZ24JMI9mG8ksJChCo1eBM0ViP9gwNChdOKik+r7oJp8q5OwlhAn9yYQrFXDuei8e
rJwF0IPfwkZen1W41f13VttZxKWMEyPMJRHQLDLuc6G+ps1HjwaOW/LS3JrUy3F65aMuEePGWEL6
JxEkbKTXm17UZG4vJHyUZPIqRAkJGXAzBQ3mvoJQixNMYw6eY76lVrlWuV3iyWUHnZreio1Qt7vd
VIqvuKvDnlWAsmp4KbfAQY+gZpEk7qT4cW6Kb5Si/dBang45sNsre2VhLYk3uYBicGpJIyxB5kGh
5xEfPChA4kZHbdhqhq4Nsrgtq6RiHOkYCW0DBjJWUhgvVTqku7Zz7BO0cvqN5Gzlrrzk0yiDURVl
+KCJriP3hxdJHsdbZaq1WLaInrDOrYgFciIgN9YjUe3Jyug7g7T1v03EIkEqa57wyVIIlTmMdtr2
NZqSP+j2nexho/Kyst7YEpTfMb0ZYWRlh3WEFY/cz7OKZK+QXzoZC6x4OmhKz9yBm2+zflENyj0J
4QKgxnd5vpFzXl8KbAnaB5qNTP3c2mFfqmMx2h7NJBTV+nvEzNsf8nr8AAT8v/Ejy+YWKqETpDky
+YUiU1T9fDdo6BFYrHiy+bDxJitnAuOXhfLpTKjgdYN7YWGHQ89UjhKW1QYpBN08RusfuMp1L0y7
cA6ydnbTzvkpuyoLLFFM3CUlOBr/9rqLvZWjEm2Peo5JhdotdCNDHVdHpCpdSDt4bVvxRsXrOsvZ
YUt4/FT2qiJZiYFM3UtU/Ue19llzcP9hafNizvkvlfInLcpBGJw8BZkpt6lTOL9WIXH6U6/iZ6LR
w+23vr4Z2RI/DxSaI4F3MkLaA/5KEu03mekeCjy3f/568syWsPiqHRJdRKUZqrm8Kykg7sV4GuRz
XP+kDvkV91O4iUy8HrTYEsluqpkV+lBboYmLvAs3uCMt58fb77GyF5bw9b43ZlRKKgulvfxJte1u
tMc33ZI7YXc/NxVb13bCErpus1bCJKK3wsmBwl8JrdYL05AKQKGJM/psAOJSz6adPSifmeQRCo8S
Ds/22+23XJmtJeOGckCIIavrhLx2grG6GJVBuyVGvbcGOtsVksJar/2YIU6/sT6uZ9JsiZnnA0hE
OrgYYVbTZ0XtD0Pw72jiPUN6v3UtQY+Xptrtt1tZ6ktAPIP5lhFrygnLtJCuTbsHS1dvKfQjbv/+
SvUUEjD/jWOjxlEwhOhh2DjcV4D9C83aOQgewph9lWIbEzS45oASsr895MohsJTrp5xBPJAROODY
40vpqF2OwEB0/siLZuOwW/tqxn9fCn7xfB4zDMEm0ftw9Hq/lCXReug2pmXtHRbn9ZwCACMEBqCX
+7SIi1Npdh5wxjbMlzfGWCl6sqVM/2AiO4xTirmPgTghlO4Muuua8cnMncLrya8CErI1XCKrfCCv
JiKiN1h12Nn8zCTcfZqLDXeDfg+BdKx5VoAk7GhrfRQ1cS84Ir+l6vs01vrOJr0C3WJ4Vbnyh8Z0
8WMuQFO3J3ylaoxK9H+nw+rhSQWVeWyYpiYeLcvWLWQMpTsK/22JaGA62als0KQeUM/NFaF7PSVb
7kd/dU/+P9NnS/R3IXX49lkd6pHx0OwH0ryVkENhkBu2x87NYpzGE5HqCDsr3R1go3qAkIaHsz2g
DtX389h9Y+0YpIPl2nrhV1V87PGdIiOF0xbvS6idVF9mbQv3tBLQlsC63IDBqCUcGtZJZ3wxExAL
0Po9Oi1BhXaSibqLi/l7V8BCZQY4Ymu5XR/WWYZxWnZNa0ldnfNW84fhGSKokWvl2WlyuCcseddJ
3SuqjTWxNtrlzPqUPs21VU6jEamzABuDj/LQ2Zav183e7MazqefhrGFU/Z8qEc4yYo8ZfC0pcs6z
zOxw0kw/Kueniacvtxf49WjgLIN0WacqG9pCnVNNC5HN5lNzxyL7oMc/bg+w9rUWQRo2U86EREGd
dZWehWbvEvgiGRCuB/tEq3cADz9szszKRQHElf9OTV9b7WhMGt4mq4KUQOmuf8dy8dNe7BPjEKWR
HzVm2Jg9amUELuK6Bt6dM3pO0m+sjpWcwlmSjtC3yiACnTbnIQ0N9TBdZDi+mPUhdWRowYGuzua7
hBUnSaffRLu7/ZVXR11E9bgwK2rbUXOuCWqUZfMBrBhQQObRHp1vUivOqZUHNTdDCpooiQ42szcW
6NoKWlR4YPqtWxBIbs48ymGt5TywKH6IaxZEttx4u5UhnMWFZZ5lDbFIW541ZC4sS05Gyc+zpT/w
Kn66/QGvJ7OOs1imY0qrHD4N8gy1jFejJGEst2SW1p5+sSjFgKtVNBr1eZCtm5ilb9tnZ0IboQ5u
P/v1ZNlZUjVgwRybHRdTKNN6hJiwgpACbmqEcc9KWd77FlSKIfhfbdVe1gZcLLahLyqjybMxHM2m
2/G6CcoZ1XK4oZdupxW7TQmt6+mq4yzWlq6pQuhjPoY1LmPOhaQ7l5WPul6inizFYKi29Q1Xkkln
SdBAaZ9eVB3xTmUUu3SEE7HhnGIdMoCCwDm1GcI6h0UPy1BvSsbs4/bcrSQYzpKfkRvAMTQzG8JW
Z2e0fo+0Gv1Br3dlDkX9gYU5BwQgYc5jIxU0MWJZbuXPl+n6/+TCWVI3tDS3qpLUfQjRtR8cxLVB
8gPTOt9q9EA18bcuRaOwKNG6E9VRQsrh9juvHAlLCge0vgz0VcY81CwImkAKZAKLIJqAGxYnVdTq
0u+w36Gd/FZN6YbJ6ur8LmIIHzuAb6EsGzoWfURO5JVm7UM84mLugE4oLnXurBwJ0dDKbYyNUVc2
ypKqYaRGnMTMzMOIA2Iasd5L2vhrqWziUiFeMpJs3Jev3xqc/yNtiNYyY+3ySYG91iGpBEe5OxWb
+9sztvbzxn/P1cKom5gldhFyrgVjA032vv1SjP2/xfdl2ojuUTXzScgQsOggs5yjVHAOUaz4Of5j
zxjJ739fQR+6lDR5K4Eyf6ucuQMyIYFaJTy/nXpvYxluYqhXjpIlv8KpbKPmpVWFtaP7irSPoojf
/2kelhwKuC4UqYDhUJhS9g2dUijf5M0xA+Pq9u+v7MwleSJm1SRKg5ehFO2hN9WjsvQfKOa/TmAt
pD1IhxU5smbL52BleyxZEtM4TgCAZzLUB/aiqYsJIfTDkumsD8mfZCtfXzlEllwIyHqIv6EutMaL
MrPzdjHqVXbfunNv7Pp5rA8CFgC3v+DKTllSIjIosHe5Rqqwz004jTZyRyq4HLO63Bhg7ZstsglY
ibIpzQd8s8ryEh49w3UFngzCOQClErapf/s91lbCYsdLs9G4TUcZIr/zmVVyOCO04QDhUggIodwu
Bn/IP5JG7zZOo7X3WuQUaJ61pUrNKpx6NbmRQw6apiqXx86R1qo/G9UWlnVtpEUkyGghetJMVWgx
49XO6emy6joDFqODlgSb5dGVtG9JL0DjOKmtJupCdK+7OyON4XzT5N15YL3lM9vZ2LJrw1xW/afb
6ESrCGCBQoVZ3KPBqod5ZLpVqR9G+/32UlhZ0ktiQc5bOc6tqcI2bi2YOgGTq3D1dUFA32rwr73E
5e+fXkKDSnbLjbYBKvUUATJU9mnkJXH/c7uHdFm4V5KdJbXAtAZABqC+EEL8AEQbnC9FjgxHxL/t
zixB3HYCGM9CMTsXTzMdPTSSjiaLNxKBtRdcXC8GiDDidWgT2rF+KPK3bBRH9JO2/VNWgpy1CAuN
ic83V1YTNpn4pSd/WDPjZOuOkxGf09l+ts3g9mpYe5NFYLCK0ekFpEVCFQEPW+3gxf1RW1rQDvqf
2yOs3eKXvIG8J0kUx1gNUV8coR/5MA3sCZ18eJflkNkPioLe2TX70xqdy0Ad9CbW/egt4BjwfxsJ
1UrlzVli+ycEIxsKAk3IpYICtLybnfqgdX3QGcNzpObjVJgskFm3a6N0l0NtSYh6pyXAnWsjzHEg
Cl3I9kI9OBDtbOlxDwG8tgoyMgVANu7LhL5tfK+VuV/yAAQzBwm7vi5EqQtKj+UOt6IG7a1o/F6a
QQ3FahajvzV4jhPW6bd8DOaqe6v0Nzvfp7W628RSrVUhlkYIZpmRpnJQyJ0J8Up+wKTxQM3tna2N
32YDaqQinp8n+BmX+rxNfVo5rJacAVMjkaBGUoe9Nu7QPYTudu4BIv5N6qBlk+RJq9Lvg2VsHFUr
NCVnSQWY+GyhpsVliP9WbhY5cZDozr1V37XwN9OIHbSibd125NAg6em3pO9nt5ZcuFhACDy0j72W
CsM3ul9jxtnGmb12x1lSBzphVhmTlzzadPaMNEcl01dYjihtZwM3XGrVPunfR4293F55f2k1V4Lq
0oJhlBF869O6Dk2joQcxOod66PcEQo94lEd8iJ3izkc9mQFEmOXdZE7DOSP2T3gGeDCdgHRuKIYH
2N2mxYWMKXfTWIjDPz7cIiQ6qIPQpqd1qGfHwQzTHyb7rprezUwjtMw69cYauHMLHQVTZH9AO/HR
/w24mM9GdnEuKPM72gXQ7wkNfdhYOmthZclbmOLRsdkw1iEjAPNBNtc4cF17zarqvdTLvTmqoKmZ
8ZM7FZB8Yn5rTVZ5klZhZvePcYOKol0MF12h6b7QbbEjOKt0yFt7WsYeIbmMuiZ8h+o43SiMrQWX
RV5W2ZopNK1XIQdAYGZlkKbxnUngzwRF47TTa3iDbZRO17bxIjEzm0wbo3ZAKjMM52EwTpRCqAKu
ShobUM/KfiXd9DK0G5ibldGWLIg26zmk4HFiOqRFo8BGZjPuI3h+A77Z7TtbHFODSv8SWzdS97Va
z5LzUKZxp0aop4TSkLtYWNDHoF8GpLuDM72j7JRDYlZ6XZzrrjMP0s81yfe3d8PKsb1kIQjemmnR
pyibckhaUfFQDOl9RcrjZvBf+56XkT/lcESDB07iJNoZ7rRQitGodlc3UQSzGflt7hxcVmAuICqt
wQ3P3Eir1sa8pKyfxkxoDnxhryA5KKB8mCm3Q/y1hxc2mvtRa8LaGt7TafN6vHa+LUH0oje4lfOG
nWMS7/KYANILLlrVn6A58hAZdsjN7vvU9V5VfsSmuYO11I/b87f2potgBpdrFMbmkZ8Hs9v1DTZE
Z+cP6O/9j7PrWLJT16JfRBUgQDCFk0MHtzvYE5WjAJEVCF//1vGoL880VZ7d8q1qDkLa2mGF08Ai
WK1W5GUU7nNTr8nrLWT9fzj/75aWRE2bdTCjuIz5+AXE9seS2M/pGvtnKcebeyP0Ew6fwLzyMtrW
voQCghy24BY1zVszQP9CeJ+Bv43DXwU0LSHLhpRFgP3r5fC6/XhBl95vFmzCmtawX9DRBaYM4U6R
ke9LqZG1yGnNrHYpT5hTjjLiZbkDeeVrR/gPS6W7ISXVdYzAYg7pJvdymEVx6I9026jRJzA5NxCO
97J0b2cQL86jMNqiLVZAHsJfM6NZQMsGdLaRRGca6fZZc3Uqdx/K/cRi1pZvPu0fbJafB90dqqLy
4Ghi/YTGeBrL0bpETnaqrc0k7JVUZaEGn/NsLEowgQ6mAtcgKNUwpD9UY+1CpKuTSZp5ST551cqj
biXWX3KUOVOiA9DajE1VXIvC3lNlniCX9fzxHlpKuObmC8qlRGZWW1xhwWOFJ8/10zxpTAXvVRjH
gJ1UtHsnLbPHthLTzgrscFeEZqVEWQjpf77wuxOa1vaEoguk4kbln3gEdTiesiP0WRkkkMiwck7+
fJK/rd9tXd89JswItUarLq/chkJb2Qf7rHK3UagYRuzQ5KVlEYf+AVsJZUcwuJfQlLC2FKCCFRgc
wCIos6TZNA2serqyWxsiLLAY6Zx8UPcGyoc1eut9qvRzCJnxHY8g0qzy+snLkYZnljkCpNbH8GfE
MaMVHY+Z1z8OafO5p2tS/Av50Z+r4t3ylLoQzHEwVwi4f6KT2IehddZwXIKihzxJoKFjOozblQ23
ELXmcH4EE+PYo4s+/xBAWQtitzbOJAm8331DVVJG/kvQ1idbQnWupuUWZb+i32p2hcCm2zx9/CuW
fsQsdKqoHzOrlMXVBPxXajXPhHYwfv768V9fypLmeH6D2Rt4301xdaz2wbXAsdFy/JlN/t5mYQKn
rm0J4U0Ku4POZZfINytuygvnaY7ft8tAO9zhcKoYbsijKTzQsj25WNtVwOHCLT4H7jfcTH2o8upa
TubpJnnfgFIFSBHQOGA7xXCF3cCifmUdbxH9Lwd3jtJXmW3aqCflNS3wKkDGEJXYutoIOz0Q7e9p
hVTMc783zQhTankYHPugizWW6FLcmAP0+zritvFZee119SOngm9rt2VbT/tdYvV9kcW8r2hMhjKJ
RHfEsSniLA9lkrXtnR8GMqn98xiRBI6pey6qfJNOa0XN0qeexTTgFZwCFiXldbBEnBn1GhDHirlV
/I4guv7x+i89Y37ReuFIGGheSEKtzx3S3grNiMnc1F2tlYJpIfbMvTHyMJ846GP11Z3ACJ4koJU6
THewcFIbJ6sGaG5ENDaA9Xz8Sgu39twOo5ehK0jdI4UZ1ScOANqUwgjMn6KYifRehdlKsbKgpkTn
9Csvs/yoBI8NIhBtewbLOIpdDfZ0VkfVBu/ZPt0WsqZy67fl1lLt92yS/MB9yzqnVo/oYEFzCsJu
zjYvdB2TCUYR9rAfbQgUYsQA182oc2Ivg0KzzF5ZO94pSJQEQm1pumYuvJRqzWlesFmz+6k1FdSO
ITUMuOieVP7RceFhngRWgF4daIbhm12OB2D/E66qo9Yd2pkEQsBF9uvjj7ZwUQKj+t8LvJZMas2w
2f2hprFrmUNm/mDWxipD5FFvVL3i9saRiyEWiZsFBLCedXQFf//3cxDMiROO4rDGGZrySrnzGVOe
fWTVj5qFu3+ztwBy4/bk91dwREnZS6e8Fm6fEOLuB499l0O0gdzMtRnfVtbx74lkMKdN6NaSEx97
iLhU2n7InBS0ZlK2dyEZnWQ0UBIv+6zaRKpPUodl56zLOMyvnaSGVspdBtO82Iehyce/ZuHH/MlI
370zPArRRBacXNOqeiZTiTIiV68f/+2ljTu/gTUzVYM24nSFbS52aw1z6zz4NFY6YVW4Czn/Sfvw
AKDy75t+QkgoJE1FBClqfcq1d20bfvj4l/w94ARz8wQTVhjFTKq4Drn8hdb6Aaf2a5i3CSU5xMRX
1nLhqgrmDJGhKjKTQaL8WlA33OgSMbpwEiKqb8g6Pg2F2TEjttRTCbWzp9qDJlsjzm433IlSkC3i
LszjKzDhnGOdjyv3x8IXnjNFdBa10C7WBY5tfocMCyTXTn37eF0XCpdgzhOReQN1ImjWXRngPhos
ZA48swQk/LtrabgRh0mjg69ClSu1yuIDZzlj1ctoUHZTXQVzR4hV7NPafah7vremx7BFVuIDWoA4
rWBe57prkr8Lsef/aCSwD+2AsKowuG73osN0gE0QCSvqdB8xL00+Xs2FXTqHH2fVZNOaNeLawtcR
U7gkzUHnsPsTVBjP/5h1B3OyiB51HlLbya9Vm8q4aDFMyXN3s4qAW3qLWRS10NqC9D9Aq/UtKTVT
fecJkvij9cwdeYSN38eLtdAUCeaIYyCtskbSPrvmwj5HfaTftIdkUELK6uDy4UwN0IsMgsJEZAfG
sx+9XTvQV5+gU5Q6U9yHMJQT0hxH3qiHEZbWH/+w23X4/+kySvH/3iJgrTdR65UTZlfdNifM2Yr+
ftBmI2h2hLAX2VQ1tujHD1ta7Nuhfxe+0d0dlJ6c7FoKN+bVBqPMU0fhxiSmWAXjSkWz8EpzOLTP
8pFnkMzC1ftsBzS/aReddZPtU0am2MLR73K73P/bK7n/faUIMrgVG3V25UW5mRj6IB78nZyUfe07
5wjQCltZuwVCXzD3FkglLwJfTNkVAqOYpsFpOpngqLKvJNxc5DcgbQM7zzZsaI9GljiGI+wCaWNO
yrPislUnewy+dVCSWPlBf6+HgznZRbEihDQiz64eNHSd9mTqIcUMNpArK7tQEQdzEopOPSedih49
BvaUjdmuMz0kTvrfYjJ7nuVZHOX6xqQ56iG8S81Kc30pcZyTT+yOg+UgQ7h1EP69HKYkmvwvzU/V
oQk9QF2tg1i7gD+AczH0jxubuxG4Kz/eTn8vlQN6OznvTohVwDYJphcAUg1AFSOGH+HHEzvO58j9
VEbWptXD1YKp2MdPW+hHgxzz38f5Kg0GzEebK7RUj4FFhrPBCHtqqq91yOJi0qdMkfupOwUhNL8b
0KmRuhd7mfU3IsFKY2VxxW877N1L50INDRyfm2sRins/dbeymbb9gO1b9JAQz8Y34cHcXXvbvK23
kfDPcEx4WB2JLUSlOQge1wtUPv2ovvrO7zFMYbQOY5+4kDCxafbtGgFt4bjM4eqCmqAy0Gm43mK/
SMtdO3p3Yg3tt5TM0dnAEvNQxbyC8KtflAdIhzzm8ERVkBGVFttS0N7Hcbr3qz4xAiqBodjJlCU2
pqhuN154GH1hJMxjTAJWJ2MLWcgcxQ6D1KGRZYBfxMx94+uDrrpnx9Swhz1+vH0XlnQOXqe60NSF
+gl0pPxnJru7TAxPq8qyC9tiDlHnFey1QGCwLhY0aGDiJWHSMVkYXmPCNZaj3HHNVqbNS+fw/zDp
ltF15kbWBY6AMRr2ARJvx33Af90cwQuD2bb1PLZPmJHH4Jo4nkm4/2/X5RyX3pChbTCgtC60kJsA
NMLa+XIbKBK/SbymONU/P/5aC/thbiXAPCQuYVbga6GK6kbvSIk5pQEOw9ohWKgd5rjzLpjgCcdb
fs20tGPPm8r4Nmn6+OcvTEGDOdi8RXvWBHnGr7p1oW/dl/t0uJsy3W2lGyZpmbfxCE/YSGRxm8ln
g2l3zKp2pZ+wVEoEs0TDtXp7MCE+E3Pc56Bg0Pi0P0XRNoCLVWW9tdq5oh7+ZK0VoUvl8ByeLuRo
Qkf3MBEjZPwG0XPrU4afEKfQYInR/H+peaB+N2P5BLvdctN1v1JOf/mQ24gpK+i27obfk+enK+nA
0mGflVLOYBw+SG0BSdN8kyl/4IW3XT2BC5tzjl53dc9L1aT4uDUx97qFXpW2QiATqshFmKyC7cou
Wtijcyx7muEQlAQPat0TIU3zo+wJWmKeSjdtRYdjFYWfen9Cmw5aiDIGzOi1cuS003ZZbEg10hgq
97uPf8zSb5klGwHTUaWURNQZHAh+5XKIYSq9+fiPL63o7d/fXeqpF5nMSlvr4gzNFkKQD4Xo9uCA
QBBnpS+7dCLnEPfRor0DbQJ+HeoQzXV676KtHT2BMz6K4aVpnMOQoSXstAd7Ks+rjbeF+mIOdk9Z
7ZcNfIiucH+M+aQ/w3d+iCOreOvSZtP0bh3TW7r0b+s4a6hrD0ZEPu/ZRYjyKHiw99Np15P6MKyx
KJe+1DyyuIPMEPetC1dsEypI/I6sjL1WnVVYrdxwC6fXn6UnnlIZGwDcumQTFHgnYr7Bjk0dVJWG
K+2IpbeYxYegNFKXbcouk65xlPhz4I1IKN0XNgwrMXjhJebY9sZLpdMSwi7QgD9avXWccnkNB/Fv
EW4unl+UYTBlDCNLYDkvGfOfK2VfRD+tLNAf/MVfSv05or2hVSr07eeDQvPaubZ+reDYY7sOKP19
XPrsduX7sQTCBrJMQGf1D4GsNqVvtbFdOHBdqGWchbLdEmBkID7ndhvk7eVKNreQb82V9lPTZxbk
wvh17OAR1RcmdmyovPbjK3P7/eowcuH0zhHxdj8OIJYjafTs8URo8NuE6bmFFE2o5dfB/jWqld2y
dIHOhfRlSokyHEKVU5U/9EGGAW599CCj1HCU70+pAPrT19PL1OxNXu3cIUrGyfrecbZLLbly4SzE
+DlCfvRlAEWSiF3ga5TUPfqd2sXp/jg2/akT/7alZqGjaH2YG4pbkK8LtBuLVh1qqg9GhfpOdqoP
E9OgsmxU4b9l6MrsW0jPxFVVm7gRNEwKWlyk3dwbvwnuHSVQ7nbdc9VC/7IcIgcKZxKSBp37jdXB
5waTotyMZ9rp/s2JFH9wHYwW4M8BiTWehTqOOIMsRgPOzs/az+BAmTFrQ2siflS5zGCAajfto84r
wCCqMlA8hh6g/p2BP/ImUR6lpqabEvLMUNhlHdkVPAQKKbT1tzRsph0Kc2gX9WV5n6bAUMWdcFSI
qVZwU/l3+rgoBVBEPH+ZhrDapsour3XgTclowRyzHMP6PHbARviFDW2r9AZ77DFu6mX1NS04hlGZ
M11GrbMEMolmY6VheczQ/jxJ7+aXrXAk3bHo7qdqLN94H61hJJei2iw0y6Hp/NYLGLSK7T0Li6fB
x+W12sD9gxL82x6ZBWaPyEChycCvdf6KfpG76XrJwa+174TWcepJXAdVH5sKyDeocb+2AuUO17CM
YbSYEuMO+Fpd9q2UU1yQCMa2Dahfrus5G21F0ApnezcPTlVdnGhT85X0ZSm5+NOseJe/eGQEWLpt
XXBLM6iFMWiJArMnNN9k7fe0+DxOxfGmvhNp0+ymBg3TdI3WuhQ55tQGr0De5LIO2Wge7iSDDLOU
ewaHDxcTXSeE2F8zxZH5GhJ9ijy+YUh9wscwSBOXfF852kjT/vLV5pyGFFyXxq0K+2rIdKCTebZz
tbcG8pKO4sUCvOjjxyzc2nMOA5ccpBensQENQTu4cC8eujwpPAjL6PDxE5Zq6zltoe/cth18Nl2b
Or0MXMNUBzwuaGuZ+qnxvZ8mYkisuzB2hNkAMBIHRj+1EQTospKoO4Db/k2GKpgTFRizPZujwXZV
rTq2DBCf0Cd7FP6xifiOyNaC9pZaKeuXumpzlkLaZNBCdxRUHG375Dj+seT9IRD9Q4EKOZXjwU+d
x2hgP7nsth7kcRpct6uo9oXbnMzSVqOiMphy14ZmFKexon3iAJIFFAyJba+z9yRs1qYKC7JLUNv+
b6lRKo+FXm/b1wHSVJQ1p95Nv/icQUwMLdv7qvIQWKKkc3wC/ntZvMI1WOd7hXvQbulTPrr7m36W
IVDkT5sxuK8b0ySMFXvXvEzli6UDhGOgAGFo6E9N0poTKD4YQSENX3NdWEhL5oC60e4gl2Ej3FBg
InymE6QEd8PkQxNq2Np999NaO3JLB2KOpuMTK3PV1O7V+NOGkACAEH4U1dmZ7uzBB2cmeuBdd5F1
cwiJOnjMSlB3xCKTK7F1gQ4ClNF/PxiMCE1RTdy+1iaEOoDrtE3sWeQgpIq2FsmvSOR/OkXxq7DL
KhZTDYm4qPkU3RJD2f+idHzrqQGGlyhwJemvIq3sKI4c2MCG8IDaDJayt5PFxx9+k/4bxzn4s/ve
XQjNQAIq7Wi6VmM17Ela5bAp6LtDyb21mnkBAYQu9n8XpjJRNNLBma5SBzDJ6sXedo2bSGAQKJSW
/KNQlylVY+J4YxBTu9YHGOnlSWv5O3uaXHjuVSE2+zErcBdACQuXRwyk97DX2sUsve+Qc9pw6zxL
UoQPNn2s0PQbxjBW+tNKvP37TibhLRN9t04ULuEU86f+DFbH+NQ4IAPHeRuiyOgSt5Uv9cTfCuFa
oIHBWqOr4QAXeQxzfnzZZsiKrajJ76qEebvSvfs8Fi47TTZf1c+7RYX/v9nIfDzYZX4DSEE/nK2w
Ky98sBsMkuxLHvJnF9sFAgCRjEsii00qFd0Ick/VzrQjW8nI/37lkblSkuN5jWY6NGfV3bouQfq9
h7VQl8nHek056O8pHZmPCiGCZENkoDXnoQ8e0s6jW+itmG3QdO1KMbn0kWdJXa+JQ6UR/Rk+776l
hw3U+46psFBLAvobMPuL0+iVwnDhbeZzQN/z0oyrTJ1zEtrgzKlgmw7WW1b4a6yI2/H6y5aYj/xq
BhSRUtqcS7u4y1X2lYkMqsrZi7LI3dANIfQT2Jl0KyPGhcWbD/nAktSVyKf+3Ad8iutePOcVe4iK
9uegvI3xxCHtu1Xr4IX9Pp/x2aFdqoI2w3lwKpOQWtoPjk/vJXRg1M6l5ZeR0jppAx+EoQq+ujfV
RdRTbrj7OCD8PRMgcxmryEbXOuwac+666vUmzpR5d+UEqHpHozcr+vnxUxamxWQ+xZsMUR3kAIcz
DzIhDpDdS+oWMK5oAFDfruJRwl469KOdsNv8GAxjMR59P1zZo0svOUt3BGlCVKDEPhkvh4VJd88Z
P8g029esvoZmjZ+9tFHnmU6dRtL0rn0CVihN7Y2W+fMI+3BdRN9s24E/hX8wjK7c0ws1EABt/w3l
KFRhWw9U/VnW4Kt4FfncptNJsleV3jze0jP8B9A85rvRpm993f7snWqte7IQJufjQ+VNQKCwvDp7
tuN/Y94jPvAD1Wprl80RlNVPOXQyvAxyxrDY6gjRIEyhdZIEPShVVo6U0x5isAPW1BYXotB82BiG
U5bXAnCcqCO4zAxURGVRbpt+zcly4YXn80bq1mXEBiuHcLE8EeCp2oLub+kmkCsfn5GF3TOfMg6W
K5jvRPkZlkzXqGMvhWyTju46CPfrPnuRFYhRa9JiCydiPlac2tq4OS2nE9yZNnZDniB2fYAGzVOU
PlnFSrKx9Ea3j/Uu12ghxdyNgVWdoVkRj5l8APb1VCpAJ4DVvrK0uFZF8GLWUFxL7zRLbXo41AWu
b5yTUeD0U/EVzdreVweUAkq2K19poXAj80EjEMmwF2n1dJq88kUO+XEoVZSg8dwlvD104D0OkOX3
qzoBB7TF3CY9Vr741IyrgIyFK2M+a/Rd1gxW65izzNUm7XIvqfPiUEiK/oKbOHn5ZqoxsW1zM4mq
j9YwvjAYmX28SxfqEzIfPEKwrAeBD74ysgYM1GcvY42euCrON2NcqgBT04BwB7R75r08uPjybhNd
ZIh/NGuHcem0z/IbS1kj84OyP09ZGOsUQGNPlDEz0FD6+C0XttJ84GiQAJaib/WZeg5cy5g84u5/
Lmu7wLgxLfdCTitnZOlJtyzk3RkpdV3AwFb3YGJQsyvrBu49zS2lkU5xhDU1UDZRtHLXLyzbXElL
T1PaG87luUfiVBH3dyPGQ+lErx8v2tIlP5fOKn0tLLBz9dnXbZsoa5cDt5Mo2qBjW6BYTq0xoUHw
pbF+eG6VZD3ksD9+9ELONp81NvBEDJjKzdmHbuskujLpAmdfsvwQMOen9qIvwxqF5hZN/pKNzueL
XpWBpW4Tdc6yQSfc7qqkXfUDvG3gv/3xWaIyUG4rEUjnFJC3tPR+R2TaKFNfWi+/hoHGzaaCs5VC
h2pYq7gWgrR/izLvNmAQlJYR9dRB2ED5SVXpfGv5/p0AEZghfJyKpnJ2KfoyiatVvmaotdBEJfOR
o1VblZ5C3qPOmw46gsghJuciSXm/Gd3KuvYuqDV+SuQWGrUvYFrlUJAewLipftCSF/sG6NcvDJt5
ZQctncNZSPF80NfL0pZng7kIGk/BK7OBQk/7jQhllqxun4XnzKeUHVwEWjh0OCeX3vnkOxqOX2+o
Hjb58JmASsbH52HpKbOoIoIMbduI9mdVeSBbRdKLS+PDqczyv0FnFt1FU6+kggtHbz63JGNkINkA
j0xJoQOiQKndGr++6xlywQmy9x60XknqrLDLlq7f+RwSGue2LzDqPYfOEe2nXTO0U1yWdxyXABX+
DkZ38B4q94XMohj8xXNjMMQOHXflByzE0PmAkuq6gigr1DncXB3gEHlsu/p+pGuSvwtp5nwq2U4R
FEeCajgDkF5h4puj6azCcGt3Tb2pZLjmg7C0QWaBxpFZCXJSO0JDtnkawr2awHbPeB/Lsv2hs88f
b8OlxZrFFpBKcziHZsO5DPr8jOysO5C81tdB9t5Kq2NpwWZFkPKoKvq0JmfbTu90b07N4G5q1l6j
tU+ytFSzyNDkCH41r8cTuBoagsJFwzc1bYevWiApH7Nh0+bp88cLtvA289FSKrqOVFU4nJRbWse8
yZwNwE7qYtc13a7ZNC49ZBYc7BFNeK/thlMeqPCQVSa8hyZgvSnUWD1hAKq2//YytwV9d7PIakBx
CHPB0xj56qEYcvuJgyHfx2LIpwfMHcED/bcn3d703ZPCXjZEy7Q/SW735wy+LGVsCZtccpgZw6PR
+Gvt+YVoNx8SuS7porLHO9VyN3hDuNU8F69h4frnljn2JyhUZN87Vq/U+EufalbSRBb0ByMxklMR
VgAAh6KEgZorYJZQ1S4cWce+X8nrl15sFhDyaCg7cCL0yUVPFG50/TYY7F1gCgvcj3Bfi/RoDyvA
9oUUaj4RUjUPa98T3knVXiuS3G19iO5Lm6w5DC4t2ywoiDBXrQ8Z8JMM4FJjW8F5bAK08MIk+se2
53zeUNQi0l0x2qcKVG19riLEgDoFMvjc5Nx9+XhfL+Rm84GDxWUoDO/aUxmd077/WYUlyqkxKABh
469DD8ostZzE4j8+ft5CvJ5rQUWO8EgOPYAT171UR2IJFqcwsieo4dzMrGzqpbeaxYUMPB/XF7o5
3TQq4nH43GO0mjU2zEGnFwuqYqmmXyrB1gSEF3bD3BqaOh1OUQA8kUn7/IJ0Ug/gGRX92XOpgQSU
hY7dx+u3oD1H5t7JlfRM7mR4NUe1Max3U+dCDNxv68tU3IC3O958H33/iuhRj9Pm5muUyk/C62Mm
/bgOniVvDu3Az0Hz+vFPWri9/uA+3oVGjTyo1KZrToqFW1+7GODpnWHOJ3hJ/UCD5OOnLC3xLHoE
aoIBbOM7J0ncaXyoRGV0UoRehhFEk9s31bhhFTOw9LBZVpFD3aNLi5ScBuzKahO66DNoaZW7SQ2O
2kKbbk2YyL39yb/UY3NFqM4qG/huTerEyCOXn7pqd/uGIk0KcueyBzruWpDKbM/dMAj0pxweceUI
0cBdQ/MEKqGJmtotVrnFGC1V7sbuxcohWoihf3bgu+8aRjIVjATlaQLjIB057Ijqb//0MecKUYAE
haxvEQUK2/O3kFRwkzEt9bMbiOE4plP/+PFzFqLNH7LMu1egBVzstGvGUx5Ba6TmCqcersCHSfj2
p48fsbBV5jpLnOIbjE4HhEWZyyqJcoHZMHXGX6ifrTsrl2u5ztK73H7Au3cRxBuBw/fJqdcUPDQb
FMYe2rDUvZ9AYk1XjtlSh+VPNf3uMR4HVMYEoGQUXCahFWRJBtwniizQGjjUdSl3T5ANQ+vDV4+0
s6FQtmapuZAg/OkHvns0awksxPvUPRXSoYl2A+XGHYwvKsKB8srDywROBfr9Nzeqjz/e0prOggqz
KSGwv3axxTsMC8o+BX8SAkIA5EExbPfxQ5Z2yCyYtIXWNTxqyKkTUf7KUiT3Gp6dBwnjhQ1YV2tT
xaXnzFIS+LOBe0Hr+lQT78HLx3sxmLtBQ38ht8q1ua+/ALYhcwmG0LVtMuZ+feJNW352rXxfe/ol
VQT6dY1tJ45j1RfNPXps6HQa6i6Bo9l0AaqknHZGBfzFUr045n7eJZRB/K7MuhoQEBi/qkj+hDkm
ejCV1BAjpR2kN51H1kHaJG2LZzbeOJHdyDeBtiuQtF3/hLk8IPfmBx38+5GD8UPkED6gRyjuC7vg
m9yfhjsP6M8TzUIep6l1LLT3lHXRfe6ZR9RzrwPkSbcDNKyo8gNYreCxwEpb/WfsNLFTgc1Bb0eL
VHRRGxdd8yhGUBoKfmPcWKk5Orrc+QHB/snG84AOG4SGfQ0DJDYcSNH1dWwVtfWzdzMa4/+YUy/J
CXLoLphWPdk3qQeLckgq3tqV9zmq2fuoZeyel83W5tJ8ueGTGk8FG5RVZOtLdXbC7g2qiEAT6+Le
qozc9UAMfqZdPXwbIm9bB/a5rMS+tVlDIcScab5zcv9YhJmf76Eyb1hSw8di8CxwPhxSkSJ2mV8d
zIg2DjD0GdeXSNdnpymO2nYqFPCM7X1LOrvAb82dTbMkakZoxprqsfPcB+OTBxP6/W7igDXvJzoA
AKsi+I0wCxdm3uskyKPiNYfq/CZT1t7x7eFBmPbRDay7JoKCSFnnzxNA8NC4sqoRkErrgCv4c4MS
JBkq7+IXmb9Bhi3GzRRaDzBSc5Nu9N0EZ3c8KD+HsJ9Iwwvcvftt7ozw2wa4rud+Ap1kloT4+q1F
fLppRTDsGfqAByCT9nSo6M4uAEypoPcH8HAK1Z2p0s6RlhBd+VwUeSYS18udhMGneBf0lhtAcjsD
ZBzthnNIJIXkEPPaUwjIHaxcpQ/i/KguUB+9q7EZXcC4tmEEFMM+7Eg2xqXs/aQ040Gr4NLz6rlX
494Roa62tSmTwIuC4pPkSl9G377mnIH3HPiQCKQR7nzHUxA38tjZr5hKVGs/O+4EXZlc+9hoeVQm
flgKiLKF4Z76PAnCdpd5fN/6E6Z7QPBDPAkL2ujfkQjHTUmBzaMd1Uc9EXsDJDCQ/sGfMmAK7ETb
vyZvelQqLLqHiFOJnrvs+F3oDBd38Md9hD57mQV3oRtB7tkZh+tYWSzm9thO51xg6FDFRhly4gNA
4J7WXGy6EIX6JIOL39caqqmjKF97p1VYBK9PCu1E4xOBnraPIsR9ZrX+Qr36KEhgXzLR8DfZwqpH
gwPcWnlzmJBzdzTd5JFzDND9SaLB7EAUd+/Rg3S2rQ+BVE/k+ATjuA8z3h5bG7MiuAxhW9ijB4VC
PjwKllo7SNmclCBnnvffKTfhnZO7N83/Did7nJrpbcoKICWzLPP3uVO4QNTbLDZteiptEvwmpRyh
6My96r6iURQkgU+zadeajFx8l8KHzdWoeU2RXv0sguiK0fAKtCdDoRZYAKtejUjsx/xrmlLQcIgu
Eh8WXb8cVmGibUT7kmW2ODiy6rZpYGcXYOBeiixIBZRzTXnvWdTfuRhQ+KWPsxEZVKNTkES1N8TK
cmDj1BKEGeYdREe/QY7BeYksvzlFCrPtuBJBu7FGilMQZLCGqYSx733RZduhH63YrpsbLJF2lrUN
IdH7nBZNvQ0lbrEQtyV+Au/wLdKBb8fMri5yLO5ZHbFrSPv7mzpVU7kthIogeGZcDs3srC8vDcKB
M0n3ixM0hwr4eWww657Dn2/HaPo5RSMpCYeGJDVEFFXst5TFbmvhOLN2+tnAb2YnJBFP8KgGMxYs
vjfHivqn/H+cnVmPpLi2hX+RJQM2hlcg5oicp8oXVEOXmQczml9/V5R0pWpOEkj90uo+0kkCAx72
XutblNkfqugI8kJQ7/SHrnXdz8wtu5+ENQ48AlZRv4Sq+8fJO3JC7ROKOI1HKTloPpKQCRZfagUI
aZ6e0qKetm0ewRpHihzFJUf1P3umkA6NkPTAIfkJOsV2E2qWfRq61UC+9djB0wrAyEnVQeSqYl+N
6qGFMPUeeBnbs1iL7TxVqPB4rLRd30ndz6Hp5J4ioec9Q/unPPaE9dpvO7c9J0PvCjDU2m+qIcXZ
Stl07PNBimPaOMCtK7v9jlZCAfx8Oz3kIeMvrjW2nmoR7BTyGiGYPc+9ohnlXd5FHZZpR/tNVam9
21fObkpLee7BUui5oY61mKKNEdXsIRXIz7Ts3jwQlx6aCARnized8HUuH+xBuIU3sW4YAjOxIqRv
jr9BhLLFidAsrj8Fmg4+Eo3ljlfCr3NXvfRRZrxTPFKI/vLfrGK5XzIkir5qwaYucFDstgInMcVH
1rtUeDWlzl2dT/uKGHrPuF3uRjsednUyTVZAWPodhyU7Rx8F9EIrs35HZus8lUpVfpvFvyzaAFOV
R0b50emColbvyo9etfmmjiw7AMLCMva6jEAJwZ4mA4W1a9FtixkFQs3o70kH9XIX5gzzZOtYhzE1
X9DmMA7SdfvfehTRq6grfU+SnO3agkOumrHR2Lgmx+PK2yjbFsy5T9p+emB0inz0sI+Y0K66r8xw
2LZChmlyLOqmSXxRmQiygwZNYckqwVoA2RPd/rwCslBGI9IcpzzpHmHMsl/KpG/OjuiLV+FOSGPg
lnxLUfLABqGD5WYL2ZPem3E+lsfUKFOPGlbEgehpuJ90UYE5CNnn3lCR8UhAnUV/OyJBHgJbGtZk
a9naCoaSXQYZIyGMoG2UDtkra8Jha5ThI9j2qApFmYJEGisp9nV6fLY6XCEFv8Gjcf0aYiPml1ld
PGiZ4Mnlgqz0gxYKDnNOF8lx7GgaNHw6ei2XW6NT7zoZ/8proQJhABbv8R5DcHv7vnAMngNyem63
YJdbwzFEM/E56a1Ob9I05fnKMXvB2G3N6ZhZbTGlHT0eKzdH8LdSqF5jC1XXeRiAA4pc27DNEagQ
dh6DQ+o5De1/bt/aHwz6/xYf7Hk1Dob2OnaSeEJsk3PA+RX5L6THzo6LH32V1xdsqsW27MKD7ars
c0wJPzhVUNDUt8WARScRjxUdAxPPAmsoxLwO515ifCsZ3XNs3X2uxAtB4r2XJiz2+94pd3mGOJ1+
StYwZl+f4ew54t3VUxvFbol7YPoz7xWK8+x34/CH22O09Oevp62/DqUFs51BGsV0KWn6Hc7izoq+
16M43P7rX7/K0A79+69ndEKashlNl9gK3aPmLfecoar8bEJSTobFvSvclcrhgpgPidr/vlaBcLOq
aeCDGVW0KdqPAa65OEm8OIrvskHvwtzd4llJD9PNWWKxWM2EWrz07JxNIZGXsSmmS1TDQjcB8LYx
yAu63qdi6u6Gtv5N4NLZwhPiFUPkWYb1RLFTWZHbLnxh9p/a21/PsC3dQTlTM10gHMLXFZ6Qpa2D
SlrdkxVuXZpu5ejCE0gzcuGOs8aQ/tNT++rzmp3IB2KISsA/dRlSmQVYWb4BZ6Q8nKANP8WXHIMW
64HLDACWKjZ5GnlFySYvxtoZ2Kx7jbW7DQ29SzR0zyWkWBC7HXsqzhNNXkI2Gd6gkFhHwBR/lDF5
tprh5OoixyGmgsihs98QMAXIndPQR0cRYEt0BmghEpkmhGcUh9Rsik1SUSsPIqPwkEaIfzTT2rB/
Xdq05xNb2iK+tK7BU0Sc6D5yp9d05D46gN7ATrwcnrhrHCfdPJsu/XZN+Fjlwiy08O05A5gUNNRR
BqAYU/k9NtrV/WTF7xP8llvNms84jpCgXjePIi+3E1RQtf1YhRR7sMa//V3/Kd9+8ejnGOCSOyzH
5K0veEAX6chjnNNNwXpvakH+s/j9kB/jZkOjEocqNFp68donzXeSyY1CQ+k6SqjxEqTE0J9N/485
rOmYvm6N2HQ2C8g0QRm3HscLYnq8nOE8GNblqQKrdNsTuZti8mZw88niw+vtoViQ89nzOrI0xrYE
pIdebCTAiRizPwvDYwxTQpz1PoVRJaIMRojcxh7Zec+n8SyTyocT7RqPc/tHLMyz84KzNFXU9ChP
IbroF1X1RnT1ewrUTmpXj7ofN7evsrBWzMvNJCIuqCmYYYmRnltIw1oov9F3MVfuYmkenRebNaoJ
ykUr+BKL0jnCG9x78YTsBLv7PkVsy3KjgtuYd+cGWIrtyJtAjE+IP3m/fX8Lkip7Dv7nrOpt7mjz
Uo9ZjbNlssHxIrgifmG/cmJIszX2YzXWfFQ5rDj5kRAe9K36jKM6RbWLPK38kOsM+sXnNa9SV5ay
CWRUJti31U4P9I5rcYkNFqjaPpWUHEkp8XQZxQDhRXPAv7p95YXPZ16jnqDJ1tCXmBeq5XGEZwi2
fZxuRP7c5r+HFAQt+d1FYsDK5vCPaOuLG6WzlRPWMsssona8gEjnM47SpyuLx2RIfyZFNAVIg/6h
TLkXVf1jqEZ2aCfzvhO9r6Qj/Dhrcs+u+fPEbGBQzPdUVjvJ2cZk2bg3dGFtqIk8WDnmjSes8KUs
yY8KO06IwJnU/gBFUApPOHBHtdkcrOyQF3s37/KdcqdAA5n8LWYNgNMUIFNHl0gVTfzmyo50EfVL
QeZ3bCfgrRWU9hQIlCrEWgrEwgc9Z4CHTd1T4oaIXRjFnQbqLLfA5U7Zvo+ro8lXtmdfdyTsOfmb
2nYMdLxlnhNDXmn1o9iZiP7mjrUbEhcEy5UP++vSvT0Hf7c4/za80uYZ8KrN0GhQu22vRBTWKrNm
4dPlcyp3w2KwftzIOtvlVfYVoXCzA/hv10T8IRHOdmr0o7LHp2uMj0E4yJEI1iJt8lEW+cWWZGU7
/fX3w+dU7tqMC+z/iXkGpwfhgBua9D6IxlfCWTUekHmOcsHKwe3r2ZjPCdxlAhEtrMHmGaUbKMPo
o2tOHvpLu9szwddvIJ/jtw2N6vDYawN1Lv2GU++pYGwDAPupwrMjGVtRzSw+uOvt/bV5bSDvz9JY
2v//DiL9Kaj1pYx3Q72NxnsSXWzEHeb3KXkFLy6s0KNY8zssDeFsszBGsV3aPLLP6MwhvNAYdqpO
fiFebnN7DBd25nyOoAYQBT24JLbPZa/8iPcgE0Z3TZH4yXgPU0XYoIDfPyq5cgZaembmv8eyMiJj
nKbEPpPmHd/y1KTntAMQn0XXDuDKx7x4U7Nt/xgagFsYGDXeup944bvN9fXmpj5nWXah1EQgojVs
OVpHo0LU0MpYfr0mcnemIszdyURNr8LDancjwD54Qyh5wxAq50L6z9rqgxaMb51+rFzwOmr/uzah
gffv0QTuJNIKn8FZ1EAFIgzGwaRxLbaN8Ph9xmJ8NuvsPKohQ63rAG89d/4b6Q9nsn9fOtYoLpFW
ivMYF7sisXo/caK1B/j1bMznyOk0SsrGkJKf6549Qxb3jGpTYLvxpgem+PbYXT+gr4ZuVlVwXWnn
OP7yc9zb//QODt3MUisT00ILn89R00Xp1rZhuhz9GfzhHPLRXqIhPO0yuB8rgS2/TIF6sNrxYCPj
2OOWs1KZWxq5+XzhGmWUospxjnPXh2jm7Jhky2vrOYlXvuCF9WNu3ibdhMxCwvh5pFEwKeBPymjv
utMJxWrqZ0by3aBIy1lTRy5MGHOv9lAVLigZ2j4b1fBzRCYmggzfi2xEnEYe6HBlpVqAt/K5X3vK
UqPWfc/PeRtvMxMbNMjP3Qjtoe2UfeQU9KtHNdRPPb8MIHPG4bFq3lXUo5/HM88V6FRgV7qy51yY
9OdcZ0s4lj24GYYYjUDlTcpzyv/22s+d3LaEEiLJ8KexsxrA1CmpV6wG/yy8GnMTNyLzVImeAT+j
bs0AMrQarzHgPPEGI8ScCKdc1aky4DFiRqKmOpi2qJ5MIk40NIEmCFsX1F/VJ0nQFmO7GepS+5Wb
mL40RA5KC+R1tz/+pQVi7sPk2ThFXWVO5yaHyyCCUmJEF3Sg+jsaky+oGOxsFgJj2N+tBtsvvMhz
NyaxKpMwO6JnHZaPRZWeO1s+hziltaU+FGW3sqAvPIM547XOymSEd2Y8K5zgJ9MfH6e0vtMGeWib
ySd8QgF1TbyzOIyz2SYxu1rViK04m/AHhpl5HFHPwPEThYz2OZHGBXl7aHHkKKpCK1WtcXUWhnLu
3jf7sOpEOjlA84lNmOW7Cjm5cvgx9PkGWd0xWqU5pR7kx34dytMEOloytN+EcDc9635Td7w0ynq6
/S4t/ZjZQoLU+JZEiFA8G1GBiqa+Sw2xlab1mbXpg7XGEFhYruYWfiRtm7WNoIBzXzgsSOMxu6M9
lHu372GhTsrn1v0uz9Dhldw5UxRF8zAHb6uw451G4IyfTojfgypgV5j5FufXKShHhuKCORzSpkES
CZQ4FpIkiYg8pLCYx4Ea34qyDuAQfLLKsbjTAvi1moPoKhXQWWxAVDyp+jMWQUjQrZYf08TJHmo5
1Idkor8q1T7kcEc8EkaGtxDARDQX2/HJDTO4ywvxhDScJMBh0VqZD/6Irb/YDfyP4TcfbXQXkXLa
YucL3+fYFxtzuODoDSUBOIzpxo0uhvXsFA+W9YMA/0LGCPiEY4WWP6xdanL9q8XLrOkRnMQcBxCc
qRJrL/M6GNAxh2M9QDZrg87+yiO7biq/+snmvzdggqC5zgb8ZFf+4MWr0ZaeUZJ9ZXxDzrrGoW5M
C2Q/PYFaY4TbeLwfhgOx9FNB30b3XSiwc8R9IV8imQIuxKDz27owcU7Ve593/uhGG9yIdkY/qelK
6WaBOsTnvuIuGlWqgRU8p0nmY3Dz5M7B3jRynpx6Xw7v+OUiMrx2yrZ1F3oUvRGHNJ6hUp859hYJ
WnE93sUFtDtAZeA/XU02WTmu/L6l+WyeURqaoOYo0xLnpE3x98NwTwjftGjlg7pwaOQfCUjylOU/
V4XOSx/27DE64AvaReVYZ7QDoB4qkALYJvbKRmJhNzinR8SxWbZKd1flVhIANfCaV+U51QaEPIfb
r+HCcjNnRFAeV1VlQOqFxRvBm230xjjEWOU0BjbqG2kof3d40DVBefL2FRdKsHyOgVBKwcTm1NO5
z7V8TXpxyJUdHuJk+icbamDHxhgajp5rkI3CdNsxaGrQp/aqBBqt279hYVznoAizg71SwGp91jEL
dxKJlFVuZzujBaOjh8xs7VYXXg57dqCs5DgYZDIQvpw9K1H4kJF4iFHx0zLcoUrDs12SbovC2IXX
0yxqEBDoaPfx9k0udFD43CDvpMZUQOThnsu6hdAOTSTDN9LvOM9eyx0q36vuF5ZbybSv+VPrXLIo
DSoNZCJ83+MWk43PY2BARjQ610ZkYeTn8G4+taWR0jY8O5J+wGQbHcYe7iLBd9eqKWoLv7HXjP1a
NmyLTn5gy+HIKH3Qf9SdNSsuGQMAtpXuGlJw6egwd9w3lYDsB6mg56l8wXD05d11zejtbHNl+A9V
usExZeCIVo8g4erLlymkW2RFYIMs7xLMvBgrw326/dCWjp5zf76ENUXrkLhnko+nWFRBHz5mIBgz
9p4aDWQlF0NOAc+FJzCz3r7oH5DjF2vR3JpPjFpaYcGQad1/dpMMjKKAEiEOiiHxmuhdmD0qPO8Q
HPtXaFpq/yw7yB6B2cOEr/jHFdiPd1kjVLX/xKxupB/XNQiDggoUsm1wCziB4VWfemd3xTFf14li
8iw9Av56v34jC7PZ3Pef5ZAhioqG597soel8QKL7gM+NxsUDhLebDqv3ahL5H2vSV4M2ayz0HDK4
gjfheWQAG9ZPSn+EPdTv+JRJTyCpJv514zH12WZEhkKeCR+DhM8+h+5D6QuNPvE0ewmNp9kfG+fS
dVHQ2tdIRRStk/znysO9/p6vfqf5740GCJJMRVBHnLHXSfrRk+yOJxSCt19XTGzVVJ4h7pJhuK/d
caMTQETBW2oQm1Ghkao2V4Q09hzXzwLZ9Xja10AIzCFSiIONFgcesdZPFEt8hsR1vAAMevm6E2d8
FrfvYGEW5bNqYAGLLe/CBge90RumIv6lspCujM7CUZ3PZmgRuRFeVVcBtVe+52b8qEIYvVZJkQs/
fU4SsBD8mJvo65y6GH29RvJDnZprde2FBzunnUfttUBf8/IkQ6P1UwJdRHoxr8JcRlGLteL7yBYb
Nh6iMjogI0FsOPnJs7U4nq9bO3wOFZAaYjVWqfyEBO3XCY1mZnVQ/5ED1N3GJna0gERj5RVYmhbn
SIFMwqdMcoMesUyDjbcxZH0S+V2JDCs73HLD2gO8BudBsV9Nr1naTc4xApkrUy0pNPwWI1tsrw1y
6Fldb0wI/ml/rJv2R1sP7qZL4Ca6/aovHEbnaIEmbewEwafG0a0MSDPrc1IauyItT2VR+Abwxbcv
s7QHmzPNCz31fYlp/ZRmsdixUviVke9H7NHrKdl1pQ3aZfItSj5Tq02B7ovJqU7Fmrd48WnOpiRb
WXZlGQBsQBfoTXbkjTnfxUPn1YAnWFl7rq+l472syHp+4NLrOptFdBzbUmAveeIpT/0hi+ipGeLk
VDeAGlcIqn8YWQer5zAlK/Kdhb0Om88taZZ3Awb6hMaqHr4nstknWftmh/X3249x4ZbmJIK8iMKs
lKo/uTT+XVfqxGAqGUV8j3b0ya47pAOuzDVLV7r+73+10CYpEsso4/SkszdWBzlKI5PJ3mFXuTi6
e9PxmjvqD8D2i9VqjrOOS3uAO43Qo+s4T8Q9uXF7SBNE14HlLoYUpQq2QTz2RTjhpsh+VHmy0xHc
O037MJTV7wbuN5/LrAtYS1Xgho8xjpfVBLk1Q/67fAIQFZu3zCdxGWHGsgkEmyOU95m5tdrmoSzW
MBELK8scmh0a1pgV+vop5wJe8Gq4QpbeV3fSCyvLHHJg4URUhcKlx6jTzy4jr6JLVx72wns7x15b
LS3KSYT0iH2D19P2CBHVNQUxcYuVaW5BNsvnbOvUbaC2CTE4Ux763Ma6jrIje4oT62z9aCmIwAFE
8puJ7pgpvfQjAZW+rSzPdcAUN4rARgfQhkzP5D+LTS8gsHgVkvkO34d5HvC13fjCdDyHIJCuUmYG
P9aJCPtHwtUuNMoXK4mkz6lKgoGuFbCWvq/Z5JRlQ9G1DkTAkb5jQkL1DU8MCHkyHDexMverr83S
s53NSUUflg1m//rU2922qd19Mz5SnZ46x/xvs96ch5BgAXEQxtSfnMHY2NQ99igs1BDDsvq/qcT4
XHQ9cFQQChdwXs7Jo3bFd2QPQuyx0iBbWvfneujUHMe20A1Yto0K4OD2Y/MZUOjMLyb1UU1sgxX6
IcLdrWIlF96zOf0gAf6P24NDj5RDvjGFsHeFGxga9pTyO61AoL69YCwoCflcLR0PcBtyxeix5bA2
fBQKbKEBcOxtH787yAJF7rxnNhjLfWm825izpv8WkcTn2mmUft3cgWn8iNCQbRjlLyw1LtRsPtI1
ZPPSIF63yX+tUaViPbYTuDeqLI8035DT+mHG5F1k7mFVz7Qwq8+F0KNMG5c32JAlSfWprOqnE0c/
r3zt2w9oYR6YswwAyzL7zAAEFycuHm67SHtDdzatnyqLt/0aHm/xDZ/NAioMy6QO8TAg675PCwIC
pvQ7e1M0Wz1s5bAd6ncDJ8HbN7VUiJprRzGzdUVh4vWGx0AYQVqDea2DqD4gcRJUDUv6UEppJ941
VuuPVXmHfr7npm8V/6ZG4TP5w+J0E46ZLxxxKtewVAvVgrnYNIlNOyQyN45KPglx3/bdjlpZ0JXD
HU/HTzgDz2aarBFOFl7PufI0bnskOkionKy8OFyRsQWMsB9FMd4749PtgV56rnN1aSqImYWOGZ0y
I/KbFBj/ugzCprgfqWABtZwDOEW/axeiTkuNj7evurCkzJWkRamMdNCTczQG9VZN/L0xpiAfKHTR
dIWpsHSJ6ybor0/bgU1KTVZoH4ko2VYwK0KXhtjBMAH7h9jx/wYawKnx39dp5YCYO4FtSV68Da06
uKAdWlK/46P4b2M1O/iEiFBK6gYvgZ3/cjWQgn0OX6TcwHB6+wJLb9lsIyHQyOyKqilPJmbCRxnm
38ISunSEVTzAGfs5rOk6F7aff97Av55ISEfQJicRn3K3/RES9ToZbEUCszDFzs1pVY+YUAJ/8Alv
84MgFI2cInyv7ZVD09Kfnx1l8iQuGfrP8QkB2CXgu/pQXU+gSOdceQQLQzM3bcg2J8AotORo6fjd
lOWJZd3+9tNdWB7mrowSqYJwHg7kWGnnM4VPHnXH5meXIWI2gnG+GOmeonh/+2ILrxK9DuBfjxj5
FyyVZWIecc44yEQgJVzDdubsoRJx7822XbnOwsc991M0BPlfkdNHIN42d5IOaAzXj5AN3ydNtVbh
Xnomsw+7C0fUr1glT4UZjUFXFZDNyGlldlrqIMyl1I7bdqXZAqHYwtTeNkP2zmHWblMw7J0fejgY
Uo1+joCyqEchCagwy+ZV0Fi6fIC1xvIrSXA6DDPw4WFmroCqvv0EF1w8fK6+hnTXrCbIok5Jbz8P
tf7GRPicxv2WXVNER/Y4RDnw12m06czhOafDLopbf/WwsfSpzbYZZcoNMKBJeqpH9Rw7zt3EZcD6
tRiQr19QNhdko9iOrryhslNI+CfrSr1r4TT0xww4DCfa0PDj9jB+fRtsrrimjQNaFRwLxzwe4K8r
W6MPuEoEXLows648q6+/AjbXWmckzLN8LAB0qoFQofCXa7toPAhw/Hyt2bt0I9dr//VFO2hTMwdR
cadp0J9Zkl9i3R5o9OP2MH29nWLubL5IiQkna271JznKoM/qkxlVWyZq/5qW2IX2xoX3Yb06u/T0
Z3uCKFdGwRC8dYpM9atLMgfmWXyEgR7Ym1vRN00S8h185nTDpFPtW6Qq+1mJTLJBJ7nfyirfFqI9
V2KkPuiDOJ/qGCTv22Ox9ONm840VJqQGSpUeE5F6VdZdKISvZjJ6MG4+1MOwspYtvTSz7YSp0bNT
cNofo7zYtPQ1cr8VSHCKrWxlwVmo1DJ3tp+YmLCHLsUikJryJYvEc46cZUQDANrAcguODr0NzeKn
meh/BKzvInKC2yO4dGuzucNFw2rSBETa0JZBM8GUz6NHUkDsTddkml+vpmyuvtYAyXA2YDPmdJM3
JBdsynWCjEUKLc2PYS2390/l8n8rmmyutAYSKRnHIStOWdzlgd2D0t1k6t0qmd7KDGwFFuraozL+
IesSAI2MocWByM29NAECAI3lrMziPm6rLADm4ZpApe3vAxngPxb6e4ekNZ9Ydr01kWoSBkmvQHCK
HeWnfWR/H1WLDomhogKdx6L1gWFBww9RK6/DFStDLLN6bejQBCblKJeW5snSCKWdGr52+luYFuZh
Vrk5iqLKqux0dbBtjNjZg1eEdpveYUG2fZajs546BDZeMrgrL8/CRDfXn1tRR1oXU90RbUO4rK7f
IBHKi/Kn2y8nv37HXz3T2UyaTEy3kGqXpxgI28Y3eXaRlvwBAMBPgCQ7sU8Q7gR+BhEOeO29QCtM
1W89WLEbHiP3REbiko8asjQgFz5UiH6HAQiEYRT31OFvKi1SgPBkfVG68WmeZk9VwZ+Ig0eT9fKV
t2BOm5ljJB74APxliMjFygx6gnY8D1JQNyLZ0yBNLHsnDdgL3Lh8Bj4suZOR/UDJNZxdIatRWUoH
8EfjxTD6TG0KixlvluzgXUKCMgwXXF2U6SabPG7Gg8hQ94ii/giKwc/bA7nwCc61QI3SkYlQeudI
M8R0GpO6D4n1CdRB72dxsY0GTT0jog+3r7bwKs5lP4XjjgJQaMgVrX5flejRFznaoXkNNzc3kV8J
5Jvp2PXeiPti5TSw9CrOVkXkbXE3jNz4ZCfiDr41327Fr9UC9UIjj83V/Kq3iIgh3D+CllN25yj9
nlvvIIpZ/BBG58mhnk5EwNhl1dG0MIhzQX/n1MNo9ShRQSaADmzfPiPqw4/Cd5RLovgnS8Xu9tNa
KBuxuaYf+ziqDCmKU4yoyGsGcqVe3HDaiQzom1p8NzJgKYdjGvaIJTa92AbwobJegTDydR1GYLvG
3yWUsB2CUHjobi2or1JQCm//vKUHO1ugimQMY6dH2BDqpUb4YTTe2Hy7/af/GLu/mF7mKv+hoU1a
I5fjlITqJYTPxUe8sb1v0+aDIqsJhIfjNJqd12ITBAUHdOFlC81F6NxL0/ydYGEuGblPEizVI0kD
ioBiL5QkSLS9ouFeyCRmc68ACStbFhJNIuUe7fqXDpsNse8hcMFrUV6JP8NLWZx7B7p/uD7lCU06
rzKOKcx1OYdBIMR/jm9mgxjrUR9rI3uD+fZodtHh9hh+feJjc415FJmDRVVsHt0u/Jb07jcnHd9v
/+mFL2AeBwfOBg2NsStwqkqwhabZwVLOpk2zYWcaaEzBVv2eiPKpdNds60s3M5tECCWI2whtfmRD
+FGT8tlAhef2zSzss+bKcQ0enSFs7RyH0Li3xv4hYeLTbVLl1anxnxqKbC7LndrKmUYUdY6Yb5FJ
ORVpwEv1TfPQ2OfKXEtJWbqV2W64sJDNTvBaniB4zzxCw8QrzdDx0m56WI01WrrIbEOcR5rVCbwL
R8XGHqFOHJvg2L5PJjH5KvtvmfNsLsvVJWTVXWQ4x3YCxC9Hd3BPc3fNE79QF2Bz+4xVgCaDBR4R
NtnOrXoI5AFQGerGZ/RAW9F4qhq8q2cvDV3wJUBPxr+vugOXFv3Z5slpjax2kHBwNJk6dIazC0tr
2GRhPgYlmAv1tlw78C58qf9jpqkMko4RtY8JlIcey4HzNmpTv4g6+Q0yJY7yCffB00CMdBp/3v6g
/nTgv5i87etH/Ncp25qm2qJRJo5XZi1/m8CU3TJDiOchc6mHLsZ9QRAXnLVlDh6lPLRFdNBmDiRl
HaYPrEBgid8Y+tnJBsQ8SmOvEmXskxEh2okCX6Uy0+bRrpMhoJNiHhgVofYYR6x6mGXIEk2a4UmY
IYWxwRHgVobAW+ZuugOzxvU7UsYHN0KaYzrG/Rv8xCtb7oUT71xsDOVS15cw0x0H13GDLo6sfQ9k
kD+CzX0c2+qzwJZ/Zde44OhmcxVx12lDxp3BQBRDKGac5G+CtiMC7Hv7DjnV0jNj/WhY9hPDPLxp
gF/eDpWjj01kCY+Z4ZMWdejVBV37ohZmhbluS9aQSeUi1UfHqO+nyUXnnrCT21/itdbtwvjOFVud
CxdqMkl9dLEBIJBDe8y4fjUi/CiuXApNftx+fxf2NXMrjUHQXrnuWo+dUagDNsibyalHX9qr6o+l
K8zm6dbk8RiPHT8a0zBunQbdZlEIshFZ1KyUZJcuMZulYQw3WF+n/MitvLpDLLt1SasrqqlQ6vH2
OC2ARdhc3E+NKW2TobCPkywnY2vV2jSCkjmgMleqQIEkQ8RZCducpy1ePkscdFnQjtwE5tkou8k3
G6VsLwfVFN5oNGBNxdnBxuHnPeajfElTWAEQwYXU1dp1WoRzl08D7Z5pWdjnbIpgjoNd0xMxwgJU
11Cg7gbzIU5AtbcBbd8nLWhESdYMLxnYLgeAu7AFo7KwT2LMX6eEyU0Zleku76VWSHi1emMH9pXe
1RYpXjOrJIDgcLKPI2l7jqjZngsLS2oWN+/STAz/9jguNC1hL/n3fFlS2AEKeO+PsZW7T9WYvNXR
UPsFWr0gLY3SR6xSD2/GCH0ghbUs82xmVmtXX3hT5np7S/XIjbZT+2ibsYP4tD4KFOkxrGb2aU5w
nGD+jjd8wmIRla7PCzPcZ26j9tC2unjALjoLlybWyVrF7foVfLF8zLX4diPrAcGtxjHM6g2NwXpm
WbIpQUUK6jKegLhu0AaHT8QYpEdKl2xKS9Xfw3jlvV7QZrG5iD7STVIXboVmKwHv6SDr9GksIe+N
FGi47WQzryThc5HT97iR9iXv4yEIi/5BUfOCyEBwiVHMaeLpANCL/RMz7rvs8H9KzegfpnOOTPL+
UmfOHp0B2w8HdVQdOw2g8R/hx145nizNlrMpJmrccWicbjjaAyI4DbkDvviOUQBjVcK3iYzXntZ1
QvnqaVn/fnkL4CSBaQ2now1bu0l6nEzz7rEZSrT4q7fwjVoIua/yotsxUI85L/+PsDNbjhMJu+0T
EQEkJHALNWqWbMtW3xCyZCXJnJCMT3+W/ssTZ7jsbqutqqIyv2HvvU7/72/N/+UFhv/bCyRZFsiD
beiY+ldl1jZbqpg4MLxEaZP403GZR/X/+auE/J9Nx//pVf5vx+mOSaDWvkbAAVkTnV3B2lQPWecK
hwz2pMDM87Ivsxw/NV0rGXjlXq47iejl4rhNqmM/zPHBVxyOfYpLry3lk4ICPNfZMHp85zJLzhGN
9M5z7lUZW486eMVYvTUB/iNU2F9qMolaKUoZ1j6UsgrVB1bWiuHwqmYjaINJdm0ffL3UR3Kb/bPa
gtA5jm7nPtDWTPrSwESNj4VIvD82N8OZ0Tn6jg0FuWo3ujYmbC7jyCI8LODfb5BQcMokFpLkxThx
eFeXYnr2tJujpNg1i4Qpr4qTTrwvkgP3z3xG5lmDXyRwN7G/82jNHzpVy7cmWadHU7TuqYjkflr2
vCm/tnEDvlyvss4f4dHaP00cu8656MIaQ8w0DtpLR26w5iYKdOmklaCwSDRUqbFxy7TZnSRTWzXH
h2EKm2NkhbnTni4+dWd6HDr1j77ag7uE10Bxi/k2AwmRH6RTlVlVTg3gCZJ3U38w0ann43xytSvn
h4TEfVAVYRs+1qHKH5080pd6ajwnnbTno02r8xH4x+r3P8BDyo6ZKgjycmCLGCnpH0Tj/yKp0v3I
A/9LblAw+lIP1Jmx6ggSq12dOTsjCcJ1w0PT01YMgZ1OxICN1THWTq4vsNTxx8xj/0qyr8+ZXBer
vh0KHuvLUuy++5ig2M3PxbyY5VIO+Sp+ma430dHpWn5+2sJ1zbDxMUOdI9kQky29Kx9Ax2/Zljja
r/2iYgyFiwd7JNXEYZSvuYoX/zYaK2QZR49Ev9JmTkt2yZ0X86OM1Ls52wflPulGuaySZOufctWB
NJynJZicA4vfjmoeRX3x2K7TcNI873f1NiynSfQjoQpkWcIH1AxWR5908rZuQCFEVVy7p3A0kXtq
2QZLiKwraOlD3+x0zSmj3q4nDN2Z4vvQ5KZ4bY2R7mMXe7uVac4d6WZt0Vbkw82TqZ0zk0bi9zPd
LuC7ZNBO9cnfRpIbfQef1ztR8np/cvIWwZWGLNr/ge9SLVCQOjzhJvUZnM+Y2+a5vfN9txZ369b3
+kPvytN3nh75ow3vSfhMVgG+zI0PIzwVOmzlSYyk612WNh/ijAhJhF9p79ZdmM3jlsT3OZnuiiR6
JQgn30PRPsYdP3DYm84hCoyNtM2fgadE4oTbQC6nwvSB/gdsccRKXATzrB57wYN4jqd5ljdd15dk
cYGNYLHeKzwL95Z0ovmpiid1LAcnXyjzlZmjdEyWRf6uhRD9m9nCqn9mgRXqoyZJe3oMJq8Xlx0Q
5/pV+oUzP2Nt1+aOfbyjroTS88h6RQkn2sqit/9EMpTiPnbLyr4BtVgRRYhQO79UE/R2IQI0Aju3
9qVAkxwtff7KT7XTUw9BgETuRThx+6Ajd5zOpd3kdAyakdyKOgrWCYUcz/VtNDVOdDS+3PrfkmlT
SP9WFzzHU+Mm576aEnO/C2XJbinLxvxx99hv7regH5UH1dq4E7AGaYW8RqW17eeQE+ffZvAy/O/c
/bC71Cv+29serbd3kUVCMYv9Yq3365o0MzPUittKH6y7Bt+n60QQyO92l5099ZPpxZ3PabSFx053
eXmDVbPOf8+BlNWvRraJ9NO2XfKATqzeTf4AvUM215XXVD4PGJe6Y55A07qWbR7Wb22+jdFNQXzL
SQ8FM8R64c8f2n3v8qNEemuec78bXRpgr/LpFrx5W5B5t7NbX9yk1Gt72pN4bO+2mg/mwZGBtpaM
nqmRZy4ijCteojESwEpY2n8RATvy4ne976YahrRKx0EOw6Efq9r73IfZmc6Nl9i1TIchmrdUFqFz
UHj/nYZlTGem985nbfzU1kC08OHDG1YORb1r1M3oSQZoY52U7p7uXscFlYSNzv8qMtedl8h48Pta
I4v1HGAJjO881jXxR9n5nvfLVr7TnkoiFfI/whtIZ2yiwFjaWB7Sr5n6IroWLO6Ny0LL94K/getb
eJ174OBmaee1TUO22+ZfNM8z8jIxE+mCfVNDHek0joT7yrpyvVuMoBtIWSXF1ftkpzyBRlGPxRsW
GG/GFxEtY/4r3nQOqyJffHnyo21Vd1p0jQNHffPC4tD4gbitrbM452qYTHi7MLPW70j1fJYN3jJ7
5XjItZ8sLSl8jIo/yGyh4+YvaiqMxnw5xg0sEiKRBV6NP7jREedYWN1pH+cyKcdKyflzR+JUvZdt
WNp3S7hqlIYESG6/4g7dyk/RzUv1b6o1YhpU046cwpPUgiHP0dreI2Kk4JR99kvHHYsLqSJFvGSI
day5TIVZhbr0CSEu/xoU+FwPOhRBftz2jnY7jWvZh2sq90aH8hAV2g2pRvzeme/82Og8bZM8iLht
83xkwC4HO4QY35IN5/yhEG3YBedogjz4Nmp3WcPzshsNTW4LGEz/B2zEkEMhp9lMx2bL3WBK461V
s8TZ4DkYoaynoazUcTdWGMSlVN5BU7M57Q1yqUk8+zPI1iUTayLNe0mN2fepqMAAoQazguydQHt1
s6d1jA/1JlxnhG6HeLZtRIg+MkEsua1T9VXqNAK0DUiYrbpETuvNX6Hby+gMb8fpzwXtMxmUuxxQ
ikdNScG0akIPNTn2Ua7qdGtm2R5lOe/buZZL5b85edGOx3WKgy8Go633L2pmURFO61W8gYGf1RZL
ru+s7H5l5ZXBmUgjFd8mynfXy+iEMTyacPeA/PRFi0JvWZrqlNOYub9aUan9KBMn/wbx+ESq322j
M3sfceO7lyDwgvIch9zfR9XqMQTgMe+Vuiew2PPvu3VbxzrL4WWwiTdL/gSTuI1/eM08m/dxFdvV
+U6SVssks7qfvu0LWlkQLX0z/IeyErUwLxn62nWoksUkadESfH2MRVwmNmXflrTXhcqSU0OXekqT
FYNFHHpJa1KqqiVoz1tlff/F2+WqwARErllvGtnp8tnxxtC7DULfp1zjq+ttXRaJNin+KkeY4RLr
6AbgQXcF0OA2nLBJ97b0iTPhYYMhdiijzY+voTeyyWyTscUf7jDI0X+rLcdHss+FU9xQWcMttwM3
F6SkqvFf8n53q+tsYx5ACZ2BiTljUducidYz/CYxpIzpwue3Vs87EJ2bYGz059pqLsMy3y+qC5ev
KBoLSALL3M79k5B5O91FfbGVjwIdDlypdR2SH5vY+u0C2rHRGIvqIhS3US227UTOw9j9SwBfhSc2
XW78FkzRtPwIGXvFP3LVDPlHye9KvVNFkDX+y23kgNZZm72Qj3uTlF3HYKK2Lq/MlW1aEAB+q8UY
4DCXwziv3yoLl7CmzsVec42RE5/KtTNxgwQXG4dfzdHIWbFW5WMuJ+VQURIFaaTTZzppEFEc55jt
+88QceLs4ShvBufH1BndL0cvoQDqL2COmKZHMVe1jfI4KbIhaR1BcbaH0WfeLrGARDD3ZO3KeQn1
9Ztq1KX+Mq9QKYLyR1Q2OB55he0Oaq/sAh0TaTW5zX0QD21fgACIGwPTsKo7L50kySPcz+S+j3xw
jir3e3jRxdRlZb9tKf/eQZ1WhwX9KBcExx+b25z9pxphRYmNILbPMN+cZwkK6TQ0bjTetpTpdudE
84f9GyviqJ88tR5YzLKXyxXDezeQgdBs7gP0zBgeep6EibqTMkaMheSki6cj/+P6QlJ5vEKf6ZNl
vTeJ1xv8efkWHWrkqu4zhYJ2j2CLNuwgDnk70QuQForfdpBT/DwkfbGcoaTkd0FsR1TGoTpTcqmq
x9xcJeTnasqSx50ysDn2Ps9Vdxygjo8G/koX9oaK+nugVXizc6+n0sxYA0sb/V3gEb0ugBz+0Zxy
mJ2SrekkPJ18nQ49usjPTTLngEquTnZ0/S3PMOOQCJFx+Ih5O5YLPkhzDibmA+YKYqyDi1sYSFCH
YBLN8rPoAWPZg2mENQoT7x4LfQqmwZ+ewmRkREeKmPOmDfAkxqp0BnEmtlZX8SudcWxvJ3Il2i5D
x7ahGykdgprRKDBtDMIDoDPbpqtN7H2xCvd9RPhT9JDvndKHdTGDeInSpsTi88d4hC8dHLG2U5VW
+5IzdVmXkiwom1PJTmkZuLV/BGeT9//Fuo+XY8U3InyJeRGkAppoCetvcb09lPBZQGeMMePGxpHz
DojIFp5Pu9vX83snQs87b7GfowmOVmdwXjlkGznQuzrVdtwLr4SEkAz+GoQpPlU1nWVVhMX9tg5C
XJYpiScyHFvVFqlVDUuMcWfbGf4Yw7Ia7po2IIzx6lPfv405nrtoqDquR2YELLDqKqMD6r1jvEzh
N+lQ+Iehctc3xJrOmeSq4LGdNsc5OCv/zLRR/DNN5PcnW5rynmdF3gagg7yDZzcns3Mvro3Y5p8g
AbofU4QTJA0QPNOu+VVgU48FzZa6wou65KcMgvXGkP/zT5SjWA5dvVQEK5AIuapEPsczLRYlCdGe
Hm3hWXPS5uRmkBcxLtXTKAZO+DXfxY3umuGWb9foZUTvELFlkv1axS4oM7tbqm8wwqELr1avAylD
W9xkWFeGc9nPpHWE+3gZRZifI0BnN6XmgIq9ucv6pgvvPY+BjVf0JQUbwrEYuNstyTDuMRoRD5i6
rLLYFwum2bE7z3PQv43zyKHV1f6hzCM8fDnHrtO0USri5Tc4pIq2LKBwsrTcez26x6LkzJigU2SV
JZUw7oKEmTcDD5KQXkUxWx45LPIcFPmRtSwkVuYX+clW7kDH1NkrQdgfFjUYVaOiYWsifh/dVSuB
MGPO+698b8wacAi3BH36dAGkwBkjvV99zfERaGd+qzuMbCYY5JMc+vJXKcr82qghvyljA2AvIbNT
OEZmDUHU0LXETiEqcV6g46BsKhLjXBZtp8NmSko6KVv737SVcdrnSYnZy4t+QkBkWi+FOsW531yq
niIwLZsVXWnoNPktXTW1Hf6bs5mtvPWjpOvTkKPhrNhLER8jhC2Oax7EzW07hetf+O4UwDS3wZOp
Ok37H639vyo07mUMnO0lwN59RktBQI5sd940SEIHRZwXJmjTf7TzEt9OUo4/1Nr7PPm+ZrMgyeQv
eBhOJlQrnOuesX2pmuOeCB70AQlurYdtz7bELqfGMSAzXMQy/1Td6McyEepPt1Qy9WenaY4C6tNr
3eaoPCu0bfJGu1110o2V08EL6vZHqFT/3Ad1+J57vf6a1eo8DYukMMO+/WvvHEfcCxkXj/PQ5lfY
XYmTrsRWHGpYfuhIq6k7azYi75Zz0FzkzpjrgL82P5dhvi5Z0Nduke063y554qniSDI94RyRW5Xe
oe86bKXxOG8DoyPIJIeK6+uY7/nmvY3Nyr2cavDft14Q7fbVD+0S3Sbh7GgyxxpnPNKtk3M57knx
IPZI3QtPVt+j06hmiNRsH667NW9yNeRDO1G989nRItJWzswTuCedo43i4QeB8Z1Ih0mM9Veuy6rP
yCeOH1Tpr/Kg2C5/J4Hv45PyKDHtXk5gB/z6Oww6NuqB1VBfPeyUv+pY2UA9Bn7SJoddkczIb099
kcVc9e9SgszBPtadkE8OXznu9p2Z50KQaSyKKCXpLwkzng4WSbXbTWXm+zp4FHjm14xgRbcH7BTW
wLUGZwFxB5doIAAvSeJsGqO+ORhRCnOtI26/Y9MIQ+C3T56cEzfhc+GbUd47g40/4Va2RSargYLW
I6ryze2DiKcYP7579IHxfL/aiQa/jjf7HzXe+Dvfk/xfZwYRpl7swJyUS0BpXEzt7N9MK11mts3J
PPFlGd0/ulumBw4F731gD/RvYA/1tMTTlqSuCxjz6Cy7vV+WRN4shSo+ZG3Dv5Rs0e/WbQjq4xKZ
ndttKbqvIqd+S/0+2MqDok56mPexIElpFcmtp0afw9yO/ktlqd4g13wXpYT1qFufCqTITNn64ylf
x709kUY1d1fpdQ1Kpe8RSMRfxpLDt4B0u7phqFGbos6EX3fRbyipQX1Q4YT01scs+j/aCvJzbOhW
qkkJKKr2p3GNONnigPPvad+n3PmzUtXdhAPBqRUoNnnY3ZWJK+aSKmHFs9gffl+Cf3GDNQ4xTeYq
ed5ZP16YeNCbcSi6OYOhuO7ujHVdk0Xt5lyi3HBeFJ2R/u9C9cnj7q/dz87TdOB7ZPMhC6KC2Yc1
+Ui0qKnX0fyoZbB/WFtOl9WNx+DobE37Igid/8/pmujcDbHVt5MRlH+hCarxsi1av8pdE5Dt0s8+
E7Gr/pV7VVcXqJ/7lA0ro72TbLAAp5tfN281qtzHZJzbhz5CR3fMw64Yjsws5Jy19CDqRjGVny78
RHLjI7ppzzChZXkI5EBwww4fDadH7A79UUqUsBBQooKeA92FPdghEM/JsvGB8v8uDMld7f7oNmhy
yfR25vy0QvaDHxd0cXu7gKp81+E4InnaavYZ0gTx2Q0G1HM0JxThwbigi501caUMZ1VxKPwNvqEW
q+pu9F7zTa1YN/tX3jcljyEJgFdN7u3N0lrPvfq8de/OBNsiqylM7hNBMOIpd/txu0ZV1QXXNglQ
AU/dXD1FUkNonqodOnvKzSbNleFBUR2HiAHZhbCKGdH01MS3ebGijvVNxDXUynn2Hqm9NkuXMNsi
i+fV1bRw5cx2zojv+9eHJZlclFXV70C7Rf+cWK9wnqPN87eMAr1bz87YK3uqIFg+TXNbvld2p5EO
9cY4EwpfxW7FC7wPjABUICIOR4UZvjdt5g6DmO4DYOSWnnYGaaaNjh770pn/DnbS4hJWHcwqz2Gw
4i5zX6d8YPV7OJfiEO1TScJovLF8bSWVwUBj1p3iBNTAgMUhSitNdBGQTxAlTh/L88a2/coOpCk/
RD+4L/OgGnqhIYeH6U6NeYoK4V4ZQT4V9SIePeXuNx5tN3SmrWNJN/g5nE/dNoU4Q3TEY9hC+H3r
k3orU3JJ52sjbRlkvoZNsvtLQcu8N+HRNeNAgd8tYDfLgC59WVuCUtdQuWcn8vrfph/95EDVO3So
qbupPxNLXXElQ4zs0r7y42PHoBJwUOeV0cscFP09ofOlTUcqy+8Mpca+FC2xLpwuC+JJr94/CzEl
hKYVCYKg3p8HewSd2CJuMBz9THljqotQt6OifnIo1kCS4LtJLUHNxWGVezfDK0mS8lJJNwapGrBp
P1VB0SyQ6KROskW54UGOi2Tnscmtg17KxIaUo+/oUxG0yUMYO2vmBLH+WEVVzfQY2p1PpTt0pEoN
KzUPOJeT9NukTJ1ECCbNfa9chO5dY69722/m0HZbEad1PZP83RhkYMea6dM1moR8ZG4dHspagMXN
A54TSM+v0MuZV5EvI1MCbvLmVTl2hEmzJjWlHqzaIVu7oERMyLrx+6VAQkqXZFImXTwi/EXb7i6o
YEEAWxjihCWEFpfERNNfjA17ljkZXgi03v4DWRqGh6hhgZAtgED346Q1J4Efh7H7VKgViPG+VyR4
5X314lRAnh9MXK8bzfqigLOwmtiOYe6sTEebsO0RvTLFzfjiRW069rl2UlZp20unzDYdmOlzD/gT
87/U9m6PCUvV0btKiqr92kVP6h7tJdMCt4e+WyNrUrf5IAjSbtugndMS0O7+ZKTKq/PQORCSAmVJ
DKTBfconlRdH2WK3O2ikYHjAo6RCm5gb9YKCCGX9RrjLTzZrw7/ei7b4SC1VXkKS38/c89xMyjQ3
DXOx9SToGr83C3PxqBeeqXRQWx3eFmYpxptNRxLaXMmc4TKppFmPdbnV7/Dp8qPqcv1nCeT8Jhpv
+9xobG4YwPPUkfn3c609X1CqxsgrqtwEjxOtzZWvFkqCDWoxSRsDVjW6mzoSNyCsnfGn1wVWnmXT
1T3K9kRvGcuB5aENStncssBqk/+2dQcyMw9U3xwYQ/MPwfj2MeyFr06LO3s/S8V2TGlDfip3ye1E
1OQnDU84ntcdMjVDDrv9s3LgKVDx6nXHhtA0FsMSnliTd9tdKBn8zbi4f8bk5cH7BmpKSjVJVWOA
l9jfCmoKYz+Tbh3ne5WzIzy2koS/KpD+FXTwcGcXoq4KN977jLFcAa0QbKt/MKgfrx0fNAPSzqMF
jUYuOKo5jcd3DQbGDoxLMUVgnzxHzep/gnPvnHR2WM5YXc5fc8W8mKOeuPZO6fx1q80a8XiNUXdQ
zjBz8CzG3ofOqr+aIKEIJgUwCsFMB2xZIqWX+962huQPG1c/VqdgyYld8NfK1cZlPJLqF7ZrwCLY
xO0NqEPvZXNE99kWjnuce78jKZBdWckZw0EnqAwFwexH4bvqZu+n9rQI/nrPtcVp1B0zv6TikmlY
8pByHBcnxsI95qZo1sS9Mll7qaqETkztmtX74Ob3ve4oeedqte9zWZlDPoQht4pTE2IY+/sp10QE
srNSkNnnhMycqJ1fo3UCAW0HzhC8qNH90kT9RWyEXbLbQbdLB8a+m6VZ1tbhwBAgV+JtrLHIYstX
zygH4oMF1XlY+3D5PTmQhXxWzi8mcurHJqx0xpizuxRRDijECESYboy5mGmYd57ywYVFxACBu1Cd
gVFXfIN0TlsSq8jPmgY5z9DsEKGGDXOIXIp3zzPtLfNvgHKMjx+GJmYPkVP3Zh6rrYs/MgNwB6Xv
J9H6KSPR7wRNO96H6xDAua3hZgVJAMyggXXgbuHBF5h7wjUKL02Xr5fAYxnbttt2R7OxIcyvHcjz
jr6UsoZuX3fxyTrNfkbcX99ZcBdHImQ/WhxVGT+KTagfcp1OXeUt6dZpOEvJmjxVZei+LrrzDywm
3UeGuvUDJHfvg4ddHPag6KBWz3l+WDuXLYci06kTBWLYds+PeTWX70IxMxSNqy6j9opDpPaRU9xx
3tEi5Qw09TsMieYslzw+zfHafD8XwWeEEH8qjrtgPHgoZVQ/F5G2JybSrEXzdT0IqOznyG6RA/Jh
/jvNDqOZctqvpgs+Kbj/kVkuX3DcbgdinN2HtWRntTCn/+kqNzqz9vUPGkrXNU4G52FczLvsu/5Y
mYLtisJTEoys9mhB4Mhxnwc/mSwQnVkNFVE+eXFCZWe4yLfynx/Y7sIcUj7Xg/05RrV+rV0Z1NlE
DXA2xZine15VWMht/OKRygebg3kEZPUEcjDaK59UHtDom41c5FbeR4Qqh/dzDg87OjT0K8VG2iMR
RdWQoWQhinMJ5wXCcLEWXPYI4w8GEvnBrKQXrY5+80vcI+8Qr8Va3XiR28rgqKLOyaZiLxr4XHbi
Iqykwz7myWylq+6aafSFc9ok+DSmUtYq6NQ0j+H8e0b02l4o28AYM0otO5ZV2xDAOB/n4COsIEQ/
usUamWMHY2f4AkCzEy24LhVW+GIsjH+/J3ts32Nt3O6Gt7usP0IfJQFr7qEvHn1TSXG3D011CNTc
+L834e3mxq+8hnWjsEthXhLM5rDly9njlnRr4y2/kmkozL/YWaTZ0rbX3vAWT/wHqg2SMpfUos4p
sinAbHcONi/5b7I1NTSGF/XA+rPyjsPc5v/jjyuPfmTtz2KZyFpAXjY4x3w2JRDwxY8oLQNrFzrJ
1uITT8O+84v3zVQBO68cckT9oFVuXmkoQWKkNcdNA15u317dFZ/Tc6LjpTiRGee5WVKb/p6hio+c
ocqr/mt2ctv+7Mtwa188bMRDlmgu/vUwRAtB8Jova3nXjb1Bj+iRv0rfyRorAKWXtO1jay2Ww1Xt
TGvTamNgndWLN7BqINiya2+SRATbHfLSXP2xTrfFj1Rbrn7dlnDv030K+uVVt4aHyceRStkmtsV/
Y/Eae08VQxb1VcS2/ZoifHRH0SG21Yc5dGO62Y4Jw7UbJk9kTJp254nSx6rjGBfOz2ThKcGHGFQF
CfW0pFEFPd6EuLSUM+H+i63VzI1tOK8wzuMintYftmA5c9AjqicnjTqUrd4x7Cz5kSfp5u705S09
0MIj+7zum3FTF2pKR4lHOePet2AOcs+Z/lSh0y7/EkZKsZ9uzrAOLfUYYbBrZrjWmSlzPWmWf+Pa
q9+idNiI4xkXsXNt+mKMm0NJ8mB7U/tIjr7dpYnNCbMPG1DowzJs13FwxqY7RGMT1w/jOqzJOSrK
uDfXJfIUZZGK5f5fME+NyoiRazpEaBObpkPTJNHyq2C0JZ7Xyd16c1jHaJJ5audwoPyV3h4+OJo6
l6W1j0LDDXiH5hQzzbD0qeOo9W70RCSaW3pSut209ckh/Ay3MAwJkJ6l3pH/FB0jC3KYItUNJ6wA
zMAmV8n63rAPqz9YYLX775EDK/wqPeuymJS6XjQBI7ETBg21QoRWjt1WxWsnaLLRsXfcPdm29E6F
dSzq1N1zmDacGz5MVV85T2jgLm3b+fsfV81kW4vRxrp6YVmwLd1D7PpR4x7iXZv9r/SUXN9rsrmJ
4Fk3Wf9dmQhM0EGEUMWpj/Vq+mz0w93cq50FNqZtied1ZTzQnHc1J+Kl3wWlKXonC2pzbJExuzsv
IbVxicQ9XZCUfTHvr6Ij3746ng+x3QawrozJ7r2Q1qw7cZdGJAvkU0h/sgnOCd7ppu7/8mUug3vX
+pp0u0UsIHGw2/Htr4wostkbY/yANvlShavfZ+qf1bLnKkK8fJVAXqDOfaD2+iWXI9f17jbDE4eJ
LK8st5rwRxXrKX9c3Hq2907vztsNgWP25JGYBTapRXhT8rhRm8wm/iySssI/LUrDV1RRVlAyGuu8
NpzZICXtXE9H3bRefUCWJI6edGFG5wEDnfdQ7bL/D8WX/2nEukPInFigMtZeYqgDLKnpOVhtiHMu
BwRXXpfUL3GvE6dJV6jBkqAH1x/uGTXWfwpENtMjOHHmgSxGI3NfdDrWp03w/T32CUvgVEzr3gMT
KfwofF06u4hj4rnriGx23R+3rlv2Lp2x6e5ZWTJ/fXJQvYQnVsxkVZdiCzcKktXcGt9Ma5YDFCku
hFXiTXKLzalgYpCOE3T++mIIVQl+u4t013e3jdHmbxMNOcPReXtdfW8eKI5JEnybvaQ72wXFmlAy
uibEgJ6YCO5V5ld1aNPYd/kqMcggCqzXERPsxJdhlnCPgVKBjM1mfy8ie2l5APyfeQXxnc7FqYHX
lPXTGMRGPo5UuxQthZ1WtoVlc1NVOtqvEtf1dex2+REm8LiOCDbcP2CV5h+KT3bMEMJvd0y5JWrQ
yB1eBjQC0adkNv/3f3F2JrtxI9kafiICZJDBYZvzqNmSpQ0hWTJnMsjg/PT3S698hZYFFNCL6uqG
LWWSEef8YxjytuwoCRnKlZAOyKBnMgruPdh354Aoob91EofkqqIo/XDRSbO/GjIjzY5pFldMG3bR
vToqsMcrcwzUC1ze+F6EHpFXgQpjVN6d48DqRdmKZaA0l0MQ9v4Sz2NMwIAjvR0wI//YMQlDNfFl
Uas1G1Qp5D5JclHRbymGG9NVnQzAEOblRa5EABsyqeYlHtoZmxN0OndFrzCM+o7ILn7Q6iOHKHyv
BlwV97Mj65fJQJN+m+ZZHR6bJjOaozkZPcXeMOTNGuHkrFZBqQsGk8GOS5psyTlclgkgygbLVWrc
ueg7iPSfs+YNSu6iM77A9Th2x6oD0adAHMqOguUmhImJUns5JBcXsZzsoFr4lm9nXKjSDK8BcHFQ
4cOqM/3bauPIWsdIWRi2zKCjQ7WUU2FtDdUY4qdZhVX9yFvlDQurmAC4htrM8usAGLtZ8MUV3ocO
VPaWWFVt8QzNXbzx5kG5RzRkXNWJxrviBlntLWfDEjsESqledDHAQqsrddu7ogbcbJAqJDeRqJzo
DqDKvQOCzSI6JtkpzC7t6R9tjVtMmKjELZfzAcN7pzn7jS437iLOrlsnHCNv6Xm99NfuGGfITr3a
cJLjgKE6f8ocVXJcRrEhdwMLmLcjhzUyNx5VxuYGhVfSrSJzQKJSTD4eFhnVaHy8PDWn+5r/dWwI
XakcziXPKf1Jr5O+IW3CjqJaPBCD4JTjNhfFbK8yzHM3UVuZwdpBlcRzReU4NrkpmIBnBxEgXFnI
vvKq63jK4vAlpxlFngCE+tBfuir0nQUg0lyv7dr15NmPGI2vi2xo9kWV2A4kdFNzLnVpoA+tPw0P
uKfp/TGk0DGm8gLWoYLi3BZTF+29gpN+10+dHhbApm4CwcE5dFSTnsXxklyR3VfcSojaS6wNCMkV
QOVPOXeVsx4C5fBj9EPfkFOX8Fu4SRHs3S4s73EneA9m4AZPouZJXrbWYBq/p1HRTtDKMvwQrd28
+GbvVZsRBotY6lCN0TqfgY6XlIAp95fg7CMNpQsIu7jzB1fO676Idf1Iqz155TlpH+F7yZjhPc1K
9lSAivxoMOrcaao20KBkDd9XHsoJjqHrvIVpOKkGOPYmzVPf5WUd3zh1mZvXvYUO9ZSHrUGHAIoW
bs5yulIGYxXq7DTLruo2hlNB+YnDqIjzfC09I76kKrczPS6mFdkPJbq5fWW1bnRTFk28HNgSFopl
GvupdINdU6Lv7Euj/mnjcQ8WOfEn18oiBOBGcirSVZi21TObSYQAoHaYuipAnPKcFXmTr8tqmCh9
T7M0Xpq+M3KIlSIIF2geBWeUH8/P7mRVS2TL1A8jlxc3udZmdFv0aUM2hlfF6b6Jc5pSYPnVuJgn
G3hp6m15N7ptgvZaIPDbxkz/WDW9cJrRvoBV3rORBNW6bkR/hftFniMV1vuAeQGhBXkf9h2KltFZ
sWxp/TjnAnmlN7hF/pCo0CzXSTSi2EE9O6ZPbhlPLdot1cvkhFwvBQru6zb8DXmQts+sPa6waJs3
J2fDtD8bS86Z4qdRFj411UHV9gNJp37KjZRzL3M4CztwkT3CZaltj/apr8CZiwrC0eh4aimVb1u1
7BLDGnYUForXskwDfoJEIDZsfIWeaJnMMhDrieMtpztxbO3rgdgtk7icoXdvxsLN8l3d0PL1c6Rl
d3iEpGprsE8+wSJbxNIL5mhhAuNC6joSXHbqSyvcVcE8Q4f7WZs8cYOQb5oMKFi35QUHIc4ijXzg
1YhEyyN7AO3XBUpg61c9IBXceU5a/h7QWnOTWKM17q0yjkEWJMKhU9zVrn203UEzD4cZW+cvXn5n
Wse0Gfprku7ZYZ28EP2mCNPSfXSCsiGPgEFgcJeli3WVt2kAMUpDVWxt32XTCwbQqKsAIWnAZy+S
mZc6auw37ARgBL5o+4z8/DggeF1HMRiLlZnOWipnFD/w77aWsx2wpIifTZMmA9EBSG2PYS2K4mE2
UjRShPm4wxGCDf14Zsome8/bzse2q7lyfwqtAPmJcqudJzdHjwBEajv9espyxoAFwlem1KT15LwB
KQ/bQ52107tOCpKhFpwBvN8e6mIEAmkYxXtEKbnxALuPGHICaBtuPV8Z1c7JZGpvROTxE1rOAMSF
Fm1IlxOirT0fmB7ecDvxjpWAr1DRiqv9R5XFnrPkqdT2NUlvE7+AQIOiumWUu9mr5fM7LaOqM8dH
FvRhrdvSHCI4DG82Vs6QqHpcxV3D2Gx0YfSjINEI/77VeHa0AscOkqWdV8pDJU/ERXsPiNMVYJyV
ynHfRHK6zqymeJoMK78z0QvsidOTW3uoimPTY2JYVOTgHMvGFJskmQN3SW5Ff8dTNp5LzzRuQnDY
fh+mYUppckqYyqKMg4AyIoSh6xQhEuN85UXjin/Or6a0V08aYxxui8wqPXQWJumRYeZOO06fft4G
iGZ+JDVdpFlS279Y4uzkduZlJuoi7yezXTUdm8yZcwGPCLPZaSRZPfnNQumk3IB1TKJjnRmI7pw2
kB9F4bj1D09MvTjlcT5D89ckDn/gAAVZ7mU5v4NLjPaucf2AX0FLtpmV41bVL84A07wOocnQGZbC
Q+kSOB3+aOnaQ/6rbCvPuUAVduOuodn8yaVvHuBcmAMJOUyuhRWRI0vf+D7lo6sf9dgHGTrC0ioR
OoFNZGLtCAMvlp0XSAOF6YdyXjRmEJrPtg0PFTHpdL4PbsVpRwV8lCN7WRJ1Z5ZLHZkh8C9fKvq5
5WQjbzwFXd1IZIvAh7RxOxQI70eH8YhP0T8VTVWFZ6ux83A9lGP0aHdl/IohB4DRieXgrZpmkgBm
geP43SP8l1Me68CI36Msdn/MLHU8WFYkU+5HE2lwOYOzUSSqF/nczx5iZD/Y+UMiPzLEyezqWv8Q
eCbUptAeMTSYUvuPKFbBJnZnrXZTEjgopMo4O3d1113VVdsV1BxNfnNXzl1moDZIojhYhLFq4nUf
lNkvA/ZUX5Vx5Ou14wTT1vWMgZznKqdfKr3IuxlUimgzhUmCat80yqU7uv47Ah/nrg5VcoorD+rJ
jwUrBT8sLP88t9Om6QRaD+wJpnqAMGPcMyLPBP4kVTpdRHlvh7uuUkV4ZRuzebHZtaWNktesDOPs
kAlYPleDTq7LsvSmRTe58kHSYmSzHJl+eiLkanTPgwYV/ogyD4PNXBII11z0MzAjkHcHByix2IhU
zvAAxjifDTQMjDB0Pu20luFNPqNpuy/YlG4cpx8gbzE0rUKpx/kk0iTzNj784gt3X2stRTnGU7JA
YDo/ma0MLpU2DZJXf7J7MNYuuZhKMcJ3zNnPOqhLXqyw+XAjkzy1IAAuN/ohfooHXT5AlsAYyVDs
Oui1X3Ui5/txlO5JlHp+m5I035AKmp4803NfXQo0L7Avyq6kSX+RD6XKZS7kdOgjOZ4MFFF62TUc
W5Bqzc8CJTk7geq8qwJL3imsXG9hcStjCcvAJj3RqucgcQ14jHx+RD02Xs/QPvvc8DBtFSHF2ATp
yaMxVsmVlfesJHNocKCTU+FQzTILD2lv1G1qS+CEjo32BUGPcT3ECdQmErgjjr46WOMkKt/RpJhL
rArApHowHvx4aO6qSY2vxBHig8ElcDN6I6lJyJ5be6zvzb6GVzG9ptui+o0Oft80+8oQyFqNjOmA
mFxzbcn+FwshNggdpyfkONhvxGidIuqdn1FsKsKzxoDFZCxQQ4RhW+3nSJo7MZTT2etk+ir7onqq
ItSMBt/Ir7hPqt9l7uIiGFvjYUSucRfE4XDK+rHbO7DvJ9tO6aiabGMPysJkM/CaLTJqEs6+mwWn
qL9IqXRo5Ui4LPx1NOYy96hm5UlNmVxglREshDmtIau4zFHCcnImI2KHIIUUwmQtIag7V90RrTL2
aG98g3QicjhvhUBZJgeDFtE2GX4WfQHWBaoQB6upb+KdjseWfYTI+WWTMm33tpOslFeIbNmZqP0W
o9Amsw/QIpdgAC/dqqZDfOXV0VkbVLO4TVjlSzOzXnXmGXsKVsJD6I/e82g49FwUvjwDPrdvU2p0
sOVm+jhYHnB3N4gTyDZdoP3cHXEglKswIH4oIqbtoDojWRlpND7CR5Wn1DfHRctAdbF9WVubrYH4
z3GDM+XVQ9i4a+eg37FF2K9+rdqjnmV1C1oD7GVrZJZkPC8N5VFgFvams2vtxNgiSszQhJvBZsT9
dmlfmn/NFhafFBfuk9uWzVvUC+sWThKn6QBDpIy831Kv1brLmscI2WfTrRhOhV5OpTc/8vyiFqgr
/0cIsZCtRG9GvydS6dcgsCwLkIVXFu8crFkXmu0iDczyrKdMWktpOxZ2c1mPcKJmcZjQh7PBpKM4
M46YBwXTxJ0zGpBtnEcrUujJ6QLglI/x1NCZVXdRsiiBnfAoDwAdYibzRnSoL1hnp/vW6JRPg92U
P/muA/wF9rEOPI1IyWMuu0GMwzrNhmbsJxUUu8qGfPFplnnjRoL5LyI3W2F26n651PH+RBivQZtJ
Upa+k51VRCBhoCe3ui0IJVnFsSp+6nLAUhpMZEYs4tbxr6YcQypWphwph2izK5XZaGdQ9GxzmaaH
rggZnEKq6CFfSNJKlEMMYD80WwPQu1gXsEoPY28TCzphL0IFb+RQO4NPup+yn9gFXkoi7zB8th2X
Y+fiwxfSKmGEXFssrQFV6y6dGtSRcSeg/rDLrgYuz5XLModuoyu2TjrJV4Ea6koj4l8Jv4TX5mt1
uUWGJl/FgMJLzMIkVqh2fDRR95BdRq91h2vIaffSHFHx1prVKDbKZDNAQ2MoBuj1DhjR7NtqcJvb
aJ6nXW0V5BbaTdwhJ6mt31k6F+QGBCZC6sJA8BU4DP+oYergowbSihbTxXO1tOykPQqny85RIVvv
CKtG9E+uAa53aIMnZCWIOtIFxrYyXAzM2Tu77/xzHTfhGhQOHr9RRPHSd/aGoQgGDwlOuzZ13f4I
Mb9ZT3jIg9vRmmDIozrp8nTBjIX5ChdAt/GK1toXDRoJvHbdZuojzDZxXYTdsidw6VDnEbnUVVCV
48HCFD4xL1klWdKj1QCtqPlGuoK9gLCmfuW5+fzEWBoui5h0xm3mj8ZLVLn6g6FC7ibXqTazzM01
voXqQcy+9TDbvfWhKmwDsvND7qUZrmWw8+glbnoRo6sQzolVoV1bdoq+k0Va0vuFZQrkYyAZMmBF
PEB1DwBArfHSBrigQPa87Ec9FM6+aBPjNaPTp9xNWE+PuHqqI7R1sh/MujnLyChR1wVVfcqMnmeD
XqSreOJ3C+SoT7xRYAEEWMaYR/QQLIAdxt+Om+g1W4jkZzLJuKQDLsHqKyFEkE3eE2kUUiDiiCs8
FOWWHUdhBKmnTSsCSjmNqFfxmhSt6r6v6nBYpHnHG5Xa1dWUlNVbmRjljRG4xk569fxQI7vBeAcK
MC/boFMpJoMUiMh1g43osvx2ngd7Yw2zvJHI6D5cjCE4x2fzooLNsl1LXsq6A/C/IQsuOWXhNDxe
tAhX7FLVD89z+p95zPSBkWV+byyNSrftqw597VzmB7CLaWkT4nIwEF7fXtxd+A0MHorlpazhPOoC
F0Mr5l+xadt3HhrXfWj7xU0q5u7NbuzBRjXvZhWnPRgvEkvgLXsoM9BXinT1wrMtDkLH68KNM4b9
FRIqYtdIiaIu29EpKCKstIskJfKrH36PWXHNTTNdRy1lsGutSuveNbkmMoyFb2PnoOkYAxjAKxMT
TPqahBYAvzUhzw3qyvhNS2qxdpounz8SI7c2unU6/9rvLQQdrZF3pyZC8H6gw8p81Dqc23UszRrt
Vau8dB9HkPsVaFzUZrRXpIgfkjTOOdFQyhX3Y1kG1lpPcXVGomn8EAr0bxOU9Hhv2NOMjnrdiTBV
XBzyXcWhW22nGovCIva5vxfUKRXmY2a5rrVt+gIIa8r5Ekgy6PuZPSgvS+ywY2eEBz31I4ug4hpI
MeRIK5yWBIEP9Ql501SC7zT4WBYEzfUSs0VMKSr2DG/C7WPY6czdeHFyNW0r94Y31eKlgAldtnlo
9Xdcgl77MAw+2/hcicG59ajDHRdZbfDmlqZvH73pj66XeK9rNDd+fipCIyeFiUE61VdS1+nYUkxu
zRsiEtDijk3i+CtD1b1RbWxJbTLqX5GCEHumUvxfo2rqzNUUe+bwjCr6wtMkUWqwzKvKJ0+CdI4T
LdO9/VgC5AcPkGJZxcmYZ9OTioG+krNytQ2ZXNbUH5kF6WrTVs8TOzN8WCbPxFSIYdnMQ40oLUAN
3d+NVHEbuBxQHRSh6SgKyaWjmzP8he8j8y9kEyHg8ZA9LWRUNvNRdYFd3s0Nkqdr0zVR3S7xec3N
je2TfIm8VMrgwSxNypLH3unGU22o6VUSt3iJZK+yblPFEEzBognRETFQe9LtAYJwDeAWb5sVLHZ1
G6J8wK+hzPHFHX2E8RdEwF5CXCR39Ns1PyFo6gNfob4PZEaWoGE4qOQ96bzVEI0vEW6BQ1c7yKOt
Ae98BQrHxQ1V8cbrAiLZEBGSNXFzHVstLSUSaZf0G7j/oXWRsYMFPJd2W7InBvl5ipX/wK0QbAG1
uJiSjLtXUMM6IxhkRwB8XLE4O89ubtogdgNBTuA6s7VMmw45ApBXscx9Fq1V4hnUe2UV/TI5GmKt
01wuUuoFnBXSD3GT5ZE8tk1fHZAUVXdomN8sFST4pVL9zNiYbrRw0/UU8WoETmHdm75qb4Isyx/G
jipfjWNbLpFvmme38TA+m1r31AqYdkC6rdFH/aqeDW4aCKNqY3UTTvO5jrKfThDWw+MQJp7aBmls
jsvS5LRfS6uJuPYcy+mRxznY7v0BYemKW4M+7rEay3gbS05iJvKkURs3HblY+xChGNZxsAXDAj+n
ckYM1g7607/l+0jJLRt9K6Ai1LdJRGjRU6+y3I+r95iUhXCTEJnhXiHWKKYlCedNcfbKMUk3Ip7r
eithDDkZRs8459gGEMXgGXxx6Qw/F8QwvWqB/oiSU8u+McN6ZL50K74nUDU7eCbfBjpQoGxQmxr0
wz6OAfEoezfEh7J3pV9TWNiU+nVA4Zzs8bTkBs6isSIfGyNjQM5IikjMQ8uUH0pXDa/14PXw3HDU
DkgE6YkLuzGxG4HPNtmuL0qOBbhtLW5m8k67G9eP0nbbSDF5Dx4yo5NoJ5Wsp4kEhl2t8fjvKt1l
7RJNQVusIxmJeZ1PIinuBKgCSzfoLsp12PTqZ1bQIXGqSzy+qz5OO+ZoWVkEDaG+YslhFlCnCSN+
vfNM2Ih1BoqwHIdi7G9K0+OnzFJllCsVVrPcKE/2Cv1CpucFzh3BcpN27m/gI64UrhjvsRNK79ox
yV581DwSsdPYc2q7wd7kbpHhAsGl2+H8y2R49no07c+1GWCbQEijuzstTZGeGkrowEs7zBlLWOhe
30wx1GpSJNa9dnAOrbCPTtsW70qDMrD01UKEiAkWZobhZ12NRuEtxRiVAu0miMcGkMbwKXzw0Nb3
kQkHh2xnTK+R/6sXVyuLfi7ldIxCpKmNiwFnPZRF1HDS6J4MY4aBfn4o5zR6STM9cDx6pZNESC9c
4kesRGH5xVIxnuI0935OQ+zIZaY8M9l3dAatUzGWxslRWaa37SX6YYu0jRxk4uSicWuNjTA+jNru
06VOouYijCBR7lfOyzbohdsDHi4ni1TKV0MGCtEgOShldjcFYcGr1LUZPu8udGLnvU/SuvjdFh7U
auSSZrOfcIwzooQjqSRxk8f9KhBNierJ9xuk9HOcJ9El3jeqXrCMeoStl14p1V1QmrETLx3Wp/6Q
O8PgbbFQdhrnSKUBaJPBa3b4vMs7klCCu0ZZ/UM7qFGsG76UYsV9PBZnoy264Qhmkt6WtJU9zb07
5UvQ7iGhDL0Ywk0OL7CrlKOOSZmhh2ftj4Dxybw4jDx3yzir/cekbZD6OwysvxIRTuHBrpgunlOS
WFwk6UISahBN0+uE/q5eymbQr6hsya7qO0bMI7xC6G3NhEduXaMRPEeZlbyOuEDubWNynlpmH5hJ
dAYcSjJOnEOHm31aNKoj74VMq8a/z81oqO/TsKKq+QI3Fdyjyg+OIabutZ922Ip89PDjmnArZNTw
+u1dNZrWRrSzeTXhBj/rtpJQ8EbUqq0mSobAKaCWHzDHKcrALAo3FzULwpsUzQT7mUyWRSe7fRpa
slsMg0DfYeblS5TDMi/m3h9eO0em93E35h/jmGkoeh4QIEOGoBUHWLEDugk3lJlmJcbWUD125EBt
ey92j0WIc98JhHEVRFw7ncK6RNr8MKBpNMxqU/AnXwWt74ltPrf6ShMIhDdOh95pdJErpIHQ6ToO
mS6XmZllD0FnWD/LoLAJLRWdtWeTTVnWo3RcD3ZUmasonKVaSrTUXBGwJsglANi2TmjLVeBbEJlq
8mgrD1D/L2ZVWLhQitYIF/QtJMB41GUvMo0rvCFs6SSdedpLHF/QFbUzb0NWjwUxqv1r7SlK6lXW
BsO+Cya62hg/N7JJy2uEKCSgoC+gcikdy1Pd5MNVXmSXSSGMr8oqDVEytPYPrzCs7JCCim/7TpnG
ld/WwdZOA2PVyOB2Mh3r4BB+cg5JfQ0O7MLqvZ2SfOelo3ZvyjoM9Jmcsh8R68s69US1qqeRUB/Q
bE4mCacG7Djf8lPI8yRYCBTVDpuyGFoymmCMycAoDhgGHebTUu41i157nZPugVuIjM8IT7iPADNM
4uLDaDx9rMY6O+D0ofTRDbFVZTr6hWav/eknZYPgCnc0Pm5NloNL/OAsSUJbWD2g9DqaG8yEth1n
J573dpsTo7DO806zL2DUu2wGrbN2hq7BZ+ciL12Fjk2TBd86kS9T/EQ8gFy6tnovhLKu2pJEM04Y
HJ5xX2zLYJYPXWLqX8XoNzcD7vd9k2T2PZRvRS4pS2XEq2AhbvA9+HPfUlvbABQDmEFZRndBzaiB
zcxdYCefjrYeB2YOJrcF75jlABc6TouSDRIQULAAXFJVBvjqzvEZEZ9/KPp65L+TTTcvMdGVj2Nt
qXVIcMYpVo7/SgG6fqOByzxN7iUMxJ2Qn2Ak3uGjslDaVORuaJdMBk840RW0mnvHzdqvCgtklQwC
ec+WYpzcnK7H2orzduXw7ZcHlFfWwXXI2uflJ8uhwheIJ63qgscSYbO1HLmTk5OT5+q1bggJVrHP
xyrTTqwjp013RRxGxyzsaKOak3bY9VFS7sNadaswasUb48H0YIYi5mmhKbABqopqgswDdzMME0a4
NA12IkVyYKowZ+SK0+pZyxqxNNwPsicknFtQU17H0PTUBIdk9tHOr7L6wW+s4bFAs7fAP2QQPabk
Wo6CBxNumS8QjYJa9Lpn/NG4NGdGwTsi6uTJt2qC6aJB1MxcBocqLdpCLYrWLK8Y5VoEPxIgIJyR
8OZxU++mXJdnGQfhunXC9jimBKwhqwwPTm2YP6iKhZeaTAPNeHUJ4Vro2nxXNevdkCPCt1wrvuNS
z65dN65XkXDVo5l1+c4XWF7toaESU4ycAQqcd5vWbbACS8sOHGzQNW6clM82God+3RazS1wgU0eI
rImB/PKu2ln/bFqTfBp0Z2yM0UnPbE24VK0uX3s2ureo8ntSsoinec/w2r7Nl/N28kR2za5mTSs/
Kcaz1VWY4Lq5Tdc49C1MBxV7GhFGhCUO05JoYDRf+1yQ/TNtAkLPU9ztCVHPb2laCXVKudRibCCD
rPWVO6BtzhekNTExLxrDk+GVGTO0gZ63gdfdoW5LnJShWBXgnikRJMTf2XHgF4jsiGlCdIIUo7hx
2dNh0qi3aDlYC1fN+grYm/2C1aUtsmvuYWyli8rNEbedZxbf1NjMZDtEH1NBrfLGn5EZ3Rloe6qP
f+difpGULz+1MkyVa+N6sO0DmzeyrKYi8zoafPHj33/8FwW60HP/P++zQTzo9lntHOKRAzkR7j7Q
V3Y5LILulXemXfG0xWxb1q2Rmr+toDtKGgBzO35nTv4m3PSL39G55Kr/FTCeaMfy8ry0DsGQkm6I
rXWj8/a7VjXriwBa51Mer21EGWYQ3KtpGfyoYvOM/IshfTrgp74L6/lYuN2vtipv82lc0d1SLqF7
52/yeL8K0r78+79+tywr3IT0RXEwjMxeGnF7sJCHczzd8Z9/f4dfJP46l3//119BEELhDZMSBx7y
Z+W2d67Zr+HiF//+47/6dj5lpXqKGDihjfFQFb59DSdb78la6L6JWf8i0d759Hwjq8C4Byt+YN1O
rx3ntp29k53S2FuQfDBOH01k5Cv6doftv3+dLz4t+9MD79tEM7WW7g8hlSRrCHm5Hrz5xUTI802+
7Bdfuf3pccYhY2VRElsHdLDvGtkHgMJEtkGfvX5bOfDFl/Knm+uv79yo/0TJNuLgdO5L4uptVeX/
LWrc/vTETiG3LcI9QVAYMoI0wWjAV7Oovqu1/uoL+PS4uoNZpEJgpqiK8K0Lw3vCRHceZ/M3z+sX
ScL25SP7+6OxirbK2LMPl0oWR8MgZc47OMHjnJg/CY7rv/l7vvoKPiUlR0YITtpk4hDp7hpo5Ikx
+ZsU5suT8j/iiW3x/3+FhjEqZjNXh3Iy/W5VjZ2g0EF4P8rO6zeu7Qtn4Qbzbz2W/Tct9199K5/e
cofMWOlUjTq4Vva7lzFSbVNuTZF8cw5+9a18es/Humsg7RKacUgKCXv0hagbiCxg9liTdrz+98v9
VRGI+PR2X6Q5zJilOtBRd/SLduWmemkl8Pr9vPDbFDdMulUhcosSICLPNlgXMDRr6/XfP8AXH6P4
9O7bNg5fAY93QEJCqLKFELL3VgbE+jeHyxfnpfh0mWHG8FNpXoI1zOyadN99oqIzCTTroaoO2oyp
+iKI35E3//59vngSxafDoKgV0R+JVPzR7KHWLR8lkHG0H0q9yzrrvi6cb46dr2LzxadzATrbaQLb
6w5t2t/46T0Kp6VdWXt7OKvA2Br2BoocrPm/vb5/eqD+OiZqu51r7vn+UIp2TYnus/bab+qBvnoI
Pp0MYsDElQqzORZQbIbTHkbp30BDPv/7O/nqj/90OmByDrDkRt2xiCrvesAQlWuvvEUI8O8//4v7
S3w6CoIsyIACE0p27fGgVLyHwAf3CJCMftMh99VI9qcn7K8PH3NBAdo5dUcXb9syrKxsnTBTrwP4
nhDoThb+xvWhELUfLmnLHu7ywHhyY7X+96/4p0D+f5yw1qdzAgY9MSV74pFYUPeECQ+ghH3QCvej
34abYey8DeboajWRQ7dA3glfnmJdztrhhO7/NnKJEsIqdovT7embn+lyFP6vn+nT2YHjSAlaX/pj
i1N2PdrDL8AInnh3vJrTW8vCxEwjxiKxFI5vL/2vH8WnE6VK0a3h+aDmtvqVEuHyUNdjx2Dk7RCj
bMeajXrYj7V4JIY7XyGCYB7I91XWRuSqh9kF7HzXLLPfDIRfHeF/vrK/no2R3NjeCKzuiI7P2mSl
jG5pVFkXmdLLsKyxOgNm7oe5x13RJz+76F7pvdLuAyF4xjevwBev2J+enr9+BqKS9WhYFXljE8Ae
Wlh9QFFgbXwPA96/v+6v/opPYwotE8rtxhBdMjksh7zR8UrbODQ9B4rgv/0Vn86hoDErEvKM4Sh7
M+BGmvqdkGV6tHT43az71an95w3/65MqSNlHbYIeWXnVCwaWch34E+lstgmw6SdvKF1QR6z9mea+
+ps78IsDyvp0QNm1hAtw+OgwBlUr7TXwZknXHGlqQHNitv1/m1n+/M5//W4e7wWKEjnwFBAilCPt
ecyS4sMzyK4zSWLd2FPXfPM4fHGvm58OJCtwlBO4fI40mBV9s3RJH/N85hXzjmBQVIpb+ln+/Vh8
9YaZnw4aPXiJgxdrOsbevrM0JqD53tTZVTOY73UpyWUVzdroxLGtvafY1rskZ2hrkuibt+vPNPY/
Tjrz05FDpJk51qC1x75o3mc3xc92Iqxiq9LuiCNh15JLKeudDo2PsPl9iXkwa8LO/4+6M1muG8uy
7K+E+aRG8LzARZuWEQMArycfWzXUBEZSJPq+x3fVH9SP5YKHZ6REl8TKmlVYeITJRRJ8aC7OPWfv
tUNksGne3WfZ9CBy9VZ0ygGd6WXYJL4oIUXlswOGZcGLg+RM4YHqmRxM+GqmM42UdwIGf3bLi/W2
/Oa2cBwqY+h542nRsFyiUC4U8xQKgUbSQZtjfRZVeZVoMRP2Xn9555qtL/cfnbJ1GfnmoJkyKG0N
hOOUKNEr1UVE9vdyRWLEdl7oyB0GiVNpkiAt5cpM131g0++FT/3sbSnerFWDpkeNjDk40jUxPReE
3kj9lig3aOflFn0ISdOlmBFcwJURH63Z2LblZZ8GN+9Gvf/xcP/oBLxZzBJYUQw15HCipX5h47Pv
7mNHfiK+YR+KFrJn4Ae29pj0mGaVVn/vYv/suVyvxzfnHe5r1dkIck54EeqTk6dApwIUXGYIzDEG
Ro799yGmb+mllklw8pxeT+CFs4SZ5WIHJ2E2G3WBlR5YRXhUsvYLuMb8Moradyr0nyyG4s1i2M5i
TAuc4uA6MdN3ED7IKioPTogbvXlnc7guDD869282b4UaJia0CpKHSpiWVU7APBFEzig/auF4q43x
MejMm/+nO106b1ZC+pCY+EHqnspQ6v7o5FczRPBFUU5yQjosKlX9VEfNfG1jRD5awERtxCwdeSnv
rY/rbf3Xjyv/SA365ppTdgB5GnnAyzFj4o9SGgHpRz3HqJxp+FGGR0tpHpVZulFE9hLTDby1VUlr
j0Xp12fhx7eddN6skKhpaVoLbTwBa/exM3wsl3JTWmJfB4TPCPXEGTgagfH668P9+CbCQ/f9XY76
Xc9KsXSnEi8K8qpsP+f2LaRtwMcPvz7Ej+sdADbfHyIKHAd9gdGewCy+yDE9WlH4Qa21d2oddT0z
P7pob9Yop4bViapEPWnFOVfTPfthrzHxJqqDjxbQC3NtAzImDcZdQ3d/Dp5aWyJrIOdgBqvYferf
21n+7JO+WamIwoCaUsTTCUK615ft0yzE1y5653n/yd5JOm9WJElCokRQOZ6cKNv1+nYprRP/B+XN
VYrlqE3bmX9jhJd9ecCt/uur97NH4s0q0+XwQDpG8ydFn8uzVhXDPu2wzP/6p//s2r1ZXypCoiwI
IMMpJumrsJNbpCuHoa/3lWme7eidz/CTZ8p+s7D0aLlhQNMXWhbCnc2luURth8wgr5VjCDlzX+uo
DlDJFd6i2O98tJ+8t6T9pthSU3gPtcPlskEYLUu20MYoX4Zcv9SV5dau820FadJFgWKyxwnumth4
Zx37yX1ov1lD5jUyI210yn9juFUS5XHOJUlfmfvri/bTT/Zm0RBdg9+nBKSS9hK/uJqeQztu/Ghc
J0mVdQIr+EF09tVEWAqmoCE5Lhp72XeOvj5NP3je7TfrSTONE6zvsj8BK1KvAk2Hd73mmaRd+ioI
G/A11bo2uzH2YqgIiKF4O/cIaW9mLUnOoGX+zMf9t+fp38OX8vqfx2z/8R/8+bmsZsrdqHvzx3/s
XsrzY/7S/sf6Xf/6qu+/5x/3Zc5/337Jd9/Bz/3zuP5j9/jdHzYFip35pn9p5tuXts+6P346v+H6
lf+3f/m3lz9+yv1cvfz9t+eyL7r1p4VxWfz2518dvv79N3Vti/zbtz//z79cP+Pff/P+z//uXv72
9X8dhjJuXv7yjS+Pbff33xTtd/hs6BQcU4UzajnrwGV8+eOv7N9NoeomzjVpIGERNncQeQtdxKHF
7xZZP0IIHZGrbq77obbs17/Sf5emJi3Bt6oOOQrMV/7rV/zuIv33Rftb0efXZVx07d9/M95kABqW
qRkGIyYDOadhWprxZrnG5jcFWY1mMkdDcD+BIUbd2i+l2d+3nSXQDs4VhOoHU9Az/oI2NdVu8a5p
cwPlEvtGR40Sdon9daoVknO2UVUZ5dcxl0AILiewQ5+XoEEe70R1pVzExdTc1R060z2y7OJ60Ab7
KWyH7EkUQfQJwmCQeQNuTwed3IoAMJKRDU2QQap0KyrJVwb1Af5L+Mw0rpmcVr6OYQKJvp6PAJiZ
xN8P/YJKOq9VAgQWdItgIsYyvREyajAT2/JlCZn7biJEC9LnpKgM5wX5Rfelisjns6Y2oPrC0lH3
SEnyL0aEYxBeU+fkjcdsfH6NiOi9kRlcCHex++gLygQAhKjohwtbGQN4807H77vaaUdkMZFpDBfj
kmB1QNOSAjVq8SveEFQRryVriDbY6uxe/aiBKa0u4kqCW3Nph8loQybP2gzUJgmxLwthFsaJnp6A
ZejVRnRS/5jVGEj8Ug0ZsBKtugCgCvF5HhYwGdHBsHS0u4Cu6u4px6dgfZYErrVuVUdkofCcRybh
7ZBU4c4OQLlNVZ/7DWpCnOdmuOZTk6SWzuCojTD35hwcoj9Adf8aWGEfb3uZVRe5EbDOLORynh2z
TXWmGjJzPAXZ1r0yYon35EIBjfBelMsZLMV8b2FbyH2QfkJ/ttBlwqaMCBtxnQxjwwlwV2PSBdWW
1O/x16+eS5B6u6RvsY0tepGgvcHKwDlH+JN6QCj7Ky76mG/KVOSBl07LiEFFAH9jaS5UE+NJXzw0
dgY4DL4MIkGr1TA5Im9AfAMQLnaR9oC0D50Fw49iYTnpQcsGTEy4Zm6DZzrdafCScKlFrYJay1Ls
r2NGHIqLIbCxyOdbDQMNCsjYzaIusE5IJQuMUNbiXAdI6h4rQkwxycH1VrEHRy2s8TjGW7pAFUAc
C+RIbYT12FYTMYa2GcJ9G1Z29nbsBX6AWUrY4+ixg8dEdRYqNwhnH+OarEgiH1Y3pB6uoKRqaD8n
BDzcDFaGXschb+olqbWs9kkvjp+w3eh36KzHEV9UM+3xp+JNb1qHVgG0F7lrY3CNe85O9TomTcEn
M6TzQYFy9JGvtK4rEeN9toa+u0ujWF4Q14NgIlFlBD4Eyjrs4zrLC2/S9ZAMlsQZ0GWa0Qw/rIHE
0WPiqUCOVNor9W95W0gebq9pdbxJkNRrE+Xj2H0KMQ8untHCYtxmxG1wPeY6OyurhHkVrLTP6WKJ
q4zMWouUB2hD3pAt5nmcknCEOJ0KcWjzttBRL1L/Bo0VPOYLySqbJumJ/KgRVJ3QRmeVp5BKQewV
uFquhcDrDnULfYRpFfODwCD9BPMH/IdUe/286B2kqcJmeoLbE486jBNB/LKaVEQPGCRMHsKw6fBF
KeIJd8cgXZrpVu0LUeY3HBQlTtYUQIfQXFtXeHjjT8QLQL8LSeA5tZVlPpVozWCG13wfDZZo/kjp
Fp1bvOJ3tbPKJ8rZKhASiu7WQnl3IuYl01wFdOK2RGPeuxbeFbTRow2LNZyL+kg9jkY9x7P9kJGa
kyAaU9a0GiXIb/o0h0QLRwhOtKxtgtSrWtSXlgMaEwhzppxraaWojUjCvctlPI0+mLrmri8qgqki
o8tPfG7UZrESARzjUE7mNo6qJDg36ya/NGBQPfSNXXysFRCVXt4OyPthc4hxM4TsWlDvJfFFBZGb
ZAxg+exWzBJXpCxFTltHauGTIjPCZPQ2sixcMErznDZIWC7gYDASgJiP3BUY2xruFgTnXNSspUuM
SDru+/EaGKm5Qk75rV3NLHHyTLhfnjVrSoDVpAPW36iai94ze4SA7oKHWPM1p7LA3Rbkf2htgDdl
HhNs4Xmjpa8avesHiW4XkpyB984LQ4GxqDQNea9L3TJdUFIgOpRq0JAcynrAy1GiwCOQwyAVMJC3
3CmAV0UQya/YKsZmo4ki+hyGmYSgJEZYaHrZfsziOT2kVhtQIacA4N0EaNZTjn8RfXsr84dxzQLf
qXo5JyDBQH6Q5Wb2H2lXIbInq83MXWipkc6lTu3nro2KHUipFiB1kNiWH6YpQvVc0Y3S461AfkpS
NQ42eaLLcJTaVgUvAqQP91Gbj8dyVpxolyixdm3YJtLoQFdQaCMiCa5AD+Sl19ZRhCKWz8xWQhHj
vkPD7fgOcjNkZvBgR1eRRcW8qeJtOBkNuekdq2jrYfyY4R3bkn6z2aHxgyY9GRx34fdp8yJa3G7K
VvV1V5qjj87X/GyRuH7MevoAqtlgFsWnEyT7Sg/4YoL/ENraakePMBdjPvh4lpZpZxdZp+6QMest
W0Tsz+iLK/lBTWrlpUXPfz+aEh80Jh4+WadN+UiZoak8/jqZX57ayUKe1CzEDgyDHa9lUbTKfU7T
GkIgedicqiLLpD9WEWFlKKeDL0B9NLCNTLMeA4hYq/iRH+CzPdGewgpnBlx67JAsH7Z2E6CfeS2s
JLnFZmS9NBWkQT9vg/Q1IsmFXIjSgg5ZZQvTGbVvXq1K9s82UO/URQSeXGNxAypEUbOgVF0SUAAA
jgYCDNt2uQhbLX229UUJPTqm9PF6jWcuAGbkbFF9z70nTTU5d5SiI2fT5vYBxJU965Yix02vsaHY
kPpk8Xoiguixbccp8kfZOc+j0acXXZ3Jj7z7rOTE/Y9JM8wJ90Bii76d1FhgOk5v6/2uSYvpZrSd
5SvQ9/Z+wGsNoAF6wJUEQQNMuGjawgsbLHEe5n/9pXIa3cQbF01XKmj5CS/RIGxu7RW8biZw/90I
7xD+ZPzOd11vG+Wxj7BB7Uql604xMDvDN+asuSLOcq4g6yAsZK3BtpqQWgKLeiFlrl8p3Qgf1UUj
SJQETXfGKlx70WJ1D+zJ7VNTJsMHUIh0NhSrSHZFvow9iKFVTo8tpLpuUgoIArbYznr8eTy1vdY/
AJCza1bNcDxpVBYWtVaBntkcHbtEnsFLcxeajvYpR8fWgwDrlQs87wrZJvNcPjYMRsSxKdTqMCET
e7S6prkNiynQ/KHDc0IR09p3tTHjfY9KrW3cUlcik+eKYCCXMCF9O1qKYZy41uMHtdGdV2cuIKTC
sACtCo0zJc6csSPQ7MAavqA3hla3dAqRmFXQaUdLtccH3BSNQklVAd9gtbkzoNDC7iBFwsN4PM0b
PAjJHrzXhshJq3eZvJkH0WnZi0Tyf083XBH7VHbKJzwu8hOaQAe0EngHDJQq2mHe6BiuQJaOAD0Z
LxzDnmguqIVhflKnBCW4QsjzC7l1VAhVnRGqk9oN9iFiJ+hDhnrc7CIzRdU+FS12UWdUDRx6JQJY
eDKri0Uxlwt7xJvmD3RAhB8lAwAlp18QMWfI/fNtm9fNVkZ1ZxI3V1aGWyVaet1oPYBrmAiD5Rpa
TNHvgJ0ALDaEpuKRfMCb44+N5J972u+2af/aJb/dS19VL8Vd17y8dJeP1f8Pu2WNTtzPd8vHx+rx
+931+vX/3CSrhvzdsSGv0sT4595Y1bTfoRRruCaEarBF/dfOWDd+5/YQqmXDCxDCsmnF/bkz1sTv
uqZZ2BI1m8wV09T/JztjVt/vWisWPx8Xn6M5UhWOLcw/Wq3f9MGLuR16wj6Kawff/MlWgGwmaYD0
LBaYuyZ1IRyP9D6Wyg9Em5zJUQ3mXfOgx6WfGeYhHsuLXjyaEGOE1b9UU0+lEgE3MY8Y6bdbemHn
SRZfWvYeQXzjaMF+nCHTayiuvQXDml8RegUtwAjwj6Khx9tVuBboFTISgCUvIP9HeIiurgsCnaHM
eu2SxdD/InhLXhDG2edlxpxRJNpXnl4i5uzGhNZ+1YYsiUn5jNBCbPNZ4WGHG7wJqztNACntSb/w
OsRI1GjaJ+qWZ13L9b2TWtEZ2FG2acsh+9Sy6l7KVu2JbO926XWCSRECCeGRS34R6o3PRvfgALRK
w1sFTtDOGkmyLxqotQKBzYY04M+1UHmrV5Pt5s8OMUDWeJQZGX+HWXc8R24xsnuLQ6SC/tynBdCm
iA4XHtMJechceAaK8IBwilWPtQYCWglyEZzm02j6Za14pvacOBBOPXozjAUXiLoE7uGqr9tS3VMs
0Hi0OvlaKU1zBU4b8Y0i9c8EHj7mvO293EqxubSCkjVckh1C468J9na3xUq76RpZEv27hDtq+DWO
lKk1YakKQejl89BPpKDTQtjUhHZgPK8zgltqrNu6MfpsP3GZFyK+zGHaIV3TC58XoeYFQ1vfd1mT
XPV2a+2WSZ98AAvRBYBN21e79HNYj60PofUJHiAVVpKV224ImNAAz9kuwZB9NnXc9OQU5eey5bbt
q/oLlDKqnLlIfMIs5gtCbqwN+RdPdJhUr5+thyILSU+DFeAZNWzARBYTHQnwpVpm3HHxYo8wmvDY
6fgRrdqc9pZj3cwG7+isAt1V66XAeTqXd5iyw92UOh8MKdKtjhSV4oJyJOwL3WfH2R4BNgfXogP7
35ICdSqYHT1IbIabDoW/Xxeq2nkYqhZfgJl+7M3Q2kDo4SbvU/1k1QXM5yyzXVmIZNOHc3lM2sJi
o0fbCJyd6Slk6LD/BMMN70C/oLSx3WDCwRlpgvd+1XP5RlJHSwU/BzytYYNBsjBIjyBSFHLTcEkk
4Mh4dbG0TToGxGC0ggxEaxur2+0wjgQDpAtmOuBBV5gNYfxiCvdtON30zskZS0lYYvOgIOKnRGD+
ogMjs0xs/kEebfVykPssYJ9EXEMKFC+tAUng4XJUnA296NqdZmUNGpWpAaZiG1AAiZdDKxqRc102
6ZbzINzCXLLNALQI8z0gGTvOelKEIfAIJZ7YcAbhpgtLSfR7swadVio0NtoiMyNFXltJSCDD8KEg
KdGLoQOgkaHUVZ35qNusYs1kfiLTGPETO1QvtuJX7GUtaGpKnRGvP3P9+Qp8CjA0JYw3pBXo54h6
09WLcPRD+CJevTjJhv6q6tLgsHdzqdj+0JT1JWBIecA0P/tGjzE8Vqd8ow2BurEdDYJKkMXHoiSK
jqI4B3BAMvScj/iwCThfUdwY/MOZ3kseP44YG900tUoKhYBzrzTz1hZNsQekCrK8Xx4YkBZeojtk
eAxL5NM5SLmiTejbhPRtGpJU9oOWmdsaOcE7Q4HvJ8X/fHU4ICc0k7eXahtvZi1KUaVAxJvimobw
KXd63+BJEJXtA9r+EJhh55Vo7b55n/5ZM3zbyn0zEeOghkHoo6k5pq5KjZ4y77Nv3lfpWKWinib1
Wi8THPqJF9D9SpOvdCy3NvkeeXsn5Ma2biTPk6Tv9+vjfz8bWw9PK1uljy1UCMoWb9/vD1+JqqeF
Jq6pqN1VOT+9c1L/8j42BbtK2zIBFQl66m+GcLNiOdx1lqTITr4ocfK5llB3pk7ufv1B1sHNf49U
+CAmFAqeS9u2LA6nvhlZ0btKLFFnxnXR7NR58MdDNQE9it4Zif3lfJnCZiqg0uGH4S3MN5crUAs2
qFbtXA8YL2fnWUTvyBV+cL6+PYD1Zqw4w7HVao0DtPISwEii3yT5469P1fcTyz9OlaMJbnThsAe2
3+q9R43wyg5KyXUP1AM5qb6M7qTfCP21ip5/fagfnC4GKaatmxaEA2lRPX57d3O6iMGMVee6luTw
bR3tHYnLX3++Slb4WoZqfBjrrdRbC2hVtTQBrhXVLRafQuPXv/9fT5VqAdaVwhGGahpvbViVamqq
sqTljVT9vNs60VZEO9AfgFd+faC/XnYVhKKh2yqfxhBv/VAJz8+C6zm5IWpyi2zqjnCth2a0n359
mL8+JarDdYcJTjWu87/fXw/LYVaRyyi+0bpbuXwMQ6Ky+ueoLv6H5w3rBfISCOmWptJw+qNK/2ZV
CyX1FBvZ7DqqLrPsagC+RUYSsmjlHfvd2/PGgQzdcCxVs0zLNtftybc32GworQoeP762YExokBXi
u1R/b41en7lv1xYO4gBmXO9hAPjqW2XtoDekDIG7ui5oPYqebTLrpXMTZxeFGI651Xu2AfM1+Pjr
i/X25qbluO6WWEB5dHT8D99/tqiAw5CaenKNCTd4KeCM//rny/Vqf/+5qCttpPe88vjnrQ42tpN5
Xoghv4a6AKOQtJbLRqYqtYRVeZoI+k0+MyJrBxzSY+UAKjGF/KL1LOBE1HxeAbUu2Uelp9WJcZMX
+XCYhfkyhUZ8HROv4VlOB29CCmujDkADbIUSgvRXde2I0jFi8k7BbTYgGFIiMVqHjqQ9qJ076C2D
rDww9qVmjO9M3/96y6yfWtekptHWNaw3zwBUMMVGeBVflwLq3NEpz2r6js7lB1eOQ/DM2gzsNcd4
8zLKSqeRoxkm18WFwY7mPW3v26eYG8PQqNY1gyk0H+TNS6hCmuGA/+ETJJeRBEz+2k2WN3faOzfI
Xz+GxZadkbaum6YhxJsbsM0TWF1j3V+PJUake4uou1/fge8dYP2g3ywTuq0BJlsPMAmX6U7V+b/+
+Sxu6wLw/T3OWwFbBP9RScoz39QfiSnJX1Fq68oCKenBFQNpa6XxvkNUsy9hQZKCPTM+Xqn7He+Y
3dgmAHUIyQ64fUcynZnRkhbrh0M9bJg90KAdnHhbxdGz0Urz2oEleIwgegdbk0QmIRIm8RPFFs7k
WD805RBcIL1raC2M2lnEyeS1Pbijxh5xutM9PoU1QBu379tSg8KYjZuCk3Ieyi6/J2Ox2s3jhJs7
kuHrVE/E6hRVMh4tCVmvMQa2+IkN34xpI7gfma4xgx8WwAaRyyAtJHCDWh5PfElzLl30bCvbvKJ6
j7CZ2dVDNTnGbqi03Kt4B3qTNjlnYmlzPw0beFnTOgEULLIu073gk4zyjHHIXJMDrMNlyGoaK3Io
r4Af1rdWKshbLVr7C/MgQtWhm0YX5EvWH3TSYi4jPTePFuPpDQNh+oDFCDpci/SnmKt6tI0CHus4
pDsjs62vqP1Hb2qJWQurUWwmWibebJMaT5C5OMBhkwcllIwM7fk5h83jtsXwYEWljrCgJ5o100wP
Zme9QxVgu1oY3Qqt+hyCm3JBTxA7CmfYG4GUnsKWLKuuHtI1pm8atozlOFOBXl2KFvRsB+CDjOOh
JXmqZESUR85lmenLuY6HYtsZNSOcvOHXbOZ6X4dVtQPO2bE/1RmXhk2/L4cUQUAlSYErOnKwaqWk
pdQJ65LU5uzAEJA+AsFHN6S/cQBayMl+KbqPaicaryYqZovFonY1RRDJRWDrQc0TYh6yXr9AECQu
GpOweTJyFqzUtrMj8C7ekmiDkncSNntzR0m2CmkT+kvSG5dsLRnp5jBdMpGWt7SSdW4ZJN8WG1Z9
E9lN/9Lmy+fCzlZbUTMeMfLrF7ReYy8bnOW2lEiKSYwcX8Pefhpy8l9F2phbUJwoBshw2XKilauu
m5ebdDQQuoaEH6iFk27scpJXtjmpXFNLXtFeMQ+J1cptBDbTTaDyumZYS8BWfBvhTB+dKRy2c8v6
SbgYzDnVyl8dW2puZYDDz3trhFwzmSe2T/aBOXWGIXudmuVzdSigSHpjwlDA7HSk3TiGDgW37+3U
T3nsRXorbyDTm57o7cVTFYLgzGBAOZCHFREfJCiDYlfcLG0ZXs1GD4lee2x0tSBRGK1Nx0BjTzJY
w79XNHaISb6j0xe+AOqFwkKwIoO4HMFD2gc+WVqPBLGT3myIm9JcCsQbYQdisS8ZjQ/1gRjgYWOH
s7FPHUQ07ELni2ZR2eVWxJASsBHyxabw1bJbfPiIEH9n0ihc4DmZX0iLxDkbzZxTW1A21D7ZqmEj
XMLFUCxU9C+qMvcSM1fpD83xsW5BSPfBfAwU2oyPufmBjsmZLQHmqCAuL0wKqotUYm5O9aLchlxB
F4eqlxQkrgL5yc1NOJHD1NdjvBlk+pXy6K6TZqewYpb6Fy2cwD+3w4dxTTFGp6EeCJ/MtkS2JVdL
HAX7GAajq7ZzezTgLm/MMYkODX3bNR6TodNMRmk/V6Qtj7L0x8wGtaZoIT2MLhtuwDk9E/AT+2PQ
2dd0gGhS6Y3uV7KzCKUz5eWsTMlBEmDj6rJP9vDgHCCkYcnk1oJMXEB9yUyD2eYUT9XGyGfjFuwb
9Le5v5zBih0aNC8btVPEo2Ki/mWm2W4qltldEwGmorq1vCSaeU5JbDuUZp0D2smrrYa5cSvosLl2
lZbX6khbLo9lti8gD18OA+qcqK6/LknlXDiJohxlDDJXxGDmSkQqx74MPvcGGbqZeBiLpSSsBrUL
OZTx1hhI1S2m4lkbRO8tmr7A6SSYwoAL+cQEs91PRV7eqPU4vCyARLCh9sT/CLMfmNTVyYllsT50
TCTPwBGqK9I5daboSbybnfhW7Vdu65IxwJ6VO2NUhz38LvwRvREf6BcJr11bt32UOLtoIT1LKcpV
RjQnZ2x/ijsqnNe+VpwHiJzNpkzCHN7CXO11cwofYItbG8DDoxtofXI9muR/kLtSe8QQq+5ihP15
JtHHY+YVI/HQIsULK7RgBdjre8ajIbaRoN232voaDFjvPMMeaa8refdZxV/L3A8BF8s97weQvdOz
NDljmWjMvehleudAH0STls2km6iBOC71JM5ddl3Sikro5lrjc5tb4j4F2+c3Sa3vaPreEoC5bCXM
tq0a6YurRuNLUUrkN5BPj03C2HyiQ33JBI7cJUoyQhssOvBJxNwz4RY3F2bxQSH25HZpfq7kg8eL
NIb7Lp/KuA2/asOo+LIN2ivbSsqnBPB34kbmCg+HZXC2EkkicWFgrZJDe5gJGkCcNSanyRacup46
oi+T537ScwmwVwW/laPjuokgH3HuxiTcQVOOyacN8ZqJro93uZaE17Mz6My1W7FsS2qMc0mpsLHQ
83jkABKjB3Rwl7VlssVD8Ewvb3Z1jJRH0hc/jU2pXpZl+CT4EH7et3SzZ7rZcMeDBpo0+V+8IQNZ
3ulM88G8ExE+FRVRl0ZgdjcMGCO36QxxVmEqoi0Oo42wjRlB15I7Lh7KSkUF0+lH6Fqh38J9vC4D
ptnc8+3NlPWNS3hnBcOM97ptp4zHUe9t2160JNsG+cYq8VaO7DIO+drKBQLDjza0L2KGzi/M0vZq
Rg6bGO8uQYGgoIYhGoHz9s0GkPhrogfNY2SoL+P6z0g4FjdOd0Ty5fSE/NgOCOXxMTEZCakRw9LM
1rL91NTZC8MtlbrC5mGV4llPosdylMrjwC552+t2v1FSod3PJvFYvVHMrH3K0pxJZ2DOEwyjnzky
3KPrBnjc2aMX49Yi/QzvaLwCv1oEV5tWDCBFmoJyA2LjdZ+Jx7Ask9GNwuZJlcuLbhTKgWYeohdd
mWZPhFZ8mrIi3pirN280hydk+HxmMbJ4wOxlv9z1vDLJZzibWAZdOfPynbVhKnwFFu3OGcwr/Gtn
yRypI0en0T824Wc7dEC+2YOrjBZR0YM+Xekzfcmgr14JLX5pFKWju9tCb1cltHktwi7aG6DoHCR5
ApUOmcVj77cp2R84mVtEc83g6U5XbwwrUS4Ttjxg1upiT12cXpasPGfGaaB1Z/qxA1DtzC0FBD9l
NusHZgqC0spQm13fhONucILYZ0MQQssJ5m3vaOFByhVTn4ov5AHhEkl6AgJisz7KVPbkxOXOkeEx
oEo15LRphJHCfLAJJzGWnQ65HYRZNGzjzHyWSYfYQhTEQcPLPBG/Y+xUo44+KGjG3EpSwCPl7g9E
/NLVX4nO5uI4F5FinRsnW7wSpO/HMJv1Tc8Y5yNBg8wZiTNx8Ajq9M6TIomOvW1KxhWzya82Tccw
V2uvrnX7drZp42tSmWipTKFHFvtzMbTBxdgv+mWc6Y+mSvkVQ9xz7XyhSIiBDe/hB6NOsMbSR7FY
+V1vpZup6A0grSbJBlMRnCfNri+iuULSklfqbaNT1Kqs/bx0I8yKKzwTc55oHfsqsYeU0C7qWEip
H6ao4bZpG80dE6U5kIb0qbKhzAURkPUmKMichxVmOkTxRrSedrbGxAzVIuD4Mtfnq4ysTQ9NDyz9
Kh5AvAfzAQczII8swrzd6nIh/BNQKqoH7uGWae4p0tJo4jnrW3Ls11i3gcBAILvjJbkgIWGglBFD
nSn7wEgagPbDmmLExE2tYiRWYRb3rPpBdxnXII9lU5mHFCq046qCxBVX75z6tm2l8ZwD7t7kFamJ
DDH7+xxYIG/NmhQFC0owyl0MwurAG0k3kH9AqjWAqBHXrrBlOnb0E3dty2NYq7AUVEFyjBaamxob
olcSqsYrJiJLYJDoRB3N2BQTYsJAtyWozph8i0XbB0uTeXFMih1ziOrSMQiC0Mx+M8ztOdM6j+D6
gdFfHW/xuz+ldHJc4knnfViGL7AIlkun5d7vysg5RLERnXGFpyhkity1GmpJgquULbR5dHWpFnrw
XjWfEVcUugz/lrspjuurIBiYci2zM/oDvPF9Xzvhs1xIUZUSdVC9RMxzK9Rb2awOT3Ehl0uC58ON
lop+j9oDv5tECYkGXTvWyzD72EcS18ETe6kEinFoZr3GqDw4nzOzTj4oijoQT9ghVoxAT+00Nl87
xu7WBtckzq65DBnITiPBLEZ6K9VqT1gIvSOY1fQAUPmJckfpFh0NW+YfE1FT4gFi+DwwCtuyfhY7
Q7ajX5Bm4Mkipsc1KrPrLH2N9G+G2ymWO7ZjJgNvsgg4c3PMdNeJ9jMZp8D71PGxaLG89DJsr6CV
d6hL5+RAVnruYy58Dmvnjumu4k42EshgTM19JhPjcrBq7MLcS8CH63CHILLeUagmZ53I0HO9GOTW
yukBLyTCZ6rLDSEP884xm2qD+Qa9pRpFHsJQCsKU1K3OyMwj4ZitH5sUpmK25GXTqa9mUuUHxEjj
zlQW2x9jNd82rJk+m/WbWA3HQ2RHyJyzsTmZYkq3Q6uieoiItLKQA3jshKNzWZDyUGjkCKlFYWxm
0mw8rTRVH4xjsW8qrt+KPNfdKF4FhsCYmVpZMQLv0nmoovhFKQW0ucog614h8jRVnC9dvmopVf2T
iWxhX5Mgh2bYaU+a/E/Kzmw3biTr1k9EgAwGp9tM5qwpZUmWfUNYls15DM5Pfz66/4MqpQ0nqoFu
FBrdYpIMRuy99hriiObTe6HdYr7fU0n1beRthOph/8+14Qd9Ua7nwJTovanabdlbhwQbwzXepGwS
rslOEPNccPE1fHK0sBwKDUhCkQ01YX6C80hdZnFWh9ih30JqBoQkmuvY55b9LFFv7azQtHaxN4u1
rMthH3QY8OMN7O1g5OGoOGvVxu0063lsc0EQ2kLUH4x3KAcw4z1P3uRJ9jYFVnPocdiFMh+M922N
GzCO6T86p/Pupkqr/YQhA3tkOR7CvECC2bDZR1pSnErT8fa5aIZNyPe8Ji602iENpZ+KpHvsO0e+
DpPp+GMsrC8CIt5hSoP8kQeHk/k8pt/rUVuWRf5V9ubIfmXe8Z3YN4jG0q2u6djEtBZZD5j8wKW1
Tb8p6U8JVYZhXYjcR+rXbjvyqzY1pAD60rjd9HBd12HfZcyM2WLEQBM9thqTY2fGUzroelxP2x9B
iT9wWnW2r3TWg3RDdwPnmUC9oQv3BP+0fhfayRECHSaDcYJ1erHSSkNhIV2IPR8GFq7yAEfAujfx
nHvSXMwbq7Z6ST3yPmRBbkgVzDb8GxzBa1FwB+QyAUeVA3Q1JQ9VYrzKKAQxoITbEulqwcpP+22W
Q6SDdTfcViCbnFTiNW2ID9STXDFuNocdKL/Ygl+DqTskCu2Awwi8KJdso5lumcAMbLknfNh3JmI4
2EJwR4joILs1WyrVSGIMnlOwmLOCWoCG6y5WLRt4KXTgQXJaLRFqB6fsfkLYJG6m6VK/yRy1Ucas
r1I3R9TZy/SxTKihnFpB8B2m+kAEmdqpcij2OfE3e7vu3W0vvWaTe317yy0Um3qU2a2MBuNmDMb2
W5IYX2AKtGt3xJfSksWEwWSubxPZUTUQCYhbZkbrHoQTyYg93XscMcGfQ0LeVFQ9lWFS3jMb/omX
OHQ5jNLXdg/fCRpicu8R8Ljnd3oE9wgKFSDUTT+UDVpKYpTIlFQPcaPS0yC7N4d/sb2BoGQiTu/p
YyaYNW54F08zbOgGg+ZDnablttAGb48vSnkKW5D/gVxJKAQ8bsw0k6MjcufVC3XxrZ3NadOMZJLM
igAyBZ99XyV8mElUOWzYmFbeBGGAiHnEVrlmY17Jqn92jQTf1zrpfdW0Yh+qKT/AyzXuGVbwHbhJ
s9OT2jhXWIduxax0Cswg3g12Um40Q7e3YdB527518WFzTO6mltUumbtubxPetq1j9wuyhXZH+rf5
UE/xSCpLbW4JLWLJwb65T6y432H/YGDDvBxV9HZbJ26MDXQKj27XRmhf269905R7Af9mldO7rPNi
is6hNMrDYoZ9C8NG+YE51Id5FDZUkT7buu0IbSmC9kBqWHoIshQUInER20xCwuCI7X2IwceqzLtq
w5pkV2xzY1tNwA5YqzfvAzFvnzQHEzObhYpFN1B2EC8gMu3isNYacztHQBzDDpWRz2EWrxW8bb/L
0RyrTpKslAmiwbJ6XTgGIEAVBlRzYVGcSOEV27AzXhE66OswCcgarNE0xEuSONBKgOq8A8MWGJfZ
8D1uhC5G1NRmvgtohTYYsVQ3wm2JIM9ksSsVkWxYTJe3c6YPfuvYpBbZqfFAXl+5R+5DmIFWoAhL
8wMbLVkTBYDdnHcktMsUTLeFpu+EbbbjRQY47i69oqU8v5ot7dXMetfPFw0CrPrxCMGpPMZKE0+o
00z+MJ6o0o103BzVG+C5DgKzyIvw4kd3W+H5PBOut3XBxlCppMauk2kCbxcFUSOyCmC4ecHfO/En
+qnNNGJGrTHEPoSmZzwOON0rQw4kUFXDKqWCWsGNxj3W9UhE00ULxkf7jkDA/ZzPYrypTO3JdoAH
lRPo6yocdM4HuEWh7hB65SqAqbn+LomhWjE2djYDMopVkRDUsWD8a0+5HNPCmX7gl5QDP+mMMNHY
Jogs0nCf5h0JQijhPgd0DDdEzxV+nGaUDDT3K3PU0WiD1T0m6YNenFLcd98IuMKsQipvg/8zz9ao
7DuAzAgIi5crcWK/jQx8X7TeTXbK65zDmDvdkxUFUBNjYonGWJc7ZeJOE2AFuE4bRDmeni3Dh3bC
CyQmSNzEeLhXDqvD7gjALh3N73OTFDFpN69xCgetyYzmU1cX+OF2ysVaOku729ISmi/SxbRUK8UL
Yxicjh0KwRU5VSHjhcICLs1jwuhgIHklwtsseyCx4HPTL1OAYa7X5LL3vOGhuXE8gJMC8vF7Wnn9
fYDa4F6UtLNOLoadO8cvhJHiBxPgkFlmRESwj6HqWYVxgt4FEHdTCEod2YXlMxmY4qcMdLdlpXjk
cRL8zfwB2K21Sv2uGL1vkzHbO+zRDYCpjLJQb5RvjZN7wtZh9gUb3i4RSb8daOwRAqT6SmkTZoBu
kRJeKr5HNgI+8A6T3Ko+yuHIzaQ1oWoMKxxQi/ALSmLtrrOostpxNtd6gMyADyd4wDlipFPOjLNK
bLLbGge8DBAh9EP0fWuXXPtTG9vDHbQptW1KNX/Gh3S+b/UKDr9GhAz0xOpz3RfQtIymepIM8yTE
ggACBfMKDhvTirNvpEGIg0Hmy71NwbUyg5Tgu4j8WXKaja+ul+s/aRO/EPQy3DF/079645y8JIR6
aBxZvXe0EWuvhHCixxosbqcN+hNGzOGqNukRKsfdGp4y71h4L6Yq3cE3hi5/0jsSV2VUZTtFcggG
1NWc7xb9pYWYI6vczVxVE6UOa4WIVmDtxrHu6TLf2RC7+8DEEBE1xyMzxGifcRIA7lI29ILJeF8C
j9lma64mK7F9Ym20VUOALD1xjufgbKdE+Yh3fYizE+0l05066O8bfUnWrYm3inA2XweRXNRbwxv0
E3sTWXm060yDUIcKiv3NxPDBd6Hb+ojqyodkAEboldXTS4MBGDKmpkoa8ybXp/6bMXMupzK03hy8
mJg+5P14T2qHtqnQ+R2ROgNwZBrUWA3MWgGMNkt8GZlak6f/nPPBWEcEBj2KNEs+xeTaP9vSam9N
wkd2VBW9byiv/dIyqxdOvMm+asY47zVCdQ+RXiMeGkbMtOMkiDid4u4NwYw8gDEPD5nusizdwcTS
S7kZvjMNhvNxWh3NuWtPA+fjuk7m0k8iV7slIelhVAbpLfaiVmDetaEZawCntITk+ZLcixKd7anq
K7Wr3KRdV8SVU/+nzi4vGlyzQ4EtMoH003NnuIlgcAZA2zhRdYA6DnvZRU2E+NpFqWC2/lw27g9t
6lviGpApgzAhmFn+A9tybefFJfdrMjer0uorPhbG3hDJOxGp85EJ4evozS9uUr47mg5U3UUuol9k
/iXMyMYiyKvzPpVESLQ7lmq2Q2ForLHPV+NaBy5AXWfId4SeyKjIBXJvgpSIjDIAvypjO+fQT8Mb
lZXmecoI2YMr6BzRwU5Ddxu7otqRSqfd8pvmVT0m0LBFjrJWc1xYSil0aWy+sRen5enhXCShSWRA
SlpUyyva2UHYfyGLLbmZ6qq+SxUjGiKF61WcI002mRHegXLM1QYTnbDYuEwh/dQrc2Z2+BqWtuaQ
t6PkGjyuRolYkqPMCHnbGwVzxEif8c9vo42rRdEpgAR41IkU22Nf3e+6DmHNSAzIuhwMxi5Fyopk
HnKWc9TvKyIWNrnM00caMkivtey3o2cPe8ugipaB8DaJlM42bxHZlnk/M5pnDyDnDFW57jKbm8p5
nxO0C3lZUPXjBooA103XTmriSp8Gtt8PIEuj6aq1846aMtG+9HU1cZJHYG9mTbZ27jU/Y81D94Vt
mwDhFnhFNUu9ZhYoCHkb32Td4D0WZ4RJ95zrn/qGrOquC0eyz7J2G+G7SOeQ47GlRw0xEhkDqGkQ
vuZChXOUY50cQmDX0m5JLuKAYt4dv9NrC1LNE1ivS5GmkK/7cQh0YTKjWesVUye9nb6h5KLNRhpL
1cEOH7urFObquu2mt8HAArlpdBuwJ/zEuSdfCAnJuSM7/cxTN757dY7vWFPDWEjNmH4tSRloAkCx
tX/PbCd9MJkybfIxs9epR6L31HnWa9rm44umrLb2+xEM1gsz4ateoYxDvLyqWyBkJ7VfEeGY5OrQ
PXt2GPm16MVpJolnlcWoS2GLMYykIeoBehyq9IR02LXOQAdzopL0uKTUHOG3elr4Yzp+RZjvQoxN
yhaTd7vPKVVT1LkUIXediWl/SuFQCVRfukGSt3CHdq+RZccP6Pp9Hg7hEWq9XNuFI16nzLD0VUIg
zgor/4FAt8ryTax0TnZo6l+1TFIxWYrALKsgTYo1Z/qjKbqDQ//y5NA+kTyRu6eps2AcuEb52Vsk
Yok1Tf5kE1/RYK/s00SoVRcNyTHXK8HgEer9zLh23Wqms20lxsHaULY7fs24wyYKowA90D83RQ08
rgfymEyy+pS5hnwK84hqP8HlB5v/kHa5fQtGRXqCXeTrFO6uD025P0WVKraJ0eaw6+PoqM2S95EI
iiZczVA+xV1jtT7ZENmTNmXJO5NB9y0KEDXrwdj/rKq43NLID7t8NNJPCRmae/zT47cxTUHxG/oZ
ALeBJjJvN3NQpU8Ok9JHhoyMVHsNIQFydQNVVtrr950IOAf0Hja+iZj3DB7OqFZHUbfqyNKmox9o
C/oG8Uvn5FSJk7uzrKreep1JWCbYR0fksTmdgAZnkq4chnadnLaWmd1hR9vfj4RYIHQx33OnQJCM
1vduMIv2ZM55cphBdhlDlQv5RrO+6+T7rEYCnIAFrbcJbevGiQZE+NiB/SAAuVwNE6pKU5QO6aD4
QmB3E/XDuo8Jj+hzEdGtjoh4Wg3wpwwDQnpYOI9pNiTvIHNdt7WqOX5gqAhNn89l13clfBmCRP2M
JR4RfyymVUlS6l3GUA8YftYP+BKan40y8/Y8bXUu6l6QIN6JByzLGVBW9n1P2XO2aNxQJ4/k9gYd
n+osIIpQBOuIjs0aL1MCQY1mLzTrFMZojMig4EOJ8mrybVNXmzlrc8BRx6iRrTCzwMVDsGPXUX40
Cet+lw4w+jhp5skuhf0l6scEqUGGyUS2VG8UKVsGAQzsnJDk6c7xjq3RSmwk5h+R3WiLuGMilrFh
O6m8ClCQnMwCnmKMaBkoxRT3zCbEl5y2y/KbmeJdjQAozDmgDmSEW+AX6Q7TC6GIai8MCehg63Gw
yyMTyL4xtLs07iBiORG+jq2ymGChsylLi2cRmFNL5kmb/ewNGbwGBMGdkyS2X4gjBbVKQg3csWLy
kDmPg5lItab0vGY1fOGlCDHOQQhg4M9jGpLBxSWRsNZlqLdWWD/Ejrh1mAp3Y7yxuvxk1dO9NIvn
Ngy+6rAQyqrf/J3Y9jtxbqE8G+gr8KiB0XvBzOu9GqNuNrcHMmUaTO3+I8sdSjUyD8R6cF2Z0skL
0lwUG8zyrT64N9h+OkDgKx7Kv/98Dzqe7rrcANzT3/iRI+bEXSaCe33MblOv91ut3/79Cf1yfP43
8W8hzf4SAhgOagDez0duYdpNkxXaTX0njNAAV9LsBU5shxPGauhu7Fyh+pEzGT0O2VNM/e8CXU99
XMJmVpDKfnQ9Od2+10c6ifOdtfHGMd6PsmUejZH1QwlV5SsFAVMAp6SCuUKNXDicv/18z4GyZXvk
wC2KyX9TIzOhY7vh5PUdY0TcKu7VsIuJ1WrdFwLvSEHnc4rUFbrk/x7Kx6suVGeACAQpumNay4v7
FyFT18LQAult70JbESHvOQCmqUE9BcViHt50A+Qlk7JaFwmTL5FEyxOCfLai6AB2m6ng58obn0Ce
rH0MNL+cn8ML5oho1iqkTp1YcGTEGp8iAJStZoTZXrcsgt7bpM0PsEnsLdrq+Wai4VtbLfUb89HO
n3OD+ZKnDhldsl8IzVszeX7pRVf4qEArn3vVYF80zr7UiKJLMRJCKQbUj2b6ORjJy8a/wliVYSTk
WhrwjygE2QDRBu5IiIUzVxXBJsPH4oQbR7mN8b+4a/lAPk1d19w5A6u0mOundAza+9jQ1akwIVu5
B4NUpm00hvUqgNOzr/CB8ceh+k414a06UasXB7vzQxHiCNBA3fATPXUPwm2OFMnU7VFcDkdNZj9Y
q+456on1knY/3zok0h0cwxteY+YRYNC97WynyahYjXSDk6ReX/WEOWwd1/s5ZRaBfLau+YMws63C
0MWvLaU+lYvudWz75C6D6XGuqjC1tmOezoepoccskHYhJrfzo+dNYcVA1IifEEhaG+JzxzUV4HeB
dvuAFVC+mVDyHvPAsMl8LRxUngHmrSn/m9som9hf6WIoAmIMIAhrzg6aNiWPKLI7H4vDfmOWFUxF
TBF+uHZGKnRzb9RyQ7TSygyj0xQLBi9xjuRSH8oHQumNH8IuwKNJ3+OHpTYgcDBDOFXKdg5Qdaab
UIh6mxXExlaaB4ikYTrBgQ0Eg6FsePLs7h21g3n2Eqc6KGemtMfg5M6Yy+wwm8JB0uHlO7p2qpEp
VUgQA11bD0Jl50SV00ZXNSNxtybrUPVWILeTC/S6Mqy8O7Xglr7RBuj60FbahLa7E3MEe/7ea/x3
BesvXUVDymTEEYj5MeeiIo6quGI2gNEL/HBOT2dOd21KTLdVtF8ZnsTPIRGeuySF5IS2IryrW330
k6SJb2vHAv3Xet2fhxY1TUReMEZbpr5y0dicK+3LpD6361iIeQedFCFgE0XPrlk9aE15E9P+kLOc
38ZzBzUwynyYfOVLESnzK0Zf6aewVvVu9ghCrgxMQzqji+68oXJvqB0A9/gFMwORDLeWpnTsUzy1
1UYyD/9cwkl8Lkzqn1ntG2NomP4lhbGJ0RQwLHLGs+4wzguL4Eszjd8DZVZvWoNHU2Isw0SgSvdO
g1QCjdQymfqFACfMitfIBrIDWPFw1J1oYnDVLXGXRTfvIKq7u6buAmMlMNEVm6whMqMXn90ebmku
qQtWlCnoEhovZr7tafh7zF5gbhnriNuon8IjJgDvlScYj6jiRwjByFcZxBZ+QvATIk21Hckuh9fW
dNjjos+enPrn1NN62gQ34xyzcFLxNdlnVeX5vSWGo+CE4VXHNuQ4Qzy5gkYcG/xvNtXbu9GEZK6k
ToxkuJC3WuQ1J43ITDzHZX2DlUy/qUjhvSlVRnPv1Wo1WCgoJ6GlgP8IOnNZgRe3JJdeia64OIo9
ScifywnsWkwaUX5dVBKGKq2uSFA4sZpqYvOC9d/P4Wt//5LiL6pSAfSU5yw7e4Bd1RXd3yKl+NeJ
5cHsR+S/yAs5JajELs7J2AsUpjim8WDNwQkDn50luyP5JcvogugxZpoF2/zf7+lP15SurgsP5z00
gBf3NDdD0BDLajyIKHLGDXy0+Z58x/hTKCvnrXVt9dy4kDoLOP7xlWsv7+Of+0UeRimzqD8kI0rp
mc6iWPtwQgepO4+w9OtiFw8bPdu26ZXicvn5Hy+BraFY6luB44z4JRv61yUwJgzIiuy9O1T843tD
UKTadNfqs2sXuag05jwriQzlInJixuYzvjfjtXXN+vXaVS5WN/hRlqT54N3R+szDHWHaAkJk959U
iL8ke6goJU/M5HGJSztrCGvzJPso5rCNu204DvVdMvXhlZV+eS+Ep2Iq6ZgSCSrl2eWbV6mhKl2v
5weGzKHfzVO6S+Om2OrQI46ayNIrK+1jBeoaMOkdpHuLOnkRKV9KXY0hxNmojPJzGX2GhT4Pr54C
e3wQ6jWIC+if1/RoH2/QQfaIBNJ2jeViroVa9OPSTtsZO6CpEAy6IwJ+V63u6zGERO2/bUm/XedC
nTWgEgJ7KMWtnHuX7Gh32mhlGnz9+yZx7W4uRFqdm5UQp7mbCsOLCCTvuwaLvZuuvKXL/VW4Fmwm
00SdytfKvz8+tDE266xqIvUptjLU8vWalOMry/viTugxHf68gaIMhTrOLuLjJZDiBGakZ8En5uwg
w4CjuJfBNvj78/q4sS2dNNsp5qm0hZibOvLiRgoZEU5Wl+VjK/yFiYI/4DWR7bKA/tnYlkuYBlum
a9vQcHnLF7sBumppMqIjQJGqLDYrP4iOeCkm/NNgOf/xxXAxiRkNWnG0hou2/+NTM+suk27VlY/i
K8P15vnvT+vytfPX2QQQpNIB6I60Lo49bTBbbw70/DHXD7RI+n8DAHhS6F11zH3Q1KA9dS92Z8sa
JZ4UlvbYD94qPqPhuPJ0fn/bjuBLtyXiMxsy5MW3XmOd1ksCsR9xln4hcR7GTfHflPTMiIWNGAiX
XiqD5Z8/vgAC59lixrY5O/0EqWXTo2+jDfmP70GwpNCKmMudgJZcLKk6yaXss1id3Z1NQPy1o/i3
13zx5y8+CuWlMtCWP2/2W2cXie3ff/3ll43hBDgM75oC0GTLvXhEY50HsS6G6qxbw6aFA9brqA1e
cjj3f7/QLynxh0+PgHY+cEaYiM95XhcLqqgKodI5Nc92pkyaFOPYWIgerRZOatnl9wvNkDHCSSm0
fzPhUd7wgirqv+FOLAm8f22DHW3ZK91LUCWtpJWreuwfw32g7YprsUi/vy3+PLsXn+NiS3AJCBpa
jdEwdJpHoc/f8Ep8xQnp78/xT1ewOJVx0wJ8lJduGpmh6rAXbveYOuP+i8Zk4e9/f3nhH17Tr++d
E5K1jA2ze7Fp4U8OfZlt61NW1b7WpieGZz5yojXGOweVlptQY9T292te4Ki/FRqXlhcwhpNoEEWO
mxbh30omN5jnreopek8HBfWwYloFYe2oleqUV935yuWXrfKfe/7/l0cH7/IRCOdS5TyZmK+6Q8gU
sG6OnA6v3QzJH55NH8ex3/dElnc9QjYctY92lzxpDJau/IQ/lVps41T27Lg4wVzUCnHamEbLEOss
NPMOH+HbPkvgiIj5p1vOr1Qra9uLvo1jc1uOWCI2xPQwfoUNk3xLNHvfJAtJlSTy3F0bojlBCL6y
zf3xBxogggIjVFe/dFXDZRDdKEqCc5bzCc8jlAvPW7USRlWBiMku8VC22+/oNa7UHn9cHAzosGsG
7yYl9GKDVZUyUplk+TlFvqXwFm8KuhKA9tx65gsz+6+uuiHo98obWRb65aL492UvNt6J2U7U4FOJ
s+eSlbSv+7dx+DqFZzLO/Xh8DYhvydQ9TB10qNGVr/zC3v1/S/LfV784HbFMKZG45flZS5mlIo89
ZU5tMdxBSWXnb72NaLcNC1CCCO0E3ITvDHd/ZL39iVCKtWvq25pE4goRF7vQQeoMiUejQi9Rfx+i
RoOkoD9YoHNb/LU31cA1mjl/cBcKB2jmDjO6NSequ5367meZI5SyihB/AbSYQLFGgTRIw5y7QIG+
6JiiEcO1eX5F9HJyUyhH7lCh6VR+XkbbqS1802TBhOwigxj3XVCBFJvZcxaET3ahPwRptUapPq4Q
HkFfmnyjKo5ubWzkVH8abDxOS1glI+7NqyG3003VRzhgMZuTyIiJ88sB74zEr0uxa2zxo6/lN7Re
SF+HdtPk2KsDr8XwUiG+QLoOw6c6Vh2JOOKzocKT4/5IGfID1r7YciHzdv2umvncB4iXpJYb8K36
m6mUT6M23BRJvcESWK57NN6VCh+vLLuPB/L/vXjmOdRfFKri8jtjHwCbBE0867b7wAgZSzNvrOAx
accxFLtoQiOF6ypmMTszmbHYDJ6jGH9baAkM274VnXZG4XJth/z9Y4DqyrTpV7WGW8jF9mSWDKRj
WVbntH63aAB5TxL+imY810vyvO1r07e2fzKxAp2a3ZVH8vFIWh4JtCeGaxbdtb3808cyTodN19tT
So3Sa8Vphgy2NTWy3uJWzhBVR/1nAxXqbfZaxB9OU93jQ/oGuSI6zoaub7TMtI/d4LX3TT0hWiOb
6CiZPWz1Ie3e//5bzY9GMf/3W8k5kBjRUJRfmk246DFgaFrlufEOcf8el5/dGfMIjyRq70HCVEm6
21D/Cnd1VdZ3pqO/NbgfWnNx04z3AY4oCG580/1WpDD8ip/jyMLUGr5dZNQZs0WsJULzBktpQPH0
wUv+kzPK/34+E2nXWt414M/FXhsnYcVIbarO+KWfAlLB0riOcTHQ0isb3B92deokgwKDMSPmHJeF
GH6PRiPgDJ7xdRbLsCZ6h7mT7VvNeR+LMb+PPTneJjY8ACjpyAzi8VoY8R/WlcseRoNGJQXMddFB
2Q5W60GnqnNcv0yD9YgrMCycegXN3MM7Wc+uHPK/H6HcMucnwI3FYO0yyUfTw1K3Uh5uWHj2dznM
GZwbDAFDp432VjmK5zzF3tccDRQPLdSGv6/NP94uwUu25+jM4i4dmTS9gzVYFxWdhI6Sm9nmKiyL
x7jNcYue9IMMC7/z7Ctf78d69deKcoX0LABavgjzMtqabOeAOcnykCPMTRUIhTP+9wqBB/vPNX59
lP+CK2MnqLS5b6uzFDsPKkU7yXVlvUBjRlCHbbC3KYz4MHXFleZp+Ro+lghcFxM44UlSWOhhP25M
lYkLthG4PFHDe8J4GrZZ/zzDwfv7izN+vw7luA1Mz5AUvPkS96tj2NWicJqzMqx7FRTPWtnDlc72
IagPOh8fg6cn/DYOrWy25TBTQTcbuG39ysurxyE1rqykZcP9eN8ff8+y0v71vHGMzqfZdRsqsnsL
3+qRlQPdmgDDZjukT3+/+98PxOViDiNMgAJ0ahcPecSVaEYXhyQtjg96Cb+9aw+zm+/h21/pQ/5w
KQODH4DHBYbUL2HveGL/m2CynQlr+WRbpXdO8SLfhon4GQaTc+Up/uGtcjUihrBwMhez349PEc/g
zkj6drkaxValtrpTbHJxZdP5/aunFQW3w1ROh2nxG5HDQybYRqM6V1azUXn3zcFAwDJddoF0k7Tq
BonKlc/i909+uSRGS8tHD1Z9USxoE0l8o8El03kQOGkY2kmvteHz39fFH6+CfSFNk667vzVtpofV
MpJhgJGqOBe9/GSa0ZVn92t0dLHQQdxBYCAnSwuZ4MdXBKlcIgObwXbyn40o1zVW9WH9Prq0gBU8
h9GXxXlGMpZ40ZXV8afb+/elL74xE6lO6LrLe1PVvjZa2IY96qG/P8M/LMEFCeH0w8JH0PJ/vL+i
QkcFxd16IJugxoDJtG9Rq+enOcbk+u+X+v3bonLDxw43RQDF316XlvSeIhomPneWM7PwoHVHJq5J
E2Nsv6rT+cqmebFHwYCTHm8NcpQugEoutw0iAmyjK/vp3BvYyWpFXu3mTscbOJuqjQd9h6ZCmVdG
qb9dFHYxYzOE2HgEsPYvVn6QiQzNU+ec3UB128DwaHiiKT311uBsR57vMR209NoqvagrMFXVQR8X
LBVrIIbxFzukWQOdZKOunQVc74PeGOm2bbGC6EoDYyEVGveaEw+faSjxTaJUPrqhSvN106fp6+yk
yDJFNCdrj4Sfc1xhlJEjWXiYw5hKZSyjYwmV4O+L4WJxCxhzIEyUyVjIYzB1GZY6JrHXhFbO38di
yI52vfj09wtcrLaLC1Dlf1zYEvGx29vUOiTer8hPWOHuTjRLg1PXNYPQi2/of5eCXgboB3TGO/h4
KY5aGDu1UZ7LGQHD94Qs4fHayPePt/PPNS5Bv16l2LPANj4j2pHyM1YM8GYC07yyHYCo/LaClzfz
z5Uua1RHH+0pyM3yrBs5cbwYPtxlSd75Y80YQCEqOgwstzvSjeKTkuIbyLS2MRwIP1ZNnnWF5xag
FP8H7PPcQ1MbUIxztTCCM1DsvTTbEJGm1FaoVSVePWHh/oyNwt6Xg/MF9wfmwNX8gxQm55xA3vOT
qa4tvyM/6F3FptViNyK8fZFnWBI2YbqJ0B5tmwFrIraQhZQfGStjNJxVaA3tqkEehuTwOYPEMWHr
56O4rXYQlb+7bROhGzXKdVjHXyHmvA9oCzbJWLebPFZYYCmJcmwe7B9Q4GjWRIrzAOD2Lk8xtrNo
aXDuSaLzPE7HYs735E3paxeDAg0JAt4BthLuuozIsRrqrnrqdLjyt9gRxHhYNdCDkKdgwxDLdhUL
3EBEansrz6gL37FwZWC/9rCDwaUmFWOwt62kehBl9t3MQ7lBAuB8cRCk4kOblruiJkUt1HSYwAJK
FjMVpHJ6O/jKJTxWxew6eprikBIzn9Ds1npUZq9OeoWAs+ioAHDKqQ4pJvgrEddyT6Ba+cVpQ7Wz
hq7eOALVpFdCm3cj0zkS1Of5c5aRx4UQ1XdMpOlB039VMrTXhdUZPwOJ6YRorOF5qm2BEHoaCUJ2
sZCaZMOpOS+c8qYKENG4ZrqJ+y725zo0cCCehnoF6czahTXGRp5XtM9la0s/zQvS+QbMum6yIRI3
pF79rA0d9465dIlc7csVbGt728wJNooFWna0KwJDSb7+IXbHr3FPbkuIEHqju4G9mYrYJG8ILSDE
8+Y2Tl33mA9Nu7dIWEGoqme8StsgDad+Y10420xM5pdwtpHCCByO+i50DjXs1lXYTtkmaaZ3Qo8H
/Mz7YnqqnQAXqQjQrIqi/i4IqmBnJQG5Wt5s7cdueodCrqGgdXkfblH7Nj4NOFVnuKxV0Bl3jmEk
G1cV7UHZkKyGChpufNOnx7he4QqPiITImxVqWLGDRh3uCzXIfVB2+HlhagHDngykQzDIdG2m3c9m
0L7Wk0XLR5Yagd6NuFMyB/VTFRlQ8eS84iUz2StF+Bs/hVl1OjbzThGOB21cGehmyYPr40h7KIbS
PcHnabfEu42rQqBf6DoygwcMbuBPYpLXRnV4qxz5Q/N06O5ua62NGn1WnyG+lqnzdTQSMGpq3XUB
+3ubMfMlx9gYD0acjxyXZnzbpFF/UIERPAbhHB9UVWL8P9blvTchpfVm3DGRLWLIWGAorwnk9VLi
wJKiV9zkWWygrzXdu7iNSA5AVbNzI+u7jXMmGj1IcGntvuGduBjIS7l2U4GGJQ/oL8qqOSE359DT
w9sBi4sDKWLgrShBgUCiB1fvRz8q3eIlzG1nZf4/js5jSVJkC6JfhBkiArEFklSVpfUGqy4BBFqL
r5+Ts5z3enoqiyTiCvfj/GNkiVGGC9C6aCK2C+NYvTGe1PDqqRgfFTGKUXP12hKt3ITtqJML4GHJ
zsyrXXHBHlQWV45dyWAKlW1yY/OPQdbDRErHOgO11jXfiYYTF/AXeEXhaAwnRnI/B+mgwif9KOmv
4QOum5IekRSBNbgVStp8Qf5vg5l0XfISpqQO00EnmxGD9dmOM1L5OuBLc9KOTwkDsmi4Om/HZqtP
qYuefKrAPtj11uK635jsE1/m8yfie2OD5KOnzYcaMyvI1wSARJ+RPNZ39H8WMC1YFcT2rejGCWvD
r+sR9UGEgLerMzR8G4SxqNTyljFrJf6V8aIHLf6pIGudzw4TKPH0+c9c9b8NBh92C+pnktqb1Yzw
Fxfru4rLGOwcH3RifejzfL6lZGbjmHETGOMIstVSKtygXKPtbNInusrcJx4p86tBe+5yQnW11i7Q
HqbIDEt9Q64KuisZSExtyg4fp1tZexuKhD+3FA6EmibsXGAeVeRs5j4Yg/6FP8ibWGQL3t6soy/g
xHjJnB7vkGyLV6csX2zUmm/jqJXnGcvead3q5JxAlm+xxYKWIpC1CJ0rZwFbmvYtEtcLS1L7QqyG
CD+9BH2np2Fnot0PjdSzT1Xi/AoXLdaGi/emdzzIY3Ov+RTBOjPwfsFjTouXdBPbVbtRe3MWYjep
El4G70kEKcF+VKMx7xEY9RfgZ8Nt0wh16krO3mtBe0OlnIf5khKOWJPNRjZiOJHkwXFHqs1kDwic
c1dFzeSte9AuS5SyKOKrPY8Mj3CKYRzDzimsNeCuJdN7Ggl863vzqVGpPSFVHkfI2WAr9xnCbDxC
nnoVcc+tbtay+tYaoCY+oC9MXaLjl6nPyYNarlhec8Kx57Hk8mr3i9xKYk8bAwaItyHaL+ocrBFh
Hb6JlxI0qMhvoPcTMyc/5Di+rhIqTGcV2SNsyxwvAzWgnCgZbPuanNrx2hejltzLDOaAh8E3GHqL
lnzJ8b7M8XJF8nQlVqTMENYhLghnC9dEdqeqEexekOdgAEuSO5Onxq4BRLxDUNpuocSNhgLrUXWl
98DBL3z6rJiEWCJZHWeEgJJWhV8QoXJaHLFEZmepY48373bKBavGRECkjcVv2bLt6jElnvRhGHaz
UbjvMeQp+HplfSgk2xB8AlbkQlwIWb6b7z0wNchHaMnw3GzyeVtdfM+jUPhnEmN6LOET8Z3Xq4sh
MC7MWvHXbByQqUKu2Ot2B29Vy+62Gsl1Kaf8wGZku2vY0/N/W31yI+wZsTYW0PN6HZvCn0pCbrz4
qR8KsU9kL/aDDgKswKCOG2lsXiuiTA8jsVsBP6oRaQjd9kOFgzIg660Dzjx5d3jR+R6vrfftdlgd
3E4zQjht3j0cXXcn9BnB9DLwthYUT0CbU4yuzatZacOXjfsQb1a+ljAXt1JiuSRbLzDzEYKBmPUH
o23j53hMYI2M7bLPKyMmG7Nad3bCUs2rNk7l2CXMRWrluN+GNXnW4Zg8dgvKwdlqXN5KdkhpGTvH
hjDXHe1k80xaIXJCpBW7QeMEAszEVnCxVIQc2d1nrq5IlZvw+3rMt9XoPtlVD3UqpoZMyXKtyYNq
fy1cRFA4ixl9LL77wrB/dcEKrK0oafuOLZ/OHZz4xZTX/6C0yohNlu7rGoL0TG0kTq1bd6cPE/pj
5fGBUXfX5VllxvDceuuX3es9JdD4sy7w0dbF6i5TZ+phrhs/C/lzYbowX7MbE/vc7JJxA+ICoMea
HpaFTQ8LKZwULmc76cPGbcpCxtcqTlR3yLao6SQbAnyykViN5SleVpJZU97ItCheZjTwIDfUEFYt
ab4mitUy+m709FlHLgvqmN4cP8q6n1tCgGY4FL6+zOMeJTZOG7XmrHBsIwLUtuxAwRWYBOJih3QM
61ifQKRxKX7PqzToG1QxnLKsaB9lW6pDu5AUCIhqvsCuHr74Za97c8qxs80g73eK9Gi65LbnYy/F
mfgkhcs5j5+xluN0x6K4r2hhYSi6gGmpPQwcBWl3NgkkfhtqF6wrmubQayr3gpY9ieRGzWQ19nAP
IYsmQAdv/9krGo4o79b5oQFe0VGlTu0HQUE3yyI/LTXP1o8S1mw8y3bICLUmnKo4ZCDa4kjqXf2J
y/b6ZcwnyAS9ZeFtl9OutYdroE4lvaAYF2Clwl2m5bUHi3SxZ67lySarsMTaf5QDptHS8dL7vBL2
znOb+pBvme1LQ/so+iH3yzbzoq0tra+8Nehb3DLNsEPiog0SUr/xByqdKsq7hpgOyDDiAmZ/UAxW
fmRWsO6mUqX3RkM4EeaAznlKMw+4ZSeephkfS5Ky+eKsd+/tDANO7MAIbbsW5xXkcGf4QGqIHpJd
h3tqqPyO1qRlUQtZ4qgK1u6EcuOjtPomzKb5BxiJDNa0R8/f5wC9BPBRhloluGdqHt3OPRyujXVU
jfPmof6JdJeEYup6/LWcZn6Vxh9FPFSByIUJLNZUYT5fz0H8pH5jq5SOyQUgtazppRwcCJymE5e3
JYwqFXoA56jqXY2f1CioYQCWcFxKtV5AwIBtM5TcLq7R3Odt8THCcDvMNl5MfyT9klrB6+AnQN9x
Fr0LUzgEO9SDZQTGkqsB0i6GSL6d2GjTV8oABkeASX/sNFm+HT2e7ld29Qf+ggVazpDewmZE0pZs
0gD87EwxB4JRvw8lTlWzci14R4tzMLfU8rUY2hclx3QkAtG5ywl1P27VFbg4EbsA2qstw65fAfCQ
z37H3Ap2muw/Esf51QoGjiYdyGkhqO3NM11t361a/eWtMZAHtlgh3oKGbHXwF1qZDlggY421p4Vx
lAMhkFqrHTDIMfti2efrwOjDNk66G3u+pn9bRH65KFX8hqaekN2aGg98obYX83xN6gbpdq/3i+vD
7DF3RgxXSCakAJc5xEOC1niBLYewTZdKzkurXy8BJNLUoMONKhF+ReUWZgK/ikqzNUyx+mCI0kRY
kx15b8rVPG4ZwEdwfeslsXKbHsNrOBS6bi9kk9x05CPvrVK6gP+y8S4v5bhHYDZ+Akp3zzaZ1KRW
V0SoAcKLSjD/7ynHzBk8QR6qJQcSy9fJvKeohb5Rp3DvvHp8gvT2O81dd0yHyfPZiG03Zvo0FhEx
fyqg9eFREAn9QfE6cb5Q8zSaHIJ57NkRD42zS/nvhWZiSt8YCK+eMcrmYZameaivrvcuahtruoSt
8G+LnS9cVfNLYlb1cZAaYQA6edHZkZUGnCLZGtDq3XSw/9JcLse8WyzC3VWxK3Q2zE0To5cwcLju
yrWvb/vB/LEtSzuB2SM9fZtMLBY4+nivMlgFE+/9RoADfAn7s7Kd4WAVNQMSRxiUfh0G89piw1gp
lnM4k189fX1zMCNRV63A/vqG6k4rtL0zkuGXlwu4vIpqFR0WSKS8xstDUgHvHXAVjL89iITtgdHF
hEINqQirZvvOmnDcZQ6LPtWSGZCVenrIRJwc3LbqHlPTdZ74UJZvO3wtMxfVUD9/giTDryewaesU
UD4zXEAhwzTu5rwUb2PWZLt1KKzPITXNW0/lZua3feL+bUNBuhqn6XkSaG6KoQcdpMdvmMdQR6Qa
KXsco+EgYK5VRWceem9KQuy2/7Yun3agb3BzuxbnJlLHSHlOjCOu+bfABXthtATKhsy0iAE9tDbB
I17XVTxWTvqyqZl8SU2H0WS5Na70tQyZOVq4BsffmRy6oDHy5pCOneDg4enp6Wge61X2j3KqtDNM
EucMRzm9dUSxRWXu5rsN+jHz2oaPYVw7fu3Dq636DpEhVepAoCu9MmOLJOa1lN/cKr9EtUC/QgRB
2i2m+UFbMJzN0gvtq1QoyTKHyxOqfGvP9Z2TaVgZK6gMFfwQfj47JT/DbHeJ7n2xOG4jbayuiday
/9ompo+oRSmr+jkyRV3eUhFOb0sFOcvq4tSnYSRLvpbdPi7H/IonoSHYGjv/ID4tiapqMkJzleWO
VobQAn3F0t4MhToMNYz1xDH/QH2grmu2LWhaCchOuH9No7dwl4v8xFkrL2iHqlAMM4KoJLG6x7Yc
F3r3YsDB1wmYtxhLIhdbcKAB8I4aXI2+pcp/qF9TXtvuJ12gzYA4MKyTXfHtHzfj+2rr91O9YTYH
SJpSmvyH3zzGp1b30rgrsfXvQGgziBOTFY7DFSaq3BtnAwpsIcI8eS6HAhOtkbSj3IVPAdiC7TdA
Ly3VXou11x8my0gfut6qLl7uOu/YJJlM0ZH6/HKhvm+ADkDGyINw+vXqmbV2MOHLnbAhO+omlZqW
jCZcrLovP4bBjs/QCLtDStjhITb69B5YYx9WxB7uFx5LMKrZPFsTjyaxEw5xvZW7egasVcZq29eK
wC8T/AEcPwNvqQUCnjS6ev9/lkiX9NFWbV9aOjoMXJvFPg6zSCMsJ9CnqNgio4fQ0DfafGALB1fL
TXkcxUxySSbs47yIg9tkz60NrCGt+3FXiIFmTE/VkbV4e+uBQz+ZjGbPG+BTrpTOEH9T4TQftju8
x02Rng1oYPu8h4i0ZOon6ZeZH5+Br9iu2YXxMOKVzfoYhoy9hCw9GVG1DbBqJ9fvAM/zfktoB2vi
6buytoYDL6cVEXYiMAGazUnrlurJjJXzvmzuP6da+L7onDe4SIeodsBALVrlHoVsa86StnruNbcP
TUFBoVfkLRm5ln1MpjPcEEhaBDLTgCRT9AXaRu6magr8iKXWvGzZQOQCEwng8fYQx088DIOOr2g8
QkChMzhGA5DZRvpn9Lb8WDc5nSQHBszCxYQH3enzC1eduE50zSNiC/0ubRhKUAJNh3VyrhhHrkjY
0mw7BQSYsqHul8zafxTKFtNnHkdxnSbgV6qxKP8YuSIIcztO5HVc7ItLmtMjFXgXWjK3XxeBSlqB
MSHlMSalhJjaSONM5MHzzb7rFq0IE2epmVsMXeDG60JkxzDJy2gzhdtMkIYEpb7jSkUVsLS/mC3n
Azk/UFaWeUAeoWNpilhMgP+ZmyqyDCu9mF09w4t1ICN7oNY77CBv9ireWZ7pFGrNp8zTHiRBS88P
w2Y4ihahp0ZwrRnH449VekbCFBcXLBvMZji5HmCqCo8DTqWheycvHjJOV/bhhBfbrN6vSL+5fzJr
wdUwVPLP5dC/ccr5A8VmcyLLBww/MyZGlx9Zieh4SYj3YWQwBOT30EkSFbODicz5S937oRxIWWaJ
u3kkq/1pMuqO1UDLWKGrnChWVXqYG8Nk7YAWhICW8tTbLFh55WSK+HG0a9Bpo3duPKP5kFvTxZDX
ezNaRfYyeintiTV/pM2VAi74/QXcAOLJZUoAQ3ksshA5/gb9uiwF+OfSin1dxY9NOs+XlOxStWMO
3fYvGUrqMVJDN7xYphgDvc88iEo96QdtapGIfv3CL6Bg3+JO70NeWzaQdh8fk5Vhsemlr2wQ9KBy
E8JQyJbbxxADDjQ28RGPgBFKlZDcXJMORF7eQLx4X+zVODO586b6ir2VYes2/0q9+pfXpRGAIMWQ
Lx0ma+eJRrLbFfF4X7jQKEcX7jU5LopuKTV3Ldgnxrr5v9HgWJyasrimNLNE0Ucnfmv1taaIXrz2
QLzFzlOfzM3q+KaqRse6wLCe0Y5OQ5btO1bAtxvuXgRPItsjqSPeGewOUagdA67SIDnA1uyfLQcC
XGHkwf1ff8dFcp1GvnZvpTrbbWQ8XT8AiuewriPbPgvwabD/oWyJBU4Ct4ivNvnUtiAs6pgYGMNq
jb1twMYdWCKBoALaXVYNTAPBMbE243BykLJvyaT5q8pfMABcB22dEanClY/EVv1bTeO85vnzxgu/
1xEzknLCLL4AL0+a20XMq0E0UU8aiJ79AmrGsuGcnem+xHsoAVwy5DRLm5K9LOL3jWrsYpbsdwJn
1dK/Rszjs7Ld/tMASBd6K3AF3N/Gxv3uKrFT5TA9OLq1nVwz+3St/jVpdDjxBciJwZiYfjka9Pel
7njAVRZ40F6frRr6hC/g1d2NjT6fRQ21jZHw7NeZholMYxBdZYwjxqpOmPoOHfHUNKWgmFiPWLA8
rQkePlCI2S8q8oQKg4k+c6KCzQan8MpvKxAzjKmpMSdiEcYsAtCFRrkvyWNZqxR8KxMakke41YQz
PvcLe5Q2S51zodYPznNz77DqCDj29Duw7CqMEccEFRpkmxcfczj9NTumlJ78S2DmY0FoXuc+3D1+
UU79b4nRxLdyt97VPbUa+AWyqObkd3GWdEci11btWG+8t5w/AYsViFbx8kVAAxRCJkMsYXRKEsDQ
kakJWsKsWfQfQ+v7czMAxFAk8PgJsxu/m0j+ZfAE651BwYO11sOjylLU3pNuWI+OWVaUxlvTBms1
f1ocU2EBcTyAjfRFzjr7VtNuV2a0owC8rcSXmbjGhX1NfZEcJfwg8l9NK3xWib1CmpWChYmHJLs3
UkzaBhvZMs7pzIsPPUlaIP7KOzFy/jekI8Ne171uKGMcIsro4zUshml4aoE+g6jJOzhn0Cyzgghp
6STp89Qk411Vdl+A8M2daD2kh4qrmjqOeF2othPcXqdbWb6Mb6IkLAEYZ3nRxq5szqWZlxedDZKD
snxYwPxOKsonEr00aAVc7Wl1M8VL/NAwwwfmV1Er6uPwMuOmDy2lLfDqm2uKhPlaC0Z6q4m/f5RS
nTbHy0+2fi23O54Fi1R6ZzNpozbJ07DzhiHqJqc7sKghTaut0oiaA5JG7ZmcfJXue4zVw1jJd5JV
Xwnnc3mp+3S3ZbF5IOVLHrzFpH6Lh8WNWFGuj5OFwmtwZusIQGPZzX1f3tRLB/6zd7cQEc0KpRSa
W24lHmFpNgJYYS8XbfPcs5Pwb5CT/Fn3cBeX3GAPoJtkzvcd8TAktwf0vZyZEHQfUqNLu1CP7c7z
Oz1PLh2IdXYyjumzRofJ3cf3HCaClKzYONlGkR+mQWSHKwOY5oZMSEN5NAgkkezyBYI1WnhyVlcm
WMCkkHFKBAYo9Ts2gARjybT9EIZR+dk1Y2phihsNCTPxScGK96hT/ClvypNJYcR2I8mDxWj784LD
5azLzPzKScPijyBXnzuoZoBZ64OLk+/BoD7bJ2p8yElj3Su7Jf1CFMZlUFfRtrCmEM7qdkY+LU62
LZuj0HA61G5MoFmXdZ9pljU7pnNFIKhEg80rTa4X7gGiMHLCcfTpyZpYyACU6c+kHHTgfId+J6uN
syQ1kHUbkhi4Zhv4pCvZUV6+bQfPS+zdNIl0PxczK+btbWun7kBOSb1zJjE+clivrIvwNyqMpwfL
iLObxuyaM8AYeJLW1D40UrlstdaRIm9jG9sm6q7v5idB4XnQFouh2KAJ4gWv22mhf0mv6y+rwFpR
OYN97FdzfWqmkWkTBUbgUNRUUNGsVJV3XWrzWnjzTwa45D2ZKzv11yvews45F5o5+Smn1Y5yN4vp
nuecpbbOvzBdYYjVLB5oKJKvQVrVnoA7UpeGnKVuQhh2rpzpFu0wcH+91bnP4hYNV+KdiLTyTlzJ
5jHJVYPet4TT0+SEIXAtb32+7omh60Jq/Jbk6Wa+VEaZHzhExmuZqAUkBVEqj9p6MLSmQtJgUx+v
NUTteU19W8mXohm9PSue7tTY/TVZrtXpfidMGPYANzT2IMrUcaBl83LbLEkN+PtKHre8mqgi749g
y++OnoT99Le0CHCyXa14my2RP0zrOgd6l4w7i0v4jlBZscsnVrumTKqT8nJ5AjiX7VWZvyjhFDSi
hn7upbnwCxhg0VQ5UBk2Nqyb0LTZM5I6tlfr0ZRx8pYn6081tB9YatLAoAIIyrpnYjZRCrATpPXT
OkkWr+xQtDj6XRIjWfacvI9quZk+cThmmHESXaqiT/18XVmQ28vLVBf9XvNSsnfYnd7OdlxC4za0
V7Ksjigxb9fayCI2Abeka7rRNsnPyRzSUK7ctK7BVxzkXXrj8VT39GnGrQfJ8AHtah6IBYoU0cRe
FI+F+0PBZsA1dWr2RTkIJc3tjmsPbcda5SeMpOaAvhQ5iRcDmR4Xy6/ojaOURFReBevTxZLLFrBr
Qdlee7NWf9/EnN14VTyeaGpwNLAMz3zsJDMKNKYDGZr7wBAVX5dGWQ/ExeUXowEkuqUYhLY0bXdG
1pAZWXfGnXldHXgV3aFAHedLm6RFrMzlg53YLiyG+a2lZA/BUnaIAq5hTEYvD1vssX63NfEX44+9
vggITRz1CpF1CjZH+5G27oDVbD68BcJNOo/jJefkPiiNT5NYDICaXryiI0ivnqTtsBHWG9hb+eDO
2/Bm85OFDKd44LoZnzVCIMN8SD9Q8ACDFvLZnDInNJJ0fnZrx+FDQDCWObMlYFTDsRmcLepBF7nD
9FrH7BLVTDyU0Y0ZIB3PC1l7xIHbTeXOS43haI7FcD/q8bDv86x6BpFmhaTrmIGRSFIXwQZWQdzO
9qc09f4wuav1nkAUedEaNwH1WROpyNbExQ5WSGpbpFI9rdXOTZkVru21Iups2PSNPT50VrU9TtOE
v4hZFMELV6qukV8su+2/SEerbhhLCVb8TvwMM4pXt53BZiZVMNMysNtkC0bz2enfee/S8eCc+rcN
cfteGO52WFLlRFZqMV1k81hrIqg9xFmgVajXf4d6fku15JkIMjI6rvqcpWAcCLvIRYNmz69uwn8B
QGO9a3sWiLRHYyiw7t5JNXf/9KGdXg2dzkfR7fpFvQCJ1AFMGQO3bO9q+i3NYkJMwOgEYz4DxwVV
EnrOaOwSD/HBElcJwDLbfDZG61eXnkLeT6DyYloqMIw2fvBwPfm9rA1C4rFFDjYLDHIkCPIxqXrQ
noJ3Zl1xMKyGZb42qTsrnvnCKaqTvuzU6E8Q39+RQZlRNjkvbm+bj5ZozAOdF+ocO2854BtuFlfG
N7Fqt2idS0VmTPyUQS09syosXwaJrKJa3eLGsE+ooshVyjX1Rj6IEzS1Q7xpTfcjXMRkLCj0Ryv/
RCnLOOcBlBrlQNDxsuoMnzPoTDlL//lVlZGBnIj94aWtvidD3cbbCgz5nsxtHP26eWZMQ/Y0dUvy
A4yeq5LRbwEp77rTdy/j+oKQMZJ2dxD2Mwk3pJXxUsqnxjhLeeNUd0l6crMDEOmMFZIOZNdzD7Kl
yrshQiMm1MQrK9of4ZfZuyAIytL49R624mCXP57zQNvlZzqdQ3/DINLYaIX088Dosxp3WcelAuOJ
p/VVOQ+1/mLRU1V3abbvHYpYeVxr4oGK33I+FAyhei0wexZU9c3KVCk7Gsv9wJBpZMNYTANLEeZx
XG3d8AdEjBrht9dCcOHdeLOUPyMeSDO+3ZJvo+yIxSJQx0OtknZRUj8n4l1rb4xGHSWLals8OK0X
cevd1PFVXVPvGn7zEKJDQknP+hgt/c/K/ELmyBjpq/T5dWUy1Se7eUJeQGME8q5isl3MB0OdxHp2
U3atogilOOjFQ9U8V7w6HY32xR0Y9AMInYYibCyC0t3AHdywnn6uT81O/2gySR/F2byRwLGT7l3d
vemcl0mTn3JzPxtnUoGOZQEqlSaak2HUv1VK1iQiVANu8woBcH6KE6xLI4Dg5YcTyC8hPY7M4kRz
6mbuHfD7OYZ1vXqt7aPNJILkTD+LZ7+1TilKI74x3CMhP3WeRq1xr5GnKz6S+r4wjkP6c2XLYy4K
Zskv8KKZBEtdvPK6/fpgxjI7Dx6Yml4SAf8tjOd1ecUC5bPm6MUldvcNayzk7RpinGGv0M+UcjcY
PwUqxZJbFdB5tmkkm13q+DYTZGih1covLve4TYaV6PU2qml34e+j/SprrWODO4mXdJLVkenul5mb
+S2MzZ2z0V3ll5m8aJdwPoqvoVuQQol7l/jx0iK9uSDCl0MHmrp9E5vtOYVyaRSHwqn8mWA2uHQk
OZDrA0wIcS7LpTIPneViETclOPK8l6nl5PXYqxUMUmNfTC+QykOIREFLNajyfcZeecZVhor1sCYZ
Nsanhfyv8mITrbPQ4Mv+XcENB7nCfte1LjmEJC+H6TbcyeVF9x7beK8QYG7NH/PJvda96tuj6b0k
3X4r/mYSKFhg1WAdsZ0f9EmhRttfs01MCbV+/cjal4yUx0k/xMlytGc9yJFutDWOWQ9IP0N7igU2
CMcV1Y1A/uaRXdBVT73x2luUl9qB2vZYm9dADcJDsl8xemzsS0ICcOWRFdpMlV/a/xboh6W62Xha
Y4YWhJHOGgeyKpgnafeIikKAl4ssQ8/7IayP6/fesX8Q/wVJCn3fgR/IwH0z9yPkK8Vxu7KTP15V
kOwmy/TirQYVCQci3wGaplArql3Wa68T8jMwvr4bP+TyfknzQ259moja1woMMcPXpPmspwR91jNo
xetVuFxHAMIKCw0lQON7BNGogoq0NJCmPJNNq9MpkmJRrRdBrqSFNWKJ36SHMiONTzFwZSf2h+zH
0QhUsXaaOrfEh7lXVud0b0AonDo24SyMKFk599uQmPhzR5LWSjRiKsPEeq1qAtH5jSw0PAgCahtu
UMTSkwf2bCc9bsdbIMUC627ifg7mVYa63ObrEJZa/K+fmjBPWTJUF3s9auXbOH9L/bCWe0PBnQTt
6X3V8h4jcJDBFM4t8Kj2qaNPrOS+IilqJq0rN3D/PnCvZpAWZVDMWrA43xtn7tx+d/mzI29oL3zZ
fCTjB1KynUQ1gIIByeXtptCwH2bt4i4HnOWDy/twP5LNVb5r9QdTq7AR9LjOl9Y/JbwpQxaV5d5U
r/307VTNfkVii9gAfduTgKDToi+stJHMY8WRDZyu/BLJvdNDU62P7Gdw8z/1zdvqnkuiHf53K5Pu
Q/vHX4yKcfrXyPtriqKnHaT9WCx/LD/q/gd97QFmOf1z6evmT7kSGent1/ZGtVyenOIDSGwHmaKl
9lv5PDJHybY7W95zu0XU0wFsg/ivZWTyB9CYzOHfATZK8qqmB319L1GJGMNZo8hKHG84XIXFyDMy
TiQbErNCuLQj8Wo4FSQ37Xn6A3TVmhx4y07PrVXcz7ijePBpRP0S2PPDNKMcHJkRlreGxwRS4UV7
zWYCQeW3s/z2CFAUXHG5gILekmtm1I4vQ7CqX429g0uw04C2ek5FiIJ0ldqe4SI5JW9IynZ2vN2S
PbTfFvsuJqWbvfbOyPGoo3Iq7PFjNayoT46l+86+gFa6iEr5lsa/9u0Am1AvD/2Xe2yHO7vhfzjT
K/tTuR/YyG1TcpzTo02MQgPQOd1urnqeaX2xOFXzkjPjekCIn5J7ikRywFL3Tok3jLi5+tEltqPJ
ecgfHGIeiYPA7qq8CG3imzlbXAP3zfaRyKd+vFHeLzELxXRKlhuiC317uFzfNDbSvERHj4rbvM2a
x9hkIS+dHRFs/G2/dbFbqfKYlcz9P4+JGEsUrp4u6BJI2NmXyi8N2gOwB5u9G903Td6a5t1qHLue
VlY/iMWJJq4Nyz0ZGvuIPhLq1mZHMm8PiFPRpd+u3eM6fzkG35iPIvvUUkLnXQT1BAY12mVsQ7b/
O0iigT59zM55q+8hbNYsBpv0Zs4I3vxi9qNVywH2atk+6xaqyy/dOdviMZ5fiDCqk+Mmoy49l0Ct
tj1YgECUtx6D2Xq+K9S9QGmbDZ9FNvAlOEv3ZZL7hVssSzCqvEjzOVH343SjJyTWo5Ia3pV9Agkx
bi71yi7DoMo3FIzso2cSeAruMrInyfv4vhl33rijkQvl8M19xK4bFiGxcfHvYpOvU924JCTLgqAF
vdh1AGPp88XwkOZATk34x0r4hh7ZLRYZdFExl7N+DSS7lIRxJfVxdB6VPt9M5mcyxvvC9BhVk1rW
3dLRBLbT0fdU/sQGY9H3mApJamx2lOkUzMyu6QA0WyeLmbYkvSXbxHe4gN3qEccz4tMXIrg57dRp
AZZf9N8ZqumyAuReHUvjN50cvzXfFAeAqSv8nypgJl1SwC9sE5P5d1zTUMtWLLzrnepLKCBMcRmq
lXx8o3+F8dY383H07jFUUBIk0UZO20rFsTg7BxJuYz+ZdhFlc/84JoQGbIJTJgm7+GORiPbnl7i5
FLEMtJYUMEZVm/yb+jLc0qe5+YpTCCVIOhXnQc0Is9PCTL/rPXm/efnN0JCMKrixktIHgYV9wwxm
gog9E12izYk3mi9twbe5LuDZJ9/CYmOlftupYheBZB85DTciOfTjacLUxmqbMxfUPwPnir+yQtsS
kwPsMDxS3dM0vRPzZg93gPERX3Bix1FX/Vgs2GHIsvL8q92dPYq9EcfQpBWdeHtMnTGajJ/2P5LO
azlSXQvDT0QVQQi4bTq3c/bcUJ6xTU4CgeDpz9f73O3a5ZrpcYO01h97RfQz7YTXnB5dq1MHBGrj
yyFVHD2v9WEV5tQ2+oTUBHTVpL8qOYTh0UHdZtFntBgusuxlcckTbtUO4O9mxH58CFYfOf1vF1Ll
qd5G6b25Zf+12nJTUXgtvO++/s384OLTlJESvVFXH7PK2dDRu8ECwjWvExWCD53FxZu95dFr5jo7
rdD0rn8NupDkpVl+o54aMtw2zqcmKlfzibOjWE/XJu+FLbGSf1JKXdW2WO3jFEw3Wr7M/V7mzCrE
zxTWxoESZuOx1Td1lrr/8r3HnkZw6LbMXPp2Xzn3OiAY+eQHDtUWW1wYO9QT8ciMKJv8oOnknFH1
ufbjqC5aXBS0uMy+a8+PDRDyaJ1cmNIOILdwXoPgdrKcA8LPjc0uRcIEodF887hVUAbE+XUjA7jR
b8ajNEPT0Fo9mvCbyrG/K/0aohZE6d613gtC1U3eGnCfH854kdwp6+IEp7o46JLOUD4btLm/PkX+
r6b0GRagUvs6e5+DhCRRTiNsSGeLpwjGgNqTG/hnz/9p0g6l6At0SY7ODeMKQS1F9WubW7t/8dGq
NjdOwcOJTzC172SH7OuoruUp4aUb2H38m6n+9aTcppScKPCq/EVq2Cb6Jbr+IZGv5ezH03I39gl0
P2PZu4PyayEXJABoZ+njARiS24CU6bZ5rqc3q38O1dO8HCb1SC9lDPoLhn72K36ge1DDp8sGI6LL
kNunFjSjXJiA8BnW1RsFvfcmv+usC45AKtqfquBSy4+C+Pl1GeNAUv9KlVdGQDN9eqsDL4/9zgNc
rVmpM+Y6u/idqNfo9DHtbguKM/OWNZfbu2m+I2o2KFA/5M6BWkXPpS6eZO502fYF5Y5pd9T520SZ
Bs42yOt/+fwVjfwLUR1Y3kfj/u3VdMi8ZevZJxoj0HTxHK+hftQWzcOksMoWwQYx46NqsAlO+5Uq
IdnjvxAUZpXzX4Gwb7FLEpb0Da6uM3BDssHK90blSLxyUqOlLs9JBLZvhXcYBuO1bG6qdoEvx+UI
3kMZTL7s3Gk4D0R38fsIEDeE5bWASz14hL1ox8IO1+/qBGd/L+IytX9DhSTJNTsywj+jFPMQWGxD
vfxUNweEFedgXI4j/TT2VddEwRja+JGE+tK1EUmv/5zEvVfo0MlFZwWLDt4wUsZ+bRKZtn0jjv3C
yx4s8yls0w9t2g8hrGO0TrtQ2jdtSw9rt8bAYRu5VA/gmTtvMmcw/k+fAVFG03n2ikcaFLfzvOzz
jgJzN2gJdpIEQ9unMbRu6jK9ZJ61b2D/N7AZP8qSe12bp3SxIfIhrGY3Xv3hNPDW5BG6+dr7RPnC
LEHTDbex2uSlFZPW8ywCFGCZPDVe/8eUIQLxlsSAqIrONH5TrVrFtvY2veXtVqLdYwKxsff9LvXj
ODxLMTEir83Gja7bXPUBPfQw5+XeMVgFguW8rukRNdxDFVlx7kWHRjkwlVTnOMNtU0PvNZD0Wh1N
kjy4+UTmColreh3u9FpfGmui9bvZJjZdTIDL1CZfQg7oTbomDygKbw1BPk3qv7vduJm4NMfSxemH
LsdNL9iTtnopXh1isYy7vg7rsIv4GRt1pF7SODLFTnBw9PQ5rsuKQIeenjRCX7EeLN+5Gdr66A28
p0gqZ4psVRjsoC4/eys8lu18qxwTt/grB/rxYDWpcKaf+w01/1Eq8wQc+T5P+izKZEu3GvWSFAWT
j8Lac91r55bZbgCWpxYoXFokvOLe1t868clOsY4590lm+zsfypkyPLAie4+i/dHyuYIlb++4rJes
Ynov8cCN0nnw7Gkn/+txIrJPDFvUZXGWqWM/jPRWjQdtG3qLKLOD4aPj9hS47VZi//PK6/vDZ+di
Rs/8E1GCNzvBeXDWLUlNd7JlYpvc+XkCRBqDbp9aYHI2yI/xzbYChAea+rGX6CknsSj2J+rUmeF+
VMv3Hda7zueKQmLbu4jOPEZImpzp9BbJsiPcFHEN2o95LE7lXG0jVZ1su8HdWRx603zCKld0oWcp
/xprrxRUzFVz6DZUDtDZsw1mQxJgsoc2FjuN6z4rUiL/W1rTEm4DyV7qyvxShjOFROkhmQzN55GF
qKjfVaa7tClnebi+CpSv08hA3FNfQM8d9Nd07TuOQANtW13QF53KhXhXrHxJlLGQUHffrieUQ5q1
jh5e6T3TpLelruqeqqiKmP71UKv0vefhpSuC5Bv92HgBMX2i7mjbKJ698a2c2PIGLPGOxBnIr5Mj
o++e/bH8LBaJFpDWer85mjqlM4PJSneMdRhCEUA2iM7qrYFUSpzqRsGGdSNHMtMPj0fB/dHr7n5B
NTlkvBROE4eoIBCwYtpGAr5yyic5ZWe8CV3PgMGC46vs3CTjpki6bdPCbeNuoJkOSWQXq5aLiGgz
ZNeA890uU+HRBWAlrnFXTGZXjsHGLb0DVRlb12/uGDPPuHzZtBiKRytOyc0KXazrSuIVwmkZYILM
G/AwQckoBAFig6KN/QpD1tifI6pR2+vOllGFXDvDUTD1Kl3/0qNBS523fjgzdNu03E5shiuwbBeg
eg5Jl0VpHI6EcjecmBLvUKNLkD0Xlx8R8bduFKKz7UFX2svAQji0VexY856T4XRVni+D2rpo86K5
eut0cdamsGP0svdrltDpJuqn1kemiIqCzRDnWiGaj8ERqEIw0CQemtjCsW/7CbA85IPSHcOPjNCz
jGTXku3sgC1rNxcwvyvfIsAo1qRtkpiY6LG9lwQbLUPUBPQyVhILGeW/M9LwAEi+7DwwE/yofJ8L
Eqd8LuYNQi++nGuV+5rsOuK5qnWuY2n54BpFvZU4kztlc+1iGsrCLYqtODXXfb2Pvaa5sUNcxg4n
Szs0iJVcCr7lt4e1JF5KEWcCAYAdopzmKrVpBqwkZv1h+GkZxDs+r7XOfKHdxUi1S1Z75wHvdY53
6wD995Sob9KJ1NBUuZdGrC9e4R1Rdx8on3kmz/MRVphWcBzJRh60tTNRCyZazMeMfup0lAeMUlt8
ZLskKh7tkVEVHjLEGUgIx2NQW5/djEY0hPlz7JWFAxuGzGCOoy1VvLFghsu09RR5rG9zcxqZ2OnD
pIvSN7QS0GA/KKzObnCIzF/B7TXRtjpgjhzQ6NIePtXbUWJ24P86VHrlI6OwSFe07+LfQkgXgvsv
nj0OWLzDAvXxGIwfFUpHryruZwC60dDeujR4u9JLrvoDPn4onjGWprwXoj05GjtcOx1cWTzh/QYP
hZ2FuD/Z0j05IvrtZU7vb4n5JmueW7JFrxS7Z0dgMrwUJhpPGrq8TsRD64xb7PN8yqGmsBS1oceB
5AcfiwUQPw7BHbPH54yUkIrRCZAHUVZ5/QMbF2Ipei+75GbVONPmEVVllr5EjbkdK41zEPG/39He
oBd+Rd7UHoCYoTVybIIU2OYFFAOXg8CYiPD6SqhYu3zC4Wjmlj7Z5dMtqMYOJ0Q9fkB8Hs5tN84r
zQg92mcqT6ACko4kBh89t4Jh3WWjoVMM4VrCkupG6/Eq3VyC4ZbC6gPhRZdAL/oIxfYdGm/v58WN
AWWshbvrUvlup9NeJ0rczXMLfBgSYtFG7DThNoBTTiTdRxOJmEEfbtPr6lgv7PJ4Um3WCamGu75K
2MCdG6/Lf1sv/InC9VaR8NnRiifEwFzYnGdF2kXoxcbNzj6dSVc1DDPvdgkRpF1BIDAlCRDjuArM
xKwbz08pLQWAby1u7BAgF4AyvV6GFm6bnHVVqAXxEZXbfZkxylHLV0iSMuo+3SFq2BuX/u+O4klo
+/1UQbwOmMkbo9qTyETskqbQG5+hWwCvEJewemDi43QIqgaNpUZyXjSi3mkSYJ6sBW9+gZvuru0k
aaL0jbAm2Y8RL2hX1YoO3PBKE03uoxO2Xbin63Q81HmGnXOqwn/FEP61lR3d2X4PB+EQQfa2etBY
rn8zDEWgXlt0H+9k5VSHeeE2mH2NNFqiFvJINT0mAX08m74tvwpKUu9biQyM/ALSZg9JljY3QhMF
iJPBYtvxP/Qk+gvtOf/WctAHLIY5hvFG4oZTJd2GWXJPejLWznTNDG9Q5iLIA8hzSaqww7euU+6H
s6ThgyuWuoy1Ue5BgGnHVkjrqtOAOJRTUpwn1z93EWkYQmGmXt3Z+a8h84jPpb7tyQE5DKvA44bt
8ggTO+76MkCzNCDaMxJL8YglEvEQHibMacNt7f6QFY/KtqAnxwsD94vaUVRbE5r4tBvh+oo0OQ85
S31daoMNNXKhnjBRP6FMy06FwmMARpL3oLF98aJLrR7rwUfMj7zW3OcR+DHx+kS4uNh1HgtiOELi
S9L5Ye7y4J+sfVJKFg3sGVJXW060KDu+SKhkGiy02PPyDPW/T1M6N4MlIOJhoLNppH4EVGqa63+h
s657XfDt2RXxHbiTvrSx5hRt1AC4MxE2gI1yW9BBBK1oloHjc8keg3Vsf8t1ZMfN24YtVLgyQogd
EDSCX9hdXkrEErtZ28+1mb87WxXnxndua78imCMLmAeLpiTo/nrfjiEmY59wlYco74KD74zYI9Xs
fEA/Ry8olM0bKS/kltMXwUuxTBc1qGmf0vB0sSOpX8fBhQqO6vXEHomvB1nWI8+KeGhIIdi1ttt/
2wgmD/1qpmMDdUososx5V4oEekelHiP67FnfgWyqk1NiwtU5ewW2gv8e+4Y8Co61sugxLfc2f183
/yttslAiQ0qxt3jPedi7ZLegIGF26UrrjFjFBpweAKz9tOaQcgCFwQOrNzy0V/Hn2vh7JHP5DbIY
d0uPkT53DeEp0KKjOU1ujexDav06mQlnRhSCAdpR+0qzIePpZHFGl1hb7E1VCLxzBaZ3lIyDQBLi
j4f2SvN0cxT8jXJV7a4GMLIAph5HYkn2qRwYy6rONwAZKRN1noUxgfszgC3HT0Nq1TN/BceTCwPe
2rW+cwnT4QA1Vy5aprjsABYOw5T/ED6dI2+egYWaMsKs0MN/ZX3Nf60dZZJVy6dxvCEk/5Xm1Kpe
uHIHkh6WDNVtCBxaFHq5tyh7ywHQzzqfKXpT1/Qo8raLgMkiiLpj15b/vGR9qUuDj+V2yuVDmBEC
hyWTOI7ILCj9kNYcU9VylLvdc8EcRXVTxlFah2K+9xO/eSyNF3IhkYvPRiqSE7Wp10wJx3+1jAbV
pMx07yf8psskwhsyyOVhDGpazNopRLQLxLA1Lq3FESusZv79KBenxWjpTqf5lfSAbNrz0dUpH9ae
1x/8lYlQt9uaKjQqaqv024vSP8wn661jmvajAhgSy2tadQDeySYjVCMhzwBneRpjOeWAq5PkV1Ft
+mTrMPkZF+mkkOJJfgqS8D7hDnyeZ6EuwkJWWFs0qhHwFnGeXM+LanV2xs/jITksHiOtCHGgVmqY
Tj4izo1OqSzfMvUUfmxnc+SQt6yl3g2qIscAs2t39DAUxWThArEu6QJDUvS2woEL1FoYF60jwBX9
g2m252tNTxbl5RRncTF7hcMDuFqOf5mJc0D2xKZwU6mPWn3s8Y9s56TJbnuBlthlPlvDBIJ2IniZ
cH17U44WQ7Ps1w9rhe4Ws+XxTPh/FsPTMrr5biJCCWUsSwthzQlQvgWGNhsGPdK4oYvbIe6VSA6D
pQTAT9Hv9TIQHNKHCePG7NSM3WiuxtzBuVJXjHX4JxjQ8faRLG6TV5UlEh8uah/eervco4/l/dE1
TiJ47o1ycy4imnVRRVMcrVObHaZmQk6t4GvF9bCtbE2XeEnPAhMcY2oZCdDCMRniLl/IJ7KxVyQR
5lt0dn08ZCpFuCAfU1wjaZx16CW0GrGKlE3RUjeVJGo7rd1tN48/NrG805NkIkOCkBQPavaq06AE
JBFOJQGKnt0hcBPsE5Y7/9Zc4yR9ee5fKh2/gbCiXTfXrFZM+mUcJbB+UTqdp+AvjWVoC+re7Yg5
cC2UtUQQc5vX703vu4/4G/QHjiM7nklKQHXg/hnHtvB2eTU7DH0jgWMpWWYnCIPxFK6obQThrA/9
VfRYuABUAXvNLhjLel+l3MAYszAoiyF66CsXAePgXKrSDPe4BDqklXkPYCMtPDZd9RGuFZk8YffF
1qrRJKVlx2vPVBKQGyLiqBo4jcMiK2/JKWD+sCskDr5Y7rtV/iY6v861vvmHtve7WxA/mT64j6Rl
bpMswdDrRGxJgd1P444cO5ESxyAHno1rv1NUAOobI69seWTZR68tnC906FRCypTg6CWqH/BQ+je1
Jq9hM0dzBv/pGv+tRgO7850rAEYJsnXrZugew5nmbZKEoIdxS8SFTVzBTStlET3maQRXLWiAXFIJ
wG/BkUjyWFITffYjck2yKRBh+/l9CqrdaydO3Y9kZI0AZEnaDGrARO4PzaBPRIE99UIDDnbTgzdb
N40q+7ck8QskDz2AgJ68Fw/FNQzIMH3X7mDDGYvXeaT7ugnqN9oFsluRpfrVZ/9ghzcAtR7mdHqq
H5eOwqDGf6lC/FMCzyTXN6foZu3797Ew8q4umPyEtIgxyknUKUU7f/YeqtR/2HFeViyC9b3dVW99
erWJLQF0VjNbToDunaIjIpLquNcrxEDITRGCTGzqafytmpqQjqIBjEIeJH0o6J4AKt6VItVT3HkW
GQw2j2lycHIadCmqFQj6aR/azCP26Yl5NO57qznIXP/xSSs5kJ8RXZYxvVYpRIgXREFgm8oADhe2
o5iULiLTBs89aq9Fvp9PUetsTVF7DhyrcIjML4ZfGsbrXVVOZDSsCK6rNfiXg8Ttmzb/7LoGR8nC
4tNV1ropyGaJ9RL0gAcrXEdI4sWuWbL6X1fb9Rf5aFcRdwkquRMKxixIA2T4UnSc1+4C++jpoHty
3MJhq7ezfiVcrXgBzmDj5PZCjjDQuJu32dQfrTnyl71WpaD+NDTOiYbImbc/cVAZqiUhSCdFIP7G
7iFPqusIlhgdNIOmNc3OkVN2QE9rk+FIYe+Dk876X8WrXe6s0HqfF/m3LmF6CY1r9qRpExUVTP7P
5FW6jRt3vp+nYXrznQjVsxzQR+XZNUWAhFXWw+EF+vbFxiNJ6ZQVYEhyx31fQeMzcmeYHOw3L6OK
5IhwRFCAGv5MIZcDi06wm2o2531PGNPJ81ccwFW41PfDAvbWB9HAD/lsTh68ON2ExW1WDo+rwt7H
DOcykJW9eKyJCIRuXWx4UmamTdloAgAwZEA/8Z1QVVlv82EMwE/610XO4aNF/ch+yqb6kkjt7hho
enBOouNDn5D8TSCyaN8nkfopr6FsyE4YFKfAetDkSX0TjGVuRiGmi+cO6mR0ABqchM1fKVaxtWp7
ZAWx9Q1vVxtXgseMOKz5KNEj3U6R7E95mIenSlE6G4oC4+o8tqBljoDfMM29mjlV6glcDYTSu2LF
2I0USSSgeBa6zuuZQbzT9EF+jYzLQPt3beP2n6U9DOdeReXjYIrk1vWm4t0O6O51Z0vHc5kv+2kp
oZuIsjoH0BjMg1pkuE/Ucha+/W9FnGaR+raxW4LT6yKyThNW86NIXb3zAcXiIvC6I8gIOgXX5iQP
+WhJ5rnnucnll7Z7J178fN66xBxsbat4Lf+v6EIZiGkB3x5lF3pncgtoLXKSvTM5P6seP+SC4d4u
7OVPCGJz8QzObQj49ky4ffm82kjp7MqYGxTccoxxokA3D/XL6ucjpwnQpLBQj1my+NsJxWDErLUZ
olH8BqPP68j0HNOHvjxh4HJjAz+1wWTmbODwgVbrcx4t18Qgq4tNSXNygbaSc3+ds92gOXJp5lA0
1eIbGtLO2Ycmcra2DaOqh6UjGwHoykfOUvvjjhefkI+kCy4qcNzf2cXcPBjNOjTm1rrPGbu/SzKY
HpbIRqiW9Uz9pPbcaOM8VLb4IaRs2KhshJhitI2YF0pJxNo1y8YEqYB96K3nLij9bSkN7pjEa2iZ
ml0ZfkndZW/MGNEH5sI/OXn46Ktnb35XtSgOLQYaXH7YiMF/+vY968cBgq4s44Ec0r2eHPmbyyfR
lsdE+vNjXxEUua9TSMEuSrkl3EWde88qCAWwLQyXzNgkqVUfYu4JiWjxSgArLvk77TwLawdGSNqt
NY32K+jNNS31Iq0GDCVD1cSUzYoNTnJurOaTYL1yS13wSzVY705Elwoi6umGfCr1iuZ5uIOA9rAe
piBWTplcIqx8GAb79B+QDYX2NpaUsEvUv34hQ8SlkHqjWRY/23a1AaxmcJVV+Tc8Xh2RFt5P1Ss/
Zlarj1ktVvfiu2k7fpvAkvmuLcLhRgepA7ru5heFYOtMCsh8qCc5o2Eqmpd6xEQaVNTyqmIBX7IX
d2LGxbaUxBGrtXdsyM3F4F2XqDdAVaZqr2rO150vTHiXDsUMEO14l15geVzqZDmuKOCfBQwpQvuh
2tNvREkLNoMbp1whMQvZbt3Icug3iEg5rfJsV62dtV2DYA7Ak2xE7mrpvE0QSlKZSttHXruE72MO
8l66XlpuG29981YPwojMKA94NEnReS7Ij7qkK4+j43yVGRfT0i0wDUO/rBCdRac+1jLXyOfdFqlA
bTKaPztNZFPgeA+hoyZAdlfcZfQnPyY24UtmQhJjNNwbAV7rrs4GdSjm9Po3RK/BWI1/XQd8bRiw
AbhozLYQBHU8ahHt6rWsvukXVjdlVyTkxSXVLOPBg/dTgXTuV9GFmLmVv+/GItxVrGvnustGmD4I
qEE2TAaZ49/RkBM99ravt5EcSbm3wOdmxHlLTuipWav1lZTd9ri2s/PgeJaMo7AYH/BmN/vOXet4
GRzKDFk+406K5G81MW2ASzIrrJ59wPuKWGPgiM+LnLStBn1cQnLhoQpbh2xzkHQ84+izqE2jpMdn
YBvmr7kYuvuiqf1/BAcQ1uYD3deEOq58ZJi91fTWIRuCLJaMC1t8+9NWGqe+XbsFoYJX8jiRX0h9
90SkTElM/b5ZnBzzeppsx0Cmr14B+8alYXlvtrJqjOujdROGTP4zV8MBiK49mMGu97lpnAfegivb
BIpZZyCgBJ3RPzDVEUlB+o/uk3Bj4TQ7AN9WO8fOs3cTLPa5trV6qTVPCAqLGjmlpFbcsuBEK2Fb
qDWzjsBT0o1DYk1IlYUAKxv1x8ny/nteavMM9q6ps6cPrU/r7q6ZzD9byvSOKaLmuULBHKm+xxS1
NsdIdvPD2jXyghOYgDwox60cfaJlvLTBLYghbgo51jsFv9FOPZ3XKVxclINx5SPt11U74MbpCfxF
wrfO6I/JRiZ3mPbnZtksRDns04GXzQGi3zrKZqQs0+sDzEG2LGAXI6aa9aNMtXgdMgY1Kp+CuJlG
SbpjGO0rX9RHG6BqU+TLO2Mn+DeLMFkc0ganoBNlGwi3ezWm5GZiTIH8IfkFA705CEISfzNkY9hZ
5uRo1zhH/RrN3USuB6A/+4yTE5MvZDkDdkf5HibMO+g5Y8Dkq7y/nlubAI/lpuG63TXUI2A8bomm
0urPYqPEzf3kLpHY2JOlKbaKYCmUKtlvzqi6kY75WCbExEol3jGbq1empDEObeu58hjYNvUs+nct
KyQ+zuzc6FL9CJo1yEjAXn8buBhkw8Wq71wP0+dIw+V9QDL9R99VoNLCQxTXOVBbWf5TryGEMNVw
bx03yNal9uJkL8I6pYlgdYZt3SlbEJQXBPWZfD5EI9mautd7jQvLN6H9l9UV9MizUKaY0XN3Fs9H
nEkGtl448hC2LMCz50xvadEkd+Gg1U2bN9OOhQgV31znzxAZOMcVauCckOJss+KC2qwq/xvVeXuZ
WlVdkGHw0YlOYuVPkUW3enRuqrIDVglHkqO8lLhCRgJRPZM45h312jiPMD/ouYcG9dmEMQGFzvV7
SJ2C6WMd/QF4tff++LPd3PHMEbWQZT9kZyBUyz3ifBIPKUTeUk+X56O3HTygUkAOwvVGjDR+Z7mb
UDRM5mRHJ2Ht7QwG7MPU0xmV9gpeNWgB092mhxm61oPpwSOH0XUvq42ixsvQGqPXRPo1tlgskCNt
DOFZB3cdnyrgE9CQ+tlo8VDptNvZbTofCPW0v4KrgJx4r+j69jA3Cl8hyPXtWzlZf51qVvt8EKYn
1LVTu6JwpjOxIzPJ98UXBuskrmsb5a4b4tpNe3sfRf1yyVYBrDCRVUS23LTvtWuzbRGFG+jsi1Sb
ep8ipyDcrDQ3bdOyWIwRAiaL0X+biY453kY5EUm3PuTrEOzSpVLjHhkaZPQamdiTFkuji14rVAbq
0oyXCEfschMuDUFeiYiy69FfPmRg/H9Tf30FoMLuNTA5Xbq2dSnGq0Ziy6FLEfOTCDgcXULMfpxh
zB5zGYYPSYZyWFGgdE8L2jWSCg8991FZgIoXS9siU0eji9sIF012FZKPaDu+YYn9u6Qx2b0T4gBs
wI8JMSGCy+2qHzuDUQWsxsIHjw0lnmKqrFfx1lPmdsxILDlghMXVL1ObvBGKV+eO6FOZruxQTOYH
y8X9MzhAtWhl5VZ46dfMjn4UUzc/ZsQjbQuFD8LSfR7PnMpxaSJ5mRpaoALTvKeUiO7TCFtvubQz
zqAs3I3O4r2ols7ycWa4cqyx2rvLfJVe8rXWov0s0hARcGjxPE+8Up4zfLPNQqKuLh6aYsVOSkLJ
szuNEe+2fTUhoLvn/SCnaB4mPBuMPb4ALK4Swk3r0RuJ8vCH6OSDoaMSrQOynFJ4kBcPT/y0G9Z8
+cDHMcTRgK2ZHMVpk8hrSrmzMOupEA2F1zHkzFXJ7DjOxTnyzBKLRj83PYCTrphYg9mC+SUn6ugG
U3gzCzwAG9H2cG99O/DQFKlrILSVLZdLnbtExE6meEm6+psDmPTyRl5poLZ40ktinv1at5xKBXbN
MEARLjP3YyFw7UaYpWSwR9sTMa2TMZnlr01fkL+/ot1IApPtMxvwXsjERtOxeu0B7QGTfRj9pEH9
NbJd8ktx8sNKIcKlMz0lhXPAnNcpgmQzUu+4+nLEAGCM9mtKEAVSNSS9NkHZQKVruvWMdMJNAaew
Tfs1B0O2vBEAta+d2Pb4lY1r4D5j5HSevLpA6OHx5xT5H7CCiC26nrbVnDAREC+EerVNjisWAjS+
KOZMB2JnJfAbxQSFaycc2FVuHWutsj+VJWEJQMeOrmXUOaqCdou+At10Q4jjuaqdkWvVGg1fDSMt
gYXlDTWdKFKmwd/zS6Ln0I9+6E5F+N2n0aXyFDs27wyJ4d3Kyp1bgLZRpbj2E7LA0wRjKsj1tFyq
qSc6P2/Tg8PitV+WCbjSpNcMEEO5UyKLnizudNgJb2gPRVj4z7Mnq+clTwlTCLrimlHhbfwBY2U6
w+xoJpTAZbPPlPs50YR3vxAfS2y2g8M4EdxbntjP4pS4PzMo9daetCRtT6bOc2qy4c0JSxSYGHjA
yocRyGjgXzVYSB7sUauzElbxIkJmZHf0JAiJ1jvVICezvKL6SayifGzHlKhO7u+vMMegWk6shqSD
mxhkHFuWGFzicxeyrENkfc0kvQPYP4OxIjWSUB8D11eYR6KinbMl/fEr6X3/Gilm1MPkkAViheUQ
O1X3DbTg/Uza4TiHbdtJt2BnDglqWK0SuQZeAZwvQm6SnuXY0Vn9JavS2+nZjB+NZqkggIQZew7/
OSQ7UouZeHtGCBQtoa+A5QejH7M+yC+tBiV1kKYZb7paWLw549Rxys8QAp+FHW3CuPTWQ5+F9X0V
yv7RBcACQb0iwI7A0SNXVJdmkYjhy5yyBZLysX3MQbMPPZY/qDZNUcUcbDPbXe8in1ECdyD4Tkq8
SSs4rXRPNgMBV9oF3SvMD2ry5hhaY7DHPLwcCB5Ux6mnO8BGjfVVufO8IrQWw7HlxNiKdeA8Faa8
WWY0H4vtULVbkEOf9LRqVRXYpYea45ZtmZT6GccNiVScfq3zw+jDkOZX12tYqfNgMVCslMftiImk
H9MhheKpaFJ2u6DLHhxs5WTwE9N20l4RHnQw19jVZX9I+nUkbiNYvhQtEHs88ZwX5ABy/GNdhR0Y
36psITpL1BL0/+olYTw4OtBKL2ZEKm7P9npr+pH6T/pOD4S8EgFsc/3OjmvduaGY9qxe7nFWY/a3
S9bh6Du6jtfW/J18avXGts5/G3L20DeaYe8Uc7efqZfd+yBc5Fel3t5ZEefWggG3Jvh/L+jeQIWK
Bi1rnUEcqgV4scjdgyGBe7N4uLGn1CdioUjG3eoNAXpSyjHacZIfqpuB5q6H7YKH7zR5VnIODZj3
JjfqT2mJ8I9YFMxhK7v2RNav+h9p57FcN5Kt61e50eOLiIRJIDE4k23pZECJpKQJQlJJ8N7j6c+H
6rjdJLjv3kFVV7eiotiFZPqVa/1mZxuS+UApIAi+Zt0inlzZ+Z6yg3/lxHBsfOxQ9jl+yahBONpV
EgbxPgo6jcM1yPfmBAy5MtTv1tIQgFqkv8juINcTJqiW6DE3+1yRI0Rdg78ltUBls9HuA1FYt4u7
771RZeEexfVkA9EEXEIn9Ws/oV432IbyqOTgoKPsr0QWxh26/9qtjZQgQQqaUlsTIeUdxOBfVOMW
uJTtONtIOGgtNQUuHUnSofmYuPF1KkFrp2im2e4tQEuIbWmcfnFyDenFwi8x84JpEyLycqslZfkk
O2RmbAhm+47l9MEkBLqJ4fxvaxsEShrHwTuHCtTdwNLnkmoHcA6g//Nk3mV9gVRgKH9QDzI/QjL/
CbiPfBz2xcd+sNtdFZj20eX5d4PbhH6rjKk5cP+Wx3Tm8Ivr3IXfmQ2AlK3oECWN+5Xq27jhHSk2
VQbM17UxqMinuNlGNSkTFuAWtTLyJRnYyRJ9kA0ll/gHyVY0kAD9vyNETLa8xmGZ4Wa9HYsCjKXW
k8hXubVEcs5nhABgQqAThNQcioeQWMKFhD6Fx9Ae8GqM82Ib29pPLvnIQk6Mg2mIZ+sQ+05wB6oV
3N9MbpTTGCCtXlgHQ2RPJLyCfUUicTv1hkbAqUW3ZO7C/aQ5BExZKX7PoftQQ3F5sFONLeUjMO05
3SjewSWuD24aEVNBbYM4b+K6i0jxZnbA72Eupnb1DIgmzEZ5FRhASQKEE2qUPBzqre9N5BKe9ACd
aF4l/a0hWB1zMZe7MJ5R8QphB+YiuEd35GrGFQ+GVkV9Dg9QYrApJfkFX9HQ8vSYZDCpCQ3gBDSa
2Dcp6r+hI4ZtIXJxTYIXEYo0Km+Fwzm0dRdfHXOYnA+aAAHUkhFC+AvCTlI4x2Fs9PcIW6pNkIW/
sjJF94e63R162/M20skTuHZUXLmUMK7A1yJooBPXHDIDhYAxyh+bnPo4J294baKf6IDsn4ieSxQt
N6Nqnd2AJ83ezKvoyconnD/IGgLUJId/ozRpPoFrkodmCS/6vi+PrUH2mZSYdTvDH7+KEeI6ZCPg
2Sjq0dkYQAyPVlY8JpGT32sSoi1v5wmgFtnvJC0/u9NoHDgu0ICj8nLVJsLx0lArDsA3nEeQnAh4
pIpKFIgESp2FDl+VAs2YdqjII7t8EAkKHpuROulOLVUhe3bNGRHXBMxyrldAOxqXpLNquSRAkC5+
hUJ7sJIMkYo0rB+0bEQaixrhewSiGeu2zDzk2xHjsJCPbOay2flyKBEAF+Tfkzq989Ny/lwQid3h
N/1xQKRiF+fdL04X3spu0BEYIgvv42SCkAjhrgTes7GJGHHIIM2M9hrJCZwy2rS/LlEIvPMz0jd1
RXKSwQRpPJo68OFWHJHU/hIq7odN3oUIHQP88tO+FDtHJr8R/CzuolJ1xENJfWwaULvIcejeGAzf
YZN8a5C1uB7mcHpsSZbvqMf2hylAuC7KW5fQILTfUVErjo3f80aBHo2SAv44Aa5HfyOxoEUjyOaS
vNiiJeNukoSiYlbaxdZs7AqNYe6iGtv2n9hmZ3eViqgd9gS2QszhOx53Fc8UwG73pUqyo+pda+dP
5IkGHY2PsjfjT8D7hu3A+UbUDMqnL9SILCf5zCaPgIAXvnM3GiUE2eRurrxGIHOCYr/4KstO/oiM
RTvLgQtko7OyjZE6faf7g7O1u2Q65LNvH5Rw66d4aMgpODyRMWJGD16G4x0Ic/0npwAk00aM1Ajz
8Sui6dY7hBu5UI2ggZpD+TnN3ewOvGhGdFUQgVSl9pOjmKgL6RFYGcI94snt3FLgS/bGaKKWVAfo
RflkVOLEjw56FfXYLi5Cl0kPAhqwG2rWJimtvuweI+BcT4LADdwt5FKnJ2u1cX3Mh+KyCx+oBfuE
5mlyP+Ai4rlI0IOsn9ovwLqNA3JrPExsC5gNf8SPg2NaVxJExHXVkbTcJmRsgL6nKfjXKK2ruyrJ
K/ImVXbNkTU/GGap3RjU7Y9p1XHOELHoHeETQBieiLED0c4X39GmeQIT4HVotyPhT5IpdR/K4aFw
SO7pZHI+VKOjbgMA5tuuBTxH1TVkqRTFz1gf030SJAVWyM7CGMfY796dC3FtZB3eCSRsj6aRRJ+N
hQImHD28I2mW/MpMitAC0Nh7UQAurfVu3LvtmN7y4Cg+zmNmHTTczQ4IsuBHYCePkWZWxba5iguM
XNCJc8nVKlLsuKDsZIBy8lWm9iYAR+s6zN7BV0WIpPMpjZStAacjJhmhUPhZJFHax6hfZDUU0qb1
kIEmAdtJKQDo3mhGM6r6dbHnJIn2bQ58Ep6GPLAW8ILEVfOQ12YNtr7w559+kVosgQXQkUfVTdAE
MdBWDWV2wT9DGdny5DybFGXHYudarXtUJtNl1ygQCB8pL3R9Hskxi++4GMkrOy7u/XGuD5qlm3/j
5SBnYye+0UcXU6Nk/KoGVb6D1xT+5Iob3wEFAaiDGGhGrhIKVYczwA4Xm+wjieHpqS84C6i+FldD
6jxU1VhvaoeP9Lr/05x1o8LhhjceetOAB6zpaeItvpHmGHkadZnjbBrIFqQtq4WNdht3DANy8Dis
QDzp2B4WIoaLpQqpqPI2AD+/iWziLLcN9x2KxDlcWYL2cPkHKOy44bBtnY99ElYPhYX8Dlq8YXDr
jol1A3iv3NnTRNlTmNO7Ks4UF3ir3us5uTL8+tJj0LksmN5xQQFRd6cWiM/G5NZ3FZnnjxQ1IuRg
8x/wVII9WtHBRzus9KuxRy8upnoIlMjIblQQwLfNjOLYm6jJ+V0dfBgr+yeK9PmNXvSQec1BIazv
z5uJp9t77KQ4lsGPc17wYtfHwr+3bSCRgVOSWckRc0woY5ILqake8e75ODrwCSKd/IM5IDrUxqV6
X/cN16drLXEaPI94FAmZQ2ZtEhCWkgTrBBa7tscRMrqKFGgqnm/GIvGcX3VsR+RtOayG1sWTNIJ5
glZGcy8nhdMUl+U7LcBrCeyiBvUGlUwerhE3qSp/BEsEnVdV/0sZffczs7vgkGLvhZgc6iuh5vdH
Epj5J9FPAe4vVkuBC63ZOAaa45hiImWN1KAPuOS2deBYYxiKj4SBmIA10Umjbm8bB26AdK3psXEq
gwSjb90Aw4ELbutfFfoRcUzKCYHDViLXho84KpruUQKVeI9kVwQJCwwHXnbDDtOuDtRFSTotBTus
wZ7WfQhlKi0xUsj9EZ0nVHtaNxXYIOrWTQkC/2CbvXtdZXN51HTAM92s1VdsPKLqhmR7GzvRLjAy
dZsCgN0R3nEatd2XEhThVQNg5r5Sc8PawhsR1YT4QD56uEbjk+3qNMTtk1APvi7unVQOu7iYrLvZ
kV+MXqIgn3KrtjlFCgCW6r6DQHeXtBnY7Zb1UUnQ2KnWhVdUV2JEGnDGmFzsr+uqRN8tq9gkZE2J
uTQTyVrqTu9wtwp3Q2LCtkFjm7cNDOxmaibO+6a41V2YAWYHPxQhzQ65hzy/QkNLgPTuYsqisvpO
4EqUA/gU/Zck7TgCLdFeo6nFwkUPSAOqxBs2+2FZNTXVPusPpVuX71lX5jWGbDPCUbMDcTBs8OIr
8r8IgWDEOm351Ul6mMK91jkbnRcqCEUDakkN9IO8Hq90x9Q5K4EYjUkN/yiBKKOBN7832Vwcgbq1
s2dYKr1VQ6uK/OapruvGEw0ejkGlkmMwjZiTh5bcAcj9TuWfsiA6m3cF987ebgOE1ssGtQUY2Vvw
PM5VGiMcYHYuh/1kfOtGp7prKN1DKqIE1OgglVMQ3Jsec6LdoA/f8UcTR9j16qAyq/uFMZF9o7sx
1SNX/HR6MzvUSK3eu4P7PXQUYLaaDAIFtL/A8+p7qjc8VKMUC2wNTTdVDmBBrA7LrN4m9yeKo7RQ
jtLhfSNMI/2DM8EAtHDq2lmBBk/exX2rGI2CHV+a2VWnmcFHQ7bZvcW7EZB4O5K4J0V9w6L6WbXU
Kcqs4AGhQi4ivxf7wRAgSBtdbBxHy3cjpN2NNeXoERK+bccZEiZIwGLfBdx8rU/FCTe+EDpcNB5H
LTQg/ZCQIZsztVhjIXroSqe9ibG52DEVPMVDMe1Vmv82sEvcoemU/mgnEt3S6bTvFYZeJBvMFsah
dV8RWL6nwIbmlPDHb0R7X0GX2SRdocDgbDru6o7E0dCDVYjj4i86x5YuRmgdi8dIEVONUmXY3Iyp
ZW2auqq9kGPnKiwRxQTnR4WCuqqRQ1kHgoOLCoUMA/pbIuP3EuPnnZ5BmLUiXlDOiFPKxvAn/9rA
0IQAy5lAEXOniRmpmQ6nD0BSIJkap55vXLdH3zhUyVPrk7lWBkWHJuFqkGLAhRXBxG0axSCbSQOj
oFs34HKGr3hLklpOUgcxEYF0P6yRcSyuKNNo2ySB7tjr5rQHOq2gj0CcEAP+QnMOU9LF4WnX9q15
NJIGNno9YYhArfEWrsmHOEnUAzCgeFvllXME24KUEyoeW9L9ITSBjqsfXD0EGQG+2NGaO9naFUUH
ADaUCSzeF91UBnvVO78Dt+sDKqTjuDz3NWSrYEfBmJG7Ypgskr8+yGRkcNGYi+2pu7HBpQcEgLJr
a/ysAk65ra2IJymP6k/AjZ6qO2wiyUuZmPY0yIEDW3BlT6lVormoLRm/yG2Sr0PXIglqa+ibI1gI
Vi2QN00ZkFEBsPGXPYzd78BGpdBC21dLy1+KxOwR7A1W15Oalt8u+93ombXrTYr5ocHuRhQC5cBF
p1RwAG8jhWh3FqLxIz5XCGVuipoKpUqtYVfZIjnWwHCvLYIq3BCJ2jYN1y0cNye5qrF2QsIUQbNI
wVHpXANB4MSu7yhizY82Xgif+P9iVtCG2j7rIm1vdeEEbQ8AEghE8ZfWgbwkIVf9ldhmxCshwUNg
rBgac9E6sHpY+7apuOctqoFw55OnBl/amGs9WNDCDeSVa16mPdyCuLlOOvI9SMmrvUH9DrEQ00EZ
JJY3hp5EeIGOB7OCg1xSKkWvvu8145F6NpxIyyBDaTv2jeUTWXJdQGgiPNyX2VS/Qz1c7us5q1CG
wB7AqSP4bJx52WgiCST5iF83FRafi/AH2WowaFG0teoOzRpbguMMpHZUeh8dgdJQUYDjTuXH7L82
ltV9NtDnQk2VNJNXmSDMCsyGtnPpI7lsshbraAIuENWPiqr4wfE/uJAYiPEWSxIxA3GtNOA06CBT
u8PwZR9ACwP1uZRN8876FhArfKlyqmNzn4q7IczlxzAjM6uBtb8XZQk7bXRdqPVAWgFD1iTnJQVe
iuBwrgB8O1LXb+0BqiQi5V/nboFLGujQiggaOQ/Jbt+20VeLa3GT9iQryLFbRxY/mTlrsFCgAbAW
oQN+RMgOtIRAi23RY9U0YpBYuNRddfhGxHLuO4kFCdiYsX7kFawfezjhsKCV799Uus6+iXGb8/V4
vDK4wEDCauN7hzS3uBorMMhYjCVO6RUj9F0fTBXnEckywyC7o9IU1YdSMW0Zxj2RKxHAl3n2BJ78
0Wltjpw+w8Y4wkLYdgELINIL8onXb4N6rJ3s5mxCSgwD4o1bwYidQk5zbUSfrOUX3caVJu9nAFKA
8qL6CWsY46jKdPiUhNLmVmHZNQYFVSppMzVlJGRUZFi3hgGanbtbB7VidpRWSWlZixhC1OTFcW5N
9bOIW6w10ezdBD7IqfP26Cf9102lLIimlsN//vV/yp/f7yPC3P/5l/5/wb5hlxyhU4wqGvqE9tNb
Py9Nw3QNaVIFkobQX36+Y8Py4p4KD/rz52Aut4U+fTvfxGtHdJqQLrG6adjSEivXdfJsThdXfeHp
892kHuHG2QncZCiPb2yHIRLKtSxlkK8Gq/WyK6VIDepRhYaS1/dk2mERTgkqmW7/WSvGy1asSs7J
Qt/yBld9YmcWn+yQJC84Ou2OUN48nG/u1PQz8QgVG8o1Lct82VwieOubkVN5XDxc4ZN/wUf+0veX
nz9bXigFZHol3MqrvlGpwdDnn/368uXnS9KU8LD59a1p76THwt+d/76+9L9AXLPIr//6n38pQ0im
+9n4LIvv2e8Pm9iBYeZXqOt+VI+u7gU9CmZgCKGsbhExQxajAbf7NGv351u+NHCrfdmCsuQmsSpP
k2jA7sruQs8ufV+97FhZZkNoC8nEgLWEWB7+w4lf7coJMRNNzMxMPsP9vocG84/GR4qXv7/jEhAV
Ld8PqDbrFlzd4/kGlqXzeuYdTLoQztBJbb5soKH0XHa2VnlKfaqAHSL31fw838Qyh2ea0Fd9INOO
AVURIMZkjXswGJuuI6RSTxqAx5wXzPnWLnRIX51fCmgSIHy2IuQY4PBDc11bFxbVpSaMl2NWmKlr
TstuB1CRQwsHdDdfaOL0uv3PtPy9YZ9tSASzAh2gYOWBmiz6DUWJ86N06fvLz59930e1PAfaVHkD
gS2M9U/nP39phJafP/u8rvFkSmamHEGjqKMqCUzuH/ZgdWRhVZjaUaoqryaq5HS6MAHLv/5q0SpL
Oi4BnpLW6vMllz3lzqb2xgwPACLzON72vF38yTs/VCdn4llDqxNQNVoGhq+uPZeyHe72aDidb+Dk
XCh8ycHtWzw2Vndf5lCs1ZsYBfFF3xh+sF19yJx3/6yR1XpSPrwzG9Nwz46Q450lDGaHGmB+c76Z
k0eJaykFZN0wbbna3F0293gvmpxWRyCLIM4/mhMSmh/Pt3Jy7l1FCzoaIEJfTYnsG03hX8R1i3qf
f2tifLmzv5xv49S0m4ZhOpbLi1u6qzbwTWtb3+xrT0PdTx1KqI7/rIHVzWdTaq1nmwbcZttV36Kq
vtDAqVGyhG4JwzR0urDuATUrRnAuvex7g4XgeCRTXBZ353txavFaupLK0OHYqPUw+Wnro0Pblp7d
3Wnpl7F+3+oXQtFlINY73TKkBe3aVLptrs4q5aYq6LMEFMaIaYRb3WlCvZeIWSdBcAN9Y8Zra8wv
DN6p6X/e6Op4ITPdVyTySvJhPzeG++P8qJ2cmmddWk3NRF1tyPq09Eiq28G1H5Gd27Xdhz9oxSJs
sAQeQpazOljyQMVEpkHlka2KPqjwp5V8mY0LN8nJgbIpDLmYj5u2Wu14Q5BdLwGoe3ZyA0/fvjD5
J9fXs88bLy+qWTU9DCnB5FOAjw2PywqRpvPjdHKB2ba9rGJyA9YqxJqzsogNayy9gPIi1TjSIygt
LkXrhETelTT/aMj+0946ZgR6aqdTQnspYUk2f5qAWpzv0d8h26s94zLrjm0tZ+Rqzzhthuh15xde
7QAzOYbAgdUBBTfK1pA5sx/oJJ1v8eQ8PWtwtV+isMjsrKZBBDGx9AgRWCquzjdxctO41EZdyf1i
rh++UtY4c+c0gTOmPiIDW/1VSWfjXJ9v5uRqeNbMasWx7eXsZDSDBgM+cEek/isDiYh411MpC2j4
fHvLXl9PlRS6sKRknhxjtfoq9BigdYal1+QfEx+QwT5x7ioU8vsL43dqpz5ryFyF+ZTt4OQoGlK/
o+LOtN6f78epFSAFaQldkn0V7jKuz0JKAb5Mx3GQz5sYxIFhxiLojT3QdVTpTNOSLuPFyl4N1eCj
t0gq2vBISodPfXJhDa8X2L8/b5NbQcjbfhVWGDVYXziRaDlMgf/okFHd15AiKX7Bsdm6cpB/0h9L
mGjdSGVBG3s5ZMNMYh0EteHN1p2D+Xl8YWmtp+TvDlmcAUtOynDksiKeTQk4ljJvM2F4KS55VQjr
4pce2xcaOTlqbErLJoRlala3TE2tBr80m1H7G8doozcpDlbywWwuhBqnGnJ1w1LL6hIQuF/2pult
F2UxZh96LaqAMnlANWMh3sAcMRO9vXCGrvflMnjPm1tNDlRnO866pTn5NVQPaQaO95D3D6b75W0b
598NuaYkM7lcCqsbVA9qMzEhpHp998UZvvkzSiUX9ubpoftvE6szrTKovCG3qnsO6jtoHMzXVnMN
KeJ8R5bt9/wkW3dktRL0vEH3qGDEIhcS5gFNXgiTzhF/PfO3fykldrIxFrVrsX2ksX4DlKUG1F9j
s1JYn9D4SOWnWDTOTvqZfo0oB2DIqhog2SROjJGJPzp/cFq4hs3jwBTQ9dabt1IqQSEuMzw96N5V
dfJjbKiIjS3oht6/tBhP7eTnjS0T/GwnB5XlSBDbnHz4lv+Vx1eomZ+fvGX3vJo86ORYmzkK3YnV
ckd5bC4wPDO8Xt5HEVK31+e/f7oH//3+qgdpgks0iv2GJyTQTeOvGkce9/M/a2MVVmdTPDduTxug
eUZkUOYnVj7CgkX/9M8aWt11fRd0sW6zn+CvHG0sWQG37yLtwgq7NCWr664Kx3gsLVrhfI82NUB+
P1d/cqhil+dYOn+8fiT2k1n2vOZZWLvgHUoS9bvxUo735NQ/a2M1Wo5fl5rmSg44+1s4Hlqo3P3v
P5gQKQyeoctf69gwdfMg0QuGykhR7v2KtylGYZeKCCf78ayR1SkKrDCF1eTTD/lB1IvI196CtX6+
Jycn/Vkjq0M0hl2IywCNGNpHJ74xtDd/H1ECiyPTtOD4vArT/Eb08ThI00Pwd1N/HxA1eGsHTMEj
SlpLWkA33aWDz46qWRgNaH3d9MbbubQ3eRv/QQ9MZdsSpoYi5bDaFr4+jZRKJUjLWOzVmGzD+Y0P
Z510ie0oh7wiTCyS7i+7UI08AttRWJ5ZTsFdMOgPVGjC/ZAW924dXQgCX8cZJh0xCAEdLlAyMi8b
g3WXQP3PLK9qd3PytZ45SLYi+AZ14O0Tw06mDerXFlDZlw019RQCGWwtz3832jdYwvzJ53nFuIIY
nUfAy8+PLUpZEtKHJ5LbHvHX5tMffF+hwGq4KG+8etLWee9LLbItr5kwN4WgcCHP+3p3My6If5It
WV7M1ioMC510VNhCSa8C5J1eRTihv/2OpQnTJsOgljfS+v0ii9YtK8O1PB0qxecycodv2hhaFxbU
q2Ihy5fo2JDsEP5UcrVB3FxXqm0n3dNGgApdDbrc/D6OgOP8x0paeOllxzq6acYPE7CJufwrvZR5
en2ImSTqyDlJXh0CL8CXawFYXAniXhPewbfEsYCbdn4tvI5nX3x/nUGBqhN0wgh1b9KnRXhiP/JW
R6187/sX8k+neoIOGpVpUvOkh1arWpYzss5Is3pWM+3fd9W4P9+TE983dEaJ3KYEcCJXdwoOv3EB
rd30NPW197rq7ZvG0Nn0LGlFcnadXOgckaGgbZoe2fhyeLTeHnGRW/7v99c5hSZIc8eulekN4e+p
uIvBP7vjhck+NURcKAaXlSS5sE5j1iDtQ6kPyPeyJ6NvDdzZ83PweueTG9V56wHeYOOvwSGixZen
LePe0/Beg/pImizYnW/idR9owmbv6xKkrFq/VoJw4fdY4eCl8YOPHXHTXgiAXu8IGmCEHMd0JWfk
6nBHtiy0EF3qPTMtDlxS28UjVTuk6sJ+uNTO8vNntztwwFZPUNTxAsJ48OemiV+QvMpQZTw/Yicn
RRFEmOZSE1unFVpA5+lYwI+x8C6tW/GzB4ps2uHPf9bMMnHP+mMkYzJJZDe8vLUOZp1cg/H+ocz0
+/lmTg2b5QoXT2KpBImSl83oOW//uew6L449B7mggrJ6DBqvQd71fEtLMP3yHcdTkOCIcJ7j6lVB
RrZza7eO2XrSPgKv690rO0DWLfk8BN+n+Mv5xk5NkkT1j0tfkqS3V6uuwZ5DKkdrQW9chRD8kiuz
uRCLnWwCnqSLjLfgUlkdwLbtGGlXJXDeYyzUxT3CchtV7v+gH44NxIYilhBidQo3XVQkpDZbGJdb
Cxw33pvqwryc6oe9JC9J9nHFr3EcItT6ULNYz5AjWwDDufhgxRfG6tQqQ0SdI9mWpvsqPxrX8C1N
ZMw4jZMbp7TeuwX6Xj0e8lJdiPZeR61EkI7kryVf8CpXGoFuJDWTjh4apxsH++NoL11jZw6fYzCO
b5+d520tS/7ZHvVrtx1smLyeNTwo9VgXwaaKPp9v4/TQLYuMxC8g3tVKhvKOenfF0AXjN1i1Y3yz
mFKJCz251Mry82c9kXqQo2dEK6jYHnXkcUOElxzjvWguVMiXY2t9CijW2VK+Jm5Z136HoHPD2mxG
z4Xav7gsp9OFW/nUen7ewmpS5IhNADJpo1ebP8fixo+vK9lcGK4TkazlcPhLyb5hW9qr8ULNuFbp
lNPI+ATfNTNu5gQzIDhJUxBvuuwLrrdg6LC4uqmNO1gIFzr5NxhpPY6uXB5LwiBuX1c3FfUSeCfG
4DV2+aV3zJs41z8lZfVhViZuYPASK/NWLhlGZMAOyGl8Pb8s/z+/AMwEgdoVamSri6OUAlM6gxWj
6vvc+K33/a7ODpV2LbonFe+7Ei3AO8t8c1aIcaca+v9aXZ2H+dROTWbT6oSCQEVghKlHhNLThUPk
1HZ43szqbK/itJMxCrJepb7Y+VfsT/FZH5zD+TE8tReet7L8/Nmmg08s4brQiuvAIsQhNLyA/D11
Fro2Z67tUnB9lYqus7kIYpQtvKZe6CBjgwtHetRctY8EJCwneDrfoVNXvMvjbrlHHOKJ1VmFvS9g
cn8ePB/ZAqO61jOIr1j4DAgJJZBKiv359k4OoLuci8BzKb2sVoObIZliwvb0yi+x/2DZF0Kw5TH4
ao89+/xqFaSw2xTE1dETJcKRIN8RKMKAiZLSpkWCxUUNSLuAhnq98KR0eJnaOlv79asLZkNE+jYo
PKt4cBfe5SJZYsIYfXzryC3pEOq65KksCn2rpYcsct716GB7QPkXlz3+d76B10uPj1MLM0AqQXpZ
n09zaOBiOE+5Fx5cfW//xnYKP9X0wjH4+qxfWiG1Q5qL/66f85qZhnOElYSXQAnZmIiXphcm5PUS
e9HC+kFfJH0Ks4AWdHx2AkLjC+N08vsguUiHUKZU64kIG7PpSndmnOJ7SE6B9wfTwD1r6eTXKOWv
Tuk5k8gbmwOfh46WwUZL+q+aBpF+V/BGOt/Wqckwwb4ZkCUchxzry+NshNltyjDJPW345PCayPfK
uXDvvj5gJMGjzWOVLkGLXnbssxOz7qWThP1QeCJKdnp308xfpIOUTNLtI7zORHHhhD61ip+1t84i
xDbWP2PaFF5l9BsdFZdCRp+szNU3AgWWIMfV9+1jCH2bZNxyChjrlEKLnYDMLZF7sUBjeYwJk/Cn
Tt0L/Tq16pYMmEl5RVG2Xh2caPEreGYO2x8/musJouYfdIP3BFE4lVCxflNoKLGrbNByTxlqg27X
L4yc8s3oo0tyvqETgRjZRHgZum5z8zBqL1eEidVDOIdxwRWXbtryWquucxhCwh73pnZl29eLfjhy
LO6AJeX4Ic0vXEGnVsjz9tfRphV1WEHTvp2U32tLR70jbjdAHw5BnX+0cvcCjvXUJqOyjN0UVXld
V8sF8mwHIKaMdPUUNF6IoJ9TE2RNV1X8B8vjeSOrQUXKDMGqkUbQh9fwtrk/P2knVh9rQnc4jjgv
yGu/7EMzIbjhI37qScS99talc+jk5/m4sSS1xKtyAs6M9eyjJOQJDuymfyouhL4nv6+AsC14IslT
4+WvX2tAlmOEuD2/fMyOIn44PzonZpi0KNe/aS4La5268H3dCbosLj0XETBb1Fgbf0AN4nwjp/rA
hWDzgFkuabEObYayqUiWYUwWfG8hDLbj2+/N5cb5TwOrORZIPfZET6Vn2E+V9dvVP53vwLLOX8Zm
S1Xqv99fRvHZPojRIRsQSAComvmbXiIxB1L1VpRfzjdzYns7ugNKCRg8+dd1sq8ADFu0s4T9J7CC
H2u47kYeepQXn/xefdGC9sLeODn7Cjgxlg0caesbzlZWkbZKLzy5+HmjSJJvKgR/sLx9K8xbXzLW
PF0xR7INHXjcyxGcihLzu9GoFuTq9Bm/yfMjd2qFWSZLSyibhMs67+vCU8+UzS4JwODejAiD3xdd
mOz/WSur4zAPJ1R6UYj0CqHdJIP1ruwu4UNOdESx0iTHiXJsSqIvxwkBVz3sA6P1xLcRpYD8zQkR
agfPPr+ahrnigAnRofVQ9g0/zuL45gFCr0vnrgAJ97robVsmaZ2KzwffrO6rqV2isZ1Yr9zhhGIQ
EkDarQ9DeOtahQxl5wm8QwU1e6jbziX81qkpMFhGCxANUJW9Kns7kdD6asg6D7XgbbL3o+ZCFH7i
NKF+Sy6fzMKSm15NQlFEWdhJv/UmhOjLm2i8RditfSv7i1lmHpZsrq5zvNur6NVtmyqINcZqwpkk
yH81xi/IzW/fd88bUauTvQfQUtg9Y9XIL9W2yy9cfifmG7gXT26Yvsu+Xp3ro1mEdYexuKf5R5QR
6vnCg+XS95efPzvX9VKorJB8v2xvNPfzYELyv3DEnjjTedTbOvloEnevpsFA30IfVdJ6DTNc67iN
G1+a/H7M74Pu6c27D6gm7yFSzJJIZHV2iGYRE8vL2vuiu176VgIY1x+1dJ51rgIX8CoF1yGEgaue
sLz6YDZXfnsh1Hy960g3w1YDAsLDjTLzaipmQ5ZhPpqc4MGmrqF/7d86OjTA1YBihOSVta6gdEJz
RmpNAEyCXzd9+Nfbv+5i8Pk3D485WO02lKJbXY976U3vMJfxywsByInRWXBKEtAHH1frMA3lB2eo
gBh7bmrgAjk/6o715qoJHAleuyaRIEnedW0Wc5ImsnId1CDmjXJb4w9QX8nuQqT2esfx/iOBTA2e
NnhCvZxm/FJalIUG3cOTfZ/a+9gRBzhsbz5haYULlKESnIHWal9XVjUqX6sMQCzofTjX2rQvJ09Y
FzKerw9ymuHNaSxSDUS2q9OvCGyE2ILZ8Ao9vxKSl+AcpO/JseLbpKK3r1/SEWQjiHPQNNFXt4ZS
QZhqfqN5OKEhaOE/nl/AJyYGdh96/7xqzQVX/nJicKJXlV6VykPY9GGxO0Lub+Pq2sP5Zk4s5BfN
GKtmcDiZMqdSHlp0G33e9OOFOTnRwML0IgdIqeI1OaKzEYtLdTaiVf80PhvJhd9/GeWXLwF2CKA+
iF4GF+s60PRN9BRzvK29DKvJ9lB+EQUqngeBhcD4+81DxXyDQkb2gHLmes/rqmmipDJBYu1xcYmH
q7d/Hr4wZ671d8Z+FebM0gznXmAnmqOORP3kUrb01EQ8//5qQSl8oibUIB1P/1QjS6Ygrp3vwInd
R1hD8goMGaiYNSEScxg3h6+vezn2GgPePQme2lWZbbX07UMFeIuYVtjQLoB1vly0caJlSLNVwmtu
4v6jP10oM50YqRefX41Ub1RxpCWN8JKNA+OuvnAYXvr8asuVZlSLDJ8mL5I7JG6j5gIW5sTJgVgJ
oAGHc5CS8epIr+JOznEQz17W3Xf2Ryv5NsZvP5y4uskqE/kvSf7lV3gWp01a2SPKXQM5jtUGvcWt
g7ngeGEaTvaDNwXRJtJFPIdfNhJaIpntNNbh7iG7NHpjg/lZ//n8oj3ZCOQ97j/AIhRFXjZSYi2N
GLMvvDL7MMtffo9t+CXY4ek2XBCHQNoWyN7LNrq4IUUogQXaxk2Q4Ig+f0Dw6O27b8lTEFJRCmFj
rDoyZpWPL3osPJH/Low7P7z2NRBXD+eH68TafdHKcgY8m3gxOVZdVKHwTPmrEBADD+e/f+I4d8HU
KOJl2iHJ//L7aAMCDk9zAYj63ooftebaza7NCR8y/AvyS/yjU72xCHyAOvKsfFVGx7LOdRKMYzwk
qffO4D5N3aVFfKJSbv+bC4R+FJXydZHK7ynvVlktPENMP+rBQM0OwfzZL69SitihrK7UaO3twt4b
sNNqbrMLC+PE6oPEAL4P2Djx5LoWVw1I8GuWO3u19iCnd2Z4jRD4+Vk7NY5UE0j3QxRb5u7lrLWR
X2p5YMyeHTt3Zt++993+6XwTJy4XAA9krJZ6xWuYNZ4DdlCnSxPVDwMJ79LNN8MkKZG+PeymIxQT
SY4Qea9PnZZZkGU1cPgLBCDL3ME4YMLMNzKjbVmObz9Igb9SwQaC97+kXVlzqzqX/UVUCQkEvAIe
kjiT7YwvVJKTA2IeBAL9+l6c6u6KHVfc+frh1n1IHWSEtLW19xrQoT8miLiixC0DAoKgPYjAhshG
LnaRSMKfJ2+e/6Mk6WCUoxPHhWW13VKb3BeGfV1UvQ/ZO4z2Zgi54uRMiPi+3v6l3kB9gqiIMu28
WL6ECNm2MRy0En0/G4PK1gxMq1hQ4/nnVzo5CgWgdE726TfMepRwNLEgrXoPaV4oVCf6TquSQ9kz
PnMKfeOsI7knSPn+Z6RvPWD4rNVg62Ekk8JMdhc5T17x1xb7roNAeg8+X/J/KFN8X++geTCAoBHS
TesbraCH9bgFf5bpXuU+tNRg2gtfV32u/3xqFmfuwhxqccc4vuRHlI/gvo3YVaIFFguqk+2dl378
/Km+Rwe8ypdBjqKD3TeQFigmfW/05FK3amOz7swCP/ke8+GKgg7A6sdBVqi017yzp3vHWxX61phu
+2H167dAL4CAfWMDMI1+/eGy1hlYVl3aVdtbt4X1PLXPhOkTs+TgYoGqFPDeCKRHs+R1BvDGXlJt
bYjXuybshH6ddqKpbAJJivN1xkgepVO0tdMCt+By2+fhVC6Th9/Pz5fHH1dpIYuJaOrg8Ql9iPWS
J/v/4PkgN3soFeEUOIYqwwdImKlrFlstFYy7TL86kzaf+gAAKP/jb6Gc5hzPT1zkLRRQim3md9Fz
Vf36HgyAh4VzBbVHFOyOm+IaTlOOO5JmS2fpr84n5Tk+4/fcCSM4qMejZIS79vEpXFojnFcqs9na
fZBAoNa7goQpKTZlChjsmVPy+2RhLOD+5taO+V3tkQ1CQaZctsA9b+rpqtHnVIJODQBIF9pTwEKB
G3aUCFKIsXWJtpttAqc9aHhA8uLMK3w/FMFLALMUHBegx1D8OtzQvYRTNSl0sw077wa2jT38/SDg
8ettjVGwoyHByVA6OEYoFMQRXay8emsVBKrVXoBD47cb43CEeVl8OW9HaBCzdMQIEFoPlCChOgc3
/X4WYQS0C02gCJFD0vlbfRkBVtzwEfFIvW2yy6ICJG3d9Zdwj/r1e6CtgBLhLArEwHU7HCWegGXV
2ObbTtZLWBuWkC///QhgBSHGApqCD38UYp0kTWCY4zZbBrfG6q77dRbsUmYjSJtgsaJNcvR4I6q0
mQtRbGF5OqZB+fsAheejB+lgQaHk+P2qKqXj5VG+hR8erF0YXBbXP0/QiQ9NbTSeCSB185c42nSm
LTSfJM+3vbWEgTes270szJszB9GJUWbsij1r6uJ/3nyYf1lOETfz3FUD/Jl8yAh/Zt7HueBxcgTo
WKE8AckARMPDEeDhUTWkHvEl2GXtviViD44/KIdnputEwJ3rHzMGEfK6qHIeDpOhCj3aEkeeYWeb
VNmhoaywkd5yJCBh+033/PPnORETD8Y7mrg8aaKhTTHekEwLDpMMco4IMD/h8KIABB82OiprqEKC
dXr4RgNJ9ZiNsM6KmqUL8X/L9Rtr9fu3mIm4jgkw3xx8D8eIKzMpy8istv30SumnPkf0PvUOQOZ4
CFewX0fN5fD5Zu44fe7ScuvsGDwt2yuR3//8BidHQChEpRMpDfSOD0fIU6XHzmqQ6oD740LG3IOx
iE7P9XJPreI54v73MOxoopoMbKrWxjBVAcuoOyPdgQB0TpLr1JpC7x7ddfTxUXg+GsQibu0WMiu3
jfdZ7PpzTKyTj0d7DHc07Hmcg4dT1eaDA4wDwYLykJGo2YUwP3P+nbigAYEAvj2W7nxtP658EdrA
pSQ1yy3cMXyzX9tuFMb1Z5qmi8KAGyW6P6qGFfVYnwlkp9bBzJFFDDilk+TmCbwZtA3LMf3JvAez
eaTT35+X2okkBfEeyRxgA0A5HrPXrUT0cFVE1svhNGxW7NWJ4Ydkl3/chvoeDAx/Hu7UG837EsJ8
JvAcx4HTkrjgdFCY3w5gs7IaRrWNuWDefzIK6GBzuQgl5OOiR5UmQz41GKUZNi5cQceQnuNHn9o7
DrJtG9LqYAAeJ3djnBup0+CM6YsrIDsWooHWvbrp1DlwyokPhDoR7ugm1p8Hlu7hAlfUKoF2nJKt
LMbnoTRDpIJwsjB8LofFqJynnz/QqeFAPZrJAfOt/VgT2Wskm7qszLdecU+w3tKHmjJ/wn8k2v88
1ImtCwyyjcooro1zcDh8s2wskCAPNpIB54n7A/39YQaqCDTAwOZBFnC8CKJJR63EZ9nmewFLiHMC
2CfqrqgUYnEBt+fOJPZ5qX/JMuJK48u0SItT/g5/vGJMV64sgmxYSrKK4VfTpYuqvInouYz/xNI7
GHj++5eBW+508KaM6u1oqGsJPylnZJuqiC4g0XJmI/07K4/Oa4wFEe6ZwI3Ulh2OReBjAwkmZOYM
OmPwfHPptTVcpzUccb0Fd9+4t2cCZpJcBv25LXYi+0EplmBtIK4TRKfDscHojM2Ww7mqtv7I9spj
G9AwFg6sKJt1rPS5Vz2xHJEvzBEDV3Mb7MHD4drGG+t4VLjm6Ds0IYIaQphkqoM4K4Lc/uTx2moW
sLPwKeS96ubOY4vKe/l5S/zDXBzNN6q1CPhzMX0WFz38EaJunMyiqt0O2rg1I6xadKjCKBFLGrM9
g09i37FntMbAP4XFFSOLweiWUMi/KyZZoOxahqaAcl/Lqreff9q3wIAr8sx4nr8GWMn06GvEBSx7
4KDY7NR4y5nnT+YS5kFWsiLxrytVGABnEuSUsX9RrzoKDGysVd+2fb1jRRGs6jg786lPvQruOHMb
C3VdhKDDSeaTMdHElXi+6VcUVk5lG3YfXfOWVO8/T9q3NTVPFcF9jc/HOF7qcKQ8SyUbYTy+44GG
lfU5+4VvOwTXNQv1qhkEBvnG4xqGXdLJ1C0fdjb7m5U7OGCRdqWMbQRrldI6czKceBcIRNqgY0Iu
YlZYPXwX2huqZbxqd2W7NsileffrqQKcCjYls7cHQIxH66srsmiwYGC7a9nfGH69Z/KcU78erSNg
qtCngtPGUdCca/duxmm7A1n7Q55LOM49/Whu6h6Gg45g7a4p3gLOzlT2viVNqCd8/e1HOa6VyniA
TUa7e02nrfGq+sffTz3qRwg4FhRfvnV2jU7lsKXizS4vX2DzF/Smtfx5hO8LdaYx4xaAwiqKxMex
tYKcDOyY8HET73ockTbzjbL+MOdq0msD3lM/jzZ/y4MgiiwJhzLwYLhlokxydGgZMCxTLrycdrDY
8M1CBkW5tJ2H6Byb8vtXxziAzgEIYaFscpw7A+viVUPctztTLCqxUL+tF8+v8eXx8/BfzvmRkLwr
czy+7+CL/JD/WoBrfj484Wb1TQ/74njRWl6axDAG3RE4+o1VfNs08Dwzi4DAaC9j7v7nr/J9FQO0
gwwC5WkMiqrJ4evkXiedWI9qB1yjb6rP2Hnk6oze54kvMotiIvWHJDPU8I5eSek4Q1qZjjvlqNCu
2pA+/fwSJwdAMo4pw/O/8SdiuMImXPQKC9nvkuvE+P3z0RaGGOV8bYFYxtELYOqaySWZvZPLzquB
l/s1hoqC8gNEDXY7J9C7PPoKusjyiTqJvfOyVzvdiWLJyPIcp+HEp8bew0bHnRwMqePMDVD3CfmN
sHbdlrExlF0BA7kzh/iJL3EwxlFdYZCOxGrDGELQUKjHBl5sP3/rE0FrpmSgOzB3s75d8Sy4sYPS
ihFg2V2wGxwsy7z8JNOFYS0ycg7icGLOcNsCoQnMslmnbv77l91O4FIPWAqjO1eTdUZCKJQZMl79
/EpI1k7M24w9m+kUEKz7phjZtL2OVMTZrhultStjkq9HYaUxkGh0C3JhdRulMImkkcNWLZ2gh6pA
5PI9XYxF4I1kokHq8WY12kW+aaR871znnWTAsdV27smFWcTOm4Yr8wP8nEHacBK0vQKLRdEFzBE/
uAWKC7BE7AL+3Y7wPW9Mw7Q16oXqS2PltXzcJmM/bo3J428WLo+N3+eOsZRmbYIBEv+tm2TZOynE
qgTgDE0D/zZU+9tgiB0UybzRvBBR+p4aWQIbO976npXlS2YmzWc2mv1mhBzgVelKFB5bKl6TEoQD
P5kmijUqEQvz2FpqmCnqoEns17aQNlpDjnhuGwmbXXDnd6arHnPVVaF2dPZUeE4V9sIclnh9tqyL
cgxgO63XIoc9uws7wEUdGTjmZPYA4ZB4000GWbDeeNeT5bb+IDVNfCd2i79wy0z8ng9iYWU1v6kn
8wEeetlDC9HftVm3NHDt3oEjc665GSYg9LAFzAHM5qmHZc6zQherW7hFSlZm3b9lzfBkeuUIH9uJ
XrkeJt0vPQJLQFmPL2ldOfg4la1BwCyKh6me3eqp4UUXE2NdUNDUunOEsirfbcsiD8uSufdWTxW6
AkkBh8ECyITMbOM7h1XThyDDZw0vuGVTd6+lRi3MT5gRm74F43kGV0L3UdX549i5T1TrKfFB2SL3
0slqHwg8yFobUxwSXbq1Xwwx9Pu4N8LOvjeM8g93gcPJY9hBD11UbgXqMmvLa/fAlr/a5ngfl2lC
Q9WNMO0jn9JUrR9VfLz1Oq1k2Lm9XV13RtWvVFv+zZXlREuA90Hp7wZ7z8XQ9EEES90kNCWDeGo8
uJ0buOMkdsBHPJdcljhLDLgcT1Rts1a8mo1zD1/EuvONtHxWZv0xJo3hN1liBZE3gslX9iqI4Nzq
CziuL7uatxcebDbZQoi6XOR1mhQhAbfsSupENH7NGuhLxKz2iYiGBeepWFWpjv0BBtihCfLv3xrG
CRdZVjzk0xj7pMqsRVnFT31nsEde0upimro/DZfd4PM6Li/rfDJgYW+/9jHTTmg4rHPXhdDmn8GG
MjXQp2OA+CYXFDq+7T2RGbTTGgg0FQqWmbqGxW4lhAjzGBdQ9GweCxPA9zX0T+MElO6st24jAhSB
7lrtN7asYNXLYKU4eDx0cvGXp00ZOl3ay0Xl2vCxlH2VL91x0FhKNvWpIpt0YqT0rclqmotuKiwf
cm5mwFPVBGXcQCUsryAQb0Jei4AkEqCMJEMyZfc0gQCItMZ3SMY2K57Dm1xFlh14tGF0qRL0toJu
cv8wbXTFRmXtdQY9++tSlSkcbqv2gRbFZkqNe9h/wbhMD3VZBJ1FBihFin005i+mmyLwKGFbOrSF
eq6hxKQuW1ekG3toEdb6Mhvg31mzx26kmDrUY6zbmhEwijIvUw8lKWJ1IW0jXiu7jncTFBIM0IHg
/j7C98DPjJitXB3FF40sSrFIDaePVlipt1lLVjISwu9p9uwQcNpx1LYhxw+AR3BdBUlm9DAZiKm4
pu6Y3LVjlIVqGIZmMdnqSv3zxi5FTeqwHEf3g+KgXI5JRD4i2IbnywHo7AWJFNY/WNi3Y2rRCLgc
HkOzFg4zraCFCLPKbp/clk17NAPfofpMrgo53JU5PoYB751nAJNcBbftDq73mQND0toC1zeBo7av
VT4GObA/m9h282Vuk/Gtl220YoNbPBBjfNBl+gLyTH3h0sbe0JyzjdtgeWA3G8FgD5EPRJb0U4OI
ENXRCETuclrCO3zaGFlklFeMDwMcjwv9DqWg1FgxFLHpn6ZzXAjnSYuGmRpV2CPY+3li8RCNQivs
edMAgiRtTYKcV/CeV5bnMzf/GBqmgtwYEFtLMDwuxjoxi2tYxLpk0xeA40zoUXdhmxtWBQlyO/EW
VTH7T8Os2heUw/FZjhCDEzUU17s166eXasrhcVOA/FxTXVzFut10KpG+HHKA8Mz83YMlBWR5klvp
aBp2Q8sWNjybH4hCYLXVAMdoqzZecG78nSwhSCCrqg9dOrWY4QFJnl/2BD6oLI6EuXJw/MEiNc/H
bDVNZYFlmsSVb2nJkkD2IveT0gP/0K4eyAT7VN9xUUxjEmbzwIysU8cIdA6OqwmTbhHjJxIGVy6V
K7aqDEYXIqEuHNPc9JqNWeHnfb6q7QhOsPgucsAPw0nd7wBEJne0jcsA5FzsUWtooJ+RQpfZb3JZ
PkJQNF/WE6ELW2QRFm3U7fg4Qugwqpt7hdb3mkH9ewOMZLzKYfbtu1L9nTCVAQ5cGEWjCXbHQfBf
zZXDsPCYWsRDGmE/GvKlmc2qBI3US5NDy4yY6R3QKtGiNFL5gnioXvJsmkKE6uqycpNu68J7HEHC
sZogclR2I2lkLiDj1ncBBBFLWa1Fklfs2uhN9QqpYurrtmUBMJXYhdKMXtq2+DA7bi85IoVPMkGD
YaTwTDb67IJ3mCTP6f9YTG6JMh9pbTXAghjuzq1TmIX0CW8DMaL/zdCsQMWGR2uTtV0Y1UkVQGgS
/sWRRzdTwmHAwsvuArG59MvUrRaZaJ09DrjmRrGsv7QzKG1kFHump5WTBgXuYSuVWf0qopm68mZj
YTcZXYrMVWq/dMvmGsxj64UN6ZOETfOjkmnl26PbXOWILD5NU/C0OmRTtdNgP41I8e5c3Xj1whhG
Nrs6l386SZwQvxWnfAenUdiXkj9xjmZfONRkb8mxG9cGHzJ5O1hm8tFR5DcDay9bj95LqxCbRk95
cWH18Aj3TTg1tIGu2g0RzjbjKsMChx07t9uX2JV3ddpUa8MrRECzBO6/Vy6c5yFXvUyTaNV2/XCR
ccMKTWPkF9BOkzA2hrhESwY6LEUF2bLW1DNQCec4m4ouoCWI471d3MQaHtORlbSL0TAH/Isu9OK3
tnMK+JMZ7QLrBfovcDgXdZ36o+fqFc7gv2wy31WtltBTKAEiRwcg81ZW6oZNZP+JWUl8nUXA4oPJ
58OtGlSPtEChTiS+lyq8BId1PapsmGVIlwaWmSGEquQTTMh8OdZZh45I98SyRgQ55S96ssVlJu1b
xSikotz6b1GV7k0ak/4PqCpkI9yo32v4NK/MvAS/31DpQwm/3EURkWkd11x5i8nKSXoNDf/GNwov
viKNpyGVClay66jKC2nb29JnlYGsLAMTYOHBt9wnLk46u+yrV3Q5he3bVlE81xOOQZ80LNlZEJKd
AkM07K1XTvsCD/hXKLK+qZhHQaGTDhldCisRtY+matw2rURCmCD0bEgnhzrMM56TIE3V2AYuDqs/
o6vdFUSphzdkE22Iao7tF5ZAIyWVbbNIYqNZ2FE+LbyMplfgt7e3tFDkrpNcLBte2/gUPMuCNO7g
NV+LKXrIZA1EX0S73NnI3qmoH1uD1mHsGHRpUPI3SuRwm9PyoeW8WCAk4y5BRLM2Sx5BCqUCXmgw
ivgNttASyWvLW8xO5yWrCqEqUAAFvFpGW13hPgENL20ko9qUVtHQfV7zslxDzVPUS46kFyLeUbrM
8iYLM5Hs0XD7U2VI/yo7DZjdw6k86nHR8PRfzxskwruNiOPg12f4/Isic7MnALLcja5puhhT4KAn
7Omd5BqpfdXIV0FtuTcs47ZpB6CcPEfibjT1AbF7bIU0wtWnLhNzj6/pypU5pSKN/KocYuOKTkWZ
QB5/MLweWSu6CbJvGuSSulzGioAe0xv8ZcAHeolyz46vbYlSM+zr1ZqIsbIu6sG8QSdzgC7hwKqg
sHqyzlOb9YvEbVH3iSc0UADgtm4aLlywk/IPmtrIcyG9d2N6QkHhUiWXQwyAjW+iQPVo9FV8IVgU
q7Cm0KwwSg6dJJABqkuvKRB0EPSTp5HHrm84OeYBwBxIadUVWAgmqxag/7xxmDoT4NGRG1uje1fL
rva7NmkAk9QiyOJ0T8wJTuhtuSuIfKhQ1b+0vBqpX6wlzn63C6KkKG4rUpTBiL7iU8nLO10nSNJI
7wS8J9jVSZVcmBSCk8Ks3RUkHSg2M3NDgJPLS8gZknYLbgv1XStqyutYJU1xA82KLazPXwnQxf0m
iqXl3keEQGxIkz73oyb/KOx+T1j+QJvWxnq1hqeE2PWDm3dm7Rt00k+11Y83Q9Nu3CLmIQ7RDKve
c18HoZ8s971Myh73EIOsY24br2mZEh+6M4B7C6ehyVI4qthGUIV54jF+vVVVzvugexyDFruHaLO9
mKb6sUp7EZQp9kXhdp/d4MbYZdWTpcYyMDWuicnYVL4DF/ZVw/My6BgoL/3okT1y4ofEtcQTlMud
N2h4JZfaNhsco52T+/kYVTdRRcc+qHJcbnMQMRY5+vebHtpLZGnqONpWbumVIcwJynqtrX7blTxT
G5HNqpQ5x30v8UDh6lX0aQ7TZyb7q6FJIQTNi7fJ0buKU+hbD3Y9FNd94n6wqLT8ogGcctEkPQ4l
RUzYGHMXEBvXKaHz5kL5Ce1bWeGDQ3WdXniyckCesZoLuyLvZLTfLa9Pg6pEgLQL8k47cBIpQpGv
BSYD3acCfeAxwZw1kXzUgKgE0+yvB+zQ8LextOHnthMHU+voHKWIJN7Icugva2b0zM9UvYl0bIC7
ZwNlktLBNmH7yJ/GGjB6U0x3Y86dELd+3AKVSBFYvH1LoiejFobv2Lm10iKvg0mzfK2VmyyrNOrx
00Rzz1U54Hpfz2SDKG1fQUKXodDIvsusRsBOpupmdBneQYF7l+l82BtK528ZTLWewf0rhzXKRO1t
CrSxT3H0DIFyrJ2GctRDA6WCtaNakQY0IdkG0mL2Q53FAjuctxKINRgW+cgl2UsNuNuFpqPqw6iC
hfgSjst8NfTN0q5L8oS7sgoLYKBuBqhlLrqi6oC8Z+ZbXsl+Wg8xCMu4VwHhFyNS4BT0fE+SJuhc
T6/q0X3G1Ec+shLQJ1wksZMm+yq31DoTKAw4wxqXxKUnpHdJWkfB+CAS/Y2UWWttvKrXi94W9FJ0
bhug1dyGlpKPqJqyNTfoi5c0oz9W3kMy4MVYZvs8sTdRSnYqkkjOs/jD6eoXJGbOQifMu1At7oYe
OvWjk6ldHSdSLtqW5EFLVJsHBiFl2DC4YbYu7jpyit4dSFgFtpFDs8/K10VO17Th68qYijZA+tz4
DteLBumVx/M1a59dtpa8883J/qRj3C67pjavWJIAlYhq7KeNoshb4khczUsS9yHPZynZvLzFNfSR
dnG2gBd2gbyzS5fKczofCl35xlKork4NeZkMUV8VheMUoYrqN6+U7NLMh27RJprfRJal7lUbR7hu
QmWGOOm+kPojjSt7NUC2evI7luDeTFDmGZIaltF5Z497N/ceSoPkCSBVHNW4XAxhhn0RZNL0Lprc
KMIUKkWVH+Fg+YhwijwAijGYa52mHzVShKt4ZORaxLwJRzUOPkGQudJuTW+lWVio4xQwTBysCBq1
rvHsUXVnaW2u2tKCK2wqxUZRiOlGoGH5oi//uonx2dqV5XtuunMyiHvVSJhD0Jrfo6iEvGgEHFGk
hXMR2wXnlyPEux4tjVqY2Rve89i3PAuHuHXdwI5NeWu1qYY8gF0jD/CMBBXVwvF7c6ihFZ7WD6KM
MVTiPA0eHcIhd82tUqz+FH0DF5EIkRNcea2faxwHK8lw3V2OuB7et5ziTsl5XX90LINcaNdsW1NS
iPBCsDeQaaJkYNJyX2Z8vMQpi4be5OXjZsiFsxyH+n2MMwQjPqj+vu9o8wzVGA2NQ7htx63h3SRl
QxBrQOJIQSx0/DYqRpQPvVcUB9IglkX3pIHsuuUjjePAdSON10KqcslpIwjMQyJnqaJJBaRPIS1P
3cepa8Wnh0roHeSUnoA84mtNJxagMqwRPJLJWuiIP5ko5eUaQZVDyR2Sekn20bdU4tenXY7ywpCK
MO569mpWEX+cJhSRRKQQAL2YvUpcQq8M7TZ/on7+4sS6w+/uwrGNJhk0KJyF1OuHBWBBzT7ycME1
B29LhyQKBqtyfMoqbMSyUH5uCSsYEXCW0qritxSYhy0EDOTW7Dq9pFpeD1yxOyDZ0t5XVMzXCyOz
sJLYOCLE4nbcDK25KoVGLQSoXaAMahSqLjXj48oixXQHupx7bSkYZ02FXa7mQLGVrfJ0mJLS9XPP
GPyEwCHHN6U2cMPILB40JsvOtGVP9RygMGLO3Q0wOo7BXnVtmcirJrZzhiftLAa2rtTvG1pQLwE0
AToWII5YR22azHGRWRQZQ0cuNNN1fI6VfKqdAaDIPxiW+R2zbqOWxVBzYrvCWHR2YJ4Tmj3x/LmF
DBAH8PxwkzwC5BQZibys89ydtN8RQrEQf+7InPgEX59/DIjknaNQgMPz83pA7WhtlRcxKnE/D3Lm
JdgRtgJF+slF+cdFo3qDY8Q401U69XggKiAhD7gdCGDz37+0riiqPrAS4Q7gw5ef8TnF/e9Ph9wd
0NwAusCdFNpQh093J48ZTPRsBwyYceEW65/n5jtY4PDxR3OD65tFuwSPJ/XGcy4GfaGmlYN6xM/D
nHuLo32ASiXaH4Zku1J/6HEv3v9/jz9q69K6q2M0i9mulmsUutmZL3xyktCeBAESrVAw2A6/AQS/
Si5qG7+eLN3Mn2rf+qzOaY+emiIAxOFE4+GK+E3DJ6rNJKtT9L6LESfjVPmwsvz9LM2KFbP85ayW
Nr/ml4Uq0q4sBCRwdxZqk8JaFNUZytfJV/gygHM4AE8rndbQzdr1bPCVG0bkHID61AhA0sN6goGz
i5c5HMFoBoZaE7V2jzW8EXl0jtxw6vnQ9ZgtrGas+zGuWXluJljd853CeYiM3VHGmY8wz8EhOgew
AKBOgMsFlP6banyfWWinWtLZDepGxyHkF9Sq3Xrl73fEwTBHoCmjSLPYczFMjRZCGOdn4AcndgQF
PtEGiQWg+W+2Jk2FckeSVA4SZPs6G0O7WFnoHLcowvy8Zr8fENDMAkwR+GiwdkFEOPzgkptsKGoP
dwtLi81klzv0Kuzbuh+sMyOdeCWwv0A3Aulk1iE6GilO0LummUt2pvmJnlagxgjtPAGOQ//7kYA3
m4HFM3D6m/KYElCkwOKbdnKiuA40qh2uADigr5kSqEImbvRrcCEKGhCOALAXyw6C9IeTiD7bBPQb
8A5Jt+iGhTynq/2PKnO0qAEkpQC+gjs8A2sOB2iZg1tKhTTE9FCkiw07DwqRu4AMt921LnQ8gtlf
w40aTZ84NEZTAQ1hOb7UZnOlTTe7QAtSbE2gDPwY9+cVikzODVLXacOKiRirifP+1kSX9oaNr3Ac
g2gXX2emLZc5idWibMESEqR2Sj+y0+6WaCdejDYx3rs8M7dpitTz53V5YrWAcAriDRzDAZg+lmP3
YMVAuG7ZzkUs9fL9RKk/6hXKeD+P8x2CPjNbMRQ6fsgBsG4Op3bMwMXqhcV26Fv7TN31kGNAVWvq
UKBCJzweN32/osUFroGoM58JVt+5P8CsYZFyHEwgYJjWUURnc+GpdEm0M287x4Y6b4wJ/qitB09U
gVHj7odS2xlFiO8xGEsV6BwQWDAwPSaYRT2vXGeso10Sx6vIMJb3P0/pieeDVg3uwmzJBXm5oxl1
JqJyHtVi31TqpjSLS2aeEf07N8LRQVsV0usg7yj2PdqtcmHwX0MjoQ4FbNmMMYM0pXv0VTIbtkg9
y8Q+TZElBGcpfid/P/TeOVYc8HLHpDWvr3uSQxNvZ1KAZIoVBG7/g0/wZYCjgNRFo1VPDQaoybLb
E3omwH7//biwoHkEvO0/y/ijx5NBRqxCdWwHZl9WQ1j413kOno8vAMnc+ep4TAbIzNiQlYqMXeFc
leZKuWe23fdDD4DUf9tu1oL9liNQQ8IDwrSzvasvSm+f8mU5Xf72CxwOcZQflGNjE8Bjsr1thGA3
FedkXU58gn8UVNDckNN+22QxhIszu4T/nEUuissq/vUO8EwOqChwriBRfTtwBpXkqtBGui8/EgCc
h98vINDMAXxEgEDsc45mJ2sKWjSTl+0ZiuPUr55+P/lfH390q6ZDy6Uz4PFFeeX2161z5ufP+//w
OJ5Z8v/784+NjC10EbPBwvPNPqgdwBWoj/I8euaBcM9pBZ5Yq6icAP8NTCUYzce45jHlPMm9otw7
/KHqB3+Ew9k5ctL3wxaEmy9jzIvty8WlKTroqiA92xuLWgl/WJhz5XLx649yMMjRseDyEtz/CINU
DN5p6ZUuf32u4S0gQwWuLihzSDWP3qKxo7FLy3KPgL7Q1nQZ5f3qP3iHL0McBT7VRbyMorzcP3bT
9Zj++liD8RQUgCBwY+PwOYaXZ/nQjjEavLsie5dVwOiZXOdEzAADDfBsDxMFCvvRZ84rYINGFDd3
IwnFBVAyv56cg8cffeDMAJkViH++G8S4hA5YlU1n9t3JF4BaKpRIkLcgvz/8wjkVXA9aYYJaQB8d
+NmoMyPMv/FoZwNJhHMNxlIoJx7fT9OoM1GQdZ2dapcAvPFsGQ3Ln6fpxGaDrwfu2Cj7/dvVhy9R
AcpDKzQ4d9C1Df6LtPPqjRtZovAvIsAcXicrWNJIsi3vC7HrwJwzf/39KAO7Mz3EEPJdA/sigDWd
qqurTp2jhw+ZdJd75Tr+sIQBjJBkLBHyhLhxaq48t5PzQAhgh7RfvDC/c2+TxShpxgueGRCcuK/6
fjlQrH+JfgEq8p2dEaytmHbRhUMnBsm0XAAGgbqK/ND0+BEb5FtFd6u8t6TX2iIeU7dZrN5KzReL
7oWmuRmdYQPui6KEf7i+Uu+NBCe7Yeol4Q3J4wA6LF6tYg9uWgea4rm99jr0QEvozIz0lQf+4bMz
Dto+QGOa8kX2JaiN7qebqM3PLjOduzTv3F+JYya3qSt/ydHE2CWq66wkbVSp5rYg0zSJp0VdVFBU
DLFvP/t1gYxZo/qPkPR2qLzDtr9OblttTaNJV3jAEPrPkp0CT8irLXLzzh4QRL5XGg1sGoDEmwqs
CuoeUQ9yPXGi+B7kqf/cOcYrnZ3y5vrECFv497xoJExpc4TPReSp9lSnTXyr1V4D4+5tn6X30dt1
A8JB/21Ah2sUwYqZ8COuqtqR5UZ7lVtvA+6+bNWFISxZEC6LCr1lVfcZAroS0t79gwGoUNga9NrS
5k4R5Pzw+SlptKxS+Lwu7YPQPyzEZ9rMEtC2R2+mTq+kfNH6qXUBeTS70F6R8YL7042iB89S8s9K
nXlPsgHTkWSMKNdkbrhxYQ5aG1FufKIg7RmrtrOqnaU1xm2uRuZzUmX1npSB+svsuk8ukLmDrHY2
yRkp3BShlN84Y6XsQ0OiTcBqCAeVCiSdXeW7tgZU1dKFsFd0v18PAZ1xa4r91SqPGvlHARHxqnFp
rxiHXrsDmbRETzqzjLgHJkEhnchWEe+ckFZS3+z1V0395fztaV+u70PhOpj2IQsIsSBNU7DYi9dB
Xru2k9iu9kpOcaUDO+j7WwDi1428M60LbmZqyqHDB3oqKmXCIJLRqvvI8fRXa7A2Wbx3qzdn35K9
0f8CjAcaXMs20c8J+G5ukuGHqRxN66+WRLnULoRQIuvA7wHDoAQXhEVEKL68VKdyoVHM9Fe1yT6V
RbztdP9JQbO39dAn8scHzQXpBOGBlilbNcsWTuXMrp4I2f41L5xKkEVNEwaYbyuglBGNDk9Sfufp
48ID8GKcpJ6njkoV2qOJLkhshB+rxjFcTu8DucJHCbIQM8eZd3m00+Ii3HZh9FjYwVsvbZUqepL1
YGGg6lTSOF1z6Fl/822QMiRTKTqIqNN4o5Nbe1QbSr5Z4yhrVZJBDGb5a1LI8Sd0j7IbP4z0KZ2n
3rB3apCanMCIjLYhHxo79tZe6/wa6xAe7sTLAQz2sCaUbXcA8r4UewlHgaQmE8Wjn3wFTbwkzc49
WpVEaZj0RXocdAgL6kMZHzzACdePwpwRnuMwGk8XPmTy50biBPUzRMMnRcyfSf6X26F88fW6iekT
JxP/Po5TE8I47AgspWNiIg/+NrXgJnb2tuusmblE9XaNv5Rgn7VHLl+jkYCXiajy6iejnapSkB5b
CYm/UV/rMOhJCXrD7WPuf5fCm+vjEzzi+/iI7TV66dF8uuBpHPRBonvBR1qMpqa82ljDB3Vrf1t4
F/Z4J/YRnaLk2p2p+QUgYHfnST8762Opk4vvC04gzPWoTkl3H/VIW6n9z2hcOHxzU6STb1WoD5E+
EQncmjpUs0aWEPnU1iWztFSMndvFwNpoque0aNCbnO/iIJIVKYUz/Rg5a7e9kaRtoR2ur/KSCbEg
4Lmp7HgobHZdsbWb7qg0xWNQWAuh95wZ3kOwQykT/4PIOBjkZiBbWRMdEVdx4l1X75OlstCSCeHI
+42j9o7fRce4HfO9DX3TnlDW3UbVYti6ZEo4+sUE8uoL7m/W7cnq/Aezvxnb5+srI1xh77t3er0T
LExrLzJBFC0IwbKVo2OVbkPtMJoruVy7/1w3MreDT41MT7OThE1Ofcv2HDWi48b5QRfaQKdMt7D2
czbI8AKK4PGjUgc8twGrskI/TRgfoQqe0LhLhMQzq8GNArIGeqt3Fp7z75fcdvSNBPlRqt6kvibM
f65pI/nwRJ0ZEXxJX/p26CkhcpT1FvywKi1cWDOTdPZ9YZJ8CT5o22AQphZujPY5Ks2FEcxO00RT
RDRiQzQlLHWQJG2SeDYajuNq+EZPaLSwl+YNgCrgMUe+3RGGYGm0LiXtmB2b1rw3hvzWrrP7wk1f
rq/EzD1oUXH618w0kydbNmrJ88OegPixBmyy3Y+mSjTdrAbvQVe+Bf636+ZmF0ZDVpuQlleSmAxM
uRozWWFUXUAfjGWv1OpPBnRiQZg3NzPkoqrk7Kik9sGBGVcxHysvX/fWk26HqyB5uz6i2XXiSYzI
h07oKkK5Ks+gG8fMs+OohvR7jL+GrqA25UoLAcS0oYQAySJU+deOcLUE4Oxzo2iyozX1Q8RqaxID
D7TM9iDHW6uWngEbJQvv2fnBIVUKTNeagF7nu4OkSNF6JrujI/tR7Bv31msWwoolE8JFExSZktNG
mR0dMOzmrfca5n90Vie8HU9SgExi0drozVarS9izQuM5bX86xUOQb6/vgtnVOTExXT8nxyhPRvAS
OeFdlo3ryDgGNWhU84cf/VDCzcdNgWSCTgehRHSjpgk9MZVCdKvHpZseG99Zq1n8yU0y2j+UahWP
+lcloSXxusG5FSJu0qdgAyZi8fGpTXBtfUDXW+VxGfh0LWc0EUdLYm5LZsQ7AZet+BbjktQfYdat
tOK7oS5wKs0t0+lQBOeQjNlQlLqNDRi5KzXfGDFCaMWqlr2tOT5fn7eZkAMh9P/mTXCtkjcmmRcz
IIe10csvxgDiW822br5whOacqg5tOv6SmuOFKKGsJqjByl52VFPjTtK8e1oAFkzMLQ4JAEAX/IPB
WZg4yzOH0Ju03SMno5HycZS+NB/Uj59CNEpp/9kQ5qtUOsmlfSg9Jv0mL1ewSFxfj6UxTH8/OTjG
YOo0wPF9nn2raqTfs23ptl7w03OrDp0L6X2Npx4o03MrrabQs2H2yVHp1b2kP8K7sdGS79kHyzq/
ZwsuaiJAE0oX0Q1UcAVAhB0lR1d6DowbdykXMzsOEw8D3dG73zwfh5Z0lRPQSnWUx30d56vGJ98b
739cX5O58ANeKKDowKxJFQoXDNlJr4fdIDtKY7r280Mz/qUVyHa2G0vzNnq1FHi+16LEa5QtBtzU
gvj2IkeeaVYM6UGcHREJHe8ssrHrUCq1jdwr0j60C/1gtu1nik3ZNleNYetpZrilaUJelTTir5SC
DM6gkd5XAylbB6qT3bowR22uT8vcVkVpAcza9Ma7oF206DXohtrB5aZfIjWHDvJNbf7gbj+1Ifhb
2MxlSZGl9CirR6l4pAkGYovd9XHMLu/JOITDQA0o9Wg5zo7QWt1aavdsaePUaHlbhPmGrGuB0FK0
kCxdmjvBjSSK2sadzdyVb4n1UCabtvgTCwDEeCNN6EzRGZI2HC2lcAj5smRdtDd++086tH/grfC0
/xoRhtEn9mgNg5sd2zRf61IA20q5qsLX6ws0O1lEd+ByKRkRkZ+fcovWd9gqTBaIJuZu3I+qtVZ4
0ly3MnftEnxpOvl0mioswfOGeaE13WAR47XwJ8G1ku0Tp1wNxasf/7huapoW8Xyfmprc2omTDye6
a7Mh1uv7L137oC18fm6+cO3kqSl5TuJa55+3UiO2IlBWZF7ie89Wd0rn3Ui+/THk6rtzh34Mipep
JfdCPtByC3I87cjZ1CEfQIb+SbLtf67P1MxQSIWxHBCokxB5z8WfzFSZeakraVZ0jOrvcbgtlF1k
LczWtHuExQC6SVxC4xXPI/H54GShZFiGFB3N/Ffn0qvorB2Jvvn0BoKkjeI8FksamzO31plF4TUR
RbzRItaG5e9Xkfap8PxVMpprUx4W9vTc9KEcb+qI6VLMF52AH7SJHED6c6ylZNWHuxJCp8ReCLtm
h6O/SxfSsc6+Pt9uMOH6o1X6JHu8NyPJ95F5CKt6o2RLKimzowHx+C7ODfB8OlYnm6EpixQ6FzaD
Ln2lyXSl2G91sRB8z9qAtRz4JkV7yOjObXhwX3ijz9qgRDtKG81/lLuf1/f03HxN73AQnFMvg5g0
MbMisNHRislmGGvU2Fey0m9keC2aYeH0mDOOxkEMwkYBkUIRwd75aCCXaceyKeOjowfVU2E2fxWJ
m2ZrQwsTUFqJ9OSm7iNgj510DOkRkGJjlxGXwCkArxsI8OSNUl+0deqxWhV5aPJsHNO3xB2CQzeq
0a+YZP7OGVXnU2SW2m0LmwPUUTCTGLlB/UBS6wOCK/0REEa6Kruu30eSHm54w7XHEjGJT20n0Vss
w5CUxbV0Z+aKBL1FpTnf5bzRe6hQ7GajNY26Gcei+1XrSNJq+dD9LOHA+OwlRvjdyzLnkME0dGtk
ibSx6WLfg9D5HLZpu8q80TsEkjnuIQzXdxAaQDkh+SOP0hbRZ1ePDnEUpD8bDaYrCWYw2GxA7kBV
udSKNrvsnEPkZRzeQOKyVyFkfyiOcxaLPWIND720ysP99a01u95QP5Fa0g2wQEKkmo2xpcFmFB0T
oB4Pclpur3//cgzw1jJ2RBkm8SixD8M0CynVK04gdCk/YUrY1mX8tfOV+0S1FlzX5VDA7CBiMzVQ
yuAgBCdpZPR3tHmEqb3bUAdZeAGJ2H1urwkTRCV0QlnwdhAOepYpI1RMlCcSioYQplYEL8VIUSdr
d3Dz3XpZf9eX8l+Da9/H0binC/dNDqOFnzE3odRG6MwAdGg7ohKAHKXoIVsk42njOfZBeJBb3uFG
Vh3gU1xfX7zLOHca8X+21HNnYADf04xAi47NWO4y+OrM8SYa0Q0vn+3S/hQuuevZFSQhAxJABWgs
XqwQpVs68Tsz3Lo7egDvW9X88H5nSCQv2JX0elwI4ylR6dQ2CUAES3EV3s8qWdI5mR3EJOVJapFx
iHml1pfSoO608DjuHPO2XIJ6z60/SCUFtwCAg6Li+Zp4UqlmRkstLvGbxzh2tkoIe0QAT0FpWwvx
2qytCYo2XZ1UZQRbHbT2kYNS8jEcw+4G6rh+V1pVv2ktWM58p8gXsCnT984DK7oZeffzAAFTS+vW
+diidnAdBzTEUVf3kQ03F9mr3fUtPbc69N5MGQzeBRfE72ZT0NdoZZjoPWvnWWq+bSBZW3iEzrwM
CJ+g0qaPCucqAj5iNUkr+JyomA2vYbuuYSOMwgV3d2mDySLONMjPIhAm8hJnsaJHUD1QygSkKCdf
jOIfe9wplIQ8c6kxfdbWJMhHGRDvZwhZ+qoG4m7UfkSqOWlfTdKNa4NHMCUuqHD3sKtZ/4yubyy4
utntcGJVcD8OgYfi0vp4rP3+MEUQa1NrlDVKsNnCXM5aAg2F+seEXRWzTjAFRVEVetHRyL6lfQXR
wbNqLuCtZ2ywpaEK11kvtrmwuTtoaIbSd4JjwPNqbDdOqm70pYT9zPY+MzL9/STg9SawRBhiJPkb
peRNSD7i+vmZHQUVWpbFYDRi6C4PmRznTREe867Y1LX8NR/iT6rXLOQi5sZBTwxIWJNU8wWiESRw
UwUgsI8JjC6fpeDl+ihmP6/iQwHAk7kUkT+22tYE1XzehXDZPKhwTF03MBcs8PqcCtmA7Om0E1Yb
QuBqVOU+OGoQ/t4DpXoBhp/sSuJPmGkJ360++6eUDOMT3CUt7Ld1emtnsXmft6GyBBGZHS4Ab0AV
OrU88YmSSgO0Qb0eHHtV2rR9+8nv3M/XBzwTKijTA2hqbQQFLp6goSuVYpDYeLH2hR6STSzre7+6
L0Jno8BnnGsLKzi3D3mAAxGDFZxytTC/fm7GbWolXE1u+ZwY5YNTBIe6896uD2vmBpwab4ilKEDM
FIncfmjqXAuOpVsevFb+y89cAKr9MWj0b9dNzY7Imd5cODCqYMKI7CpIjSywg6NVbCwZgMJDV62v
m5jdBycmpr+feIdiivVlWu2Pbadkmwm6BT9xvLT3l6xMAz2xUvalJ3uFhaOLDqr2YHSH/28U05qd
fD+p2zKrbL4/QuGkyf2TAQj54yZYdWBbgEVUugPPTVSG1sIJ7uJ+0m1SbsKFOGfmOkVpkyQLYG3Q
jWJPrKdV+FfdJv1VH1TzTrVfHAjl+jtL+3i0g5MjN4HS6qS7IoyD3GVY93XkH1Fg2rWOs9W0+GPd
k9OrCBNk3Hg9kgMRLwSw3zUNAIF/9F8hIf4gFcjF14W1jp0hML2Arzs19HT3lbK9vtAiNPfCwLRU
J5upzKshNqrp5yvFJkM2MKqUtRQOtH0gDeXD95U0/c+hrT95ev85z5fSlXMXBYgkpF1B78HiISpd
4/PjemgK7+hF6qPRwuf4T0q7iRpDGVsH8TrUjH1aoyuoQIznKS+R8gfn9fQXiMRJNNa7hZ7yCypT
f5Iz93MbOB+P5ECoUfZhj9ATJsLUPFMvuq5UvaPs3PfSp6Q8Ds7CmZpxn5igxVlBXxB3Lfg23zYL
K9ZM7xgYuyqBn+pWWuopnF8rdULnA4iBLkCAWsKLHDXQZ3hHCGfTb6rVQtY2KO1BsmvpHti3t9ch
eVtlliutO4e0lF/AyW0NnnQTaQiMXd+7syOeVA0tuBqmbPf51u3yTC3hbvSPtfIUJ29G8dPLFhK1
YjPUdDyQCSXFDa8WfXAiHgwh4JbIOA2O+Nsf1BK/+54Op93Pumh2ipncNWn5GeI2RCdquouuj2/m
HiE5TMxiOwyOyOJ8fLUNHl2LbP9ot8G6/zoG/sJ1ODuBJwammObk7EvlQN8m7SrHfLxXImSJqBZ+
rAny9/xB1QFiArDbRbjcyJ2ryFVOoDkW2w4iuKR4/YNZsmE6oe2OGoEYaNpRk9aV1AZHL+xclI5Q
U85i1Af+PyvC6apDXaPRDCthq650oCVNoS6YmIkgaf2mU4FkJJVs8T3r5HbmWGUSkOSGC3IVwNP4
EsKifTeOfnQYcmV4RPBD3WhWv5Q5nInyuORhmefpR15ALNdDYBo6nU6wLhXNrdnXt7E9vqpd+9kb
9IUNMbvnTkwJe87tgaHCRE4IZtXuqm38/EHNxm5ty+HS9p49P5TZIFZC7vICGzwamYaiB1G/1ezT
l6heCMPmJo2GT5TJ6IQiWhHcjxtEXu40Y3CkOTHO+gdbu1fiZl1U5kIQs2RIPT+mmjzCNGxjqIw/
u41+J1XPIPZppVhCUcxNGD2sKslqy+TdKbh3tw/rMM0k/+jG+1I9DAtJodnPkzwhRoJ85UIzbPDi
KBnpkwQ18NB9dos/uAAB7b63r4KaEsWjKRvlSjjk/hHZEdoYRy//3HtGd2+WtIFc9wazFyF65/AD
cVTJAwhvlXyAWzXvVf84VFK9dlMge30UlQ+WW/f5SguVlR/4+95EeiNo2o0RIniSR7L5U+uaJYKZ
KYYVkoZTz/F70ZIElSacqN43865BduTYxCAGKXPUa18b851ip/bGstpkkl+J0ThxPiOO1S94rbnz
jFVCGiAAE6rlfHPSpgSbsWt7R7O375Q4QBzI3fjx/vqEzx4BizWd7kEScEIc7ydwnI9t6h/lrP5u
hxkMwM7PqKDgVlcLmZfZAdmgSXWFNkcaVs4HlHEjG50d+kclctptVwz5Y4Os+m1XdEvybXMef8pj
E13g9i8a7AepaYshYBf5ZtM/VjHYGaN4Mipz2Hh0oX0qvULfaGUxLDxZZrcvorTQEtAVN9Wmzsfo
SIFZyGHvg5ZKn3Lf2cQ05tTxABdgvqkpQ8YW6ilW5dBRo9YbOJN37qB9HL9rQ99lWVPrhkw2TVjU
0M/sfMzjhAc/CgVwk3jfiqUX/9zGObEhNgflEG+5qo2NvtlnXbsyzHxlDjdaFy64hDnnBm6EFlYS
WgaET+dTqtIVpESpSok6Olj62kpePn4CJiYJUEjcz/AAnX+fFPNQDmaYHGO/3VfFG2VR+GS/qEsM
XXPbH/ZYE9pAuPB0Q/Amnop2V+sOyVHzx9XEeAimWgLU8/HR8EjBgyo8zC+ECw3NSz0napNjiRCQ
Co/LDSxu+pLm39zin1qZ1uwkvoV9o0w1rUuOHcpBpVFu4v7v0PdXqfTjD4ZDrgSsLmKPlvj2amU9
TRPE946htrHKde2gS/X3UP+JryVjMr0jyZBdpE1cEBClWVTxsVHQjHJKFAe0+q/GiBZePXN7ABvv
fGUEomIZMgx6zemhtj+mY8VrTvOKleZk+zGpPl+ft1lHdGpJ2G3AJdrSUfr4qGhwxvcR6kL2fSc5
qyg2boLA3JievBtH+2U0DbQhAoQ1lIWDNXdwp/QmR2viIRFrfF4VVooUj/HRsuu/YLN+yuDWWBjm
FA6IVzQFD0jvgGQBlxMuSSU3ULwK0uToFMarXoybaAwgmmB4UbbmsgGvrlewc/b3GjCgqHdukyy8
6aslGobZheVtQdmXzoHLXEsIJQZ0FskxUwu09KRigzKEv6nAAF8f8awhQpF3PB0RkuCtoiQKAnrL
OXl9BKuVEXg7ujQh1nAb212wNbuAgFEB702hgUhTE42lV6PqBzK72jsPdfwHUStlxn8/L2zRxLVc
o+m5QVrFXHUIkzRfr8/V9Iy/2ByTBjdJKGrzYuWgDBuzTVUvOXr5+MPKbx1zLSXprTYa266qt9eN
zS4MdGtQvIATuUBPKI5X94oDAtGyH+k3WcnVYwwT4nUjyrwVgjUiG0SCxXb7qgmcGJqrFF0oOV45
2fhouPYevb2d7rU7PUBFczWsUM9Di0odpU+Zrzy6mX+oGujur/+WudmljIYkHNlFmrmmn3pyBySu
23mpQiO9TRe9Myjfigz9rYHHwrYvrF+NH0t/MMUUZKx3kCeAoskZnFgM5Q7OGYoZx0G6n0BFTvCm
q39fH9XczWZwhoE9muASRIeSIw9Utz0xv2bv1Wir+DvV2WsfVLF9T95MGVkk78meQ/B7PhLLQ+kg
LvTkSAFxj7LhHmWVhzFeYmeYC4MNUlykh6aA1FLPzQSuQqjtOMkxUb45pr92vZ8y4j6+9daYyapR
hoXtOecwTu0JC6Sjkob+nY3DQKDG+KUiRXV9deYMTAUB9LhtiqviDshazl9hRNM9fRN4d8bTH3x+
4mskfIY5U3wMJYndTnwXEXFztzIhLMmLJYq62RH8Z0JMiZNrR/fEBuGb+nVyM/RF/KD63hL912x2
lWiJjjcKADij6fCeHBVO+1DKJTARI0isb4PbBwcpkJK1ocOq0UdutIf5SEFUM3aB+QT6Lm0GhHCu
T+ecsyJtTul24kSnaeX8R3ht0cS12RLtSOMaYM9bNPaHFNHL62bmpnTiN1WJqwBfiSkDC2lYZUym
xjTXXQ/kA7qlrMSShenvp7NJFUrSAyzk2tqOV310+JMRQEVBDAPeRha+b7iV7VuZFB9H+1OMHOdC
ZnAuj0FBe2ofpkZ/Qf8Va1kbVjnRbavf22G9Mi1jjezYirvBl+6dUF0bykJgNudGT00KDs4j1A4y
B7BvTWhiZ/06KW9UqnhauzB17wgD8ZI/tSRsslGvgfMlNc/DwDqkZXRAH3LbJOGuCYzbDoKUVWx5
tzbUAo5Uf01Tc5Pa0mvjhgtP/9k9QghKIMuVyN18vkcsD2nRrCO01/vqsxN3tyDRF8Y6Z4IOB8pD
BH78J5gwCsnM8gSYKB1Z/qvtJi6ChG3/5fpmnLs0aNCfwiZa6Wl4Oh9Im4GZGewxOvZmv/G9z3pI
9vVTZtzXRruypOfr1qavics3sTiDxAHPAoH1uTVPHr2qT0DNaWYKO1zroOLk3PhR/MmLtDsHKsmF
K2SuLjsxX/5rUThsjlRRPw9Btw1h9anNE3+dyuXt0I50JSTNXV94O6k1V0PZogWK5unKqrvN9UHP
LuTJTxBCJzUZxjEYE7g1ylWvbfxk4Zk5/30iUYW6hwFK6HxSjVaDCkgpuMe8ZzX+Pkr5wiTOeXb6
VP41oAoG6qiWwpJVC5IBgbEsvYEI+rumL5EtCLuDlDZJSdKf78mZCTB8bifwy9EYqIge8/Axl77r
kMIbBnqjASK2SxtD8JIXtqZzceLkkYfWAlmm+3jov6XeL0eDrx1VUcVN13HyqarulKUSnuAk3y0S
lVFgpS+C7JOwE/Umgi4Ayeajom/rYFtnD2QCR21hrYTzPFkhCACORqzJFSCesEbJS0RRaVvUtVuD
PR5sq7fBOaCVVnQ/ru9r0Rlf2BJG5NU8ty0LWxl0PnFCMW886jzAQ+vniHx8I+UbX79Lux+O89JH
O5SnFgYr7PzfP4AeLfCDIKQpIp0voucCtGiyBJaRW0vedumCB55ZMV0++bywHx0tr0ptiCD/yO9p
X5LDveTd5uZCGCqcrotBCDuRZD2QsQ4rRXLr+ZtRv2n0jz1zJhPwErD5SJlo9JALSdW4Lxq/MLr0
+E+c/YUaG/qnNJBvFrbD5AZOnPtvK3Qqc4apgF6AlUPPGPQKFclj9Le1+gkTYGA92fFtFaJDfas3
D+jh+s7C9TXjMugi/9emmCBxzVFLWoSb8X3NdrC/Rrmz9VR9HWcvrrOQwZhZqDNbgp8NUZ0eNR/3
ZFMG6iJrpQNfVoa369M4O6KJyoSnGl2BYuI4RXg7qg0Olep8qZLN2G2k1lk3horO9z/XTb3zTF6s
GKcHqiwNtyvm7KCdtjp56qOurYN1Fx/hEdyZv1C+jNevhf5qaO62bT6Dxybthtq8t+r1bRA/Otmn
2NsELqLYj/HwGPY3RbC7/tMuTjacc+8YajoU0IITg58+LmpJQr/0GX3at1L9rKXmr//PguC86n8t
0K2aOk//59eFO78tqTz4Ib+/VOptF20kMHPXf78pnjZhhqa/n15g8Jw0PfmGZ0u5jzMIfpFOvYuW
zvSslYnYZAKGmLQ/nltplcIzERrUnntIRVfo8h1Ul24KRPHSpvsuqc6u8qqj2sd/KWGz643iBVa0
Jy+M96Zd+xuaQH0E3D7YbMbWMBWT/xvUCTQIGATHHGVuD+Ay918a56tpfg4/FlBdfF4YtD5GddSp
fL40t2ayWypXXu5tJnO6rqgP0Sst4q2KKMg1vzfcZ3M8NP0+7Bd2xvz3afWj4kAFSgzpg7T0WldS
3Ge4xlNkPj966cJRTw5roqsnjNfFHm81LZTckivrGRGf8i7zF7zs3K/Xoa4l8UNl9YJWlg5lqM+G
3n1uvNthV/YfX1syB/g8Ku0IRYhXoZJnRh5Ksfdi8iRWOTgfPvgQz03BMjlFaLzEvlfN16s+lng4
BXRye9lrIS20f8zNz4kBXSgJICarDGlpS8/esAq9fZotpA8ubjmWl8zEVNigCHdRBug93rsadMwv
TrMftBVKzoPxBxuUrIMpc28rzNU0xBPXlcs5fWB5JT1X3g/nk0pX00ddIxz4FPZo4IQDnQbH8+8b
Ul1LQ24EL3igwdtFlN3Gg6N+fKOeWZnCoZNRIOFb1qWmBS9Buq2HdZEujGJmoc++L7yVY3A+EO7z
/bq8qYMbqfs/vy+sAr+c0DbQg5cBEeedXew/vAhcF45Nvzmvb0q659MTGLZbj70Wv2TpRjVX8R0v
LClYXzdyESyxRckiTKl7EusYOjdSFWUM2wxGUK1ZufZnN70PpLvS20ELcd3SzLHgREzoHHAWlwDM
JGhyywqb6iWxH3gnRtJKdxZyShdPUhJbpyaEG73I/JCbuKheIjPzdn1aJTvbG4pPcjDKT07UvFSV
EbyaehutkE3Wl6CZc+Z5HwDxV2FVuSjg1pbplyAvypdY86x1OZbZ2pQ84yFXrfoxzI1mL4+0CTuh
bNxURN0LeKGZ7Q5h23/mhdGnvjzKuqSUL7uif4ukhah62m1nkS5zS+8p+kjKJCEmZo2NojcGtdbK
l175Uo4vBQLKiJRV7Y1jN1vJu/n4ZqE2MeHHadu8oHKwfUqpamuXLw2C2Sj3bQrjp5YvwTJmNj8i
vxTIyNzB2SRu/rhOM9vOjPLFLe/dNtj0yU94dVdOs7U+mLKeIiL6TMBt2xw1lCWEgCsNimLq/Cpf
Oj9/Lk3vtjO0hXtt7oBNdCEERUBMFbG3rEyDfrTDsnzJHK99dh1ffYqUWoLTR5IXrri5zQDWneFQ
LqGFUrgfPDnM5VDL6pdWA1tvaW+Sqx46E2HqOvHAbCmPvZsu3Hnv2BVxB1qE0cR97w5RcFUgdZpa
lzCaKCnyeJ2580304n+Nqr/zsN827dcubJ66cRe0dGPnwSFx9F1RW88f35wnP0SsSdVFB2PKyA+p
g2Zltschg6ui+HrdyJwzOTUiTHHR5BWytWX90tSbUXqMhlvD2kuKBhTqJfRvq6XzPec9eDRz3sB2
0Sc57a6TyziIIpQiBgYlx/6qrOnmcxeumiULgn+yUrdV9CStX8pC8VajYcDz7x6uz5pYyHs/Z+x+
UElAoC4LecAA5E43huqlkp5G9y6bMF3Kk1N8U7T0oLuHKshXClii62ZnF+vE6nReTibPtaokTYex
eon7dN21N6n+xe1uZTgaumStNfGq8KrNdZNiXv73SOnF+A24pWgo2ITV2qFdqn5J42ojKzdJ9813
n3J3X3jbxL9BjGkVSj+rbGmss8t4Ynf6+8lYvWAYlNwLsOvrj2pUfXXTpdTynCeD0onqJPAQmjCF
k+5nddVJuVu9aLxfzE+Jv6/V3cL0TdNz4U2myZsEBwCBi9NnpxLcMQ2HGJW7rHfWoXM0qye1uQdL
slaqX5n1j+I9Su1nGgMSf8H83CSCfaLgMAmcX5QYvURyxkLjLAzQBzXr+qOS1NN1c/p94azZ4dAF
ns73NW0dp2t9iVR37gI4/b5wnUVtFiEAG+KdYCPeumGUbQoddF5hKejE9ODn/HjwX6RR/n9HJhw1
3e+KMLYZWTaOOJF2lWQ317fGNDfizmBhePeQFQc4Juw+ZbA5zknOzjAPjvnFrghxjoHy47qVyx1g
0dEK2mrqA+cZJ4wjhKtMG0K9elF2ktZuYnWpaHZ5iCYDaIHJvy9pwaGj1Kt7fdFioP9au3tVLlfE
vdcHMWtjSmpBEkO4JrJ66V3cR8Axqpcu3RfRNlb3nbJwa1yuBsPgkULQybv6AgWP2IHb6hImMntj
1hvZ4zbcRtFC7DS7GidWhPOSqL1WNrpUviT6W6g9Osn2+kRdXhCMwplI0H/PlLAYTa8RPucGF0Tx
RpWO6GXfq9mqj++T6jAUD7ayFC7NLc0UmdFHxeRdcPZSDklGUDvVy9DlG0nbWRBsV0t6ngtGRCy4
0mo9XbtW9eLnj6OBNtmmUhaCrUtPw3NxSleS0oLWXczFuWFY9G3IeQ/I49dbA90pE1LPTedvgiWe
4/nh/GdLOJNyb/tABRIilHpvwVqm70J7c30jXD45zocjOBfQ8/1oQvP1kg71OqwhjrMoJBnqSgWr
XZZLT9KZKOHMnikmu4JW9UaV6fO9ZxdvGUi3cu6tKmVT2weLnSjFd0V/2y9JNc8d25NlE0vqoVtA
kNgTTmpwR0WPKly7zr5uFmZzyYp6Hou0RlOOloEVor0+/OaF9375zF10fc0WtoUphAp5rQYNHLPM
oXTrOBvNXttLtD5z/ud0uqa/nwRVvVkYdjGwLWx9p3Ywhy8MYen70xBPvl82fT26VcEQ+q+9u5bl
hRLs7Pcn4AF9J+QGxOXOMh02mo6T04EA9LOHsfpxfQ1mDdA/QyKMwgQq1OcDkEJfk7tCI3sUfvV3
Yf7lDz6PIJjJhQmZm5jdKHs5bKDiqF70Hl74tbrgxGZ//cnnp7+fTL9O2dMeez4vq9KWTGST7K7/
/tmD8E5DBqKPgFZ4LQauqg2t4pYvVpjdpuOXktwT2YZtUy7F5rMObMrQOyQAJsaX86E0tlxI/yPt
O3scx5Wuf5EAZUpfJct2x+lu2ZO+EDtJOWf++vew733u2LReE+5dzAK7MIalIovFiqdaFCGF2pQG
qh2h+bzKvVafC68fSniPsiquFZeOBwzBFjCvABUuegNZnyLcbZttOKIVYzEnPwXOfYQqY3Kfkaep
wI6OCiqt9h/YUqQ3+Kh2uCLvqd+TMyNDQqOBIpo3Za2HdD2arZ/L4ptzI7YW/DgYBUgNIgjLEcRE
yY6mNFlQy4WgZQZP36RBkul32SyDjV8TQR1oazyQjMy4mDNTgEmolMToQ5tgZonFpl2eMBmAxZpw
nBIR9HFtKmOv5GYfNggKDvp2sTOva74BlrFuJXbhZe0M37cThgSt3JKGDm1KQKt8ielh6nLPSraL
imGpaqiSR4R/evx/jqkzjG6S4gMWIzDl0QXHI3oXOUJ9RG51RG46tNTYZ93wZNLx23UJXDsyjJLi
NWmASbwAdDG6SsuMrhhChPW8F2rF3vX115TG6fr89xMJj6eEmp2J9YkR+7nNPKV5JkNQGrvrdNbe
T9SiwUmAAQwICeGk8oY4g15UQwiUrj1LMVMKWJ35MH1ABxpo/AWOD8JYcODO2VGXzrFSpQQ7tg7k
va27+LrudYjRXWdnxSKFHkJeBtWeaCwRAy/jNBtRFKtzWJm1b/dTwLS7qbkjybPebhqZTboiBEBS
hX+IQDV6AUQAJCWdp7Qu+iW0o1+935b/XGdmRQaAs4CpP2jFgjt68fCl9jJaMZmhuDfjtGXFXc92
UKfXqYhTEbiS43AOmPUAAA60twmKoVAHkisjw57xsabRMa3nTWm9oa7fJM+Yv2hVsY+qO6DqEr9a
qg2gVX0z2tjds80bj2UZ+FWuTQCbAn8S3yamgCtTreymT5ZwKHYVC7IJJRb36ffrTK+e3AkRUR4z
c9QmNV2goArvWLEPON/AtPvLhLCnyYiwixWVS5hiaCq6+gvPuLHb/T/HdkJCuLloDkARs1GAhfSn
m/rOo2L5Cep8/91G8Y080UPprCyssXEacbefEa/tXq+vLzttwWQx0WiGxrwcGzXcx9WGjk/MfXRJ
8O+o8K844cJeMoOkSbaEGI4NuCrfGgtM5L43ZbmXdbHCbYXJgOYhsY+s0tEUrcbVEnbORiO+fnvh
GK4qR+X97/oCH6hp0BJnglhpbDsb+zSXuAorr8HZ+oIlT3OnQNFBu4QRC6i2bUavlk0FWSWBlgk0
mAKXEKAr50dhOFGRxwOdQ3vxjDqYEs+WwZWtnsIJCWGXGqOdi66IlrBon+3JZ83bdWmSrS/sUtwa
mQVsyBlFJD4ZN7h319df26L3WUioNTXwJAvrqzNyhWOvs9Cy31L151KPXppK6jv4GueBVACHcr2P
VwtYiiK4w7Kg2XhOajVEUaun6GFUxiCyJ+Q+GeftdX7W9svCUaNki6eLxXC+1tVxUU29CrfkoVMV
vxtlzXprfggcRIKyJyQhL3tJW5XNVQQfJYxMwH7glpeZpnpWb/gpST6RlO0UvfvB22hYKiuoW7M5
wBfgajjqx0XzaG9ZfdSguiF0O16l7aT3enSfm1uXBvqNbczvSh/ZF1iGaOyAbSvcniKZgMalRHo4
mOpmQK1iK5swxy+HKBinFITL07F+pDUBhWnaRM/pdv4T3ThR+r9MGEChgeQB1kN4uaalxFSOytRC
tdgQ6pfZPo0kDuKayDlwSJGCQ5IKLvG5liGUmjOzYhZWuuJhTLbXE8klXaUAWUa6GwAY6Pw+p6Ck
Sh1jxhsLeycBrlvq/bp+adaUALJPFgIHMIPAxfn6i5Yb6IuGbWn1aaAVTzRVAPX9gW06JcKZPHkX
0VSLcEVfLyGjHsVg5xvnlL2f9On6wjEALIaljQsmjGjXq/5sba5v0pqwnq4vCGu+6NRKS7xXLtwj
rZ49S3/trSKoDYm6XDttpAgQq4dTga5GwV40dEqbCcjrYZayINU73OzbWUFwDnWDGFGE8mkxkgIb
ayaTMU0IQ2VbrVKfjH7y8tkKUJoicY/X3HN06ACsHn00qHoRbwcGyxi5ZTRTONOu3KjurHlVNZme
WTpqUOpF4huj3vlEafttY9bu69DNzUG3S2UPsCzdX0Z1lo28WjnKs28SjnKxVNTCoHwDFnni98Wv
UXlr9GdHlfhUay/FGR3hcU1mpWhUrZ1CoyjR/fqqpkdAp3pz/dI4mAcP+MGjiYby63IqQpjwiwBE
HlQ9oB6UD1QVLoKlIfbaZtEYZobpEUAp6a3HMF+5Cep5R6LcA7aer5YHk720hqzDbeWt15EGREYJ
0EP4CEGVKOjgdBWHDKHm/sNhs1F1VzoA036glqT+ePUQeaM24PwBGy5GEzp0Y6PboRxDpv/Jnc7j
NTH1Qry0vrmeDgjagNBGDSkeK7j854orzTsGALdhDKd2ixFMMQuuH9iK9kWBLZ4nPgfjMixCjEZB
p+88hUM7+DCZd0xr/daQpbPXyGBeJFwF9JWj/EUQC9VYiqoxmzlMik2R7DvzTbsRAvxd8k5JCPeq
bZMM3UMgMQN3WPUV7Z7IIggyLoQrZaT60s0MJAxluyQPaITTZCK8on8RBoFW5AFfTHURzjvmw1td
UAnNXapunBtHhv9nk/4u/640Tt7BWCdlrRpYfvrsmM99drtbdfr174nAk+VNuy9mCh2KtzxIlYeS
+OUkecnXbt7JBr0roBMSahWNaPjEGUSf295jlQfsp1LWMCM5BfF6M9aXbhe3cziQzZSmUFq/r187
GQH++wkXiRZ3I+H3wZy/Kz/y8s8HludF8wjZob5H/P64r02nq3CrFXTSD2jlvHW2/X8E6YSCwIBu
NpHalaCQ1L5+Z2TBRxjgfgYgKHjQ8Xx/ikU3SxZ3U1izxleTwpflqtaeClTC/h8BItyzxslHx6R4
HR3ynOf+jOoXTDLeKLNXOZKC8PfdFjwNjiCHKN87DI4YE67mlLkMqN5h3oaaFUTjnZEe3Xo36o89
MYJe30VJgx7pYELzbUo+X9/KFa+NG0BQvkCDAkCOwGkdGWXV6kkT6kA0dIHVO3FYVqhJQL/VADFh
srNb2VpENKHBHNT9YB6DoCUxQ7nHD24dagXmYtG9GT8p7ey1TexltqxRmn+9sLdnxDj3JxepcQwa
FYZTh5h67FXl/Thsle41yn9l8ZFkhmfPhsQfWtvPU/aE/cxh4gxxQuuQlvnXrocCivVt3y33QHT3
GiDE62wKrx/hirZA/IhX82OGCBxJwShPOrdxZ1WrQ8wUXH5VktVXNOrZ6sJdM0ZFLweC1cdP+fx5
IXdatnPL43UW1mpAzqgItlk3uaXZGqCyLPsJ04/M5EsXJZvB/dOihtp1PWXe0e6+AwrXdcqyzRM0
ldXOTmHPIFyjlx2hvg88qWeMcaPhRAKVrmsKhma6EEUHfeFFskwP//uihDvoi0ERICwngIicr0/j
YuyRVa9Cy/mWNI+6c99mP27fInQBwnIGYCfGtgj1OXk/ksSI8zrMHxW2sW7E+uFvhXm6vCC+KknR
pLQUdYjxpOP4dRxkSYi1I8YbgTQ5DCb0HHIJPzmCYcKwAUUxqhD43G73QlsZNuuaSnPQbQjjBkEQ
+MbnBMqlw8h2uDJhUlUPmLK37dPOy6zaizon0GvZvLC1G8lrDTCPyETBhqhBEZsuewy5QrGB86ZU
1C8qAAypIZH4FiuSZaEU0EQ+DJ7FRasQ8JHqqO7KJkz+AEyg+4nWrutytaIq0fWNh8DGTB79Yko8
ImxM6VnehHmaZV6rmPfVlAXpMGwnV9u0dY8GrJvBJFChcUpTuO4Zx92nTtGETfGbKgrAcD4Qmjyj
IFzIQiO01CdwVQNGxSm2mSPrGVwRtzMKgjwXk1MNaQMesrYDdPZ2GD213aFhgNhfrp/Qmggguso7
gvBcA93mXLA7RyHzRKMmtObQ6Z8a6g3W7jqJtUAEJoT9j4YI7jArYzOlJh7MtgOubexbyjF3Adhq
v5j0UzG+pM2Lpcte6RWVABQaeM0ApHcQ/BEYU6vRzhjRYRc4G4AtGv3mOleS9cWi06TXodBarJ87
T6ax6ebf19dfUQGn3+8KGicek1azI7MO454nqHRnk2WP2Kx/R0V4+qN4rKYoMUCl8Lv4DviTFPjt
tiRYItsr4enPdKXJBwe8jGP/tTGqR1qn++uMyEjw309eAGRvm/9sVx0HHdLDMtxM2XEIdx7zfzuz
MrBRrEPeKFCa+0jxmOw2yrgQ7j2ltFcbFVRItCtyX5dN65Otz/XOyS4N1aCrZcRNIbie6DDEnL4Z
L9nn62exqr3+Xj1x8kDb1cweC3CRNf6oPupoole3afqSykp6RGBVblicXRLhkleoJzGMApfQRXYo
idLdxPLcczCZVjcSM8gcWgcs03dUze4cZfB0t/uSJ+q+UarHaYx0f4zJt+vMXxcUVImeb3FaacDJ
KLHFVRHEpQ88/uwb2h+vE1mLsp4wDmT+cyqsKRI1z3Cj6KBpGxg/uUfraNhkXTJ5cZ0zD/bYW4bD
DpKYtZ6TOLM3uBaGU6MXWaLg16UKaU8TiF/ojRCkSottt5ka+Hu03WbVVpHVV6/5z+D2LwHBx3Pr
WmOw4eswNdo3kvVBYiqAzyVegwFgpp7uFdPdjjOQA8GlDrxqxDB3baO+Xt/19aP9+xmCtDE1Y8gm
4x2rhkcyxl5RGx4qmuFAE8n5rt+g/1ES6+XL2JhsqwUlZn5m8UOlvpTxvooepB1aq8//350VHUuX
0HYYRuzsqG+Ar4AR1rgU13dt/fk/oSG8MYAtnUpawkNvqgUlEEe7em6K50R9MuvHVt1N0Y8lXoLr
RGV8Cc9BpDt9jQAPXn8XGOLPhQPn/ENP598zEl4E0je23nISiqEFWju8WnZ0t1Tdtp3I9jo3/5/r
/pcWl8wTvc2iBaUSjYVnOn7u9V+FeSTk80RbT8XYA7f+OepHd/meWztAyUhEUSL0tnC5SReN+WhA
Qjpt1/Vb1T2WNMgGCYer52WhXhJFyIjKiUUaSm7UrOwZzot0PqZKDYO/ub6H/HIKXjSy8H8pCHw4
1NLTIsJTYbV37rA3K9+qD5mybeIg0h6WTpJ5XNWJJ+QElWUAx3+wyYQ3EKCUtYeo23V2ZOsLuqjO
MW0psbFhTbb70ss0umSzxHgAii8yddGwWbG2QVCrfUmi3zTxSPUY+R+p9Dg9GUN4y3KSjBgiAlYs
PUYvWuTFEr0tES5DUEANJmN39rDgpubbIUKp9KdZBg0uOQ6xhiHLxzlOB2xYhdEab2Mqg9BeZ8Hk
MyE5Sr1YWFTrRTovLt57o93TcfQGZxcxWW3ROhN/ifDfT7SMNVeukffcxm33S/oyWR+x0a2/6wsa
c9SKbigrrL9YWyu5Kz7QpAlB+ru+oCU7dBvijcYmad1rptyT+Jse7UjBJFdPdhaCJiEucgVOxrcp
ClIM48SAdVll8Or7bxEoQhQNobZWkFiKPBogQBCyd+ZAmf5k5c5K0Q9Evlcw268rklX9fkJK8M1G
ZGaTyUIAIEr3i/mlH78OaNbviMQFXN+0vxwJslUSLZ5IAYumi77ala/YD1kmeUNkmyaIlz6UaVba
MEOn/rFxApT2e2Z8TzvHt28cLvofv+Nk0wRJW5oSkFvvURPXyzHIsfClsE6r54Lhh5i7hX8uGnKK
qVZmuDdQ8E22iYxHp3yqmid7kGCorN15NDxYSCqg1ueiIWcmRVUP6QzlGwcAsVNl575q/Z0SEESZ
uMzNU4qHcGgfs+LHUO1yMnjJ+NaTV6v7icFam2qUMLW2d6c0BZluTEOfE2esQ9valqVHs61OMLf5
y/WbsyZvp1QEkUaWJ860AZzpypdm2aUFarq3ibZhMpQIGTuCYBe9nbZd3sFrd2lY9NN907TbXItN
LysXiVXL7RLRTDplSpBsQgarqHowZQFpPvNpds/mQJ83k/ri6MfrGyjji2/wyXujzQARZyP40vTN
kqCAec/mp2z+QJD7lCPBEisHtTOWHBKO1ixSb4wFQVSJi7POCECaedP25fxurVFnN3PwIgy2/WjV
9ZvmTLsEliWwpT5QPWaZaPz5Ly0x7lgNFLPwuLXU3kV7FRXNmN5yewngGQnBIFOAIaMXA0IYTrHT
+mfH/IAdcMqCoBKGKMnZkvIQCUB+1Oafro0kB7Ku1f5ukqAA2NzPQxqDAgkN5mnfrsutbHXh4g+o
kkLlA+zJotrZXVB+5Ek+3R/hvg9FlEV2xMVJ3WP0t529tPWPJJZUJfBVLm/63z0SbroV20Oq22od
RtVLkX1WkzdlDP7dRgkXPFkIQckqrt68bCPDl2XFV8N/pxslXG0MKs9Gl+KYhyzbNGmyibLPMUoc
y/pBKV7Mudii7BjjAH6Y8/2oP8Xub8PYFpbMRZbJg+CLVR3gL0iEKzmgoqLHaK82vL6P1/ULisLO
FWVU14MRcQdG115nc58U2zn+pKWfr1O5zgbq1c+pUJhnrCpAxYCnZ+yNRWICytYXrr1mJ1Pe1vCR
9AaNEXe5rFJyVaANVBajjpE4GMty/v3oJLKdvG7h5hUjil0Nz5nbH7TWJQbzKhsnZAQ2qkTTF9vA
q9W1L23yhQKd/wPncEJAUF7JoqcNEEBgx9Z4q/rfdvX13xHgHJ68u8zpp36cwUExbzQGVHeJ9l0V
V0CfYaAlUteqWHQ9aimKoQD4gvofP2293N5pSpBPEq9eRoX/fsKFrjiIdXf8IURbwqwFk/Wtgsmf
E1kmUUZI0GLuWCZjTLFdUTR7XXQwy8MI1M5l+vyBY4H5YGJ8Bv6IPbbL1GeEpVD7TEEdsQn5RfnU
dRKrV+R/JFAscb5nVabmCWXQ+aqL0I7H6JdWFqxfvR4nJIRbWJCRAnkRt9z6idks/e/rDMhWFy4f
JYozzwtc/D56Q6lcJlG0suWFq9cqrdnoJY5AIbvSAEa6ZP9XRelkc4SbR3tDbxMCmS3tnbOtvr0a
ssyQ7IT57ye3IqrHorF5WtrK/SV9Rja3kr1G65sExE0U9aC6TwwOqkuPEiILTCAznU1+Jk0YrPKA
C4BhbihLhy4/56GBAVrkWYM4UZF6GLXi2dNDYj9PsbbVEkyjSsaNVr2R/gez7jP6WKOvL3UfUfso
OS3ZdwjvujH1Td6NNb6Dviz91sYEFplArO2lAyBRjoCP4c/im1umtC+tcSpQ6KPt3bzcmN3v6zdm
jYlTCsKNqSgrZncYi5AZf6Lq2WzuDIBT3EjDQdANIBg6ZvzxwT/CtbFyqk/j0lXHrFaSfVxF9gOi
PeSuXmxX8rZo/PDPzNZ3WpaLuBiqdy9KIecMEGd5xapj0el+mqKpZ/aBW7IZiv3QPQ654VVK5ndL
7Vd99oaxFkle77WkfDSz2qNE97skQ3W6KtmCi2AAPsuG1YHqIoMDTAhb0OYDW5R6bI5RRzzD7gMl
PVQo7NXS370j8WgvtIhAS9AimK7lNKSYm6PjfIndzMOoOD9OdS9hiYSrC+ERKPHfT7TJotpZ0yC3
e7QjGixx6kFUg0naNLS6eQ46AOEPowJR7HmASi+soWqao1r+VufaL7RPSRR5C1M2ZSWbb3Nx5cAT
2rEhpjb+CyDZ5zw1hKYJcIrqI+C5P1t98jBmsURIZSSEOwfIYttUkPw50r76kSnOfqBUEqdZIQHQ
F4yUw7/okX13jU5OxlzGxsJY3PrYZ6pff3HKGyfFA+4FKN4nBLgQnhBAwkHXlLSqj3pKvWy6h9bY
zpMbWLI39zK5KVAS7KsISQd07mQ4EMzF1WIgn/Ye8Ea8vO02rLrDGIlt2vcbI493g5t6WXtrqg6g
Jo6KEbXANcEfscOqsSoyVvFUHQ1W3sVgdlAlns+KfPOCdwfggagfBTb2+V6SotaspY3r4zzT3Zhi
wCqdmDdiMo5XdBb1qk42snxFPHizO2aJohcPFRnCnjqKE8UpBcVS0fFC/5hl1vcaAQx+MIBay5uP
xX4uMiIRk1pWdRz670vcBKMrQ6Ra0XIYYY1uenSmoTZV3LQ+G/sKzc3V0YK7q756Gy35fP3Zushy
AoIKygZYEhi0dglXlmOsajZXanVMMJ3O5MNjk5+l1T30GHaqTbavOcEsGwu1ztVfmoJqyObeyNH4
hadyRvOn+darh0QrfWveXedtlQ5HnoDEYUCjw38/ub7FWA9AVhgg1Ch9mmbWBlGK0ripJqNfAMzy
9ofCRXctr1ZG3yf6XM7Jxd2Q50AOzI5sapBuyYMJFUmNejNAIU4MNifuKrA4VSRCz8koQ1YqLnVT
Pstq2VSyJsU1oT5dXjgcPYrZAJD+9Fjnbfmptcz6ntjS8N7lo/pedI3RMryY/wIhql0KXUG1f3zs
p3irxGWACShBq8lQUS8NJbSL2ujDxWRkjIERb2hrzBWG/8z9Ef1fm9TYL9l3Et9b1oPqbsv8x3Vx
u9w5KAMLxbYc+gKwFIK+6exiYHYEC3BZIn9AzfXNE0IcjIoCyD/iIg6qycUmiJFUwzBhJCbqXMyt
NX2u8sfUBNYQ+06mW8O7Ainh6sxTUvdtTepjYXtu4TWyfo6VvdJQl4jReqi5BnSX8BpERg48NVTD
HtOCTp6j2LnXtaXEBLm8/5AaQKpANTswEER4MIhVuvRqPxwxO0ett3aLfnbfkcHfrbCCNgVu9aKz
F1aN4CF1KC3UkonFR4yV15/buSwCy0lqSaT6kgpBKAnF3DB2ABggVsNZcMJYSxt6iNre2mCmQtuZ
m1vl95yEoFgcNVYmDWA9Byt+K+aw2/+75QXFQpVsaXrgOB7qd6nNs5t7nOA/ol3E5RlcnjEW9K9Z
WsU4941zoGMTLM9RZwY3c3BGQLgUtgFk0jZqnQPDKO3OwQjBW3O2AgeCBmkx79KEt+Ec5qrboFrH
++kWsJPYzTC6sPV07mtggoyGgcxCCCzJJnUpa6c4lsvDUsaZZyyId+u3y+w5GUGglnmqFuAdFUd9
18TzBgOob5ZYVMmhbQcBVjiciJScP4XGoqusndzsiOZfz9mP6nTzk84J8EgkbjgMPfHELUozY1Cy
o5V/QtNWqn1PhvC6UF0qKbwXgNQGciVv0hCf87LTqiJzxgxn0aP91a9Mv4+D2s0kyvBSgZzTEa5f
qtF8wTSa7Egt16v/SVIZ4qiMgHAYTka6ultAoJ7hJ8+mryW35mQBJWki5sEnV2HEt9jhlkWNsWij
PR2AJAZXeeMwGZbYhVkCCpbKe8X5g3Exhqhw3Gp28mk+mMOmjzYRCaZWYpRebNM5CfHuwdNKSzsF
CQ2JuU+uDHzgQpyE5YU7l/aURM6E5al2P/yhKToB6vvq5h4KTgUaFpYoMI4vBuvlVlbYGGwxH5J7
RcUAWXTX33grQIC7ochsQlNddOXNKuu6xGDjYXkd7buRHunyZZCNZ7xsx8VLARWFvlLe8nnRH1WC
PLWdSQcAAV6MyXooxsbHyNoXNvSBDXxjRaFbczH/VGjVUhXZg3uZu32nbyFeBtwRjit1rr/KhkWp
0xQ60Dpyr7a0jWHs82XxkcLzJ/O+jp/G5THpI0zm3VFgcs7J3u7fBpmevpQZvg3Ybet9MoLouORN
DAcwHfWQVJHfA9K5i/MNQb9dOd9qA3CGNTicmBuO7RZLRBv0JKhxs+ih9UUd96p1axRDWJ7fvROH
j00a5mDUWN6Y5gBl9XEvmwS4LjKQF6BDqQj3ihjRVqN0jtNY4GCCgzdVXoU2bpoEpovehAClwrW9
LSfi1dJ+iEvdhL07ocx9nRPmKJsyI2emHnbqfcuepujBSV6v37pL3QQS8JPBns6h+wR5RLNlM1Sx
rodJ543Ez9jm+vorgqaruNJ47QBCCD/2nAWAltCohsmOpEbQN/v8oWsw+UDy0K3sEw/cAa0Ztg1a
LgUmTKoYcWKUZqi0012ijI+JMT81Ddte5+UicMIR9tFn7cC3wGwk0ezP2ljtNbU1UST2bTDvLONP
j3YY6n7q9G3eoCBJlTUSr5wOap409CnjmqLLSGCs6VlZuqVhhVUS+63+OjeSeOrK8SCWpUMVwM9E
BkOQMNaSdm5obIdd/DqNzKu+tyjprK3D9Z1b4QP6liMdm0BR1EyBD8tghFS5YoWju9UV35BwIVte
4CLT3QZBWyzfqa8Woi8Zk6Qe1ghgxDgS1EATATqr8MS2jZu0KqVWaLeV94tkstqHFQHmET8VE9N5
MkU858ylY1sOuR1m87FNKPAatI1LbralMDhAgwhj7jE6+sXhAW7BkKeqZjtUUUnvVn4e/br5lAms
AwiUitnHwOo8v+uLXibaPDUkNLXtEG9MGSDyyikgBoLdV10+GkDMl5S6OhkxQnlhgV4cpBWDNLiV
ASB9o1cISgREcBrnDNiD2+QzEEBDg2660m/ymx+rs/UvDEGKhypHOCFUtYf+d15J9NPlZcbMLBSf
8HuMebKGsP+lO3WktzUaTkXiNS57dufumYzfiWywzaW4nhPiv5+8S2brxCPQ2WmYRkF1r8yBbFzt
Gicc3B2TunXjEnF11kk8Rk2OohO39LX0m20eo9HTOlXycFxKFEJRoAEXA+AWF5A9PZqntdSsowMz
/ZI+xGZ4s0BhfWTcdExlAa6ksFF5PetNN/TRAYHBbNynMlCwte+HVYUgDuIguNiCwDoTNqkykuig
TOWb1c/3GYAlJXa5hIYotCUwcqIOA+0OC/ppJ3XrEpncXlJAZTr8eYdYuNUwi8/FyS1SVyldzQn7
DWqve5m0cu1/ljpHlOB0eS5sJ9Jq6EkZIyjihEsWTPrsG4XqG8NzbxCfGpof3e7ugR6sEcxQh717
Ab7ZR0ndjHriAnLZ2dq9u5Xo8cvbd76+wI/tsrwrawp+GMblbOjwpN7+3p2TEN/rJS8MLQMJ3d4q
vVfrd9fvBf/74pFwWGoORGbYF+8pZXMXMZIpoc5mjByA3VntnWg/0WeXRjdbuIgTndASoiBzkuXt
vICW070hKuyWsmqBFfFFBYuOND6cR6QdBeOAkpG4tWLR0PmcAp5fjW/GRoTN+e6toZRzBd5TjUzM
OyE9Dbv7ynQDZkzB9eNYuSFnBDiHJzekRVFF19KOhlqa7aKB3GNmjFVsWn1j6/2eGs72Or0VCT6j
J1x4W5nz3M7AUG6pv+Js2CdxsV/y/Pd1MmsHY6LmQOODuQlwks7ZGuambJMCbKX5K9A3bEnodnV5
zCGBXwNJvgCITgszQa1ATTE54VuJ5vvy5rQfzh3FRUBewrBSWFWCYE2J1jW2U9KwHVEotW30m61a
TBTHoE3kMQC7cxH6SsxhGezOtUKj3Yyan+eb6/u/dszwlHjAGQO+L+KcY4W6g6i2zTCPyufMzB91
Y9hFjSspM1g7h1My4gWP22oa4B4CZ2ej/lRlTYlcSgRdhYK/v1wIQU4LIONAOHTNsAQkY5NkPiOp
H1l4qGQAgqv7BcQAaCsHCVIx2dcDLSqt0tRCTyL7oWbuU4fGoD5Nd9ePZXW/bMRV+aAJVGUIyn2s
+4EA69oOtbH3u2o75eQjB+8iwsUTM7w87PziAbciqQGvBMFiDEN5GmCJBotMiayycUJEYMNUi9yc
RhABHjNSM69Fcmv+jbv6JwQEr7JOSyeLIhAYlgLdFKn3AUPhjIBgvaldheYNvk1AEtu4T8S93Z/h
+GPApebZaURtBT2rVnlqxpQYoVGxuylRAlZLPO8VkT2jIJy0bo4D5QOUQqp8Wbqgzfe3ixKUqwEt
BZg+DWVEgihVea2rfWKHEZ3vFAwTqObG08ftzVcC0xZMNFGgjhHYOoIs6V3CMb2pHdbxo/kJs+Zu
Xx4RUIx0ACIXsg1C8q2wOzqPemmHU/rZ+aQYXz6wPEoIEcfhxcPiOxFXWlVOA+QI4WLje7L8uL78
igIkGko7XV4u5F7UeEaGW+SsVpTQ/m5bo6/ltl9bi1+5srT6ZdMsisR0Dc81h+BH/ZawT5VGcsas
QQnVhAXqFJTlg9o8J/Mu0TKfGBsVAXGnkjwfKyL8jpqOILWLASJEIMr0VlWajLnhFH1pbCsw63qf
Rzc7gigYg+32f0SEpzwyVIxe40RK61O1zW8ujQVWMDYOFZEck/1CfhdDVWIGtN2QZJiFN7RPWawG
3Vg8AdBV4jLzqyA8h6h9QCkPSmwI2rSFq5JNbcaSgbohQ788cX/Y9hvN74zPqSYriF85GC7OQFbS
LGTnxFSJaid9i8cFhvu47Fr4UVqLNrZO310X78t3BKE3DdOtUZmCykExqjQrlsWqsegPpfGr2Fn1
z9uX57NBoX4xRhuo1OcKbMDUmnkune7gzi9O7GvVv1xfUJC0ZpXRdlg/cnxyvHk0q2sTKEY0I+D7
4dsI+n1y2cxm6kbHRb1rrW138xMLTHxsPdxzXigq7r1bUFQckaQ9jHtiF4HbygCRLg/33XyGFW1q
iHqKqXZFXyjC0UVzQAW8GwcqvTmid76+YHv2amRT08obQOpkT4WXlI2EwOUlwM4D8ADhNESfdTF9
5mRaxJyyrw+VW//TD4vvjryW3/x+XUovdTwULlcgyMEixSFWncao8lfLMe8O3fQtMw1/QY0uRUK/
aGQJocsTeVftNgF6m4sKLf77ia/ptm08WXXfH+Jx17heI0MslK3PN/Rk/aQblcTosb4RbWbiJb+u
b5RseeFCzJaDYYpT1x8U5Git75iy5d1MAAWFJrwxC6H0i1la9tTVDXXU/lAA2Lu90zA5/nYCeFzR
ePN+I8RcRlWOZsKWLj+kxdc+KG+emwoLAbcNqVL0GPCxuuf7z2xnsYu6Tg+Ds+kwDUGirVfuw9ny
wv4nkQL6FZbf5Nb35q4cvt28O2frC89bXnQGVSasrwOo5Z/aibfX11/7fsuFIWDzoVUIDp9vz7Jo
OmNKlh7yODCXnUaDWZfEBy+jOagp01CbyKtf4ecJL8LgFk7E1DRFSdnBSSq/b2O/T4FD7BAU6ZTe
JGt8XbkTqOtEGTS0FCa2iH6rOVZ5y5w4PaiT6pXxXTserm/aJQEXYDDI7MKVQPJQrOqcOoruUcVC
A2r2Sj2zv9mJOV+ekz9RGUuSpQjEYHmWzltrXrxK6zFKxZYcvYwL4WbgxncVHP/y0HhVusFwoOub
xCX/3DA750K4GQx4g3A0sHxuLp5lflaCZfiKWtyb1QeinMiAw5eBtYxc5flmoTYPEBNJPh/aqvZI
nnit5Cla2Saeg0OLJSJ2l3VAVY4pgIM+DwfbN4fXXL/ZEucTZpCixORZWPyiT9wpmAY/Fup00JLH
qnD9OCpvP2du7KOiQuUDC0W7FdmGdlk6dzkkyX20i92bo3bc2P+7vGBQxukcxdGI5XX7y1Ac7OC6
GF0qKNhhAMBADwWG3sEiPj/ftl4axbIr9QBweeW+UrXCQyjKQZVQ30pxOMWzRpIVM4nh8dkWlOHF
1B8zh19UNAY7NNrdS67tr7Mi3oj31WHeYYA3omqwbs5ZsbVlYmndsINTLM4nAMvXb5qSdzu7UTFk
Oc9o418neMkOWHGAg8Lz3yirEfZucAhDH0UyvcVfKyeIGomnesnP+fLC2xGjsj1NWyxvLBj11H/V
TTQEb2NZckbGhbBtmRq3WmSBzGj6teMxVyJhsvX57yfqFg5H5HYJ1i9dpKmXhy7/f6Rd2XLburL9
IlZxHl45aLAdO6KTOMkLKyNJABzAmfz6u+BT92wJYomlffKQPKiCJtBAo9G9evXGq0LewvAsAa3F
2QNKGNVtclZUS/D6HaZxiDX+SfNCV8UhP92t6XMRcqQiNTKFNgg/xpruNzzINryclSUSXR1QDuOJ
YyjXShDP6Dk1iiHu1b1bPnlbKdG18YEzQFJBJPKBurxUQa80WtXl2RAjAgkmN+LfvzxAULzX4Bk4
DZrkguigOnINkPjHougvR61u8ev2+gs37Pyyg4qRdsFjHRe/CYCUtEe7fGhzC/CG2KqPSoIqTT9x
j7jrqPLptqCVlUKVn+CJgzcr+gldrhSAuwwnOuni3PaTNNQ2XI+t4cXvZ2eBOi66ntUYfmRvyvjd
vJe04H2dzj5fHJXz8ed8KMcR46vqN62JSXx7dVYsEuAHiJkiQi2qiyVvWbGt1p1p2ccgVvnO63bn
jIqv9M4OPQI2/I6VQ30hSrr2CqMwEOwv+jjnO234zVhU9emGjK3pSNu2sobKtidMR8vChIQKizzu
K/nG4Zb983ed/LNosu1AF428QSF7H0/N6OeV4oNVx1+sNiD5X40fu3xrWmuHBY6eUBSqDq4q72a7
RjPFtCFxnTrJd82d0LAxq6l5zFgyP06Ezw9MG9kWPcIV1hkTFXQWAM39h7VNWk6lJsBH1A6Jm4aa
L+g6bie4TUoHxBYj+q443t+xy/pdwmz+VGPpM79Uurn1J9ced0rTo89dQpYSjUbaYtdYTrpxT1yr
G3sW4GRHlCSipET8fn44BiPPO4518fihnaJu+GBbJGyqrS461wqHHERlUVIirIj8fGm6xbVoS0hs
d09kyo6lUocjqC1z8CQUMbC5G9t4VR4KYFEqisQlaokv59UOqOCcjJzEvMh8YNkfHPqmTx8VO0rq
oz5mG+KubRiUrOP9B3uMGJI8PTLTwpqWDGomu8RXt1oMXx98WBc0A0X0C+kfREYuZ5Nq6lBMAyMx
Go+EpfvYlqdl61GwthM8XLMq0uF4HciPmratzSZDtiyunS6owcuXDJ9g3AJKlfC2xXyHcko3F95I
KhIcEIQ6B8lH9BgvGMkKGvOu5nsH9cO5b3ea/VCXoxHNOnh7O9cE0SWf+gN3UaLNNC3dofnON+Br
1T8DW9CmTKmVDyXCRD5hHgVyt+B/bn/n9aoDD3z2mfrlqmsoFUs4ypTids6ee7P8o6BJij44x9ti
rveO6LsFTwG8ZeiZ50piCOkmb9ZxM+knR4vu7lEGC+Sgx48omwagyZMfM0veWfbU6E3c7ZTkk1fH
9389qmaBL0MtyXXCPtO1gpstb2I2BBYLrTG4f3xk0eHFwlHDW1s6yMU4OCofaBub+SM59MW/WPzz
4aUrNSGtVRkthp+tT1bxxjfiUCu6FQw8IlcE8MpVlexc5EqXK2obN0bokih1NkLjG+PLiTveKmWe
JRh/pKGZ+OOGD7tyAs4/35EOatnldTWC3ic22/bIevSv9LpgXpzDbR1fmx4NLxQYHoBEAZZ4z4me
XUKEN3NXqVYTl9ZhyS1/aeLcagKP/Lwt5z2yKBkeFLDYJghgbFSVyjnu0khsnmpdGeNrjMDtXCPQ
SpsGXsX0XabkXlCDoitisFyPmVc2oc2mAbYJPMa/UfnQvDrZ9M1I5uLvMufkBf1Hxk8Vz/K9NqTu
CyfOtGsJvBg1nQrdnxrD2XIoVjSCDJpgQRCxFaAKLm3SqBSmmroli4d+PJroDX/gLF/CJjG+3l6r
NUGok0W2HqAr4+rCNouqcLy8ZXFbl8NH1GCojw46A5wWrd6qKVlRP7QO7Cs4OYDjlXP3hjuxvKiV
MqbToafHtH4a8tNcb0QOVo6KAOKICxRhVLRkvVw5ZJDQ8bRwyrjOnzR3R7cKvdcW7Hx8yZJwtNK0
3QrjE37SvQ+cPLt04zhuTUFyJg3eT6hYhghV288vdhPeVvm1j4wKIjxVhc9kIfUieRle0etZZxtT
nJu+bn5DthmOTJr9XH7flnM9DVGppIr2voYhItqXmuiWvHAs0PzEFTnkEW02rMnK8MDZiX7jANYi
cSgpotV57rZmu8RT/zc7NPdWeKBPiXBZcJECN4+9JO2jabAGqqbeELfoV2G8lXdjaf8jANxOgAUj
JnjlDwygmLQtNsZj+1t3frO7L1RURSDyi6AEfCWEUS9Xv5kX5IKVGQG6NAnoHj0INgRcHwQIEM8s
gPiQRzKkXTo6NAUcmE+xRS0/bWJXfU2Ke8uusUgmqAaB7ALsH/eqhFhhqKkjDs+tuENPVNi/biMC
f22T0BARBEEIyYLaBknIy1VaepahVquwY+upVb+4NYuoV0WW9nb7KFzBfcQ8EDTAacCSCQ9HkpOY
SZfx3ImbLNZ+gXVbMXfN32H+DeamQ1ptvPZWjgakCVooRHGucR5jmSFwPkNan4FfNq7Kf6EWTAZY
CSRvccnKQa8l9dxKncouZprtf/D4vXzLWC6Mj0ybeEUKINblcg3oE9NkWdfFwKEHeoQmVhubVxiH
Sw9BJG6xqVwdrARANF8KACeUk6OUvIvtbATS9aXLX9rq0f2sfKnpEt1W/oo2LmRJe6wslMzrE8hS
KgRQ80Dh9+J2xXKBEwSPOU+EIWTCO3NSTHtuly621Oe+NQ4uHfzJ0UA6s9XFaW0uSJiA1QiodlGC
Kq1bwwo8YRpEU3909j519vcvFZ5HMFwe6t6QnLkcPkWQREkJFVEpv3ciu73bTweQ62x8SRWVlgFz
l5A+LpdHhQTM2UA/rm0ruLeossJL4DqYXdcGWoUNdIiJ+aeav7XZ77r5ydTvxfTX0rYaRF0RZQq1
oxoC3YrhkIA5SVjoM3/aGpRxQRShj73J80szUsmhPc3g/uzUN5sFHjuW7KH+yXlQz8GYhKR4RWk1
3m+osL2tt6vCcflTpH1RVZ7X64rRx7NTo0P686B8n/PvRHmmTPTnsLp4yV70/NNtsStXEA4wmEWA
+oVbKdPIgkDfaAqawQx9bb8DAQOcym0Ba/oEhSRyatg0Isl5ucJTrRqKCWrC2HG6iOeHxmuOw9IE
unkovHxXud9uy1udkCUA+ODpECVDl/JUl+es1bw2TizrpVGScKrnz8PdbClCW3heIBqBGJawgpdi
xomUXK/x/ALxg1LvlS0wtvj/snVF2S08M3iYCHZIroG5gE1CSZMmVpunNrPDcf7Yu092/dLxbnf/
igE46dkifysQoZdTKWsz6VNdx8M+40a0mJXuZ/PI0RPU2SKmFcqWZgUSSVFDjlALHE5JlJVYlZ1P
Yx+P4Pf6WtKpjbTsrUpGI9R5ukXhvrKGAoioI7kKrAmchsuJ2QDmOAVI12KFA+Kag8P9wdUP2QKC
v7tfTFg7bIf3wh5ch5IjnREnM4dFBOnTiHVdMLiWf1tJK7eG+w5xQFwTLw+ZgqPVkrzIZqeLkyrB
xRRmzVZhmthRsm6AecQ+wIa+7t7uEUamSinHuEuLHVgKfYdMz+pADsPsvVCn+mAbnPtqqt6//fCU
RYN1PEJQfaBKJ0lX0xmtSJYhnhLDd/qvaLUcpLN2//qJNwhCh8DVixqsy73QTF0yGDVie/kX7efy
417lIFqP0mOYUdT1XUHqRaWqWyM/HQ8DfYRT9IhA1sa1eG3WLkVI13pftW7SwmCCC3MMlso9oCf5
B7SN2oCL6MI8Xu4CyMFrAacG780rCGzPJ3M2WJvHLGkr9DqbBhDgJ2bgLP2z41VHU/ua8jZs9TRy
Gzt94gmdf6Q5KX+66Cqx86g9+hNoVvaNbaaghtAGv6pKM+xLN915zNxCyF1fL+BQhToFyhyRf/kC
T3U2mvOS5nFOin1qNoGr7ctlPg7udLTh9gKZelvXK3kqSISVFGx7IhAn7aR+4MwDQSmJKVO1wNSo
X+lPftjVXkjUeowclo6+rnhGSFwb6LDU+NVwc8IdTodo7PJ+44JdcRzwQYIYzAGIEqXj0lWxtBz5
aJSZxYR8nhmSdWrE6WOVPLjjh6wzfKapUdf89OytJOu1fUX1NYzFO3OmfVVPni36uHCH0tgCPe9S
T28gHu38bHQbn3bGqTTacGPtV7SN0BeCX+jFtuKu6XpdF+gbTWK0FvTn9nGpaZB5hyGzQnN6692d
qXxAv6zQ0B8YCLhL7avngWrVCpG+zOdAL77e/qBrqywqDdDSGe8rVK/JUVJagKZjSQaKfsu7Nj2k
W4/ElVN/Mb50r3DwU3oq7Wnc8RNtS7/tuU83eWm3ZiFtoJpaHkXRPo3T3Ipq/kPbJH7fmIcpOWVT
MdupNbc0nt2gqY6Tvne2AI2rkwCDnXD5cOnLodHUwGutaGYaD7+Ju/O0jWfP6gzOhpfsbwtn02Ng
WIrxJhyAigVF3hZ9zxXHN3hIRdIdGWZsKVg1SQ+jZbPUVkwa5/PD6NV+Z+2K4Ql/O+ahLGhIy8Dp
T+bydUq2yP9WjjLIUkQlKYw+3neSUSstfbIat6ax7j1ZdJcvReDAVVJfUM2xcd+vihJXsHgOIJYt
iTL1AckAk0NRdZgmYU/9JDnQxK+HuzM+Bnjh/hEknNGzt12vW7w0awgytZNbf2iP9599Gxc7grMI
rjlyQmkam4HrHXs/+z3djRsbbnWZbAPqAFE0HgDi97Ovb8YO9bJWQ2PFCNCzWnk2fqCLXbnVlW9t
X+PthyCn9p7MlvacnZu8ZiYuj3kKHQ85Wx/V/LcXanUm/4i4yllVWqEPtk3itIyg7Uo/uXkwJBHb
dGGFRiXnBRzo/53M+015tmYkmZMxsz1ANDS/Izs27GY07Ly3G6g4pudSJFPQ1C13y8ElcZf74+hX
W4mr1VngmYQHBUB9ABpcap6q7qiodkbjZAkMRKAmvyyOVhXf1sqq4gHDQpgFsOwroAR4lyvkFy1o
BX2Y7fSLMx1Bh3ZbxppNBpebIDwHhAGiLmcC36g3ZqsuY7Sb0vLdsIUNXVup8/HF72f6LhvwVi1a
W8aL99kCO2qOoF0KRD71tjoGvT+Cpa3lvYcIEZcCCEjGldRFkeSOm1YxYVnrO6P5jWUueovogVoD
o99XBxvYLGpk+7Lu/I6bfmuQqHXuLSHD5kPpIToew+QgpiKHU3JmUtcmSGzpSdQ4O5dseJMr28KD
RwOHBp4tnmXSklI69ZxbRRHrrH6uk+QX9bpjMeUbz5mVnSEqlhy8ZEXGVH6a60UL3DBpISb79cPa
yl5vjS5+P9sX+dI0qENsijjTP1In3gK9bw0vbWtjAlShQdgs9pY3L7LZ59unZk0F50Az6etH9L5K
564lsdXD1fikWJ/urdMUm+hcgjSBBYVKesuFBDMqzGh8u3cCgpwOWRpRBSrQNJfLP5iNB5cSpkWn
zV4vP/e6BrL7v7eFXCvhUoh0P85206G9KG4VYDADZnwyq62QwbUeLiVIzncyJUprTpDAhhGN7F48
L7Cr+u7zdilEMvZ225Z2meL+Rc/6rD4u1aO6xcW7Og+kR1VB5I0sqZQ40+Z0AXcE1OEou2XR/BF1
8Z5+90sI8zgTIl2KU+rViPhByEje8ux3k2wEJtYnAR9VAAeNK/aZhZgWVyesk6LToCk4KvuRCuq2
7t6Vx7SYx3/lyHBb+Iw9OMPhQnRfSe+bNCz5fup27m50gvYNbVP1LbztSmLzUqSkH0sflhxVzyTO
y9YncwaI/XEonhTiBcgOVdqOgUWWdq+3z484hJcX2qVUSWHGNC7dOEHqIEjBwno+OMw37092ASSB
skIwtaHr2VWLnbnpnLSrFCznCDb85FnLft2expoZQIs9D46+AI/JwWvFbKo+yxUGNznzteRjkoX/
QoCFmKugiwUmRtLOkoxoWUR4ESv1Q+IpoVv2+9sSrv1jEzYS16EG3gxElCQJkzPrCxoNs7jvQmay
wCVPdfewkDzw8vsnI+KTrghfId8pYwGKArhtux7TONWqyMgencXemMyKPi4kSJPx0mVmnQIJ1XNj
RLWzu71WK8Mjki8ag5i4Ya7C4ArhZK4HNYvL9lgFNb3bYTVdRHERQ0PZOfJ+0sVYmkuuqRmrYz7+
YOCy+3n761eM2MXw0sWIzpZ11tYYnuZBguNN7DG07+1Jhhw2SDBBRQTHXhDMSRcjgqRD4rZD9aqa
YVXWIfo3hBY5dPrdLtylHOl6NCdaF0oPOU7zOta4IH/fXqxrVSMYgRSRh4A0cCVyhs2zCwaYFc1f
u1+2/YjM/O3hr+0fImsCe4HDILgqpI3aE2dUB1QFAVrlfrPVeUc+KlmzR5Lj221B10qHILx9wOqJ
HYtW4pfeUMqpO+dFn8St8rHsd+mys7ec9pWlQo8k+O2AQMHeynPRK8ObaqT9X9Mpqn9WW5WEW8NL
V4VZmrzSPQyv8Df3Z91tQG2u7R8SJADZIM8pGuTIsOuyaUu90Vv2ipZVhvGaFV899mrnYXK/8QBn
C141AvKGs2FK87CAYHZGqytea6XwLVvxHSe6reuVlQJjE2pEcGEgJm9JB3wwjdzuTbd8fQF/tT+h
zdP/Nr50tmtvMBVWJ+WruUTmeCjHDVVsfb90poHwHhF+x/fr04FOO3djeVaOArLZuHYMFFOjO6nk
7HKNq7hJK/ZK3B9caXyLAFCcb3VNWJnEuRQ5MNeWU9kUWs1eFc+vftlvd6vgYnTJblCzdavCLtkr
GCuWKWrNu68g0HKBKklw4SEAI4NvBz5Cv17OXtGnlJNw3mJUWdXB2fiSig0t6SizMvbqoJ/agAdB
UGwFk7dESGqeFgVpLuSTX3Vz52Vh7u61rU5nK9b7fJVklAcZ2FQ5AB6+UtcZfs9oBB6bHI0xrLZO
IrhYy+G21sWqXHrLou0lCFZQD4feFLKbOYFQQllQPPNqTRN6K5MwnfaV9ae1qF8aX5vlXhJXwD5A
4g+MGITBbZYvDaonBUE3dfbaKD/ydtxmsbg+JJcCxO9nIZK+z5ih1xzbrDnZ/MjH3e0F2xpf7JGz
8S1rSqt5wlFPlgM6hm7C3K732OX3S5a2Sglfeg8LlBZhbYSD98zubdIOHcCGCx/BMuCb65KxLRNr
NGZUGMQIwgKAVRV3G3OMjxgvMtcoH4C/eblETpZWRVqkdqw3z/XB3qprv75WL4aXff2lrhuzpIoV
V0397JrKH88hD6CMChHS2LsDCW8r/PpE4g0GHg6wsOOdD/t+ORvGWT9pfTLHLMx+1tluKIPZ25Cx
sqlQjSJqOpDnw3NPusALkDN7rTWoMa0/TlNkbMGTtsaXXDWOtvM6UzB+ZsR191E3NjQu1uDSinh4
CAt6CdR/wU8T8s8PBRFPMmYPcVmdDDVtjlPePINS9w8qxv7yqXnozS578LLXO1WDyhRwMQIHha0G
FhZJNZk2KPOS6X2sdsSvTN9qMl91vqTD738hB1g4RGdEv0N5eo3RT4qroiA6RyF0O4QFD2uz9k+3
pVydfMwCNMq6cHZBViq/0ZKpd3hBqj6m5R4pxMwJjfpe4wURoj5dsAcJaIV0R6JSr880sFzHaEu9
BHkfzpk3b+yFq70mZCCUD34ZNBRA9e3lXiCDy9BZygTwMtkX3eHL7UVaGR0VhugDKgBJ12zTbgtO
LWUu5hjF2sMu5dH/NLwhfbwyDEPLFgw/uk/avif3uqGoxDz7ehnqT8rEsJsBw3fKLo0s8371Ynik
8MDELepfpK9nrAaW3NbneHjSqsOQHm8vzsoGvRhe8hCZbidD4mB4dBBw3Q8m+ZDfy6EFpDKe9qD1
AVwPdUFypwhbyVFUV3E1ztvELx5mbwuNvDIHCADOCacZB0EGanbVpNfjnKmoM0z8VDH8qeDBMG7F
Kla2KdpM4rIA/M8UlKSXh8DyEEDAeVbjwg7rKXS3iiDWpnE+vpB/ZnCnQfXqbML4rfpS5B/Larfk
G57hO/vJhVGHLpAPFnpAKuuqFgwU3C4KS40lpmm/HBW1rnd6q7MwaYc0g61tT1nr7k23/4q7ZfzN
9YXAmRhVTn1KdS3OlbwMTJNqZgT2zwyV3i71vbYlR5KlLABmsXzO2iz/jVerN/nUVEdlp4NrM+yd
0X5wF2fYDZle7hHbQ7uKuWLfUcTMXvJyrCcgeZfu2Zm81tcUJw2oO1oxNfS2eyisOvQcHnbGzK3A
Vke3CJ1ybndJq84RmVPlhLeyseuZlu3RxJyFtTpmmW8AirJD7+L0pz5l4ymZrO9KO0y+BeCbT9Sh
X6K6dQCy1dNA1SZ2WLxmIb6hE+0JdYWK3zVLVweNYjpvWZWxyMzy7LGhpAuajLWnupqX36lpDI/o
Nw/QS7H0gZtrWeAqrbprwAEaAAPJXwuXpEHDqtZ3C23YgWC/9TuUVvxSRweUIpVtxpNRL6MPeqIk
mOfKfkEzDO0Xdd2JBDWb+Qm2X00Be7AGy1eSxPs4konsuJP+7MzE3QLYXm9GXPo4uYjKYcPjMXG5
GZuFmV095GZsmOCuQN/APErsX7dtz/WBupQhb/ix500DUEes5aH3nPG7LSeGF0EmBDlA7yrX1LpG
bVTV5BixPSkPbVABZ/gvvh8YKFF0jF5msmFTzKopuxSqS+E4uHrck40Z2Fjky9OKGZwJEL+fWYQB
hT6pNllmvFh/wDrkNyT1OUW9x1YoaFUQYpco18Vz8QpRNZhox8ASbsbUfR2nvZGg6/dXV9/qfbS2
qdChFxAOYUavEun2wPRxxPsXFWqtnzUPBIBP0ny+rZWrp4SggRH9SlAMB7dLRodxiq4bTTMZ8TIZ
4eIUfjU9c/Oo9Z8J/XNb1NoGBoQP4E7gKYFzkO7mtlLHTu1HLTb4p0n5OOxvD/+eTJH1jy478OwQ
38eDRXrUMX3KNS0ZtLhnk+/Nfykf98ghBRl98NzfevtA+NOopoHSOlFdP07dZ5Qq+NxuoqWMtfJ5
7J5L/stY0LB4w+lZ0+Q/Xwb+98udubS9a6QeZp6Tj3zxZyDwhg3XeW1xRUEjijRx3YKp6lIEsydS
kLHRURV9UOfH5ePtxX1/48mLC3cBB8y2URcoU8moaq/quNKw5w01cCrXL3UWTKBVIwfG2kCfWciV
D44LFro0HMYdq92dlv9JwCaQVt+r8qA3B2XLHbueNOpfwaYNDlXRG10OpTj24totHmMnlTSBTzfb
u18f9MvxJZNba0NOWoLxZ/53NJzI1LtoZke3G+5+MVwKkrXHE8OsRwgycDWB15nmi39bgatTwToB
Dgb4xhUVUCby+ynq5U6mWX0E0dNrV9fHkXffm2kL97AmSpSbwTqC7OiKGLTH4yvJ+8oGG834bHfp
vm2QwG09Fuh6+vn2tK5Pli4ojP8rSwobNFXaeYxBVq+8GTjN6IzKt9Lpa7sMEVvA5tD8RbBIXh4t
6o2jmeSJdeIO2iV2nb/VWG1tEqDaRhYdBwiZN8l7KDOCvgq4b06ZOfkqrHydjBEOz+2lWp0GkIei
hxCcWhn+pSjTvFCw25480ACrvoJmKbcFrE5DXCPo8IPeFnJUyiZmm1jdgmn0DD0H1JCS9lOvTBtn
5RrHgY41iH/9V470CHP0wQU8ULVOuZsEhYAzF1pk8NceFYgsGoY+mNXKb4uvhvvl9gxXllDUr2K7
IXaAaiNJUZ5GMlS92OqJp3g5+Z62uz3+ygpejC/ZmyztJptPGF/pA8MLTRrkb7clrJzNCwniC858
JCenXp52kDA2O839lgNU+YtsAerXlskAYyVuC4CSEGS5FDIkYI11+1E9Oc4Ly17uripDvNZAeToS
rqhthbd6ObyS2jzrjUE9eQb6MA0RSVyfbOWzrrICkhApsJaMtdKpCeaQLyUeED/ZXAWO/VHjO5If
Wr6hljXFn01JPjpN4wyaWk1QS85fnNL+4Y78wW2y6Lb2r8W8E42J0nFIu7oEUGOTcpUmC+DNUT4e
U8PnxQYyf1UE8im4aUCt7Mqp/cwqM1PjywLE0x6vxIEe8n7DzlzvYWROUMQmGukg9Cm7rCnq72uD
WgsgjnagNTuqPFv6qZzu7bomIjHncsR3nJ2VBtt4odReYg0USL+XrTb316dE9NwyQK4GvjNAnaVT
klcErINKAwIKHiwsRE3TbWVvjS9djXxyO0RIWiemRWRZIGJi5pYlXtEE3EGkxQUtqkAgXq7Q1GV6
Rm2SxJO2pD9amiSnwnV+MNS6vxUDWnhSo9LBsQGwqF/0yrITlbS+R/THJCuPg64GA1f+NBbaP87u
p9vTFz71pcN6YSVkCua5AbvfOOMAL8OjkezzNlbzD7qXAV24FepaFQUkHIqRgcACX/nlMiy6oqVG
R9WTTf/OxduiF+E4Dfs8jcuabcSkrpcc07KBlUTxAGp55Vsc5XAtiPhK9YS6/LBUfyTCBYd3pf24
vXzrcuBZA1OBKkBPMrJOAaYo1e7UE0v3mpMHFYky89Ugv2+LuTYXYjr/iJHM7GzOeq93rXrq0ywo
lLz1S0vxRy3dmM6aHAHFswUtNxBg4rCcnWXcUsROea6dHPeQ6mG9+N7GftuSIJ0FC5W0GmJ52qlz
gMEtD20C4OXGLMRXynv6fBaSRUIL+KUsFsigpu/MYbFFALI6B5g9JEgQ7bx6oaczIqpawrTTYv5A
l0Z47N6wsX9XpwAiQ2HzEGeS8y9FOlbekJXaqWaDPxxcRPZu76gtAdKO0kuVWkXXaqfReut3XbtB
iXRdRQ3HAEUv/z+B99/PdpLJ7IbrPYee2/KRI3/c9bjnDGf86vDhYLuoSV3KfTJ1b0XvhERBo1nT
iVSQitQ2jaiJyiJaotsAmcIMTXu7Ng8ZrTcg1auLgHCAIMvAGsv5Z9Dd541Ve9ppyCI3DcH++i8W
+Z/xZX8lRQfMOaG2dsq1PcmPfMuirn4/MDIgrUXo/aqjKrISLB0SHd9vf3a7T59vf/2abTNdXFz4
A09IvrbsxWNzU6a6cCCPy+QFs73vxywaxyG8LWnNi0RJ8ztbD2q45ZCX3reWkbYqrPVMjo5XRFpp
HWfTDUZN6f15QkGuu0Xpvjq7M5nSbWQVbpvPFDKRIPMV77iUj7rBfaf5c3tuq8biTI7kX5DELmbG
F/U0l1/AiWBZ39P0X0QtQA71z/pJD65BaztsNMhA9OlDP84feg1JsRo5l2QLP31dBiYO9pkssSfP
DnZBeyeZh1k9qVMeiu589MnhUW6jb8BcRwuanKQgGyybr9X0pVbxBni9vZ5rekNHSPgPCMMgeind
uJ1aLgZYWrCeFpylF3Dlo4PtsNU2aW1HomELnBUk8fGPJMWsWgtZKcxyzD5Q8tJ0H5ThU5t9AkFI
pLYbz5prjmOs6bk0yRgTbiTTNEIaqggfLDSQyEE4Mpk8gA8TaWp95NZwqPI6dJsmUN3l+zSxsOPp
QTW0sC+Wb2njBh3nG+bxui7j8rtkIz7XaZcZQtcOrXzP+2MkR+ogytf7Kjtk1PNVjUTJVt3vqob/
WXvZT8xcPc8TjpOpm3NYZ+YXe1TCOm+jlGw1Z9wSJR3ODoBYm1EcnG7elePHegwrfjC2SidXL8Mz
/coklmM5LxxddNRTgq53RJt2ic38uqietCbx5xQVrim4s/M5tkq261j5sZ3sh5mDUYEUO5I2hwal
ECSjoZEyn5CpCXiRHm6fq7V4EXp+4zkKhmYU4cuMnmNeey3xxJZnD1WF/oLKTjOPffM0N6i6LpKn
jMP3LLk/IQV6W/baPXYuWrwczmyKS/vcxvZXT00b0QeiRLeHXz3MIKt6j8oDNSOZehv5WgXPAZgs
9teDk14UvZ8TZPS778b0I8u2sCEr8kS7J9CW4lEAbILYdWfToXTwWsUjCIokEa126t962s/GztI+
pVsgQ2EZJFcXjynB2WeAWAz8VZeiMkZVz84KrJw9/23cxSfgOCndPHYTFZVaQxECqrmblHl3e0lX
bjXIxfRgIZDHlftEooIma5IiU09DurdJaGWBsdXde2VTXIiQziYCp4PVm5iaMpaBxt+ArLt/211I
kK7NXB0ahxbQkwOWGrCMgKdn+B9FSLclK5Vx1GeISOhr2z7kd6Nk0X9S9O3BrsYBcmSckJ6mKSsI
w5ua6OGwRMDEhPdrGsxeAICKYuWrfHQ3WFlPPWM5ldz8TkcWAh34p9xE6K1tKFfDcx1ZCrSnkWPG
pMlIV1BnOSneg2fvuZL7C4r+bs9lxdyDjfcfIZI2lBJWGEnR5eQ6ta9UaJeBDtDaE803DM7WZMTv
ZwaAlWNJPGpiMmaUtYFXoIZxQ8RKMEW0KEHOGwhpkfe+FDEhAVN1precUu04Tw9wuYYvo3V3lBLs
xYBrIk8hABtXUcqmszNnUJfTrO2bZt+Ue0B7bqtkzZ8EPTKIth1AGcEKKq0VUY0W19E8n4iuHxI1
9XPav/RA6wzEiYYKeHNN3xdt/7cz2keHmMHQFEFnbKlsxdrgM4BTQFwKbMQyNEX1BsU1uTGf7IAw
GphLFdye6MreuxAg7b1MMwdAjp35ZAKDzKLa/Nky1S+ae3n4sL2BHURpCQo2Ab2QljNp03pAJg7c
6+Dg8z26YQ3WvASwNePNaaIIWZS0Xu47JJI7kMwpM1yZAdSn5MCNIqicR2ooO5S6+rP2bCfMb6yP
qvPr/hVEjStQMQBg4F6Vtnyf6BRBC9U4tfauc385dYa4/M7YSOGvHCxkzZBfRGsTpExl1pkByMWF
U804EfZUdE3YzDkISP6WlRcga/ovZiRos9C7zEaUR/L7dfDgGnNvmCd3fFmSH3b/wjSgw8gWRGZt
7wHlCdwPUCUrcYJGNzPGJsghbWRaD23lG72PYo6NPb52iM7kyKDYdtaZM6CA6jS6z07O/f5uUnvs
7nMBkieHZBPwUQYEqPQBFbZsC8J/TUAlBIDUTqCGTWCJJE80HzMQulWqeap0pu5bq2/8WutzHxnv
4slIESdKlpbvuV390NtR8/F0rIMWWALfy4atDI44q5Jzh2OM/vRgCEFUxJScu8JKjCpTRutUdU8c
zRvKJ63beOKti8CdK5L2KO2WrFLfdSlQB7V1stv6BzPTJ9erQFBrRbc3+urGAJb2/8VIVmmkabZ0
KsTkJvhO3TGc/kU8E2v1jwRxBM6u3CJ3u9y2K+vE0Mc3mvTX2xNYcelBuSe4wZDYvn4c5dqS5WWt
mSe7C63k0czhpOwIfUSvxE04zapOzmRJe3BuJ1wVuKROZa/7TA/cGjjXrZDRqkbOhEh7q++bmbTv
Qrrgj3o/OhvHCJUeFtjN4JzKjoNNkNwe8gwGB7o2KuVJd+bjbY2s2rQzEdIEnFFXS4XnOKlZ5T6i
trYNbAVUxC26hfm1WU67++U5CPn/H2lf1hwpznT9i4gAhFhugdpctquwu93dviF6BQECsYjt178H
9/PNuCiiCM8XE9M3HU2WpJSUyjx5jgmIM24/dXb7AK9Vm1LNYa8xfAisucSQHqT8/Prj2H9MmAaN
talwD+GC2SFnDaJXHCGMQCn3Itnvb49jaeFxteEmwNsHDNGzrZgSM+Nci3CEZq7yna/Rhyw57/vP
z/ZhXkhzYNOytMaGptDSvreNFZjgwpsXweK/I5jtDzviIQS8MIIo3wEvX+SoEOxzZYPG7MLt18To
1gY08zPoOvAICmdGQISNDPhjp2kA9u1uL8r0kflJD/0RYk3lSnTCzAIB0FAZTU4SI2Dpc6tA/hOt
wRH9oZMXYZ9THAO3zS3tHdTUgZjFC34Sebg8LNHvXzkg7TKAPNEBwX8xW8VnXQIhwc1tQ9OHrsf1
r6HZ5IXg985KHYYG9OLd1Ul/kjGYydI4e+HIZvh2SdZinUX/BgUAmCq16b/ZPi2cuhNpnxpB35/t
eMPkSsy2/H0Db1QkP9DkNdudRdpP0nujEdB4JzLX6VambMnfQH2HE0CffHy+P1E8L+1MCD0g3Vbm
W5Qk0mzlWbe0/O9NzPZoFnddhhYgPYhB4z/6vX5XxOiLWHGypYkC44MGTgMI5qLIdulkcoxAj6zr
epA2ZeUyjYye05RroMAlD5uI2sAbg7gN77dLKyoThPQ1A6OiRjZsNA9O5vhkUPBGjKstsT4oWY2O
SxDEA5b9Jop+DdwxzUYmaO11TkipqcZ5sIPbO+Yt4nq3Zd4MYHGA/0c0g9tmPiChiUaPa+eUc6/S
vA6URMahHLzUeDaIX35Ti60gbsM86C2Na0QUszW7Mj79/bsoym6GoRKkcU5JMZY/nLLJtmVirwlm
z067Kyszz+CGXRAonzknGhuuHC1Xk2dn3OfZo5aYCKSfV6Z0epNeTSlCN0CIkBYBKvtyVB0QXmVZ
dfbJDHWAiAygW4D9AiMbBQdvlVaaa2d1fQRsoN5pemkfuJpWn27/iJmf/h3zu98w33PMrG3WSvtE
gYrWkxFvV8Px0LWE3gs9yGjp37Y3O0b+Zw+oKTBYosdvnk9roU0D0cvMPhllvcmT0mVh6FfRWgp1
XiL6awe9yNgWEE+9SgQ3SEXobQg7fZQ/guEYgqZVcWwcgIxbEp9lYX1Hv8xrE1LPqPnKpE7ueLWw
74zrlwurNihbFw6zT2S0H5IqOTgJX8mnzF+EbwMEhAhegyr7daItLQ0lTyvLPFH17OSFP4Z3XR/o
4yktRrfjG112m1B3PM2Mdo22RncyO6r/Wjfx6pgA6aB9mt02jg3QT9nDOm9xmo38j+VU25GGPs/K
lcTH4lLi8fuPrdlspiaYtovWMU8Vnrgu0o67JjI+6fn4qWmAnYr64iCE3Fq9uhuRjPvYdfF3pBCQ
RJZiGuucAyeOw7DRE8U8xf2x/kzWHrpLruK8+/xscGqYoQUvxufBu+xuKf746H7DbY3jBc8eLBNY
ji5dscTXu7DvrFMhfuVN5/V8T5Xft21cj2GKCACqAWwc/d/z5EQ10GawrNY8pW5CD5CPuf35a1+7
/PwsWDMHvYhSB58nsfIt15vHqCzuFb0+lqZYebwtjgQiHliQqft1TteUkFGH2slgnkangSRv7Ka/
bo/l+rjFWMCyg9SJZaIwMv39u4tMAZc7zQ2JhkdoIqBeWaJmjmuzFUdirx21i4N5Z2s2b2UxsqQF
Wvyk59G24LVP11h+ry/My9HMnCuuq6aPTYwmQSut5efQV6mdBwmiRFP+ttcEpJfGAwp2JP4RhEx0
L5dzN2ZWE1t9Yp5a9KuWobMbu0+3V+dvg/nlyQ2ubdDf4nr4q0dyaSNSBrtvjCE6AwNfWlAsJ/me
60L6DW7r2uuppMBd2+OG6131qbPa2E/6MjqImvRuC469c6+U9KCWGT/nOcg2Ijs1viQs6Z+LvBl2
OMG6L9IG90cOnZ19C7jeXhATUh6jE3qlWkO3nKWxcEPUPjapqpWb1GqG5zqvsYZhbACaFof3ZVO2
O9DstPsMjVy+bULijdSxvclrK9mSNu3cUU3juzRL0S1i9RLVa6v9hgbUPxasH2stU8+NWaVbrqfO
Rsucb2OpNrsqS1oI2ADQpkhj3ILN3jhKMJS2bli2iO7aYjhlvRmdKK9TbwQZkldCVXlL4+RHDxUB
1ypizYsEkb5RhsqjM+TdPXoW0k2FrqujJlIIkXSgvxtZV/gmqhnApBro4svUwit6Gbo6i+ONEyZk
O1i6eAplzL24Ta2XUDGLbYhi3N5oqbIr6ig7ijJBWWTs9UNpGV8F7WMPjcOGOxRjFFhq2HpKpDee
VrPMtSuNH5VS/RF1WuzntfKMxOj4G2T+t31oaYdPrQ0o2KCdGMfupQdZDXp8DSBgz2FLIauSHqlJ
3FQ3PttDvcu19mOJUlxPE10JILiAoYNOYl5va6xao51Go7MVx1uu5OgRj46Z1a+M6jpsg5mpoGdC
VQsNQrO9FzWgPVdHMzoboJJBaiO+x+KfOmlub8/e0h5HK9UUD09akvPhJGES1QPF/oNYSh8ijb3W
5bR0mYD+beKQRD8kcgyXywNWxBD81nV0TsLGLdTRBXW4JyzQuNLd7aHMS1JvS4NOJ+ROUK1Et8Ns
zpwi7IeeNNEZ/fV7J+l32LlHgawp3nCukqh+zTvgI4zvacMfwkxdSUctLdl787PIQkZSsp71OMoG
+9tI9RcaN7uuXcvZLK0Y9KhByfkmUjY/ldsk5sQqwvBU2MVPA7wEbqOFK8Hukg0kbWEFGCCczrM9
VTU6V1F6VU76oLg6UjNVtpI9WQgy9Tf50v+ZePv7dxezJrmBOEYqp9YUphuBzw+0Uuke/Ymf9VIG
ZmX5sh4OZo/jTaEr1pecEvm1KR5A7fwqWZAmo02ZJcJTb2XbJPsumnSTDd+TcWUeF+0gwYZsMfSI
rhrgWNMTqfIxPJU5qPjrz6A8cqX1ZORfb7v+4npZ4IIlE1EeEkaXm0wMmahN9JOcwmxD0od0jTd7
4fu4uqdWDRxIE3Hk5fexrxm6+J3wJPkTWpn50+2fv7Rz8X3gOAEswek6z3UwZXTsPGTKCYe5Do9o
iZcrJLobATt+kCRtfbXmtgsR13oPxIPm511v71HDX0O1Lg4UhBR4x2Iur+hDuxG957mewitr33qg
a72YbzCsWbgDYB2QBcjqAQUwz1IVRtWRnpDwNDSx2OjMHL2COsi+5eAFSTIt+zp0ee7reWnv0FgJ
bpA2THaCqRR3bBj/ahBkbPs0Ep5Vl6Du0GS2A7PHN7uKbD/VQkQGaTq4vFCgvifkH+bQI2vpb5lK
42Gsdem3CUMHKB26j19YGBmdcgxomrtSiDZKLWeJaocnBeTZISObKLMCNS/2t11lcYFwmeAERHcK
FLAuPRFRqj5aDTyF2KFbZIlXrhiYYzSnW2TCPv4/C3NgQxeJrMuUWDmFYefnKWCOho5YiVhnPlLP
bvKjrBW30nM/HbWdYclzS+3j0Dn7yMwPJpXeRJ5r990DSlGblLO9xtc4HxeuGpCnICyYlERs/Hk5
CxotyyTSbLipeDBtv9DA3DGsBDoLcdXU2aI64GjBa3zOMJdVtBuEqimnQT6F6uc8y3xdLd3RgRTT
sHIALLxr0EZDQJeGBC5etrMgwUyNjuYsi85MYFXLn4pt+nG6k2w3KLpnNoePOxHs2djhSPkB23E5
fYnMyxrcrMqpHx4TIFd+3f78ogvhcT4hOfC0Bd7i8vtI8BV1q3fKqeupdlRCU/ViSmovEeA7Skb0
9PHG0YOxqJL70LKbnTFamR814Ve8YiN/lCTccLTnPwNBE/7sM0vzBDdat7OUBoWA1joaVRmtZEeX
fEqb2P5tSNNOOKzLH10ittS7DJPS2J8jEy06OtA74RoEd+FGBLf7P1bmjLR0UNJUMKqcVA2O5SWv
sjsmyUoGa9EI2LpA/j3lz+fr29i0NPs8xyFRU8fHE5P7DYNkMXRQtI1dVmvwnaWtgoc5DnXkfKag
/XLqRsgc4hVUKCfFTFyBlG7n/MnSx6aE7rS6slWWbSEDSSbFXbxALm0REnOnLjA2ZXqoycjVuPSL
0cRdABbndq2ssrQzgRb6x9z09+/CtAwSuIJmGNqYUDfSds7QuJbz0ugBq3S3yr3bW2fRHOCrAMlP
SKh5UY10mpPUYgo8c9DK4ASFgJG7MyhYGtfwrAsTiZMeOqtTtm5K112OjMo2rkoNsZmMO1CtsNc2
JLtOYZuqZijojSvH6cLF9d7c3PGrjvEitnvc/KMLHjL5Qf3F6dq6+P7MBzOr5tZg4vtjgTjJ5Wvl
1DmjzV8D4FR3dECNUWWbx4DNBNDMJQZQG790y48Kd9zRFsHJBsd0nLqsw9XXmRuVO896Ur6qvHWp
liHYsF76rrsvhQCuk63s9QWPwcDRsIBzFoUda5r3dw5qDr2usgIR1RhuW2huZuWdAgBWGsf7PuIA
5azhABb95p3B2TxoQ9KmxFbDk620DzR17vIc43YQWQ2DPyrayo54CwlnISPIPZEIBzkE5NbmbzGg
W8I8HTvMe0vRG57LBzLmW7V+NbPnwi1Bc9eBUqvdi9HYpTrWPRJrKk+LcwwqKmgUgu/sKok6KE0M
1tzpGcNC11AeZQ+60a3ZQAfoS5av3EPTvrsa76TnhXc8OEHnIXIlAMpNp7cZQDa+kdGNrd1H/a/C
YG6Ic4DbXmiuPNPehCCubE5d+ZBmA5j1rS/rnRNpra0OsqjCU2w+FX3qClPzGYhlRgPIviaw+q/2
sFPAVYd/u2ml47ZQIBUD82qt8JS89lIeuUWMN974kFqq70D3ttKMR8je7op+36Bbi4/EqydagXCv
dLqXGEerPDJ1wF0Ru0oDlnzuquHOpo8J3txR98jYdxruaQrt3u+K82Wgh7E8xH3n3z5x3zrY5mOH
e+HIRb0FEzDz5zru8NhoWXiK+te63fDhhJZg14pHVxt/mkPuSm2vm+1ZoY85oCFFGiOPMmx0EDCK
TnVNNQFjnL2//aveGKWvfhV+EnADIB7Aw/NyW4dGNpga15yTGT30euP38ouDiD/V0PIEafZhVIAw
3orxWIhXouNOGiBRVH5T1NGjFIoAyY+oLj2DCW/sg7axfQN6kfWwHZo/YXLvFIYflmuZmTe9zusf
jRgWXgsi23lY3oSlJZOEQiMcvyZPBCgAUHGI/uTd6OvandK95EaDB9+XRjwU3NqkZNMif6PHO6Ju
uZEgfUlAxPNKzRxKoEdNyXZZ9Than0S7a41TXQS189IZ+7F/bZvsYOa/eNkjtWvvRbwSIi+UO/Up
+egALjHRC9PZ9WjbY97EdWigTg2Z1/hRqe94ehyqgMLlE/HSlL8NdkCh48MivNNNY+BIB+YNLS0W
eGsu176uhq5qI8DFzPAsxYMIbvvWQqALxjeE5mDiQGpm7vBGnbaxFCU9ganswenB6GkiTzd+kA7l
7yjINIApIXnVyGLVUIkWZUVPYDr0m/C+0cqVJ/dCSIGB/GthdvX1IFlt61rSE2DKEYVgFvlye6aW
DIDyGR1FsAIYyvxoMMy87xtKT+gfc12rzv7DAGx02mAh8Ca4So+RHIQyNbLTJw6+0j3/+R9+/buv
z6anqmqHyAZfF+WnXH+067Wa/MK1iMw2Em5TpwicdjY9jhxIG+WleRKt8WD08pT09uekF58SPfQH
K9r3tF5jyl9yXqQ+AHOCTBZIcMjl3gDatdPaBM7bJjUuxRqKQ0XbR5scgisrq3NlCht/UivDjY+b
H/WOS1OJiSQIK2UWqOSuyoEN3I5yBYC2ZkK/NKFDKLRtIb0QxPnQHqSO3sEKcgynQrfXYAVXYRtG
g/TllF8ACxZqwpemxqjIkyiGKbWL/LJrdmqSWK5jFjH6LMgvCQzpbfe7eoROBsGHBJUY9OVBZ+fS
oNaVlISOSIOUfYnNOy3+XmEDsbV81dK4ABgF+TWunGtZOagm6FxKJw2A2qi2Tcy3wq6Ptuh+4tm2
p4315/awlpaMgKYdWXMkn64wVOVIuih0zDSoBxPUfnH6qY6Mk9DXwL2LdqBthrcZOhLQ03g5fZnO
8doexzRAd4pb1Qg4f5bNyvl2tYGxROSdjZn7JRGQ6UmopgFeiL8MI/oyEvMOyAfU1pufelQ8gpqX
ruyqZZsGBPTgE6B0mfsh6h5D0Rsp7lH0E8XPZifAO/2KQojRHkFWv2JueRr/MTdnHlGyoUVXB0lB
LgleE7wN1baEluJ/cAowzCFgx9mEJZuc9F38DKRylMqsyoIMkpR5bwV0cIKxW0t7Lm0pQGrQ64jr
iFzt4c4eQo0kQgRpDXZwIxrpl6SMd638xEIcubcdfdGYBcVmQFbRwjAHzg00jzKkB4pgqCq/MFCa
KtjB6bg7KGtY+SVTU/cXcBbQHkcV53L6MkMQJnktAlnjNOpeBgh61uNPPBVuD2nJ96YO8YlqEOjV
ee6I00KmhChFUGaRtlXSidx3pFBO1n6ZevKMqPVebYxmZSKvogjsMiBzcU8CKY02ptlBGCtJrVoJ
rDb6vabcOysJgLXPT5P7zvdEymTOykgEpdslPoCct+dsaQO9//Uz1zaTolb0Ar/efi1KvNva3jNX
CsdrI5iW7d0IElpl0pxGMLKNUq82Mq59fnbidIlR8Qq9CyCF2SuPaKK9PUHTP7949GB50ZUGBDyU
CwBTnk2QCnRHa5mGCBpl3BX8ru+2gn9Niqe831N9Vw5rBhd2Cy48vE6Av0b07kzjfTddEuzbuUyq
PMjVEmDdJlLurbRC436hK340oP/99gAX7U2NgLiMUBKfRw59NRZhKXvYc7bJM8qfv/O19og3JojZ
JOIeQmxiAiZx3WxKB42ZCni+Am6ii98FLb/iddhTHkBK6FE/V7GySYrOUzLnc8OVTUXZKUsH0C0A
BNSVZ52iaiiYlrg4puWnYhz7o7TjNAL1QySesYQaeLTtjBxgByL3Ag1SouXqvSCU+aI01Y3IWeWa
+CeHMDc616wlO0ZxEnp91aXnujTxLaEkuSeUCp1ValQmYJ+rYqx24ZmR4WfIm5rjuMmRQWldtJlC
zyCJnH2squM9HnTKAci70McyJSeQFeTalnQE+WtAUFyUI8LE1Uv+2tlSO6ml9moX4TfBFKgwJLwB
BpGl6qZTLIgOW9D0BEGiZeQuSew/GmnDF6Kouuv0kalt8PD/ZIo6fcqEkQSqFjuZn5jQKw7HuDok
GhncWIu0O/SXht+dVNdbV0aQIFVSpnuZkdM7nlmTGqlWuRqUJh55PxC/K9LuseLcwvR01YqLLWxR
wBNReplSmSi6zU8Aq+0zgvcV7k15/5vX2kryecGF0cQKPBHq96AHmZM70saGUgU1eBAZhcvGVy19
YN1diwm8vVUWDkskKnEGoHiOQGD+Ikq6UVZhw/IgG0Apn96LygaKYwW8sTBZiAHwIsFViUcXmUVt
sUbAMysqHvD4ED5bw1oy8Po8Q2s58PIT2x5epbPLuBjoWGulkgVW9LlLQxdCD5vbs7Q0ANDCoAsb
aYHr/AZa+lSmxHkesNKj8sVcq6aufH9ewRacDTxs8X3D2TgbpCD/v34+nUXmkZOGVB3weesI8Hez
1no93RezoxDMQ+iAg5YPEkDz+6QesqiKU5EFoym9WsgDISeE6DjxDuoqOfbSVL03Ntt4dpdRnjpF
BmKLo43jRH++PVdLG29C1SFNANoh5Dou7yoj5b1pA1EQNNGmSGtXJoXLNb/Y3jazsO/AR49mIcTg
KvhZZkvSxg1B9YdjS4yRT7T8ZFR0H/b6638xA4wOmt5AbDRfGsSJpUINxoOYyAC1Brfr9L2ga5xC
CxHFRFiBhzqc4BpiGaH9hk+acMGgdK7uyI3ZJRtDe4jHk5mAq6Xt3HCtFW7BEaYlQqiPtC3I3mZB
UmLk8DmtqIL4rPB8UxXFxzf9pMs+UbWAfwqiMZeewK2ksq2iKAMikK9z6VrZZGHbUILs/UQChU0z
JwBihUPStNFFQHWfPz31L1Xvr4krL3gzBcIMVNXoJgJ8bzaG0pBalmShCEAI+dyKDZS3AElVbHf8
IOcT7hBkAyfCSXg1/py/iKxcM8oEwltBz4Un8X9w25OXlntiIJ6oAiCcN6/YDzWWKIcKRjDEmTf4
/bA2VYsGoDMIYTIExsjXXS63quCEBzy6ClAPKv0M/398ALjP8V7E8YV7fbbjM61wrI5XmCBL38sm
3hLtcNvC0mK/tzC7Zhur1Co7avEqAddcZOk+gqaN0v6AlsltQ0tThVZ6x8GjHsmeOQQ5ZuNQDSA5
DKLvZbx31oiFFj+P8B0lmQlOrc7eJ5bSRupgmmVQFy9D6enWWsfPmoHZUiddKmRMYMDgO03dhR8T
l5+2AsquSBeh0wdqQPM8hCFLbpilIoKaVX9IjeBezz8e8uABAKmaqRqC82PmTGgzHoFW6kRAJKDZ
ALytrPCCK118f+ZKtabKuMnw/S6uD6nSfUYOZ2uGbI8s38pNuLAYF6Zm0RtagJEjimFqqFwVgmef
b/vqwkV78fnJ/Lu3ZyFHvagUbAoL8jy2G6I6tdb3vTgCtI6rIElBon++3gqreNxEThEYZoFqO5A9
ijN8UHNmciqkPgFDRQezjXfH7LrjllQKMyywIka5Gev6tTaMrWz4JhRrCgeL45lg5PAsVBPnSSet
t2KAem0RJOn9uJfpytNmcUXefX62+0y1hJyraeLzdXqw1E2tbboqXTkL18Ywmy7N5G2PXLgIcr61
s223v+1VK5+fS3jjNdCVWWKJwMw9EKwqa/iNpf2HlAlBF5yFBMY8PauHjUjjAi5V5i177Gv9t8JC
dm7SSD0YpBtXLtdpymcRPOIPFbCxiSTn6sQq6qHtCV6aIBDNtYexsWJPT1vH5YO0PA2XlR+mzH7N
CNPX4Gpv9a93ticIKcDH8IcJDG9fIcnVqk17k5H4VDcK3bBeK59Y1Q+APaM60pqmfByElvt1lVtu
EgM7G4JeQcTVRhXtL5bLNZ602dQD+Q86D/SBImIGusKZV4FIoiItzjMWdJGeH0SXNg+WxqiXyTBy
R2Y6K0f5oj10U8IiEuRIxV8eUI5aS15FRRLEsS80tzIDkvod+dh++Duqd1ZmB3qii2EsJKxo2i8H
lXPH9G7viNmuvjIwO8YriNrXOSQ/gioMXWZ91tqnqt3ctjHvOngzgvLPVKRDTAtCucu5Kmotrpy8
jwLWDceUFY+GQnYWsluukPLUE32rocEaUlZnyCODT8j+fPsHLA0SVTsAHZCTR+1kNsimsVkHAHYU
ZLH0I0Z2tXUSw9fbRpYc4r2R6ex5d2Mh8Z4SAGmiQAeUp2YJZFAB1VMC0FjfNrQ4GjzYpscudt5V
oxftnGwEH2hQldaPmBW/TDP1ehTTbpuZHS5/Fw2SxNP7EGXB+ctAy/uuYDmJg4Qx7sq43dfSOIxM
ewZu/yHtyZ8Sgp8ftwn2fgRHILkFFGa2UFieAuX4JA4c84dD9wn7xNmdUTluCXrKzlp7/CzNJMCv
SKsDCXvNhFkXpLajrowRLh206lNSvfTkYzm0t1lEjwYyzchzobY1C4pTVKfzvrSjIKy2tvacryGw
Zzfa9H2oPgD6go8j06VOXvnO63ItHgdnjMIz+hRcDeQB8mNR8ZuBKS6GkiE6/kAaemkgA+gSHemG
c+bdRt1aa2fD0u8HvaUNfwZ989VrXbOFNUAs1zln7eN9S//Dj0f5HGg7UFgiiz85wLvZ6VWSQ77K
cs5K7AIN1vGVPbKw55E8mXINuADwAp35K5AbCRniLgpq6obJT2J6uuNW0cpVszBHF1amv383isjp
oasctTi+snwHbrfvVpWu4EOWTaD8BmQDcPXzHpQWHcUIhnFCmsOws0l4rMrBv723l+fqXxOzueJR
3Yixh4lIvyOKb1MvzneN87EodXJXG2hGiwC3A6+dJ+AdApRLSx34U4VOLvIUloc1PYSFuYJ+JE5f
Df4KK7Mtp9lhM4Kw0TmDFMCo9qG1/fBETbwZWIqJdhWjuFxurjI7HRoVO64AT2Dnqs6dgPQmIKC3
7VyffvAqkALgpWBiouZydX1m00ivIuc8/mzSU/Yi2w/vPhiY5Hpw9WJN3lCc7/2WQg6RRrZ9zqN7
aLGYH/ZZNNAg9px6yHCyzjefptRUsEy3z5ayHR5oshJ6XU0PuBJAaIG8lTFlS/TZU6Snih1mrNTB
qHM0fuvdUVsrRl450sTGgEo9kH+46tCHcbnQldKHFcpuxllUsQ+NSlCDfazgjSwD2snQRjDhsVDw
nAc+itnacZVoxpmDHIgfuL3iqtevAKwwthkwzXjz4CEwux1oGwGgHYrxHGfS56DRTeJdA1y3wu7y
Eiht+5ENz536LaKbKtyH5YoLXEeWk30INk2ZcnT+zqPwlo5lZXA2njX6ZFRInYH1CBXZEQ1Bzs45
AVDi/Bk/qO47zSqSBhPAArwwCGtnoT8kcqBiGur92cw3uXJMm+cPbkx8HyU3FSkJghPAmAX9MksU
g0sxnNXMD+WDUd8p8cewHG9DwKWogZQSASSSXpeuh8qqQ0JD7c+Z/ktDc6+2xpwzhzX/z8LE6Tvt
/Cu0ux6lZh+VXQ/nBhcd+HnQm4kHTNeclPFMfprfaGJuaA+UT70mrLGwc9GwNfXTg0EWLAWzmwbQ
xEKFdkt/JtJ5aYf8azqYz6RSVy60he1L0IU25YXxFsZVcDmHfNDiFO1VA0r2aouFYtUhAy3Jyhab
vnLxzoYzwLUBboQroNo7C2GYAyWNNlGGs02AKWtwFqm/1WTwqMq98oMFzbdFe29sdrWZUYGyvADX
S1yLPeE+T9c0Uud0BH9NIE0/XT1gvJmPB6lu7GeFwrmdZztjXm5mO1l+ExoaOXTInQyRy2t03azE
4YvTiOBjYmCFqORV4a5DRgAlkOEcyzpxzdb81BfdY2oWXkjlDsTwaycTcgDzlQMcfQpGkApHbyQy
gZf+0Qp9IDQdx7MyNmxbh+nwZzC4FYEGXKtqsIBWXoiGSc767HFM89JXErT+oku98aBgprsoy7Ze
L+rebcxw3IBlfnDtqDDcMZdTswgiNhd0BOW+xRHiZsDqPEeS9EEGgOCecd3eRF1tPBpDpwWkl8Rv
stZ+KHob3Dpa9EJE3X3hBul/QZfO2dOIKS/pYPxSrC7b6G2VPAGjwjd1Xxq+hVPe02iHtbHzH0Jq
vHOJOgruywKgMDftebgfHcG3StQUh5L15j4yqtZtpDn6jdnxo8OGYVOqtPhs1SnzUHUyNiwmbUB4
T1EP5kB+tAPZF7EQD3IsQIKE4uG2zqR1F7Z1v9eKXPg1CoueAaUXdGOq3cYqbfCKtY2ib/UQHWG6
Fg1PFkvYU6dW7OQYAweZY/SnsNFQbQH+BY4fisYQJKS8EKUjN0oLfQOygOKBk9TYCNSo/Z7Qzi/T
tt3IqvmeEJp4BkUtubIHzceZWqABCeI8VmSqjxzFraeaG/cRUj9i3Mgh7+8MJ+Qb5qSmG+dVdDCj
ZtgThOxoXdC2kWkh7ZHYvyjlo8+SClTnNnqRs4Spm0SlmNIOejyOrNOveWwV9z3NVSQtOJh+DLO3
tPuGsSeKLKSXoQsxSBLnBwFkZj+krWgx9TUIPlTkB/aKIQFypPE3Z6hwzPad+KqhhaXzmsKIpFdV
4zcIDYH7KQfV+kmxFRBHg1f0h96PteF3YOR8ZXakftObpt4oXaUknjJY1md90PMfIbStPzl2Xdyr
HN5Y6s7vSs0bAHvRlYupeYZjDJuQN7+50ivPIcR973k0pK82Lwz7QBgFrbcle9M3KLNd+KJe7JGH
+hO3o/nU1V3jscjpfG4P0T7PzdYzWWvukMaJn1BPtIXrlIl8cZS6/sEEaz1ViZF3qfTue1g7PGjR
wu2HeNtHXmLFigfcj/VAyu7ZUvr4WLF2zE/CkNGOCQWALRCauhDeiA4959UjE42x0RqcsvHkJAO1
Ch9qYWdhFC3mmf1MyZC85pEtTzEZhZtjMj4nQLiYhxDtZduOCPN5CDH3rqnHIGyyJfp6tDz6lJXi
VbcE/1IL/VsamnijoPnfa1F92I8dMIkpVmlUerrFIvUnzK3zhQyN7uV2ik45KJD4hA8FeoE42AhS
9RsdFUr9oal1t2ASzPhU4I8K6Nkoa5wXYPuYCwqY3FcjUm+sHu2MEXam8ByLRw9G2UgM1M7cZqKI
H35YyY8Wp3AU5iCT/B1ldHSpSFNf66DgVOqg322ozIBZs5KdxpPaszun9UdUOHzaOMm2GYzMyx29
9fCMAe6srcoDCCMNH3z01ufaSNQ7dMBFXhYNkZfXxPAG+JzbjVCwEFGvemMJJkTOrOqukp0CZRAz
SXES1plXsY7tjJSUX+rWUH6YzcQtZiTM55YAwSfLlKMZs243Zjb3eJUb4PlsVY/RhHs6yEYgyQ0u
/GcrAz+AHjJ7x7Oq8Cpp9X9aBAfHCo+YH7Jg2YHoMXWdpphAfSlvvAEsnnscPCo6yuLOz9RWe0lI
Xheek3XynrMy/kEV3D0uw3PKI0k17pzKbO8I+kd2Ali6TZdp7Rcd5CCN19tCg6RP2+yioUNDGShZ
/bJI2mfKJPTC0yr9pPOG7SpoMLut2cbHFmK4QR9KlA17pd+Dot32Ek2qjzJN6DZTlPqJmyb0XLJa
+rKxGxc6mKYv7bQ4t0pj3inoMNg30DneoGU1/VpHHd8nw6B5fU1zt8lU6ziworgz61B1w7RRBleW
Y/G7JhkOuwGiD4ra/B9p59UbNxZs619EgDm8kp0VumVZtuUXwuPAnDN//fk4B/eMxCaakO+LB4Yx
rN6pdu2qtVaBo+9TJ3StJ0+Q3I0cVr9iNwlgI6eVrcbxV3K8iZ15oB4TF9H+NlGDnSgYeA0rHR+j
jgajgplJdlQUXAzVGDxUBRryvItaW457dMVpVWyXqptuqzhDWdyvtPBUFtQuXH7UfRvWzS6oo+Zh
lCtrL2ZmuVVyI9kWcT046iBk6MsO6sHzRGnnpp617RWLIMmTmu/cvvF28MNgO/a8hQwhV50+EMIt
um08jTJVP5agRp1eV7tNJ8QRIl2S9VC0TezoJW1RK0v9E1v6+EypvvyUh3myrxTMGk0JrtsVU9vy
ov5LWsfGRHoZbbhY4qPr1xaNP0LxGFluvc+FCqoiXu9kIZOwjZNW35VVmNN1TtSOZST2jlBG+lGN
+vC5SRpgqBW9MslcFxsjZ+9UkSFvDb/VN2PSSHthoBeZ0wEW5dKqPIQtesuO3Fq9jwdTOMgRf2iu
kTqDT08yK0NDP+lwGmhDlCfd6qVtWKTRJ5rQeXulKvJPZRbnx6Qcm5cC8O9GGkz1qawkfnRaxttW
aOsfUYMIYm8OhW3Bj0IWs+72tE3wyk3IZIEi8tKtFsPajXIrPcayq2wMJSvu8pQ3mTJYwaFkE3Ok
g/pZ7dXgZ6g34Ya+YO1BDiwAR7KQIN3R/Mq0CfRm8KaU0XWx+yiT7jiyrkPCUN7lRuTvjRLy7FCb
4yFuXQ6ZS0vZMK0VtECL0VbGWD3WqdDSAhT2wYkaEGI8AG3REaz05yj08lPfNsU2q0X2rD76m9gF
jpQ3on7KPaXdFYlm2GYrJw/wVTyHjh3GRsi05C7Nia58wxUdpc8JIb30NUqRXHPVUT2SnXJ3BVXM
XWeqNG4UY9MeUr1yYq3J7SFHrDLvkX+D0PbTHNufpdEbr23rSoSiAS6vkcV92WZogaHNZQ8otcBr
ztW7cPC9h0rwg70SNdmXaBRcR9aaeh/FqeIklVVuCi8IN2LiGztNzMp96g7xPVEBe3BoUepvfHFX
IjgLp7iaGltbmo1uQ+DEsCf3gZtF7ibT1WIzTJdNWLes6dATQyDu/qlXs9RWI0EsHehCgqO2k0Si
3HYbV4/6rVtVwSGt/OYyAlw6ZFVTPcLEzjYCLa0eOUfDtg8975xVkfhYphndh1tZ2IWS0O2zjrrh
UISCYSexGG5IZ+S0+qjdetM0RvM8yN7vWMucWNHOBfHlVkJJ4quOuvPgZKNQfleMobpIRRP9UhEY
+2Yh57fVQmvcdKL/M5IiyXaFLnaIQZC7Kiz44S2h7MSMPWRaa+3q0hW3tH2DQ9xWxkYbzX5bozHn
uElZbttc9Xbo5Nb2WMAJtiisbmNBYtPxZLOlNnsdMkvCYVjJ2VTHcKOkfmLn6jjQmDU37Z78yZYq
rbD1pSHY6prni04n5bK2V+lT2e4Qys4/pS2qgKrvffVGuMxeXZevhBG+tlUpM16gT7X3GmJE8Sm0
AHUQzKrCniJns4F1oJy00qoeLc/4RUm+s3PYfo+qi0hn3/QEpZ1nHlyr49pJuAaDONO3iCvUVPHl
5rnLJH9nwNp7RYjGuKeUUX82aiE+VVU2XnQEO3QU1cYquyvhAYmU59zCCatqlBw/LsJz1eMQfHns
nYa0CFdKESLxFtXbLNaAswON+ERkhoaFm8c7BMD1+7RvzRcQbm7uhF3enPrei+C2u2JX2KnkBr/j
Nm0uqmAkz7FnRHdIgoo2N6QX2J0Z9ejM67lTEOHt3awWdtbUMKrXAt2BM2duRlnqDnEGwimzumqj
Rsb3mr3w4OZ5/YBkcPKlL/TwvvXh/kTJlC8a2uDFD5th1yt6tmlGU7GVohA/m3IeXGRPCJxIC3ye
Q0WzVwY4CbLXZi9tjEa8NiapA/dwCnqouXuknk9+PabbzMu/ChXdNdNQT+7TsMnvECGrH3jxeNz5
SnHW4rJ/NqCjHMUyZKtUSkTX2fAP/1e48TvaRaUyZ1Pzh3ZvpfhSnlvFpcgLIvtSMjO7Uzt3C42g
vcRDJthCZ4RbGPqxnag8MRLf614UV5N3eqmJZ4uD/Rmty2yL7nOyScPO3wSTcEjWF+2dGKF0Mejt
8ClQk/qTGo0B7hNNhrRrql0ZwY0IzWNa9V8iVxU2TWghFih3kRMmafso97yVKtyhI6pptZPlWN1J
Vq05SiV2e19rpY1bp7/dqGxwFm1xyspAeoR6GjqxWG16HXGGcuwQZ6On0L0i+fWPOIXCKQaF8pCB
kLVjcIob6Bc6V3UfnXwxixw65eYog4l7Hz0e00rpLzjK46mj4Let3RB1Eqvxdorm0thj9OpPlAZk
RFRVedPXZYIqsWvt4jz0HHPszHspD6NNHlrWrtUDrvUyqz6rUvorDGrzLCq4Od3KCVu6QqCoq8TH
wQvMH3KJ9GoUuM1Grssa6eNUvZNSqz4ZjfhbRzzSkZtSOoU9GrpVH6o2Cbl4UhNvdz6VFsdKaxCq
ZTZsdTQtHdc39a3Q99Le00Q6psZm+EeVG3L/iiecCz0KT0HWJLvI60SHeqC/rboQoU85ELZVycUQ
aFW678SaINSK5RPaa+Ulk7TxINDb2wZ4a27EIBKcyPLjY6sF2l1vTpK8HZ3dtMDLX+siHLZi57rH
ESq6M4rxeLLkIfoh+qO+Q2m2vx/L7s8QRvGLqgjMpRZ96RCw3GWN+7OpquS5hDh4qWO3t+Veli+Z
bLQ24ai3bWU93ROIew4oS3pn5nK3Cf1MsSXW59gEQmHL4O9OjRe0uU3mRHxEnNN1mrqrN7GUPvpS
Jx1dxC63njVA46TRvaOHanZHBjp7aNWwe0oCoX9BSOF5rAEC2/kkkeNa6llpReFFsALJ5qxmgV2E
ln/xo+7V8v3+IVMspBZU94+VRs0dULH+JLdFelS5spwAKRA700ukEkdg7E+pnFROxuQImG9E46i7
XreJwjCxC6QonDSgPXZXlZ7jBhrq1wVQxTYVTafIzXaX+G7kFIr2RaH4cxiDOP0TtTTWHod6enL5
8TbSvJanWFmc9VqK7Fq2Rs3Ocmn8pGuudtQbCS2+uBb3hpH8KePIOrRyEW1g5BCXBZVyVyDch2Cu
dO/nHbo8Xi5eCqWdppCWULUlWJtAiX4kSRTsYx5fuxBWHEkFJXKQRYw3yHkRcfMC005gGvqXrNdp
nzyKvCj7MPkWCUL51e0D/aRzNvbU9AqE5Kz2LBBP0UrS9egxU5DeahPpkHXu+MiVWthtkOhPRRDx
1klM9y4CkLxNaLt0UGsjhlAoQ8jEVfs74Ogg9+O4toM8sZB9Jsj0muK3GTSFHXPED7RqSrZ1KVi2
0ZfCdswnnmrPORBAJNmFyI7yLA1Ae9lLD2bTx/d+UgZfbufoF5N7sIopJaJpBRD8fXKv7DudtuHm
eGkkdGPuxzWiwdL3aaiD/tME8EI94/33EcWudCAz46VuHvvw6MsrNYaV76uzImPnGoIpBXzfOscw
zzrn9vRcpeDJfVrUnVAXgmNyBYTrDZM7rnfHS5fFZApPyK4M4RrlemkMb41MCJY39cVKS7ROp3nk
JaKZjmCvCXGtfX62BBagsaqv+bxByhFIn/d6e44Wvz8VeECFSvTlmWX2B6MY9Ijs0yWpvl8q5ceH
v46EFeIBqNVC7dcm628mxy27WihbXbwIpfxdJj1EBuyj1UVooVMaf+rPx06dF9+QXgSRXeXaxRWT
MyUg8uqD8uf2MBY2EjbAJEwNca8pXFQQLAW0oHZBoUiqLmVKpuLzbRNTUeNdhWUaBjK0BvIRoKrm
zcMbNVNDXcy0S8MdWcnGsxbDqrTi7wYK9Cs192tQFbYmCL4IveO6t8lAorEY81TjguwPUdKeRreB
PSZ9livvJ9JYpCP7FUTEwjbDpK7KU/VIBnr+fiOIudCboVpol8wL7fjke79uT990DObTR3mcMz41
E0Yr9f33ESIgnkld4yKnv8Z6DyfOJpdq9xx8Ov5MRYrb9q4rSKwXBe1/BStkg8l5b1DLLStOfVG/
pK0hbQvZ1SiQlCfNJT2c+dsoaEnZpp97Rdh2ae6ueLal6Zz8Grq4GviPedGerG4twPvUL0A0nKE7
hfoHu0EAYWF8byzM/ELLne53oaxfPFBLiDFXxl9seLSfp+qUjj7THJOeESybZJPYEYm2pcbSofgW
5dM1+8GulFOxT+RooTLFbE1Cwu+XapCI+zujUS4VKTRU2wTyuCu7Ydq+77bfZAIIH+ixCcg3337h
KJci7c7ky0jJzGv2SXpJy8428tOYFzstqb4KdfJNdNV9ZaV7n3ye2v++/RuutsRUogUJjf6sbEE0
nZ2wSCw0nrHWcDFIkEZ+cj8q1Uo5cdEEnENoWgb0lDnMD8lBiVyCMly6Kv8jlu7JSMz97VFcucFp
FG9MzMrZII1CLy7l4RLVP6RUspP03Kex7Wu723bWhjK7tXl/mDDOsZMmHk/ngMB7xUMsWSB8xtmB
KUQyYTYSH+BD2PsBFqZUoKcmdk+adsXItRsCeATPEB11QBTX0vbiUKhFQbOUS1kZXgrWrIi3RV/S
qSS0Kgj7vl8c4jCL7xDODF4yPTCh4af/3J7MhbK2CuMK1j76UfIVAyARvDQ0mhioAzkQA1FcUybw
VUNbkSqnjdZ62C6aw4qk0Or8OmShf61sNLrSXbRU3irZt76p7JgcftV8VbMV1OPVvTLN76RXphnI
El4dbKOkzYWU9d2l78UvsubtSl0vbRj2SCYMQ2hrXboJ9PinNJorPmXRsiUTWUzR65UIf6cqeelK
UndpgsjuGsOWKS0jOe4q91L7VHWp4wrF9vZCXgUGjBYSxQQoglh8RSfwW02nrGR2FzTQx006JI86
ZEw/KzaZWev2gDOjM4/crAx1ySxMVh0vjfQS2+i9g1arqhGs0uovsI1Jge9pumuHKIE3XN38NctX
FnXhaIKmAykG1oLwZx5rxVbPS9pQ2K8etQiygmuYuqt4kXkE5U+xjZBUvBIDpGClpbRC4ezzqDZR
/ExrEsf1h6OAyQx1Nu5/8L90W3k/bxwB4BZy1V9G1dj0o3aWovJ4e0csTtXU9xLQOE+EOUTLHwRq
HGXbX6I8a54Gk0wy75E1MfKlDYDqF7VNGeA9aKn3A0kst9Q0IesvbElKoAetnOppp7xpnEY79O3r
7UEtXDLqW3Mz5183QzsEbtFfJB8IR08rrc8Dfb3H8OdtO9P8z6IC6B4ENwhl4a3mELBGzC3f09L+
Qmrrk+bmOOHhNczVL0Yl0YkpcKzWeEzAVK+cp8VbgfOETBzgUcuaH6gsbuPYN8PhEqB3J7kCmaBi
q2kVmbpfhfWSEZt6yj/qGk9oadvDBCDUgg5wjYMUBEurq0ACkji+SLxatPJPLvy6PadLYE/a4LEV
QVqy5eeIWB36XJV3Y3/xxLOGB5arAJ2cc+PqTmBUqNhCqzso4oMv/xG648e5UJNoD2B7+pbwWIZN
+X6rql1WwmQT5cvU4yUh6Yuq3OH2EBfO3DsT0zS/eTSbdTHlrUf5YiKU2Sd7QX66bWDhAn1nYBYQ
l6oSN5rPGKSQ0pGy85tjlwNRCV8beSU0WBwLor7cntRxxH9lxt+MRRyRNA2pDF4M/afu/ljDJa58
/t/WDG8+30fWaA5pzOftXA7tMV5LvyxsabRheDtM/o8Yf/bMow8OZaxAIkNVAh0uhkZ6KUAJnaJO
0lZuJWn61sxdGKgHEMMj1wYHfGZryKp0lOiZBaTfsqXgVVXuRyHY+dkX1f9ljlPNrDiYANvWxBcX
3O87w/L7DRdqkeLRem+8lKH3DKx46ytf3e5SyxVqw4dmTXxjyT1hD/oCGwNE+JyJlwupQpxajZdc
9v7RI/GfXM63VLIoPfieHYTpXgyMn6Nb3CsteJfbm39hy6DFiFsWYRKhFzu7NBsr18ykAYMpw5bJ
7Wjlbln5/FyBsU2jYPBlPk9fYlLS29r88xe/n5B/UmDjppz7P68KqtDsmuGSeMKXpheJuD1zTbZy
4eaCoPh/RpRZYrZuxVC0ugKgKhL+9HFD3i3SXsja/+p9yh2i+CpYtDBKzX5/e3RL5w0davJ4Omt0
JcdUlhQPkAgDSl9904mx6z3F1NsmFm5/dB7/MzGt4BufoVa63rdVMl4CY6P+KKVtUh4q7eNPZYyg
VkVbNZ7kc8WRSkpkpRoxoowbbUAkc2Welgfx3/dnR9YdBDHXPCgPXb5rrT36jl19kNeydsur8Z8V
5f1UVbU5NGmLFaXYioodfFPWxrFo4d8AlmesxGvnvYVMH+qo9v997wNfj03/eyxXj1KpbW8v+oqd
uUiW6fuVOhbDcNF4x/VTk1vq2LbmVyuUhmU7vNmAWtOdch4vu2kFvq8Bjq9lDynA6eoCQOX2UBY9
DI0L/p+JWfRqeaXhFTEmPJBOFQICWvg3m4uwEUI9De/Jar1fFAHgQ1aFOkkYwse0o4tBo2/c/NTJ
5V+MBUc8pRo15CLkWSQSwYkeBkGleEL6FOjdyueXVuPt56dA6M1Rj3m0WgmwVvD2xkb+3QLIVf/C
mxDv4qygXnKdTT/hjYmhEpRgCDPx4hcb2g94RyAo+tq7fGnJp9IAWUY0beC/vjditMKIMCl1MnME
oyTWuR2a2svtbbXkUci8wbwkHUu6YTZXZuy6gSd54sU0uq0VlofQRTzQooNSuLttaWk03PxE8eSt
LJ5H70cDepYEhDBQ0irNdi+hCrPxyDd+tOKAnIoqatB5DY2tPI/cREPQdCEgmuqqnbAFgHR7EEvT
NXVM0GBUU3udKz3oCeAId9TGy6AAHPUKJzaMbZMd9HolLFzawyRldEj2NEih0vR+tuQq1VSfHuMX
Svp2G/1IQfikycqTY8XI3D2CP66UJp+MZLRrLb62CEeaa+mKRSM8myY2lsqMzXYYsXpKnwetZ0Vo
kCL8wZZdrNHWljYXEwURb0q9XtGuZPJ1IUy9/mICEj5VYy7vXa/5c3vxp186j9TfGpntYBp/uE2p
89BNEPmLi9cU0EGuvLIyVvY3pqifIuFM/ezqAdKpbWKNBrD/sB8yWxbLO0uQntpsfMhD/aUEA317
aIvzZ8EY4/jQWnruavK4VMuoUGFGabltSjwMlRWnvHhy/rMwb40VkQWsIOMPF8vYh8JmjB8mYOBa
ACYt7jZye/RqIIAh0n9/blDEzPNaZeJSf6iILB46fUCmtvrqlXF95zYFSBoKJmSOE/Ob0OgDZAFZ
sZO+N/cNermZ325CI2n2t+d36a2lUbQDj0BuBkWG9z+rzWIpEhrKAnlS/pNIwYOGnJgjGHXg1JTD
bCsR232RJh9/hxtvzc527ODlHSgbf7jQ59EBlrhdZe1JSztHm2iW7BtKev+++t7chIYVNJYPz4aR
uR0ZT4BqKb34dgTb+p04SNWd0AbWI8h3qBb08LL7VEi2YRJBjreKfO/JWeHQFz18vT3jSxthYslS
VZ/e8fNCjIaou5+qzHjY3fnfmmIj+tu/sDCJH9GnA2WZOcE58KG0BajKXCRAqJFZAvR9yao1NMvS
uaE5Ep1ZZMh8cJ3f75zCBEneWvjouKcj7lifSPZWNXwLw749nDVDs73imWlatyGG3AHgBp34wEad
+6RHUMZSv962tXQckBiYGrmTHrLmD80u8Eb8NSXFVBAe5G7YZpawVwOALhJ1o7gLv4pi8P22zaXx
TesEjRVmwlXa3Cta3zVLKJExXbXVJzMWkZKnlf2Kn1siHxO2/J+d+aUqWoiTI3VIcNunmwwiUgUi
zeoFW4y+GPGdkpFh4cCHpzYWj3m9JmS+NLVvzc+i+GQoXBcQ3XgBtVoNTjl+zaqTpG0S2RaNw+0p
XTr7XLpMJnc73NbZ3gyivgj0RuahWKI9kqu1zctxrR/E4oCoxNE2AaDPlYqdGQZGZnmsG2+vdq8I
wnivFJ7ruEpN+iiKjW2odtFzlfhrqiGLlglcCPXoI27Og3wlhmWnakxlWR1KuXZK6gaj/DmQ1J2l
XyRjJXRdCC+I9EnAoMlAJDMPXctJKKpxwXxpwhOP+2TY5eUd86p/WHzDFAmMicSmJhukw2ZpHrXW
+wq9BPEC68EZy1/QIGr/y4e3BjRrtgVSAmAG1Ok0vrkWKlEaogEk8iUbP7vjTuuOf/F9+O9TqM9L
ct7fK8+8RGr7QrpUltMPdvFBvdIJPcK3//v+7PeL5eiljRJLF9kKnUjq7eLDCMLJgo5IARlRHV2y
aTu8mSGR/EcSD4p4ob2OLW9Gy1tx6Aun00QfDmUMmTvwyuHRIahLEtruXMyHIVRsAebT7TWY3iCz
eJitOn2aux+05XQFvxlBLbYxveNa+aLGkbFprOTohhps3eZO6bVDqdWRU3bWCBcy+nbb8oIvR/cI
VNlUYaNkPXsdNWkkpsIEj6TXTdc5+hfB2rbpp78xAq4MOUUqTvOkjhK5Umj0vniJxSaw42E4Nq7o
Or41vuhKshIgLo5IJnFIJU2dzub7uVQ7SxZEkGWXptI/NU34PDEJbSEJz4O5prSw4Ncogv9na/r3
N+smVDBb5T7izd9+j+PvUvmkBxtwIihW0HZ4ZZMsxGEmpVBgh4CwLHCA740pRmoapQHStC2A3Miy
Xas8aH1/5dpd2uyU5kCzIhiHMvbMp8lwQwx3pLiQKrVjWRDLP57aJalgUQ5nEPiz2WYvPRUufK6T
P4YroN2FfbMyUcsj+M/AzOMo+gisoFbGi1rs9O5U/769m5fWgYcdnoYpMtALe78OfdkZNaq54yV8
HcSTqVzc6m+WAFVAiT1MCXqe/LaMzh9Di3qSmfzKU1uL1xza9QWJmIvCPiLDzn/nPl+S3ThEUsg4
awFUAe/kWd8CqNyK32/6D2vbATLC2CQnjd7OlXfOUriSUjDo50w6BXeB++Hd9P7zsyMYdKhsjCmf
T+9NqNxrMdNCuRyMFF5/AlpSbJu7EysfdFjftXaG3uOX6EeM58bzYFYfJe2Yy+JGr39JE3dauJMg
lkr954/utvf2Z+OzhiGDPtdpZ8F6KeA2l8GpSaSVE3O9pTEyCWSRhgW/NAdatFaXFmPEIKXgU9FA
z0zsyHi6PZB/MZzvL7kJVQk3CzwWkcYc45mNgC1CQuAzufliV7aJ3oHrU7RnvwnCr8wy9Ncs+WQN
Vf2lyWWFQDQPaPYbS64zxjlE/Nqq7nrZKB8B1lJ9HN0w+NoIjbmvaSd5pwa+d6nTJjmOoZfsNa+M
9rkCxE0cQBxAFJfrA6FINWy0dOhPPbHjwSPRYFfgIY4DLWJ/tEXgPVF56qnlm9LXaOyFr96goZg4
+Pml9ZHMbMoxtl09hqzgjRFta6XIMZLB2HRRI6V7Lp4WetuYP4ZwHYEyq8pLH1rPdVb/CTpBtgVf
jGHMjUE97siD+cdyGLzXbDDHu3Iwm6OpFwFYp7bQ//RgyX7H8iBsbq/E0mpPN/G/Woro/87ufCOF
bSUm9CmVinMMaxQy94cFITn0b0zMn25K5Zapn2PC2jURdKnd7REs+S/yESaCVHRyvAoosoyZ7BtP
P4titwuEw1j8zpPaVt2TBwvxtq3r22Qayn+2ZgewL2qVFivYGlpz7yHbRJupD1sAIYH0Gnk2gsB5
uUjKvFQpuPnPUrvLt9qakNZ1QERUjJefTBA+zFUhDS8nXehJ5lnqnxueQAW9b+E9q2tZnIWJQkNr
ynrSaGhSVnx/L1Zh4BWC1JrnQPze3qXmt9uztDQMxgH7mEgZjOUsriO9L+S+Z+lnCb3Xp94cke/Q
CuHzGCvdo9aK8YrWlCzze9/7KxVV6EmVDvwocM7ZMXGbxmvHuExBSRXFU5cPR8mEIb0tg2hEvcgU
UW9KX00xj7bdGFWPRo2GUpimvu3WyJSJAemCyqys5wwXZdJYKC52Q0kTKbCuhqPkcvRDA9D3NEkf
OLTMaz58c0weHZksoA5TlWX2+2nHWLdCMiZnRANErbUpUdjlh4srqk5uGHDvJC98Va71ibVVCJ3h
2RALZwQoV+k9ahIrDut6Z01WyMUQDy2EK3RNowlaY4Rnob2TLN/pxo+7RCwQMVK4g4LAW+j93vU9
j5YaYhqdlUS0NQPiv9jYXf/n9hZeGgei8jyEJB7avCffW+lplkXxLovPQ+DQKHNNd3la0NmG5YD8
9/nJ/JvXSCjVnd9pfN7VXqfeiPU9YhpPRb0P6/1Hu2lzLlT6AhPR4bVIXM3fdFRTjEHs2V1yGj8Y
kLsRYvvobKFhS7vuqWyLUP2cmIbUphGadVbRLXdTCfssO9z+/uSP3k8X3+cJYgFF1K9bywaq6AeW
ElZnSa7Ch1Y0/c8iTQVPkaaX9yptk450yaO9h9+t8ceu98FkeSrX0x3oWnPQV3O5iuuiOte/2tgO
X26Pa+3rMz8sDhHqHGFZnYswcPT62P5FPoRSCDwTCoQWkqRzzqMVxWhY4PLOPXoFA43U1+LRpSHg
slgVsoXM1OygKJ6k0tKIpR/KR8G9F5XVFZhesbPFl3VSoRCaTIltPMVIb86K1MhoLpiefK6xtfXS
TnPcEjUmR4wTwzp4YxN85p1Hq0YrVenhyCvDseq24NXtDoGMb9CEH5lrlU4tuqXDyX5hx0h2jJaq
CG1Eb3YCddSnqJXNjZ/55q6wYgExiIHuijFySr0iP3tdrT2ariYcQj8FuYdW+/jSW/qg21Ime4cK
XkiOkpyBlGIWjnedXHQvSc0d3ulBB7SkEgzBqUpx2KRlbnz4ZTU5Xf1/uwwZVwKpMmdBTxNfPvvy
plDQjv9wYPX++9P9+2YJgjLvqkqflmB4TtSvqvbj9jm4DhLff3+2iepWCtNEFaRzFwfipSvr6kEC
MYHootgqkNV9OXhEWLz4sNtiQ2kcDFLdSKLP3da/DVaGeiguzXg0ws9msXLlXp+N99+fTVthlo2b
N3y/ha4r4T76Fb+4AC/FAseaGGbKNs2zA5Xv9V2PAjfw5k8x6AytRzgPGYcYxTfhofDjTVe8Dmmy
ub1e/4KN35xJEgT0qMUwDcwshPDnZzKP6M4uIRLyREsi9AeSwN/nA6KAWaAPgt27Q/coRZm5LRrx
NWyjxFFd/Un0Q36P0gLERvPgWNClYpOk5jNv0Gij0KkUuZyxvmu95sWI0S27/ZvnNaqr3zxFrW82
sYSMhCYlWvqUqzkKWsJXq/bv3EL6aoE8LpXWSadWu2p/MBPtHkSQQ0uk4+3fMNsQVz9hFhgPlhvR
qIJpE8dXQTgpCPP9/xmYXSha6/eiP42x+YKSVhGtfH72HP3f308QyYN02gDzuiyXQFLnqLQ8ZUWK
atNDnnxqsPMXY3hjZJrEN+tUhmZcByJG0BEcdFisK5t3bRCz+yRA6a6Kp0FMqn7jZkCtcK1H3syf
Xc3TbKuhxGmaYSfS9Lj7HjZHVSq2TXGv+tlOFtZwhfO015Wx2aYygVHIVqkwnuF7Jdy5Wo44w5eU
XG1Sv2TWGQnYXaX+aUVjF2TfQm93e7mmsVy5gjfLNdtyvZypsehivtNsQ4GBeYqjzdituNJFK1NS
ErIAWsZzV93FdKqOOzN9GmMnlB0p30cN0f/29lgWtwZoU25QcsZXFDDdFTySFRyfKtnK0s4qdtma
LvKiC3hjYjZd45ihUWfq6RPynFH7ahkrb+GliTIn0Dc32hTtz56SSA5VhS9V2RN9tNV+D/Kn35fh
ysW5tL+RYlGobvCYpyPT+yOKmJFHBYlB5Oa5He9cGUZN9iX2PvfI9Nxekmk+5tuLGgrloakv61X+
SG1kJVVpZPtkILXoZR7X22evO1XDz6w+JNoKXuLfX35lTocvQbUDAbq5vn4xkjHwVHZz7NatrXc5
yqphqpUHfltuxz2ag77WRM5I8gD5MrPaAGTs9kmHEo4rCPHBQuYFzUOuFLNL/JOuNPEu0szYAe8W
O4KfIzbXiEX+ucq17lnSR2+LorDxWGlF+kmkwbcWFtFWrep/tCFuPtNgy/ic6nq4SWWzP/ZSYKCw
WqWFXWQm2mlI9v4sg7B2aBnv7gfdhUZVk0Uo8zH9DFm6WqtHXO9fc0I+sMWmpu7X8T7Sn95QUuNO
+y9u8go2dMX9X5/B9wZm7h/wiJmPAQbMYY/azAaFRrFea162bISLDFwuKQR9FpmhhJaMem2Jl0FN
N8VYO6PwSa1WLprrowieARzW1CIN/u28CkiLJ72WhaZ4YlUcRX8Y0pfKenHVbOWIXC+JLJGRRH8M
WAAgwGmwby5MUa79VmATPGWmk+jO0K58/3qy3n9/Gueb74+5Uft9yvenRL65s/qtla7AQBaHwAMG
x2VOKdDZovdamEaC5QZPfm1sKjhhfrbiF5cGQeuPqWzC2b6CxiV6LvpqkQZPhXkXhPs03URr/SDX
TMxce+sJEdJSSfDUNo6coWHIY3XlcCzN09tRzLz7YKRirfiMQq929LRM8s1tb7vy/Xm/xoz+gkqm
09RPjf94SYLG7koEvDJH83u8Nwa9RLE2IKX2Vc//tGXpiGtJ+jUbs8NtFrkmGzE2msIRBzTXTupa
DCktnG3uVo7c/4qtzM/cgDZsLhSC/2RkqL9LudNHBxruhCl4iZdEkZ1aOaLn3vi/G/2XYP1Og4Pf
7KKy2t1esOWx/vc7ZmfTUtrKRcLTfxrlTSPvTH+jt39hAkIr7zz0A64hnwLJkiGvw+AJxXJF37fu
c7nGwlkaxVsTs+NvlG1rRJEf8K5wRKQJ64OwhjxaWrC3Jqaf8MaJub5alQKSjU+B8U1KtkJ6MApH
1/a3l2Pp/Ly1MlsObgPJExKPuXIhoB+KtW4eixMF0oMqBz1Qrm7fQBuH0IvoEZiJR2Rfc/Qdpe1f
DOGNidlaKCRy2yqW2dk1+oqOmR7+4vu0p6LLEwJCIA3eL0QlSFFRB7r/5Om2IKKwvXJbLS70m+/P
fr+l5E1GOsx/aqxHiuNh+mgiTxX8zaH4H9K+tEdSXOn6FyGxGvgKudWaVHVXV3V/Qb0NiwGzg/3r
3+O+972T6USJsh+NZkaa1hDpLRyOOHHOiRVlO0EQxMna2ElfnGJn5g8UHt9bq8JjIs5DUUS7JyaU
vTRxkGy1pYuF+IB2m+eFgM9W04oReWFcM6I8HievALy6wmxNabVreh28VCB3db4P9nZwX8BmV7DX
/9v6K7ckpOONFHiX9GXmO3CI52uuefEInkybckWOFhoTySy/b4VA/JAblfvw3D5bFrVermWV72Uu
vg/azO53scb4s/LzHeVpZfW527Y5FkSYQfNBfvyfJt9RrkaT9pYHX5u+9P290+xW6TgWDx84s9Dy
hnINYH3nh7ufOs/lUGh8Qd3VacBN95yBVtl6/4tRnFhRttA8pe5ktvCC1AudEkzbm+vfX/SyJ99X
tlAHLjeWuHr60om7McrLu3lNCn1lntQ4a2BmbHcTRjABloaSMjR1pt91/HHzOFAWQD8IUrWGzDmc
r0bTU0DL5yR56VnQzGFd7+f+NkpKeRpMgG2RD0QuAM9CZSkAxcnsOh00dM/Hge/+avR5xdMuTJXp
QesDf8HOhUStbsc6xfskjubJ2nD64Oef3OlQgpz2+mTJX6p4wjM7yr1hWJo3oggRR4X2DWVOiGi8
mD7bEOi5zM03k61MnDwJ18wpF4jpJTOkG2BOtz7KPIrTPS+/UvsR+qYrF+LlbpYYTpTQ0IcFjmMV
Yh+DNE1wGuuRQw4QVXCrZ5DYX5+7S6clTSBthpzAQtKJJHg1gKDJiCozdBN726drEeKKBRW+L7wi
78o/FrKvUoJjLS23NElAqgC0ApErZBiV5TB6qL9U1WxEPCHAQTmvdckPGhv31yfqctXRaG7LM4MM
I/DIyomsc3RWAL1nRAzMPRBr2mtt/cuIm+0EWGTTDStnZ3FUIJjw0a0F8ja1TCPqmZe8w6hKbbx3
sjjwKh36GD+vD+ry5CBjowNOhOYKSACqbyFw6wNAnCJWaNP5IW+m185tC2TIxM8pdh4qIT556e1p
TthEUV6uFR4mahdOmo5+m08FGglKUKkLWn7n8D7Qmzq0Fs1WXMPS5gMW8n/ZIiVkpZbVOjlLjcjv
7npxRIR0fQIXvw/EPeDpoFe96E1xyAjYLRJfEbU/ZdnPAoWJ6waW9gEYVE2cTXSBXVCNgFqlARLL
Qed+BnEJL07JHjqyoLobLbKy5RbHInPD4AIB7EONAJppqo1Rw1zZpNugAB861t/M1okF5cqB9reZ
iMbDdtPrT2nOPqG0upblVDs8cdlgf0FiCoQmKKtfdCBa+jRRrXcxYwQ633aOGyDVH8Gz/qalVuAa
wg6TtvvNBFpk0jSDJCA7xLURdLkWkKbeXl+/yzsQPVcGABwmmsHQyae4DTMbRn2Y0XTiWGHzRUMD
kBE14i9WzpHsnWjRsUFfpexynXN3HGLHiHIrLQ/eDGW8pnbXWiOW9ocDSL7kKkAGRe1ZoD6EtXV0
SkUZdMaSz7hy/2J7nBpQ5sqr43GEuzIiN3/M5ocbMaZ/Nsbp583zmKq1nYS2XBiRiIFL2LCbQ1us
9Mn0KIvQiNEZwYtlRJp7GOs7pq98f3EnAWUIiUOQfFtqMDDUc0XLwTYgrRf2zb7zj77xCGGc6/t1
cZFPrCiTFDclWmArCw6zyTfGkG3+uf79hVo+KCLQpIjADwyol1UuzckRcwArkpXvjvGpIhSyJ1Fq
PpsZe2whe+v08WYsZsgVHcfpNrTNny0A5j/QlQLAB0yaEiuwXkA/Gj3KkeeBETWpNofro1sKElw4
HbRZugD5qzlSSGSyujDQ/ElnFmeBo3tt6Gh0+DIjQNmNpl7dOdCXWglIl3YG3DX6rX0Ajy8wqFVu
DN0AWFU0VUChDawQT06H6hfrneEexb5hpYa4ZE92A6J+CPrVC7aHjNPUapNOhy8j+7L3Dh3Uy8gu
j1dmc2kvntpR9iLnwM8z3shxxR+Ctgeov3y5fcFk6wwWCzJQFwFQA11J4RtgeYk52ztp/gS+FOig
jvNTYToP0CO7PceFKTsxKOf2JJlZpEaeejoMVt2HM94z0mxq/nm0p7/wpWhXB7YZXDloq1S9kanF
zeTqOgjk6nDwQ12wzfWpW1odgHkRXaGyD/Co/POTkViC1yj4ceSZMkjQ1NAWur16hcAGAsR4m0Jf
DITh5xagVZoljpD7eqrRPx3VxIDo44/rw1gIsE6NqLcaL/rWzVMYYRPaZhEjQ9nWBUDBNHd/Y0h2
/Emw7UV7dg4FWlrK8qvfHzrtV9w/tNPn6yYWlgQ3M3L9wJOBrkpX4itKyyxzNWpFpf2R+L8BJbv+
/YWDj0cWSDLx2EKLkXoFMaMXraahgT5nT233MTZ7mjrQoX69bmZhSRAugVpSsi3julP27tg0BuNo
nI8yaONAKuoDuhl/YQGdwCb6/0wZOJ3vLCgOORy5IjABzPU2K6enfo63TbvW97s0EAl2B48pMJ64
FM7N1EZre9zDXSe0J11Av1PkYVuvlEcXFh2NxQB2oUQBlLj6/mVzJaxe4E6L2bPOn4vft0+VBQos
1CyggYXu7/MxEM2HHq2H7vsCGnmQSYnK2n8Tsb7i6xenCtcXeAtAzgJj52Y4NIi9eZiwtUZzz7Vx
R+v+I0vpSrV6KfwA8YLjGSa65aGIo8SYgKbSllQJ/K/vx1JBk4dWkd0BtbGjUCkN+jw9VAmEimrx
WLXsJ5giumAA4+j1WV0IFPAzsAMxo3g5qm0jM0kheO7nYPcY591UQPLYKb8MOXm34hTpe/5x3ZzK
2ioDH2B9cHZRuwEBjNpgOaLvIi7GHmQN6OrbidrIfw2tP0L73Nc3aTOPW+4DnzUTrfhoB5dsWGxP
bcCgfPwXPgRZFEmphnaWiwbFpPVaNADglyTpHKAtL+CxHyYl+vvWemJViO1/Bm1ZFriaYOiCnJ47
Zdp00GWOTMKGpzSh71SbE8gr0iHdF4Sx50KzyL3e2l3Yx8TbDJr7F09eHHw8qQHrApRf9WUkLiC7
O6CPee7SreXVL73l3gyww9qemFAu4mpCO1RnoRMbKYGAzE+2r23aBIKDyRpgccnVyOcHOL7QJQQY
8fkhTYUPaWWjEBF0QZM5KG5kvf2zYAiOsFo4GGBpUg4nnQQSVQL8l1M4Js+uvhIny+vvPHELJWHJ
6QZmN7Qaqs9kP8cbeTTBsWQUNVBh37JC3zbGpzJJ0CL7Cr2C64du6baEN5PzhL5AoOrOZwvScqlf
xS2PHkz3fQfqnvfbv49uXgcOBDVZNKGdf39obNT/aM8jdNz2G5I+C/M5W2sCXVhy7C4TNww8iEza
nRvBI252m5E7EQhz4s95+3Z9DMufl6QVuOoRh6lzZCcD0dATDYWTb5VzlyFlf93Awprj9/9rQP75
SZRaWZ3WFhUMwBXsW7PFKMaN7302nXE7gxBxNJPNdYuLQ0I3O5roPFlOM88tptSbuJ4VDnKq2yzZ
lyvX/cJFiQyaA/Eoeerxzjz/fD+NbdW1vQuNKuiJh+NLlf/FAE4tKFNGx3okndO5USV+URRrMstd
WZS1MSiX/ZAlIIzsWjca4q1hbPV2062cjWULQJ+C0h1/uXKRTpbdii2HIavuRml3j9Qso4/mGlHk
wvHGQvxrQv6EExNa1ei8Q+YNcEo/KDXpDW36rXq7fTedWpG/4sSKU3imaAUGkukHt9iba2gIuV0U
nwjhRCgEGCA6BzpF+b5PWAXUaeFGTvqdsHtQZdfZd/trK27Hp6GagWoCEhWy3KA2IBgVCHe8irmR
KL522m+/vj0pcfZ9ZcXrZjAI/K0bxd4YTvq2A5gytn/VfOW2XZ6wf8ehLHvfQaJoHDGOydiP9iFO
IZu8i3/4w/b6wi9uL9wdhoWmTPsCNg+tE40j4UMizflRoP/MO1I7vLGLUV64mLR/jSi+qokHs7K9
mER6772npXkAZej36+OQ83G5wf41oTzmcm7qmTVpBMxU7tdmpLukGjn6jNYaqpbcLm5DcEFLxQ2I
i50flJklUFcCe0CksYA3m2SNcnRhHOD7RM4LxMaIKNUHSiOgiDvzEURq/t4p74Zf7hqFwMIIUA6T
VOwojKHFWLlqTbsb+wl0gNEAQfGfWbayoZYGAM5kw8PfJhAFysVBGt2HQqyDm7AGMD5vwrSFcsHn
66t9OQYfFnDzwZdIKktlDAS8UDqkgM2om0NuBf54d/37l4OQDIxSmlGSTF7gIgQU4SEPhvR0h+5O
QAu2zKT7JCU3H3KYgRyIpM9FpKvWKD3g9FlraGbEZ+AvtB1xX0rjsad7U3+7PqDLY35uSU7oiX9P
e6JT1sKSNn/ym/sSQG0DYEro/F63cxkHnduRE3tipya5VrLCh5oKCGFs6zg0RVD30WxVm7Z97G9H
yaC/BPVyhNkWdrN6Wjy/tROwrJmR6ybYBZDMTp4gQRmY4vX6uJY23IkhNcXCeF14ujQUQyV5Hr61
AMJdt3Dp8AGPAasSeookIkfd0hP6c0GS2zhgjG02wqYQ88mnH3VPd9lIf5hi+rhub2FEwP0gdStf
KZdibhrIIsfBmOfIndxfBYGrcfObyyDSx0C5AiVSJPBVcjDDYjZI1ew5yp3XdGenK2uycEgNBEZE
PnwQpFrKXushdGumCT7vvtPhsU2fCrqyJotzdGJBiVocdyjnMgZ/dkxpMPSf+Fpwt2QAWszSz+Nf
8Gfnx0VPPTezzAp0vFC4r3sSjMmNOlS4e5EUODGhBMFl4pEZzZjQYEHk2IvNhPxgMa1kWxYSP7AC
YWyC/CB41NSlThi3zHHAbhq7OwjEV1ZQNXuS7BMtxHF0+BaiCWStyLEwe6ivQWoUsC88Gk3lqknG
tqRt3yPVbU6h1w1oHb79HoAFJNJR9ga4TMXHxTbvjMGCoEGV/PDSCjivzUj31w/iQv4Iwl1I3kJY
TuY/PfN8ExSFFRfDiFpNXT9xh+8oWrT0igR6cZcMTwm7L8byrmY3B7KwinoH0veSWUbN5yLR66Wz
iSR7RyEEK8afU2Nv9cr+BiKam9PgMIWeMETkqBAhG34+QDNzSkMfGJKu/qEaf0/Gs3Yjsarc5Wcm
lJOa0xq9NUODfGuvbejEn7qOruyFpd0GFgD8ftzYeHArMUejlUZDtQy5zXxMQAvWP5v6Gn/rwvWJ
wBLMOKjbIL5RS1FpNVlC6lFH2uTvSr84lo0XkhKElE28iQ2oYGdds+JGF8eF4gHSImhXuTi6VMvx
zK+wOlafBA4ylL+u7+8FN43NhMQRWPdk7VjxcYx4Y0bqmEcse9IbChnqPBiz268a8H7g4whrAWFU
HSkkITzaJUjpFaATylsRlmsPpYVpOrOg+FHeCS0fDVjAinhfh7UuVvm/n79fJPeZj74NpHQge6Zs
4BrtNWbraH2UOs09KzM7yA0G4nj+3OTms5c0JKCGDQ2StUTP0rjQfYhcKDqVQESqONFmTluWDtWA
EGoKuzQOp9uxSRgaHhQAzyIOgBM4P/5WTLg98HSItH4KnO6Ra/t5Cix/e32fLd1BktNXspijTgxf
c26H6RpAERrsWKAAHNhO78iTrh3a/p544mD06YZW1T7xBBoUV7qCF8JrS6YccNFiHi8yyqhXCS2x
6ABdkjdN0LAY7vkAZFtxOzgKc3liSLkruNXLhHkxRIJYYGBmQV6AQPb6RC7tCAtcY2gY1fEyURvE
UR7K3Lwupqgs3jUKKNvKWV2aLISc4HxCyAOQq+JIC3OYk5qixNeU3q6HLzUGcmclHtQvVlyb3Fnq
oZJXNzQYUIq7kLcDWbADsudqjKbuVSTTltbfEw3FizjZZfXX67O25ObwCAG+Fa9fiSM43322XRK7
6rH7zNQ9kBlsQ2XOfmm6vhIuLFwRKF38a0fZAaIbjQm6EEOU/UOS7qn9aX3rJ/bU/PyLXYBEnYtr
2wDugihuu2d5WVj13Ed03ICNcU3FaWm6JB8RKiUQSbXU/oaJZuVYdd0QDbyIZvTDxU376npr0Pal
vQxUB7aZDt+DvM35qhAAFcypJDgvNN38Toy1NvElt42kJrizsJlRYFVXnWWFMWXxEOlVxPJ/7PEd
AbwxPNbox8q/udXu+iZbOjrYyqiTI70pZXTPh+NpVlsVBfxM3EFwMP3a1j9LgcLxWrpggTLkD0vm
/wzJeT15x/sTattmJw2Vz1aXb+xqfhQiPlikfmusIdCT/mhTtivBVRPaxa88IRss8soeXCij42cQ
5NXxUJVt8srV0em1J3odl1NlNk9O3z9NWYUqrh62DkHTf7/pyxKiGPSxGys/AGz0kHnW57+Yc/gq
FEMQwlw8zOvJ8Fs24MCZgx2UxcEbX1z3g8VrUox/PITqrTxf4hIA3UI+VtlLIymcWYvhQZwJCtZJ
9cD4/LmeRnRAtlOgc7Ipc3uTVe9en/yYB0jEOSWU0EUVtrr309Sh6sbm58FDSdOQbLnF0S2Nbaev
sQksHV3gftAuYEOeHC+I870xVAlK7hkmpCAH1jxSdIF79HZgmaQelYkDkF4iBaesPLK4vgPQJo9s
/aky9sb364u64BeQNkLZBqAyUGer8SKDqvoA5r4ZotBdUL87/HaQMR6McG+4RAHRJK6cxJMDJMBI
FjsVfj+jWdggH7ZK3LfgemzoCCPg+ZNiUZsqSp0mtd5Mc6QVVuh6JdLRLz3/aTmfU/1HzB+85tNf
zNmJQemcToaU1MynXow3fqM9ap0ZeOXH3xhAUhceDuuuejfUOE3HTfQ5cuxt62/mv9i4eIUC1YxI
FwgmVxlA0Tj2LHwyRvUcB8+e+dbEK1XThYADFrBzXRMgeTx2lCkye4+5jT5C+iX/0IS/60WfBT6A
kZR1aTA6a/LYCxfCqcE/uYWTNbHtjPZZa4yRC+GeYt6B9Dqss096f/sT/syO4ptmRt2uBXd6RD3/
SefefZsOn1O/3V3fAWvDUYKb1pjMqprEGCUTEm7mM2k/V+PXeY3Faen0OxCTwb0i5TbVzKFJQIA0
dIhAof0unMe4W7kyFjwkemjAB4o6C2o5KpiNiSmvm3SYI5uPQWcCwgLoR/f1+lwtDULK74D6CHGU
rlJBE5v/9zhWIoP06StjK9WJJQNI6SEfjfgGzUGKC/bTutWLqZ2iIUV42aX723//6eeVALP1rCFn
opuiZt4IN6RrEebSWTz9vnIW9Qw4OzHh+54NPeAgrvaGcV/X22mt5LxiyFfgSlPLiJGjWTeyuk1b
QEPvxedh4SADuvLKXDaE3hsfj9vLEkHl9Y7mpWyKCBigfTsLE6j4UfdVB4v9PKxsr6U9DM0VvJxA
dHXJqDsxDf89m7H64mtNP3n6Y22vOBW5AkrAg/fF/0yoE4euhW72vXGKRJftQXU292gMDFv2UNSP
hGTBtLYlltzLqUHFi7WVbXRUwCAZv5fFw5Q9suZrYaxcAsszJ7VxUEO8ZATWuGsDK6tPkebjUkb7
kp2CSxstJ39xfnDZ/H8zyvlBjTsugAXGtmMb4SBEyoa76xYW1wd9HshHoTccTdzntxkUG4y5TeAA
mlafHgBHaJ6Q5i3C2GyrB3d2DWTZ9PHgdtw/pJQ7h+vml+YRwT9Sk0BnX1KIOpwivz+jLZnFnwz9
3po341pf5ZoJuWFOrs+OoQMXAF09MthXTpON4X/y0SpxfRxLfvQPmhGARvMSZ07mpiJlZ6KI4H7t
NoO+Esou1Q+A7EWrq5ylS+ZDL554XIsBvdVA6DlNAMmNanjkxU/u5AEj323Q5LrZ7eAqH+2PKPag
mwWky2rekFkpxFRMoUc9GOZC3EbF80zs8ShqbY3QXWXvl9l92WoJ4UrQCIASRi7j6TJpgBzrM8ow
3sh3XQdRghek+3dILYdOu+kNERZwvNbUBS2SyxokPvR7AiWJaVuVcWAbP+rpsa9+6gO6h+hd06wp
ZBhLJwVNMLI8gGj8IvXo1T6vWgutSsLex70bstg4WgMJ8WwGaeyjne3R64rIFAyA3x37jjYvOLyh
PSMssF7G8Q4ByaYu1lLWpjygqoMF2TqyExbQDLjIlXlzq5hC0VGXr3i7fPQzL+j1g65NLyX7oVX5
Cxm2jcOC0n2cm6eM/RBpCWjvGNSi3ceWfz8MdaC1CWSvj9OQv3idESbdtOIvl5cX0ydhEGhdVVNn
Ha0gUGtgeZv8i++lARfPev8qmmYHNaCwhhRQGW9b+y7uftrVY2nd11WUzike49XGNNptW5DQcaHz
wuIAWfoXkr9cP8ELbkK2PMi8vBRP/dMLfLL/4tab5rhE78PYdfyVg877Ucp8bEnF1xAN0msrS4Z8
B9p+ZGgKLL2yZHkyak7bYclqrasfaQe9wzkf+b3Dxy70RN199uhQv7aar614+0XLfyg0kbxEdCH3
+MkgHZM6Ro4aSzR5YAoj+sbgzx1/rtpkN4HsQrS3ukXkyZH9A9gJOH33ogBZGTS367zso8x7MPnD
P9eX7OKqx9chMiH3PSpCOFrno+FCsyedGqinMMcPq4GmAfC5QwgF3OwAvtBkpePjYoso9tSbZGq0
bvKnPppARzkXqRlUOhAJyM6tTNtFECgNyUoRslFS8UC5lCVQk/bTPERGM5IQnOveA7ofrMDTsjdz
TPke872GU1qcTMljh5YWVHAufL1fDKVF7D4y5sfOhgBf/iDYW3fzg0MO7cSMEtEgouhHc4YZq3I2
uk2DdP56fVcsrBKKeDhdMi2DzaHs8Y5YRW0Yoo1ckX4ZRFO8VrUwQsuPjY/rlhamDC1ZUPFFZ6TE
vijn2CsJsI5ZBUsx+Q6+qaNW+nfxVGzHYljjfFwYlQ3gP9B2CFcAQldGVWXCcJPGadCP98KGl6K4
093P14ezYkLNM6Cf1M1LBhOGdt9BMq0xnqe1ft9FGyYYfAgOrsz/nB/ZEvXNNGviOuoyd0KupBy3
tVEUz2Us3JVDtLA6cAmuJ0V60Vis7gMzabjfs7pFMXcrvDtHHLrxMBc/rk/awlEFWADdyxIajkBW
2QNlXCNBR/I28sfSKQPWG/Nh0CA7YSCV8sD6tDiQQWQrwI7LpPmfO0pSyqKSjDyp4iFiXg6ZlWBw
xXiPto06fqjdo2vgvB5t1Fv6D5od4+au9FYOl61eXdIuyLdRDsEz4CLrIYZi4prJ2oj0lN5BRVeE
nuutheyX4S54LnCEUU+WnYiIas63SeNClX4igkXJ0H8uDPN9NI1wtJJNDFpxwF3oJh3qjdE4PPSh
HHp9SS/3qAmwFjiBkTRy8LxTjpoRg4Zy1qcySvJxQ/UEHB96cDtbErqRT6yop822StYkuigjv9Lf
JuTBYuFtrw9E/tCzOEMxoRy21CHg8puMMiLlP5y9DqhUg+9lbw9PQ/KtTiP3ZoSOYlBJ7aW1ZWp4
MJRRaoW+4QbarSpGuJswazhu2BZouYVM8fnGEH7ddF4PC+yf9qFYOVWXm/v848rPz3uv8ijHx6n5
wI3NGL9eX49Lj3T+feXQgiB/hvID1kPz7pvPnBzK/GDXh+tGFncvQQIJ0t34p6FcsAnxtcTprDLK
3fukfeTpA3FWivsL8yTzqui9kApfjifHeRJFdpVfUZKnZaSDuTEY85Vtu/x51HMB9QHWR0VMtzmz
iaXRMpqh3mm6gUjX0iqXTht+RbJq/teC/AUnAyjNcQTiryyjwiS7uYBrKdNDnbt7g8SPnJcr6740
IIB+UYwC/BsBseLN0mwgrEP5KeqZF0wWhap2eH3RL2u5cJJI48p3KajLLiJGPWbelM8zRkTjh9nP
PhJRPsbOAH5r/UHrtbAnxd42hvvU0LaGmMO5YU8Z6VceUXJzKR7n7GcoEwvJ485nVC8j4Yw0zLL5
CNTotmP93gWTHiD3v7NWrFxJlyzMf8aOVk/EFKASuaASAKmvp3VjGTmjG81+cUi77BFCAbsWnKxc
lFsIojzNKQ8Mv95YnQjpnKOGnB9TMM/qLd026FcOri/Iwik0IBAJDUcHwPWLO2QY/I4IUy8ig7cA
VkQg4t8U9VoBcsHBw4qPWppjSN50ZWP1LoOcl+sWgCQ9cg8KDMc0f00rEtYtDfrptaVfrg9r0SBe
JGBukn3IKhQC7TeaKMe8jKCy6I5dkPJd4/pBlj61tht0tY5MAr3doYHYHmLnUJtZ6JbRNCbGvIc7
sJrDUGy5kaDPeyU9sbhc/9pQof8Jw+OnJxhXinSal8JC9i0TawJaC1YkBSOQn+gBkAmbc7fjCWRh
SelWUVK9z807Ld+o+XZ9gRZczZkJ5QBmwnapMTlVNOiH36a/v/71tQHIPz/xmz0OU6y3GEBqPhIA
fSEBpuXDii9buCXPhqDcLmw0c8NqYKQ33nu93FslBccWD5M1Dt81Q8rpadq2nXHHVZEzBKm1SQAj
pHeltbZ95aoqPvFsPMqFbGfEErSCGSKGkNJfbgG1Sgeio+kO6e+tW/xwG+QOoVrnTc2+IkVAyn01
QUOZHf1BCwtEv/qjXoqAaI+NgBwd+4rHTTiNbuD79MDptPXMJpjBQ1zdmeXOzPrPwuA74W8hJxL4
5m8QhwQVfS8gpVyZFVJam8Y1NgnXNzk0uzznlz5+oVUS0PyV6z9mJDZ6ZgLR8OanT7qxdvsu7FEc
NWQ2ZAn9Uq4sG2fImZdVLTEGxGTbzslX5nzZgmTXNGWzvJpsZA6vauLQOjKNOZw89AiuAVEXTgLG
8K8FJVRM0O/NmZvVETM+j/E+m98dbXv9sK0NQvEWQz+6vtcWdWR4P0zzsa0217+/sP3PhiDtnxzm
sW/1Wqf4/qQ/FRMws3dc7JJ+5TTL3a3s/jMrisvQiTPMtomlcC3ygMRWkMR7xEIBqXeaNm394cf1
US3aAzsidPyQKblQrzeoXmi6aTIg+MuwTorAZZFOdvUUb0ztIbm5Q98BpBq3E1p7QGkD9Nj5JDrI
mNj9FLNoFtaD3X0typtL6NICav8g7YTaNCCB5xa4aeEZmtQ1HvWPuRv0a5C0xW128n1lBD3Xe3TB
MpxG58MufjC6EvwubjNJWSk5WvCeVty5VQxibloTGwACO2x4zcwvRYNiwxq4fs2O4s3tCQFwFhuw
Aw+XucO+GR5i71msqV4tbjACEgssN0I7FYGu5R0FAQ6pI0oCVH86caiMoM7fNRaKtTbeRS9zYks5
okaZWX7CMHcx93Z1KTbDSO/Gzrs9WJVsk/8bknJGK1GXXmZiSFq892onmKtNn69R2ivrg5qZA6gx
8H5As6CjVwV+VTlvkrH37aNjjXzTW431bNoZ30PGt3pM56G5kS7nPwZBLoOB4Zq5IAdGk7UmGhSk
jmaxIbqJ3vobPfQfC1KyW1IP4aGt1h+o4RkJSGjtY51aLwZHOUurVtyn2vDwHxsI72EBITCQjOfH
f4RAVdz0jnVMa0eAGMKef7KycvZg6hlCY+ydB4dOkJVJGxPE4QBAOzFcXeI5zcovUQuN+CUelORA
7o3aGMo5Ks8UqozcKvy2izKU6JlZoYhYBU2cb9P5vY0fRLI34o+RfIvrHNDhw+Shqzr/5I1vok8D
wy3DAsCPyf5nLua7EoRQdfNkjyupO3nIT24bOVumRDL5UB2AxpPaK5xS2y3qxDGOnEHoNw1af9iw
ZNv5G1u/7Xr+rymJy3LhmWH4fGG61sZT0rJRAyZgrHwx1sCxfxI1ylgAiEbTM46mD2iWYgBVM5bW
VWscW52W93puNztnGMeXmPTGFkBiiwdDV2ZtALlXHbntidzn3DN2HUvMwNa48+gIv9+1iKaf55K3
W+akyeeEuNmubhDK3+ZE1O2hAn06j409GfouqrttrW2Ye+jpypTLEZ/PyNkOVAmE0sIqa1SuO7Aa
vLMM78E86NZQ8Ws2lPPm8tZOWwvDgP6jyb6VVh+Mawh/5Qr571SBJB1RMIoHjvzzk8hL4zwfhybv
QFueTs+81LVjjnR+MPgTdC0FszbzqL3xsmgP14Ojy8EhRyCbtNF4+Kch+dxw3PHOamPLOtrOTtT3
iPdWJXGUcEIeBPm+RYkfRQJJBXNuQmQo1BaowR3zcc/SDV97Q6uVD2kAvQISfCvr2Ii6zg1A/5O3
teGOR2hNdFDsjZs3q0CZJfBZTV8tmpqfRU1+ch6z3VjOxh4cFf1zTkrw6jA/XmORWHLQaKFCayWY
aDBoFbei9642dY02HXObDpt60Itt5Y1eC5jK7N21HFrfEGZNN17qD5/QVKQFU985CIPd/sYaoZya
s5+ihFoO9JjNRqfzUbR3mr9LrEdrraSwsLzwrYjlwPwBdK3aN5bzLuVTCxO8erZ4Fmjjj+tbdCFM
ODWghrtU5ImhVzDgfAKpYm8fUGHyp5VzsDIKV4l5TWfQppnCiOYHeQsi2Jt9obyB/jdLruJECMcS
m7Saj57+rcwiku6rNQElJRP3Z62lBXDCyZOg5pLSuAfZ8KT3x7bgkw3BprKcAkD1ql8N8ZOfpMsS
yH/6IpxdZooAkdaalPalM8GjRIKToYCHIoBaJrPQ/pBmvTUc58kcQj9JjkbroooVs5tn88yQWinj
QgiHxuZw1IyNUW94sZvJSnBzGTcgAkQ9AKkCDOii3ujY5YwHBAhiJx4gcV2V6JDd9fbLsJb7WHAX
55YU319PomfCyvqjb34xxNZJH7r5zax2DvIwtNs0ZJ/19wXaba4fq8sdf25W8ZrgfxogfA6zueWI
uzIlzj1KyGtg0gUrUOgFQx5Q8bLUJbfMycWmG2lmj0YzHCFvGoj8vVx7bl96B/CMnBhQPFyZtLNo
i244cqo1Ia21McwgHvCmlXQCp4K1pnp4ecoQ3ht4e+OggWdZlTj2POjUUdpjQG/xm1GGUKOlAPyF
VrVvbySUx4mW6A5A+WR3O9hOlMnLZojPCJeaR4aHfrNP1/SsFuYONS/Un/CYwBWqltXqiZbMtWvz
OHWPeb7z3dDodvzH9X224BTQlY3CLNjA0D2m3g8aMxJR4Z48cv3Q5A+luVnlYl0xod4QXaKjmEYA
vqQF3hlhBqiFvXJa1kwo9wPvyr7yS4nvnB/otzG/a9d6ShcsoDPNBC7exj8uuFwhuKcxq6nEkeqd
vakKeleZgLcSZ40Vc9EQ1FBAcyWZzNQSETULzc8pF0evre+EaT6MSZkFOSdrwceCC5W0zshRAX+B
U2Odn/3B6RIwlHYYUTZvPfHW6XFoZtWTndbr6VfpJc9fAnh0STkwyD8goL1458VpNzHLZxHJ8yCx
/nHil7n/IMNdxuLQbW5MkOBonplTy0PjkAlWNjA3iG+kuGNQewXB+60n59yGsucEr+bCMTUWVdpT
UR3s6VN6o2LexTDM8yWaoYdYpSmSlZpzJ7Pi3bxy+i/9//kYlD2QE6PpTSOtIz7me9BgxxCpuD5L
l04MHkwmHyT4A9gn9XlhjiS3Szz+3HnSA45euySxpiCp3V1so7By3drCeM6sKZe13cdzN7ZNFmVk
2rpe/pw6qy2eC1sZfT5IUskXGbCyys08DiOkCTI3jXi5YR7Qxy9OHg560HQvPHm7Pp5LZwDoJaJ2
SQSJXmEV4znIZvwmdTMAN/TAJfdtnQTummtbmjTpAkASBYoORALnu8we06Gz2zGLIH78yVkT8lgc
wsnXlT2so7mny43/R9p17UiOI9svIiBvXqV0ZTOr3XTPi1BthiLlPaWvv4e1d+9kMoUkqi52e3aB
HiiSZDAiGOYcfB3wPS9zMD+bFXlOjOSdIHfyrqB1FD0umERw0POmpN1LNneVmEx2MtO94A80v+Ml
jzLy0M6b1tc0Fq/pwLkwZcvSZrQHvzPwUnB+TO7RWEhk5SzOKHBg3T9Jl2rC3fVN/HdxyiZiyBej
Xx4Wl43eJkloxJGeY7p26XVFQFSNYjca3VVtK4CrSBHyMMyQt9nXmjftvU8GU6PTa1LQFoDhEXR+
4Fkq13oWc7J6sFLHTdjJFZ8HEYf+99t3Rvd9JeRc7KQvSsb4qbCMF6v40efWt9sS1k7jfAWKTTMq
W9i+iRXQ4s7gh9rYs0rTsXXtnIG/IZk5EXTA1qhFC39kjShGHHjbf+nLBwl1VzhW5IFuxeneiV/z
dnXOhckdPTuRwCV4wTNos+FNm7kK4vnX7Q1buy7nApQjB8SeP1FmsVNCPgt3Q7lAIbyMiho0UymL
GNF0h6ypACAK0LOMQArgTYo8K5nNEu/P9JTczz+0cJq6rysKZhl9xbJ8TE82caLnutEFs2tnf/7r
FfXql2KezBC/ng2IlYYtspqZ8TrS4/uzHijwnG2TPLazc1+cssCQFAQdJ/Ir2JH89fax6zZK8ZSc
lD7jDr4P5MFmjL3t7c+vXUOk8MCsAI6g6wDWr0p3toM8xaSqv8Hk26bs0Hto6zhM144Dj1jkGTBl
gVBGUaZppjSgY5qeeLAPw3vT+GSb055Ydiz479srWrknqBtgpAmaC9hGNbSoODiSE3umpxJFvTSZ
dnNv3Rui+2rWIL63jTtAK3JNyLSyi6BEAwQgEqKyYqUsz0xKo2nCkJ4I3ZCfQbd3dUXRFTWQrCOo
IKJoiSBDcZZZEfRA6GvRWufSrwWQeIxFU0VakYCOejnohw43NIkqN9K2yUSYU9FTwu7pfSg0xvh6
ixAXvQH8QNcAnqxcSEuwgHgOGU616UWEiiYOgvELtXSob/JnXj6SIMeTrTZyfDhUX2ROUXiT5QMB
ocoC+7kQ5bhBHruJElH5+9YadTN+b4m4a4ESyceUeEkqyKW7GKPRCjqemB9EiV1FqbkN+l/Mf+zr
Y0vFlvRL3Ju721p+fVp4ABpQNVTLUPFTWzDyAQ7UcacRo7cLaN3KY5oW29siVrJ2UgaIqvDyQHOt
OksSWLPPZibGU16OESVAaKxisz5UVSUnzuKhrCJGg0hgAtcpiCZae6uZqPuKx67EA/PBqK52XYJK
qW8wNtOfgt57EgwYd22wMb0SqMH83kuHKgJ6UdTY9nYuDRHRFmlLryBbBxy4fl3/qZmDf93YYChW
Y2HWVBnTYhi0kqVKvMUvTT7p5qJa3KY/UcMmceFy9yFNgyDqkjbU7MKaNsvSMzJkePcjnLwUxQM7
7wDD04GYdFOlQA5Zdjl69HX0RmvaBMsFKChZcb8CaEqDIWeEW92p8MRdlZufTJJrov21TfOst3I6
BmLRq3S5ktQfW8NLMRRJ3C1GrqKxy6K80qjs2jrOhShWElzLLXJYeX8K88fRetI1aV4nRmUZEefg
I1MJ6Fz14I3eRHHaAnaYG0RD+gfTkNHCXivH3zfGi5mf2oBqPMvqis5EKuFFsfjhXBumhH40gQdm
filsHVO2ToQSYaDJOAHYG1ZlLE+me1++k/QIkfHFrnnKydfJ4CQex/dp+aewf9U6XsDV34+sK24j
ZvYxF3apWT0uaecYGTBvginmGJUqdVPwqxJw3kjvIh4GJMClhDw33Mab/eHE25cwTqr30Sq9bRDQ
/jHiKHva0SN9+Xmza30nbewBeT12KByMXbUYgk3HxyJPvqY2f81Me6Ox7XLTVesqh70k+AXm6VTD
wqjjpV0RQma2D8V3EKhhhCPKqBNNjG5Z/yNr2oPT7m+LXdtIifEJ2EXMbCAXc7nSyfNT0+AGgODy
Y/oq5pf/3+el+LNYPJ0x5z2EC+4n+oX716zTjEqt2TDERg4QPpHvvRrn7yUcp73gMlrtN4Zh18EV
kZYfZTWgOJei5CnQUziYs4lNSoI5f82J49wVCXW/NE1LnqvFLGMPVJgROvV/sLBLj5Y9F+8DSHrT
SAkrCheHKPqKXc8pwd7XLwCXzJwxyncu0fX5rO/k/wlQ+2aC0a98mmNos/I23NpYwf5Duna2BrVv
hviUGULgVjk921od2dR/3q9t5wKUc0KyD/SKDdbQ+z/dn4n9kc9j4A/eEvmdK9zklrOeLC7G4enB
tOD5A12edy22kNGLbfpAsQZSweVt8d2MmSSccRnTH3Sm2yLI9p51Z7cacKe1Sx+AbgTtwm94HYp/
8SYw+zUDrKeRPLN7o/6A9Tz7vMo/a4Mm7j/W0wiK+2HK950VHr3M2hr1/ExdTAcBpO4DJ2+jPQ3D
9hKvVPFoYV6iQ62E8QwPrCsQlOm8vtx6xToDeQb8msB5wNif+p4E13AC6I8Q7ba+gZGHF97eDU1z
ZwyAASk/0sNmvJXK8F7CchQ96OplImPSNaewcoAhNu4NSzyWtS4js2bXkIX/twFM0QOrDonr9aw7
+QWPGwdDoM9h2W/T3Iq4c/LBH1qflvT7u48KA4II2oAg9IZycqnkad60pelCqFOiMfLBrH/f/v7K
JQLagi850gK8CFzF5UwjXI41oFmZ513Mmr8724sE2Y3s/ylHGtQz19ZTM5ioadcnx9kZXlR4jywE
MJYm57diljFaB6YW2W+G6ECJn2vbTYqmmepTO8R9fZcv20SHVHadngmQYUDTCcBJMbCrtvYSy7Hb
LoFq54B4c81PQXUEDrNov6XVHdP1HK6YngthSryRcCM3lgDCnDmqzTizNIZg7Z6eL0Y5fWdmGWUD
vm/WL2HxY24OtPvdWSkKGJrn05qeoXsBUJV4CMow8fL8QQdUW0lodCc7ffVZF5eol3F3Y7e/buvz
2o7B58uQHd3dV/ps1UIAEqjrTklPomjI3gnBLiMLFEagYAB5RvFPBRzCYK6zVCGfT+N3y3xg1d27
fz6ycGjYlm+Ba8aRDIo3lV4FtoTH1Pvbd/76wOffUuJos75m22Q94tqah+JE2V8N48Bz+ogAuElM
jKBP4grhQiATE5gL0HtHoNERshWd1gxLM6v4FnAiADAcULQYrbEVMxyYuSeKDlix1RCaO+a0n5uk
+8tOm2cx+rHPgOs5tI/JTCIUHB+MMvg9I7EVCLwMquXAwali5d49K9rfteMBGlzH+rqigee/z1Gc
a0oNk4ypPZ4c5NKMuo50LUFrAlB1lo4VNg45u8ur5PS+J0Q9jyef+FGGntU+05ziillAdfstfkZb
01U6hTdVMQ0tGTH8CAye2W0+B0NxaJo+8tMMvXyd2NzWyxXrAIEA/zVDORCtxkCdZZV5OLLplLSg
I+qG5ecUNH7MMNopuumf28LW9u8ttwoAIJAovEHGnbkiatVpBtJZ8GqAfvoxrDSWbsUHYR2SnQHY
eEBMluLPPm8nbg3M0QDA9vW25LuJbBxdxmNtu+SMJJKLErxGdXO2XfdBAc6Z0zybRz8tXgY+xQIk
DaLSJVFXRQH3DK3hhnU9OMU7EmAmvhhP3OHfm4Vhxij/Eojg0A+6mdvVc4HfRg8aaNausNwo0pLJ
bABiuKvzaFvjH7fPfS2Ak8g7SAfLpm9kDS5PJnRgAJJhmk5ZBagsY5iehNE8mTY9NKm13GEiYzea
2bPL7f2cF+9/24MMC7qNWM5ANlpJhGVVPqHaK5GHrRfP/cQ1nnxN61AHQCUPEbAN8PfLteU+N9pi
mqcT6I6jKn01nGPyTta4N98nOZZgd+AG0apxKWNsu3LGGx4Y0L23+UmQzr59QGu6dv595UFaL8hd
heCGR3qC3y19AdjM7HXKxi8hasW3Ra3pGsb5zTeIdjl0dLmUqh5yuix8OrnkdcwOlm7+c/U4kIiW
FSMMbqhOCiONwgi6EDd0eLTaB5sdh+4DCiVz3f8rQvUzJG3bcM4gogw5gGwB9a9RqbXjkPQcwOHG
CwQ6pezRTEwiem8+uckuKJ5nC8BiB+Nw+yDWNgoTmaiRoBvERt/WpRCaeeCm64f5NFgvVvMCuOFW
13y0dtaw8qYEcMDtfzMLZwbZbOemAp/nfAIOH4kH8fn2CtbKTHg+wR7/Z9ROTX8KoIuOS94AYtRv
iu8TWlA3ueODYY81dmT0S7lF3nu+75fM20xjWW+Ksm1eWhGamvuzslCgsKKBK5SUdWA9udzLsrZn
DCVbC+BLkGML+6hot7fXuhJ7XUhQjJgYugmkhZDQtLuujSn5nJiPGUKcISqyx8nQLGhlmg6dtmcr
UlQwJeiHS7gLeE/axf38l1HYO999DrIkctNdkqZxNX+i/bwD9UXc2FuWdoDeTiLD3dNR7Mv8VBm6
joOVa4FXDOLnAMVSjEwpu+yDw9phRg2PaFWPhV8deu97k5Toy8y/3d7ttfNElC6hODH8Dtz6y/OE
Xhlu4YDCpm/H2C22Dhs0ZnDl9r2xCAFrH2xMVx1GaQjUReojVqEkAHLEU06ejbbSnOLKMoA/J1Ed
8KIBMJSyjMnuECx1qG8I/ppH1fj93bt08XlFJ7kofe7nbERfEY27fZXrXOva70ew5aLAgZD7qvej
FaNwWRX2p26O+c58JxGS9KqAR/v381LfzsyTz2ebNTU+TwF2ZBxB0Kw5ZN3vV/Y/r8EaVucJ4FyX
IJp/LFxXIFvRIhS6JZJxgJ5BUz1gw0GKahIpwNvTWAQRLx96oUnor4oA+hey+YBMwsv1cpNmYVfT
nOHR19ZsX8KuAkG6+kDGGtV6xIdg+/XQd6+83GZQUjGXUdCouHEalbqp8LVzOP+8Ej7R3snnJSTT
yaSbqow/cs1QO7ZAoIKiPgZSLrcoH/3BmKwMAWYPkEX80cQba0eARDu46CXG49Vks59WCxrFXHEq
xxh8lF0RL+8f/kfFBlk138JAgiy6Xi5hTEWS+dOC9IRrRtsQQfq7TYWHhzOY06QpQp+N8v2AOsPo
9eJkiXggEU81WipNjZKawNAb6k2gigaygC814Owq40nocZHjhBP6tNh9VNttbLOnoHrgGKrKhKac
t+KJLsQp24V8MShJk2TCxY5/Gq8d0MG9j+wYgNDghJFhvxqlysd2NADMPJ36fLcU+/Tr7QNZiScw
4YbbJoFS8C5SdLYfSwy+lg0OXJjkAYlD/5ClQffHWmonBngDSSMyF/SBLpW3XbIm1TR1XV9JpNnw
npEwLRIkXjmwLCR2ImSuZmJ/DDMSwOi/vUCdAOWIiqHv3YRYSAa9zNZDKu4+8HlQksnsPZyTWiMs
TRPRZ4ZnjD+hsuL8ZbkajZa/71KjsUFnAqxLjR4AjzslARIzTrsT47blR2HtP7IGDxG67A801KaU
iaVN0LcBCIyaZ0qO7ub259dWgDQ93knAbkdfnWLUieP2UzFWIyCY2aMYMdqOcJ0hbybenfdBTkGq
Mri/QDeqvo7bFg2qAIgfToVRbf2C7Q38EbMuIbOiUUAndHHiADGR9HuXJxLOHSudFPDp/dEDQJZl
6JJLOgFKuNBzC1zTuQ0BILubggQoaxqlenvUKVqFOAEJbgQ+oAVWA4aR9mk7hBDBq3Q7uy+1+yXv
/nGn78V8MJwhon0TzX0W110eDXO7mZN2m7+/7QYRC7pVTGRrZTeE4gyQgCrJHNTBkTRTFARN7Lma
yu6K6uFF60rkRWnf1KDF8odODEPvH63ajuyh3ZaV9ckFNcJtDV85MKS10PuMuAVziepCjGkInTpv
/GPhurFZNHEu+vebMTydbTCSY+gJaSYldHGSAPzDIQ+OhVdHVWHHuaGp3K0tAok5mDEMOAFySpFg
s3AyiMlCOcstx0LG91t6hO7/fl8xZD6pEjcceXh05rjPN91f7z+D888rysQMf5zmHp+f6lgUZcwC
XZV7dYN8YFtLtm4JknZ57xvaT3UObJhjWxRxUaB/TzcLqpOg+Kq2naupsSAhLV+Wb3hm396i6+AI
PhZ8jsBDQvkMzwRlAVbdlUGS4vMtf5od8Bc3LBwBj+j9YsFwaEGbYTofWdO5UGXX0GOMueM2C4+i
4TEw5uJSNxmwdsnPJSi71mdWO4cuJCz5jvKYdXfs/WErajByzBDg2eijVe+GSHnWdSjhH2fbiFwD
jcPvTjTgXGCMARlnuvD3qk+xK0RHQ+Ifp7gSX3r6+fbJX8epl59XPErtTotrjfh8CewRLg6pCyyj
u0w377uivxiOw8i/RNcAtJ9yxRm17XxyiuQIXlWLPbvl6+1l6L6vKHC1lOhjRXbvuAAnvdnZ738f
4kWDDmOkepDYuerOAzUZPNHSJkdffOJRwd/9frv8vLI9nCKLUY74PBBahiEKlo39/mj0YgHKBuWj
mzvLAAmYjRi2+ftHBrAAhA3INUBZMS92aUBGZMp46fcJ/JwR3TmZoXFyK2oqoQERk+B/AFWkuKCA
ESMpRUtg/8o2Kqm7Kary1PV2hOqQJlhclYUeAulNUYtUH+umx3IgkU0Id8Of3fDDtT+P1g+ia4dZ
01g47f9KURMaFpgepq6AlCUoNt4Yohz9gSOHP8Klg23HQ0GxrwJzE8wepuS48YohDnodEOn6Cv79
vmJd5zp1jTQYEyCgpBF9sJcPOAhHQp1iMAkNcehYuFQqjBORbMSUxLEkr0H6yja3bcaKdzj/vEqm
7nROl0wZTLcpHnL3J3V/WkQTTa9tkaRORCcksOrRe3G5gi7v684e6+SYpxVouYwnCnTb26uQBlqJ
11G5BGYDOsixVZ78CWd5DSv3G6tMw/DYZJgKWnwaF565datw71t0B3TBd8KCIicqsfNQeoJ/RtVU
zQsId3DpaGJNJnHiDoyzAfD37fLUpJqwc3Vl/wpSa0NLIfJhFBBE2CdrekmrbmP3YFabwiNJdAZ+
7dJLJsA3RA9MkCm6Znmkmh0Tymz3W287HvLlYfZ/3z6qNW2QnJDogpNmRX3uNgkdABiHIG7JOTI2
4Iuj+9sSVrYMg/UIR2Sa9HpcYUhsbpC88o528JU3hwYIbWn6nRMWuZVG1MpiIApkWhKSzgd+/aXe
VUMW0LYcvePwFFifXR2R6sp5oHqKrUJbmnfNc9Y1AaG85T7ATc0NK34VZXUfTOAEqjWe5U2NlAvk
SfMiEU3fZtEuF2L5vZ0H9eQdxVjNUbnwhywt7wfP26SZ+CmmybjDvn613GkzeeX29oGtLRNDncjh
ARDlGv6flvkMcPHUP46ivE+dQ/ocVjtahO+3Q+BsQvpZhl/X+WH0SDvtUEHMYO7pdhg0urC6h+ff
V5TBnQQyLAlOqwVUcCb2bnc3GSdjvq+aOqJFHY3DIdEhl6zY74tFyctwZvmWzqt40mJR5OiF39BG
Nn27fTgrt+lCgBLUIB8myGhDgBjm2MjQtorkVFqzCO2N+P9fbktbuVCg4UHbnOQiwyCuEuJwr01S
08OFIuzokb8bpst3ri0H2BEOCgU20CPUlEdZiqDCPCUBUJoX1clXl06R64qdmZe7LGt2t5ezdjrn
0hSVyHgS9HhUkiO1zAFU3hgvp9kD4GM127YmBxEhWkqB9iVpyS61oCjTxMgTlxzrdrkb6u6RYdA8
y3XV9bXNQ3cpxvPgYzGjo6Qqm9CeFtpiORbLowRzo0ekQUCQjQEQjUFa0QN0eyPFhYAB73G1E4p4
U5Z3DgF8jdMg2xZn4Y93nwwQ0QBZg4Fs9Eo7ckfP7s0Q5j6rnCI80nzjhlE5b815f1vE2hrORSiH
75eN5bK6REbnJfWArKzRrZXPA7BGTuCjTnSNg2IsDXGGKgiOQP67a6t6WxSpJj8o/b3iFVCuQ6EL
oZXkLVPeSwtCTzGmeNCEDolD52vtvVTezg4x/vV30j132rGMtTWdC5R/f3YqrFpE6NgQ2H/vaB7D
B2j0auWigOgYpgk1bQDsq9ef4qFfG30JmARAlJBDmEXE1iQT1taAIiFolVFnQ5+bEkSNE5/KybYx
5n+/+Oj7ONzWqpU7CAQ8xLmIODCdrk744dVXLLQ36Um0pR0PfRA1qTjU429i13JgbvlyW97acmQW
Xw4XAbhANS2NKTqBlqEU3K4P4Mm17j7weYAhyEkfWEoVMxVFYSacoQVrnP9H9DwKNT9/7cDx3f/7
vnWpUXNSFHRMwEqX1eMce3O9Ycm4NXqni28vRCdIuStVCfyIpsBCUBjs87jI427UiFgBKcb4kCRl
RlutZKVSVMtavID5HUA+KkF3nV8/FhnIi4S9KQLrMS/9PEI5bINRpCYqUbxIzRCZ2BlD/LeX+pYJ
Ve3C2e9QHyWc0sFexoSeHJ90x87O3GoLkr4X8KEDqzh3sy2KDvWDIxCEB737Pade/7AAvTaq29n6
bYA68/YvWjNU5z9I8X9NRpfMr7AxcF47o0mjPv8C7GRKT5YEu0Kr/7RoHmYqcbd8AqKTFSVzU3Lb
XmHGVYgmS9/DxQhx8kC/+BvtRZFvNp8Fhv0jpx67vT9VdWwGDd0NWVhHVsX8eBmGMWraQmyMrm42
jA5sgwets+Gc5Q8oLLW70NENaV2fGBCcAaIHDBXZnYIptMtr0CYhtUk7J8ekr1v0RZjmS5L6f5yK
lPtubsMda/M2SkxabQy//Wck5Q8MrNHD4s/uEYTt4uvtA5O+70qD8FyXfcagu1Fz7T3nmLoH0u8J
BHMvbj59yhd2pG62CcNak8lavZhnoqSBO/Mp5ki9jPQ8PTW+jfDrNUWHXpJpruaalZRFA/QIoD0H
TYyXQvx5MejULcmxK63YzQ9VqfNcOglKNEES4SbgakiO43Aa5y0Pvt0+Ed33pd8526a+zXiae/i+
8afgG3fUuC3d55VnxGx4AD9t8fkyQf4+dmrN425Noc4PQFFwr+OGUQRmcpy8hy6f972TxBl/yR0d
zMaa/8VIP7K7aGJF0UMu9GyfyoTXhRUkydFNnkh4N5l8Ewxm1GRAJ9bBYazKgkZh0AV5X3SaXspi
tjCQEHcIFpU+hSkGh+qXup+BSW9uLV9TgFzdQQlKKPtGAbWs7GDd5EYI202OAHjagl19WzvJX2lF
fk+02d/WtVVReN4B+hjwxFcZQTY2Q8kcA4nyjsU2fbS6eWvRx5zp+rV0guTfnx3W5AIE014gyMrv
GbhF8v6ucnuAl2ucwZqNCdECi2Z6dGBePVtrkDU54Ygs80LSu7rgT3R2D91MNUe00smNRtgzOYpC
TAPeTEk4yApM+CXN2OvEMF41WOHWLpYnwqy48rtd1dm73jD2vV18v31wawqJcwNDGDweatWKn6Uu
yUuUPvAgyMaorKeI1GDRI19z5ArLz7dlvaWeVR9xLkxZbOUJ0MXNXnKkpTfscsehiC383zUPhns7
Gdm+qXsvthtmxMQ2McdWAgzqELbSfEGjImvsq2hCz83Wn63qN0v9v4hZPASJhxBh6R4TzyqicM6t
R9dExR0MFnzX58SNRgO4lRUmjmKCwCVylz7cFAhoAIdf0k9eliV3ddeGD8UMTsywAHYTKDnCuMy6
5NAayYAozEme05IDymQ2w4eQFq91JtqHBd1WG+A+8P0knACEodl015RO9Tx7Y7dNyt6Kwf6ePLVZ
/o8Y2G5gw1BE7lS0scG98Zn0XR232QxOTAtFsrns+jtrQNUEvebOLKIif+BLOMZpONtxlaCMST1O
t5VDi0M2su8z6dMNGNTxg73lJ2K3NirYTI4JcBV3y+KE0dhN6d5ZCszy2mL6x2XBtLl9rFeOAD0a
BgwoqkoI968QUGsrdWlYFBkoxiPbfSmd0/u/j7kzMAfgVQ93rHhiAEel5ZKF2ckBVddxyTRNAlcW
BT9f5q49H4OACMtUK9mlTSioBSQi99Wp4mkXWjsv+XJ7Ddf3XEqRwyAYNsOomQqqnmdTYjUzpMj0
R/tZ8I3HH3KKkHFDiBlN/RLNIN8FRPFtwWuHAyAwPMPwgpVNj5f2Eo2vJnifFsjF9fgytXfv/zw6
z9BIJ98xV+2zSV6C3Kmd8hPH85XvGPv57u/DOmKyBAeP36rmp2bq9ktgMyB4Dp+cH02jSYes7M7F
55XdybK5nHiIzwN7nDtsA3qxze0FXPkR1ELPFqDaV1Bw9eaUI+3lJc591xqfxQQkcretNOHqqhxw
AaARG6m8QO3RszBV0ZUOOESMrt10wZ9+fGS6yqtOhvQlZ7634KNfLnkFwGYBruIRxF6sjrNR43lX
zwQtelgIEO8NFRywbj02mSZnp6ZZ4Im+GJUmcL268NDVEHYEsFfIsl2BXzXgPuGcBIi7x8hZXnbx
aP397kOX7Z/AbMTL4brvyE7gRoYeZjggp2n8G8h6xaDxpSu7dCFC/v3ZWZAATUCduZBjnsfVEtU6
MmXd9xWj68worjMX3wdy7kP1fouOMFvWv9F6d21yew7WMTtMyNFg6RAtuf9EglazQSrbN44WFUNM
Qnqo6CJvp46mLUlnoU4Nu+QIMN40flruUJVN7oPBQZmSTqi8B1MeoYGgjquCz7vSsNp9ZnAeu2bN
fhl1b25sVoAcd4GhiEgT6obNroIv5ScqTyh7BMlu2+X0NIbNL/B89dtmmF98Yj4tTRuzctA8nFcP
9WxLFFfnGSJZzIzRk8/SrROkMZt+3db81RVJzA3UHTEipbo5q+bEq1OC0pX31xwacV88uJg9WepP
QEy7LWp1MT4iAqQ2JI2Mshg6OaxYgPBySvj8NS+cz+DW2t0WsWLwDDTr/1eEWtnmaBZwBw+ZWTd9
DMtvxItz9pENOxOheCCWNC2fKgMqEABqu/s9pMPGB3wo+85AlP6B5cA9oEyP5+5V8t8H7V5i9B0F
FzEoF8t7a/6nT/65LWNVAc5kKHapxliia1cDhY8gm2IG/8X0s2rrqBsfhK0bM1s9HzlWj8wpDIka
3FiYwUPMgCsOEsMNtf6eCmvXGMkHtg1kOMDekfiVCEYuTS3YywLgfOHNHphkT8WdC8wv29/f3re1
pZwLsS+FLJSljrSL6LWlMTBmf3ZMvBoi1cRrOjHK8RA2LrXRyLJi8HXOTtXyXHwgSpC3EYwOkuPj
Ckx6RHbOqgXqsWM98ngmw8EUIweTue701wwA2FoNlBXl7JzaheTYaC/0HTTPeXvhfitNjRO/ChMk
T4CH3DxmuE0AZUpNP/Ow9USAvDXAlI1z+GyH5oEy+57N6caYnPgDh48mdHh0P0SLi3L4MKZgq0w8
+EPzh5f+TvxD+m4sabkazA7joYYqw9VEbIo+oD61WnjDbJ+wjWNtab39wCpQzDMxdovRYRUkpmlM
R4ASkxy7mqd3Myi49t4okn3ZNbrkrHSMF4kExNRAL4W/RpCFLLyyYXkAKrm+AhKJOcyfs7Bwo6Gi
35eSfYbF/tMuSKyJwNSh/61KReUMMxxyMEHNp5WYxwfBXG8e6yHdUmPPSxG5zTeebJvlYQHU8O39
XDGl4OGS9OQAjYF2KAroBgklYxUax6T6h5ZAjmFJNGHs3fYfGoBZ3hYmveXVjgJ5R050yCuleNPE
mMH8xkuQZZVT8uDbSOPNbMx3rQnyVIdwIEb77tYpPBY53NfRta2YJbTwyIQo9vW6LQqgwO2UUW4e
R7OPDet7235KUqJZ4nU7j3yJAa/5rUZxDdVGeZ2GrDPNY2C9pIsVDdO9VRkRHXfc39BkiyA6zH7e
3tc3rVc2Fr2eSF3I2jEyAHLpZ2akT5BUy/PGPTpV1mxBsggod5ukW9b0xqEwOnszFObXbCnaMfLb
pduPfV/Gy9J3f4I2EBuPVeZzWKdtFNb+EGWG1++tNm1/jHbXfy7bdonsZs6epgYTsvBS1ierWcqd
SRFZG3MBRW0Ee2ln74eYm+IgfGHFhjGMO6TDitgHqFO+qXJWbb3WSHdkycS2azAfHgEdicYCpuSY
LMT7PLQ+IAjNWtfouWJmL/ZH/v3Z/tDeNtLO6d0j6Ic3nblLq9gD2CGyb7cPYkXF8JiUoIPIJeFl
qdymfHDCSrRmcHSDQ2U+VHgNpLvbIlaWciFCCedrhMRFXkEEEjo2GoPEfTrfkd8fEIJLgqZ09Dtg
+y/3iy91Bh7vMTgG2WfHPPAmrjKoRqq5LCv2AD2w/4pRAoW+SZfByCEmd4sNsqWm/SedNqI51vUc
Fc0PYBDeXtd1KRwFzXOJykXJLUKqruqDY5KH8dIHsc/R8JuwbR9WUVI8WPPORo7aMn+KYjt47w+M
AHmB/wR4LKKJTFEP0fi0tkgeHBvmPojGe0hY92UKdM3ZazbIAVMkUKTRfnE91pa2s5P5BCOAWVPF
oQBYZBeRFH6EVJGXvlrZfem4kZYPc037z8Val1pTgC63zaY2OPrVl7Hd8zQOdYPNOhGKYrKFETYs
DQb2aPXLnrOfo2BbUegeMWuX7HwlimKCnbTyTYoNtMVfVX5oZLLc2E/29rY6rq0Gw0l4WKJLCsgr
ij/0GWbH6tnyj0DhiWrr08i+5IEOWHBtLTb6fgxgEIAGW73LBsy4nwp0YjqjvS3nMLYXK66L145p
VuOsSgLiEcBkEUwC8O7y/N3KHkpuUIxbgbJyJ3jgx/WyjF/tIsQ4rMfa777DyC4xjTnqBZt2Lti+
Drxswj1ILlMaYQFAvyHEvp9Y2dyVtK7jwfb5tnbT7J63eXnvMbRpTMSx4gX42j9crxKx19RGhE7g
aTOIztvxJnDBY2BMJY0ql7ef+nHx/vC8ah6Emwc7PBGzXVc7yFD4gOrshiR4TBmZN27A2h2vfPFs
LpzdzSGHb+oG9tzPGAfAlFQV1Z1Hnng7vBsiTGZw0S0lDwmjw+qMDvVTh+aJjQFRd0GU8E/WNzsH
9G4o3NxWuZUzghagEUzGtrKN4vKMrNbHIYHy92SbP8v8vmK/2nHj97q2ppVn01uUZ8ooHRysyj01
hpYWzgKKr8maN0mYYrhW1060uhKwTcupS4B3qFXuxcxbw8tmMEmhvBZ5Rn0IePnV9smB1Loh1ZWL
iuX8K0tZjjU3LGsLyMpHK4zChiZxPZNkY7nJorlFK/H/G2zYfy+RckDO0pKFEFzXZvoK7HWne2w9
Oxq6+3p5mYrdu7VB9jNLqgGgp6IEe6kNVSYmDxGedxw5OGOKQ1G9QtWjyfx0W86KOmD2DN0B0AXU
udUcClr4Ws47xzsubhWn5t+o5GlCiTUJcqZG9jcCR0DVhsIdOJ8HGhzTuB3SKNQ+lFZUAAlHoMWh
xeGN/eZyq4pkQG9IlcJ3o0sr2/DsYAQfOI1zEVLjz6JUOwSFtCNFdOZLBi5MI074I/3+/qMAbRwG
MYHtdp3QcHM+Ows3MG7gfiLJiWvUd+0cMMotO13w36sIeLIYnN3YQX2BEutlQL6YNSctvYjy1rno
SVO8zNj2PkeHTXIET1Vcj+NvGNS7/yHtynbj1pXgFxHQvrxKms1LLDur8yKcJI52UQu1fv0t5iGZ
oYkh7HuAk5cE6iHZJJvd1VV08AIzw4Oib5liVVT2hA3JplqDhChAGqQaP5i9dWjS8ZgaKMYn/g1l
TFGZkvmZi8AN1yeiAnj0pRMUWjHYYA4EUAhN9+RlGkHuocCDqEzwNTzzs4wMk1trHC7t35v6U8We
qKfAVcncgIM9eN4cZ7OY17KKHBjnLk8e8qX7XhBUIz03P173ZFnxxYIuC/hiAagEs5KQ1gap1rA1
jo8am7fpkLqCwtcRpUInA1VXcSQ9vRkquEZeHBIdpBurf3II241u8rWqrMP1HyMdMGoSf/K3r9Xt
5sbUJpNWAEVkOji2iurrMKj67GTrxmlxof2FEwhX6+W6EdZ3qdUY8ESbk6G23b4brSXYiK4IEqSG
0HuJXDHAOnjLXhrK2NJ6OUirHphb34+6udfL6oOzqZ6yhsFPNHEvQ7DpryFxBS1NT//gH/3JzG+7
tnD2hpdXh2pOviK/u+01IEoK0pv3i0m6/baayYmNU7vbEtvZN9nQ7zy7G6JNn7pgbEs8iS37pwnQ
zKFau/Sm2dwxYgkAO8RI6h265qCkUC/04KaeNwfggoat1vGf7Zm6kFPz6ygbKBA3CKgPlavlu3Yd
+6BnVR91Bujdq06HtGcFFE/jT9NtlS/5yWf+QoPeA+bCTaCbAlRnH075au+bljY3LDX9vZVv637p
lgp8KXYTkAVd5AP4VQ4lxQGZFsN81LLCDVBR3j57q4vIdZrLw9Ln9rHQ9SR0NMB35oFpT5aLjPeG
UiK4BwO31dYPWpJCHsTePtf4Vx+GyW92m7tth6G2nl2n+rGVlrs3FuJAOLi4s7T6UOGRuyOdWT/k
jdcd5nmpQrObm2BpTcgcbSkK+2tBwE9VrWEFerHAG9P1CWKKWdBWaR/2bZFEjrvhL5DW3kHIe4wg
fUs/203WR6NOtWh0aHVA55wVQlx+CdFZxT6gqdo5QGzQ2Y2elh7BTLxEeY9GGmdqP/mlN+vBBsff
IYlSG+HMRidE8QoIqqFFhj/N03u3bPOoy5ctWNCtFVTm9tKt7oZLX9d2MzU6dGj1LGhKvB+AxRw/
TA3VdtayVtFqZtXOqK3pdphzHa2+44QfmXwfe8f4nBSTfuP37uyHa0mm/1iT6nbUEBN9PlB78lnZ
BDqC9z20mX7X07QEoGKuf6cj+c+Y++Z+q/B+YX6TP40rKUDVPs8h4J5uSC2mhej5KL95/j7Tb+bk
49J4fpyR2jlsNkvwW1f3tm3sMUrTDt0rEEpiER03+65s8vq+zrQtnMbWD9ahZZHR1O3nzHC7ePMq
OCNcqTmBnz4PtHnRkMPI8UrR0afikt4AYGty9b2Wa8D39+WzVbHfbt/XH7xxNEMUJYzfVpd6e6tO
0wNYNOY7vzC9aISqwX6xaBtVrFkDsL4OD1WHNgtipO2+6YbpJm+qEip/29DsnGEkkYub+HawZ+cG
BTMMdKnzqNKql7lPxsM0Z/kjKfI8hOZ3+tlwZp0FfjGhdpumk3Zyabke6rbvAjPVsxu9IP7R0Jgd
uluWQWRJ9w500JeI6vO069reAkZ3SMKtmbNTbg7tYdp+T6MRZvDbASW2yARxkCLskBzwYO5D5xca
jXhqXjgT3c1NemMbiri3doCMWLvr94fkyL34vHASaiO49bWkL/BgSoDkLz4UnnYyTE1xL0sO3Asz
whWSZNPA5pQV8bAFXvK9zfdZu08SRYypsiLEMPmK1fKTrog3cmO3J2J9osPO0d5+S12MRQhjdCtz
W+ZjRXLQ5rYdgAbW3eAroj9ZxhBWODAMwrXI3gnrTgfgSTVLL+K11SvsAOguGDkyaOAsWu9HihQs
NkwJtoDaqsNirLXIWvwiqtNShb6Se+C/XyK4CFQ1SUoz/BI3icx1RzTFUFXfF3yDZRkAS65WxMa6
cyLQk133cEkcjY5AAHE0PAORJBeWa55LYhQzlmsZHuvy3hifkjI28xMkdBSOIR3ImSW+187iWxDO
6MPWTUVskReAA7Y3E+ZwLOrZ97n7n32/r4mDflZsIr8HoUpiWWVY4sC8Pl2S3DiMoFzFNXnx6BRW
e50ICA8mrHZd4fpawoz82MZkx5sGhnQKxvrXoGoNlawQR0DaXNZVe820qs2TOzuUJg/UoVzAfOyC
ocn2+Me/acLunF4l2MonSgz/eDMEp6nE1hIThks6mn0K1aGHbvGPZodGNLoMR9onCHwMVb5I4hWc
sY73RCAmeSXhQlfTo6BXSh6yNMLF06oahqTfRwUVGGKDs04LydyxL4ymyNFKUluQNe/1x2FtVFkO
yS3BidLwLERxCUV2wbPdBrIo/pA7D2V10EAYXOzI/PYaxYUJwbnRY1ESe4WJke69xggMCAw3b27r
QbLTxcsNLwLwhuAFcLmDKsTJupnl2EGgdr3pC8UbWrIUWGDej8K7j+HKl5+fDLz11tLG3vFCJ3Le
3FOFXw90DJp10TsPRLJwUBJN39ra23Dx1EMwuyiarp+ub37ZAPDwQk8YwCEYgzA/tU4yJ1uRPh3S
sM/AOqU4XFTfF/xo0Vs24ODJY/drYe0XovAhyUECfDDS2HBUkFqL2d827UHZkQPD29r+Te5/ARdI
sS0hc1F9Zj/fMVVntoSpQjxvN/425PGyX62PmvZ0/fPSoaB4gssfqb9X+J/FI57nrLSIp8p9RAsI
/rRyukd2K2pUR77KluC2eWM67YwnWmyiJz9c0uLbNmkA7DGnCo2ysQMI8Hy9PjzJgeKiJIrAhucT
XoGCiLamJluLIs4aELsmd2tOb/Lk+boRmbfxHlJo7eDYglNcbsfENVdtQlAUW/4Huw4qVRsVnxfh
GgFBO5pDcHUBES3mgQw/NwvkoQqoLLnBgjck037qybxL/LejtS4MCRvfm3LPq1psfFP/5XnfGmIF
Sf/JViktSfzgwowQPkNGQ2/yBoFYvn2naOJpBzdA8SGw08fB+O/62kgc4MKWsH2IB9GoUjeKeGxj
MzlMbZzPh3eYABL0Tzcib3a7XH4ry5hltFj+Mv/GrF2B6FJTuLHUA4DS8nkFDSBNIViy19pp8BrA
Li2rFbx2dZF9gkBz9tQNOZTmzVZTpFBlzwJQ63LaWAQvDoiLLwdFqiJldjaBaQThv48oCSQUL95A
boyGRnaW/TYGbbegFBIkrr+bEu2ltBLFj5Cs3cVvEM6LBjq0YPpFVWrSJyfsG28HDuVHvODf8fa9
MMQd9izg3Yat8BKqob/Ec+4qhuhpGzyyu+4mklMCPfHoIEKBBXlUsbe7GaqabczKYmhcQhRFpfqj
+rzg6K6zLmmaOCgXepGOK/XHO349IhnAUeGHUIS8nCLdH3vNSMHjUEPYDZ11+d2c+kTxsJG4OSfa
+mtEGMMIfR19nscs1rrYNP/LHPNgGHWoGx+vD0bqWHgF8BoRT2oJdmi21vbA7fjuaWUHpFaQrVFh
LGQLAlQlVhp4PKSABSNu7kFltivR6GP+Ruk+1RQtd7JBIEHC+VQQMVsionqG/OdQFR4WvNnRKvLp
DrKp1+dJOoQzE8KiZ029VayCCb/bpWnkRtc/Lx8BIlneUwdMgLDtkIkz2nRFlNw64E2FdMTKdjVV
5Gr4s0S4PH2AT/4aEU5nqlUQ2XMQAeBZbg+xlt8QckfaY1n9N3Y/2KRAYKnGxH/O2VHCym5IixTm
qPYpyXIwXxxsFQ+7fFn+DkmMNxq61KWGgjOkbE+leyCKZVHMmIjVqMnWeHTCsiy2Hq1kOa75cuy0
cedV4/1g1U/9bO2RLldsfr4QVxZKrP60HbDOw1LCLPmemmNQJLFvxEUzH5ahC4Dg/b+czxB825/X
0dFqTGK6kgMlWwZuEiNBA+OoeKwpPMLgq3nmEfOYLLg/Ycihv5Ls0QEzf7Mcrw9GdnCeObmI4ndT
Q+97PUPyNt3l+bFr7/0u6FT1e6nfAUfPa9/QIBe1gIs0zx13wVuBQCEhKYuIvaOnjUuW/LUg3Pg6
MZH9B8gqdmkbzM9o4wiuT5RqCMKR46x96XkETsbKh+Y4qRizpWvNSSkhToB7RdQl6d0GuWeHABZk
WUG+PHbr1yZR9J/xn/hqn5zZ4L/hzJ/Sqq7Z4oFrX/dp2Ewvm/1pGPfahkbo39cnS2VJWA3THdLZ
pini9HnHtj5oQQJg6FNYoEwzZNv+ujX50vybO2Fp/II5Zjpg7oh7dKDpkivOF/5rr82bcBEA3WtX
OvHwkNbviuSHV3yhoDKfyp/XhyE1A+0I5DQ5lasjnCvdOHqduy3IMtd+PGf0luZG0JEtLEpL8baR
rg/o33n7OTj7xDwNneq1YqOfx/1cb6j/G+xuYiiWW+XY3k59ipIZWrsU0yhdpj9ST6iev04DlpRZ
hYbyeexlG5QKVzIHVqN68UqN4C0NsCCai6Ere+njS4V+eCS48tjqfhTQ6GsmRTgr3ahnBgRnQNsx
dYreyOM8dY+cLbD0nY92lu6uO4N8HGjjAlkjf7wJzpBXVQ+6Exw3xbzXUOBU0Zyqvs///uws6PPN
omuCu6X8Au0zV8UTI/081AtAqsY14sQc/ZC5LAdJNGpD5VeLHRCevWN6zr4v5BsWFB1LRvCsLbcw
nR4xjv/v+8L0G8vQOl7WFbE3R369Uz25pFsdXM2c8wiId1EOZ7Mnl4KxB1ne7Zdhr+HSAJ/lfG02
TTFPUm9FoI/HhAWZOI3/kLNl9gczbRFA41rUnQDwDnSq66E9qzhIZOMBQgS9YACgIQMvxK7tuMxJ
Wc/IykJ4HTmmGhwxmx2Ng6G4hXXZgEzwN2lI/aIFQ5SoNYu2NdKFn1zZdMiS5hMZ0Cs1kaIG2Rqw
DxSqH2U2RU12mKstGv016Gr3vkyWAwjmDq6KCE7m6BZEhQFNRk4a58LlBKcp8pKNh4raOh+f2ayI
zlRfF9zcbLp+mhJcCeybuUamqiVLNpnnP17wcmslbZ+WK7J22b4ZorUBT/nz9Y0k8wxO54eiDFKc
oHu4nJ/NW+t57hBz+KUVtJ/c27EOl16FfOSHrnhDc25yKMkDw/2KU6Kk2sKYi/2UpGUw2h8YWjjL
40yfWt8HwYGq2CRdljNzwh3QO/2ygt2tiPX8Mx6gOnu6PmmydxQyz8BSQH0U+ix83c53beY4ZZ54
abxp5oM5zmuUJesaDOZ80zIr8pGRTJPxeZxU/iaLC8AghoMJmxg5DsHwTDRS+Dqo/XC77ut5iUxq
7BfDPRoG+9jP/u76OFXmhNNpM+rFaxuYywCtbudlXzokQtUH0rfrA3B20XVzMl8E7wiQyiBBRvmF
L+vZtJZTC6rSLQfzqlE8d2YJ/GiJegUJ7FGl0CXbWShTQdLAB9LzlZxBTvrZZtMAllQnmroDCKqA
BLo+GoUJkTNUa33LYS7nR22edfplSH8u/q/rJviEiNuK8yVxNn5AScXDlpV2bfspqlVrd1sO3zKV
CpFsCCgII4XDWVrQd3G5IEue1aln52XcdHgfWMutpT+1ngocKhsFiixgaYUtUNoIhyi8DFkiryyh
av6jSb8tb6al5qHm2feFU7RpSQF/BQEXFBMBHip7RTJb5rbn3+fjO3PbCmzViWnj+4P/EdhCLfut
aT+dUvE4VM0SX6szK+jO9CDS15TxPDysdzZTDEJ2Qp8PQtjq6VgWNYp3GAS7m6Ec0RUvFYQR0vEW
rSktUb3WVXMmeBZZ28k1GMwtYwgxEZo82etBmdZQWRHuAcierXrCuGdZQ1AMz5nlBRsgtOWXt+/D
88kTLlHHHbM+HzAar/3dQxBnVpG3v9ZnvPRh8TBpNI4dpFUZl65/ZNNt6d+S5ESSzzT/VWhLODVP
rP9p+qdR35s6uZlUm0gxlX8I3M7cT3fzjVUFfkDShusSpdkx3dBFfXrHRHpcXh0FUQCehXprVrkG
mQ0KdJV9sABHUXxedp+Bf/Pv54VgsB78vjMA2YzRLVTY+/KlL3eJfsiz57cOA2g78OICj8RZqMTu
yGz1q3raUNbFmzqwkOGcFGH269VAKy4KwxCIAwMnXqGXhwHOm8XNPFbF6MMM5vwbqJF67WapVCqT
ry8A6NyDDAyGgBp7FR3StUCdzgU9Xts+T+tTb94YtuLgkZmA4j14KpDqQO5ROD0tICFnrZ/yuCEM
nQEQs1Skg18fnHiinxkQDs7ZWhuTNjBAaxYAj8CUPXYSC0iYgL0AmBcbNH/CahS6N7Etq+v4dm0/
9/On684kmSBAOFAxASQFr0SRNwS52dnvCMFaV0PASAPKyirwG1Wl9PUFAIcCK42DtAwoPMSSjZN2
zlbaWYVC9GOd7ADGfqzyxwWBej3cWOzN7/dLa8LJTBqnt3sP1sqj/SFXdedLFsSEUATHhgAIjibO
y+2xGH69dGnexqTwguXJY7Ni/6kMCD8fHQ7AGzIY8IoIhILLuLu+5pL9fTEA4UJpyOJqW4vvN+23
xb6Z65AtN4X98e1WoD+EPkqgB9G6KeyMvFhY59OiixG3tMfJPPXpsWyP143IpgrPbhyG+AMBnrAW
ba8nup+7bWz/7PwvlvH5+ucluwM//9/nhZUY51yji+60cVtNIR3Ceoy8ZAvfYcRBlA0RDcDaxNvX
dcmWt1bRxu5402d+MKJPM18VAZ50JGDtMYCdxQPvT4/62Q1L3TwnGTVo7Pbrcizzanq28mL8bM2d
H10fj2xNQNxkQBlbA6xUbJ6t2862i7xsY1rexgZ5c1kM8JKzr3PnPhtI7WyVY5f4OrNv+rwNTK0N
+vnN7QAwAkJP6O4CPwVm8ksjpQ5tvbrFktB0ARLztK4xRQeLShVSMlMo8GOOcPoCAyaqBdpkTVwX
nAqxpT22TVy+fSEuPi8EJAQXLxkqfD7B/mhj1TElcSkgCJBbREOjwdXcLycJlDWu2y0mjSeCbpwO
cHUb1cTI33SmiKyklmwQ6SJjyk0JV6CtFbVtFhuN4XNBCVpzfcrDGaQd1x2Xr+rlg5fjbP6Z4ct1
5loJotApMWGmbL90/QKkoR8Y9kOi3RISm4SF8/rzukXpwHxercAD20Lb8aXFbmgalm4Wln6pAwiP
rPSB1IpzWOpkZzaEyYO+mEZrbiPvf4G9PWLey/VBSK4Tng0DwAcChEAtC37gEacpKyhZxUZ7t21P
pBkP+UiP2jwo1kc2knNDwtZ368IjwGqCRi3MS/SyLarAV7Ic0LbhVFgOOsERQ1wux+RWLbpMOXWs
8ay5e2aeLBUeSjJZNrY8QneUeV8zC4CZfMHTdILml//RKsCq7vxgbhds8+76okjm6sKOMFfox/Tr
cYAdy5kDWj13KsK5168dRNRcvAxdzJzSUrgamzRfAYWCJIxvdNgpXtimRjAMegigX2D2b+fnuDQn
nMioHiZl04K1tiy/9va9n+yG7NBY0fVZkzAE8XcCalYcTQC6BMEDGB0srTMyMGjqYOLv0V5a73UI
UbD28+J+c8EZXjafknZ5u2fDLIJJzpAF9KSwR0sgf5DebdMYjZ3181L8n5/nznJ2sG3GWPudX4Ln
tBzC3OC9qooTmq+2cHReDEA4AwZbK32/B8Mh+tmqyKEHkn/VMrQe75Lw+hJJ96iNLgb0G6KmIIKa
EcWURZWDq7OqtSed+NkJfITDSW/eUSSFL5xZEg5n06XoIeVyIV4P8quwahWRjHSL4qCxwTYB6gzx
TWSCJHG0ZxCo9j+15ZC3Cl+WTRSejEhAQ13wNenkOvc0s0pQeS/p9MwY3ZWmfwvPVwSWslGcmxHO
AVbPFtsmzhhOjOcptz6u43t2B1BKGm5JBK+g8rt038S1h35sWB6n9Hbtj8vhukfJTjLIsHsgpgPZ
EObq8vPDaBaUmnYWNy5nWzSivvCjgt7QLD/ppuI2lq7KP2Mip76l0dZvqAuo6lbustT+CiGOYJqt
l+tjkq0KUupQHtYRLLvi6QzyAJ1WLsxM7Oal0BS7Xf51zBdQt8AsiRUqL21NtB0Dkrw60TDdk7fz
9nNq2X/fFy4vY2EN3l3AVVvsyXf7A0gzQjAKKE5F2VKcWxHejpD+8zpLwyhs+mlPsq+OqzAgcyxw
00J+FXUnIPAFx8q1fJoGiq3hGmjF7sHGndRPTFtOhU92GSlUSRbZsoBbxkYmB2k1REqXjjw3fmu6
CfYJwrXgw4in5HWnko0HWlz4MhiFoM8sjEertcrK0TkQL+zGme49MLSj0cOP8l/X7cgWBociD8T5
pSKieOxxq6zR6GDHq4vAGbOjQdp7z1YR2UrnC1rPkErmOQpRe4qAGKdfOsxXe1dOXpCPjmLC5Aag
EAeKABxdIoks9YG0avUF7GV9tvMgAV6oyItl4SQSFJzriz8iRKDQlnuFu3oLzq6eRMWcBKP1OM5Z
BH4AxVjklhDrQakFwbGI6UkH3Rs8tiLeg5aNWwdTUIJMYXEU17vKjHHpw5tVlannwkw6o+4A7FMH
fDcdhoO3fLnuZdxbxZAFkp+o0XJGtlconBbyfsayMR7ABsw82vPe0u/QZOaMePGHSa+47SUiNAgm
zuwJtxhNQAINsog0XhEoNwCqmP0eDatNkO8r8JhFObB+9B0Zhguj4pZ1uqzIgMeMzSpsq4iolM5l
W9UFnT0nxHGQ4RWOHB3EXKZOoQPg+/f5tEZNd5t5KpFplRHuM2fh66StTlGBniHeuk+T20OK6eSu
qse/bK8ijQiIMtrLPUQCl0ZM31jm0sXjkjrPbHpareN1d5MOwnfR9IkcA5Q3BMcefdOgPgSj4tHM
H8ZlPY3NHE9QJ7luRtKAhRQGFIw5LzueZ44wWWQ1Og+ilLDTkgFaz8lN2iV7k5TxZi/huvJqnhXS
aQwgtBGOyRw51dvJzi5/g3CzOkZuF9Tuspj4e0+7XSdVgVd2E50PUthLmWXnfm9ikNN8W9BnYjV7
d3Mi6IcElqY4+GSO4ekaHhvwb4SIwpNwXFq3nRMXYTo7buXJPV1fMJlfgKYRIpeglXkNaeO3rYfc
Vho3ev04L849MebHAR0T181IR4GXAPixNGS5xL68bkNYrgN0CGmIddiXBXF/G72dq16askMVDGZc
dNrhgAth5SE3soDXALF0byFko/qhaU9+lQUpyMcye45s+nG0VXGW7M44Nyp4A2FGzQymZ7HHWa2a
DPC/5y5LwkxT+YJssZDp4gPEMQGA8eUhMdRJA6oRAHtmj95nBCUzn+Zh7o8/375aZ3Z8oVKNPvtt
NCc0mkFoJUoXPcpUrAzS64hrtSOVroPK7PVKkSUxhi2LF825bbf2Y1J7D81IAm1KYzTvf4JgLbCi
TlyWY0SKbnd9hNKZROYbwQs2FUB7lzOpedOaaGXC1yz7gNpjDP3jQ+KZ77mgQKPpchQiCizicYjG
5AUY2BlSxu2KMtfvhb24rSoxKRkMvBp8BMB8oWQu3h20SCfL6Cu0VhgQF7XJaRvmA8TeFUeFxM9h
xoFWNcI98HkKmysFOVVtGpizfHFRzF5A7OOEKXlMx19vXhwQnYC9B8p10CoXEQZTm805ZdAzM/ri
lE7mgel2aAyOosoiOZMQdAMDAG4QaC3Ygg/UugW6BdBdxMQ7ptlBVZqXrsq/z4tsfUa2FMxY8fxq
CQjhVgaqxZ+ToSuuB5UV4XpogG9N8xIqdoM9IDLxA4IE2NqoYiBZZhLc+WAQhR4FoBJiKzfpQXW2
IOsaF+NXn1T7bkrCymqjwt6CCbSHevlRN7rAyh+v+4Lkqr2wK8QtKfVn22ZYJBvddBnNQA33OaGn
ZgPTXKa6PmQeYWJwIEWAp796Ya7TspFumskDyj3fq7oJh3z+/PbxAOCKNiv8iW5qYRONzJkNx4K2
ms6+9WO/0wB4838AVx6RStFpK9mvLnrS+IsZeThX3K+d21Ngw7sU+oyI8j2IcSW7bUSb3faOEjI/
RB2APtHkjya7y9PUSi3k4ilSGfU67MpNP44A0/idvbs+d3/y0MKb6cKOcNM2DhtbmppAna7kPiF2
COX1/aINh7x7AvfLwdSr0ErGcEKXF8pOx8Frw4Wq2gD4uXDtVwjnBiugcwWePtyOzAwsRsO6RMV8
uS23r34yB6UGKqjt6frQ+ciu2BSxY8Wg14BcIbBxnQGZgg+pV4TLyO7H3jjYdI4dpkgUSraCiygD
XEA4HF/L9M1N0bGmRQ81PCwq2yEaVA9ghQVxSGNXmJPJfAQz+T1AzIHDXt4xZ4A1AKYGela8fC69
ci3NdkaWJ431BjSJ0Qo5FD3yy0/dfJjfAfRCMeCfLT7YszdiO/vQDjQh5Zasu9S8dauP1qLIdEtO
QphAOhXCRwgmxNrQYqD0kPk2nqHzrV7sq/Ie3OrWg6sqQknX5cyOMG1k1FMr4WVO03/cWkgS/Li+
LKpxCFMFWXAKujN8v893rnHsnRCMvNOL/3a2I97zgf85tAxFLeFm7EhPIAxV42XjuOnRW5Mv7WJ9
zieLBfPKrFMB2j7FZSwbGp44UFnEFYnFEkzOWuO17oIA1reb9IO3+mmU4czifLRdWEybv/fnkv6+
Pp+SCMDFfeJDiBe0Tq+ipX6wjAGKLTAKAbm2/4HS4o8kVdwlUiNIICGVj5gdf1z696BDnQVsrWms
DT+YT4Ji+QwiJMX0yTwPbEG8Lw3JL1xbl0bsZmHOsOJ5kxRDsNhtoHo/SdcHD1rOGoUwWQxiGs8d
CACGWUwDd7nN/VurQ6Xl69vjSmRZADYE3zTAIuLbwqVoy6BFg7eF9lz0N1n39oYjJAP+GRA5T3HY
WPOm1Ug/OL9yd5fWoVmC7CYwqnCxo+veJV0THJ4otGNEIO24XJOxrAZ/ZCle1OSG7DxP8aaQ+RWa
wnG+o/71uvjFoD8xNp1HHjoH9Dhri34YEAbdjXOiapuSRUNnlsTKF4TETZZSVPB5y942PE41CyFF
G1T229GfLrqbwUOHyhcU1cTwYNUSZ1pxFXgp1JlAtO/dZpveKOJiWUBwZkW8PWu78sea521cr3o2
zOkDHe2jYdkf09I7IvYM/fLXdU+QLZWDYhJPQnl4Mgm7szNY168Ol2dhhzpjQWqEpqWYO9kioYsO
mUMTVZFXkuLORksAvYB/MMYt0LUPtY54yh0CT99dH4zMEKoIqIv8USwUY4OJVHOxUBhK7PYmoWkS
ZBY5gFI2Sun2jsIYrm2e6oBTQNdDODxT35lAf4C2UaobIYTa3Lczq/Iy6z8DfLRn0YeP9gV70tDc
PtugbgYh8/SOYwAWwKtlAW0OAQEhI7S1aUJoaqHztQC3tdYECueSrAdgAkDzcZ0itPIKI0jtjTFv
4jj2bK0Chi1KDTd00+mlH/67vvSypyxAlfxlBHdGBVnYoPVWlGPioI6YTMmd19MXuxvDDBT0aHY8
pukWT31x47fWjtFJ9Vzn3xbi+HPb4inkVEtupRS2N5RbzOWuBs5v1m4ZmXeN/dz1eWjOipNCcoLD
JFLIvNWNZ2AvnaNCDsRPK6Reuxz09eth0Yrw+oxKTgZQMcI3kHbHnIqbaWhmf/GTHp16rh0i6Ams
2Y4qX1UvlZpBswaXxES0I+aQURNccq3ckOYynRt91EPPS46Z5SvibNl8oXqBjDtXxISM7eV8AaDh
UMJJOE33OKRgfFdEOZKTG3cdMNB/Ek+vniV1N7UDvBIFkbIO7e6QTEeQhU2OF1Cwx9S2ivlCEvR4
SArifY73HBqhha1r1t2gDY1Z4rlKw7UoUdEGAYtxdLP02Lu7664g3VzoFeEd6SjLvWKupCzpu8Lv
ylijaUAgFJZVfpBNOo6lOTBAgu+P0Dd5qW3V8+hPs7u4tVAa5skOHzVVcVsjKelmg4EeQmDN3FuA
nqog63vrllXLEiDdU0eO2XooR1EaJsgvQmFiLIPJntcbz6nBPuc0d0neF33AMrd4Ai/JgGZnx991
1HvJ3LW9GWdr2bWIXxUBo8yxOdSbU67hlBUjhsbwRtsb2hK3XvmJWiuwTBauCaoCMsnyJ2gQ+2tI
DBqckrYrqL7KuHP8JaBafhq6/M7FS5JCuHc6IiN6189NtEAuQ0/pntjVaYDG2nUfkW0woKiQFOf8
cuhXu9xgTtOlEzh5arAWsMOckWP2jgIgSHr/WTAuLbhLO26jCwsVDQbtdlSpysgWDBEQwkkP/+FV
dPl9s+/MCtutjsd6u+mrTx7oIFLj5zumCc8HC6hycGeI5FitbpS16SV1bE+ciSeqVDgX2UEEvu2/
BoQ7N+8sM2tLGAAKZT9W425eoY6B3fIbdZubudfqYK1JFl0flqxCjOwCmiC5mBKKdMJ5tACD3HmF
X4EWloZm4YepA9Kp8sXOm4C5N1BU9qcHx6n2bvcrB9TnunnZ0p1bF5xvrKbGthMXDWftXdL7u9pM
996gAlvwWFg8i8BCjSoGkrwQV+O/4iwgA+7RgypBWiOHMgTW2ByhMHpKsg48IZVxmpEXKHnl2/Ju
NmP62qzGrbcU93RMX66PVhZWeR7HSPPGUByNl7+DQWx4rMsGjtqhSdjy+3ZHUtbuQIg2BllqUsXW
lswuSPg51SugU7jfhDcCaWqTDT5tUOZtQmD3wtx90qdPbx4UjndkPLi0Mg5uYXf7WlMv64ILdCgA
OAJOL2AO1GKhYB1ABfK6LclZdWFLGBAUke06Sbwy1uu95QelEV7/vmQPYhhg2eA5VgjxCbGoOaLR
zl7QKliYT7lu75L2jlW/u+p+rL9DBlNhTZeEn+fmxFggGXuApBOY84xHHTqW3UkHo2tW3dsa5KWX
+3yFyMl/rTcG6/qRpU/rskQNRHfn/6bkd+Psif/7+vil8/tv/GKSzhzNbUKrbxUv03571KfT9c8r
pvfPWXS+D02I8fSkrEApQkJ/e2QexJIeJ/qUJl8q7ft1YxJ6IESMZ4MRnMVt9GFy/BzWcvSRb9/6
9LZdv2vkpfVuh4QFJLmt6BAkzAhp8VCxE8ozQWMp4n3ZHjz/FXzKz8bc6QhfcLVXMRk+jm1QpcGm
os6QHCsYKE8JObzk7PJpPzOxug4EZAesWmmPO3sje1urjqVvPAC9d7w+qfLR/DMlbJAR6lO2VsOU
Vt3WxQBh+hNT0QRJImQkGwCTRP0KBWcxuQkIWZs3Nk7r1oPQmPPdn71ovavCIX2+PhiZtyMOxwct
NNyhlexy3srFxYXm4eqrin0L3ard9c/LluX888LBmFmM9YaJcXTFMa8izQPtKUAHh+tWZCsCuBCu
b413XYkVTDiFz0xmlHGbRVp1mnvoMCvuT5UJwb8qf9haSmGC5lZUpfeUx/Lv0CZFjgkNCkCQoyNK
E7vftM5ZrVl38WAIcvcurd5xdXBMFW5ePIaQ+rlcbOIVI9pQVwTb7RgsH0Bno3hISmcJbwZgH/GK
fNUAaY1DYXfajGdDWkPqSAur6c5yFKeJLFxDjIi2RDy7UQkU22k13ZjWJsUsta13N+r5iWrAXtsg
bgSrP/JoodERyOGmelB0zcfeaUID0o/XXU7m2KAH+B9pX7YcJ9Ns+0REMBZwC/QoqdWSLMn2DeHh
M1MxFFAFVU9/Fv73/r9uxGnC3uELXyiik5qysjJXrgWVIzAcEpyf66lk9lA3w1BSyCFwfQvtMmcD
cYFyX5QQKOuJqF7+wh6ibgAx8TwBVce1PWH7ld02tDxnmFGJzMxOpJ9RqLptxVi6nQA0+K+ZadgX
bnRq07D8EdQK+eDeDyUJvKQ80SLdVLZ7l4LORU+LqEJ6KHXV0WrMg6jAWW+Lb06ff+lNeuJZs2ks
8kCY92nl2yZXNItg0bmDbm00ooGnc57tnVJkpi5jekbW9wdhfY/IFZ2vHPIhx6QA54co7CJguoTc
jZHfk47tQIotVnbf4sJffMXsLjP0WJmQNITDlBDefVN6DVnNLujs178aLrb31AiLVZ8d1hTXc2Mx
h54tmT9oWrXTqbGzUlzaedVA9zI9kdF+bl35WJTVK5FrgcryQP9rf464o6kEd0sC+/74Yo3PiRXo
LcRFVnbcksdAYQ23nDudpbnrzuqSsd4uKoyShVZ/qtDPrGfb23O5ZmTmvDsbaok6zaqzcL5X/V4T
P5S54lqXLuyJwxV1YsBaPtRZWSd9N0lIeTZRbtfZvdT8UCfjXqNH1pKV8SxBFQEl/dfa7FoFk9po
s8otz276FaUdtEulIZLkgbDQbZ6nYdKCY7g82vYDmmtXVmzJRVzatq5dRMPsRi9N2M65E5T2i/DT
EASzAcHh6/JX1OZWLpWlBN7VaGdHzkUOQE9brzxDnHc7diDt1F+Msdpw/uRNLeJsY9gQWuRrqrNL
28Yhpj9RC+loT57lVERbJy5VPXI2aOrwrKOk3wy+BtVd2jhI+GPPIHMzMXZcT+fQuF0jE3hcptoX
5fh3ZWUce52gmjW6hyxew1Is7p1Lg9OoL1x8B+rmegA7+Jm324wFIIxVVtR5u6wAGWogzCdK9v0a
HnQaxdx3T1f1VO5EP/y8AG0RxQfwCABsrYXFrjY3tw/44s8DazBdT4b5oRXHp3bSmQRtRTXYwMrm
gXX72waWtsKEzPydmkKyf7ZKlPR+rzJgGoXzLOqD1j3H+UpEsTSG314QhI4GEiSTP75Yl77ux9yz
oHJhVneleHezlQh26dwiUJnukt8ilbNIPx4zs04FhlCBTKz2nKjh2hMSNOh2UGerFZtSlc+3Z+13
C8d82S9tzvxUTsE6xzLAZsHmvqVVEYKFZ5dMkr9dsSlAwZsgy81LGqHDaVuzdBuTLEJKGIlgvHW8
6syoCsG8vfX6+r7s03tQkBwqp4kwmjDt05+5XWwyk9/1oEnTShZ5vIfCu39nxe6B2WSjlyq6PabF
nWDBGxC8rNEXM1smoLQV+HanlkJx4PXGrXfln3NRgzkC2VU8W+ARgBi63gmIYHPHyxp09/IIGR6N
rJyWRRdwYWBeOjXReZUIQHTPxPECxzpIENA6Pd0S7Ym6m6576rUfLcjNdG9t9hY34b9Dm2f/LFMy
NBEAgcw1EOGzoHU/JeO56c5x3Yd0jXV08UhdWJttvzIeiJmYQKGXvXjpUxmJolh78iymWC4nc3Yf
khHARL9EMTMmxb7qSCBaJyhIG2SZfSDg1GOV+gz4w6ttsm1eek/UQaeRY4XpCO7Agbzd3p9rY57+
fuFGRIF6kTfVVt0MrJU96kpq5T5ePAEXszr9/cJCPcYC3Rg41Ab0i2S8V/2ztQbuXtsns1NGei0z
XY6Vy2sRxvYnCaK6hB5kIbZF/cPwV2KatUmb3fRd0TuNG+NAaPzOglRGzlYScUulQJxpvLrBB/O7
6n09aUkOWl8F0e9zAol50X6O809IJujxaTSeKnHynGdNdQErXkXzXlIW0HpjQ7jatvqAil1NPxv1
936EovZKadmYZvKDi774sJmzyaRbJkziwwpyEnUeeYDMJ+1Zlwezk1FjAdRen7n5XTU/9eqbYNs0
/pV3h0p8ub1v/z/n6H9nCISO1zOEzv/KyCi8HlVGyDRyGgHvCzKj2jqIS1SvBx24ehK7jbSx36m+
C218Lnin90asH8Hr9PP2By1ODFStHIDzUN2fv0yEhJZZI9FI3EkeWP0BrQb7QYujzlm5+BfP04Wh
6SxcnCc1cFsZIxpybFMeK9Slu6q946sSAUtHClhJdJCDhAzgnNmxHXMtTlOK+186TojOuo4MYeMk
ARSdQGmZ7Gi81iC9uLcuTc5OsZJp0qoW3p52Isz41ve+jshD9/5TkenhqKNPo0ijsfs8Zlt0C4Wm
Nm7IcOpqhNv+mgTD4jMCCl8OqJWBs/qAojB8zaLN1JNUqXfZ7CAzGZTDnjePjsgC0Xyz+89jcb69
iZYcy6XN2QwQM6WGmByL42f7JkhVur9tYHFVLwY181xV3cWGKjAoZ2g2aPcKq+aLT7RAdX1k2C88
2d22t/RcQQgJcnkLxcQPDKV9x/PRldhFbZPtBBujIXZQoBkeyNQ2Upgrw1uev/+am0cqlilybpvY
QeAaa4AtFyvDWTp7Lojdcb6BFgI/yPXZqwow/rs6nI4JfK8jdg66gLNqe3vOls/BhZVZiIC9bHMO
XMO5Eah+yGeb3FVlsQMDzdi+VOLZzh9j8x7KpIHbfGrAYRt3z2O/LcvD7Q9Z3CwX3zHN9oWnAReG
qcU9vkOo+/LNz0PRBbq1ab174q6NeW1mZ+6m47o55Dlspek3jT4J5yf8Z5Z9LmQDicA35px7uSP5
V4/thNsEU+OtvcaMuBjoQl4LK4xkN0D3s4lXfaW0GuRIZ6t60vtXXXZh3u/z3AlAJRz6MVTlXDsg
5ClfO5dLwBY86qdGJwBKLNSfr+faU43KQGSHBiQ6sE1vG95zL+TX3GnKAK31/xDC6EZPjXjrkD4H
UDr/lUmzfeFZ9X3Iu7UkyuLSY5ejqjCJE88RLu4wglZxalpr7XbDEv2cQt1Swyssa4stbYuIi7XX
3wKJtoEp+Nfm7HDBC7d+46JBD/DNE4BOG1GYG1q1G0+XW60XkV3mj13ZfRvzeK/XWQRXGTV9di8s
M/qLnX/xKbPVIJ4wq2F6CdjSDUCuHWaT4F8bkIxuBm+vN++37S3u/gt7s5NmaKLShAk3qXfw++gv
h3rOL+nSb7fNrK3q7JB5Ih30nE9xa7uvLD+i/K3p4cFiFiY6Cm3Ya7cNTtHgPFq8XNLZfeZUrAez
P/xxllQvMat+luN4SOM6qCRIf+3GDnklNiicrNwDi3aRBNctdPsifJklLzzNGigETZA/SvmDQbv7
Sm++QOBgU9LiTteqQ1aoyBV/0a/o44lvWsgtQQZkjqqqXeAujQr9xaZf7DNVHxgwez2wMo3jrMzs
4o65MDUt9YVvrlOjju0Uh8WiciMM7dlQPBJ5uQI2mhbowwKim8V1dHR6fqgjlWOf2UyHmaLqgy67
MwGlKDftGspn8d6+MDPbJ5XkZqP5MGPG/bdCs3/ltbsykuUt8e9IpkjlcsKsJC4HBY8GqsWH1Erv
zYbTQJOOAMAODYK0fVeF3NQS2qG3D8HS4DA2NDeZYLEC6u7acgJ2TzF0kAly2iKEaEcQs5WwZMmC
b0+pH4BjIX07c1dDw3ND2AD8utWhPzX5//HnZ97Jb7UcyQn8vFZ+ldm3eA3Us/j5E9kmcBh4bMyL
o/2g4fMVIOVoBD9lSfuEI7QSXywdF9T6/2tiNgT0tVGLGwB4216UOWEpwnRtlpY22KWJD8tc9xl3
OKK2Pr7zwerlNgIa3fKxlDw07OIfXKOPWtKGt3fX0gmF3uVUhAXVIij+rndXnaikrVKFfFKGrJzq
N5bF32yanABuXpnEj6aQKwcmDt0TgJTh37WpClodII6GKh22IHCP2VeGSKSL3ae69kh0e1gLsdiU
mEeYbVngkTXnVXstK5WfT1pK4NsOlfoJ+EOgZB5o9a4b3nWjwTFCrodkm1xbe4kuDhR8iQSBoD+p
91wP1OW9Mu24gbASGdA/ChxzqA+NtUOE1hoBAZ/NmsWP+xOjRbEeenYABJrz2tE4AC/dmHjUs0F7
BSk05HALJHpWUgeL45o40j0X0FV08lyPKx5UzCAZAbIzCQlT7rQbathHyv17U64Rq308DhjRha3Z
iSNEU77T4i4s3Bzc+NpdUZqRkP62aeMoK8uN3rOnthQrbZ6LQ8TdO+0YaBbNt40qSEPA9IAGSW5H
bTWiXzUZAj/rjwWDft/tTbq0atBLIw5gwMi+z3M+Kh4bp67Am2M2P30JFCdOuqutxDIfvSMok5B+
+E2CqH/oTTHb2GBph8SSI9WIpBZD4Y2t8UEtGTEnWP0kZYE9OLsdXZPLwe4RMNXeCzotAqdc4xxY
mqtLC7OAZRicInYnrhIFWpyqRvUe0V8WW5s/XxJIlAG8S8A//EGCLTFjtENwVA5VfGTaoSLBOKx4
3EXXdGlj2oMXoQTIuRK97RHVyjoPRh8SE29lKyOS72I+BIP5FPcnOXaBYX+6Pbhpjq6jMUQQF4Ob
rRJoHQ2qLDxLcqvdNKUdpPqXFA2njSpQxhQgIFjbF8ur9u90zlZN642kFQ4sNpnziZftjgka5aBI
WzlJCzmP66HNrrHU7YDzljBUljuWfNLzKvTrvWH+StPvLS0iRu8G+w0NhIFtHUtQcttchBY/uOnL
7TleciAXczzHsdSQhIMMGsoVrt6mgT44z2bFj0VLt5yZh9u2VtbTn90zGUs8H7V1ZPn9kyHvkd73
9SKIkfMk6ou71v66tm9983rfZp1I7NrB80/5j0X2j262aCjChm1+cCiIxRU4QKoJ2//DGJ5uD3TV
9OzmySBvYprDNKss0ut3YKWz5p/BPwsPN3r8xVIPUN4IyED/b+5gDpcw0CpUpBqG7PebUjw1xmHk
K2ObDt2NQznvtmPZ/x5KREVvhW0ekjbd5ymEtDmNuKutnJRlT/3fE+nPnI/yRyu2PcykMH6BtzuQ
4vPttVq6uC8PwMzJeKnm5H4LD6pZJEg1MCP1IKoVWQ8aivSu07wTt/vzwP8Cpzm5ADygkYLD+OaA
vbGtc62kiE4sL90VRhooo9x1QoRDVYeq2RbmkSZZ1Jfb3LrzhpXK1uIygiHABAMFsv1zZLMyjM4Z
SzggXz+NcUTiIqzlC9E+SQBDb8/wsqmpvOdMPZRzqF6V5I0QDV4KA4jjzLCvozrZpSRy1moYi/4F
DJb/Y2juy2w308d8QgbEIHQx3ppaBBMAsUzuTfuXWz/fHtZCxQQLeGFu5s6YU+aFU016l/4LrYBr
K2tIlL+S5qhbPzv3ocz3A1t51i+66wubM5+W1Oj3r5E1Awmtu2PevcmcoOsfHH8lrlw8dhd2Zg5M
WqmeQk8YVWwHGcA3Nv68PXlrSzXZv4gp7BxvY2ZiHO3YbnhjBhZzN67wIwlamdaso7RFTfu2zcXL
/WJM098vbCbS96oKSuNnh+xT6KTTsLSi2yZW98TMXVXM5npWYt4cpR4rL4uSynnqrOwIEsGoxFuy
0fUdSuB7Y5QrthcdGaiTUEGfgDfzN1WFNlkd3ItwZFUXutV9AlwQhGLSlzgXWy/+Xv+5RBT2P8p3
4EJGCRiNc9fzCfyzmQK9lIE3w9jWpf9tKPMIebp/bs/ptBU+XDioFUxtsFBYmhehQMpnC6+Cp6J5
Ew7+t8ZdgX6tGZiNozFqoUiCS7PXyvdxgPI5Sb7fHsPidr8Yw/QJF1vP0/KhKyuYcBwZWNmzp7xd
IlhQ909G/maPa/Hlopu4sDfb6nnhqqSrMWfMRHbpUzpoweBv1wXWF6cOqThQORPUguaZgzQWfdaM
YIHIeQh5pdjb3Z63xSN78fszd6fpfS6hVwlAlBcmwzNUqdYi/qURIOsyBRgTH8KcAapLwZDpSxcj
yMimRoFF76I/H8OlhdkYuNR4WkgPtxJYK3wMxLaaHcqat60sXbJoW9XRG+P5E2L8eocp3rh5X2m4
ZMH1YbZ8I4cvWtIFyrbColsJ5Jcn7V9j08dcbOcar/bc7GAMbfjbNnvUvDXJwUULSAOgFReZmw+A
8Z41fks9grAv94OSA+XXBrcnbM3CbFmajPYlG53s/MlXr7n7dvvXlw4gMAAgd0Xx3AfJwfUMxS44
URNgYs9dUGt7OYQoqI5rPQhLXgU0kSYyMqi/fMiDK1sQSMuDtyor/2lKOMcsC0G3GBQ48VUSWPkK
XGNxj3koMSHTgHay+Wn3WTJk7gB7EhsrZl8bww5z73Nt2DtJvtyewMXlQXp8kjmcqjGz4KoGINoZ
K6SBmPG5B97n5+2fX1wftFkj/Q4NFwhHXK8Piy2N0gI/TwZno/VjpGwX5OZZyIYVS0uLBNYExPjm
RMM7D/MZqtYm1xERmMIJuyEPc+2hqu+adpiKkKc0Lf5iY0MaCu3cug2dijmtBpeeYCC8RG6rikRA
9fD2zJmLA0J67rewwySzcz11fk3juKzz4pxLrqO9gKJqnSjkiS0Htc1xUFGTgWkOpdd3A6D2r6IC
L0HqxGxDFcS1y0SoEHL3xm7o8mGjgXwtQB9uA+4ROTxmpBkClaAHNvaNn3YtazTKNU0EcmR0EWn+
iFKxpUdU494X0cRqZYfP7hsbKXhkwfEfUvAuAMwzL8oGq4+1kg8nzrKw0k+t/dVWbGUGZ4HabyPI
1SL7PWmQQp/oegI9gBw4zWt5ylutwc0GwWzZ6i0F2sIcjmlfa++FbSfPFinZnQ1KlrVAeOlsofpL
JiWLCaY9iw6avOcOAQnxWUshlaJDfw2nYK0MOJtKC2xq+qWR2VTWI9WYotgm8H+syAMPCePB+ouL
6NLI7CKSbpuBDwNGtKDytuNa5+ziROE9CUAg3pQfCiNW5YPNP20L0IaQ7qgzBwImSstX4s8lX2R7
oNKa5MlcZKOv94MtWzsBfBJ9p3p+1KkWlKLaoFEqUI294hsWFwWEXWjCQm0WPFLXplyvSwYndfKz
bjdyPxJag4k3dgPdbbL9bT/xO9c0j9sBb8RZAv80AXPytS2LuqSgmo0e0B5tSI7COS9H13p07Aqa
Eqk3eIFnVSNQhjHfdCpGAnnsvM+Y6i+67KtQF3YddWBfOriasLF3hAp0p7GQBfbbE+7cNrJ0DZQ/
fTt8phnEY7O2lUf0crcBCt/F1q7wxPO9Ot3FUhcxSK5a+5HR/osuZHrnj6KMkOKxNx7N0Llpc+/B
Q0kqVKnnnkvENyGR9WcwZ4zPrV6pnWPxz0hFfZO6LJ6NBF2fOWBVd9IjxaZHIxKIoPDMk8V3XbJk
16t8oucBoq2SCqk+c3wRaZtD15ib96PrxEGvZ04A5aITCMHJfqhdJ+iHGl6AllnQC/pF9+XXFJQv
IdAkapsWb+X4yVNPNdCS4F3ZgXxNbouWQwSmUkEa50M0AK0FwdNOgMBJhnXihHENtTDX8HaNX5YR
69D1adUWerRtpD9ri9ZhZ/be0QPsLWSoyG3zpmZ/4wqABgCIEF3oH9l3eE0VLwQevwqMH2Zbhsp+
r8WK614KTi6NTNfWZUzKqdnRJM0BIddDqCa/mdTfqBISM0OyxYqvnKQFQPak/gYtWxN4T/RVzezR
HmPtaZ+fc7MXQZXFw9lPtfpQEz++q7G9QyOV48bVTP/O4Hr60jFU1cJGH4cHdOaSrcVyehyRLNj1
CbVW8kRLBx1Fa4I3GXJ8Hw46sdCFI32Wn0dfhVSvo0xHa1HxunLGMafzI+4jg4i2NQgsfuBhoFXc
5HaLp01mEzq1lg2fECT+oJ6qg7a3yWNScrEzcNfcE1I5K/fobIzTPQqlbcShAD6BWGbeCITD13nx
kPQnTqo9d+VL67vhAAKmlaVeugWA6prGiWQtnoPXO6uhXmH3PaFnQ76jPy9emcSleOri5+cgXmqg
AKNS/LzMjmw8AjDsOlvRbKzsR5X9xbbwANd30IiLVZs/S7qx1kGohL58SuJz4iYPBCTbnK6htZZu
NNTCgQsDBBqnfnYt87xODO73aM6eEPQVuortKK2drcZXLpnfhdr5Dry0NDuFBErPqIByWCLJY84H
PeCaeYihxOrILAQ2Oio6GvjdsLdctRn8/pSa1jtJx9CSzb6nZaQNZjQMa3f6bG/+jn7AvzA1EyKW
RDR+vWdSU+/iIR7ouXV/2PZXn//jrCk3LTm8SxOzAKuyDMmaXFJw+H/ru5fEfzSbbVw8J+Dvu33M
1wYzm2QKGtHUZBiMY8vALw/9OPUxr5zm5T2DCZtiIDQCzcKFTmXgca068MYggR6PInSR68ncAyqU
K5Zm8ff/rM2/lmbxt0b0NotrWEJriR6CuqQN80xZRzPOs21s4X7KamjeJg1uR12i7np7NhfWDaBn
hN9glEHqdD5QsFM1IAUvwYblANVjCnKv4vwQV86e5eS9srXNbXsLHFKg+EJeGHRVYKiAp7zei7EF
ullfJCOwZhCSK8Y7kr5rrrHNuxNgMVpcbrr0M/PbwGW/BnsIM/3YtD886wVvhwDTiMbn7NHw1sgN
P/o9xISQpsGjeHoXzytQENjT0iSJ5aky3kXRbAj7LDMLELJ/VGcfG//59jR8nHZM9/Syc3EjTmzP
17MwMlJomq3LU5M9D+V3Vn6hYOAujSLSjW+3TX3cYFemnNkLGdTZbU2kkqeijIHF2fr5pgDW2HNf
eXJmMgJ7322DH28o3PXoHEeuCewfKLxej82gmplCa0KdSmubiyhduTUWfx6BLrhiUcH7kGdqqLSk
dKg6tQmNauOXFb/c/v6FejkG4E2MTihGInExWxwK8TdkZzV54uOj3UN9xzxo8r31TkW/7exzaf9D
hyfp9CuObXFg/5r9Xc25iBkbBXxAU+TqBMQb8Z/Tv0DWgRob4CxgFQHrg4zf9cKIzKFpkwPHX/Rt
aLO7LJuaFnda+7Yygb9v7uuL8NrSzEcTIjnePDlaZSq0K1tAAmydQf9uJa33WkILFEwGNfncem5+
KGljHwqbNBEH3eDXKlbtd9dlaDd28Hn66HbbHm1v6ECx5LbUuze8GZ0TUFvgQsgKsgHA3X1N4uRn
wV2Hh5ly4h/K1yUomcdu61HGP1uZ+ynntRk2Hal2iWOLT6Ux5uMmyf3ssa1N81c2JKLbEzwH7tCG
wl410bKw4QQKgEPs3WdlMz6zsmyRF9L6p9TT3lK38J+gqlFufFrrOypHpImSqkhPQ0LaHWq/ThFA
XcHauCW4j0KReeIgugK01CTV8NjkwDFSM0kCAVDuzhIFuhy4BmGJxLa2TRfzuzIdm0NuOG2QMKGO
NhmSg13jHshVn+40bBjQz6NxvgMZwlZQZkZJb8ZnA1E9CizoSDJtiai377rQtLLED7ije5+HqtQe
07yVLHAGR3wfvIEedbX1Wv4r9ttvNjDYQ6btVW5FLjhfntOctHedLp5Srbd31cj4ISf1uElrgKDQ
pqLjJcdkKBq7D12QKz3GomlPHGXBL46ZaT9rNLRsszEXL7avaXfKZyqUVu9+ZWQq1GR9+ei0st0V
ROZYYUPJ0JBO+rXlhvdU434E+VX2U4F3c9spZBA9YmfbsmHdxvRTd6sypw59Nx6OqP9Ao88q4/2Q
+g0esVA3APAFCMTaHEPDKPIDWncIfmUQYTua33ntVaAfkCpSjpdGCMz6UKuAGwlf9cwIC20snvXe
LV9V3XrPhVnnDynYrIIatae7yk2MRxFTsHHEbQlECOSYGiNp3lnJ+U561A0pGOl3Lo2dB8NK0MeC
hgjQ0iPLIM0O6pUQ0UYfvdsHhkPdI3Uq65suLe2X0SOO8nPQIRC0ux7asuAbUevVLuM6JnsoIaDh
DfkGyTpoKsi637qaISLT6fiBxLVx1Cze7twE9LVZjNe4Jg0Wsi4WoZnn5o7YDEFF6Tkrfv9jzHR9
6Gdu0461xm3bIn9Eg9fW9D+zbOeDTT72f9x2L+7CjYZ0P3g30B9qT6Tv134MabZkLKoxexytlHxj
jpuXEFByumNsEY4zgIQVt2Nv4+q92uMiIYEaTD9qCGuPrlH4wVgWGqS/vyLbGDrQI3kY27wMTf6l
sXWI27r9hmdoxR9Ur85pqQ/fvQ47xiTZtusHM4RkihkyfbAfK7yUdtAVHjf5gBbdnJddxFpaP/Rx
bz2jYsR2mqnirYghFTKaajhnXNOipqPv0u/afeYgM6LZuRsJLsDoCsLoXV42/DvvabUtif9DVtD7
Sxiyrq7K/LD2Y+tBMqSnWt/bmg7vnnWpho3newyozoKIF2YVdG/hpbppi/5X2VnQKWlBYWBJne8E
KVtEAVqbhiXFhhhBAAPEg46XSGyJwO2y/lefGXag52LYxR00gtICCquMdtljafAmrLqUPQ2VXMvk
z3bPf97P0OdGFIp7F4iB60XVMH7Xl7w/MT9tAl7Xd4gFt5UJ+RO9dVcYoGY76LexScYFeceJGnke
9fp54ZcKtfyTWzrR6GgPoK0+Q6myDGPPK9B0Zm4hxvPTrLWVcHvhjseZ1ZE7R9MAyi+zK9jIaqo5
wkgf4eVqELSht64CN9nKAcFUzW9ftOHCN5gQJvxQTjLjBKh5qdJHc4gsAZbNjcojlPpzHt02tDia
C0PT3y8iljjLNQXvCUPiMbazoCpXYtelUAw5OgAtUOBBe/+cW7NKDQnFUi19ZJY6pTJ9pXwQYPwe
fqlseIpTB7lb8wHNHfddOvzTsPF1ZYRTdDybSyRZMJP25HJQ27weIuSYchtEjPHJVbXMgpSU/q4D
DcGrY5ZWwKABEpG+o3uROzLquMvu25J2m6EZIAo6svwLGvmNB4hQxxsKOcdQkSZ5rQ23jHyBHdBC
cnYbx7q/b2NPbXFB/EIfDXtgPu0OSZ80LTA7Bt0WDhPPFVXkKUWHS2h0VN4PKVpQTbTgRSRzxwjJ
baRqlV+MXyRW5SmWwn0CJWnyK269+lOiI5K6PTlzfNF/jhHeLzZ0MPB0nOeiCiN2emn63cn2X3Rt
j4gtyNoqirUCGpJRqr23QwKXs5JbnT3V/mPVBicmAD/o2P1QUiwYdRNP7yDv0kQIOgQexyAkqDSk
d6jj72q3THdjvIZNXniykSm1Chz9xC41b8DpSq8TwFJlj9RyH+o4hZBJbL5Jlx39iu6SNH5amd3p
JTzbegREcJOYDVpTkF+83nrFyMqq0l34isat70nWj/cMGa7N4HBzoyonP2IWdAFfafqPVk/8O65S
7YgCc7wmrTXt8lufYs4+haO3yRAkfZwoIeqyO/pW86ys8Y9rTxDPdFEQApjDxctu7h25k7uicNJH
1zBC3FRBR16ZRAl2WHl+LzmuS0Oz9wkrmCYh4Jo+cv89B7URBej09uotWXAmAXMI7kGRaF5Gk8xv
SO1xpCqMMdAcHQJBK15+dgyQOPLRIoWDZ4MzGs5pNlm+8usu17EflYYI0lPg96uCVtMCVMEiEOCH
5ppGxpJFsGkCNIueG3T2znxhKZGVzroGy0M99w4Pf/deObraGBXzT2lDcHPqtEtfVG+uCQgtXQTg
a9SRKgGv25Sput6BVIpC92JlnUyDyV0+WOZrCeavZ9dU5cFnwHoR1FsglUWabZLjSk1Z5m9NZSS/
/nhhUXwFpggJ5d/8kdcfYnjSGhIurVND6TEr6+NaFnlh50wyT1NLGiiSka69NmCyqigSmbin6t5w
Hqu1Num1n58v4qCNWWeBsqcXR0r3qH7enp8FV3H1+VOcdxET1MKmBvB+7gn530r8BOV7t6a+bS5c
ykAqYNfjgMHjzVH/AOHZhiwzcmpcWsQgBtBc8DFlkIIDV8Dgso0LbYKnKf8odywDxBuV2eaoxcA4
dm3yDFHPAG2P1rYQbv2Ua4a+ESiEfStYJb+wDIFVgLATCXvDWYNCzmb/P3cXTo8PqL2OjtHZ7Bd+
rgaN4e4Ssg3SgrwAlPH99gLMTEx+4WpyZgsAitGcFmjFO7nuc3Fo2z/DYmMEOoB98AI68peo6c1G
4FWAB8Q2N068gFJY3t3jAf9+ewSzLTSZcNBJDdgQcm/WB5CStGpD+rJ0T15q8sDvtfRNT+MBDzDB
V0zNJmsyBUAnAolJ/mwSqL7erWAS0AaEVQIphsQvA5ra/HumIbHyxyOC90KDsgPiezxYZ75amCh4
420ogOQB5qjOQi7eU+PPn1C/nxRTTDSRq883V8aQdHAqOZzi0dpQkNjxdEP0+56vtV5OW+giHPg9
a6jY2XiAT23Cc3in0fbxoKt+OBkGrw4N5JQ3aQtGvc5Lvxg4etGfz96ludnssdpFSzCBOcbyABmB
aFTJxnZ+3rby8U2IOcPjDIlRVCQ/dGGavHK5qXvDSQyTEDnZefJk20OQ5986YD59uwVSrtjeNrqw
1RHa4QU6aaNDEmEWiLhgVxmrdoTRsQ1G80xaFmTWSsC8tMldoFdBJIYCPGrT15scx6y3OkDZTnbm
Buot7v6wvfT3frg0MDtFRDJuY48PJ/0NsvWBvbWNNRHEaY3nW+7SxDTGi2sFkjuSUgUTyV4HF5j2
M1QxEnErvnNpYwOkCBphVJMgQTZLYVV678U1hxUlAs3fjZCG2ZK/mq0pdwUsMeCk1mzNE9fl3ZAW
4pR2/ha1jEDiLWGTf27vrIXHGfAgUKDzpjQDOGpnp4b0XssKAz3eVYeDuc3QbCiQGE0B6bkrHFCq
vck1wrGljXZpcjayTAPu10pqcZIPVr0Zqv3tIa39/Gx1BjzEmelh4rrkqVePkE3/898HWn3iPoaP
Blrgeo81Xm0aaITlp8brg3QqSKxRKy8d90kyywb+FiszL8S34DZKgPLmpzR/NRMSUfG1pJ//YhRT
+W2CImIfzw6jKlxpO07BT12AMD20m7Uc1uIgCApkqMChSDa/Zvoh7sAprotTaSLlfij8bV/t/mIM
FyZmMQxviWvk3BCnvjv+P9KuszduXdv+IgGqlPRVZZqnxHZsJ/lC+CSOCtWoQlH69W8pD+9dj0YY
IefeAtyLA8w2KZbNvVcRw679uxwV59XU1UPFAv+e0OOzKaqEypy0Jt3ZbctD1TYn0jwBU/e3Y9Bg
qA17GSTz6ITO73wJ+oNWtFKeq/aAVj6qO/d///ZExO//0SFHBmxCOuB6tWr9wLoO6MWzCSUuQX53
6JHE44GaIszMbKXpuhjMxvXoglyFcsT0zz8dvw7sbRM1yuXZ1Yp9PpxcgBkHNfHU1vLU5l/M3OSb
gfsQiTLIydfBKsBcXRz1wzl6r4yd46xM3MLJCJQx4M6TZQ+2iTP7fX00iozVijyjH/bF0DuIKzmV
D4GQJ3C0IShbuy8mY8+KiA6t0b/c/2y3uwcFWW1yqUUDDP3x2SEmRR2ZndF1507TX7NK/QqqzIfR
0JVB3p6VV2HmOC6T1COYPn137nP7tzpAXwmVovsjmTbh9ZWMEDA+Qj0b/HEU5K4/E9O4aGEh052j
8UdrOBvUPKAx0gSQUwn+RSSUO5Cro6ZyY7weNU6jaE7VnZkxPNhcRL6wuB/XSAUz2axwkecorul0
mLCKBD1+1cVdMH3BT2udurTihi2bc1X25QaRel/Nef3Ya5H94Pa6DDui+ia7AA2cerVTRIeUWBW6
rTV7HmDJG8Z64npVRcaw7IjpUSHa/f0ZWdiPV3/j9G0+/Y3mWGpZIURzrjM1ZDGUf7O+OIxQzTG1
4m3Iq/B+vKVvDU4dCjxQBJrERK/jofznCDRpm3PE9dLTI2WncxGCnnhqs1X1oenkmi8s6Byh3j4Z
6EIC9jpY3VmFysuqOWv6x9h/JMo323gRwxcNUrsF6skHlSl7q0b1nP+Sxsr7dmlmPwefNtanma11
RXHjjjfnpmjQNNP7d273L5Kprj8WZGeINUbp3CLpz3qzYXuIWi8qSzAOvo4o2eQyZzTNOVOLZmo/
ajtuJLBA1lEjyGWXPlSZkV46HToRSW1FvlsDOmXVWufj7rFWvvTS+YTSCnJt1ZxKi7Nd3fIsz0Q8
tue6B0eiqZQLE9mHjNdwb0sr6nOcWa4IL2aUvlQ0Hgt+0ro0UDLFT7PYb4u/VJb/3/lFPo9UZWoi
zXtITpRVDqU1kLmxEv0D2ZjGYyyNf93fIYvzhs4AMJYET/05gIyIZpRk0Npz6/IvQzHs7EqGSROv
qEjNkd5/RuOgGzBd+sDQzfk6Td0acaYb6LmMYgzdvhhDqgGLRFvF8Apk/UEEMIQfGVX2VRRZHg6m
PQbAs2jgElSWx3UNGkYFkpK8U/8SNjn9cZAwAgADNQEY1M2vBICHZTskrDkXEBRBj8QzooOiH4T1
dn+yF243IJnwsoE8tKGiDnW9ZRoLLfBEII5Q32T+odXFyt22lCNcRZjlCAMo0mmf5QAlyk0FFpgN
I2+R5ADvPtcaGCP9K97uHtFH//7IFo6fq7izsy/P0aHPCeI21Ss3I99poIaxa9hTSl//PhIEMCa5
W+R1t0c6LQq3mQ46i73D5SOWZ1F8NHjDj0/3Ay19rE+B5hS9TqcmdDI73FU6HLKPa4ZRaz8/Wwuu
2sSpSTEOCRiI6QpgIdbqXYur4fMQZqsBTY88N5TpUqjOA+52u6RgDbJN3r6OehFgpfhMSzeDvTJ1
C4cKCAXYTi5OrlsFUN2iCry94waKvPkQdqXZhpNOxTEy4KFy/ysthYLsizVBImA5NG9vgjifuaWG
yrTrsqMdm7uYHmtr5XJdCzKbxyLvddh3982ZtiP8ZN4a+z0BQer+SJa20OeRzLYQsRuQ9B3kRrGz
jyaUBdmZ+otlfDXd4L+LNC3NT7kCh35pW2UYzhgHie3jpd1YftSc0nbl1F9a45+HNM3rp0DCGIGp
VUe0vOnwoEbWk82Mf+6PZeE+hpDef77/9M8/hZAZnIoNBbNG8BaKin8SQ/N1gPLWdDoWh2LbqH+g
xI+As/xCb7kd8wxbiaWDdYiIpQZSGcvw/miW1gDKd6AwAok8tYOuR5MzEG9IMuWrWe4+iRrdnJqp
JdBYhhO0ScEPrRjrt/tBl6bwc9DZ6o77NJa0wBbSsiMQKrEB0MVRKV7uR1kYGnhGNqrUwKTAYHKW
itcxcyI4PXbnZCjHR33kcqdmpbN3oBwVCGdoH1O3W2M3LSWpNvIaICBAPsWczjaVULGTBg3LY1Qe
SfNe2+ShTvoQflA+GGdbTkRgxScapydKZVCPK++dhYMDwuxoN0BXGpfVfNWUnQtgcNrW58YovD4y
Ybj2qq/xdxdmFkHwH9yKJuhVszHCnUHlOc/rc6y5hyQCRK6qj52EVV92qMRqijGtwdkzB5ICf0Dm
4AGg33i9Rs2kb3MWpfW5ztNHK6Oqp6c1rELZu9VM0HbGEi8S5ksuaq8msS9znm7ur6WFzTjVIMBB
QO/LvCHmiSym9ZC7HM3s9IfLvyd9t0a3nPL4m1H+J8ScfoAHCmSiGpufmbZDXfWUDgSWPc/6mHoV
aZ9M81+sFHhnTJ8QKj2wt72eVSMDozQyTX5OiuqddPJFdM2zIpG+3Z+6hc2OvYffRxo+ATFmX6+T
ll6PLeFnLTXxSjvl3deufSTJ9/thlr4QqitIc4F6QMV4diwLF+wgO6r5mT621slZcxleGgXeeFP6
BwjJzZIfiq7Hl+CYLSXs+YMQ740NWPjKabywewFkAHgOr0owJOcVFTDXK3UALO6cZ9ahURp/7OAK
xORKmIWlNqmbTBAtAGLgN3z96QGlZgXPIhXNNPlRxeZ32rq/2s455rlCvQF1HU/DP/Lvf6HbqFOb
Gk0jAOHsW5hWYrfuIKtBPVtQSA7GbnQCriseiUw4RbDIHyio0NqwVn27XRhTWBTgUZPRgIKeMBKf
7utMjj1Xikw9V1pgvghte39Ufybret9e//7sBsXDEvd3hd+HMGjmQVAYnvQwtA06mZ3hChiy3Nx2
fftTT8pveNG81/W4qRQUabSx8JWsocGoWRs5OOexUzw31iE8Zn5JqbFLHflYCRd7RW9O2chFoBrd
CzSev8oo8vWo2paOCDWdP7OiAnBKgBYXyZCiDtcCx2905LWGQj3e2gl66e1rUZMd6y2fKIavtdoD
E2KLm3OlAj4HneBtC1LJpPKN0iBOynlfxS2IkxLWY8KrmF1G5nSHvmz0UyE1sYtiXXuCAWgiPBAL
yotrqj8Vpa2fh4i5xCPdlpLT+KOPuyoLlMRhJ5eSIiCV87OuatRM225Y2Q23C+TPnzlp3tvo1MzL
SorZlTYgoeQ0OGDafIuC+wsE6u03JztBCwjQRNRkwaW3p+v00wq0ORvioWysU+GQ3OeJE1rp8K3p
Rt/Q+hBmLomn8SjgFD3UwtiAZXiwagMakrzYQ9HyHVQHr5EtoMk1fVRsZy/NdFcU9R4/F5SwHVFZ
6UMOAanb0EKpEcpIhcO6YJB4gNdOdFHblh1AJ4RDTGZ+6IPzEJU6Otx6/aWromOeuY+8rKMHWdan
Li5RNU54SErwRtJkmxpD9zsyOBDtNG2CGtbUXmVDsrig/VZWzluRtingRPIcy6L3mNaEipY96FPy
kRjc8PoYJrqdOzZ7nsB1LO9N3RNO1ocS5uJBwlig28pvp0p9CXqOkxSg7ZQwwlS4ZwuI0EDTKPHY
kLQbinox92icfZcOOYqifUssN+gLZ29W/GJpzclK08Aw4qe2jfeSqnuzdR8opPSTtDlAsvgNHOt9
bJId+EMQ6+2CsRkD1mcbjeinXDa7tORfbVrvRys6jnG2KVGbGtvvZakFfWOFwlZO8JjBudy7odVX
sAAdduVgf9UIfcpigb6xW6sBG8kxqlVUIXn/Dj2Lt9LoA9RLzyTXQ967ILhk54L18T5XBJDnjgz1
GCvB0cM4sf6B+dVBjdrOL9w08ovRjTw5ZPGm1KIElITkPBopKo59+pTIJjBa8x+lsOyNCReiAFh9
CLb0xQ8jsusDT9It6WDvhnoWqcD+MYaAdZm5taJ8b9o5yB2Q2vRB0wIY2aHvaRLXh6x2tcDmKhAk
dh84wHt7oJ3FfhdVP2QL6TBCrRU868IWhAAagMrQQUOxbk4kzItS6xsmrJOpuD+0snyLxcom/9Mu
uj6myecQfyoXnzYhXjJZ28jOOqluo56pqUcQP+z1t0Epi8EHRw1nk2UEmrqhKGAPwUXU+l5NUjWs
89+G6mwL6OQq0D2WH5wHLRbVqewadEUNTs65WoO/Q4LCGEQI9+8xgGb8+MpSrTkyeMus3Dm3yQgK
mxYAKgbOWjw2ZiXhhMYqoBGaPBFS+Y08N/CZqqtnJ4pXZu325LoONHtCAS9t2a0xImkbd6Xygc5Y
/PeVjs8hAJO6Phw7qxcKntDylMBAIf1a8Q1v/7qYch1idkNXBTiH1TRdLA9H+E4qP9S19NCZIS1x
6WF5oWSu4sE+kVZmMwW6SkUBCbZOpLYL4KTHeqs73XMBTKcWG74LSpLhdiwY1bHfuFqib/RqbINa
VX7qzRBWRhdQFudhBP/xUQjoybhkuhz3QmFPCim+dbIOQFLr96PMMpywUXxMW/hcD7LlYdWA3chG
/iLhgr0nSurXVPmu8uqxV1SQwPunfDQelaGABpx5TPqenaQucjizDU/ELULRmVsdF0BXmd8oy364
efyWRbnlgWOl+VpdI2lw5XuRih+W1h51tToNphYkojrZWbWP+tFnsWt4DrRthjb5geYNUhnLOiZo
7m2GKCrB4NSPLfSmWWN+VQcLdxn3TWH4al1vzFig0AXsWCy0B2zNXZKOz1pmWF6fukcUZp/vX8m3
71d8LAAB4J0GFOhN9T3OHNCYEkFOVisiXGa88qpueOr05KlUFY8SsvIGuk19J+g5enQW2nQgzc8K
HmxgZS7YqJ3csYDiShw79DAUsn3umQtnUvCLsbPioT0VzVBu7g+WTD9+ffLhjCZg0aPAs4CpdHS0
L+yO9qcYom1HbtT8xc7bfN+13PAFqktbcOriF/Q0lcnYg/yTAXh1AMAHIqSRahxgf1BPVqTOK/i7
1rFOWgbr6iozPcuOQfKRPKk8MPKS56HIZMgi65+y1qPnbigr5utVE32RqSqe8MK3QiuLINKAFoz6
qleG+rOhUEA0RYtrGPsAusUjEJnQ//tOVavduKXtvjhUxwE0KAXKbLw/2mNDj2ZTiQfuxMlJURIe
oMTc7gYNYsSioy00CbTkoWskdL90Zn9pBB2+Ukr6F1FUOLGRB39oegO+NFamn4AvSz0eEyWHmD+J
/JSKGpqi0thCJ3qt5jqdA7OPgQMCdSGc3RD4mXcNWWr2eCU74mQ07bdaj0NuCd/hRlDglMgtvhl7
+pSsKhwvLECIvU4PVxWyJjcPS6exFSfRk/5UAsTTJb/L5CVu91mMNiJIEKX1vrLmbkeJJzLWGyqK
eNDOO4l4rzjC6YYB90bYdReR7yGGbq6d67dZA1rBEwMGBFecvHOQGLcFryKnGE4pfxyKy9/DDwF5
sWBXZcISHbtnVrjoYSbechXXRu72OVyMTcXTuuhNJTC++fvpwhUFGgOa2oBXzy4oqLLmtowMedLk
s6NvsOik/dCvwdEWsgbA6f4TZXYIYVVoVT/tJdtIPLgkbjPjezuV/a2X+8NZyBquAs0mTuEQzi1V
BFLL33hAQDZTVd/+uxDT0viUzUndkRbTEYK5fiRPjekr/Qr19faSwOefnrAT6P2Wgdoyk2ptPk1X
g+MNXpLxO2/9BkiD5O/TOZCTLMRBqVq/kXeqNNmNbamJE7Ns8SvJ1XHLYBl1SVJDDyHDArz9/dlb
WAkTGwodaLydcBNOQ/80e1lZ1mZXEXGCYifo3WxnYlgFkAtUrpmQL8wiwGPAbesoSVuaM/0pn0Kp
1mgOOW66k2iIvh+7ZNwWVcV/5bErn41WTX1b9uCL3h/gwskA7shUrQNECYfsbIAGlazjSiZOllnz
sB5UdSPsQVn5bgvr3AL2Ek6oE6XzRu3YMuoOWp2VOGl9PXzhcmCo50RaOHTGGjTjD25odm+g4zgZ
iaNgBzTZLL9kqhaBpMPEKR5Feha5WXoapHEuHeHNl7gajZ9saMeTbVvRuR5H5T2NWQJrYdIDbpYX
39vRSQ4Ut3ZY0Xj0Gx1EvrxxoidXuHiOlxpFIQm2LkYxjh7JLb3zozbPwgxOGJ7MYmhkyBZa5Lzk
GykyJ+jrMTriwu/8ym1VDxdnv4tl87OtTAG0o4I905U8HGS5larEa1NUkDo2Csg/4p72BiLDOobW
X++wBFmIjDzg/fwqtaKNKS30LjLb3SdGi5N3jPVA54q17wqY3ZDUzN7AKf7QZGt9uHIkflO1bdia
WnfQtZ6GSdzybVpwdlGLDrpyHXolH0DBK6fMafXMM7QUOiOkbvrHNqV9sVLnXFoWWBKQdibAgN7U
k6o80kcV7JKT2ar01Jdl84NB3uWoteWwUmtbyCZQVkeJDcB1G3Xc2Tofa1oZsWD9qVG6YjMSy7kw
KuiFKzCJhFKTEdK2zI62ntEPPEPjfzHSSYwW2rvARqDbdL25WcMUIG/r/uRow8+6A8+bpHCZirI1
wPnCKXL14J2Ns9Oy2IDWkDzF1ANn14kCRzwO6UWsuVovnIwEoHMNc+qiwzVPz6DWwl0lM8SpHx/R
toNg50NhvmnKr/vn01I6huQIUuMOpAdQnr6euCFVMkfaVJxIafs0MnMvH/JvtmQ/VYgWTpo0ryOU
OVZOxaXBOWhhOQSODICkzmYxznqwuFIxntoYqIzoMlo/Io35Y76mZX0TCKBdPHJsLAz0F/DAuh4e
wOIu4T1PL6Z7hLUKbb8VgIDY3+9P4lIUAo454JZwwsHheB1Fo2C+MWIlFyHgcd9D/UKDlYEN4Fay
ss4XI5l4J2I0ACPPP1fKKhNdEppcUss4YC1uTVF6XVYeMuLs7g/q5ubC1DkWGiQTbRC8h9k36oQ1
9gR6P5chf7A31biS1NycTfh5F5ohSDVBrrgptA16pdMcuM1LrRQbbrOvAyqSpBlXYBh/mnpX19UU
Bw7waPnZOhDqs28jXRUlCQmPAdfIA6OCqC9KyM8JO9HuCYyxtH2uoO6DtoyXyieIDq2s9Jvz4k94
YP4nIPQtMNZpS5a3aptceG9PtevnSio/OnhEpLQ6jCCq3f9oi7OKV9v/hZtloxBIqbLYgvAL0y0I
FTFfs77Ff02TmI1pNqWqKfvcGkRyKfrGs42D26zsp4VRYNUZNkTiYW+OL3e9n6IYuAWzxyjA7PXd
XPNz8zUv9/enamF9IwikiwF+tG9RswqzY8iXOaD7Z98peV3DCix8eOCyTHRxQBoDIn22fbDuVI60
Jb1UKooBCnqRD0VkineIDJAgzez0yYVOWXB/TIsTB5sAFYyPiZA7+zJ97kRjr+F4AN/a1x3uD+4+
jrO/P4RsFXDRCWiPi2mOOyMWVyoZjfj+Rux15mMhX9Nm0oxb+UI3dxMuP0SZgKn4L2Rgr5eBmcew
lLdsdmn/IPUcqW7aCkbBkHF6gYE093owKH0zrazt/WmcSxcAnYrIYHs7Oir1059wHVnhHJhOkLIv
Bo9DTTG36GFv4DTwQ+rNXpTVR21ZJ0bGwOTFUe9+3w9/+xVRSoDlB0CE0P0Dsu86OgTFMgcuUOVF
fWykn7Ve9NcgEsByPkWYd6ILXc3NiiACmrrWU8t58S6ZLtYWyuJA/hT8cMSjRDwbSJ1G1Ii1qLxI
uSl+ye6DOI/3p+p2E4OsNd1OeNLBD2EO6RCdm/GxLqqLmbqNn/ZmHahVv0alWFgPCDP5AEPCUkdd
ZF4WkXrKaq2uLmqWnamqQxgsDkv31UhfitQ8OqMWxBqBgg56gG2+sqlvxggYCdAk+BcedwuAj544
I0+18dI0wt03qdJs0Nlu/jaBn0WZ/opPz2NlklzOncl0jG6TAfgHCFDlgxPyfF9mW3NsPVye9z/e
TTKDkKgyAceCijRoarPlwWExBd/cQr3YQtJjgQffJZc0DXTgMwPXqNOVxbIYT0dpC/kMlBDmZTTX
LZoxrel4kXWe+H1lhXaRH90q/dlBU+z+2G6W/jS2T7Fm0+mWhWFQN4aDeTVeHKPZilo+kVEL/00Y
XJGwygBVfF6vU6oI7XkcRJcMPjHeWLd+Jp3C43W/klgszB3EFiC8BiEV4HXmXAk4jEH+jA7KxdCP
Y/XG6rPRvjdpvDJtt6BFcGxV3CsQhEdVCEDq62Vo8JZxYFSUi1rqT7YhvZGBMjE+FBa8EXMILQut
COpaWsdYoc1OoHUeOgKmm/fn9ebqmf4M3DwA18Jy8kY5SpFDCSAGVDfHTvPUKIzKUCQU8lHPBRPw
k97cD7ewWhAOqYI2XTpgYVyPmllEgQYARp1kh9SBkPRLtyZVuxJizi50eaJYJu0U5CNnhX3TybZZ
w/FNa/oq1f4zaf8/CmN2SmbgYaPK1SuXLNv0xYaxlbxjbQj69Sw5SYk9W2OWBCs9IGahM5J5ev96
/1ssfXokNQBXop6BStNsFKZa5kquOPTSGj9jJ/M190vf7jXlwR1GvPfXpO6XJg11u8lF3IXs1Pwp
XKSxbkSuTi/9+D2BXjav1/TC517RYEHAlu5TiGnEn472QRFVp6cIUaEseiS58crAPOwh+HxRsirf
NYN0PdaWde1ZxvhFdyMGM97h3ZBWAIFQn1LjqUwIvOCcrlrZ8EvfFLVYR9cdW0WON9vvtZFWZkQp
vWTjQwlxKolWsLtWtJl+ZL4wcd5PdwxwmTdmajCjNodmUJ3LgFLD/it9MNYkdtDDvB/DnaEHRFwm
ZgN0xkWXjnYZMpRgCwFN46oHaKZxUOzLZfWzSm13Ixyj/1YSXoaNNOy9AHYCsrHOd/DnoYacRr8a
pIWB1kBtRgUS17e4mwYit8ShRIiDjlb4jqt6t48KoaBiKVCLbHVbbBW1Kbdajh0eQXur8xy1I54J
ka09hJnTAA3XxBsmbDIjmgbzgor7upmoHrWSH7YgWig7UaAqapGgAeomg9s1BBIdJTATEwxSn2tg
iKlPPbrSziBKP6plDDN118/VDJK/aaR4Q1TaXlvDEgpqpPrZSEziMV1rvEozKhjxyfrYp1p+1Hu7
36mgFG5Tl5THpHVzH5Bx5aQUyTde2MC0lo7MvzVCoqYrk6wMUNAewPseamXLx6oNhZFaYcvi6ksa
acYO/Ev7LY9iY4u2txEMXdIe+pomh6IkGfiKSntQ4KPpqXkyPDS22lzi2AakQFQAfELGbgtJqtc4
gZMK7W0aDrpdHMyxSXfMteptl6tV6MYgQcSo7gRwZCVA7TTZBdwi6ifUynxk0ZjPnLRBoeAipkwY
YU2MYtODHLtpbQUmcQ4UgqWM+mPZxuYhMYCaiTqN7aROqxCtAjQmYjjwQP/Hhcy21GFna8b+UEkZ
SJBsvVjaw7Ea6g4fqOuP1GG5J82ebNVR7b46ylTsTm16qe2UbnrUpS6NbSeelfSJl6HbAZUcoCVM
VXE2pkXPBm2zsKEMaHXg9GA4o6ov90/Tm2cwoAZT5wNNECCvkT9cnz0ZcXmTODWBDKHlx9QJGB22
ik2PgqKVmbFVKtHCgYKA2OPQisVFOsd8alobyXZsySWFKVOmjF9NRT1J1/p9f1yLYaYCFiq06LzM
XwRqNaR4l1By0U2ueIqmf+t0o92WulXt7kdaPLyQFxgQiZow37P7KIO4t2gpcS6wUPXtGPDkXssD
oKJf005/ux9r6e6DEDbevKiY3TJ9EseqkOlF9OLKwvFwlD6YGTspugT4zynBLGKBlrkr7P3FkxPt
bdQaAcy/SS2rLIG5U9bSi/7DgdtVeH9Ia78+Sxpqwx1LpcSvkxK8F4AyrW6lkrmwxDFfEFcEIQMj
mC9xYAkzd7QkvWh5doiMeJvxNChc6wu0bktPScjKglgaEd6iKL+g0wFiz6w44dh9Ogq0ky7umH9A
kj6s0+RfDAldYJD5p8YAKMLXu3ZAuaoTRk8vsKXyW1M92iU8FbRf3GrDWFnzCl/YS/ChgT4rUCF4
C857pCBg0TQvNRcq5KA9g8fOrHSTjWvo6rUwszQoTXsBTcrRvYz2JdG5p/R7JE0rD4elxfB5LLNM
vs2NHnATBNHyS9nv88oz5LEC5rZZAaoubdVPgf7AAD8ldVWXjlI4CGR0295+7MsnkkNdKzbg+ve7
sVbK6CtzNz/uRtIqddIMiCbcF0NJty0ZHigus/ubdTEMjEehUuQCtTMv54BDhTwmk+5lGP0y/QLw
kaLs74dYOk4nZTooCEKS9qYnCn2VynTGSX43or5QqQccllOmPsgA9wNNX3qedKJLAwUOAPtgUzON
9dMHopB/LiobrkoK4Ib97wR5Fmzcaxq6CXJBsDEA+PvvIk5D/xRRpzztaIyIbsM3VQl9nOpRWj9g
pOX15S7WK5Ba1vobi8vw0yin/fApJumRy9YDYnIz91mRI716JS5Q9lW+aTLu99JceQUufkAUwwDm
Qk0OUPnriAO67moUxxRWr5sR7juRBZg5/Z4mP+/P5mIcoIqnPgQWyxzaPIg2YmhQwRWrIZAvhAxD
9SNymw1tV3by0nk+3R5YjeidA3tzPSBNEQwgROpeqhp8QidMujXD2Nv6JV6A4FkB7ofbCP2B2VpE
wz4zaiHJBfo7l4Kb29whX3kv8ZmspyYdQkB7Mm/yCYAma7x1U+PX/clc2NhoeCAPdAi6cTdeTQrr
I0tLcnLRBui+5iIq/WGE4aTDlTG8H2rhBEYosAmBgwYEet54YaxRuxI1sQtR3ka5i3q8JBjZJfAO
WZV+WBwWDirAJ0HHhCvU9afrVc6actDJpUlbz6bGBk7wm56vVaOWwkCCbgJqwlIY/fLrMIBNNVXp
xIBhd82lUXXhGSBMboQZr8kBQhEZvzU7trBQDHuSLoDw6XypTNBw+Ir21qWGruLjoNgdVKmp5iVR
DQbP2RLCh7GOgl5BzOuQkwS9LVg6e0pdfeSqKN9Ao5Hc09ta20GtAoL7Vl4DBa6Zj5xF/QOSSrlR
eJkEJM1hYZ311eghN2x9C2ZKAf6qj4FpwJFotXiORCkDcJaKfc+7ap/EGfEatyYwRIncY8wpioKW
aHzAlaBckigFP0eKa3zRaQzOSpQPPklshrLdaG2p3sYXWrYMzvZtFOrw5UUuWIowykcBK23LeoLR
BtlzgHK9WjVFUMEqwCNWWcBvtBtPUdr/U+T4C5zEjg49MN1+gysRYG0V9jWmZAfQlCEpoE0+JFHt
biuuGqdWNDAj4uJr1KtyK0vcaZGVOg8OEETbOKKlD5KGfIgy1iL5jcADSaPdaG5SwAhKjT9YqM4k
OBa6IkxA9sfj1LEPFRpiOyA2xDYFvudBq0b1Mtjm8JjXvfsVHRf9oYksNVQUtfBSnameKQ31kBNp
fxQUA2K1MR5iAJOCDM4mBxjU/GGeuF9ZDfcscHya7WTOuXGA2PLhRa/t8b9Gz2Bd5HdV0gWZ0RZA
0BuRh8ccrOKdBhypyABRuJ2MhcxWDzJ42QY2HTsfm6fwtTJtAw3cwd+dtJVtQRPiq0biHHJo3JwE
t8wDfFj6M5FAB0WQ8zryGh4B1EyVHRO99spitcXCMqT0EuFoL0VW05WjeOE2Q8cR1A8A24Ayn3cc
e8upzLwh8EOKx7DIXpTuQ8gKfAjo7/T/VM1ak/hWpQTP488BZ1e2EcO0THEsCxyfS51/l8Y/BT0n
8c4yHlHu9Bp19MUaVGvpNPkcc3ZlI2uLnE5BTFBpIhHU4OKRzf0zeOFKgyAvdt3U2QFEcBYiSTso
E1jURu7TBgIPZFpt70dYGgRYklClgB/z9LWuj0QW6SADYTlfhPFLo3DsGnMg+dYY43+U2+enIdy7
0fOb+JI3wplS73CpAnN2YYWlbOCSVe7qCiJbSlf+I7vOfIC5j/GWmST1B+ie+7BMq4OsTgGBY3YV
YATNY5q3zt+n4xA+Bt/NwTLFKT27EKye6fA/wPxajleqwuc4pdvI//sphioUgOCQOjCceUVT6TIl
jRphXSL+W0QwaQpc/nE/xNI6+Rxi9s6sqqw1pIsQ1rFxMjhCreG/pmUw/37ojEEvFGWoW7ZBn9IO
VsmZhcZt+Z30dIShtRw8mqivVt0gI0/XSLaLCxMqaTrqzegXz3veFbOyQrJpxXD7NzBw0VE3SBoa
DBLiK5O3dFpNno1IrFB+uIXJoJbM4nF0LpGT8iDuwefqBH+DQ6/uq4n9CwyePKBA9IcO7w1wO1K2
bYt0UsWCIuDomtGZdFbuocsBl5ukTDa1NirHBIkiel4QTRQDlGLznKl7xUkN2HvWKNLDSA4lTFf6
ZZJr+7ICZx7VSvIQkYZs3URGITg2xWsC6bKQKEq3MaH/nLcW1INQ5Q26osT/x4sLZVEmAXsFIhfF
VImipDRD3CoASKuQPzNBBcU1IHAXNxDadmqoiNyfv5Xpm8tcEKkbQ0Y152L3FvSg6FsveJAQPfIA
GNrWg/C1At4p94MuLg9IzRkELji3sM7SKEkLPjKCiuE4VOUrIHZfYWpor8RZ2lmTYOr/xZkG/+ld
5kYqlwUs8i49qgJDknjmuObqu/BAgtjrf0LMSh26m4EhjSLoBbpnevbQWFjl5nOMdOy/mrI/LP9P
Q7HBjSrMGkOJ+GtHNGQnL6vm739S6PlB8Wkw8/42hztFhtzTuVQlSoRJ8TUjyv+Qdh47ciNBGn4i
AvTmyrLtWd2SRtKFkKX3nk+/H7WLmSoWUURrDzM6NMCoyIyMjAzz/7asVs9NFfyMUv0NbQtQUNRj
pARPYSjaWlZvBy1fiUCW7YN7gf4Bhea06e9nygpVCtGgXpkvrRBvBEYeEybdARnZ3V7TxcBjGorC
u8PdQ6r3Uo7W+2kUC535Ikbu1gVcCQpVu5XUozooX0pN/VmHzJOP3R0cdisZmCUViQqIDqa2zCs4
3VpMlRYmlmk/NwKorNjm623tliXQ7wuOFF0R8/BDLrMxyazcfNHTZ7FLWMPXtPp6W8bSASP2AKuB
IISRrFkAIrq12BLcGi+Q8/ntvvZWVukaNZLQ8FzA7ARrgpWX8BSSqyyeQ+FLYjZALxw141GMnk13
15Dp66xj18AmpT01+VMf1XbT/byt5aKdnP+K2SEvEqYa+xE1xeQZglQ79E3YD3dRBlCPuUn9X5IL
/tHv21JX1lad1VKjXqbZilvgxUiyly7WP1WxueJUlhWjYZvwjffuVedYkfjwH/ih8RL20UtRDA9m
TsOCmuUwm7qftSD+xrP7rS7dH6Fsrqzqn36OubeZKkdgSk8Z/Pkp9w3RrTQpIz5ulELc1HDibIzR
re7MRm2OepEHG9300o9xMLgvlc+blbmsFGYQ8C3gCoTHLBd+VK3HDkRtuw081z9KrWwAWd5323gw
kl1uyd+GodSpI1vWrrH0EH4lUfzU6hrtLLT976MBSm43ha/c7mSar2/vobJ4CCmM0GhIIw/gZ5ce
JjUrepZ8w3iRIxxl81uvhPSx7XT5aMi5tM/CJNo0GWgOxZgRu9eluc8TOeOtPVjYs5CcIBYTDonf
tKcORBIKmKPBKHkUaLuwaoAkGtzEsilUuEeP8AhHoov3fe+WB4lsw4bGSmFDP0NxzyNdfbQgH4KD
VbMc122yXS4UymOhUUiN9aH4ZJUr7uHPhTHfYjDkaUvUmb65aunx6hpA/7giGZuSjyis7+UgfR41
Gpnr7NWoI+qT7kk06xdSHydJKGlKU4BqHz1bjkfSIMrnRIzuaiVs7UItHn3zt98GNKoraydh8bCR
TiUOnyDN5Nk+AdNRjSUByEsApJ+iNTtdOd42hWVL+E/C9AvO7rSgVtNBk3itiE2wTaJqKySgCqTv
LyNaOqCbLDoo1FdNHprvAzhuysaLmRcfZFi+RkNeEbHsNP6TMX8S5Z0kl2mjGS9ZI9zHjU7OVB9/
mfAR2H3UvqhSuOt74T6Fznb013DFluKtMwWt2WNJrVUrCTnkLz2I957y2dBPGZk1sMxvb9eanFlS
cyzo85NilCygwIZ7pH7Oiq28Bum/9DL7MwACrTnbclU1rXzgo4vUfGk+ZSP9L9S2C1vRQGZdCQYW
7XuaNPk/QZO6Z9ZHdzgcVHTGv4zqRmGfzBVHt/b9WSDgl3oFNBLf/wzMwNT/svJMWfr+hPDKK58X
5RXxLRyjTDdFmfkilS6YRRZw1UL0F1EnY0v0xdCBRQ12ZlqS2vuKF3FC02orJq/e5zr9i13gVTwh
vU0FZX3yEWe7IOS+5+utYpApl209A/FDaOV3D9sSMk3QPeCQ492vptdpiam47CWEtOlxVEBtWAO6
X9wMYKwnCGtqGXOQUjnyAzmJLJ4JXrZXqm+uZ65s99K5mOLJqW1metrPAi6xEAEIynzrxROPlvyd
OHoXRvdqOR4jb8WdLfnlM1F/vN3ZnvigeUVUuai2ek+SkdpVY9fK221nsrhgVOno8p76EOeli8IS
IWzPIuvFEAeHkqsz1MbpL0QYYElQ2FLINs6M16r0wZO01nzxRRJzpT0Ga4XVRSXOJMiXxhuFoxGX
Ho+lPNlUgf0X3b/WlMmk+ke58Wrq3h+bLkpc8jgkWvr2VxnA1HC4vUaLVgW9EGMfzAZd9ai4udRJ
euIiomDQPYot7o0uFrdSkombsmzkgyGD9nlb6KJ9mQa+dyp/09t6uWytVnupEk+TwEApttpD1j70
5spT4eqyUhiZphQs8Vb+UyG7lBH3oar4QhidPFGQbG1sXiVKGfCpf1PhY3inPn9kUeabOiCvn5Vm
6huNKKTRCRqSJ2NQPwRqsjWU9OdtMVd7NRMze/hFvTkkepVFJ03naenJ1KbA6vOEXRSl+P/9bWlX
mzSTNvM3kpgKvaaiVK4zxAJkW04RONBXwuHbUq6xtaB/TuIsiU5C+2B6e7F8ydYI4tdEzNwABLj/
J8Ioj3J3qH7Ka2AV08JfhPQXS8V43aWt5WVS1rxIo1OsNI+9L/EmL4BX006K5L4YXvdWyfLKui2b
99QbPiGsEcRcitR9iDBCq49OJew0/iHK9j4VUH3FO1z5t0kxGMEh1oI+kyDgUoqi6J1gFmJ0soTP
kWNm/9w2sUUl8D0AfExubt5NxlO3sTI/j05tLke2BAEZ1dZj3wwHs0xX0iZrsmZ71Ke1mehDFZ0M
hbr1ETLITtsV48rNuXhEzzSaLVjhm/kQJ2hkuFYIYlO/rUv1sR3NOxz5QzuMw0pUsKgWTMrEZ7J2
nW1KQLkaxNKLTz4UwNEpyYdNaQhQKa3E/ouWMM340C6yMMkOEWity0USn8z+TgqO7x4InAyNEBYs
Jp6aZAYuDY0h+bGIfXMy52+i8KrkP9rw018YG1VBIHNU+Tqv4+Z5RckHDepkM2p3YWy3yRF829tS
FteJ2WQ6n3hrkkC9VCTzlLj1pv2oE+8Xd+guE7Qft0UsbjkT4wTL5sRhP7NkwQ2sIDLC+BQNmwyO
AsBQJPq/VwxrwadNiIHUumm8AJVtpkicyq4oNG54kpriDm1lMjF1aRcdfUG9+WSkwqchJClxW7fp
Upl50gupk+5nkWeWxbFueF50onvjOaNHH+exUbXmrUrH33IvfBPyZp/53XufOfC1wiMI1DTPKWa7
ZsqmuUYLqBlFJ9N8KPPIrrwHvVsrOU4fudJN14jgQQObkFcudfN6Ao/ElKNToRzG8Zlu2WANpmnB
+kB/YEYO86C0OU+t5XUTpznsvac43lQ0CLzfuC8+PzulZprmkezy+ZFxEe++MN7vZOj0Zf0pXdMR
I07e9Wz369Yf4lQFQb9WwAnepCvNy0urc/75WfzU5MCV9zqf95JdHH7sjXzFehdOpqrSDQDOArCN
DB9f/n7PlF3ZCtXgxFSmbWaM98j+cYBpqC/GvxFFvM6ULD7tamQ1YGaokCnBnAzVt4sUjCz5twhC
UU//8u0jueQImMadxt3pdbjiFnKjsBRTvwlOjZadlFg/ijVQmoNV2Wou/C/8clet+Oqlo8LJRjVx
8tfz6GYE3gaYqTw4yWHs9Jb80FXlxw563duqLRkE735cNYLIoM1ua0nOclMNwuA0FidvfFbef1wA
kIDcA2YrEr3z3uh2DOQ8beT+JJd780tQ727/+uvmTWYDz78vX5pbYnaFQZtkfwJ3KtK0fa4+9zLw
b6YtJfet9cErP4/MMytrFI4LQQ4ZG17VIMFZXNazZUugAOjCSOlOCSCwWvcjVh4S4Q6K4Hyt1rVg
e4AbMnEJfA45lXn6yUhaJRU9rzuN2UloHoaQdqvxK5jgxfCPmK11wy5YHdJIzOOhiabmw7ZKQlWl
FZT2lFj+kxDqTpVqH4N6Ded5weqwaZJqvE2nSYrZtvWFNmpCW7c46Ra+6E9WsxKErgmY7Y9l1fJQ
tFRHoFVssr367mZ8MAfOFZjkn7npCphqTZ2+bybfPWHbizvD+3nbthc2/kLEzJOGrpl4xthNKnwQ
u2BLPxCu5lkX452ZPuSpuL0tb8GkL+TN4o7arf1O0/uWhw7Ab3JKSWmw+QX7qHZKc0XYtD6zQAAs
UMrrxByMMswnrgOr6eJMyttTWL5pB6n9cFuXpbU7//zsvds0ouomBp8fGCeIADLaWhBIa5vKPxTJ
59uyFo4MqgArw53HP3NH7VkaCH1F1p6U7hkoym0xfgJabsWPLlyrJi3bFkENbCCQ3FzaG0B6TGSX
cnMCvhyMlQ13MIB5sICY3eG2Oks7wyNEJ/TAvV1BGApmFAIc7TUnHxr3QP0xrtxrK9+f73yeCq3a
e3Fzqp1K2kbZ9vbPX9qNs58/n7PvYJaLvJqfr2h3Qfgw9vdVsRKiLewFvSFT5ZKhBOBHZiFaVfVi
bTCNcwqke+6WWKEX5DlZ6+z5A2I3OyKIoWxHLZyJn3mGcIjiRJISCqCm2toh8whu8Tl1v7vypy7+
yFTqJ//Y6rbh+L8Ec+Pr+0raaN7x9mpeq8o7DoxE2gNl8H7+TM+fubm8suCOGv36pPIbYvUu9OFZ
+JZl745Kme0H2YKEOyRHnKZL6+Y3ZLHA/AjHFWC4jBzbGsLDtdVdSpidn17OM6uYJPg5Xdh2Hq2Y
3eL3AaIhJIDT+SpNLaRGkYmhXJ2CTyDw99m32/twbdX8fNbmjy1cBwFyEZdtLoY1weBRDTZMaybt
e889j06JPLE48YjzbJpZdRvWg6sBx+rQqNjCREN187YOV0s0CbB4YFK4oZts7idz1xPFWI1cJ36E
u4T75fbnr5Zo9vnJlM9MlQHzZGg1Pg/XmNRUdij89LSVBNqaCrM1qpoABHM3dB23UWAsjugNWfHz
SxJomebQk3S8hjO2lMoTFK+xnGz45pq7xI//YpnOBUw359ky6ZllJLJV0+lRZuK+rCjJUjZUH3Pw
0FdWa2lH8JIGw+bUntj8S1GpIvQh9NqWo0pPEvwlhRRvumElbbG0YNMMGgYFBhTllEshAyimqlfk
ghMYjb9rpDZ7iFMhXTkcS6qQnqVjTkMTae6L2ySKmo7h75PZ9CfV8h6MTjlIVbx9vw1PeM/g3CAM
vOJLZQK62pIukF2HZKBjtd1zKHa2la6xH155dY4KAjSNhpAJZ3TS9swGcjk3BPhfXUfpS2LJbqPV
wTMN4jB7pCsXyNL20MTFuJQE+ieO8VJUDLqI20aWd0rTVHyLRU/9qLnWu9t0UOhcypRSO1NIGaUh
6VrfP23V6odS/bi9K4s6/PG+EEPRTzD7utoVA1QFpXcKBxokrNbQt6OXurvbUpY2xSIFxwwgZKJE
Xpc6QDYyRDW40CdL/l0N34b8ay5+7dPv75ZC0pSJDY4kkNvz5348aE1Ym7F/Mg2gqZlfr2WmxLJt
Ha5lZ6advQhfpmzimaRpVc/2BAjxqBfF0D9VMO8aZXJq5SG0YZj9nmrBPpSNtySXf/6FdoDlgIgo
Mw04H2/sglCXBxdrGwBkCUhvR9pBHJ4CY2284BqKa9LuTNLMrnNQ7Sq5NLxTDTbgVrH0eBMCWLKr
VEF7CwS5s6sBqqxASsdNKNIJneWjb8dxoezIwJdrXn3BeFCXGj/tqAuwB1bIdLEvVt4ps7RNkb4K
Y2or6hfF+n17gRf8IEOWCrCCTKGDJj27AKV6kKWe0vUJJi1vozDkcJAtxt7SHN6v26KmU3VlP2ei
Zitcx6ZutfngncahdYRhSDfZGENBWLt2XI7AIVv2ONLP2a7BFS0aLmhjIGviHnmcXhpuEuaD3DF5
5kQa4wFjkP8maz6lMxl80z6JQ/PVdEv1/deyxKrS1kKhERC+mY/pixAyaTX3TnCxHRJAGsWk2Lq0
qt5e1EU7sUiY8aIggTEHzs4zJVEL3fdOcT9QAhoq6TmCkGXXFMOwiZLAXLk3lzZxKmxSU2Dmhxaq
y7XMJKV1dVjacDdWdZ/w7Nzr3pA9t82T0O/CYpdKOTXCom+PtxVdMlSunInHh6YmIoNLwWk7prIf
S95JAbLRH4LILvRxp6reyoIuy+HV/0cMvayXcsAY6gib8TiytqdcUzbf6zVVlvaMwPxfEdPfzxzp
xFOjq5HnnwqakQvvR2U8WdpjZH24vWILtxzr9Z+Y2dGuyToIfS6wVb5AJ2AcfQOxfnNbxuJq0Rzy
Z0dofJpFhLEpdkprmnhNs96NxlM5aruk8VekLGpyJkW+XLAC2MNmkNgTJYPwIRrL+C411TWXu6bL
zLRhVx7zdnDRxQPSYaAVrc14JNdUB24v2rI6DDNOoI8Kke6lOmrbeqRLp/3vrVMnki3zq/dSr+F4
gPxgjFNm9OoqvC0opQLm1bmOSWxoS1Wa7PxueDF6WfyLvQFqjhr6pMsVCLNu5LBBGSmPQM9/S1Qd
pjN5xecsbYwMaL8IcPpEKz7bGL/B3wh15jpJOVjbSh1+dsrgPVg0P7w3EcSy8RxgGJquRzpDZkcm
cgs1ZVTedaoJzUORS+0A+eOGWDTf6LG51hW8pBiRBHQwtARz0c8UK/u4VZoS5132+zopbF0/tlQD
blvbmpDJGs+8zagKtTIU0w0B7KH+HJVPUbtysy+JmIC0qGlMNaH5JaT0QE4MUoDPdHf6Nzfaa7/e
r8O5gFnoMPC2gvLD805NlMqbxIXdT+313taadK3BeU2X2eGErSbS3AxdRJylARaw9ktcA2NflMG5
BGobiNmr/sSkSzU5KwhIfG5rKFurU/UXiY0p3vlXxOyOyVtFS8ZcFxwXbPSwIcO01k+7dIudS5id
Fd0rJdnrUWKM9n0nbYIx36VuulH6FXe5FHKcC5pt/ghMsywXbH5ibbLoPm+frfgeqA3VtMEWCta6
dpa8M4ABhIATnh68P5fnJVVMys0CeiV2VtCg36/lBJYE0J7P23nyaRAlXAqQXaFk6qBCQPZTyn+s
1X+XjAuvb1HBION0FRF2jdbSP62RC8iFrTvKz3H9MQvWgFynRZ8H8zChTkCu0GxfAac07HgdBCkx
dZonre3Gon7wDIUxpQHE7r7zh0MctF0JkoSZrOABLC7g1IoA4yf4MPOGEC0S41rSY8FR4eEcpczW
whWTW1xDXu7A4gMOcxVsRiE3XVdGgpMbenLqM9G9j8NMOSaVG6/4zqVjNCGbESlbE4DPzN/odZCn
bT4Kjgb+bCd+VnUm3KIvnN+Ve2Bx1UxyNnRWWHT0z8yuqrORmXjMTvF3Rrv11/qF174/OzdVO/pl
4tWCY3mPoB4Zxcfbd8Da92f+Rsk1YgBjOjbd1mpDOzG/3BYgLdr02QrNHE3pVlZdTRICcyMlthTY
4SfhB/ytP6Q//7XCVlDt8reSM2NuQxTvvt3+BYtmB2ovs2m8UknmXHoGaNcHBUpSnHazg8cCUjhp
jWhpQQTpTsgDcA90212VHUepB2TMN52hkUEfHDbuqADd9/O2ItNezLzDhZRZwN6lVNQGVTAcEPo+
JVayz3rPCQBO2nhJ90uF4Okv5BF30GUJBgX2fblwhWi4dalnpuNq7t5qsqPWRnZKrmrDnOGdXFNb
vS1wwRh5AINLyfQNoHdzEEcNiq/U90vTMcLu22AlW3Eo/rktYmmnaBGhc4/AegKWmemEH6/NMTMc
w32S/TdleGmLlSLU0jZxE01B9YSpMY8/K7cbhzANLUcXstBOY+lZ8Ctg0tTkHw2WLBJO4d1tpa7R
uZmLORc5LexZNFrJSuEWQQDKeNMdBICXPC3b+Yn53NF2KfneXgjNgx/Wn5q2ehHHftfl8as+QLos
x3eaX94N+drr8nrOcfpNwA9AnAX/zhWISdX7o2J5vC+UznvLheDUJdEubJP72gW/uM1/SR4/rki7
reKvQcUt+BxA2yakOCiCubBnlgu3UOTSU2E5ShPXB1V36w1UefnBL7181yRF9pj74fcwttoVC75u
tJq05stMqCGdUbvLnQjjCKogV7AcKW3Ux5Ek5rGvEvEpgPHvEYCq8JCBTfXYlH3+mvSluKvpbbuT
kvrXikksWiE0ANghrUPcgZc/pNeNoA5K6nx6oGibMqpU2xvz7hGGZOkIoFn7NSniyAbPpnkpK798
TBng3aZFqX5wKznbelmYbty8Lw7gv3m97ZdC8ZQWXvT59g9d3Kqz3zk7kI2UK0oXuJZDP4e/8fN8
sJnl1D/WQ+du8lr3D10lalvLz9b2askVaGeSZ4dGKjoyBk3gOvWgbE0f+rNhK6wVvBcCEflcyPQj
zk5m73euHvcImcaV5Z1v7rN2MxrvbeOarA7DmloDphzFzOoiQ2uEDtROp1TUvdWW+z5YS4kur9a/
Iub9KB2tLimxr+l0Y/QpoaWbgdJT162GwEtydFrrqPEwrQIL5OWCpZ0p6HrtW07rvXoVSc9e3XvN
r9tGt3TR4P8VsEMItq+6OUMgueJRwl+mIQUAWHd76/W2hKV9P5cwMy59rETZjZCQjcfcPBb69+SH
sgYUvHR2dOBDJnxRUCjmXaOGlaZaGVumI0K8WGa0bFhfpebnKCfAzGcbI9jdVmpxb0gVMbYEIR6I
Zpd7A1q564adaDkxY4I7PW5zgp0SejBGDDa3Rf0pH8yDHTrg/5U1818J2am8lDrL6VXzl+ZD9V7p
T6o1PGVJTn+NdoLb7ZvuysDSikdGdrdDKzu9Ie9v/47FfdRJJpjg/DIMMv397Py2fiVA+zBgKdDg
lhAhKNqPqGRIm1mk5McI9+rKXb4mcPLrZwLDsARlSRsxnI+jEtuZ+i0Q7eJ4W6s/Yc7V6sLxNiGc
YjvirJMoBUYrCoPIcqrG6O6Y2/g05rIEGkYfP7VRnO3EKhq2ZaFrH3U3Vu7iZGRMcYzzTctsghP4
cDyMgdke/TFpDmpelPtKadqNllrdxqLnc99FvrvN2kJ+5HLJIOSw/BUllm64qc1PJxsPgtQ8Wgxr
AcCP0XCdSAkPin7UtKMmwo/MNEbcbm8v2NKunMuaTuLZrkhdUDATYNE1kxn5qynF7rEZPP+n6Wf1
Jm+LNXLTJQdlkGSGLokyFC0ul/KErJVCpsRdp+/20td8bVZ/8fNkYnjp03IAAvzl5zUhj9OsokHH
jB50R4qc26u1VPaVaVJjTovohUr9zFGYVS+1eaK6jhB4w5sOYOrjYJghc3QGAAql/60dXf1JGDTD
MY3U/D4IougBaC21JyMJjZWgbFFbGPhkOtFhNNRnxl57bgr5GWl7xd+K2iYSVoxjyQ0T7DOTpk5o
bPNM+ggQXa0VPolHIftauN2nNE93ddbbFQPRdpnkvwN3rbF+USa1ZciKqThdNaAbrZzWeY1BdsIj
ILSN+k9eJBuh5V34rRD9lQz+kuM3psEOonnAAufv25wqh2e4HDVldEb5R0iigOmklWVc3KYzITOP
L2a6EFSa6Toi8LGZn9hrOfslASatSbpFVmhqtrq0+jTsaqUJiMWGnaTcmdnKIq19fvr7mY9opCYn
JuJQ+b3yG3zfFypq29sHa2kfzjWY/n4mougAo0w8RAzSi6Xde91BbVbO7poWswvvDxwk8MMUa57F
9q30Vz6/psHsevMaJQgNw8OxieK9V7lfx1R8NqA8+v8t1Mxf+25aaYOHmCA9uMrWbTbgjv2FCDwK
FRqJzr95ecaqIBv0WsNyBnNrCsfWpIa2Egss7sWZiJkWKVOUdVUhwucVpNAls6LC0q1GaYkLBnpw
8LFnbjqJ9LDv2xYnIh5cj+z/vhy/FvFK1/KiFGBnmJek74ZI6tJolTCxUkMsuAyajf+SqHb1ltRr
4eL0U+cBDd2T/wqZ3WgNvrClL9B1yjR99tXcLiLlqe37N2Ln2i5MYvxmojoZ+63XVJs4X6NqWIpG
zn7A/JLpp0RqXfIDkpSkj1c89Kn22KXKW+z1MHNpf1FXB7QCvpgJIBa9Z64gjKo+mmiPnTqwmYIX
xo0irJjHovkpMNghiOyfNf39zNtEFgMbmcfTvPSNfawxgQR/2+1DtHSNMS1IgojrhTaimQWOckAz
BS80pwRhl4xEqHykrivvRaOW7r0mqo9kCyEuKxi4vS15MogrgwFHAEAEGNfJq14qp8CenPgmfi5t
w89U3U5qqGzznnmxKNtZEIlvBGOEziBc8UyLpwHWHfjKJz7YOW1uVSujYjQjlX0QTY6xAD1lRVx9
6KFv3JAsL/e39VyUx+gd2P80xFNLvtRTqonFwoA0XKB88ILfvvUcex/K/ONtKUvWD7MsVRAiBCbB
Z8fPIFyN4042HbredhKhTwfoYvYxLEj4SyutzCuy5pmIlvR7KIQKaenme+x97GQ7J1Pkw+BRfLmt
1dIBONNqbp2yJ3Z62yGplbeSuSlXnNba5+XLrYm6UhdqnvVOaH7ris/vniklKWT9GSPghiJCnPld
AYQemRFsMjaR7UV22+3+ZnWmMYX//f5sz9taUEZZ4PtS+tmFtSUI14pfS8HCfxqQDrpcIE8yva7L
TdPRs2dFP2juTnTvbiuxmLA9lzHzA2VvKLwjpxyK6N1lkbSV4fzj2fSxyoRX0+oeJDV5laJW32a1
/FlM18ATplWa+6Fz+TMjKCuFsis3p9PC3RCbH5PxYJWG3bbPeeHbfnfqhp+3Vb6GlZwMg4z8RHBC
+484i4NdvEFQp7HpCGIRtIccxgrSvWPw2pSu+tPi2fkihS3J4Txw/afaGMZDVboh9ZKosb3c/9wO
XXRkBKB40clj79o8hHXZd/utH/v/ZF6iHYRML8nUdP37YwlqrBqgvMAac2PMbBoAW1UfXJVnY0fC
K3neZfzPWOu/WziYFI6nmYxpZPkqryYOoSK1vmQ4HeSZn8346+0NWDBrsvLUIi1U4fTMYuCx1Aeg
WKgW5l7+pgXBt0ETK3gakuNtOQtqXOzz9Pez+7usMmbwxtB0tOa+y+3GXblaFh0xw+rTuCUN//O+
rrawysIzvOn7xZ7a5KFzYQ7LDmqSbYG1WgkVFrU5kzbbep7QtHi0kelEyX0Y3YFj9RerBR7GxL83
gZxNu3a2Wn6mFFIbp6ZTWMqdW1YfW8X8cVvE0l3Mw/NfEdPfz0RU8lCWhRGYjurmthj/ILG1Ud2H
uv9wW86CgckWeRcG7fSJFWrmmb0mzHwNXEyHYnG4iXVNOEAn0YPnK8Qr/nPRBhgksCaCBP6drVqo
cA1QODIdOa+e8ibZkwy5b2P/dRziu7Z/N8rU5LpMccp564x7zp/wniAosQ+XJpneuzI8rj4jJtd3
5Y1JD0zQjwD/zKFsNKEUtaAuiUebIfo1UK7dZEZixXYvdsJBqi35fqQMMtJgjAEWzLce04g+E7sI
pcH2q1wAVTUWVyKexf2kG5jBUo2fps0Ocixkld7qVJRHWYU7rN9D9lsKr7eNZvF8WRMRCdMEE4z9
pXEKhhdWYRVbjgFK+HOdr/GgLHyfG3xqkiFtxZjszCgTtW4LsSSYEr+G9PysIQ0sXeQAW5kU9yka
TKSTl78/z1K5kkaLq0HqX7TQ/6mArKfH4dYMhA9+TGOzkVQ72Whfi1R5zMY1KIWlgjetW9rUZsKw
MxPolz9AbuGsyjOd9gzdtA3lSYERo6rfomRqe2738F5u/NTYiMbp9sYteJULubMIYoRZNRdiE7nG
8N3Khs+5ZB7B9x1B4gzXplMXhVE3kBhamvBkZiEZsw99Nhj0oNRqrd/54QBWpj+6W9XoPll9qK+4
F3ny6rMDSTcfYKyQ8dIOPx9V8gq5MRojwZUxX/1B03zvJZYb6dVIFOl3MFogFgC2+E9dKNJ2zGS5
tEWimyeK4ix7W0nlXd4E5pMZQEMdwrl1V/his8mFqrPzUm1gBxF7uy4jY+NXZffoa6N06tXSA/Gr
rjaG5VowSfP0JTcdc0UH0u725i0cbTh5RVLHE6/eFSqCpYwebM/cakG7beC/ErNdZLz/OkAGM+O0
rtOcND8ZGbGgW5hcB2ZjbDyr3yfFi1aZK/fnwk0wsQszGTE1XlwB55ai23RFQbShjKXd+erR9dRn
Rjj3fhQItmQIK9HN4oGfJvTo9yf9cTWJPZqBWsleM1U/ha9toLzpQf7QR8lpGOXKjhOf+8i1xVLY
BaH6Glvvxogicj6XPwtIotT9w3LHXVQ3923kPdTaGsrV0mlj/JBQl14i4wrjv/PqsYQKjinkKpXv
BUsu3/qsMQ+FHpl3it+rK2u65KOJf6iJT5OiVy3ngdy2quSTVJLEZ4020NBbK1mvSZgtWpy3qlBw
xztKv5f13dpNufj5iSacBjJAAuc3pd/DKpT6Gd0DtM8KQ2P/vn1cl8rS7AScZAAYkBqbp90GQSiz
zuzptEoPunff/DZSXog7eMLLYdd9d4ddnm1iYyt8uS14uh3nflCeqLqYbOGEzQMTGbrZOit4Jsbi
c+J+krUPapuBAQFaePa5G783a6Y3bcSVQNgbJ2SNqUY4u05haM7EPiHmSMNkT8nhURaS+yyB7kGB
1siuI1fbCfRV3VZzaf/oZPtX6vT3swjZKlM/qYC4cPpE+pAMzecmp3h8W8biUoJTDp88NaCrrHcK
G2CQMKniqNAKRm5nB0loC+OXpD416mtThduh/3Fb5JKXhyQEaBoGvK9nkzojaI3C1/DA6YMaHfTy
Lo7/4iI5EzHPihV11TEoLJqOF4bfrUZ6K0VrtH3XWCngLLl5ohtqxxwwKG2nv5/tkJYEah7R3e10
Qf5D0fK7tIVr0VD0X1JIO52bq+Lh9uItWiKkC4RVuCbSppcSc5IYmH9Lvs9we+bK62FruWawU/ww
2Yh1Le48Aq/toLrFypou6Up1ldTpxG2hzefw3LhwB7lX/ZM73pXypve3tXYoozsjXgnwl8yeUXNS
p+h3PSE1trUIL2Dpn2Rz0ykPqvb+/jACjAkcjeEL2FRmhzk1taqMh8A/qdmDEG8tfeVILdxTAONB
wADk0pRSmoW+wC8oXksuwGnb/uC1ot1L2i6FmW0NW3ZREI6djINikM2e2cL02JSKttMdN4eoXArv
xH68o9EyXqu0LuwIQwqES4yr0b86X7FAK1QxE2vNaULdzmvbGtYG/6efOnOwlA0NHiwybXvg/l2a
dUmLbjeGsuaoWucUSvShE8oPdfxuzCCwGPColHAm+smrtEavRk09AnLhhN3D1LWdvN9jT4EJ8Bjy
1Jw+7zMNCimhLz3QnFaBZfeQ1W/vPv0X35+ZbuhFuayNfF/sdtnXpIp2VRnuTLMExryxzer9J9EA
vpqemIlJ+4opo5b1aAQtW3VUKqK87Vd82TUjF9tBLY05G3r2rmNxAZ6iPPc61ZHGRHzu3dH6YqZx
Zddq0d57GS7G6PTy0Ux5EihJKlL0laxDRnb2YDYmNz4chofC0vtHq1uFtlsySTI5DOcwBjQBhVya
JE19hTgaterAU/BGmHbUvCzbGoK7hqyy4FgpN08ztLgk5pxnxziJxTB39VR1lKi1EWJrDIaWPIGk
ABKBcHvbhJacBli6HGUKbrTxzbzTGFtDngyJ6siCA/fOVgFu1VQ/jvJfmKpGPYR2LQqKV6zhpplW
qucXmiNbb76R2LL4NIofI/UxEx6atYBwaa9IBmGrAMhez4jnfpTphRVrjuZ1LRx44CBoQaNv9cL4
i2Fk8mH/iZolGEwXkDdw93Eh/Zuav1r6WkS2aA7A6P2pAl/HFCT7WrMrOXQdBIk71RwCKKXF4S40
IENqW/jqpqmQlaO4KBRyLR6soLZdTW7pSdyYPakkh5Tj1o29XUQYr5qP0Nb44Y/bFrgQwpCvJHAH
sYJLRZ0s9DxoIjmaRpWpOamc/lb9fJMa6V1bSp9Us/42dOkHtwCJ5bbMJQPhXQzgIhicSJ/0P5MJ
a/LQWQnWCAb2pkgcST4qRrpytJauyYlDGHPnWUQvyaWQ1E2gGy80FfzT5xw4ND3/H9KurDdunYf+
IgO2LG+vtmdJ0rSeNEmXF6Pb9Spb8i7/+u+4wHc7ozHGaC7QhwIBzJFEkRR5eLgBqlpdBQXTKpAd
CMBUbF2PNiFzShwacRLq9V4QP9uaXrHyHkA9748IxerlRtY4GKpGo15DCxrTfC1zwqH9Z3DeDxWQ
isnBmz7fPpvf80ZV57/cqKUEhyBA5UrC9PO2Zx7cAJA53Yd5GtL7LC3sAzUEDS2OArpto+lizmc9
mAe7fWjcvn3f1JIEaZH/4g6fogJMzna6rwH8xkM9dg58bMHfwQimIIM9Agzst3/02oXBVUR+04Nv
uCr3UGswG2dcfvO00/ACNI+YOJuiVLmFbVxVKmSGfteVjKuQhQ55BfQw7HUiMCySoZJEbXsLDLi6
mmVgBco9eOypAR7Ra6I5oqfRrH+SBFbH8fxBfCcNUPTGG0gDHbQiIWDF4LdlxszlNSElcpj6ONNI
nz+4zh2mz98+mrUdA1AArxT0m4GoTLnrbZmyRCMIkjSevTTF+L7Ut7pl1pzouQglXE1TsHlqbUyj
oiGz7w0apojAWCKE3SUDC2+vZy2Xjo4GsOuDtNxET4uyYaaplRiLBXhw0iZ2UMsyNLXuIc2r3dib
X7XSfMyY2JEqe+3n6u8ROuAQ0eETwOQJXJ+yUj4zzRgbHbLrrgmbZmp3gGnAjlJj3FulFBvOYc3E
IV2KqSlod4GxVg6PW7TrSj47KMcbfp+Yh1ESdHJMh9t7uqYjuFTe78w9uKSXv5/5g6yuTKO1Wyey
RRRrj+XpDZ9HC+ySqMeoLrVRYhKmk5ZgIIyoPIiw2qL3XutYAETsz/eVXTLm1iloju+XzCotnzY5
i8Qs7Q9ubmB8OKAK5kFoel8Hlk4/t7Ge45nLYn90Ui0QOisPJWHp3imAFijQrhtSfRw+202Tn2Q/
oTRTx8V9LWvvmAjkDk2M/v1Sl+kW3mT5marhRwnMWJJP0DK1CpZg9k8CoW7UeywoZtNvyhMHe+Xk
JvcUDXi3D2Xt0i5jC/GYAfjrGnpJch3UlRJIg/pIvVf5kJUnYh5vC1nRXxSE8BxHcgv+TM0IgYzR
MDhBeYGVH8tq9MmA49mCzW0JUS6lnhT9UOZ4FJGUHeh8kAPKGN7GSlauCNDVUF5EhShQqig2Zlcu
aTlKiJ4+vGBsQWiV6dbYkg0Zap4uTtAr3syo1k1V/DHp5Du3mF9uH8jKqWMZAAAsWHcQISl7ZWdW
0tMGe1WmL6R67TCCuHrNNh47q+sAg/QywAKRmZqV0+ymz0H0gXUMPsGcpA2qpbXP4x2K1zKAMsBn
Kg4gQV1udofGjuTkVzKs7Y24ciXoAxXRn+8rbxph1CNH5sKOBl7vK4c9DO34NFUsHEw0prjzN/Q3
fEFL6obYZevV6w/VwtsXj2mwlSw/68wIk6QlXpYKN2rHHatC/Y591oQ/tkEcb4T/K0qASONfSaqe
ASHppkbZupEntFMa2x9jix8T0BLkZAtQtiVKOSvHjLW0YBxt+6wGd6MVzi73sxmJdfn9tmavaMXF
opRTMyrM9alzWE9phRnHIOONOGp1JXhNIx7Eu/qqGiurQaCTHqasz617AepP3dn1nfU4JdpbFOFM
0vJLzhRhQle2Pi1Gs+2+VZXhD94Pl04hGMx8s/2Zb1UHVjfuTJziPd04rbOKAvJX2sQvneXBsGE7
Vww0Rmf+2TrF6Fh6zKQnYXTq4ijtPRk/lVsxwNYilMuT5DJv8MSBoxkx/fo7pRsR0sYSVGg2PMLg
pCk2iXsvk/VVz6jvlFswtrXeuPONUmEiTDRu00qwapjthMcbf6F0/py7zbuhNj5imPdH6opfPNYO
ppXtKFgMa7I1VmR9oUtNA5yI1wxp5ZhgxB2ZHAAQvfe5cA6Jl3zho75xm7bELOd5puNJkZoU7bPA
imBuSeGRH9TwUPQlG1dpVQxF3m0BHphXvMOGN3Hiar0TZcmnOvvKk3/KbCMrvGoXgCNZoAaGhwLK
5Ury1KnsdADSMdUeLfDu2xYa4PJnUj7ftm9rmAZknf8IUm5RwftuxKwkJ4plE4p2Clw3Dtrhg9Ay
n8hPCTt1veO3dXUn/3o+B3wt4gUd2SnUvFBuu1yjnRpFzzOAE6v4cWZ3GQ3yLfbW1Qt8JkJRCEyH
tbO6g4i28a3hkIq/DxqwBKSTF8wjFFtxRGYJYu4kQUySxc4Xng+fiLlFP71+QohJFinL6BRlm6w2
5YZZEjtK9C9Jgll6Ghdd0FYgTbOzFnQemLfqyA+s1u6GudtPYEu4rSOruoiAG+tbwgh1CERJMjwv
rNyJeuELK7Q/lwAc1BvRw0p4hMfJHyHKTsZcrxyNQsiIISfomh34906j1ae6c8YnzdP7b9WcjLtc
th1w//G88QRfLZPAPi1EA5iAcAVEKQHIIjnjTmRM9n1aFwd0mIQd2vgM0jyjrfkgU/mDJ/lPc2rv
QHVyysvh3mUD2LOHe9ZvTQhee7WheQ1dcsDFLP22l3djHJO5H+rYjmatT/w87YZ3SZ2xSM9b+dSm
Hj0khG8ldVaFAouzTPuAZVSxLBrYePVJLwBoLO8z8wFzYlFop/Q4lxuue+2wYdMWzkSAw676l0GK
XZX4EXZEEF5hbi9Hsxft/bwanuZh1neS1PvE6I/p9IamOSQk0FqGBn60Z6sF9sRzM72ZE3iI6mtH
fwBCbANKbntHuRV4r5mec0lK5JjPsbCF1Gygxw9mDAaW8PatXKNgwlIAbIWDQNu+GtnrcTnPZW/Y
kVNyxn0G2rHQkA34CLKWf5tT8QqfX/hE6O1uTPXynmNoxbvRavmpH4fhrstTeRSZyQOpSXsnSvt0
+xeuucmzH6g+COw012zS45Slmd93NfIkVetz+w0m+FyKYjjSwig0UJWgQM9QCw7NrbTt6irg5GHh
0faIoTuXN7FsqR6nJpw95n59bWl8H9v15xjjpG5v1trdg4UHrt3DmJerOVIlkJK2ZiNC8kD6z1oO
YiL5vrHjH0Y1fjYbvtUHuaqeZ/IU9XQ6z+q0CR0nyayHMavfx+INMBoHi0FyGDMtrgky8cruCOoR
NjBIQR6HrdiP9q6ofdI8mFvvqNVTOpOlvG4GEO5Jq4K95IXr2/U32xAB2QrX1xwhZkDgqiGjjvS6
omq0cNELnyGhqfG7Ok79qWqOItd8c9hqclhdDlCF2Dtk065Y59ncjZJZIxDW5vSDS1SQZ+cjotHD
baXbEKN6dkw1yifRQIxBZSRodkSuf2faW0Hmqq6BEOw3lBBEn8vfz8LyrCqmJgO/eGTE06+krN+R
km60aa1enzMRy0rPRIiuQpuoWEQgOWQFbrHTtHfNFPCtkvuKDuDwUXEHmAL+y1Pg6JgCO40ojdmR
nWPOLM6+3aNkLOjL7ZNZWQ/ELKh+G+7xCoWeGeCwbjnGPLJRv0P2gPrgeHs0ZL830+5oznwDZLfm
TRalxuxMcCBhzIm6gWmh95pbL2aUPFHyiac/knd2OYfCsdOnWE/S+65M0W3l9SAiZkbEWLGP7Rys
f7TUv/WFzu7Q5bSVvFzRUNR4oTNIJmPD1Y5w0vSCY2A2IgX7QYu/TBqGW6AC+IbNRnfPAt9dyDoU
E5/mJqaedOA8N9Abt7TTHGa9fJkr5xWncG+h7nhb3kr4gxHL/5d3xYXEhVvPOYdhTAqEkKHbL3PP
gtwJJBhrsiFo5rvbAlcuIN5XYHZHSw+QVyryiyGJnnXOhFjECc3Wr57+2+eV/Zu6wql0HZ+3+s/T
ve685fMoXGCsCcAnKP5f3m23qodG1/B55jx49fu39Pkhb/nn+8tdPLMdI8Il2cb4fnlHjL3I9rd3
Z+200X0PwMdS/AVF2+XnpbC0HEGtFbUl6/zWdsNsbr+gyXFXjcOuwlQ6wy0sMOlsRUZrpupcsGJ2
vRFDyyYigQHBwJux6IPBwnxK8mN04/D2Etf0C8AVIEkByyNX7qqoRmoD3GLB07/m+snbcFMbn1fd
1ChYNRKBz+d6AdCW7et/j1bFW2tJ9MLwwbQrR2S3pBtkP5oRdRo3aIEsPVgY+rQhZe08YF+XLuiF
ZE7Nd3RpgpcH18yIsEM570dxJO1R5hsP6VUpgO0Dmr2MjlbXYrj9aJRDTSKOxMBkOncuIxi9rbUh
illb5nnJDinVBSSu0ZYCT2gu/v1St3MAoic0s5OolWaCxoARo2ScT6Kvv2BSvemXtpf4DR7Ot9Vt
7UahMgvmYxAFL1NqL6WygiZAmU4mkOf8QQCm6XJ0DJj5N0xIHoM+qz+bHjL1feltUfCsaSLAdksz
mgMIiOol0XhWgJIkMSO9759T5j0UM9vwxGseDwk5DP5exosDPX25uCqbRJm6qRlV7RHTlfxYC/v0
y+0NXDu2BWqK0rkHnJb6dARvDWABXg2MU4Ksgm+M7AfzQClHKrv6h2By1rEEuWcY1xieclvy6urg
yqEv8HtXpVtwwFkm13EHjHYavnK3mV5dbpchJ+PWZN5VUb9xVqhHg3lZ8UrlbEviaIJGcVE/Zi47
FkZ6H9f5RqZ2VSX+iFFz+CjgTw1PG4hhB1EFBd8ITtaXAT1AL44HOJpyxYzcaevJxvfn5lHI+z7+
5hovbzgUzHLFOw1NBwALX6qcq1VZW6O2Gg1182rR8ehl8U/Ru/9NzG8IzpmfnVHnisfGNuHHTRHW
JPX2Eh4fSYvU3ngOrG7anxX9zqmeiUptvZ/TyjUjDpyFlSLFlPmOvWFpl51XjR/Qcv/ftt91lzMh
LdLXmS4TIKszWxAfL1DtyJya7mTbF4HOAOMZzU3k1drSkKPDsxCt2RjVotiHGaMLFng6jXS20+gx
TR7zYiOlsioCUCRIgEMHJupSH3gvMzoxHfDlufw8xuK9WbKdhaFgf692AL7/K2bxZGf7ZxsJS63a
pJHUmHguMpqFFmPal3E2+i1Ry9NcPSv08yKDA5OK/gTl6T4ZOjPNNLEijBKl/pDRYd/mWRsIxyp7
P0vy+h2bpdzXlahDt43tgHNtClrMyMTFlsA7F11x7DCeczclhtX7I2bmHtp+qgNS6+29i2Ftfm53
oz87fXZv1+KUozX7g543BWYCWfExQbfRXgdzaCjrHrPP0U4ibQPmvbF/2Jk7Jihed/oTYpHS98ax
D8aUJL80RgBArfWvlqZrn/FYJDstle27Vk6Ig1E/RHs+RY8wcucGhirq5kcrTgw/z9IspNXQ3TVW
ne31Id7KV62YPeD2saOoSwBYpL7ptYIkReIAAMiNnQxBcn5bN1aiGHweXQug4qIwfYpJakAXD+zd
ZEWifaenp7p+aJtjxrZaiFdXgcAFY32Rzrl6ZhdcgJUrMa2oNAPMIeL6xktvuSmK2mFW8IIkRuwP
4K2i4oNo80KMrRUx/t7pXmZ0yGcbwfGqCKR+8AgGfOCqKVkmnJEpZlbUpd/FaAXgsg6NeUPIynHA
0qHLACBFrEWNe2qRTS3tgJf3dC80TXBsaQ26XcE9UXhv8HfnopQtS5OUCm9MrSjxQCTy2CDBsEWx
vGa4kWsFchC8Ceg6VpSrzL05Lx241Hro3i2pY17HCabEWR+qwaX7ytoih1xRs2W0Ggp4Orh9rjhL
etolba9RMwKm7ZvjyD1QXqfbF2ZFDS5EKNvmZUk8DKWJsNEwQmlYT95kHJtqurstZi1yXKjSXZA5
YYbjlfepi0mrescETTB77Qx+PzfzwWYUQPyUhx0I9Pyy2ILkr24fbBuSodRbKAYvHcWsJaQYMsT7
NnvCxBar39i7le97qLL9JoHHk0IttmH2rlX0NjcjaaMb0s38Js42tHrlAuHVsNRvMcvJg9e7XEI9
xb1WTwhIMKH+R0I6/WNvMr5jXKM7Ohr2xlNzdUWoZAKkgMfZ1ai9sWuHqR/QV+WY+S4mViiGjWfK
6oLOJCy/4Mx5j1o5e2MJCX0aP1WWd+y19KHp58Dpq60QeHU1mKoBrhi8adEefinL0+p+XkLjyBl8
4Wi72DL2t9V65fbA7/8rQQ3iMfYOORKCZ4nM42+JDbjvNPJP7gQr9wZBaMsG8BrR9lVfLKZwjU0Z
x2Y0dvyXFhup785m6jPSbElaNkV1PTDV/0pSDoij13QmEhqnfe7yHX1dJhs4QZ+HoIqe5d8jYsBh
tMw1QLkaldXF4p5pA2ZWo29mRihM2+6V5sXOZRVQ5e6GO3XWNGEZdAO0BQbLX1F+UDI3XWaPJOom
vfSlzgAwpsxCd2bbR1lnWWFV97rvtbP5ZGZt/2zpk/RNBOSdbzf55Me2I5DE7jT3nZYX2THPlpEk
GNa0J1Y3fS7dyQZxb+u+M3nT3tmuVj+D6LIIjCTmH3F4xQObYWApeKMDaYr02A0xeFpiydiexLR6
iAsU8XyHg3fHSal9ZE3XfADLU/ngJXEayuI4d/1dgwZMNwndMgQdwCHBbLoJk/e0YErisLLdhzwR
9BFRG7LQjDehDu6bpxQjKINa05sHwx2sk9W6yT8IVN2d5eXtvsnHed9IN9tXQ92ij1IfAz4iPO1t
kQUIgJx/ZO1kvlfnxCe810JK22lnxm65B7Q5e3IKLTmWRlfuukGfNw5uzVpYzoIrQIJQt+niVs70
g4o5F2gvQksDgOdPIgmrfBfevlmrItBr4BpItYK5avn7mYg2blKKqVtWZMc7B0M4M3gKlv8Y+Lfb
ctbuFeg+/pWjqLrDmyRF74QVpflLyndpu8PAxCIfg2zChFbeIZ2/lWVbs07nIpXdA0jCrGvQFETe
uAdE0J73ydboz/Xdc3V0rYKCEHmny90TFvJOkzcgitTxMMkEktOpeZzH/ItGt+iZ1y7xQviF2jD8
OWB0l7I0XsthaHMYW3JPml9JxTce5lsCFGdbjszsCg4B+hjG97bc39aA1c8jkY+sJ7ocrjr1B5ty
lpDaBJJW/NObw4e+3iIDWIlQl6GSmOQOTYZGLxpxpsyzYMbkcYPguRofQffNdedYVy+yOWn6Fmhy
rfUJwjAzAaygS3uqsl31IDFipWRIlpBuh9D4GTw/e5C/HQC7OBr98CHHdG5qsyQANur59l7+DhhV
NwXUlW1jhCoyXCrry9S1BSB6iFtNUTRB29CHLnUPBI4xx7D1uS0s3yg42iRd7QuZLNtPveSA9/rk
swS0Dxu/ZlG9q1+Drh/0lYCREQHH5b6TtO/TGR4isov7Bviq2BI+T757ZhfGGCJGjCJM+WOmf78t
d+2C06UvcIlxlxzcpVitZpYhDEki5j6Q+S7p7tthw0OvKe25CMU88sHgszVOBNxVL91jmW2Eg1uf
VzZuRtAnTA+OOe0/m87nv8+xonL5Z38UA2gJbgzoyiURebWmLrQTM7x9AFs/XzF/Ju1LKTsIYNPR
1oWPF8eGTVozsBRvdIRJmLfqqs3RRl14VAMWHriB3vbHjNFDJw3Mr9E1cDm63RvY2hfAKFhl8WQy
wA1wqVKCOXNTzYSgjGCF6SxxXfRgKHa3921tVcBzLFM6kAkCCc+lFJbA5XLU1aLMqPzGeHLdR1Z9
LYrn/yZGOZ5YinkyJcQMBnC85Ml03k94aRpJumEA1uwu+BqWITJomr9ygyBcrpw04yTKMXRXCiDK
egPTtMDaV8+wBLF1uL2wNb1DsxEehOhlQ/ensrAiqZnhcejdRIIxy30Kc/efJPzuCz/zJKzRnF5K
nUTW8HHqXgAjf8v3Ud4GZZwHEhNFz1yLZggeTNycqgsnK3vf5vlGMn8NmwvnRNBdRsGNdEWBBv7R
tutFa0Qys63nePKSnVPX+ks5NWNYc7t4NSzHDnVO+fOgyeSu4kQGOenjkDEkR5s0a14qoXuPYHfM
Xm5vwJrKILGHrjS8TBE7KRvQzIOZjPlsRKlZHDKPuaFO+kcSN5Ofc/bQNZtF1zWlgbOEg0LXEL2q
tiMlXEhgS6E0aBnad/3x9oJWP79MqwE/JMbVqX12LgMzgtak8IEVgP/O97TYsoVrWwbmVPx+G+n/
q0kIzPE6mjkxibQpyuuvRuIGHLDumd734xuYtdEz+EcWubRQkjktt/UEq0kDzGg5lqzY2K/1+OlM
hFKRacZqkgCvk6hxZ4asaF0/aoLE2DuLgD1M6nurq6pjnUsO+Ae6yA2zfgOXNCjK/43fVYgEQMy5
RGHAigrdwIi0bDdWGzZ40WM1NMINxPAzvLyBlFoO9cyQEAP3vDZnPEIwRJXWTwuyGaOVb+ve73Dv
Sgrw7qixgz8KicZLKe3kiJK54C0wxsr+0FXO6E8gArB8os09962x/5EMvDrOsT77TNpJkI35fWE9
jiYFF/hY0jiwBbPeJ54GTk4yxDRAqqoRfi2NHEaQmR9a1KB3YLVEjSeT7a4Ay0TnxwayFzAW9g+p
O+ndnA7wmVIW2V5Otv2Z6+DWTZgnA4vKejeYgjzxIR/8hPBm9J06fu/BdvOeB0ly0LpD6ej9r1Ty
/ETm7CexmuQ1rYxqZw1TFdTcrH23lOUDzF3hj3M97sk0D76Ha3HU47z8fntf1+402owXpjfg+xDo
X26rWfZOV/PCjvLu3vXukQ25/f015UD3BFkq1Ch4qN/PB2OcKor3fYzHStNqAJHadznGyN8Ws7qM
MzHL3890sDRqs8ss6KAugp6GA9942W0tQ7HlM2mKpCL4vkXeYR6CRU79FuHposCXCm4A94DGDrgx
9MKpHUOGNnVjWYJqpDQT587rgVNJgeqUM5gDys6dHrJp7MOGj9bu9t5drw2CQQQCgomlF1glMi+t
yTVApmyBfgTPGsyOt/MdjO5tIdcHdClEOaC5ZEAQlxCSNwfGgsTdOKCt7ysH5GacmfHyff2foflY
tB9v//yVXqvl9yPNjFw98plqGsSyS4ENzC2U9IdDrdNgFJofNw5C9LZ7x0bzQCaq++Bjx0z3ofqu
zVu1qeuIGpLR5I7ErbOUqBQzC9IOrc9Hm0Z6w+9MPBkwo57tm4p9jEW3oRLXu4mmNcTtSMEg+Y2C
zuV1IjqQWzN3aGTTPRcf462W9+u1XH6fXH7fqcepoA4YXFL5Dv+QX6zI3svC24e2tQrFtqV0pma3
rILZQfXUb4GDr+/Nsgg4V2QDgKB1lEVMALYCvIlFzJ2P9EdXvaRi49asirAWVisEuYC0KVrN8t4b
BRQrknNi+SWZSrS4yVA308PtrVo9EDCjAlwGtCbeh5cHonE8Yyxg5yIPrKlPZmll+2GM829zkiTP
opnfQNaFuBjIUIxkh46pUQmGCEwdkw3safxsPZrjl9vLWT35s88r+mtanT64Ez5vGL7xQLYq0auf
RxwCkMOS5nOVWITO0qstWlsRIPi0OeZbnUXr30f/FibiumAWVRSX2BVHhQhOU97XGnCSya83bA8Y
o////UX+mbdsiax0rcP3LXSVP3r1Ro1xVWvPPq8oU6d3ZGwWnz98cqVv6Ydyi0BoTQLIDWGckJZG
+KLYQgRnbTzPuHrcvePGweTFoed8406sncK5EOWU81haiWVCiF09iKCYNlJXq2tYCKaXwd/g2lU+
jzpQnLo2tyLT/UDqdy0JJN39/TkvCBaQI6OEDVmX56y3HHyoo2vh/XGHmLZ+ywqWWQGY846svQrF
iUGEBNArtyO9CmX2ktXv5+kNcd1CUQAruzSCq9VxjE6wpEERnmIK1LCnndvsxrGpj7f3ac36IfBZ
AMugAb3CLuANz+B4PXCWJRgYoNH0ESx4Bz3p3wFvG75BFrBzSI4hu4183+WZmJPEdD+g6yJtcJsA
3MLsPjPi5jCXAzBixEzN022B12oMKDTGAyBNSjDmjyp3ZcwKTP+YOzPq2rvMPW452Ws1XpDWi35h
SdcsUqDoTylLaxpN5hhgskOYJ8bem7cqN0u+S42Oz8So3VUZ00FaOXNEDFrZOQdhxSwyR6N6ndKK
RElGCqDmyi67m2suwYQ/pS9v2EaU5nWM4gFEWR3A1zItBc8XgAAx8jjVFFSt3NCM1YM6k6DEE4M2
pMgYOWaUPsvsWJK7/7YAxanE3f8XkM+5P/GgrLZopBdNujqjswUsCzxzKzUHJFmfbUCASBqUYm+0
eEwf6TdMiP5rswClQ1DkLjx1S5R6KYnLukirAW8ly/vu3qXG19tbtZJXxPeRhEFWHnSz14U8hqL0
b0bbmDz33SuYS9FXD/pN305YwKREP9bsZyjn5yjtDsa+t1P/ff73GVr8it/4blAALUwcl6tk0pKi
SVF6nX9UFMHl0+1Vrukb2o5QdweTCNpwlU1MPJGxuK+saNIjLf9k/D04B9WFpWEBwDY4OdX7FGPr
5C2cRzQi7wqikA19Xvyjom0gjQHe2XKXGEnlKqyFhcGpDqaXZsjslOb3+ah9RXeNX1KMxBq28v8r
Zg5E1OhJxssLeRLVEWlNZZWkEB6IQOOQx4fK5fsx1v5er7FVqC8s/hShjeIcdMkpCL8wnMEEASjK
CuPfZwPBqQJoI8w1qFXwkLxUKZEaJu9rjZ2YeP0hxfNtjVrZpAUJuuB9CAFpphLSdIAamkUlq5OJ
jpEhrMyv3rAhYkVpL0QsfuLcxjCWJ9YIEdZegwdoNtg+VkwYwPMLlBCai9eJcgBuV4ET3e3Zyc2G
O0ysCKgRgagQ6f1An/e3d2tLlmLvyynD+Et9YCct3WUEywm0bw6GXJofb8tZy11cLEqx/AaIcjWj
69ipr3/gSvktellN8ZjJ5N5G90tSAmc2SL7Am/x28LYotVeODN3quDRLkhGdUaoZmyRg/EnLTo71
gftOv3Fk68s7+76idRPNWc27hp10sbfiF+K+swSokY7LrLwuveN0Z2WPNNl45KyuCj0ev2uoiAoU
RcTjBIgwdCWc0vGe7xyx8flV5VhgtASYNjwyl6t2pueekZk9ySt2yrXHwZ5RoXjOe7ThY9zelPw1
AgCdFniEA2MIQlJwuF/KampD8KQEoRObAr3XfSvtN+zaimGAF0U+CeEnIPsqrrppAH3NJhcXCSxF
RvfYIGWi0S+39XxNCJ7FS3lgGYdElWWUejOMmL1VntIhyI2gyMJ5y6VtiViU4uxUeGY1Mgfp6wkM
oGE+vmDmQ4MSxO11XL9GMO/hbB3K0RdCr5hgWEdchpbrA5hptXsE17elrCnYuZTlV5wtRbhsKmJJ
Swz17YO6+NlOHkoWP7L8YLsbB7N6Q89lKRZAl57gWgZZ7izQ7qLvNCAlMaPFlwP/lfZy37n9N5KI
MPFkpJVoU/lva1UshAN+G4/mdnmSbRYUSNc03TveHBJxpPmGUV89PEpdx13mO6BOdbmtZYYeTTLi
8CYKIKf5vnGC0dhb9oaYNesDLur/i1FjN4aCh4EKARQxJb6XC78jG7X1VVW3EASDvvV3nfRyIRnR
UpYKgj2bvnbgzpHud7LVXb26WWcylr+f6aDJvK7ogJI9VWmYOUGOkhpotbYcxMpKHB1TZ/BsA4Dx
qm/WbEUNWvCyPA3AEzqYQlvNz17617kQhNBnQhTLAMYWXUd7bImGpPdF9nMi9/UWsH6lnHwpQzEM
FTKaADIgHOHdwXbe6Z6POKs19ilgvN6D63xpt6iO124ulgUIHsZ+g2VBZcVqSrNqCsGhZ6iEgsSh
ju+75KFCkbK3v9vOl04/anqop7vbF3a5JUpsfyFWCY3yUsudOIHYFvCnGRqOUugUEOmP/a4jaGzb
Cu9XNBFPCUSuy/MVHkTxHYXlFQby7MWJlCFsBKDX+RzYWxM2V54sF1IUJelcnrWxtIsT8vdE3jn0
rh2/NR4PM3AFtfP325u4qvco6+rgUwM9hlrEGRy7EXWuFaeK/GPoL0b9fqw3IoctEco5VWNtlFYN
EXWz77MfOdvpW/PqVlXhbBXKyQCr07LSwcXCk+NoVF9p/uphOAYfflrVpzK/r+KNyGtrTcohTdId
0KCZlye9dnacf2vbu0ofNzzSqhCM2wKKZintqIwPmjEMMnYnWFfroYoPA0qHlfOWhZzJUBbCyrYt
un6GdS0DdN50dYgZTn+vYniq4nUBbg8sRPF2lVFkLkAYxWlKn8oKXDUfx7/HnyMhi+QEOqOQCL4C
3oLuimCuV1+cPA0EDndEHOvhQzxtIemXzVAtDhBHSIYgTbo0Hl+6Iq1IBmBchuJkDYEYjkx/esNO
nX1fcXWFx5dWsuX706ch/aLVv9xuA2m7plPnS1CirIyw0RpzWeC1Gub9e5aFb+DXx2GcrUIJpOwW
4yFqNhanud0lnuGbxV2XbdnilXUg1b9MCkLS/bo2aNrSYECTiFPlgkJL6iF3HwTZAiSsSUHZxV0I
OwAuVz0bs3s7ia1WnIzuXhhHKu5kunEBV5wKArTfyArTRo5KMV2DFnOMI2gbqO4QmvRYoIWmyX6m
8nBbt1bleKikAqa/wLCUg0+1UUx1hRYA6jV+Jz3fzXqMvZB+q32+LWlt0zAtDkAI8I+5mLJ4eUtQ
V2V53OvNSVRFyPNvGWD3XUU2jONaoAPG1z9ilI0TU0XctBuxIIOHaZ6jdbkGUc0QJOaukP2Rpa4/
CtOX4tN/W59iMmWjjbPU5uZUzkUw2u8ZJX61lYhf3UQQxYGdDF75auCSI6zErmccVzNM90M2Hubp
JW7+Ph7FOxu1uWWEJ7hcFMtMu4671O6aU/2q68i6nGJ0Pt3erBWTickOyOsuaQOEF4raATdiepMD
9R4LeedZZYi2t434YkuEYm8QLZl95kGEwUDZnUw/CbB3t1exchqo+nkohcOFAXSq6NqckZ65PBUn
mZfHpmXviRR76m6li36noxUHcyFHUa2yJEAb4kV1KstC3gNo/rMZHJCu1cx8VziZcQewCgmAYnN2
0hpjv4gd97Gjzi9z0K2TSHTryNNxeJkTEGXmWoW5gYLmu9F2fmk87zElBoMIGp0PD3Rm5V1Dk195
j6TeTLVnWwgatGZeBe3kvmbDAJvq0I+znpsHTTjekXta/DzXOnl0k7R8pUaVBXbrEX+0JBpcJMkC
sweHjSPi2DcaPUOCpfeCypvrY2pXzV6k1Qh6LJceJRMzOg2tKUBgkByJzc0QRYYaYwWy9LnOi/Zu
ZkQP0tGgrx4tux04Ppxn4BBbPGr0/tMgqj6IbbvfJWnj4a+e/iEFs/WDa3AQkLtG8snTExtdinIs
fIo2K4Crl/8mOS13dbZL63uMHCvu0U9jgWPK6z80Na3ui1KAXQPjjfzJyZHkmoh26HWr3ZmN1gey
IiD4KwVIZ3rq7m7r2IqBxg30XJSsUDoAleKl2TREN9VcpPXJqb8MxYd2nv7H3rctt40sW/5KR7+X
D+6XidP7AQBJUaIkypLttl8Qsq0uXKtQQBVuXz8Lst1NgtzE2BMnYnbERO/o2G5ZTNYtKytz5VqB
wKtpKVReMjPzzn0FvuS8pHy6ncsySPLbBGB3vr48mNc82nwn4xmDWAlIxUlD+ng0Q0IpwS7hD6U1
ulexlUPTD2XrkAmWBbbZk81opyQyBAM4txVp4Bl9GfSpo19Lp5YPmSzTK1OqdFdCWSVUiTbe9I7M
VyMkL97K0szCvjKtMB004B1NVUcGlUXIvaZ/10vb37C0GwNDCKykqJ4rmb60imWbrvfVimjgTaTC
o2Ht2yLSbKjWVQOqwagSeUFRGizU8WQKdKN7sGI5BIzVXtCUbbKQlp5mYT5Lh35l8jsHuQ2HsmyE
/rt4ENkLo6sM5C0aqGerbpv4SxHTmXclEquvkpXwxifgROo2uiayuHowgCJxhgdBPpgo8oL0YZv5
O/3nia1AAQ5AAShFzDPcbpVvjSkKfvwhqxFp6uldJpcYgM44fpgAJANkYIg4T4BvYwHRQTevHjox
tmhtzchassyLFrbymTXC42Ui3nBxNuc3WFanPAUQnD/U24zuMFX/dx8/u72GJqFVnxJ8vP2889nn
y59+7rSjrIJSJFDV06PleIMlqU6UpsDZTRsJCRqXlwHIbuuAx2SHHOTCVJ3bzhD0Q3s9uFEQOcy2
s4UrJiVdAms8Q0bmKq9pIDVEFVlI5FLF6Lwx0NyhrusCJji7k62UmU1RF9UDE1Cnf2cj+Kc+GihE
HTTeogrKVOeen1Rgav+2NruZiddTjziw1qEfPonHgJJIeh898UCdR1F+pFoTtOXz5dU7d2TRfTe9
P6bFmydn9KQD80Dn8weLQeGn3daqDGKLhLK/SvtN6dThZXvnwpyDK2geDw6x4Y76ELOHZqQrMuz6
GCiNpebkBSNzWIaktVSkh5Gk0W4smm07ot+KeFxsBpmvGMAQUCeEjDxecAjdZlsfkA1bayy/Aqto
HbW+DJmUmxrp48tzdrINJzOQO8CLF5QcJzE00kCxZ+UpNAqdKsjVvQfRev+6HlAVdp8umzo5zDAF
LCzq/lAAhi+aheuug8J5DOXpPXg5KFBg+ZYlJMhaf5sUS4RAJ1tvsmVCdRFJacSZ8/sb/z2pUsEw
LHRQV1FXrmiJevC6hSBounALTmfn6Gy92sImR7sfxOzmea7ByURr0VzsPflOEwzhwS+sEWiL/zYw
O7xjAnKWMc7Evm9I5LU3evbRQlsVZIvMzeUlOrcbDi3NPCAiX67FGqbNfsy7qMJjlK9jtR37ha1w
1g7gLBC3xQsODuLYr4u4HUo6JGJPzRoF7E67SosYnc1sP1rGjT8mC/bObj0XLBKI5sBwO79HiJMU
Gm8xrsT8wrQvusYDqT7r9Mvl6TvZdXjvThBLA0BEJPLmN7qQ6GlAu3axH3Vv50JmDFQiYCx87GK1
SQpyk5negssDbGa++2DTnbiVUYqDhO8cRw3phGGsML69kfX6Wq8dPeQNEjHccUHJ2VJnRQpGw0TF
bBsPLmLMoeYfvDJub7qsyyICdqFrsKuka6ukY9RaKRoJcqsJTb/I1niLyrDWWvzUb0ESx9zIaooP
Oe1AlpA4BMJmXgvCPWICsJ8Zj23l0lUzNjLw4rpbtVYnrgsHdYZegpte9YO+GZzWCUaZsN0wErIy
0lTdyax0PxZaQVYZeMgGKaG7jI1e5etGL/AektDtfOT9Tu/ytzV3tx+S1Zg4W88VYfGWbEnRPTjE
2KatUazAkD6uqrEFQaA+ZQU6tOIowy7DVKtQaMHRhrALvm/f0yxKuzQOvQKchH2D5omsGrTAMAo9
TEreBC7xzE02lEPYjt07kxAZEWE6Uek31bppR4URoVc+lbUdCuBtNkZGn3I2OuuUjF7IZQPyChV3
oabTF1cWEJwbWLEiXCKPXJokLMEfBVK8uF6TFoAVo8cPbEWyqEkGHgxmbQZVhYigh3z6Fdf8F546
LBDlYK3NvkJhzLOSbZdBQqamsQX5D9MIRKzA6VjoAwSqi3qtWUMSJEZqhL2NIprWAvVLRGoHHoOy
TaXGODBtjDBzuBHmTlFEDF/5T9u1k2tVQmO8Vr5ap5AIvkd6JKFB7I0fNC3NEgh3O/2m8WWNiojT
3vjQasLRcswgy0brKhvqZoW6G0iQeZGl+0aYX4be1j560pZbkYE0JumQs+91c4li/hXve+SSITap
w+2jmQgnA+jwY/8yxkUVt2hR2idNvbN7EYBu9aFqPza2s4MASZBx8lA55o2b3VUu6KjLjYzl20Fs
NA08F12xKlMzKJ0MOyC+LWs/yho8AEGlyhJwXFZpMA551GU0yB0t8PqPqvza6VrQWX04wr2w66ql
KwVhcMQGNL+jnQ0HVwRW/ERFu4rFvZFAtLXZpHgxVZb9Vu+bq8uu6MTDTjOAmgVScA4Ss9rsncyG
Iq3HrGf7pvpqShmWLVvF42ea3JHF9tuTkGhma3Y/uRLqobrbsT3A5AawNVBNT4efbrWfGZldTQmx
0BjKYaSxP7jFY+N+vDxh05c82TIHEzZdIQdvWU3qKdwcPh/5q0Clz/7SnbdkYFqxAwNOUjaxgUbR
fQKnNKJZNro8gJM7bjZBsz1vWyAGd1sMoK8RJLzl0Cqrnxp7YV8trfUsiCsY2JjVgJOl3DisZBVA
+yBqyMK7b8HKa/L8YK4qNnZOSTCWXISNeNuK97G1ELUtTNcrKuDAhCltpBVHmBB/6V6Q8x1RkbHU
sblkZHYKPTfnUDDHmhdxkJprPb0v6tD5aQKd45U/Se+WDJponWJ75PjsLLR4ACL4y5vrFC0+szFb
d+GXyk4yjaG3VbNWuUWQZ4WXxY3pmSvPaSA84xqgJXI16Gz3xAZrGy5fzopixZrmWeTlFz3x/kQy
fckxTJZPDi60goDfMKBXrs/2PdMHv7CcBgtZuu9oDZbRbtVbHxFfgOg49LMkNLuFlP3Z7emj4gAc
BTLq8/B1UGNlNDRnE9uaMtboli1eFubbPB0VyrTAwhjAfgNOOPMWQEZ70uidfO8OYuvJG4OuO7pD
LidkQEhytm7qP+36XZftSnXj9GqBBPucswLDl4Z26anhZZ414h5oHdrGKPexu1dmGrQQv7k8wiUL
s2VTeY80RAsBgcKM6jGUP125wYY9HMFswyLOAyEhGsshGthG40gCnW8uj+Dc4T6wMCeX6T0uC2lq
5Z4a1wnqCCIB1bpmRmjTX3Dt5/bboaXZc6kZzLY3UftGY9C44oazsmyIUBpLgI3zA0LKwUXs4Orz
boNM84TdOma5V81atA/UvsrQlr9EHH/WCvKqQKpB3OmEDFZTpQTZolvsM9DSG/y57t9y7asa3l5e
nbP7C0hsiKxB1gjiWMfX7eCyTuaAR+/HP0kWtv2vbF84ALz2IJ5iWZP5g+vDimnTjABd7hV9zNgd
NuOCgXNrfhjCzhyAZnV67ccS4YK/6Tyw6q+0emEDnzUBTi40AoCa8iQhg+y3EbNEZ/suCT0ekj7g
2i/sXEhsoE46lR1P8jClVXmV6yNcoPHdWD5U5sfaWKgCn1voQxMzR9JLbSB5O8X6aZSjvrUErD07
S9ipyD4D4HiS3in5mCjLp2wPqqWgi6vA8iWcyU+Dc6YLFpgQOFtQv5xQY0hhqdwlGdsDbbSq+q3p
sIU7/JVv/eSmPDAxOxKNorg9Vcr2yL05UVM7w9ZrLCuoDaki1F2TjTmwdx3DeZFj1d2CzLW8soeu
iYysBlfvkHnBqCef3Jz5wWgjPSSaBKWnghbhmOqQ0hR9ukI+wlm5HUqnvRcPkdtB2xRSe3g46u5P
N5HPJm26RQ9OYY++zBTW2Z7XWJvmXjU/ixB+NYCsnoWHK5r4Z7eI2+ZFn7teuc/sZzmALJdvNaNY
WJizOxgd3t+NzKPdFhVCtHrDyKjneuAQ9OFQq/0lI5BpnhSYcBBn/oTVCvEETxgyom1wr6EP97K/
nX7/dHP98/mzY5jFscyqBjERXseUbXpvHUedutY/XjZzfq7+MTNbEM2MO64ohqHKz3G2s/2/Ln/+
qV7864r/bcCbdQyynHdiaNB3lcf8Bs2DUW6Nq9HM3pZCj+y+WIG66zqPNTc0xn6VOMiDWXx1+Uuc
dTnAnXxfq3l86ZpKqrhC928h7iEkGwzxu85eqgmdnUmg3lFbQKEBdCvHZyemwAANDmOgp0B2D4kI
015i4T47jgMTUyhwcDytIjfgmmu215Dc6nsVxO41fNzCzluyMtvZbpa0smoxEPCIhOCKCaHwBFbp
9eU1WZqu2f426GDHRlJhusYIgUv308pl0747mKvZxvbB7Q0+a872rP+Q+wVSp9c+f8qXxK/ORV8H
ZuakJMwr4dlB0L3PkQrquRGMFMSLxufe/IUXxKGhWcyKKgMRnYXx1GaM1Uh3YiRfLi/JwsLbs/ss
jQFFaSqMpdarVZsjXK3TqMy8hRL3eTP/PDBnl0wJM6XR4YGp89sR/dGF8aSnD5eHcn5Z/rEx7b6D
k+LknTTjUbB9azhBJm8JcUNaDFBHWMJRnN/H/1iaRntgKZUOrYYEo4nHj5lGPsgROd3Lg1kyMTv2
1PXrgSiY4MPYBaSu3kruXl22cX5R/nmCz9aeamPaDDoOfQNNoq9JvZZLtBznlsRA/hgIPxft13M2
rJj1lOcGNnCub2Iwtxvpnc9WFOoIl0dy3s5EFAQ+cJSOZu6r8jvqO8zDSFA1UaoMpdOCr29X/TRL
MTyMgb7lH4ZmHkxYRCq7cuDBtF3tNiEb6C/EGIcWZj6sH5CI6Dgs+PY1lAeKJWGPc4t+8PnzF3dc
a53BwBy0l+4Xzfhgipu6XdhX0yTMw5hDEzO3ZaR6WaEYhePB122JrJbwdw38vSIf8coMhfp6efXP
nRUDHAIoTk5aY97srIyoXbQuanP7tv1ggxvZYp8uGzgXlyGyBMkCJJ5AJTHbXn4rSVr6JYc0DnAz
9qZNnpM2j5T/mQFNc9nW2clDTRfwPzCzoqXq2Ld0HbRcMxsPSsO9yZrITgPyTDfms2EstAGcnbUD
Q9PPD5yYmWZVlxkw5NUB4qN+XP3CQBxwz08gglNoFqozYvS5U+5BVhrFJg2Las/Y58HtQtJdkeT9
ZXNnhzPJzUEfFcRk7swno2ad65z5yO+g3kffucXXy59/dg8cfP5sk+WlA20INsWTqFyRECFS769z
cV8tMWKfPaAHhmabzVLoCk1tDISnQ8DpW42wgC+hDpeMzPyYkXrQN3VhpB7qd9BSuIOEUaiDTfzy
pE3O6sQToMUVXHHI8p7QxcVQttOFWSJ3P2TrHGVW/lUby7VwOVj4y7Cx2WrI4wWjZy+DA6OzlUqc
rK6Ndsos++ANLKOBRpXJIttsosujOzuJ6NuAfixUFvDv4xNU+34bt9MOl/qd3aAouEnVwiE9Oxa0
bCDHB0LlE+Rhb0kuK00v9wyFgdjf1UIGaXnveU+Xh3L29BzYme0H38kQKfGh3Fck/JBXCxN1/tPR
cGKDIgudk7OzqdEhVh5V+HSh73preCLesBAqn10LcCz8MDFb9C4FbE0kEu//P43k0Za7zFlYiiUL
s3OptYOwxwoWcvoAsbxW7bx4IQ133gRGAdAVSF3mOBTlZqnFSVvuW/+zlr3vgFiXH35lof8xMS3V
gdeHsglwn5Dr3Xf6dV4+V+1CsufciUcniaU5EGcBXnEWU5JEKxyPIm6FFOXWabpgGP3I198P9l+8
AzfRna1+5dV3aHJ2DJFCJjIz8EJOqdi1Mo+cEeQXnn5d99m7y7N3boEQzQIqhPN4qghMuS7RjDEi
OEsBLRHPZmMGqHleNnLutKBBSwMmCbi7UzFds4FCNMcUekAca5WzpR5bijLO2kBVDHi7SYh6HtE4
VKm8iEWxzwNj3Cyi7c59PLQjJmFvFCdO5Ehk2Rp4JCUleLeebHVvLBz2cx8/ZVxAJK6DiHSOEWtL
rwWSH+ekKYKyD6AT/vMrcPj5M2dC+qrICgpvaBdrjwWAC/3c56P/H0KbKLT6kFeH8ObskCCK1JvE
6eQtSOoC1/vM26XG+Pm9MbcwOxNmBjpHverlbd5dadWd47+rd/mS9oQ+XwdYwWMLqHssggFg9CzQ
74k/+GaXylvR6fdGRddDTJ90k22K/Lmkj16S7Qt/ylzr14S8t82PgHslgSrzhRv/JOE4fREL8T++
DMpIxlyrpID6tN67nrqNhf9Qav6zZLEK8jS2ApVnG81wtr1lXYETauMK7bOZ5Elgj86SDOTc+b1+
DZSywfaD7wMXfuxcvcYXgPDga+iQ1/Jdf9M2VhLJoXvXVwmgSznK/p5dJoE5Qrvt8p56pUk7jLVw
GKYmcR8gVwsi3/NGVQpaa3R9qvp2BFZ5E7eqvHYbBgodbwjdNN4Qh7wHfa93Ww3NdZzZn2qzfbFo
/VXv1buWAtGU+vGj5qUAmBuldhfrsl7XqM+u4qF7W0BLKirAqQ+k3hjVKdkm9hgkfb/m7nht+uMd
rrPQbeKoUCnqFD3bKEdO/0cG1uDfiJHzAEovL2hM3dmtnkVo2MtCj6brsbI3KYCWbY7SUyPoWsu0
rW/gqtDUY2m4SUjc4jPVVb4wZafbF8EIIitAaKFdhZ7x4+XyVTya3ljUt837kl6b9BvC4b++9P+L
vvD9t7lv/vXf+PMXkEXWKU3k7I//+vTC6pT99/Q7f/+d49/41236peYN/0vO/9bRL+GDvxuOnuXz
0R9WTKZyeFAv9fD2pVGFfDWArzj9zf/TH/728vopT0P18sfvX7hicvo0mnL2+/cfbb/+8TsEbw92
5fT5339491zi9x6fUyZ/26kv6fPJb708N/KP34mjvfHAjj4xMrpg5UN/2O+/dS/ffqS/wY0xqXOi
4RXAu8mdMF7L5I/fdesN3AygiCDeALcevP7vvzVcvf7IfAMqJxwmdGaCR8fCN/wx/qMl+mfJfmOI
NDm+afPH7+bx8xtfzEC/AJyIB5VBqDq/epqD+KgebImqQVNE6WCunSFL/VXTk2qt8eTaF739pXRs
8dglvtwVet3ZAJg2xSYfUOewXfaClxugQ650hwc2Cs8KbDS/PUt0S+5k17Hd6GhZEY1cII434gRX
Y1/vwG9j7XNi+M8sTtM9ouXxLUlTHez3diJumyFBy44nkUFpTHQEh3oJRZCStANbSVu070ePPaS5
NknGF3F51cvvvuWndvK/3aZHW/u+fUHvRv3y2+1z1fy2Vuzrs8Qe+k/Y2trlrf0yfEleiuKlOdrZ
0y9929m28wYhIdrR0b8wEbF72KLfNraFn6ANEjsexQk8F6fr/vu+Jti8KIqCvWDCnk+MZ7jIv29s
omv4PTR54PGMCAonRf+ZnT0LXXFyIUmAbAwA7shkoXXk2NmxQdVG7ENURhUWWQ8cWR8adyZup95f
uI5nfvWbKRDtTUEBRvQaNhycIWYBLg7exBj49SGJXOKDhsUt3J8LomAFvA9w3zj8yJUBh348IMHF
0IJFC90vnlkCp9lYK0aotzlwYN8dxKFDOB3LlLgGsQieM5MY8uyOUBrGEBc1DTFP41UZm3rYyGap
g+gVYHdweU+DAX0fOIUm5jswQMwGY0EcqBsLBgyJO3wVaifQoAc9FJC6KchQWQEd3WtoRiKnXexs
qFKpUotsyiOu1YEm2mDke6PSbt0xebw8/ulVe/zFoJsHfzuh2DxQ881CVZk0dglPScOs1ONQyPKR
U1sipEu6CDtpiOKJJfKyzXlcidkALx9cOmpfOkza06IcbKAWTeIyzmIa+ujl3Pac8K3UjCYcQCOw
sb0SzUiO6FZIlHbb1m+1sNadO5YASe+YLNkiAyQCatOl9uzXMHI2GbYLmM9rmhnndbZKdWcMvmzQ
814wMgwR94e1VesGidxMcSdQettN4JlBfzsW/aPTGzwYUx+dIhkZQs0yu52XTRTe31oAXPpCUkrd
CEIuqRGoitNParTJDZ6f49vWgM5PROIW+FBw4q3ihhhlWE8QtoXpPt3i0GICZgZuASAm0LIezzYg
vLJrei0JBxe87KaZFhtBrS66vKizF8m0pkBBQucMKiGglJ0L1Y25OTh2aiKYs7VxVXCnj0ZaOlHF
TREaeeYuOKFTf4fnLdCsOL74B6RPx6OyoCpXQRoBJyopwK0nWhJA7NmJhqFbYns8N4HoVDLRJIDO
JYT/x6bqYsg1ZLYSiCSPLEAZAV06mcFWlyfwNRyd7T60buPJOD21JhqlYzO6qiTQw5jB0fLZXdpp
/b3roXEE3EqQgqxcba2BDXStlJuHReG593GmG+vRQfmzu23jVdK63RbUSzKpK0gGIZOVlH4fpg2x
r4SRfULRK404JWpt6fG4AlC4ubFZr62KzGyDlooqNAoPHUN+XKwvj+046sJDeAJqTNcSGoexQeZI
QK3Nea+SPgllYeZh6noNkCF5Ebl+YYQKyg4RsdRtnoNy7bLhM0vnoN0VPE4QuUfSbXYrGrXpNFTg
iZEMZnLlCxAGQD2HL+z9M04U1y5qEyimQ+Ry3knZ9W5RM4R7YYvyIu6rod9AjhJC3S0Eub1uSNYx
HNqC0XNziiw4Ymactomm/Hi7VJO2Ca7HJCxBvB+OfZbviO/lj0ULbqw61dMPyhyQ33BZuv3pScW9
jBADDBY4Dvb0zQ7cd44zMnZDmoaDAk8jYQBFNq5QC+fhzAEHlBAprOmSmPphj6140irwDAbFSIFE
VJgbRn+Ft/0QVRmhC9vzNTg6PHqI39AIpIHOH6/6Sdfw2JYxJAhAZGUFea1/ArNilKg+cggBmURt
IEHEm0fqymZNwNy3H2r2lJQFNN0czwAJhVdsIG2rtuij9sFOwbKfnO5vXw79i2DvQ+phLnLix5bw
TB1fbkR7wUM3juVt3AxLFG7G/KjMzcxWlTuO54xSs9C/5Q8rfVBo8GsrOyTjMH7OtTjZNnbc7NAj
OjyJAsKqXNlllKpEPaQ9OGdkHX/p8fAL0tQyt7WvqzUZyo+4MryV63X0ofUzCFu4IAc0O6jmlVlZ
rsAe83J5c84RnAZiasTBxuSrcfRB3H+8lnDMQ1GL0Qqk5608PxVfe6fw3+PgphroEdRnGbMU8Y6R
o8OVu5kddg3YxQI1IM6qmqT4WElC9dDC4dVx26NZM89LdwgEN/XHgjUE3VvcBoeHgkplD37hrgNb
qdUiLULbtLAiw2pitCjSloZizJegXK/XzfFmndLTwKThpoDPnldCxRiXndsMdiCUbgQ85d1HDKtY
9WniX3suoka8Y9rQ97V6BT7P7m2KInPqM2cVl2inbGxrwRNNp2P2hVxIikz5KexOe67t1xiC+rk1
uGh75P37wjb/IsImyJ+DYsCxiiV9jDkZ6bTCYI8GtzPISCETOHfqwMZbDcNhDjqQgfatvsvBEhSq
PgczoCrrTY6AMgBc1AlrT+QrnpcWaJH6hWP5iqQ4HjaOBJw+4ld4X2QTjjfa4OX19KLwAtMoq1Wn
5fRJIicWItxWO5WwMer10b41iobfkBHMNZ0v6lCW3AN2uSkDWmX6c2WUcB9VmV+nU+2vIJb/1Oat
iKRtvSCl9XM4LQPPUG1SFsQRAc+VOW/61CHQWY2QAAkc4BrXPiNfwLLcBTnjS8m3uft+tQThZzxs
QQtmz3nRJWh56lZ0JCCE/VWWpdhUNrih/EQjC9tvfvvCEogzNRddDOBMQPf6bB0qa9Dt2ofQp9Dt
q0/bHo1Qa7ATdlE/iU5fdi8ne11HA/mrOuIUSWv+zJgOoLvwO45IphmNjZW0SegX1oZXKw+qMwvG
Tkfm4U0GhSC863XkqmaBp1+J3ss7OKvYGaFd6rW8Xuk8FoFW2PVD7hXjjZ7kS/W215f10cbGAcMR
w3sY8jaIe2c3QW+NmpSE5WHPmsjT1FNb9re8tYKs9m+ytLvOXWuTJd0Ocd3CoTrZNThOr+oAGPHU
kTJ7qwCloAa/G9GPBg2clYlUXZg1Xo7Ie1EC42RyYcpBYGiDcAC8K/PmRtAkSeGisz4soOgZtTW4
hZO+clesAoMEIDp90FVCLkUaU9RyPLeoxoHOEi9+BDcgLTnerK1Rl3asJIJgPMo2QhUZmJMYvRZd
RzfA0oUj80M3M6v7ikprJ+pY3utU+dua5u8ub+VTPwpNdswBRo98kQsir+PvAmkLqKZjDUE80IOn
y236JvAFmpMd1UEXKHarDVrEtfvKWZcMgSbkjsD1oxYqyqf32aTrBXcEiAUonk4oV7UOwmhNUVYh
QXS9hyupbh2j4usaz63I9OnX3K7jTVJ3IDLNev3eiatmIzt9iJA5sL/05XeGj/+JdGj1wh5l/fIi
kQ/9D0iCvkIO/utH/vwkv3/7PHApXw4zoK+/8S0DatnIgII8A5m/1xS9hr37PQNqv9GmkAspDvz7
OAOqG29wQ6PFDE903AZoETrIgBpvwIaHlD8ehbiTkB37mQzo3DWbE3/yFBjpPo7zSR8VEXqLpp3e
C7jpJxtg7Mwd9JjytZ2bX2IJgZPLx2ceL08dSDAC3UEdaV/thAmrTzuc5MoPgEkHK8QAbqDYTpf4
mk6c8asZ+Cg0AnqQGZm3IIASZRSQOvMDXfjoGWoFnTorkMfBsG6GjOabuGlYAwgxiAvrzmvveG8t
sX69Wjl0W9O3cHAP4RICegWR17GrqHuhqb7q/KCsav45KzT6MOabMYuzvzjn9tdG4XogvGiuSwcP
JnRAtWuQU9b1Crzx1d5xc+OTnTZQ4SzN0thkcYpCA8j4H5Rdt08KfMXhyGW+Q7JC0EDjhX6jEySa
UHHMAy/xY2+t+tra0hZdnmFNeBaKRIvzVaaVLBRmJr8ou4BosZO6sN85zZpTQ31KGOs+oYdjD5ao
+M6pwFriFQlf+17ZPUGRHSyApM6isgXmPwQ/Q518S0D8f1/yu4/y3b93JZv6hT1/PSoTTr/wo0qo
vzGRkfRw7UAPyAQ97Q9XQhz9DdJ6U4EO3MKIHCfxqB9VQuMNuLHw+EHiD12l6MH925Xo+huU5EFk
Zf0opvyMJzmOQqYiIVwWhLGQz4TXQnrxeLcP4L6D8qrIIjNDn19jCRAE6W1zZffSXQhejSmY+udk
fbP1yqKJQWvIZ8xs6bxM9L5oskjYPrktFPKYcWw5kd8Mn4w8QaIsL5JV0hvroaMV0Kkm2GfoUEXI
MrWBZdMszKXYdGpMboycWSunHJv1gDTfBliwddnyLKry2gfjCKki5uVNMAJBEJpF1QVgACvDwufj
LUOb9sPBgu+/jeGwtHJmZHgQgnMAKB7cC/N8psuo46NBLItGohdriUpPCA4XvjLsWgQmQVNloXzQ
HKnSXoiyjl3z65zC8pQaxhZzgNQ4Xj+nH1vpxyyLdIRWK7stWTRq1hJj8OsDb7Z0qLlNZbCJQ+1E
wpN3UGdSPpKqnZ21dVTbWrXKkQ+JNB+irlDGQOUCKCCQcZvxkL1DyYN+HKrxgwA7uxvqOXEeXTJe
u0NubKqylHVgF9z8K+m89KH3R/Ac6VZXqyhtOfWDTKnspvf07FNW9y7CNY/XQcnB0GOKXG5VB0b5
1wX8n/Bd/7ll4emJ8e/d2ArCGzJl6WFIhBLHD0dmGm+AfgOeAaQ4P0q/30IiU3uD+hbABsjbAcGG
p/bfbowYNqrCcC0IfWwQc+N3//ZjxHDfIN0JYCXo0UBoCEGFn3Fk30h4D/YotiUSIQ54TSf2Qqgn
zC5uk7amUfUxCahGN6Kqnizwpw8ha1Hh2tT2OAYor7gr9G6jGKkydl+h/gXWM5H/WWi5/6k3vOEL
FENxDQvfyCLXy4Wx5VV63yriIBGWNmHOJAm7LPngOWlUteln9PGaazuzrpnUIDEXe6sS5yOT9hNs
2RuOFKkxQCnEiRU4ofGmNNSfqhbgCTAdSGomSWT1Rr8y2vLJVLEWmrj635fEEatEy4YiohCx01Yx
GVq1MQtPJk9ZacRfkfTumzC1oE3wCDlYlBYS3WkN4LIK75GXcKN2ATpcjdh0CMtOE3eUucD5p7Xc
E7tsgZUcekQnXty1TdC3tqDvDW4y9aSTpiuQX6iHdCW7RG+/WkIoBF1N20qgpdBsG5rEJyRo+1i3
86DS9aSJBrxSbnmii510YuBIVeHk7QdlmYO/cjLX2aS50YLdqqIaWxl1P1FPV4o+JJbd3SZNDkyZ
43E3qCuzi6HiMHjlqiLA4I2QRVB3Zs/UxojdmoRc8+itxbv+vRG3/or7TnnbFfoGthFi8TFwOcT9
6KCZQaeR5sroON1h66y6PMYqViioEl77W6IpJBqMJr4SXhp24B9nWRpRlVxZKQjVErcCp5dwrRsf
sVaVF+Cvzm5knT8JV1AEwPWjT2QFtpdxfHD1HIgVkn4YbT+5NZIk29SpD/mObIoRAUywtCoUQ1Lr
H7ya+OW7RCsNwBYkZIRp5FJfDhFhFrzbL8Rk95debkeQl38LjJn86N+gr/838FtwRpe82eMEqfrt
htcvR4HZ6299i8yQ7nmDJxSAUZDIQnpwujq/OTRA1t9MmFkPrzU4NX96/X2Py0zvzZScAiIczyG8
8KbyyneQi2kC4wJgF7LUJrobJu7UH6/P7xHEN0TdefTWDEYx6b4AQYZvN8H6gBuYl7LtXHcoCBHp
PiPNsE/Qah62dol7U3XkLlZgoe9pCyJET6IMQbsqC0gli6uSDHLnNEUSxVZheUGc191tlRgisqDF
4aPxwgXhn6EtEhjPXm+vX/g1mp0iWXAjnMDNqsRxQf5H96kxkgeTajLsjVytixqQC0eVf4reMp8s
5vsonEMOApV5hyx0HRwnuqbvABzy1GKC/2H55h2BUvAE+gFFAXFfx7qPR9d4LltdbK0093nQQFA7
soRMvgUP2PP/Zq2Og+jJ7GtNAOhhJLqmiP44CEvSHlhPo+HgF2Spcy87l320cfLvBoOnG8sd3d0I
z/eU5iWkY7T2fzP3dc1x6tq2v4hdfAgQr/SXu9vuth07ifNCJU6CBAIhBJLg199BZ926y52cuPZ5
ulXrYe9U1mpA0tScY445hkQzI+tmSnOWFkt/yLX0IRxsIXJbl4iPaR+8wzN/m6FeHhFQASoN0A7B
wsoWsO5fjUywffQ0dq24H7KpvbXEKIwtad3nSYhpkBtfpcHeDi4+RYY5kf/r6P0hPb4iNf/6ddCC
wCbDWUvB6X3769rvK4xo6UWUpT9VfseeSF1XpxHgxp1XKX5IEgHp/Fm5YsVI0O+hDolZC8GrQz2x
YP3O4yzr8f8yBTwOIHSMdYAqgr4SoJyrQmSuUngTDZLfk07gSBncOa8zGYOTn6FbsWVeGX+dqaef
ZaaAd0gww/Mw7qbbEmqJ5V3dhg1bj2aCwO/7K/X7QYLSTgKBc1C5l5x+Yd/9e6lir4q5Gwd6Vp0v
94mT84naUL8EgeEwYUZ9Q8csvIlmMhxFVXkHGbzb0kAYu/pCIIr5qFcXQjFkI6+eoZdMxr7VyZkL
OzzzACL73FXxURPbveio0M9/XxKkiL//HjbIQrODA2x0tT2nsvII3DnjcwaHjps4kj48xrn80AiJ
Tuqijdr1I9kIqOcfgCC9R8C7AmaXHQFoCw0j+GqjaRRdy3x4PWhzSUfjc+3F4z6RrrxpqWhfVTHp
PKjidTCF5OxPPftowFG9Cyf6BIo8GG21TW7K3ph3zuuVwt4/TxTjMkmgxATR0qsVwByq30Vdkpw9
rM9zXwHjybOoKrcd+nA9Kq70JyGgGjE43uXF5N2MKI12AWMYsHFh0m2CgfFv1i/tq5tRNv9KLP7H
mPeHBcNXwqdO/GVQ+dJi/1c86UjUeCVQhTMJahD8xp7IvR4b+1qxUO7roHavQwkJWVOIduPc7CXr
v++YPxwTTBQtE3igm6YxoJK3xwT+IjDYZWN8hnnd9KjLieRhVUPPeKqPMh6GY1M28zaIXAF5eQdi
c0K691T7rxqjl1UCMwRlODDdDMSpJez+6zOMYLolc0U4RtzHwxCw9s4L3LAzM4TyAGfOnymmV3JY
2peIIIa4bcgf6qQej5Fk0BsWcJrc6FB/hRZTu3Zjy79XI9xAIfojodw725zXaMe+E45/uyWXUg1P
vFC80CG9vq5EbAnmgobqXlsaH+dmTh9G3HBH0iW4gVI62RwII30HI/k9pCCioYsP2SyaIAJflWdN
2CCRAa3iXALceYFKIwaGuiXCcXzFF9Lq+J1k4KrpsywOcPKLiWeIlAyv/HZxhhQmesKL7Rn5Ee7d
mmX9QbQdGlJLPJNem2Amnc9Qgk5BcyNUoYs9bb2KvacdccUCvTwJcgQgfdiqqHeviRoFmpul11F3
Zj4rbwdM12y7Ufk4HSVmvIGm8DtR6QIlSlPfDq3lDtSSLFkb+DGKygMpdq7MZ8rLd1RPf8sKIqSq
C5S4ZK5Ynqvt29ipRGtQ+mc0HfkucKY/gFfJNmEtk5dAAvEn2QRmiJz5zTvH97ecCT8NxAzxFja1
IORexbcApBEqyUDOVHfpc2dQHEIHG6M7fZXZVxC7ghPRJr2P2mhYlYUAJ8iLa+iHaAuKFPO79dRa
e+OgjH1DwVh6T9Hv9wCHLQMeJCBbhDhIb77dPMrXGbNqCfoRbsBxiFK4/YzjFxzy/pbFfDinc81M
3mLDryeYt3x75wMtV97bJAWCmzgvaQCeFiY1r86Ln4gatoAcaazMvE8aJlMrTrVeByHEjDBrwjH/
FfC7svcYz1U1lR9NWVRR3gaZfc5k/55237Igf3seQNxvQh1VgA0sI+emST6XjB+CrPr5zjv/YVPg
DsbOQP2AbOB6U9DAVD0taXhOAT/4KzoP47YonNy3fcFvRzi231aQxdu2vuxeXN3FN+Vs1D41bb1n
mEBcyEnB8F22XG+CbMze2bSXyPj2GyBigvmDvAzRE/2ht9+AVYMlsw7Zvev6cpfEY/ccKFC6LQR6
HnQbIMrE2UAfyprhxm1YXJcrbZifozKS9xNjASxdKpHqvC7Fx4mQD9B4cnkXM63yZiTx0YOzzbGV
2r4WNkgfHAFVFRoRyXaq3ZOCnkqbRzIlKwDR4w1MII7WD7p5PQYN4Cdbts3HtphQXkxL+gr58uFZ
gdR2LMDKyctBjY8MShYvBeN41Mo2SwyupmA91zy86SHTcAY8Zl//vqy/H6VlRAokLjRTkW1fJ5ON
SeqeONw3hFtMzLV+fcOIM58ZxNpXjajNiQE52s5T1+QEHb53Vu1PPx8DfUSuj2ZHvECQ/964ZSbm
iFgLyXmPeQdfBfU6YDChRe7e33RWog0Bby+1Bbr52kEy//7vb38B/99uGoCiyOFwijGJhbmat78/
mSIz0pbiHukjdoVhVbtRsFJHPhfP9jWgpHu5pPpu8gO4p7P2Z9BTNuetEhlavCRJoU5fqp0saGzX
sHNjfd6NOjiZZEb5MoUTlpEUDA6xREu197gLToPy+a6Eg5GAOuVoxlWEczTnSGX6D4Xnpk/zqLsR
pYSgwRqsczateezwUF7TBqdKMvw07iHkLe0M1GvV9CY4jf3Sj20xcvccZ/j/HmLNK+wp4yNTZfOZ
gab7PGRzcUg8Ox3ZpdxNej99kKHuXhqOyct3cpk/Le5CusaoEmI00pm3H9fEOmptH9f3HoCPETYy
fnrfBVG5D2Me3ID8PX1rMQiKEmJiMAEqyTub608RC7cXMGxQhMH4vlpcXUVzZpIqOuPeHJ5726vd
RATcJhp0LqLN37fSZbLg7VZa7E6XQST8gz7T8jT/Sje9eHBhSw05T7HBwvJOm49jFrEjbbR7bRB7
VommvEbPqaxvUKGaDUm1ucX2eqac0TGPy1htS6rbNUtglpwHZS/2k1/q3dzAVMKfmHmPR3ZFOb5k
PwDZwHkB9eUPBS0w0djGoQ7Oauxsie6O1696bOhb6Rweqc0SV+VdHw0wYODjE5pc37Nlp4xjEP0c
bGIPoRz9ddbU4CdrTzyZQA/P73zaZaNcfVrAbGAeL2cVU0JXoX2mcwAsBg+plW+qlY2q4NRC2nRL
AjHuStFl+ynLiidhRHCag9E+tTXk5cADWMWG/4CSD4D0d57pDykzWBAEuTJqOnzCq8iF34SVpQpC
2CfGqL11MDy7IO3WBZfphwpJ2XEqpNuLEI4qqSfkFzMYxHXP0B2F0eUHKHxFtxV4MM+xpfaVMPa/
+mwXrBRMyxRPerX/Y4dxQdWKAKCXDU6qm8V9XBWfMtu546i1WzVVJ25S3cgjOjaPXd8huZsTuset
NZxhqvgOxWr5vbfLiCm6BedC4wVO49cDLKWVgD2JkPelK8JbUhN4EjDeBCyfkGWLXPgZnfK0JfQA
vCF6p+T4fcGwxX04TKFxhoh/LUGYDELNAoDWfW8TyH8LlgzPVFD/lOoxXKVDBFz273vkQox888IE
ZPmFyL+AeshNrhaAYVpANHSsHmIOM4GRlSTKdSWjLZWy3VwqHUCe3aoYg+FOpEO/Eioe7vt29DYQ
rO5ewMJrNmGPmZsa5i05cZDxh2eOvBuyNH1AIuOOkDleFyWfP16AyRqH8envb3GhGfz7LbDLIRK2
mOxhfBDX9NXpS9Ha6cCHHM+l5t1t1ofqGBPVb4kmH6YBXildGdS3sjHDnLtmrl/HWj33wYxCsly6
MQgI8T6BaeJaw3yIwxHQsbWxyb2dsuZOVu3nCsQAClCpnr/4bpQ71+PqLCOqniiL7I86C6b7y3Um
YX2zzxI+PzokVd8zaItsGz9Rbl272H1p5jD8VI+p2deyQKrGubvxKWyrOqqiGzjpejdoBhVbZQ2c
gTAoDV5Cmp2LwMpVLG2CZlBMNybxugAbM2t2EJhttzSb+NeUOtLnYhIDwahXzXcXyK2tfHtP06pG
Edh99FCI3FaD129MPEJTgCCLmONzSOZqa4o5y1vXel+bGDW9LkmzUCTiIx2GYNzVvc+Sdcr4qQuH
+ifLvPYZR1ruy6EL67vSGfkctp1/rIoGRepYza+UhcELVG/TPQKn2mYFMo9WxSF/ZxdfnxuCwPtr
Ohgc4N85V3Fm26kKev8MA1VkFW5E5hsvaQiJm01mqvdsY39HQEDEwYAWojIwAqCOb+/RMrG0qDMo
fWSdBe7R8u7FFB02hGB+nU9p2H+ISoTcv+/yP0BW+FlKwHLGgP/vKvEZoB3Re214Ltus/BaOdYJ2
jhEr1J9644WzfajmNj72WZc+ROEs978yqP/FU4CHmoBih6sU/fy3L5/V1pWeq4JzTUNYYOkII2po
cLNNlQSQMx3lNx+DF1+j1pFVtfx5Ow56918/BHpk0IAnS58tQ/P/7UOkYz+mkQvnM9J2dpQS8SaY
KXmtOQlOKVSdbzsnTrMVC+UkBhyvyXvz0Fd8pCUvwTNghj1ZZM9wWSy55b+yqdQG3YCbwD87YBHR
xiU+ctTlei/bJbsqGo7CX9R1soVzBDsRpoIPrlXyhxw5g+wvibuXolywVW374bmORr33DAkfUtXF
mDcEolWC0LLHSK9+blor952YiM3jqRR8u8yBY6Zl4AhLNAUOdmn9wIPm3RwZn3VZ03/HV7wqXhMr
jklfEL6uG2OiNaouR/tPJiHkBHQl7fiOzXH6MAHiPPYtXFpkqb5WYyoeEUUonB/T+Dh6uLkwKE12
3A+nWwz/fSh5QjbO81Qus8ZtRAwN5FIT+6PXNjrJIf7cRwYlgZvtftRNes89rT8ifYZlXC1hJXnp
ujgXRWc1WzqtTWYrpHZcmd3MCMFRcNPjhMRiPTAoUSMSJTMIQmjQoEUAiNKTUXxExKxPJjQblcze
0QyVOoyaqjyrh3hT+7b9rJoSxQBlUOYLpNzLrK8fYuJKbPwAe6tOmu8DJlgeL8WXh6XaJ3AlP2Td
pJ6mrBt/zoMK4R2HZgRUoMo7hux0hzHOeQsdDfkxNZ73rWsGH4ZqC6AY4f8DxALtHeWZjM06hakr
hgdSdVcI6naAcbBVANTQB2NbCRsXkj4o2KQdm27a9nNdHGDZ9Mnn3gP6DGQHGous0dUd+atMIGN8
uajNDIW+KujoIVKyOkC4le9iNKlcU7FtDbWOwxQyt+nnUIEvYdxxtqHYt0sNWY0G87OZmn60KatP
vEI7qWkL3GuY8DuqSOm948T7RFv7o53r7GSnsOpyb8I8XF9QUEyi5mtTj9kBMI23BbPf5LQK2Jlm
o3fbFAuLqx35dENkfB8I+Kwk3XzLay/TuR0DuY+X/LNRkXlsqgF5KhrcH9NAqKOgOnCrnqULfrL8
JeKL9hZlbvyhD+pDARWUTZ9WEK8iGBE59i6DQ+6S0SadC1cXyKQfZlwcLU4wq1S8b3CJQ92O+zuQ
h3HkVJy6B8AxsJzNFjyJL12KC+CiRoXPcFm0SOFDFmj6f6vqmtwBoE13rYZy7WiyNsyxcupmssFq
tvo4QH/oS1SYO2GC9Ig1HVZx3BYrpMEJshbIs8OfTK+FX5S7mEzDUzc7+MOrOL7lsaaHHk4CqwEM
47wOlW5z3NX18XIblSqBblGnwFdqvTZ6Qjrb3QVTDd9NQr1DJyRE5y0hJx5yuZoApHyzUkHQNQMQ
VcaeWXPX8rVpg3k7cdutU1MOuzCVaZoPmfE2UaOzO9Vmj8bQ+baFFMxNb0m95p7ztwV2cg6RBCNX
HWHBS2Zoz3N/UhpCDR3U6AZQp1YYY2DPkBcA3Dhxj62DZCxWYdeTT1px9zO1MGHsSLEHrYoeWdIV
WxBLCQz+mo+BTkOE0gKqWqJ+HFyafrUj+1zoMtjQljS7shXonSgYzXR9a28uURHczeEZ19AWnVk8
GG/HtXWiwTxS+HVGcD4pyJLkWpsvUc/CBHoT0rz2VNd7xH65rwYfZ9JjpodIiIm+2tjqZxTH2GgL
OPELB3NKYBNioHveN5NkX+se0c+r6mmF91y6NyndQZexXs0FErZp6svbolBklyDtelaiaTfZVE5b
15hipUdf31eWTduJDOXZa4Zyb9K2O5m4bY6QS0GMp6ClyZySGZduSmbMoUZNtS0xxweRBb84FbDx
BI6bIrxwjOhs0mF6LMJMHayfdC8dUwiEgwOmt+qwrzezTdDTj2LcMrqv1AuDWGkPfi02++XriSlJ
7uexP7Bqbl4LxRdKJTy8do2Yu9xHvonWlRGv0CSLP0extt+b0sk753F6ThrpfQhHNR20DeNt73S0
91Nt9wGBSkBaDHoz86bbyjFNwLzy6rwpqm5lhl6tkkoMz5eeUitmFNYzA3R7CWWTC4fnrstansO2
I7yBIx5YEFWbAidw8QFXTvgxaRDVs0g+hdy/mx1u2bktethlekMMCW4R5KOsbyMvmA/NpOSuVlN9
iykq7OZywq9NU9B9JN6I1k47a4v3lOFaj0N/m7jsczOQ7kc3FGjvpx3EKNrW+C8y4Y8t5DF2nm22
BdwEjrSMypukFmTbi5neDRGN9otT1g2tjV2F8C/1BbUrybvhwxTCRDXrabwJg4beNRAOTBJbHc04
xA90yTYzWOUBulmaXroqYZOCjDDdhQi3tjEfMMmI4mXONkhK5x88S+c7Mwn5qwsBTU0Ef+6RncfQ
+uVYqp0wETD/qITHG0uhOpaVIoFpCPNvgYqL9Vhnemd86a1CVZW42zz2mdLuNvHiChZipT36thzz
xkr/qQH1Y0cHNb22yPtATBRQ9KjmHozcmQ762asWNsuYKVAfi+A78Z3+RGTnlejZ+NMxKoJwlXkK
aL2upgNmaEd0pxc1tKkHIF2o+g5ia5tmhvtSn5H6BLW2KC/aWu3hm2p3ymBe0jb2BwQ13B1m5emh
Bp67iRRqApES/gFzzMlBwm9tO8HDfot56+JReA52aOkgz6KFK1JACgUz0+XUNwj/z6gJxdn1cwm+
yxSYL0Ei9NOle3JJ91Qi+YOK6uYHpg7BEGrbftXqusy1lyRrGRMo/9RAggKLx0F/2fWQgFPpOQWl
JW8JZiyGzE4fxeR5h7lr9aaNw/4kEZp3AD/kPvVb8M99yGdhProv96NCqgl6o0aJiQP+qRgLDH2A
S3ZnLjekqua9Bui/76Joaauj7d3leqxwyucxw20mZzAxos6eK7Oc5RBJW4lp7cdxKdbbzEcDL5Yb
1LCmXNcCX2qkmKvE3VXICMeMZh+myCbHseu8HdKg4Nn3kn1bWyjgoZyl6DjyFIQyU9GHFgp7yIoX
QpItk+SLL5yH168ZfXBQyrR5JvzwpUNagSKi73F3K2lx5gagPZDyMTP+xFoF3GnJI9vZdC9ZvxRZ
rpgrnICEjo+Vxp/OhY9MOZ3051KX2IEZlV2eJTMsL2LCDrwKktcMZrgnDC6O+FyaznsxePoIrcRw
zL1Zq2+EKPycQGMDEM9snwaw9p7KjnpnCpPcrYpmZ1Y0mNu9vPRHQi8duzUYw3iewCQTuSc1ivIN
PIu88VQVdlhxXrtH2/JzXURqXhmDn8t5nJoP6Dnr7/7omc8DYOZbiTKerhOF9g313ZzuL1iwwNTH
91YX3mcfWa+EtlGkH6KxUz9kH6KNoxkT+wqchC8mTO2YM6MHvkrKkO/bAS6CbTzf9nicF0SefshN
EqPHFVF5p2bwP2jf+V/gT1pG0O9m9ujm8FnTjkCup7ufqhiq4VDKnCJH94ijJs+gxJ/zwMc4dNni
lEk0Fgo0pkIkGht4lntr7HXdrpCvlN4qaYJ+1UnIATXFCCuYtHuMC7/eozE2bZTuY0xvJ/ELOLL2
Nqgp2LKRsdsoLZLjDHU5UsUtkgjOP9OUfQUlDJkbK9D+nsDNXYWhouvSgR9YD/DYxWAxvAH4ZNJN
RaL+1dEOw5ekTOZpPbRe/63TlRpWTAzFqY0t5K8HF5Hv2HtFtnd4vgq845rCSFNO0M1oovJzm3Tx
qWSs+9lmXWIhzsDZJwVpuuqTmPzlBgDSwvLARf1napj2bms7w6LXVWGjblPXeF8YN+m6CzTsip2b
dkILuio82HyVaXluaHSYbDMeQmrdySYBnLEroe6qwv+huEY5VFVcPIiW4vLGPVB/RUSMJqh4OkiF
JxzBbJOMcXgLlnOQ5bbL0q/aIJdfiUQzfajblnwU5RDxNc9GdzZaZ+N9YUqmMBw3ClXvMO3qfwwm
AfH2hDqgjBDkCvM4mvnOpgD+hEJxYRZFcmUKAgKBQAUw+1Ebry6dm1/5g0iUpnmpk+Lc8Wg8X5o8
F0xIeUWzQdtI7lWCOhZscWTRTeHhfIeNwdEJG4mjc/lrFcR6ICGlBrhhgciF/cICcBsvuUe3NKqr
BlXK5a9qOCU9iKVhVAKdo+uMNGZLIDyCdkQ03NcQGlz3fhOccGmCkJAAum4arl541dtXxHOIMC+l
HK5h/GKxVM1l0yEpoDL75Muh8CGnRdAGbjHz8zLWkMfIM8eTnyO3sGu+5JICduZoapUYMYEEYXxM
EqhxCuXAoG0bLj8OS8FbQnci2qCBiz4sp4h1GLxHnZ7xFLDu6ChefVw6BENNEHZclwwQ8mq6bNgg
R6lTzA64B1IIffZIOjxHcUG2cL7GMWRF+OsxZKfxH/TK7hIlCb6aXRqDczfFMofIBD2AmBNs/brj
JzUrCWNweBiWeeCxBWfHm4NTRHJGldrqbHY3U8N+joZG+ajctMd1cG8VRDBM0Lf7BmOFN4gOcES1
PRIFPuKSwivmSHfLG68uxMGDZsmtYMitPCrKD1o24R3OLCwOoA3vVhUZgkc5jMMzlh3fD9lmvekd
KzdDPZdFXobNQ0OKeV5Fc+QfOuZt7Riru2bQ4qRaD/+jFF8vSEhgYxTj2oebhl8X62xGFUGDuvye
eXS+m6gC9ykrffat5T4+ji54AeB2+TjQiMIWa7W5R8coOjovElsBdR7wZnBJCRvr58AFaDCkdXLT
LDoCExdmDQwqfqy75uaytHPl+6hgIPMCL1qC2t7qofmWIvH+YNpIbrhtPnkYnNzHpiwbDHsEzYYE
VfLU+HWwR/0X5v3sA/yoXbmRYFqfKuaX+YwM4YPHB1y2iIPYH2XBw+3iFrdrLDDXyw6uaoB6ZY2m
VzrxClFuaRr+ulHhZIZBT5Bx9mpBLJhL3R7NhungrHxmHv8GpmZ8rtQ8wHpPQ60Osp/hyppwvLW6
SPMAcNfDOPX9a0YK+qiZqiOEBnwwojLvh07Rh1kJi1Z4XjowCyypuxP0OYeNl8xsyueKR68xD/0b
6uA842VLt6RrlPsWpGMNXMtHmjiN0MtStOKrojTzDWHC31NI2m4sdfV57qseE60e/3IBaEooNjFQ
EzsMs8wqnT7+Yh1APLBZFUZEz4CxPkEzpeF5reL6i6drutZDhE70pT8vIBb+XbiiuL9sdyivFA8S
uUWJdBenuxZ1tgIaEj0MTjzVS5fLT2RRrsNAJWEOxgOiSAm0RFkP0SjiAOFU4nFs8Ajjh7/CEQaJ
8jidO0BcnR4gszLwWeYCtIlkwY13PtTYV66Q/nYI6g4ISNs/cAIZxTz2bB/kaE2gmTmj7G7W8FVP
8r4vZYx/QyHZ8WvAfAPzlp0OHeIvrtAGkikRO1+iGwHB6iaM4w+85/RkNFI+iA+gfruUSEA6FLRs
UhHcF1EXP/dLOnkp73AfASwEEwVFKah0D1TWEWQpdVXcSr+mDxbkpGf4eCGk9D5eui3YsRok5KWg
cVzmIwhCBxAAzdFHc+zkQjKsnavxR7M6QIrSfIt7GBlHXPn3vt+zrRRe/RLzqd9zRzY9ZCZOAMe8
xxYEgtUF6esi8BiGoK1STE55GMeJu/5FkD5ZBeDJrEQ/uscLsp0V8XBMGouixjVbq2KyH5JWn9sL
uWCBti6AJLgr8pMgzB0gaSZRiE3equ+KcuPJBSLSRurHWsNnVYBqB7ElU+7Q0zGnEQSyHU2XwNql
8VcY04gjRPzTB1ay8cQyjP6AXmx/osHrAxYxQe73jmzjyEfaaAoEI2GRQbsGLr6+EvKmGSaGTmWU
vabzBMwGdHXTQldpavxxH0/yFERzsE7HoVmhuwl3XC+gW0+DDASxJWy6WCErN3TqdI42HjvFHB0r
gsnQeHVhx2pSY5WGQfBNjCA1rQF+RWUOw7fxe0CqkhzGqcLbjK6ymPpGK6e+cHYu93xaGtxR6bwA
AZALw15LUoF1WNrEMuPFSkLGcAOt5PKhQwjfAT1KAV740+NlL2EgIdjKjAA0kKY9RGPW71pgsPux
7egNvH+7vSqaag8luU3XFv5t4BsGwZ7u6wQlrFskNEjKYkix+cN8UxMTftMdGZ7FQs2iXUr2PjRa
t1nfsLsA1UEeCDc91WHmngri16csQ2KQtBHdxdVADo0x4VYSesLUnbnNpBd+x37iLwZM/eNlx7/T
gPgDIg4uCPjeEDmMMWFzRa9TQ0UlJCJASkgH8QTw/DuduTxo29boEsbtocegGeaK++aRM/PJGMzM
BaFHoxX0pYofv4YCFKibO5HY4h3O0O9dbLByKTQE46WFjWHvt50JzP+PyOPr+exjv65g2PO5vrQ1
CWFQzjSyro7j2LJ27XcKVirvfJrfmYegKfnQSqUJBUHzmowP8fU2sakiZ1PyiuVz5rqXS0QGSuVv
Al6rO5/5H20r4AALU5foPuok+1H7QqLD3LynKHvdHITIIHr6wJ2W0YDfKT68z6wZC4+euxT5GGQZ
0Lfwl5LRT4EK1gTB+7/+AFCggEwLZI4hHQZJ3refH+m2qSBR652nZRBTAFOsc8f97HsQTv556iR5
9KSDzXtJszuGUUwUO3i43KqhPyQ8yT7+/YH+QDP/5Z+xkEAwfnbNtg85QU4wzN55JsDI0oJlr/0M
fNfvC7sdtP4pjIHJZUSnfTrD/kpAg24aaPczI1Yusyv+uIJqh1q3nl9tnO6Lo98yZLyc02eCA38z
2pG/1+P7AzcLuwiCO+CbY/HI1RHzTRaKASoq56Ed682su+HGUwy4Ud36a2WLLyANDvdlWxVTTpLG
bIq29W7TqhCrUYIZ0mZzNOegG2CckwfBfe8P/Y0t0/p4uS9o8y5HPfid5ArVa9C0oXYFiz/IkLxd
eUnqljGk/ee0TsVt6utoaxipdxxTUlsAyvFxsMiuKew/X5zr9bYu7QsEnlAVL4UOMCW6raeJvXck
f29Y47lwYwQphuvwdFcNa8y9wanP68nZMl19lDItdpg6GJ91CmlReB6HD42DvFLvHMr6JDukaPOo
XIAocBeMc3KgSyIUgUQO+7JEv2LyVa8voxl/36jBwtN422fEUEiI7jZESMG5vGYsLXx7W3o8PNeX
Ds8FA+NT3b1wpPk5nswAiEQBF/Xia8srTNiGM5DWpZ/39yf5PWgsOjXLWcEWhNbE1d5DzoVLx0fD
89LQ9ZmZv2cxJmUA5TanYiHZ/v33/rTXIZEHdSeIpqWYJnq7cWyoMPVoRHiOZFH5ABJf0Y5pIZZW
EZCBMGZhRdbvbd8ZNGGQFPz91/80LQTx8GV3QBQIdOCr1+UQEIfmNo4aZrKHkx0SINpTQk9jJgBi
D+aADkN9SxvCV86BDVTHSj3EMC7LZdt4r052T9Q25QM4i/98mf9KWuFJNvjnWjXq30PF/7N3xJu/
tfshF38Gff2f+v9wQBkaJ/9axN8EqJ7Lr3AUeCO2sPwLv2aTI6hMoWMFNwiCIYBF9Pn/ziaH2X+g
202gE4wMAfpPyBz+GU0m/wnBpsA9ATNv3FrpwhT7ZzTZC/4DkZkogKQVZlSB34Dd+F/MJkMw9s0x
BzEBPnhQggQ1EbKUYRBe73Z44OkwyR6VgoPUvucDhST1NDKbs9J5d1PZf1CJbaFzJkWBbngXh3fQ
Y8yglCkke/Fs2ru8Saxf5YAEON8N4ShiKBdDghQWKRkmkEQVAO1AtTcnuRfDdWSNxpX9jBwjnvaW
QlYkp2XoUxwnXjyZYTBQUUBpSvPAZ83XKUH7Ki9LMqtbRXzFil3EYHMOAchgNsVDNs+gIokVTG50
sI1C1nY4FUnYkx0rug7EdCnQCfmACRkmjiVoxgDSkoa4/8PemWzHjSRr+l3uHnkwD4teNBATg0FJ
pERR5AaHEknM84yn7w/M6lQEGDdwlL3pxa1TtSllysIBg7u52T/YWjfwU7s8SJBsasLga0mvstyK
pTxETtu1bUhHQc58Oudj7229oC7Qk2u5U2B3JyU/ukagw+61KWeyJ0uC6fgy2lJiI6s/GP0Wn6I+
SRX+CMcBG6XVdECAsWGoKY9IVjtilpXFBo2xHp2bko2YTrmBabMsgqFYJ1Uu7qwhSdutq4fRr9Do
S2FV5qMHO8CtY2nTdqLypIRycQ+E3HN808vKjclM01hDMZQlu1PzcBuLKs+jgJszySBCatqW4MSD
x0Z2o18ao21/FY/FWD2gCNtZj7Io5I9hD1ZmFXpcnFfAiGPGqIi6rPs60R5SrHaejT4gTwQ/HWQn
TgJpEpLvmIoLObXuqtPCldvJNcIbSTq6dpQoEca0UhJTAnD1stFdGD3HlIvMWuPHWX3uYDqjRUPW
+6tI4FZlJ+owHugSySr1BfjOnaL0ar9qC6lG3gH1oQlAXE3jPs9EKASMWM/ETEpN/H9CQL0b+Ffc
zdB51t0VlybFtZEKA1WnFIMY20OvVeIqSRFIofuDKM5aShU3YbpS+a8SwoGCXXpjmtuwNwtEUF2Q
4YhiC7hEW95EXqq6zvxUygwu7c4SrBLCWVhT6Chh9FPKU+lL7zdxsmXQEryYVd3JNsgDP1i3ld5+
CxJDvutqwFHKiolVKSPBQ78G9JbJeR4x4Iqjwn0cIhgPb15SxAjTyp0+Nlde4JEd9Ar7KGOOpOkm
4s2WxcQ3jsxfntnQCWzEXq22PulWMydph88xjTx97Y1Dqd0INduB48Mj+FGain5jZYmUb8UROPcm
ldJAWxuYuNROajBQ33TBEOzlxOxfGCwYHuK9tSZ/9wwGOVvLwD5ql4K/1q7GoRq2Sh7WP93aN775
Y8DUZayQSoPg30L10hGDW2d0A6Lr2hCaYD00Qr+Tc9kT7bKxgtAetf6TSYM32iRRHu6wmC+7bWJ6
47euq1QDuQ/ZehNzj/umCxHmxhBMkAwlvMGvtRx0j1xpS7auwmqGdYlux3e0bQ135ctGojqGWqyb
qshKR4L5Ezu56OcHFF2K4i7rFGYBih7q2jo00/xR0zwsEqqiVR79VA+ZNqA2CrmlVwIHBBkuoaYr
AkfVZfJOK0qsEvpc81aVpUX3dLZU91OINAn0N6uMuXsGZr4dB9J3g/x9qTqxEIBEkHI/ibZSXQ9v
mA2kfYWDhtG0+sZQokxFlCTtkjsRHE1hN3nUPTO8yT4bsaanK8/wR8PB3nsIVmbdJDdho6Js3fsV
W56SFsNnr45qYCuN2BUbzUoV1dHcsnIdxoJUNG4aoLWfqn5Y3YL+YFRW0ghrmAy71WCH1MDVSuiq
JNxJ9JXgP9RR2T71pQacuGrNnq1edYPup2XSSt7otd//KtjngRpYxk8xTaQ7PfXNDRZEYry2mNhW
XzItV5nHVkrp7dA5dlNHjwPrlwa2C6ga9Ltub9ZdRlvSq2ImTHGY0nzFZqKxwTiPOwlTU2utuTmP
o++n3iQ/SdfXYdSMT7WR8EkYli+PDsSyLF3J+lgx1ISi3qz7AQbFRq5U31u5cVMUdqdZ7uikklBf
jw2NIKfKxO47Hf/etEUNRI8yPQL4NSUsG2yfEAB8Lw/+qI76bwVaToqki4Iv/x9WSgBBL1VKn4Lm
9bhOev/H/66TBLjxfxnwytDIftcPnshVf4u4vP/RZKGuwc5B5AV48T+lEl24vyyNW+/kUjSxUiZv
z39qJesvCN0qQAsR1KTKzfVPaqX3Uuj3jQjFtInxNXl34IlD5TVVcscg01GLDS+2hJxBO9LXTL0N
vn1fcKW1q/naTxnflJsaO2bZTiggUpuvmUFUKUtbdGEggA+AwGF+JqN36FB+ppXcJemdGY415tNJ
/cUXiw46jZlXN3nF0ATN/OhvTsX/ZN5/IRdzKfO+Ni/PM9M4/vn/lOjmX7QOdapplCFQtpnQw39n
noysIyR3bsATwlonO/9JPFn+Cxq4JVPaM52B2csf/SfvLEp0/sPfA+uR8h6dyD8o0bn3nZTohsJl
YGocWgCRwHijOHiad7DZo3qs9R9VOTb6N79oC8N0vCIMxfJgpiBjX6kJyhBPR4BRefmk1p0gD2vP
TZNhNyhABZxyzNyNLvYWLspFkpjYwsSqBYF0W6ljzAyIiUUto81VDKm8YU5KoyakJazGTqLpcrWL
kqIZwUVRmWL/U+tVeNNkVMuryu0V+VM4Hdz5qmEm04G6z8TMiDYF2AN/6/WVqf/0XD8cIpgsQ1rV
mw5Qe2TsjIiZw6qoYuToY13xEaz0Ckt10n5knw+s3BIZAmR61jlMb/rA2zTaEHvTlKbvIgC1GPQA
LBI8fARqd5CpIL2iqIJVPL3LvQB2W3sJU4Q5bzKt1BqgfkMgcbb6QLI2hlwlmg1UvRSpa3pQblmK
b5INxYSrPSIySeYYWSnVlI8aEAfPzPEUzbyxQH2uGzjgkyqM8jcly5JspYxYaAINUTyj+Bmia1kw
sqIgTzlHtDR1KL4izA/6GLAPxG5NAVlXmDkaZ2pvmld1FZrR25CpKUKwgexZzbVYJfTahA5dMYih
cGttFBmyB7oCPXPDUmivfBdCp917Yp/bZRwXX5qiNYFMAtf6yuvSpqZSUCvXhYBGDyd72ig3PQyj
YFVEY1rYMiI912EDaMApmlSoaYGNHT9PBt5n2Mx1x3Ibp6n8otWGRdFklmW8jkjgHD/Nya20Rjgn
3Scio521L/EPeq6SGk4BQsl0DHwKMzuNFK/Za1wQH0yx5ZKn4mEBDlIDsa9sgjGBUeq7PvJXncX9
IM30CHiPWJs8zJQGXWpb9ciCpWJglQDhRutBihPVWAEWNhCwjwCoM+ZDv7BHYlTym8xx+8I37SR2
gYoVsMgmhaRcbkA/5lGgAXswBWXCSmfBS+cqfrc1mF4o4hXDgl559rqoUH6IGF8hYtcWQo5YKey9
Vr6CzD0qIZagnYtMf11mEBvjETZQ7+WKvGq8QPmcWn3hAto2M8+RQo8fxSyCeW2maqkFzhHbNmdI
AKaD2RI0maot9L80kla9qE0ZM3wOzQF+t2XSOh2UXGzsbtCDGnZn633hi+2/k7U8xk6sUs8OwAdx
yTG7+jOdbf5q2Z8u0mHrlpTb7YA6hdUoDDCVrqjWGXe+bYeVt7rywrJ+ShNd/Gq4o/o0ip3xPS8m
vDtSxekBb7lM2plG7HWYQviNYVe5HJh2RUOzw2dG7xFxUEOSLc5jppdaCfnDtpJaGVcFZ3WwN+qJ
q2t2MLBUBEInDfa+vTMTq/wRa7lf2fngA8DODYAdTop0FgaVvt4+FupEIDDEIe52uagO2aEchXFj
dMiYPPXc+zMgaioM6M+YrwHVxuDXp8fAUVoAGuuhw+7xpNSbDVvVoKzCTNbqrxk0w/gm9eoM5E43
ZonleHkKwNqW9VANMeXNkrCD/onK5fhQR5bg33FRqvvAEehuw2mFmT32jc2MsVBvPIXPVLIruXSL
leLKReC0I1cAoJ+Vb0hkaSSKgBUg9JdXPY8jWXVtpgRrugaFfi14glrDOdOK6oZOiylc8936xr5T
sxTlEgw3+pLWSSbqDvJupTk6tQmegeXpaKr+kplxUo5bLohzrUPM26msTBIeYBOHeAKt4rwMALLK
MMO7yvYhh0g/KZ7MMboCDAq6A2CvUqLNBFVD9+5HsdKQVUnKyq49Q73vxJZ+OfA9VdnKeluW2zxu
elFPfshFy0ZG3zdVhgSVynHwxa+6xzlhqtdyE1BUA+qrH8IqioRD28h5c4eImpQj6FAxGND5YPyv
CR4JVDn0OJMVV6p+GlpaTcDbrxtrE9NzQLSkpha785IKDyXTcutb6nEtcMpmgrChPhP2W2vIXXdV
APj+5LaFbK5g/8jPpgjuZQOSjPaATPPoE74xOigAfXK08ZhNAYAPNMSMLKMqJrKPnsY3GtK2GDYi
zgtYYkKQIkoSQ0hRpJHDtNLqoOEaoMmfAcC4A+inOOm2+J+6X9ws8F07tLJuuMq4L2eOqNfFa6Xr
+Q89HcdhY1mhcdMWQ466h1dMqSGKe+SMNNoGjKHCHVyRsbT9rhrFK3ANnJ4Z5668ciU2lY0hZLq3
oZOgx5j/5C2mXONQt89CluQvnoXRxg0S6oW+CZn8FBAVLB3tZfroEijDDo5I7FWTNCZz2n03ZGG5
CjIOAKgKSYUjR6VgmGEXtGGm5luCl6tHg5tbpeFJ1wGdEloqhtY9IYaj93ZfWn68cdMc3TKO75pd
tY09mgn4S0XOQD9prxoefbVhHIsEWWC93UW1VXUbL8y1J9ymPSG048jIizUi2/SusUIoxx0+CvV4
B37N1x0LJaBt2wR6tieh+mZVWL0+OmXZ6V9NsciDdYgp4AvqRoXpCE0NODl2U3OVl7KZbZQ8b8tP
DbjyPc7Td1B4M/7KpIuZUTO7t01hSJ8TwA7fOqHSzXXf6mCZEc6D3nNTQKgPHLp00nA/6D5ciLwK
XGHnVrL8WdWZ9dMUCKXwc+xP2J8QB+3Mofjwb9lJlEcla6JgBzYABjlvmQeahIr8o6WD1dyn9Gga
zK7DLAUkzk11b7ZqK25Toy2KXVobI3uQlbAt0qnQpHUNWj4XYE7mSv0SpAw4O0evDRk2u2iNN24Z
yD/9ove+ForKJRUgmfgLnqybOEHcNJw2WZE064FnfSe3Sh7ZbgfrhoPPL7/pnSS+lGrTtDZiVgbv
VVTGX7Q3mEIaWpLQ56piuYY5nBrPUa+Y3GckH9o1/WrlWqy1iDdcDWlLM1eJujW9b/lKQ0MMGlCq
QngB297e+B5u8ry3XLwv0xq3HiOzKCq8sKZOFMZcootZeIO3TtsqYDuuMQl2QmksfialZ9S2K/r1
syVl9V4vFf9BaNPsTvL1QV6jPA05OM6z9ibIMPKxSUXKLNXydFjSdV3Uq5QT9qoKxeSt1TQADkbt
vlV9K/5oKP3y7dAq2laPJ2/iMhi7ws5Mr5SvapBRrx23NsnutcL9LgZd9eZrVuY+FKgeRpxsOSQ5
q418+bGPAU9+y3Q9MlIHTMoE/A/QnlsJMXcFZWGOfdqln64A0yAKdXeUMBlmy7OhodUWWoAvmWX7
hZxBfDLzOF5nkljdBsbU6qFbVUp/GhMzHW4dzN24ezNKZQhxfN2VuTG1ZhUYNpK4ybWq5OZ2pDe7
HlzG0lHcVuujC9mXvy/Sx8rr0/X59/WaNRLPwDKCpjIBYfOcxtMgsnIoSDp2st6tznnr8IybtRRC
ofCEGrmUXmpXMtLLawwz2gX9rNm4eIrOBR8SAllMHf1O+D1ikI7QTWpfgsbbZ7q4toCrOgh0vFxe
4gypQhAGipLMRRN5EY1L5+kSwzpP/Z7NHF0HFVLUANCcPViU117UZkyY/pH8PvM4z8eiWzK5lNBl
nVLqaEGuFFZeGUwGsBRdq9oTEiTcLfHQlCEa0JdjzaZI07uzDEaVmNdZNEbUuR+AIOFRSRdU507D
7qMPRkrdmojjriwAfCd1DPCIqntV0AHZA+w2fwrIi6x9pZg0Oz32hc5UH/q+qJ9zyB/7UcjLJeX7
j2+Y3wg1FWEFXgFf1OkDAQKqZFHHww8zMwMQHcQ7VQjdzfuj+J8Oy39NUrD/JOCHIej/bqq6fI4D
svQVIFo9XL38r/d/5e8eC12UvxDexIqFVgaSy9Nf9nePBRQM4s1Ta0OhZYJwBO/t/xqR8+/QQqHz
oYP+42px5J0hqLiUI0DF/8+0HJ40nPA/6LLQrTnafCBl01ikawNWSpkakJMi9fHX4iWZUaMSJx+M
zyncVy6ovdP9yPCeiP5om/sYafpuj75LENZqZGitfICzYwfi2kMyN7bprSAYVVzjJrXwbZ4eHR/j
zfaBXho9MVaIVxuf7cK8auPVdKE5etdnNptzQRghAw1CucTQ5i2qHP1STSgG6YC60iqMn+TkVymF
Wx+m0uVAp7va36thiwZLq/HS0Us9fXqJUWLb2XryIa3MqyLIHdP0HSqKP46CpgQdY/pE9HrF2VYR
t6Ki0dRRDyhpdN/qwcVYTAwMaFiVsrsc6nRXel8QoTA6wG4KeMBcT5Khbph6cakeik6mZ2LEGDDC
qV3Q0jnzfgzahxNCkpmNrs/Su83kHM1cRT2kHZQ/OibfGq/zoSiY+c3QVurCW5LPvCZD49ABtYOc
Kni/09fUmp5Q0EpXD9howcEQEiO5z7pMCgHf9R7udbTa4Y1hozT1CFpxH0Ve+dyUDHpXVWZV2trD
p4q5oTqWqKUbufHchF3ubSStFsAx+mH4LetrBD8VMXzzi8lmLUjl9tELDLn50g6dtQvzKEI+oOcP
F5Y3w0b9/dJ0QBNkIp1fdrXT5TVVJ6re2KgHJRD9dS0Vn9Qo8JgFmOpOZDaHdcXnRG2ecrce93El
VHbBsHUJSTb1fX8XTO+/goKQ/XQyL0dHbLaTwMUu9LrlIcuwZldyL9qqVd/QPwrsagg3glistbxG
lEu88kswW5cT99xDAFrJJ4IniE7NNtVzRxuZCp/Zpd+jIc2UZ47i5cNtKt1VZTWuVXDQhyBUVyJ3
tpWlh1eRUCqfYe7r+z/+FSbS/vThJ80kkm32KwAlhgkXdO0gS1HxQ+futwMr/Ah2I9oFstxxCRKj
m2YYuX4VNVrKLmJyVR8LV5d/yIfvmDONI8zADYnqglHV6dMAWA4YwcyEax1Tte1gGf3Xke7MwsY0
053hnRMGeym2JvCHk83laRjgQJVSyY1wXWI24Y773shfrEgYGWBzEQ/93O4kMyTdkBP9+ucrBHTE
Ick2Qh07e9J9JkUdmAjh2pT2pUT/Qn+6HODDJjWt7XeAOch0GL1SjOROuJbBQA77Fg0s60rUFrbC
U/zl+xNEZWuqvlU0VNh4T59gFhtSY1WWdY18gORIgfZVFcpNUGITE4ZutPOwWlv/8cJOQs5yo6Jv
nlSRYV0bn+PiUZLvzei+Uu4vB/mw5eJhcbyuWWZ0ke+1baZb15741KXPGiYA8e3lEGdeEMWbLCNi
NynZGrNBlAjeNBJgyR0EYXRCz3QsuaH3fdsq7eZypDNf00mk2UvqYIRI8uj7h0ZyN5lmbpugf7gc
4kweTJUoEjrUfYzxZnt4YbZynxShf+jyxkfmu7gyIw/Wt6dfR24+3FR+IC5smedWxWEPFn8SK0Im
6zT1WtiSdZHXhPTKbTF0j6VufLm8qqUQs1RrSw/thIIQJcIz0NdASjAEW1jH9KWfHDxYpnCVmq6W
8E40cxZEGt0GDg/MET5U2GN7U9gOHOc1aYAvkll8rU1lYeM7l3pTewAjFyBqXDNPH12DbIkcK4T0
5BvRQyTHuxW626DyFpZ29vn9jjNPcSmnX9tqnX9A6HardlKL1kCyJEj94bIxPT/qSjw/QRQAbj5d
jAiQMtBQ8DlIn2lZZXhYDfFnpO+3JprCtAQup8TZt3UUbZboSRQZjKAAstN23spNsked7SWBJ4gZ
xsoNJbuE/KV1xsKm937yfsiSo7izGlAa9BY6KnFL/04s6i3EZwQO9lAVfJm+aDGsIo/5q1ROChoO
mjl+/Or5OxrTTiA8deVNEvzqMOgcvfrG61q7y5A1Ax1mRduK/l2f0eczJxYtpg3Dv9jpjt/Q9AaP
aptaNAo4CaJ/yDt/I1FT8AhXkFRtLXm+/HbObUPHkWaJ3Wk19PGBXPCb21LMIQj7L1754AU++r1N
5VyO9t4o/PBSDBNkuQlUxvzAh0HfqTNGxT+0WgDga1dlb1b1xKDDHofmUWnNbx4X0r74IeAvqtlu
fBvm4LFKSOGjge3ZPmxv9XAS0kFOw9h4zDEu/8Izx5hhHP3A2ZN3w8Zn5GWx82extREpMD8xffId
CEtLx/K5bx2Og0anid6COT8BArFnNtVI/gEdpnLVMClCpUNNri4v6NzOdRxl9hkMre67tdbzGQTP
VVPedMJTPcCSQ6TmcqCzy5GZs1J8ciGY1+NoVGmoEvC9ReI3P89WrTwuRDj3blBi+U+ED0yMQAS2
XbYspYbqGOEQaZa3/6aOwcFUB7SlgkSVldl21WT1MNKV9w+udOsNyi4TC0dQ8oVr99mlwGqhEQgm
n+H+6QeOwE+qIBfEFkzqC+33fHzq8oW7ydkY4HXoiYhoWlvTnx9tIrLOBDcIdf8QpjfuqDhRhb9z
sXAwfryGcZggxv5PlNnzUpSRFRZ+cKBdjbpdjY1ypXv+1eh6+ToI5RtdyX/kQedUnvaoQZBfM/3t
F37FuV3s+EfMkrzXGLcxufAPY18JdgG2aDX0Aeoz4KyZunlrMUO+7HK+n40JrwLtSVoN4vuDOXq8
bjCIRcRA5wA6vbVbIAbmqDqq/Hm4uxzo7Bd8FEg+fY9arzclwq9sSS0SNcqzRl+IQ2ocuoUVLQWa
lfDhdGtpe9M/ZNbXus1tJLWBJOzNPF9fXtHZzATCCKGPuypXw9MVcbYBCKGRckiFey801uVwLwRL
BcDZ1aA7xFhl6gXNbTcauVC6UgiDQyi/GR7sv/CTZcYrtf6PW/V/a2A0o/q9X+mg/9IkRgSW68nU
Wz7+0DDbEYyyCoJDq+g2c5yVmWyL7ib9ieQxSmA7tODAl1srMUVfI7CFhdd25mnCo5nMzhWqYnoh
p+GZKYSB0U8Lte5rBUPI5a3k3L3/JMYsNWQIk2mvEUNXhS1VsLHXcfXMN/UQ71D02wrxi2DKC2mi
8sNnxQLwR/ZiiRYLXYfZ1tIYckeh6gUHvEVv0WJcSaLu23+cinQTyGxIRpMF1SwVXaNB/gm1loPb
aBuuxoKCGIm75HF1diVHUWY3r0YXwhpcU3DwYdg3BtKidOkuL+RciAlZgVw4/+PsOs0C1Bb8XoQJ
f0BXrknLjdfqCxHOfFBcVOmu6/SJmZXMcsBqfYSE0io4lOL3QL7p+uzOl28UMV5oLJ7LZ7YGhobT
IJQv+HQlAZ5wmGighhXqr2pyJ3T3k2z35ad15lLCsOV3jNk3kyEQIoWxGhxUf2z2XqQUEIUZzdPS
3ye58RBaVXQrmsVtFwI3uBx7aX2z51iPYiE0LbEr84vVfg+1x9p6uxxi5kL3viWdrG+WDaMZSH1f
6cFBuK4kfavtdHRZWtuF3qW8om/IUH2rNtCIcscA9ng5+rlEOX640wM4OhlrWUGHs1OCQwRcasCi
RHsIEhE53V//Ig7lM4RweOG0VU/jqHljRqIPwEL6offPHQ4VxTdRvPsXQRj0AAygwsBy8jRI1qtA
9KZDUTF2E33bQaQ1XkqJs0/sKMjsiemQQXxlNDgQB6tba1Vwp0MCRAsP5R2kUsx/8SXjPEvtwtkr
w/U9XZMRqUJSyGysBmbJlZev9HofF+kqQCL58tM7UyQxIbAU4GnvTafZ9tqratGA/GHPAMBDRS2H
AImCBkVINEObBeb0uYP4JNps55AGZFQbBNMOY7kyHhKhBJZ8K40ANm2/um5Qh8r7eyRuQZUBeQDW
PKgLT/bsvsIUTYQtDmpm3ppK+zxyJZSUD8hQZmtAALrTDPj2lWKrrkrJQtgFAcFVOUQdJjx5tZCs
Z7eWo/CzrQWPUamWpsctWGgNg51xhfvFNux7PTM/lxH/nsbVhqxCfjlNnzEBMyo25bRBg1gUPhct
uLX+Jkx+AC+2rfLBuJcyxF/Q/EMN6HJCTd/0h9iSCAOZOaJsabPUbUTgY63fBIfvQwa6FNhu3PpO
Fl0bvYJs4L+4p5kIT/wTbvpwj7ayLAy9BNGh4CBiZashOFe+juH3y0s699KOY8wuLx4KSobcEyNv
91n2HDS3g7bw1M59hschZjuliXxWUQBrPOQrVb5J5TXeEubwWi1hts7WierEkKLDg7uQOnteriu1
SIeQ/5XfOJTEdubdebm4wqnnpYHzKMLHddL2qo6iJZvTKes+ZAZUebJiqoLmofMuhp4wHelJ7ilX
+FkBHu2afgXjwtwaYtyio1aUW/p70kFBX36rJ4m38JzPnrvca5gEQsDBOmb2oFHKQuxKElm/fJvp
Q7aJEAweW+UlCcobhRegCOPV1DYEWr+OhW3bXQWpuDBiOptQRz9i1tMTa6TDArUPDoV0Y5UIqFa3
i8Oys98hTgcGcpDcfOaNalOrojbG+PigoqsOgN7SrzT0QNcQErSrKG9UuxyGaxHe5cKhfzaVVapC
4HpYhcyhBHqnJlkbE7jOYxH9eHUbStLomKmOTL6H7mwwiRZe/kLPv1bsYbmEsKuLc/xjk6MADXeT
bV0TUHO/j9qdrKwRittIwsqiH9mY391IxSQHxqkqrtvHyz/gXHGPsQ1NU1y3QdvO0qqrTbfR2+mW
Ero3Rq2uGE8tnFxnk+YoxCxpUOLT9RKN2oOYfR9zRILFG0UvFsqBs1nzO8i87VX6Pnw2nyBCAkKd
AyT62htoRlfBbRv8iuOFXDlXVpGcKHNN/qDSXJlrdF21xH6BNSX7cUAbNt7TbfaThVP3bErim6SI
gDJQCphtei0crgL3RbIDjDcwLsfQnlC+WknB8nd3dkkG4Ff4glPfUD49kDBDKIe4J1bYm+gKy06d
veWw7bRuaSs7mxBAcEWZF8aWPit8rS7O67xiK8eYDKHlFyTo5WaD/swYu84VEGCHYVuAUwNQUpcK
S0/bTTe8XE78pR8x/fnR+QsyncNE4sMLw2e/DJw62I/Bz8sxziYlXaKpCTCJlc1iJGYOrSdgb8aU
zdbMHYY2jl988fyNkW/ccSHa+RX9jjZLFs+NRm1SeDqgIluU5SqB3p37t5eXdHa/OFrSvKRATzwK
Yt5dLaOb7z55kDMuR1h6aLMdyVCAN2UVDy1tnFqHK+OufX/cxAi8Wt8RSV/YnWayRH9faGlu/fOS
ZttT0xtIUrktPbYQf4j+c4RKRVh9zoKraRTUBPu8x+JEE+9CLdlqSrPyM2hsZGS0BPlZeLbzTSXS
pS4MElbux6ETGrcuuuuXn+3ZFDEZ0E+eShOk+TTpxxGGhoEa7UEImreqMcarUdd+pL2SLdRMZzeT
o0CzzC+QzexhybBxRc9oSztxSkmdoNzQLiG0lyLNsl5ySxWMHJHSUdvBIdgzugHmsEqXYOdn387R
kmaZb6ZpA2elY8MYMRwN9NcoKJdyf+n9zHJ/UPE4KBtijMZ94ivrtPoJRWH9/5YEs4QHI2wgM0Sa
mbyUyH0DcbBYxJ1/KyiNiSp1BQqWp4kmhmqFDhGJlkjxtksh8iRvg9gf6mAh0c4/sd+BZq9f8VLf
UrFOPxjwDxPl1RzMtVCaC9/N2XN48qEHOotq+XsVd3RY5DV65YNM8d17mgGKSzFskN8ZkiLauowD
CfsNKVzYmM6v7HfM2beaxbjzYQ6HpXT7LCLeR8blfb4Q5OxmC8oRiLNOiTHfEHIRuXZZGrlVZG9R
rNgQ29TgtYVXr2/6VLz688zTJkkBoO86AkSzrEjrsAmt3qLX76fitsgEFZOOEMphlMULod6HMPNL
GwPEySuVqSsA/dMMrJqobFQwkUCSxl1lSQhS0zaM15WfoXi3terNdInsomodtcPKGG81o/laN+q+
mkT/BSz2xnrYXl7/ua9Cg28E0EwGSj6JLhzXHLLZYmwd8ZswZFxRyknpW1oLdt+sL8c5t1VpYLxR
9rAmPOPso4AfnNe9GaOV7t0N3htDsMt//7msOf77Z1th6Lt0noQkRGgIZI+OlFSEWfhDPjROyQGZ
RqvL8c5e/sF2A8+Ev8SkYBbQjzDaHOtpQRbCP2URqRus0RQ77DNj5+EMaVex5TmFHlm4cPbJj8EC
o3v5R5z7Hid8G9Aw2o76XHZTgY6WaTqLlrzviDuhrrYX9O+XY5x7cfCnJBQ2kLSV5mSNKB2bepSz
8JDGyX3FbR/FuiL/F5sZWzLi4PQRRLDFp1lYIMQ4oFYRHvD0Up0GzrUjggZatXn+q8pbDmvMjv/F
PsNIFpYfw1naiLOMpC9cYmoxhIdBvPGq+1aLnSh7lGBGJsnNYGULS5yOsPnHb0zIbZnbDOInsz5i
EFvMKPwmPJgh7H9ows1jKO/6dBf07hcp/8L9cyE7zkbUMWqEJSZRXc22tkxBil6I9fAAe5CaJ8Mm
zNaRKUNKhJYpNLCi/1Fo5uZyvkxSirOFqigA8U1An5yaifNdTsMd1+89BhW/jI0aI4FyjWBg89N9
pUPTS47VH4phq3YOTIQ22o+QqH3gLd5iO/5j5vJDuNNZoLd53vP2FDZiSZx7hX+whkMjrqR0IYHO
tIYJAD1GxyOEa/ecRAkjv1BgQAAC6rhy1MFq3Aml+0UfCpDU913/OiDliLW5owjup6HRFzLq7INm
MonzK+NDZU5JKHJDH/yx8g+cNbYXlXbHRB79Vqde1+ojc8WFeB8rDihg1BHs39i2y9rsI42NPMX+
OPEPBY4rQftU5T3Cjb9ifeMn4cKxdC4WPHdAQ0zDOZpnX0ucCwi8eMBAlDZfy8nX8ZtgjEChkSr8
4/6hytgVZCiwNABQcwiU1fi4OqL7fhDUNyRucGfaS1GwkCofP0Vkwdk9AUzIbDXz/S2RagH1FVpB
NboeZXIPNdOxENt8FtJXGdfvhRvxmcwgHFpBE9Z6miufbqdlIvdaNTCzyDr8WAUB3YwH1d3I0RWG
LxRULwufvPzxkz+JN/35US0KNd0KkBoKDtiEbfA4c9pcu4p9Y4si4ncF3LDXv431k3AVI66y1NE4
06+cHu7v1c7yskSfETdU2iaCL+xwkLGz0d1gjL2vgn0YuTdWo60rtPkxp9rIYrbKW83hDrDwdZwp
CPgZ04AIrhLk3A/kMtE1M23qrOhWfyXXsqOKT0P4fYjxNMPtXlEeh8azEQhYCPyxCJgoxxZobfql
1JWzQsRNRMmzsphtTp880VqbEQ5z7qUUPtOUAEYP2HEiJNBfnOcw7dpAG2LQ7uPwIm59cZX7gxOp
vuOrkj0k9j1O4tux3aUCakYLw84z2wHbLM13mPlM4t7PnKMEmzaIYvACulbGLwltiDj8VpavVvgl
DH8t5PLHyQrv8CjU9CkfhTKNBsOHjlBF9xwOr5n2KUgy3L/ujHGr6nvX3GTZw0LMM9/Pccx5l0Ud
DSlnmML3GqF78cnXdkGGnfi2/1mXd76m2vxXteigbRcCn1ssIyS6LjQ9uWRPG8nRYj235HH3fDp+
fFDbV7F4jl4rBDi9qHHM+ptqeptEWLrsT4XVaSUEOhHqL68ShiSXgdOgbiaVzdBzP+5LBEbwBzMt
CLmjI6cL2+CZEflppKlCOFqeGVWj7E19tGRsHFiMQvWARCB6CmusSUq0igV0n8RrP/e/yHKy9a07
d+j/GODDb5hwSjBR+E7ft42j39BXuPaJ02pbQZDQI+mQRDMAiOjK/yHtyprjtpntL2IV9+WV2yya
0WZLlv3Ckm2ZC7jv5K+/B0p9NgfCHVScSpxKoio1ATSARvfpc7JKcMtwtyjeJDLQ0zgO0W5zOd4l
6takUJYUrbSVp2v9Pq/vYpDDWPtG14mr28+Kju5aMLVaehHQKiGozk5JtoLENRI8yDhXHsb951uY
uTfVMdOGCnU58E25Nei4IueVWK0LUkB3hZ5wlqSeMLvNOwu3RpmQ10FbFn3O4wxWyJNT2/5UWqE9
vV3fNtyhOSiV6xpgdHi1XE5zV5sGmkgcbNdV2bf2ThvA+dCbvq23b5ntr7rmZYO8v26UE83iaYTy
Djq/EGqyFd+qHAdTThTkXnK0SYy1LnmFpg2Cy4S3N7dWmMtEraTYBr1EelKlfAcV8f3QPGjgSRLi
ALiGFBzc6ExG9VymP99si2I2IE4CCsNTiURaADhfvQO/zC8dGzBUutgWRHnc2UPWAbwZ6AFCvufS
XL8a9gR2OnRRLUDIrA9LNfjX14c7INoUiPDYQMcH43pkgDpII+EMLxrH04yzIldgWDwKs4u8OEOl
1bD/GWJmblikcgXRNYKtxDhZRRI0iepl83hAlcBXOrCRpescgu7qB9IOX//bIBn3mDUjbnt6D5vr
PlvDJr+vqwx0ef+OPoQWQNDGjncVUlKoA+sGY8eu0SsYGeicQTzloVlHK9bg+kg4ITJ6K9CJSB9P
Jh41lw6h5e2Uo1UEnQ9URLF4jBApm8pL3qdhjXKzNQuuWrr87KWHXg4F64Z/WOxjXIP4JP43Ogey
HrqhgMTu+39fScGkbUwwjrFI2pihjTM9Lf1jNs5+F4O/bRG1onP9fGOFWRrNKGUVpNLoq/xVYQjQ
5EA7x1q/Xl8e+luuTRcTmNQIdsE4gLHMauuSvAma+YbMt3M2eHUmcAXRiBhXKJwSBWHAyk8DyICh
kHCEKNPcfFGz9vH6oLiGKB8R7enGM4GGgZszbyDSqPQydk8jL77ePCuLdgYx/gyS1euGuM62McRc
UIBxtUZMn5udUiM2V+gL0DG+RWVjCG4l7jqhPxUwKId2ijK3fFvUilMSrBN4AbxFOxJUCT/3Gcpq
epX8uj4q7pbd2KKj3kyfAuDovGbAhVh6t95N0FbbFYt911vKWwvu1R0YeL+b8loJdi531cB6Y+M8
Qq6VzVwrnVroIDqFWfBhBlCPqyH+En0qdQOt/0k2C25g7k3lIB1hgR8LRx8zSlATLmClg7ncQq7V
qAgue7TwCXye5yHIXNt4q4IeCP9yOZdrG9VWXef/QP2wh3vtQXyKi4wwGysldjHaFGVDlGNvtOiB
PYNe+C/mizZOINOHFA4Co8uRRHUDbL6DXEdnac0nBRR/0JjMKsEDlFO70QHq/WOGWZYsHvR+KWfc
uo5T7SFmoAFrl3/L26wI89zJgCpWFj9uV5DgO4MZRBBdh1QUiA1LkGQF40oKF3xY2l5JUgfB7xof
QR0j6oJ7z+yw5+b2M6kzb/bIHKvmPyCgFtKcUDPKOkjrxiCq0Iy9DVnE6EZziIfXXi/McfFXG6At
TYfaHBzr0rQCPUXHSVHR6gI0WttLWD5d3/+8swaZut8GmLFpBohs0hVZJgQ8N4AY2kGrQ9zWGAuk
d5I7HRrO1w1yQy0an9oKDm2a6b0c0rSgZBcviIaNunYCiHdWfjHJlSuBeDsgags6zyEuvdLGo67u
IeDYGuCcvP4R3GnFSYCID9KGOBUuvyHPJnOA+jFuJ+UbeiedDASm5Pt1G7yTFdl6tGcCZGzZBrOH
yhhMIGAURRHQ8mX1CMV1HzIORfkNiIW4E5TH+T66scbMquKA9A9StLCmyqEVefKyIFJeHlAECsa+
DqX2W6FB0xOkmrbaHa4PlXe8Yi5RoUArAHTXmaE6SlonJRjJT5D6aW2oev3NcbT5/czgonHB3pDw
++eo8BVom6ypKDimx+aHPb4xwXiENK/SYk24IfRmComahqpy0y3DPpM/V9qzMbvC4JW78zYW6c83
p0pvgLNXWzGoTAd3qQRB74T4YHzyQcz7linh9SXievzGGnM3FbKk2tMKb8wAXl6b9o5eGkPc/kVi
Bne6DlERZGWwtS4HFSn2KGfv3Qvktcm+Z9nxbzpCcGsgKWyC1BOkeSzLDi4GMrQLjqw18VGC+wzy
3Kb7DD7v6zPG3VJ4KQEQTtPACBwuxzIARpEnMhJdeTbc9FXlZcXn1QRgF9LKuaWDzH4CnUKCFEU6
7JbCFiWHeUuGRB6qtxoOfl1mlkwBt2ZaTXjNG+qvHEgnFFEGmL4+Ss4phd+OpULUgroaexprWpHK
ZQUj7YiSmgZW82GXZ5qPpIVfgcF+KgVnBWejwSDeakCj4AZggyTARhYrgpzuCRA4L4uyO13GjaqC
RnBxng0jPQ7ysbdEZVu6fZntDaQruvIBqFdBVcecUK1kts1gNtkJsiUF0mXS5y4l515qIr+Urfzf
Xy84DAFpByAU/CEGkxiBcuec6zN5x2XkKFHWynmyBXlYzvFxYUO99E4jK9EEEGXZqUeBctGjI7EW
N5nP0/AMCW//L7yE1inAloZiCFuljCbEcFo8Zid9fa/jF73bGHoSqpGch9AeepWaGFoTs/l23S5n
CwBP+8cus2y9buerLdXZSeo9PT7L9msnIhThmcCwTBwlSFx8eIlUeGPJTj5lJ2eyz3HU3yBjPs4C
KDT9Ttb9QBCKhgMUVdAxx4wDimmD7MQwYqlA6bxVlqiDnOffaC5Aw6tD8ePsuTtTdvlCtrITjRJB
0QD9bSAwy+jx+nrwnG5rhrklO62EdjzaGU9pDvqaPFTtg7pP28LXs5frlnjn0tYSczsi7dZo7YIB
WUsojWDHzmX5ZTYaFPsUt7QhhPzvWxp1sLf9mULmuC11VBFkWc9OmvNqWGcTSncQZECjzX8bGD0f
N9e+Yy19h2gxO8XKQZ/AnCRVJ5rsIc8EVMKQPhCct1z//jMstlSSjZoBmT4N/r2iSmtFnddRjseh
+HV9XLzrEvOHQiIal5COY4F4KzEcUkoRkDElEFpW8RW83AfI+txmVf+jGUNQk7dvRoKU4FrJImIX
rrsA2QAMKujQPmgSt9HYRtACAFLNBsivq0vfVEq04We5W1toVlvB4fTj+oBFJpl8EIi2onWCksNp
UpQ7qMn4cwlyxgxMHl130PM6SOLqL858it/43yiZYwR8nRD2UQk5EWg51gmEFdpCq9xqUiD2CCnD
YhqJwCTXfRDN0Yc6uGzYumK9gjC2pSBiNQ+gw+KC/d7tTEEhgWsEPdi0OQrEciw32ix1NRpVUIbR
h1dgNpPhSVi25K4Wnp20/wmESSazu/M6yUCKixdfOqkeWdBcJn+Parw6AWtU92okiAD4u2Fjj9nm
RKqSsmxgr06zh7iZ3LU+2utZScNR7QI5giSBdiD5V+jHX3dL7lz+Mcy21TlSI4PIQUPCWjmUOnoU
oRKB4v/931gBtJBemdhvzHTafRF16WwCe4N8uFUd27wF9ZRgKLxbE1SNVMEbtCT4c3lUgr4P4k/Q
9DhlhnIibX4z6tHrvx8HBdQh2QraEzBoX5ow1WRC1gUmCDDykNbQnSew8v2FDRAooacAX/yhWF0a
RTUYaYqItz9K6PQrltbNkH2/boUXAQBv/NuKcjkSOx7BVQMtm5PTPpTaCqlbMMsVR0MyBBfKe6sg
G8xsLTGRpzlDlqqoelyUSdwepNwo3BlAsn0/JDOEOOvWj7XeepAlMCo2emHeZ2r+ALXZr9ZkJa4U
r/OuUqABXOs2hJQXCKXJ67BCR0oGrXJrf7HNGG32FTrrOy12Dk0G9ZoizZOdNffDqQd0H9SdeAiN
cSdiWeFtHtCDGRQmj3o/ixmBiByoaJB/Pq1Z5ll5HyByTy3RZfWOHvowg2ivxfsVLc7A/l2ulRat
eI/FgDkbeQi489HRFs/WC9oHYgaLmj2p+SdVp6hnoLzah8TMnhUIL47mvVZ+H6CTB8muQzfdghe5
sB8Aqg9l9SmWVM8ogz6/lcBz5sKpw+sexkvXQicBcCFgowCGYF8BRQaGCcjOIsisbyBb9JCOQPdC
SMZIMl+G2PGSJee+AEa8bBLHHRPQKFfDruk6t7JSX7W045KqQQT5YsFpy122zYcxu5hA+7buDEC2
zWH25qx202OnR/vrwxcZoT/fBm5z5mi5Bsx2B7lB6bmZ30pbkD3hHnjoTAZam9IVsQ2TTbM08JcW
seH8mDmZJ8uC4457SGwMMGNIuqZbpBQGptwH9SncS1U/kfj5+kzxXgnqxgr9is1MVdlYlV2Gx/Zs
H8rxOM1HcDrkt1kvcEjenb61w7wRWgXKWiDLyk6qcWtJ/gz0NQhBoU6EusFPeOD1UfES18ADgxgA
sCNsAHZ1htWG7EEDL0MopEGpd4KIZToXADw9dp2ftcoNHvmjJHow0MPgw2GxMcusWRVJSrVOSJi0
SWCDxlJHQOvW6wwhaIjaaY5nzoo7KI0IW89dxY1dZhXTKbVzQpMYWnQHXTAdA1PQEGc4QYuI+vrc
cm2hw5o28VByRubygmR5tCwGVnK0jnlPILiuoCs/H/ddlCLhK6L/pVP2YUo35pgbLLOMdNRbOKgT
v6KuBKKBp6oQ3PrcCBCNEKA2BLYTWg/MIe+0hW5UM3oT1Gg2PahlH1fbU9bXCB3XBVhc4n5XF9Iz
SHPLNnv6m/n8bZu9x0qol43zBNtTfh8t3b7XOw9IILe235z0b7Jdm4G+qw5vtnsySm0FFUQkafAK
wrMkr3YDYLMPJVmLv8DlQqMDXEq04wmVVubRpStJ1VYTElE3tdFAOhGMw/IsqKVwnXFjg7lN1gHs
gsWk4KCHdmXf21C7fDXbzJ9AS49y3/WV4rrixhj9+WbysB2WCkTa2amw6i+KlEKJ2foJlV//uhn+
4YXuZ3CqgGVAtpndbA5N3CctWtJqrXUXI7+rI+OmLo5jVR0kst7W5bF2vOK7wCzduB92mk0J3yiF
KOAMl8ObB7m0ihVmm6jzq8zyivoJHFv9+Hmuc1cbK1dDCXC3NiLMHfcqRZUACWa8K9FOdmlYQgCT
rVDZgKpCYXlWOs+HKZK73fXxiawww4sU9Dm3KrUCvlooXtaLHxEcX9etcH0ESBBKkwrtAraSCNTn
kM8tLh4LnLVD4FCy6VVQi6fr/2GhNjYYP9QbdDcUMx4pWpaoNDdveGsu45JbEm9GT9J/HBLjjj3y
bKbZYUhadLSnV8UnRNTyyh8RiLRQaUZ216TbfLOzyDAbCWQ+sxMkOGftlwGisv5zVhZ/4QI0EQ88
HWrals042mLqVjpNuEsgAQmowmFJ9ODfL//WAuNkagzlPlXt8FqwflQdEA/RXdMIoxueKwMxChQV
MDLgXmauKymdpVyacN233RGdyHPs2xnxUdr1dbzGFkjZnZViL8ltWMaPRXkLiUqBT/DOXbS4oTgE
GlIQ5dAv3CzYQtYRKi9YMB0ODgZ78I8NejCYhg8NVn81yNNfzOvGHuvyuQOBXKhFgkrGPqB33dOG
+ixVi+DdwGulQeuepqNLGZxDqHldjquJ8zQvZjwchrH2W+vsTItbN0ck1cAECGVni0o94/2mQZh8
Bj3550GkPUBHwm7u7RcwPppmcj2WEE8FE8Dz0BrhCvlgOxNx8nI9aDNOxk8rkpLZ6mHFNMLUcm1Z
cC+LRsHc/Vq9toAZ0Hlsb9H9jztykkqBD/LHAEwaaDMMJDkYHxzVUTJIjyeuHWnfk9i0vaRWVv9v
HO+PEcbxMrAylBFtzEVCKG2gpGr86KNS4Hb82fpjhDlhidGV2rTSGDet91EMgdlZ2QsR51wr7ygx
0DOCD4E+0TZ71h4baBHKiP0qE4K5UC3Wwm4EueUqSUV4fda4xwOa6qlwB+DrNrONaqWqlziDqUQx
A+tFWgiULvfGFAf6X80dAFdwZirPx1L65kllIK210hq17JXxNwo77wpB0pt3P1FU1/+MMJtS03sD
lxciP0dNTVdZJ6jNTYsVanpRghtMEyFyufNnUJlCpG9oh8DlUqWW3UIOTIZrm5KCBGSfeeigSUJJ
Ia1fOjpKJulUCDIzvMZlDZ3Sv60y14qeFPXatyg/rV17VLvVMxV5tyigtqrKYB2dg7VAEvVVH51w
Tp2f6A65tYz4ZGb3ELw+atIDRStRRpnrzsT1W/TAot4A/KnC5q8BBWjU1bERdiP7Rqxdq8eejYrp
f7PCDN7Iu24xGgc3moy3HiqlzpO5iLLkXD8CzuBdmxJtsIyRKS7lApEuOVXQEAf7YySDes1ZvHUU
OCx/zv5nCKJllw4UQSpYXyQpe8+Vk1E/ylbvQmTwb07H3+MBLOXSDB6RctaNGE/tzL4aO3tTJ34u
pBim7v7hTtyYYW4rvcskCnwBO0KkhijI3qNt3slSb+jPtGEQPR9/cX2BVhJ8D2ArQCsrc30VEclk
iWC/J/Lt/KgUGNNfuNvWAnN51ZBLb1YZx1YyfUrWt2U8D6kod81zAnSPUME8tOOg3Hu5OmpVExtk
1whGy2yfVPoefdaZkQh8gLc4wGai/xiBOyV3uLQiSVYXDyQjp7RbXPBQBwQIAFQzFKn0pGZ1s0yw
OLzD0aAqlrQX1zJ0OuzNPaah21dbo56g/2dI3XJYop/xmlqe3Yy2VzuQFlChRxxcPx64RqEQggoA
MOngKr80Gs25Y49TQU66/lKXIS7TnfRsJF7a1rvrlrjzubHEeIYxle1cxi05ReMU0h7UJApbewR9
Bc48p5nivayJvJFvE88vdKKhQZ8lwRmbSa20dSKnoQFmGoXZalf3Wn5YHQJNKjLLAR7vQUoyU5BF
5+Y6QFvz2zJzIi5VNNcl6EVPCySY0aQbA1G8nIdBgbSgB3RY4qpQcmqz70B2C+473vZAcEJzmCCG
QtPz5ZKWOVpj1cogUDkgX+ZyWQ76Ql7SxYwFhzF3kOi7c0C0AkliYCEvLS1NYld5ikhVm+qgihBy
J95IqtD43mnmzVg/F5Pjd/bP647Ec9mNVZZCQl0ieyx0hK6Vck76m7KWgDT+NMdHADUFU8m717am
mHugmFSQYdIqQgHISAdIW9OeuzRGUfDp+pgY7e/3xjhgsn5PJat8KWFMMqHorLZyyzQPmhQAo7l4
A8CNRMhQWWNI5NzVF9Qho+llKHbZfKym17UabyfRVqVbkb2XoAOCZiaU1VEfZG7ZwYoLK6mQujXb
2oe+1VzU4fXx8nx0a4GZ2BSlMZDJwAI4R/2BWAEmVvgw4Psn+gBRJkSs+aGJSY4sxJTpjBg6MXY5
OtIrGc1EiDmjyJ/W0a20WXX7YbiRclHLNtdJN6aZTWi3SlpFK14KbR4qOL/j2XWKFuTxvTeZQmoe
uiAfF+zPQJm7yrYKA6E84urEeQJ+1TPjNOw7Au1CVd51+m6aQWjpyHd9Jgnue66roNkSlVMNsqof
AMJRZqmxQaFd8asd/Ypjwcbg7sDN72eOmDqFKg1pgYiD/k3dtndWuTOSKgA7tGAgfENUyhJoT1Te
mYswW4gz5wsy7rpaBXO+QrBO2a1lKAGPf933ua6BCAyMUZQtjsV7GHqGyJKi7/pC9mghF+rbQdrZ
QaMZfitqAeHutI01xhETrSMoUGICJecc2UB+gEvf/HZ9RB8IkyBKL6MqD24UBcgmpPcvLwJtbXQo
CEfVqR9e5B5lwTYaIM5R36hOcqwwTDXtfB3UW2X6aHePyRK1/vVPYG969gvozzfBkxM3aZ/qwDEO
emj1UMIGMS0xwTlpFTdjrPurtLtukJ3XfwzaCBBl0P4ASX5pUJex38wIQ9bz/TBGXlLsI1t0lbNO
SY0gIQpkkIncHbiZL43MKwDW85hVYOz+qc03URV7q+nGhmAsH+qE73boQMB7B0YxlvBKHuNkJUtf
YRfnvq2+OF6uVJ4CYUmo0+7U72P1qU9SwY77cOdRq7AHj0HVFa9gZgrRD1m30qpXp/hZko6odYE8
4rNsoj+p9DU80Ge3+RmlYdPsGuR+db8bwutr+AFN8s8XIMECSDS2Pit0Ia96HWmSVZ2m4x30NFz6
Rwsd96VyQzVz+2P9mr40X65b5bkqdF9pqzV451HdvlxUDQmqSbEgI5Bridvnd+mgA3NbeUW6U7Vz
Ley559mjPSTAqgHGji67S3vF1BlABGj1yZ77p6p90qv0XOYvZZ24luTs565/uD5A3tYAfRkaRtB/
j2SzemlQqY26cqqkOamI728ndRkO+YSierso++uW3tUltxcfXUA8WsCVhh46bBLWFHHA926lzYmu
W7zvD/E+3reHKVDCuHOjXXmoD/YxvukPZK970b5NznF+Qmt2MJ0SYbcOew2zX8PMtNKupLTzrDlp
1Vc860GA8wKm+yyydp0phXVjHLOyd8fm6foscDfSdhboJb05/DrdXqPFgN15nkO98MfC9iQQs8xP
WGMIG9gN+P3jlxihyOO4eGZ118a9N4i2Ez3lmcVAKQOK6kgnorHGYa6a0cyisp7wGcSZ/Mw6g+sa
D+fBBbmEp1eCovV7WveDNSR8UYMHW5/CtkY5MRQEJLNuTjfgdnOb5/40+obbhsjH4r+/fVfc1U38
OEjCf/4i3tvord7iK0Hkxp7hgTnQm4PFV13Z1e4FS0Idj/k61MvQHUaxF2ANYUJosozF0s2YCx2w
QqcbHPQLfl2N+b4DEbaMMKxez5I9HCayBCiF7/vGEkwQZzXQTIUrGVVBpDBYIgyi52VhT0V3GqZH
utVjQEwOiXKH8qPgIOccMNjnOF9A40X1pZhNmOqJDBT62J0m+7aXZl/LwX7Qe+V6bOd9nxyuTy3n
ToQ1PB7e6ZGR77909sya1Hoc1w4YOFfdrf5auEKIx4eXA4r1mk0b0ihjmPqBQ9ToqoR0eKGA1fab
mo8+2dsQas8HP1ctN238sa5vI0Wwj+l9d+Ez1KgCWk9k6KC/aDD3YSqR0jF6qBjLRCZITKvlSVoQ
7FpjS85loVZep2rEG7TuriNrKqi+f/AXFAbBNvcuyoBed7aMkuSRuVYzJGOXHPXIyVIMkMCBEN9p
rPYYT7HpkmUoBGEb+3zAPFOMoQ1MJzqGEA0wizkDgJuX4IOpVNlrIuXr3I2iyP6De1IbSLPLcBg4
KXvfRno3zHi+QBw6CUojANuy5YQRGEwhKCC4jzhzeGGK/nxzEGvEtle7hoIrXOVTqjWuudwb4yPk
yO+V8vH6PhDZosPe2KogQj5oaIBDw7Mb15/Ul/hnBBX5XrC5eVvBkCnkA4xuKIuzDyN0jS22UULg
ecm+tIPp6cmt1ezymxgZ8ZuiX/dz/XZ9ZB+q1e9esTHJ3GcxKqBaQVmCqhpZak2+AVANMEfDpyy3
djxAMqQPh2h+kOfYNS1v1d8g0L67/hXc+d18BOOaY9e3liFh3JXlV11I9sXZku4lwSlNfwuz5xF6
UvpVdCvjBcUMdeyytV6o5m8HrEFerF5qPaxElDH/+ECje2BjhhnMQvqyNC3qmN1Ordpdulauo0k7
iLuk/lkBj3b12K5uIaKW/XBYM3aZWLdSi0lyIthN1LfEXoN11r0pdYu2F5xe/88ILfAc0PYalAUu
t4OzypD1XMHBQ2w9DtJaT8GPM6ceWs4+KZmSegUpvyr18qPq0fSrVU7tLUn5GVR2puDu540ZTXzg
7ARFM8gd2Ku/TZB0bTBmotZHIw1sewycCbIEAju8sxMqSoAhalAR/wCnG5wmNbsKmo4GqbvdUKlf
rEkXNS3zDs+tEeZEy4pKybQFdFqkJW/m5FU/ap14VIFATqG4WA8iKQLu7FF9AIMSSYLN4XIdh45o
6axiVI58T5avjgVtT9Pr1U/Xd/fHJy88E1UPRCs2jZJk5rK1DQArMgf0jdXog9AWDfUgkjyOgFsu
n9bGXVRPuldH0ZuXN50qiHkcqrSMyIzx0lhPy9JowTZD5H0yhykalr+3YMpAkzsEHa8PkecfW1vM
3oN6KZg/gKc7AbXgTQX+iFhpRBYY54ijWV1mSJSfHCVzJRCY5IOgxMC3QNs9aKYMt/elN9gI9tS8
A1FL6ka+JIgkeWcvQPS/fznjavm4ZDaUSsGV1LTebH4zDKhBdaLcGN3u7Am/tcLEqyD1SaDqRofQ
uusXdPTuf9hhHpiuIPYQjYZO5SYekNXWkGQJi5HET/qAnIncgB5CCf7Gqf7MGePAeeTk5aIvIL4g
hguRRyFtt2jFGa+NdLOyswrTFamxVyYPnZDQWWSB8Vqt7XuMAUOgEtYQbwDBu6CSyzvDgENCyInG
RCRAmLNFUpSEqDaWolEsr4GuWZkBK9Z9a0RwN+5xQrNn6E/UQGXBDGU0xk5vKB8cnmYHCJs/O9pd
pz3ibsLrXjmPRAgkpHvigzdvLNIv2njZquqNUcewmNxLyKro6G3+lN8sPoD9imeW7igqpHDdemOQ
mctJRgO+iZTVSbGeYugToVA0mSIj7/0B7LCQQ7BMCN8DjGMybo3Sftc2HQRw1AcTQKgbWmp7igNz
NwTkpvhmPOhh7k6fs1frmMUu+gFDU+AzHzh+adCLZ5AMllbkM0DJfTmzXSMVs0rFrvMlnB7WH4Vv
NjdOdFzrByPXT4v23CGLdSf9iJPatUTwTOopHyZgY52ZgA6q6NOiWTgLu1cN9aq0lz25OYNil+ps
//szBGlzvDWh3YyyE2PLSarEKCOdbnHTcSsyFT4kSkTtBrxtjugLOVbaLAV+2Mv5NCLQ5xs1mpBN
Pd07TnZcoJ14fSC8fa7BAF0wJAp0ZsnKvhugb2jjaJdl8CKG8Yu5PM+zIJ1KPZxdGjSDOlApBjQa
5AaXA5lsLVX7GP0LqD+vJZrs57DXoVdnuDm4G9Zl9LRE1E/DffVtjTJDg5Q8RE9NGC2Wb6jboG/B
bXfGF1N5M+MlBHPZIRqfr88mb5yQBUUp0VFQh2DTxn1EFDPKHBBqp66EZG4crCf7vgENn3fdEHdw
ND8JJXRaX2EZ7YgBRv+qQ8uENc94Cu3y0rOWFMzdaA1OHpIZYj9p7E6i/OgHICLd4hSzhEwZmBkx
0MuVrLquMasem0zDrZPqHXGHApS0RuUiQ9rEt8sXSblrouaoRg9oPVa/F4cREkRvmfnZ0kQNaO8N
WKxfodqJsg+gZSb6wi+/RrKdvJslzPcSzJ/05/LB/r6GwyMU2h7NA6poe0yMT07jAxQr4+8oUFxf
BZV3lWztM1dJalurI0Fg4pRXbnQ2fOPHfA+hY3d6gBxn+g3V1xsnkIJicsfoNvaWm/KQ782n61/B
dbrNJDDXi9pBG1Ru4Ofq9NSYUoAMnduuXlvsVStMUEPIYxGdL+/Sxm0NcSIAdACdYY6/Os5IqmZg
TcpX7Wiq3mAN57H00a8cxvei7ifeub41xoRTTjqBO53A2HJM99mnQcXWEh2D3LcUGE/AqAUUAMrn
jCelygAGmQG95KMWu0ZheobZ/wI/PzihtGNNmnsaloKfEtxGX1OohlxfQv62QgERLV6oQuMfl45c
1TGIV1q0jQBwWrrkocr88lP2svbutJvu2zhM72TP+Vp9kr5KX4FIEpinb5AP+8hEqIc3P8q07HpC
KEhZ4/fO74f5kBI/eibgj3yJ7iO3KV9+Cqxxdw2ymLS4AN0Mtk016WoizTE6cdp+3svTw3S2f4Cc
QK1sV5qe+tYz/KdBkFzhbhI4KljxUbcEPvFygi2knUH0j47H4dXaD0/Eq+4AW+huLMFUcnfGxg7z
2gMkEtwyGUBQhvHsrKjW2QCFA5n4Kh3GViQTxr8FNtboTG9CWVOF06YlrPX+L6SlPgOIdFpvUbAU
plDpjv7gIaDdAKgTT/4PVJ/F2jsROKKBWCtyb07CBsIfXpPsUzswD+PzrO1y4lbPnXVWUSYVNjXx
whRQwP02z2zPUlqnqKao33D+ru16HObXfZLvHn9+P3OQEwssREaK36+e9cV1zMJ1yrNlfcaLB4oK
biMw9/8s3B97zJkNaZFJIYBFnMpOe8sya1fWxaG374EO9yLjEM23IO9QwX50fZiCVWRLeqMyg7yt
gFktJKejKfjt/OvwzyqxTXxVmWZR12AWx3AJotc+1FtXOXTP0ovj27v4iN7BXHaXH9FX6xuEeeTz
EuaGqza7/zZKZleo41ivY4fPiAkUAaVv43jXNqKcCI0eP2wIhM20Fw3ZS3YqpSzBkUm3HtoVj1+t
/eIZN/2X1Itu2of0UxOIVMe4B8vGHnOwyHol23EKNB6pdoX+sKIG5HSP2nQ2lrtKFcaX3BthY46Z
Q0NqR9TXYM5fVTcb3eJB362135ws4hn1fTsJsmTcggn0In/PJ/NEqAcnk6FMi7KdVwTLAwKJY3f6
uXqxOwfdIRJEbtz9vrFGV3dzcFaaOeKOeLdWnyCH5c3u+Mvwfl13RO6ptbFCt+PGigYU6mK3AG8W
e/selBM31f66gY+wCRqObywwsREYDMsy0WBheIUIgTuc55siqIMM4CMS9rvBn3fLIxG192ki72CO
Y8jF4VmcwDv0nTJ65Jvuln7nA6oGXAL6P8B57TafQZPsf5F28l77mnjNrtrLN0hF7A0/cSNvCXuB
B4k2JHOEr1NjlrmNJY10sDMTwwKVVgExn+szzrOCmAWoiPc4iS1wg8wbyKcE/S5gUvKSqEaGQXB6
cScXqCrar4GiJRjjLr0GKR7UJ1IHT7twlBD/6cfp2OzGn/kuP82f4pvy5CCT03ntvjvVu/5X9dLt
is9a0AfDYfDr2/hHvROmduh+Z4+77UcxF5YGlu84n/FR0l0bqkHtdx7k8oLk1fBqTw+vTzL3MNhY
Y9Hbi5rWXY6XNC4S3Uu9FKi2H6VbeOCv3C2u5F83p9Gz5crg3ldks09XFeVLs8DghqD0p/388lMJ
Ezh0cje9andy0H9fv7QBWMB2yj66q3FtZWeEO6o77eNd/2S7817aFYDtCL6L72y/PYEtJKV5OmgR
1HJOvnyW7qSD7mkHDawFuQuI/fo53ZPj8qzty1c8+o7mDfAx1kMSWF79ZtbA+iPbF//QPPlePmVu
dJsIHPWDhBnNBWxXiTmyu7UwJOgzI5oAWum5oX9b3tcVWdTjm1DTWOCALPWwHdd5o4Po+CQfHTd1
tV34orgg9wpeRW9BXpC0HRZzahtGDBgG3X+5/jbk91r9qxClKrnn9tYGc24PEiTfiU0dHKdmcie5
o5u5SbiEsT97xEf2Zvf867o3cd+YW5vMoV1prWQ4HWzGEECoh9pLS0DNImhpxcu+jtajNHT7dOof
ZjLc2U5yO05RWOezL63LTlOaIFbsp3W4k4TylHS01/Yfc+LNC4TRugVf5nwiAMAtgbYfgmKXuyAD
8cZA8pcX8KoIdj03Bt/OB3OkDaCbSKYV6yzv0sd1D0jGg+4XYeP3gliRF2xsDLHVdPT1RqY8YHhT
YJzWG911dlkwucnD9QXm+i1IuVFPR0su2l4u742OdPIiFTFoTdPWb5VdYYFrXaQV9YG28H3T/7Hy
Pqubs1Ifo86oJPSVKu0hzX4pcwJd072DV9O8jPdzWruJ6XjqWHtZOXijNu0TxSuiBWxNtZuvxedJ
stAZ2O+0qArXukeRT9+TRgrirA16S7tz5PYcNfknBwQwY/dv+R3x+UDe6YiZwHhvfqAmrJUJqN4C
SqF6vXo1WjB0LfHU+KkU0VXy3MsGxI82lSBJ9qFEUPSzPs/EAhSub/aVnd91bZiSwJF3KnkCN0U3
xp6ai/IPHCdA6AC9TDAvOADcs06w5C1eeB1kFgF+a8ck1ExEz9V6/699bWuGzVctsU66AZzfoGs5
JmPmL0ri9XIu2KK8wQDCiKIg2tnB20Pvx42vYSEHJdOReOvgP8EgvwlLtZyTBwjJ/yPtunbkOJbl
D50G2pvXajN27azh8qVBs2xvq/3X36g9V4cztY0pkJIEQQKByS6XlZUZGfHbAufrG8mpQOqFQmq+
lIexMvaFPQVtO78svRxcnzLmxDgnB9J88CgBxoTMPa/VFLZLs8wqqsLgvcuGxLNnRfPzafH61J9M
mm+G2BYkvZhH/2wSJTkL0HLkNLmkVwKGLzxeMX/j5JfqRNps9NMesgtOuQXeQfCmWl0tSG//Y417
oSoWnSylAhZBH73O/JaF30NRRCQaEPcqBZbTpr0EOuDOAv1pGFmOJxXO4IJz6b03QOSX6rooyb9q
UwMKGoE3mvB42iglbqkk5Sj1oe9Njm+C3to0S1CKKoorlwTqYr/NcDuR1nqtRhVqp02rPpaQ0VSi
0JU6aTstit/UUsKwPdIkC94zqwdARwLDgdQuIxy/PGK5WrShAdZ7ULWOPyZj2Thq7I0ZmgkztLH8
xQlAhhtoJXhfnb86zIqqY9NhiImyg0oG0LKaWy+kCUJR9+fqWTuzxI1K0s1ZoyXqMmihUqLnFgSd
2jH1Z7Tabq6PaXV3nFnidiTaErqqV1A/Zc1apQ9Zb7t0w+x5DP/GF54Z4oJtGZgr3c6YoVTepNW+
WzK/aARQzjUIos145v5ZIs7jjs3ggMYOSxTr/SZRjaD6Fg8b0z4q2te82JQWymlmTCI6u1Sk+Mx+
+5O3YpRZ0PBGRwT/6DP1VDI/iEG15X2JHiZRj4no97lNYWkh7cATgPg3+WXIX4V3ydrvM0IdFEct
BGE8U9pgU8uZO2gA0rr5VoDkdz+pziA4Q2vn9dwIFyp3RpFXRp1+nCHgvTJ0AKX6vd3/ur6t13w5
WgIZuBAJiE/lMH3uxgQ6xdCzcW6y7L1VRU23a+cGCURLQRsEiMl1bhyzYdMy7zFZyF2Z7byRI4nA
OzB2CglqA9dHs/ZSRTT02xoXFcWZ1Yd2BgROGo9QDFbCqvPmOEIbTd45JOvVwS/krHuqUvqwWO3A
2o3G274vDW9UCgqp5vHZzpZcsJirO+b3Z/E0APbSQsKEiRAqSSS5IxSUgqwFNdz10a+uJRJWUCUC
oAtJpUsX31KQ+w4mhNQzbXLhCsWLuXZ3oT3vfxa4kzX05dR1PSwAs3yq8iyQppAk6kjMfjfoOqlV
HWLDf+55QQIPyga8eGQwCXNGlQ4EVijl4uYyJbcbsgOl9X3fy67SsV6hONr+8TRe2OM8vWUXU9M0
sId9RGK0eFjRzdz8xX18YYVz83Gc44GiwErt3OjTTd7/ypObXtTtvLIloBqKWiioKjFzPP0MuK20
TIYu1rG0w21upDs0kIk6+lc2twPCKoC7VQg4oT/1Yttdn/u1hODFj3GT3wP4ZmY67iWa9imoE5Md
leLonkL1dE4ThSRZWQWVVf3KBuh6pOClOjha9Dq32rKjUy9q1f7cdQuyK4BfTAdCGxaekZeD+48Z
GYle5LiNIyc/lCZoCKNvdRa+JkkWOLFJzBoJeA2tmyDZqXBf2jOxIfGUqRsryw65Pr7Jqfn9+iSt
uFTcmgqQ2eBJNvSP/M/Zawkk/12Ra5gjSOomi28cmuEJmSvI4f07O5wzTcOm7uQZwRXIWvdDrm5l
8FA0sbFTKuXQpn+qcYsX+/mw+Mq9nJuFMfZAHNkTAcxuCL0w3Dci/aqVe/XCCreg1LLqYo6xoAWR
w/svmfUSagIHsm5CB+syGuMY3vXiQPxHSY0unFrMm5oiNTvtRy/XvmjDw/XVEVlhu+RsFzSxFWdD
DivgjpyoC2B75gu91OrZRnchWJ4QqUFVnjNCdT3tGS1wY9s9BBYMy52zSQTvYjEAFxBiTX5b4WIE
4GTsUleZqJ6zt+zR1am2CZd7ClkGIzTcLhFEv+sH6Lc9bmNrFsjMnCpBUd7oDqlZP2f51zq/l00K
FLdIB/vq4Jg8y+UUFkqrIxcLVFOqqUSxMpLkOZG/9NVdpsauMB216vEN5L5YgyRaM7m5RLLIQmoI
YxtrF/ckfRtFZOk6OyKflgs9doiAmXyUxW2KQbenCmzwyOJ2UeKnBdQHIzuu3LnJJDIPZfrUl7JB
9D4DN1DaZEFkN18mjY7EkRKdKDUNXUQvKdG75tc8AWQVxbHmLskAhUOjc9xlGr+BDBBs4kr5Esdz
5llFGh4AbrUJjbUoQntnCPQGZE1fnL4O3UGJ4rtljBQQ+qHrtG5yG6IaQ+sjKQIq/smcQFQGyggd
9No+WPklUuqtCaoGTQuun8r16f89N9z0x3aTLXUapcc6Hr06HqBhK9i8q+cejWMAN6ETT+a78OB1
7B5pWWSzDchlH7V5m8sDMURR11paE/fLbztspGf+xexzK61k2DH3hePnIZEMN9QRK++TH9JOqwQT
t+ppzsyxYZ+Zq5YUlQgLmyq+J72AxUY0ZdyGlUE4xOjogGkCYlS/a/fL2/VVFxngVt0cutasZsxV
lIZ+qz23o+VG6v2Uvvw7O5zjKnNNq7sGdsJ837UbG4hgegMtm39lxeE8Vl9ByrXQMF3hc39r3ydP
k6CCv+oSf681FzH+x5KGKm+A9EQZVkkIldEnu42/j53viCZs1dOfWeLCSWAXoDxSwJIC5aCK9JDr
jgjaLWVRN/X6uf/faeHZKtVIm1E6hyELddkpgZrPDQ4Pub4wq6NBKQMK2YyinQ9GdTr2WH22/O2j
A4CVZPY4lTax3k0RZcXqeNhzHX8hz8HHMFSKyqqcQFwHKlaEv0SbCtKIcGSr47FU9qxDyhXVmssz
n4PNQEoMUNbZo6eh8a+kFgGbG0HzX2MKwqXVPYfkJ7LWYKrGa+XSltOEYVFVSArRwk8TfxoCIPCq
Ao21fi3COK36sjNbnC9DOh5a1T1s2S0BMi0W3ACin+fcmboMRaiPgDD3PbJCNNMtr49CgRNY3QBn
Y+BcmtRoRWvJGEM53XbGu1HtazAm/sV+BuGIzjpbVcDLL9cEXGzs1YrEEDLu8YKWw1whbR6TSoYQ
i2D9V+8zxlAOvTMLz1WDW5So7qV+YSI2Kool/jwst9bYyJuIlooXzSCXR3PajW7Pujf3U00mW6kF
3nttSlnJFg3DgPsgCX853NSgjLSgwpQuP9PoafqLHlHQ6v3+fe52MO24LrMWcGtol3hlZhKr/N4I
2R/XRoHWM9ZWqaAdhe/90hpwtcQaKoL1eMjlpnGRrT523f3U56Dlb0hpJa5VAcGCBc2Kh7S3g9Ho
yGTcW0kqcIir3wIgPQQ30b4ON3I5o32VmuEU41sU6J57yAk1bpXndwMVPYVXDTGSFUD2oUvA81LR
yglVO5/R77Oo70tYOr6WSL2X4Nz5188EWyQ+uDZtHWSHkJ5BJo9bxKTqpri2ICAaVtnzUPfHer4r
5V28qC6lXyq0Mi4i0vE114gZBAMkWGXhIblZNKY+m1o64SWZRUGxbZ2SxKk7g+w1nCMCiefrI2QH
7dMIz8xxI4yLrlJbBeqlWWLtFKd4yusCIAOlgcZosrtua3U2f9viERmDWoERYMDQ7OoF7fokHltS
OhBPfNTUBy1ePFnUf7DWYALyETyOUFoBNQ2/J8uuSdIlQXtmOQWGkh0qsCXlj7Yy+bZTkDz14oOZ
3DXJKDgLa7eCBfpQQwUuhLEEXJ6FUlHNATzayNY0SfQL+fjOlcZK+Qsfdm6FvQ3PwnQ5dRbcbhid
MaTbWsMTJ4Uko4hydW2LnFvhwrYid2a5z2HFUuevKgU16LIHLZmb6CKYy9rBRjcOiK8QfyDNx92l
FJsj1mU8l0OkC7a0KL6jUVl2k3j6ixoA+K3wbEN/JwKbT6K9UMkaQvZGMBe784sli72cNtrf7ILf
VngkgDpHFrSckLCRNPDxgrLBEBV0VlOiQJ6AuAR4F8gucovTlWh+1DpUpozGd4D274LqWZZuITVe
aQene++n3fwT3fDG/CWNSjdf3KLaqfT++sleix1t9ESi1xQts0DpXm5EbZH6zmpqNAFnu2SMgrja
NcntYM6BFovac9e2I9oO4SFB3gfyEs5jSVbbdnULRMcQFpuBum9FHrnJYArWbs0Pn5nh1y5W7KKG
wgVwFc99RhgJ+E/5LUzvMlGTz5pXPDfEHeIJGufN0OM2y361bzCVTeRxkXwz9ETtBWvHC2VmeCVT
RmXgo5HkzF3YCWWhEHz9XXsCgZzgJlndA2e/ztVQWmAM8tDArxfAuCzy0TK+ZC3qNcZb+6dqpiw5
DfI+A2l3BKt4fl1ut0IqwLLGOrTLqX00G+MxrrqtIb1f39Rr08UqDWiZg2zZZ13HGL/agQDoWHQp
qFOJPp6g9yHYZqs1FtR8gbaSVVj7JOYxZjKdcoBrptZvULTQmt4znKfMtN2idEg+b51iY8YbsJyQ
UttLshVcH+baeXJsKGkzJgjb4jknMrlN1WHGZFpt2qNJ3AlqYLO8rChbEklR/MfpH6Rd0Y3+0cOP
rjZuuy+9BAJvB0+ZboIocAeix2bcssSJUQvCjc8DgyVcXNjytmqBgOxylyy9Y0VNi7YrPAATMMyA
ZkZOWn9CQ2Ao0jH5vFcubXE7cqFKT+sUtooXMycL48/e/OkyMQsIr1n7OThSOUdf2FJdUgPPs2wE
2jNVtHRbVgUlg5k4xLYy+1/a447zAtJugw4gWtckdLg4v7TyF06YkPFkfeKQHAcZFZ6DFhfudm0T
VYM+43Uu1d+AXb0vKTSgoTomOmdsfi4DXahjoGqN0AJO6lPTeljahV1GGI+Sl0SNYtcqZGLibdJE
KcL4jphOus0pWkvot77edbXl//kCnn8AN1KpUEdzWfAgTJ1nxbjJpBvNH0VQvZWAF8PEqwj1X/QU
Q+vkctPLJdUlikf1MU/8rq0JSqDxmHoRBK60Bi1AOoQWjJLojW+IsLdrS3lmmo95q0izQ8p6yUr0
4uUbgDcUUbJlhesEZW3otX6Q9loqf4UZFlatnqC1m/aSb7Rb+61GHzwqHSAGgRz7j2n2GmNwwdut
YUX7DGRj4T4t1Nfra7mC6r/8Du50mHk9Ni3Fd2Qv79Q1961nHL+Hb3FQvzj7JpD25n1xsp4iT2CX
eUd+F5+Pn0vSQGRbmQ3oU4P5Oir9UncZzqMm8q5W93Lno+esFOU5V3I1GCtT6tCQfbQAh+G2lFNU
Y1ji5ERlhy58KNtPBBhrn2HhzBB6iw3R+mO8CPJRK90al3bZfjsLV8y2G5ZCwRxXRKrI3WBuYk+/
b56BxkS01z02NjEjiLGQ8XX+LpjnNW+BYjGkgmwTDC1830udZKDhkOBtdckgcvvD6WM/jqeN6kxB
H1c3aVfe50mgKgMGnn81ylkUFn4OpzB6E1E9qBGA7eWpRtp6CJs0hjIDBHZv5RbtXw79jhjrtaHS
DR30N8GIV3cWkrGAIcporVU5x9EvRQNxmwX0AHLlAem+T6QxInNtPxrPdupS+bWddgY4XUkmC2Z7
7aLG3jIZDwLuAZ4Np7UaFLV7FSXMO+zl8k4r/VxQ5FidzTMT3F6yEMeEoQWRBiX27CIjZQv+KZNI
Se82IrDg57c/Vu7MFhcLFOaiRbMF4QTa2z86RyeJIj1eXy22GJ/cADR6NCBOsF58rn4u2wHJLmyO
BVGh1kk+ik/VAF415T2RbmypJ5XoZlnz7hpWCOJAIKXDmbg8jZq5zHK8mIimDBx/8ys4nhS1F/i3
1WU6M8L+/OzIp9DiBrO+xVRNncpPHTPyB0cmC81SUltdTNqmEMl1re4+dIp88GIg6cbdy21q4/4o
jPQ4qS+lHBM7e7GmrxVAiNfXbG1sIGjGE0uD1hweYZdjS0AcV6stDtiEkXjATQ7HOTQGT1+GxFXH
7CfYHhSBzVXfzQrT4EFjscenGDiMh7lwcCeP5qF5neZ7M0ZDAoSItNKBKu7ebh4KS3DW1iZUBwYQ
pPrYJtidlwPNynQYIKuD4jHomCQ3hC4d+G/1ShFcEKsTemaH2yxLZk5GbsLOMLXf5eoE2ZqN8wry
ymCWQodcX721Qw2SXaAtWToYAcjloJqlrjKpS7Kj9aqAXkEkDf8524BiyNnPc5tDq1V1KpmaWrN8
HaOQ1GDAr6VTL+3VLnbn6f36aNYO87k5bolqRE8Av5ZoJxsNUo0PNqjahCSfa07q3Ai3PtTp4iZv
GTBwcMBTdR+OuadMD8bkObafRYB8CYH0LK3K+8Vzk9xZLqVumtoSJqNqU7bbNHrJ2pgMyDFL7WtH
N4rxJV30h+uTubrfz9aOuzlrUFtORZdnSHyAj0t5REcOUZS7Bbmc64ZWIyIkbpiIrIOMNp9A76ma
hd1SQVlQ3rQmeMe6nESjA/GRPr6bpWSTGKY/jZXbZrtBDgOlWPzqZIAqbJGrgxz2ghO4to1ACWnj
UYoGK9RyLw/FpOSdIRlQ5pvlG0t/xhNR2D6wNrkfKUWU0iAizw9Zl5gOVw5NOuQkiDL8YkzXETWJ
qohmd227opSGBBjUbExw5l0ORlZLB+qMJqRIQeEY76JBOXRldGDinW2515bsaWi/Xl/QNaeC+gBy
E0jggmabe0UMljbLVNOzY6tNJMWbVAhAW8HgM/pbFioAhAZ3zDmWtnXCMWlQFLSjO3Tbu6l0w7pE
R28svi4HpUZ3lYbSBF6ksk/HoDf/uDwO+4gbPtQBWNPf5aw2sTTVBXsUZr1dBnEtPZdO+OeJzUsj
3AnU42SOwI+HV2FYBlqbkdaaXDH/69p2PxvLx2V7Fp1EtHE6W8NDKKfqLpoekJvcivfhqhWALBkh
OTpa+Niurp3RZoifY7qgUaNUAMBtSuWb5PR/rm+AacPz5oPHmDXaXa5N7fQofDI9sVrK3TF3NrGD
WrsO2mECL7TpaSRDICC+u77pV080mNZB44ntaMic1SgxUKKSWXjQ7mbJOjRo/uixXM1fDY+JN4CO
UgbDjXo5PA3L1ZZseADdb1PN2oJDy0jxuEm0oKhm6BGIwq3VpTuzyJ1nGW2zcWUgRm6yeac1m36G
ZIshCK/WQgVoMYFsFk9xnGuutGi0jRZ2A/ZHZn5B7wwNjHCnjC9NjcunFdR1Vh0UqywxGWzIynNx
QhfnbYGyD1I61tjdR4Uq3VVF0/vXd8TqiGxA5/HsxGbkU8KGWVlAaSG26pFlZPWPeSS3PQWHznU7
q8tzZofbEDK1smS20USv+m8yEdyFq9saTSQfioagAeDy2oMR9RVkTZHXVtFlqS5uN+mQybqvCkG4
oa1dVOD6hbYwhB8YI87lvpZxahcVj5ajTUf7rZMyw5vDyXGBnYn3IWtWTZcIaYNoOUKBVHVBrBET
Xe/NQz1IPnLvpifnhb5tJuU5lhSIIJVqHtROmu+UWUOvfFgvHm1T+pp0kxGAp0ImdoIMabXkj0PR
jsTKeqRiYrW+G1J8RzRBndac62Q75WPiViYgd3Jlzj7QP9lmqIr4EOGXiZYCHAXFI1Mw9cxj8FEf
047CsxsUeYiLLicEJM+NXRlLdpyk7DR3+gmpDPMhz7Tca+oofoul1hCYXL1XgXAGTAOPK0gXcVdO
G5m1mWgT4pKZtJ4CUhTXeVWerNfsXf5R/FQsL21dIOiu7+D1kf7PKl+UTAolk7UUVmuvcuh+st6i
9l3Sot1oPF+3tHbyQfLuoKUSZQcQKlzOaWag35tWmFO9AeCwlbOnNmxEk7gWrqNs/EEFAGIIPn5E
jqtVemnO0BClbqfuNXPaexnwJGfaNM62KEci5w3pk6frY1upueFeO7PLLV6CX5UGB3FXXEk1GeXs
eVGS5q42QvlQTFH5EJVRiraXcfZG25B2oap8KSNF86a5qHeADIjUTlbf6WdfxPPa2UDBNRLaw6Ch
ROqj9T1SAvXH8E0mfeXZVLCL1lwV6m/Q3UQNGG90bvgSpUrXxzAWpWjZa3d5cdSWwu8x19cnet0Q
ED9IAqAUwdeskhj60Q687hFSOzKqD0rXEetb/H7dyuqhAGYRdB+Qv4Ic5OVWpTMF+2cLP2SR7yCU
c/f55rqB9cN+ZoG7OOa+7YcSwCxU9zRo0Dx0W7CYbDX/Z0xmT/Js8Af9S4ucj88NK0uHcQCJsvWj
9ZHky/X+TSq7rRJvAZ1G6nK2b4wB+s7QB7ByMpQi5Z+1S5khQf+ZVc6p5lFvzBObVZBXeKBT3WWb
5CkW7ZCPtPIn331mht3ZZzH1LDVFmFKYmeBFiQHlRWhfbRISfUWKnwT0iIatxHtFHtBHGcBrdtHd
4D+/L74I6rc2XiTdUJBGQIO2DW68gzaAsEQNcas2i5uCNacFm3jdvMy6X1ATL7NKcDjWohGEwEiS
gQker04utkKaMNGVIs3RhgxFDEdOfqLB8rbIRGmyVTsG4gRgu9Eez9+OcwsYAQAmsEMfpnqv2zvQ
q17frismGK0wZs1k6QA+y2jRJc+baoQ+pm+85odYxLi7csIVRPBQiQZwxcJtdLlJUPLq66Sacpb3
0IEa2DYDNCJdNfzzJbmwwy0J1QerNJ0hPxb1L2CsQYcgRKOvuETASdATj4GgE5gXzI2SLLMlc86P
dW4F83DD2lap/C5EWK8uiekwcDOq3Sbf5B5HjiTnvZkfR2Vj0Jsx9QHE+YtVPzPB+d3Izu2pTWEC
yBVa7mECHPjXTawwY6gM4wVYjMroo/gmC+R4OynvgcEJN8YhDNIA1zXp3Hn781mU/1mLCi5scV4e
afRBiylspemzNe61EazgAIk6WkXk2CtND9TVbeWP+aOW/xClMLTVjXE2Us7jJ1FfSg0bqRQT54ed
k/kQ3Q5H+XkJkKJ188N3Zdt506Hzk6D3+lPq5tvGq577DTSPD3Ogb1sfhYSEEbeewDQn9NQrwdrF
9HAOsjTbWivY9LwonuxPZNmpsGa5Jmnd0Hut7mXQvLw4JPav74HVnXw2Mdzhh+jOktaIz475GG5a
wx9ldWMvwXUjqx7mzAh38qce+tVmDSNG/YTwupAe5elVcWdHsKE/0FTcfXcxi+xDzu67KbEr3WCj
UbyeNLf9XgnsnelqeD9UbuymO2Wb3dbB4lkH02tc5fYr3be7GIx8G80Ddbone3oACje3P0H7Sw3y
BwXatPF2JiZmXiOZlwRiTky2tvxXs1IjSz3jfuSziLUTzo3KgKzQEW+38+Jdn/011AqgfLh0kWY0
QAHMHb04lHsrlyCmUKOhXyNLEYQZOo+7F5r7UUPqnFhmcVdYgntr7cydm+XOnGpKNDcSDMtKraCb
0OySTepRMftv5hCLFEtXAgyMEWraLHvPCN0vV97ENo40A2PMVHOX0g2ybEoZBfnWMQJqCULWtf2M
tymSeogwIBbB+WY9CUOjZn2ptG3dVC4PyG37tHpI5Ak81n+ekQIg87cxbvWKHMoN4QDYthbPt4ZF
b6L+zbQGL2kbIitZMOoiMbHVhYNSNCgzGDbC5nyCHSHnV5doukopoH1z3YB02US/UtnqCknRG7K9
vkHX7SEha0CsAoB+7tQ6KajInAHtSpGy+7pLU8RrUy16DbPdxh8ypDBQTEGdFokkzgfJyRSplHUk
1cqLXNfBgLSNmpzU5kus78Z+F6kxydH6a2Xvjb4t2tfrY1zzs+fmuTHOZTIveVhDQyE0AdutkL0K
l1PUtI/X7bDX5edhogLO0s7I9nCHrgb3UQRkLVq/tDddNg5a2m3b4qTa3xrlPk8Lf+hENBPrQ/tt
kjt6EdDCAIAANYV+CeqBYu1d74DxK8xGMLa1Y4ec+v/Gxu3LSCukRSmwhHPabjrT8ep5eOjsOnY1
syESNAauz+WaXz63x22ZJZFCNIWxfQkmo0R/7O2f1w2IZo7bFPLYO0rIDNRPRh+7dXXSDYETFu0H
5jfPbsQmRYvG0GDflT3kyXLQwfa45eR7EO9pWQ5dpV8aMF7Xh7W6TgpaTHCUZaiFcus0I7spqRpA
yPX9hCgmcrNxm2mkq79dt7M6fUgQIh2Ml9EnFsOwkbNwYRC2lFrf53DI3FAJb6ZJRNm5ug80vCcY
iRvrSb6cQ6PJDbvsGFxtejb7rWSc/mIcoJcARgGaC5Ddvvz9JO4rpMSANxpBNVUYQK4AVyoPItqB
tQI3OqN+22F75WwvhPKcSeaI2oakwFQYFBmYJtG8/wtpuM1oqYDNNLqbt/Ybuqs6UtJ7IwOqW52O
BRYzQnfs9XGv+X0VzhhZZZWhrrlxa9LUzNnIKmTIFRo7pPOXjNgiIaB1K4g+IWAGGj5eB0iCprBk
LBg1kMG0/t7hSaiP93omiD1XNyOo5f4xwzmLIjLHDrRKKByBMRECx9mEfqBchFtkU3Lm3vH4dzAK
+PWPtnj89+US6q2qYDN2yklvCxKfxnQjdzqJdNCEJI2nFL3gKHOj4u3xmdNw0tOsM6hymswdtcAs
HJZkkQW9LSIjXDgFYEcSzgkGpY6O3+tuBkRJKD9f32z8Y/fTUNTLqVMlaDuMLazID/QbdL02j+HP
dvsjvW3gNwQ3FbfnmC300CH5BEwv5AH5DvxidDSQ88nKqWpb4+iEofIYVob8PcaT3gOmxBBUEtft
AVfB2ssdjU/S6qlmAw4Ee4O1mY3DVClEUksgtaytYBa5d+r/j+y3JW4WR0eu2hHX8CmqfDPfNQ7C
wvIm9fTmjeZ3CN3GURXsQe4K+69JBG0MLIz/4QvpOip1U6XNyqkul3EntzXqZG1ZBg7Atn7Xy8uj
kbb5TApdn7bRpGs7wZjZ/uMOHYooKvQS0MuITiK2f8/8JtoZ0o6VwE/FS/qzoWR6Mm7HLwUkCLrb
chKMduUwXBjj/Ig05J1ZwdqJJvWhkFs/7zJ3njtfMCiRHS72KByrqrUKdsbB9Iw4uusbG9xGy76B
NlynuFkPNSyIIRAzL+/q0dnZWbaX42yTRaqnzMPm+vesLvLZHHN3AdrswWs0Ghh2tDxF+l6plpsk
a9xZ0Q5JDlR8KftSSgWzsHpuzqxy7hSKfyW02mF1zPugM6MgDBMvK9WgG2aBKcF88/CWSapSxxqx
iTrwwIz68sWit4tuiRJJfJ7tv6fl95A+kgFnm3WAUBv6tTAkufhVWF+GNt/3ik0WpfKTSiVNLm1j
XBmyuQSVpBN0JrhmJtLkEqzmhy8++wiDVkMVDdhcElL9yWjskcu81VPzYHSDZzT9Ls9BjK+J5njN
x+PwMII1EKmhosAW4cxu1GS6ZCUSXMXb1KEgRgayuPthUz7UaGQgw9v1TctnVv5/sn/b4w5rk4KD
FJlVLGpsb2sI2daJ5lfF4E41Wp10JI9QTirAJDeBGZo6SSCwv7qpQIRhsX4/gCQ5b+w4mdE1g62c
yh64gTm9GecUkLPhdkFRZXDGjTEjlzWbB7oA4ofyfQpl2mRrSgvpNQHyaHXNz76Fe3m2k9JN4ANU
TloejDJ6GkB/5lmzj1Lvgrxp9jdXHnjfMLtAzSNBcrnU4NZtcvTJK6d5egPn9rgEChSbREL3Hy1P
n3z/mRluVOjppeVoVeqpzKF1AMwY2BrrFlh5XU6hZNTXaP1005E6hNI0dAsDGC/a1aOv2ZXjUXvJ
9iqdwk3cS5M/qPNbYk3NwYJmyR5CTrq/qIB+WFm1eOj9GW6jok531zcJ93r52KOgNEROTIb8ksLX
o8fIQTSvR+opC5u7rq1OUW+LGuXX9iHq0CCIZoUXCAVfLkZip/2A/g/MkjnP20SLrJ1NFbTkh9C/
vD6cVQeHZwyiHMheooLK3RTVOOvIk9fqycq0r1lqBma+GdVbVQODIrRWEtXL5W9xk7h5Rn1jQk61
rBz/+kdwL1w804CjATUKnrf4B8fvcrzWVC9hYlH6hL5avNRyFylBL9R+1WbkRerjdWOfYn5ILKDT
FhEQ3uoGgAWXxqREmnVFGujTkNUnqVEfkgma1nXXk1pedtJSY9/Loyy4kPlmQDZGOBXGBMBSquiJ
vTQbgS16KbSJPtFlDuxu2NT5sc0ecNAkugTd/KVFmU1+ijp/UIbNSHcLZL2Mzrs+eF7H6uMzUP4E
vwieVgoQjZefkVHQW8+2Q5+W5Hm5KzUX8Kd82Fg9CdE07s+bSPKtEuC2ivVTHRIzKBS/f6hrPzb2
3QwtVtIcY2WTaAR18LACG7fXTwclJ710R0+i3Adfcv/v96oa+ATRhYKYkfNLsdVoNGtC+lTvrO/F
e+IPbgP1v2Ubet1Bvm99DfcR3bZBF4zb/ggJrtN46LzlTr6dt6lgnyqfnDKT5zj7Gs59SZWeSXaC
2VM3vY8ctdv7EZFcxOu4GEPy4332UvIr8gTPhJXzoYKvFwwgIKCCPi3787N7uOiXJnJKuXtSEm8y
K7dXX5mctlLBY8J3Xt8inz0CRCagcozUBmhosWm5LdLQeQy7Djs1HeqtVbZPZfbmtPUmizvoQEXH
KlO8RYGYgTn+6qT33n4dcxE49XPowT5CZ+AxZMzxN3dK07BTB6k26VMG7Y7KbIFQTR+iB6PyUl11
586rpIg0zuCHzci6/JQvgllYcRPIhYGkBFgBUK/a3JyHSZnIdpl0T3r6GkIsd6ze00jdaUVJeksm
Vn1XZ/FueqHtbqxv6jzatnHnUs0zoi+JAiZRVRdEBDyyh50FTUHWW0deBJ1tvBCHNKpG3xRa96RR
sJ1px6p1pWgzIRqdUlI5hjf1v5JpY6b3jTwRUIL4maYKkgts3i8ucHwD+qWQ9wfBH/7FXU3mWLZl
iPvpKaoaVC8cICXtURVhKD5HgsyMga4spo2kWZ+EEtp4BrPw0D+hBZxGbpH5mf2SaLdWE+TjU1h5
6Pvs+5+CNWfO5HJwTISJYdlBXwjnyK354AAgKqexcbKXLcp68+08ufoEilTj4MwEEQHqltO0XYSv
mc9nDuAHkD/YeI4jpwZc2OUJl8CPrFqNap88aRvsvic+OpaJ4rrmQeBKPl8AnCXuYOWq0RlKC0vz
pj62u9KbyHtJbG9BUVd3oXngBgpk5rrtgELt4Ccb2zMhOKf4iRfvi0A+RMFyL2o3/GhRvph57qtY
RHTm4SpD6w0DfuDUu7M7eelPe1/uSmg7Qu6BaAdlmwe5V7nvgFkBv+GhIwS1ZTOQNmpgbVQyQ/Qx
C+pNLmgI+eTvuc/iHiRLrsmUddmdRhcEwa7ll6QGsEukyMV36EMn63L5uY2ngCWuqtIPO9ULVNwx
6NJ7isiP128tCQk9hkQmgt3+wYr+ac6R6UeyGHhHYHwu59yRpbEwSsM+LcGIOde2xnbZJq6yT29n
r/BQinWZ6qC3x7xurp80Nh7ONBNkQAwCzA+aCTnTpdp06pQMzimunmz1poFeYNq+JfVNjgrpdVMr
S4gULxo8VdydLO11OcpRG8y4TdGemMykalwAziM0ZNWIW5CP8WSRZCD7cm5k5+Z4JY1FiRds5UY6
WSiANun3gv7x1LHqNXQ0QDym4aHGTZ3RTJrSAu73pHU10QxK7DoAM4CLAML9P9KubLdxJNl+EYHk
Tr4mN62WKMtL+YWwq8rc951ffw89A4yU0hXRM3Cj0VXVqGBukZERJ87h/aWmuduFmlHVoHGd1ZiQ
KWcOgMT5dYQECKwBRuyJIOr6JbxJ9XZcEs29a+hHCA+nHDtj/vMLB5BIY5dnjRieBa0EpMJKzwXy
Z+WqDBdu0dv9gDkDShzENESHu2UusBa5T1nlwuisPicKYChSYuVeQ0vOSHIaEsEC08/jHXj76EXv
gzIT+/AAMcs3S4ZMX15EsR+dG2iet/svaTMa3xyNDqmBlkgnhn7lL2I2ToGfwFoq2LBwbTgXmAdD
I/piQMcLR3M9tZrUkGYQk+isvJTGZEKwc1XbRvu2MMqbRytjhrnCer6MqihIo3MKXKwMdOxolTQw
viYqrCvLdyQaPLVmBYBsAgTRr5fC8M2le0SY9+P18bseK3M6EgQsah3iI4p3f8VRCAYZHW3huicI
wkrmYB0naASDX50WjkbhXNFldSA0W1jye7v5csqZ60yJUt5XCKZcpSN/EFVDgnRrsY2r58eTfhOk
Ys5n7RRky1VEY6wzqKVRUbK4ic4yEoNaFkDyWSICVXm3X0N9+LGxn7chO7mX1phRlW0bglyljs71
Z2wlRmfrFNvJ0CzBEAzVBhiCtnZh8XQwJ/PrBOC5owDiHjr5DkKTgIM1tP6l0HZNaOVA49Jpje+K
RivOjAxI1ZuD2ZjcWltYCxas+LP/1Znnj6CDD3cd89lBFHVVLEjRubNFs9uuJ+qvVNq6E0SqBQC1
R4NsGrNYl05k++6ptXtbofma2GKCu/czNbPNMNDn0OSOS/rId9cPtxO8gyoBaMsczaFvcFuE86e1
OqBAq6adzKbkVwrijEikKTk9XsJ7xwO9KwoB8S16sSTGnqDFesp1ZYxOPGWdTYmRe2uFU3fcUqLv
NoDHzry0xHiDqi3xqBtgiYxUtP3SLlvbU7dJ6Ugmh9zCO8nX/9vYmKMfVHohclmBsbVQ1AmO7fDU
hQNtFvBjbNkf2wm9KPPlCxpmVCVZDd0wjTMe9ArRWVDNqt2mydlHMDqt0aNCRcDwWwnx6LTtuFXv
xM88uED+1ks+/XYd8Q3QVJkZdxBHsRBHMvWBzHNhfFbGVaUevHDrlXuB/3o8o3eHChGan0YVoDV0
JnYahAEvbxLH58HWD+Kv0kq/i2NkCuvYUh0AoSzIkeS0XEhFL5i9SUD0aGHzoYkQn5td60hu7tZm
a+vWtGltYhcb1YTnOQgLg7112QgQcQrnPB3yuyzWPUn8PomFIT4HnO3tpac6Xo0eUgz8AkqDVUee
9w8iD5w+RQFp7E3LNAnx7i18kpynXe2+q7SkCPQhhmKDW5ienONu9+b8Pf796733h/jAFbRb4r6+
M1TkliECgPw1CJt+ejYvYq0UMvYg0Cqzs/eR2dwnb0FR21zYOrdhFuq7aMQFvEcEPQEbdo8FX3pd
NWTncSO9th/Bwf8AvsKRV9xp/NNY/bP3Bse6jwnNCzNaOqOzd7m+qWB95mdCwxgIjdkEetWLTVoG
YnYuzGGHqsDWdwCQhrILbvpkvwS4/MndPjLHuFV+hJxSLCswt05XqTtAzdoga/2p2iprqGGuRLN8
kZ9qGzIVTuOEz9mLfvYssmrf1IhqT9yv5GVxAZamgHHARA8jrtDnbwIAvrAVo3QCG4B0UzBz23ta
Ejm9u94XM85436LowirM1ezMcQ2dNFdM9vJ4kFpDr17E3gB59eMNdhttXq8wc6kXXKcO4EHNzsR7
ErrEFMttKP1DSuT5qKLDG13/MoqLyIYy6xoq/iiqFQnONTh7+LdiKc11ZxAgTUDYBklTPIJFZhBd
poNOUuCDs6z+GZojlzmhtwQ5unPYEfWjmgl+BsSJLGXrIKf6ICl5dD6IpmSdBFovPKhu05J4W1xa
YG4JpCUzzitggfdP6HuiWnTkkz0ZnVz+owl2fpb8rbSTP3WINKGG+3gf3EmdXFq/uSxQkUoFYYR1
6cMvjf41/ivb0zb56k1/T8XVGFnSOizWxYtIlSU56zvXMGZVAB0XNgkgZEymXMoysRWrEk+elPZ4
7KwqV1mCqM0H59K3IMRALh5GQJEpQ3yEOcf11Ie1kvv52R85GstPGjKiC1PInl3WBHN2s9ZTGz+F
iWzXf3O/MZzX8lX4TDfBc4i3kryJPTp9J0/psT+ThXzkTaL/X8bR74eZxBjZDENX9VWujRGMn8Vt
8RYYwbOySyzuiMMQ0KWbgT1xrLX5tFxcfXE+lMUwWwM9gDk0uyRAWqN7fTyhbFQ/G0Hsy0MDC/mm
G4gkGKSmspVIDterKXb5EqfGMKFFaonE+uZlzxqa9+fFaMq+SdOinPKzSL3R8Lf5S7LlN8WTtlq6
4hZNMROnTKTQBBAznbmtty/WycF3/F1wiugS+eG9FbqcvHlyL8ekx3C7CgypMl7s3p8S/Sex83iB
7m46lHYkVIERAEHU5doIr3Bi7PF8fu43EqgyafdVvOkvoNR9UY9yRNOFosnNawgLhWQnBO+QiETi
TmIWqsJNU8whyVk8CAntT7WrHRBpbsXv8LDklO7svitbzEo1oLf3Ay4pz/E23DTUW5V2+7ZEsDj/
JYxXujLCrFKgaAN4/mEkWCdHcUUOwm5py90dB9CBkMLEWxJFr+s1CgFAF+KiLM/T7/5TfAq+xIoK
b97n463w05TJjARXPIq60MNDTzBbEBfkOAFMPS/PyXtgDNuTY9vDliJSfPLom+GuItquHpu8M3ew
qPEE3m6u5zK3PhgO49YndXlOT35JhUPjYNstEJffOUWzCgZeMthscx/c9eT5GReXOcdVZ8Lvo0Sn
BMB031+4OO4ZQXkO6GmgNwj0Ia+NgLIk5bsiqM8hv46ADgOloQYgwePZur3/8Fyas/coBuLFxKL5
5USvyqLMgA1RCxQcE2h55G2SWP+bFWYopOXQMw8+atQbnzkhp/kwLozjBgCCacJAdPgAlD7wIGIu
cjnXwqj2YKLlN5P0STjdVgRDUZCOOhYjHe3G6HJD9zecCA6tdZYtbIm7EylBhQB7D88itubCx0os
i35an4cOguaQ3kyNthr5pWHeNwNMPaDFqKWyOBc5aL1x9AGvqdB5K4PS28gnI+sMaLEAIim8k/ij
mz7QNQOFS36J6YYNyOY5BspmduxowQaQ8HpHTlwKaJ8HfEYxViuZvHlKZI3CKxShF4Z5u/WvDTEh
Ew8IG+Dvan0G656Roo+vK9Dd4TzelDdVUXY481dc3IWczOdKkAMEIVPQhdj1fvjy/2ag8F5nK6CU
UBMMzcJZqT0d7Mp0BboJaEtlc86++0i0P7f45eNvure80JYCFctM7X9TqA6mXE5TMPGdazUMTrxO
dHOagnrBRd6UTH5GDkQ/LhGwDeqsV1ancQo0jWtQTNA2/DY9mTYxMpvfqsg8AYOarJQtar6Caejr
hcv6BwB2fSNgbS9sM76zLTsCOCxsg8PjbY9itFGY1VrZdIfaRkbYztefuZ2arwRcKon1/OfxBP80
MzwyL1wvetIVIt/6fnsGBNPWnOIgI0VEnGLtJRQ5dlt2hpVq9DaKGCdhNzxlm6Wq9w1GgJ199hj1
6dATETPga0befKlvQ73x1PcmsNW3SDL4AI+82o5LWvNOxk1O2kDVzCTZn1EENWu+A5moouYQBePM
vI7AQ2AonJnq+N3p1PpOPvyVoU3Sgww/X+nEfjyBd0JVpAYA2calBAZj1D2vJ1DuIyUIW2BH/MII
i13tWwq35Vb1W7bXd0uX+b3zgJsPdFBId82+59pY0fKkKjnSnkn72Ukx5fvQfDyeez4NYQkKF8Dd
oDWPiR3DKJTUIYrbM3pCk83Q5NkaTIGVQVpdp4DAlwv27gSrgH4BfwP0F3pteBZyV48x2tuTtMXz
Rab76Fner54Baft+PKyfWgO7zy/NsJtMTdSMi2BmdNBeu5Gf5d/81rb3vKkcq5W3c+QP6lB66uhp
rVvRp8WtXZfQ4MNtgfd4LoyRfi8MXZzP1qNvmlf7wuGSqp5kvcU3KSONtW2kAlp2IoGto4qBaiIy
iW76gqpWcZ5ku32HfAHojYDIVs1yNYJlrraaFzHa8t8Nv66FL90UZFrtvNEMlvJfN5XO+YxeTh9z
N1Rp3WRNnbRnId7W3V4sDNAqfPt2Zuim0dN+i19BToNGVmRVjiGcTDfhF47aD5rh0Xwxe1MYOsIJ
Xt6e+9QZYwfA9Jx8Aa/lV4a+4nS3ljd66qb9oSwmKvbbpFiH5KtQEiNRKeolaWqI3PukGfFerUxd
MUf91AHvHlsSHszSphfstAfj63exrnowEFCec6r4kMfWoBlQrefbp6B4GrxjVIMSuobqIAg+eppA
aeZvnDrtTiusSbHFdfg78sOt5gPTTP1hkYrnNoMiqKAVxj8oqs1F9ut9U+t1B7r5tj6/fxy+AJrh
aLOGnuWRo19QKUbpeS4/I7vPgYrEB0XV/JMb+G/8JgdQ0dPTxtoQuvlMVi+iBU5EXO3PEHEA6GpE
yvpfP/0qM3AGHh/De6cd0iTo+JUQloKVkPGWbVWl6aCOCAvVdULI71Bp99Jb9KlyK0W3s6o5a+1r
FFVLW+f2pKEsIMwdzeDQwHvoesbEPEw8ZO2acy93E62n8kOK9HcS+Xs9nMjCub53JYCEFKzyKB0h
ncuWgMWoCrNWmXG7YrJNx3Mt12ZBJFNFZlp5j8RD2tG6XMpN3oskrswyx6MUS1IJM1xYP4BrpjhK
JU2e443/opg9cGuixRsC5dbE5JFm49Y1OGnKVfBPiyHwFCjnzAnmGV9zIw/Sq2EhceC+PAtkE1Jd
s4XIN5uX8Rkkd4MIgIKFB+JBKhai19lXMr4B1TQB4jfAD0HslVnhdIxSqSKIYzh5nws+rYUlzNAN
avJnZBcmmPnlghI5qcFrziXvFFhKsJR0QuB0vh1zm8LIC4S//Vfn+P3r41NzJ2uAOb2wzCQnlCIS
9DTA4PCIsas16Khxkv929Pdv4BuwnLxR4ZLyTR0/SziMm/ooO2wm5hAkP5vaIAA4di9tOvRxwqf4
mwA+BXh44R29WaCktMclPs8bwCBrl3kk96pX+RqH6a6tClCNwFAMHpDBeCcDBS+meJB4NLczNzZ1
AF+EhcLpTZ2BMc++CfTU87scdMJIQRY77kl90k/Dm/qk7gen/dKPwX4pbff/rDJSuIBbo1GERSFX
vtAp/oCT4w00fY1PxXNgTyvdyH8HGHxAU2hG/BLPz7VFfJqa3pNmPd5ndxKV8z77zxcwS01EIApS
CUtdiJaaGJ4DwbF0FYP5M6KeQL0DKS3S/1mweu86Q5MKaqdztx1Y2a6ds8YRLxNrhEH872GtoJ8V
yvcfxJJEO/TXaO8mR37caXhcPkvJua2BiBWMJl5Y79k/3PqP/3wEE4v1tZyQQMHka0nbWwEPX92H
Ym50SvH2eLx3PdWszoy3ggaOasaS7g+6kBcy2iumv0K+J1VjPDYwr9LNUC4MMK5QF4sWpE2kOQ87
7l1eyXgIbacXZWHC7t5yPyrT/x4H4w75qcpUseebc/wt/ube47/6i7aTnstDli8M6P6+vBgR4/+m
MSumUISpqaXCByQE030SGCXgwluyG/Y6eO9+PZ5Dfv4r2UkE0xDKYFAPR6aW8T4qAVkN+DebcwGK
31/ALf1KN7IMxs3hFYI79VY9p29+BpW8hYzH3VvmwjArFSfVhENYoaMTBI/waqc4+ru+haAQngTf
qR0elxTD77mdOYWFSxNxETYls45Rhi7UTMCLryn3eFQHSuXI0UslvVTltGoGK0dlCTIaCUCrIx3I
SpKMKhMpNHvbfFOlnpHF2SrP7HyJmujeVFx9GbPsbV+JvDfi0SFFK6Hcyug+6Y6B8CuLoQz05HF2
+avZT5sk+nq8+DcOiUffHEDIM00HYlW2EbnSgr5pEU656EfTAfRXDFyCp3Y8ll5l8b2Hjv4l3Pht
vhaYyplwGCuggbmL5eoI/VpC4byo3YA7+KPr6Zw5SIesAWKn2oxvAXjwlF3e2iKIn3UzGh3S/n08
6tssGD4BsAB0vs3sYQB7XfvhvNCCINSb2m1VtB1TDlyS5CMRGivIic3LnKGoeGs9heM6KddqYJbp
UeC+p3FE61Z50KEq88fnwLprtNzCgtx4tPnL0IE0U8DgEmKr0pPctBX6RmtXrAOzk3Yl993U5358
bxR9JeK6fDwTN3fBbE4B6TYieIQBPyfm4l3e5CkHdpC+dhU/hhTCVgcjjFIv4c7ma+3KwzBWBGa6
ZS1NRmWo3T79VpuONg0Y4LvSrAkySOQUx3YkrDIvNcp2lU0vUAFYcKv3F/xinPMXXoyTtIEs+2h/
dtvSiILMUbnGisoMklTjup5ykw8NKS7ohBJl/OvXUO6k+KNpXkApY3mB6eUbSa2pHh3Re8b72eq/
WAQkY7EhCZhz2fgrFzISKtEEBQxAEFp/NXi1kXTrf24EyS40fQEsD+Fn5iXdalpYNapXu53GfdV1
WK1idUoc1NSXqB1us5xYbgiK4Lk+Hy5AqK8nuxbbAMRqfON2pPlQQs/yh/0UAqUsOYJfG2CTmDuP
xFWWmrV46tqTOGzkdhUey23koXsqbXZT8hwINiiQgo/QiKwe/bCpd+jKdd45uUp78H6URlkuITbu
7pM5NJsBoNBWYClU8gGKy5OuNm7M8VtwPllc39ExGE8hmlukXDJS7cjV37OAalAjNFW/8A6ndXjs
QyCLIRIUJ7bw3uJ90hRmIhETOscLe/k2RMD06tAWVNHkg0rMTwLrYi9L4xiVqdw3btmbEC+JcSPt
0EXuWV1Fy2f1DyCco/l489y5Jq5MMv6y4SNfViqYhG5sum+BN+KGkzi6HR4q2We/2C84b0bWYcxo
YNSnUWqV2FpXCAeJjJPfuu1306A5XqH6KfVO47EfKoo4dRXKCw1pdxwh2BMgpoJ2krkNk3kPDCJQ
qpncDy6yOZOZFj36RXwhhuKluiRfO0cZzOBm744cOlqP0WXARMUk16uAH6fBBebKLAQIWum+kZer
1l/g1Ls7pgtD859fbBS+E/yqaMjgdo2jJgVtok07LrEe3cT4CCAuR8PEVFpd446tMZo+fvOjr8J7
fbz1bvNojAFm740er4SRDwMyT3l11bVGMNpoi0DZE9y401P32i3E+7cLBB6D2YMRAZVxDO563iSh
TWLVCwY3z8PcCeQi3jY9GU1tGnMg04Ulnv/bOx/lDTTQIGGH3l+o617bmzw5AiSjGlw/VFfNIZF8
6nm1lY6tOcXY8H601AV+u2gAMACbIcAs0ndsD3YngaYKxbjBTTQdadMQLd9xpi5ZuX1ZgAnh52EB
2XU4LfYiGBOwRWqhjInsSnVdJalmA8cgGD0pYrOt0mI1cFy8Siq8Leox++60drTCQe2oDwEOCyxO
PkWLSWcDoudbWjwkjuhXS0nmeXqvzyO+EnKj4pzJ09Ccfz39YSeHegnSWlcveqrroUGAOuR7zdR6
O9KXWADuTf2lNWaxa12vZWFE3NuVuenX8kqqswXg6L0BCQJaT9HYPqsKMPsXCqNS20vx6IoAe3kv
oYxttFfEV8KfHp9N4Tawg3fGQZHQzY/YhVVNjRMvlKW0Hd2gyO0g+SCVDQV3GjXGcKiOqo/2Bu0t
0HoTKkM4th9hdEp9J9K3YDoo0Hvc/ZZ/ZaFKtZmTY1gIpW/dH3g4fqrpMjLhKCNcr2sPlXB9LPvR
LWN/F8qAgujlSMsgW2Jtv7ekQMNreFgiJYsjfG1IyVtV6LlmdCetefKlaiWkwcvjmb5rAv2TmGbU
E2Do2oTKgQ5V6jGWgA/wZMl4cA+XZFFsew7E2aMwY2FxKc2NsCw0bMwVvqwUeXRzD1IiHvyC46t8
Y1Zy3hhBq41vclh3q4wLKiMdx9qC+Gq6aaqqNtImEszHg763gHifQcMeL3YcTObZkCR9XlQRP7py
rR5kbJykTQ+gN3Iem7nj7mdBXl4BGxcq2yykK0lU7A2FjG7YB6cMrBjxlFlV9TkusY3dO5cK1JRw
ucxFdDbOn+RaEUoxnty6i/5WsW5m+BdFncgUJv1cNvVSeeY2bMOb/sIgcwKaRvBFrfdhsG2cno8M
vvgtZeeEALhNBe232FmPp/JObAqLqD6BUwWoezj96306geAxTQFUctNow7eiKfAbT0nAaNZQH89q
X/oztpI9Tv5BJdG6zvyFp9S9c4JmRFAqzpkjxMnX9vuIL0VwWU4uMJSTUYl+4YDid0mM4DZhj4tN
Bd4Mjk9X8aJijuNYBVxahiqSF2q84guzG80qpEJjeqlCo2dRddC0DBYup+B0p2hLU5yELZh9apRm
w/ijV1ZRWm6qRnxemP/bwBkfhr4cUHmCDx0n+Xr8qVA3VSbjwwbuoADGIohGwFlCeeBfxMIO5Y9+
Kcd775BiIgAoAjQbnU/Mu1KQUCqPJXHC6fEtzhNtYCrWWbL0Arl3SOeOXJBoiuDPZ4teAnRZh4RM
kzsMXYLm8gjsFVpZUSUAgVIf/Hk8j3ciMgTf4HJChgobmRXXa4Ii1ofGJy6fN8TJw/hFSzjZIL7Y
7NIsSp204lWrk4alxpU7JxaGwSAK/WJkY9lYBHBnTRrrAIafhU117h2hN6Zs03zz7a/HQ7yzbleW
mDgkJanIFxGGqKfZupRB+QFqyWBUj4/N3BsQih0zEdrcT8k6BClNJr3J8tHV9omBM1K+nnLZEAMj
J/SxpXtrdmmJuS3GDMQ3Xg5LVWzryl/ACI2KuDH6t4l2rjv7sbV74wJqCJsewPNbZjU/KEgf6dXo
qiSx1MAHEIs3Rc0cNShak1NWoEDqnR/bvDdCPEpmKCYocW66piAbD0reVMAI0ZEguSNausEcl4Gg
0u6iBbDeki0mYZb4muYlOu5eYpCnHDh+0FQI23zByj1HilYBYKkFAioFcARd+yupydVUK6XRHXUA
ENv8kPeZKQ+R7UXKOk52EWdVQKD0RznsnWxqXjlkHLw/uvJEZFDdG5U7an/a6ffjib7jbK6+av7z
i4fzwPE9x4UIgwYfHc9atxYiEOOAHywGcfBjU3fn+WICmGPoaTiE0PIcXV+QElpnqPoIPoQj8RLB
zo16LPGSIu6dMAQlV4jXoz0eToaNd8bMj6NkCuGxG+J6vlN4xNKDdZd8QTf88ejuOZmZaBFiFrgZ
0Bt7PZEeP8VdJeaTC3Bdu+o9bbQ5CU/BSJzK9WNTd8oKgM9iTCA2x7g0ts84HxX4zamY3Dh5roTX
NP6bqL+bgxaZ4fTUVK8J95YV2yY1gakEk13kPLZ/b6gIPIBURH8scBnMPUg0ru6DZMSsSkPspFn9
G2qpvjXVUC94bOme6/nRDsMVoeE+ZHanAOo+feRx4/aDkZ7E53w8iNtJCEFwYPvB0ga9O65Zqezf
1pgNWg1T4XO5MrlyidpjB5CwFlpl6y+8WW9hd3M2Ahc7WirwokQHx/VWaUYE6L7ETa7UmVB3J0i3
F66u/8qqgqY1gF6FFcmrjquMPvpT1aaH7Eh89EQaxZuyXpdCRMH9nxSGMD3JwzksNBr36l7JFh4l
9w4ssq9ApKF1FR0gzDp7QykNmuxNLhDbhIqVeGxBPW90ccUbehB2Zg0ybCPXmv8iS4QeA2RskBeF
agqb9i3HuqhVcOe56jvUDiShNjUfEPF1Wg5m+vZ4i91ZdERZKHkjlgQWne0djNHpNOLxR9wARIIW
H6Q8LZo8tKo2KVaPTf1kI5g3J8pcUOfGowhJN2We8AtnG0V63ytqz7ua6p+VhKRm7iFyTgZeMKax
gpgguMbNoeLQyD8pYKiUJ95uK5KufDiyUxUOGUSww4pOrRJvNUS/ttp1vS2GoU+rRG/3kSBlppbw
FQQccs3KqhZSUpPi8e9iN7QWss2iBSxEekxGEpyGwNegONvlZoJ+rwUvdedmAbfF/KBFygmFN2aX
F21TRkGbiW7e7tKm2qfjUatRMtC0hW16zx1eWmL9URqEeTl1ieimqg38AgCkEyKhygqyfMWHT2oC
ZjAoxcUBzSXfjj5Gb9tmI1UH7tfjBZawfsz6ziy0eBMSKHujHnS9vi1qf5Wu40MIn5m1hAT7EiDu
FreFY3FpYt7OF1uo4dJp0LNYdGN5q+RPaoUGA8QSfSs46rAb6icVSEAkVZNx1yijIYCdKLJEoH6i
038zVjyHcKPj0mN7qvi4jutGKUVXJtxO5DoDWuNLT7z5CX07n/+xwWyhqGoJ3zSF6I5GJpqJ4qRG
nhiqU23iyio9M3n/n8bEbiShQ3tVkmJMIVLvMpBZgGA/tnCLrwE2CC0pOBKg60ErGjMkcaiKScs4
ya2H9aB819JbQ6Xxbwvpl9+lYHH2Y3u33g3m0DKG8svsdQhzgdaNMFUBCPpc7Ew7zA5DuiJJvWDk
dttD0ZVA3UqBi0ThlQl9IG9XKzFYPN0+QOv6mDVg5UZVaeGYzzNzvRlAPQDnOdeS8C+Fybdwdar6
OafIbmMrJWjkpx1ncKFbye8vfLSEj7wzb2irRA8IOrCR7VSZUCCJO7+OQ192lTLdlYCOcWYmdv8Y
VQu1OhXJo1kIG7ccu9+qQSW9qNYYkldUNkSqK+hmNGCBhSzQLhuC0FKkSbPLuOdXfaGC6q1VgydV
bHKnFPx81ctxtLCW88DYWUbXHRJKuPRxJTJXVDVFYCbqCtmtLU195wgtpd894Gac83hjzhvv2g76
67AzFOTQQKV3wyLVTAooyWvenQJTJiLNfyuDLY9LLQ636ygBIY4316w/gN4aZjjBTH80pgqPF2SZ
OKBTg4RkJeoW8mnV6vGI7jzwZlvzuRZRBwTUBkO+cM06rlAi1zLv8tNbWOtv4hBZAkrrMTH72urU
0GjVmqJlsdEmwK6cUBFWsUTzfB1yAGidK8mMgb/p/jz+rht2CxS+0MaLjTzPNMJoxgeUCmjfQ9Su
3B4kWg2YQNv+WJTvdTl9dQ1vlMhZJh3Ian1iiNEhykMU/g5V+ZaT/lwCKaJkwh9x0hYenrfHGXgo
CRMFb4hMP+s0+K7vKxAdCi7PbdQ0p/2YQ97K0KrAzqfXgaPFuODd78QJs0lYmzfdfI1eL9DQ+xkf
4U/c9DR2KcD6nhnlSUR9Ehtcg7iBRBrtnkqdKrF4CHqLyJHhderar9qFY/aTDLre/6A1Aj/w3PQF
bmJ2/2tlHnf9GEhuX3m6JahxapceP6y6sazdXCoILXLOA1pM6qin5cqKA2Ibfah9972wPWbvfPMl
OO78rNcG4CqT/oirOlV8LpRclR+oHFgq96tBB3atRZQHg3Dy1BhkW0KIWLUeW77dAZiCC8NMtESa
WBVrCVMQ6wU4JcccHS8pXrJGqm+4+FgHC++uOxl78DKj6iHIs2Q3YVPZnsbxAEFVihvs8uDcjj0I
wB3OjZCC5HqaNRmVe1rrok2KBcjFHd8A03B3EHyYO5pZNHQsph7nd63iimpIw1SkuvTRewCxwDmQ
ACrGCWgm7aqwxJr6v+Em8soqoJTqFatR2ofR2vcTS9eGhe+69fbzZ8HZgzkFgm8sPkPQwiaLpF5x
OVlYifW68EGJPfFmlsu2989BsLws8pCjQCu+hK3G8tp2AS/1ojyqbosW2HJXgSd1ziZGox1FzyPw
v4eq3+fSOojGrcovBZO3N44sAmZDkDnB+t+kZ9s+Q4lE71S3Ea0eNJeK99xBga59Tro/SXlSXwfQ
ZWdD5ExzH9gbkFvjsNA+P982zFG7+gQmUCLow66GsFddpTB4zhbiV2BPkTzda802Akf44/N1e/dd
D5g52KLGTxnHTaqL569i9AUkm9RiBJZEy5ce7LegXiwtCkSIAxFlInHLBGd91kxBk0qqOwRoqixe
A5TelC0/Acst5c0a2YkIwAvVTLx93B4fj/Puwl7YZmYV2j4R2GlF1dVVJyyOuXfyoQK/4Dx+Tiiz
dkB2iDgmIE1EZ/c82xe3OyAMclYnYnSSOIIdUiaeFJq+6nXgQcjqqDT1iEchuSlFYDrCBny9+7Lm
h7ew8IuSRuiE9lYDqcPPEoI1b5yuQ1UGRZbsKUoHsDl0+QitIh3/s29mJEFfRhcGmbdq4ohoRjEl
kwaxDGB5zc7v1b9oTQ4LA2y9eWqEA1+9aHKfvkvByH3m05wNwCmYVCcSU9zucj+pygaEIVxrS1KB
NCEfAhNocJk0/6UQnDf6uEk+m6mGNhEYP0BWKnqQSUoqAJGUIB7eetJ6vZmFSoc2TZFPjSwS0a2T
N6WaGbGS5u+ROrR4kck5d0xB5wWOMBRIZWOEjqB2HCrE7n9BUS5iE/QDMhhAgI9fVdrXGR1ST86e
Jvi6t7ZuE5DIo21jF/NJUhpF5aUmmMd60Au2WjKAIqvhdhMRfYhHIcNWmwrmJjZ7eeq/FCWoU6NO
OxRfWkHIdYebZMn/TPUCHoe0cl7aYS6BX3NM8058GWsp2Y0eEGoLuX5mRwLXikIaHNwcvyDXx3Je
ToKe1d2gQp00em6IKYofUbiJXh5ve+b6ZIzgmXe9IYHqREGQ06Dx639y1V7E9hEUKxr+8n6/4iC9
k0D36LFJtn3qXzYVxO2IEyB/zYobRF4WgBfRi3btgKbLIyei4baCdrKm2SIAxbh4BxpUamHJOQiL
oWWRZqVVaFm9KdKl8OHuJKsE/Dcz8R0wXtfj97iIj5sa3xLOD/Up3OdpZKCRz4jRVfR43MwD91/D
vjA1f8rF2S/Gvo3bWMdtQQKnJtX/kXZdS5LjSPKLYEYtXqlSMEt3VVf3C60ltQYJkl9/zpq76Uwk
LWE9Nyte1rYiAQYCgQgPd3AWyIL3EHcT/2PCWiFka20AslCXJma7SZgxJflJ7e+UBHoJAGa1xuIW
aeYQ4+32ejaNgVQMlW7w+aF4c2nMtoaRUKiln7o+eZuMI9W6gMTDjuQHqxmYYPe4e+ifpQErhPIA
NJNA+HFpDTfGSHMb1ki5gggwZ3IsFtW9vaTNT2QDl4SCI5Z1zdbZ9LlupjlKjeSrnpnzo2SWogxy
y+WwHNRSVqo5nW9ZY5Ci1XMV0rjSUjlZeYckE4UIiHtD5Uxw32xtGgoQaIBCtBnzG+snPHO53l6g
TJ51+Qm6ixjG+Vp/vr1fWy5w/ve5hzED2TfJWJufAIWUFnVXFQnqxvOxkWqfFaKqwvZq0POAFioa
5Hx6YLfFqFcDYtUkGU5ZY44/s92xEg7zrjHv7JL+cDX0qf+1w7laJc0xyWUtOxW4QGo8tiXqmv3n
Nk4dOSoD2eqcCVTKeNTe3s1NxwC9IhpieNJC/frya41FUTY0QSyqxmPPejdpPyflz2IRlTO2vNz8
Y+ejunjmFd1IaqrHCEQVcuX0oRehfTa/kwoYMDT8EN75fpuVI6Hp0yw/tfJdgxqrXRwTzCzd3qxN
1zszwrn2mNRQhGtxVPPKi/KfiV28gFiqh/jXkVFJUGPjqXD+cYkza5yjR2XF2DCvsW4OKlI5CeQu
8tiVvzT9zqhBObdYD4X0YgBDFbMn6HC6fd8eGlBFJ4qXxl/L7qkcDiaoImS3L57BVT1IJnWmVn++
vS1b9zkqb1DwQZ1qfaFe+lBayZHRQ9v5BNCmTb4qBvF1+pNAmYpgrF99jf9WHnvNUs4NcjtjsV4D
UUOOaNZBCM0GhTLNnWr+uyfmP/t/tizuaJiJZU4p+L9PdPhVoYQBELRkf9Izr2iYwLE2TwdUy9ep
BvRVP4Z1zk4HcM0pmWaE59GMftj5fuynH7e/0eb5OLOw/oIzC1kERU2r7XNotdd+05WZp0aNm1E9
9W8b2gwoQBsDRwAiS7yoLg0lZW+lvULzk519jTL0rtiRRYMrojLlYev/fJ0zO+vvOFuQVAPKphNc
MyVogUYGkrVwAscJa3dNN/oz+kbF90R5HYbKnafQhkqZmcVPtOn31Tw5U90LNngzNpz9Hu4QdK2u
yNTABk+emWQocJsvNcFrqx12McWz5vYub35O0A4CAIziF9Lay9UDsBEZZKxx5DAI2wClCBoRJqr9
cI/+f7YYvL7AMWH+EHfTpZFKbWy2TAsYDkz23qLcpaZ9UGcnA6WW1ggyMxWNivOFrg+Ta/keYvQf
MGruZC85qJyNESZjCzKsZD+Wx6h9JyaaWi26hrWngVTb6pG1YPrzy+093fJcpGGos6KyaV+9fWpm
zyUpKtgmj2QZD3ZN/akY3Eoa/sMr64+lqweQoZGedBK+nry0x6QigdU9rTrueLkI/OT2miBsePkJ
QS1M0cuDJbugoWrPD0VM70g5uFKai2CRWz55virOJ+08L1NQr+andAHLK/na4fVcffsP30gFCAUt
SPTtJN6GbCZ1WeKUUcwiYBQ27u9y6FoVSy+IyMrWeUZr619LXA1K7wigFcqI8zxbUGSdbKc2fTvy
CJDgcm/8jNl8V0zdzi7LxzlT3NKsnsyifkyyxZcXad9/Q0XgNc8wFxNjWF42dzn7krBlP0NUzSm0
6ZAQujigVcITUBKlddsHaRUOBfgF0538FD2rYnCYpfj5FVteMx16pemum3/IVuKittGTPBx07V4v
rTCJqSPJqiB72XQ8tJPWEW4DFB5cOBzqoWGQnMBhKqN8J2eWcRjrUn1TF7m97wgUVW87xqbzmZgD
w6tQ0jHsduno6LpOGSpHcL6i7z1NGoyAViWEK5tW2d82xXfC/wlS6HyCjhzzDpgTuLQ1GrOqZgS2
6ugRMp27xbRqtPebFyg5HiVrfrXizjciCO6UointrUQBHdd/TXNeSRM6NXMr56dCtqHIp49QAx8V
EVZjczOhx2Ogy7v2H7mPpyxJhlxPR+BHARAneaB3Empmt7dxy0NQMVDxL9BZ4IK53MUlkpCP1BHS
24oeFrM6JDnGnQcQqliyiBB4a9vWfg0QPQA4Gh9Uo2fJQp2rPcp9BA95JX8xwZ6mgJlRsJ6tTTu3
wXmgQkllJGxdD8an0+mOLpUnzEk3N21NrSwTzQh0bC83zWpLpQQpMKISnYIi/to0xAXdI9oQoptj
c8vOLHGfZ7bxKfTIgiX1t1WBbVXUvtvcrzMDnJM1rRblSYz9SqUdynFOnkoo9QtyeNF+cfnEkJhZ
ZJpYBSV3aoEiUXc3j4EiVcFtZ95cDIb4oCuF7izgB5ffRWc1pVKDxdjdU40J825+XbK32zY2v8iZ
DS4di2Irn4sETlyR17FPXQQDgQtv7haEFmycEXlVJLhcxdjTorNKILrbvAakG4LHKubyqB8bolcC
39FeYyjeOqoNCnp0FiX+vY7xubitbIho633KHCVBQocpUwZS5NGWUQOP83CMI8lNio54WkTf1Tm6
G4qsC/UxT71aIqVvounZWcT4fXufN77lxU/jHNMk05TNPV750ggc63SkheEw6+m2ke0NAMAQk0Ay
hknM9WufhST0VMthGkh2kmTIvNfaPotfGXFa9Bnq6K2bHWM6EjRktJXH1UB9IcwY+D+VRfDNt1YL
nth1FAlTYUgVLn9HamLG2KxRZTA7ElDi27niqvXr7dWKjCiXRoBmt7RshJEZpa1UxfywlTvUFMlp
bPgvWOzBQYk+Hq5lfjKySKYUhAwlwnxmekNFnGTyCFxZLUW7tmUJc0dolKxIaNBHXC4oKvW+Mwgs
4Xf4LUm8ZGgC2Qx1JsrkVm/jCoMrXn5VaoBAMkAXl5ZiYHYooXhPoyKeegrVjmY11s5C+i8ohoEQ
DG06/++/1rlJLgzYjVFCJRnVCFBUOk00Pxda5onn2zf3EMBlDHavjCd8GgUsNpj8oB51QtMNw4dj
MuzbcZ8MD7qOhu9/WBKkaSW0KVZao/W3nJ22aGZWG2eIz9r8SveF/knU09oIzugdIwE1gCbEO40z
IFdjMegU7dsigXxhpSu6O9lCKrWNc3RhhQtNUtG0AOimBXKmYBom8AEMLp1EAz+bVvBVAPBfx8H4
ZoHedq0sL1lximSUFZfntkObvxX0vle/5fwa1A1/jHBLUYokLa24xF1Tm8xfWP4isU4HVTC1nFSr
C5+SwfKyJRO8ILcXh1r3OqsM2Wcugwawe1hGG1V2SZ5ST2p7v6aMeaZIA3LDu7G+P3a4CFEQO0bP
GZtYNdnert6SdVqonlxz3N927Y0AAUMYOkTowwi9wZ1W1rXaknZdccKQ8T4qKYKEdq8UCsYwZNmZ
cxE6fnMDP/iJDGCSUC25PEqqPXSJ2VXFiZZKgIexR4bffSEaSdyq7wE9CTphIFlRE+VR2kWTLArG
yIGHmGIEcSDDKXQvzFy6S+TcmYfonlnfWWa+Axjo0uWYGGOAkSkn/2TLPumbVwjCHm7v9OYnPftJ
3Mp1O9Ej1E+K09T5I55E4Jlb7zEAGgRom81P+scQj64FjNWa57EvTmP0OkXaXu4Zyl21W01BCdL4
26vaKhUA+oypLMysrPk4F7oSjCNja5viVM+Evg1lkR1aJoNECHg0l5Rl9WQ11vAMENLoL1meeZh+
+aYxLXtqoeH2fvvXbHoX5Bkx0AvaOfykS+8ySrmoswXeBczXJyK1uIAwF1DlQtzP1seUJcyFo1yA
WXiF+5jWotDFJtjjaAHQBMWwAYFHrzC00zx1ShRIWb+LtGEHGhZQfu60/HeJJnD+khdACgli4dai
z34Lz6SkLmNeTAocK+vxqgMsIZlqvy4FKeeWV51b4TI9YPuUGsyViHz5Z1I7muaM2k7Vv4i65ltY
C7yz/93aD575s8u2nsoEtfkWjUxn6Fza7X6BnBycRlAUnl9M0BJH3m+RkpHgc/IdFE3ty161EC4k
cMWW6AKUWe+25SsanIKEefO8AO6wggIQdjGceemiNDPsmEj4WmP7BBgPeqYISIt+lLMD5r0S8kJM
P5fdbHy5fTS26k54MPwxzGXRjcpwn6YM+zpFARmPbPAX4M+nwKAfDUEQyzljW3i3zW4655lV7sJs
hq6IE2tAeMgMh4w9aI+AYBK9hzatQIAKhFsgdlN5Opy4L+d+XOAzBYj+4t5ybPZK2H85AWh0A+ME
Ij8AcC6/3Nh3pDNynPlB/pqoHbTnVbxHloY4E1Cst7eNx0mvL1zcx8BJr4gqMHxwXwvQfohNa1V5
srTBp4p8AEpmHy8BNV5s6RCx0Y9bX2+/ZvQ/fDCw2eMtp6iwzfM2p8jfYzPty1PU3LMYrTdmOYXI
yFYwWS2YAA2sgJL1fz8743onl0Zv2uWpM42fA5M+9c0YTKXyqQF+a0pFKelVtohoAvQWsO/oR6kY
Q780N0+oNJMsnkLQQKNlSSQ5SJD/9nIYq9ou7ifBHm7Zw9JwyUDeC6U27hqySlpkE5tYqAx2/aMy
085FyIu9BL29YKwg54nUeV9nvZDdZ40eF3kxVorRDjyILPS4MX54uVKpNaKpkxiGnwcjeyz1JH8G
3+HnVFvsfZXnD5La/hyopJzUKhtPiaEbB1utRIRxV58XvwKxDeww63HBm/ryV7CqnwdKkiksBxX1
2K9VpTuF3e7sJpTQ6L99VK5iN97PAD5hQEqzcOXb3GZ3o543cW7i40736pj5uabfARCzTytD0Hjj
hxCBhAMICtABwNRW3C//mi6qOMlnE6boO/Q17ohruulr/JrfaY/ZPTl2r/X3/vv8/Nfrg1FUbFFj
QYX46nony1R2pjWFM/B+M4PMmZX7CoEACIaz/t4UnGaly10PP//OnZfeGuqSzuGUjyCfOhY0cRr5
rsrfbttZPwnnpTomzFTQQYAxDrC/S//A2Ishz9kwh0r2OW7fMxH24jp64kPha6HkgZoqZBu46Gmj
tVaquTWHdZcGxHwDRNkFfs3NwKNpFZWXVMjyG9NdlHdmWLu/X52Nf5CAosKDR/3l6lRpWIo6tacQ
j31wu8cl4KBFK6L13XB7jBSgAIhiJ2oSfKpLJzntcgpwQi/pvgGahy6V7uq+y5wOpavbK9qIZ+BJ
RV1speuEDB8XVRRlqZa2j7GdRoMxrtFovbFhHcYllPJ7aqbSqcbn2COJkvzblq8udkzZoiiOhwXg
czYwQpd7mSxmOs+lPoVNMTqJTFd3bA1Bt3HTCGb+ELVQfblSy4RaVy0XSjKHEsR6+1Z3YURRvt1e
yeb3sgGNxpWABIJ/kc4yldR8SOdwKH7lOXVkPE5s5opUDzZCL4pi6LqtvBF4YXOfCmIhWje00hwW
xg+TBDq6YkVx1EB5aI0iGMnqyNwxxtFan1maaQBGsu7r+S2+YvtTmi4hGgu7sok/jUt5nNXfmaS4
iuICnT8YkyAJ2/pWIMkDOuiD+e9j6O/M5sQq0uKnIAQbUHHQniqr8FArETj81i4i3EL8E00ysPFx
R9gG5iipQf4VNgDI5MRvevVXMTf3Q2OGIJH1b7vGRjhc24rgpbUsVIN5vola0rou75YlrNKh+4Vh
+mF0gMuz/v4iAZmFAbIWRHd8tTV3ONu6fiowUKDpc5gmveY1YHN66lRdfRhzRPtapsrX28vaihqY
IbbxH3QI0CK4tKdSjdmRqS6hXGH6ugnVhPwYO6cz8wAzmEGviyjAN/wRucBalQOHFlbJ+T6UKm0z
1xIpBMU6RC8Wv8oBoVLfjH5XYuZK89Cdcm+vceNUw6QJTDkUHVcKrMs10iHrSZnBZNImAbVLn0xO
1f5SW8FebjikudIJo9kDDlmMgl/amRcTRSxjkMKolxsMkWTa17o2E7D5J9aOFFrxIC1RK7jINj7g
2gYBbBkMsihNc9f0bIAJsjKVJUynJ6sfgqgAqSdYKSMdz0aMrYlI0rc289we5zAN3uCaXsFhoF4N
EpDIp7tMdJVtbeS5DS4zmOfC6qJaW8JRP5jFE6PMt5WdUdw1tBBs30aoAgpi7e8AmW1ezWBXum6C
Fa2cQ+CodqQHqrgc/Y5Ff0dlvMYLPKEQDVfYG6xxu0anllaz1szhPMmZk0bd0yT52TCGtBH1Njc+
kIWpagn1PgQr4IIuvbDMc2iBlRXusMbNaf5KtFJy9F7xLD0WZPVbm3duijtYtTkr6iDDVKE/y7ns
4GaJFkFA3PAF4PVWsUZ8JQAUORuYzZYkmk1zaAy1I2sP2o9hBB7CdDCLdjtMbER4hPaVHgVVT1yX
nNeVWEGi5wi9UaM6BAhTZfl128J1eQdugOQME6a4tFb84+W3ITRR5EnDSJcRN091+hjFewt6LxLE
/1J/hFxZah5z6dNtq1tfCUNRiH3wOwRc7p6ETy5lmSi4UnTIqZB02atqnjpQYH36D4YghwY0Gjzw
6ixlagb2dhOrgzvEUetlHV7ydubftrK9iTpMrI9X2OHSTctg3WwQfKemzryZ/M6jbyxIHyp3OIzk
XqgKthFg0XJBfgvPWG9lzhyNUZAzSbGEQDh4sQSwaumQHOOLIIac52OiEsECNw4wDOLVYGEGf2XU
uXSSSKqXpOibJdQmHWDcun5NEwAmImAsgmZRfgi2c33ncwkiWJmBhwV1KByTZ9y3lTgxh6lfwrbV
2FE1GdTV0DUEZQ5j+wYjU9CpzFon7RIrzNNJ3asSuFoMszA6J51tGublUglu7I2jiNb7KueHvBXl
Qu4oKvJCZoVSJFtDIiFHtTN3bBsRAd/GwYAVeBCGzNfGMXcaUT6u4rgdlpAdpaf5p4jPfCPTWYmW
NIzjAiav8kU6KlmxJtUMqVUEVqAIc0XPVvGjMPMDiwoJcx40P6hTLTjtG/ESkmLIQCAEvvIZcqed
DAglhjlj64zJifrKG+fnssJV0C+Ynv8ucJ713uKd58wa38Zi3aBoZTXCV4/me/s2pU4VgHzz3Rrc
+qCIrG3uKGo6+DeCDCIpdzKmFj7cY0c7k4aNIu0xQbhvI+PTPPwoigc9esVU053ae+bitU3YSr7C
slNbIumDiLn+XEqJtE/B/Xt7F7YOLEqX0AHBQwtlrtWbz3J2CKMumKiFH6nqs6bcZSxzIBaVlaLl
X282+EgwcIH7CYrhEK+7tBNbnQoALCKRwV41+8VEz74t7uruty7TN6gou5b9EBlHEv39GxKG0a7T
sD6wc/MyTXG5DLmpt/jK/ffWhioA0ltrdA39V/c10R0MNgt29PpDA8SBBAa3JGj2riZMZsmYirzt
kGRK1T1iJBqwA75gcxoUjFuwQ9bIDOPcsyDsXAeE1eyKIFkTAXSlLzeY2QurTIpQaBSfibqj9suS
CsLt9W2ywlMQayUTb9ar0UkQ92G+LIGJGoQpM9Rvmepo9ps9L4Bf1kH01zhfMEaurVYMN6LIBdqo
yyUNZtETXUM4kApF2dcaOr94wSRf5SYVFGiu2/kfpmwbVFvIPDEcemmKzos24SpZwuZH1Va7kgze
oPWnjk4gHkg8NuJJCc0myU5CUMEx2j6Vy8nQCrceYoj7DMzVCpFC7ZYjwWEtnBeA8PDP5W/KUUwC
ayLuUrn8gpkTZw4G9ESVfR+fKAqNf50P412LIwoU+gp74UumS9xaRgbdmjCq7xn5jQHFQdREu74Z
L01wC0L7pYtyTcYms8/j8l39+/cQhoFAeYQWJCb9FJVLPmhpGBWoEUGqI+cBKBxw9JLhjZipALW7
dQ7Q6UTQRMkSI/JcLKMDRrLzOMWbHOhmYzcAZ3JouvtpFxtPt6Pz9YW4Sqz8sbTmP2fRebGglqy2
sKQkipPJQwBpEQ+zR+EcQ1HMFoQQ0bq4u0BD9VCeR1jLyPGXQt1YdfXZb0QMZVuRCgAzTCujrqGg
BXi5qG7WS52CQyVsqsyLisZr0P6b5kiwmutGOM40UAPoEeHSXRuql3amRu+Qw6C6QBAyjNRh6uBk
yQxejKT1QPde2d2LPDUPLI93KoEAly24CXjyFrycL38B5/A4u1WEdAZXAc0CkvSnNWrasX2c8wCv
mEKib0UKSv3IUwofBLCTJIKcbu411Buwz4BeyfwLNBqg+DGCqzCUmnsLWINaPxH6txP16ypXOtm1
Vos7lsvaVmrVho6oeBjsW7U8Y+ZJWEDfihz4jkAzwF/QdeHOAZMqSnFPIEvxxn33evuQXadA+P1n
f5xz+1JT+nix8McpOeb1c5PcLQbmNf3bVjaPMiBpKLEhB7pmhIrRrmzSCLltt49qVychq52scwcW
3Da0dW3g/Ypvvs7rApJ76fbSbEYybWAIfZ07kiwPRZT/wmz/m6rso2j8BBoe0zFrQf1wy9FQ5sCx
Rrxa+0WXVjNSjDmToH3c5L2bdXdEeaiAj/8PSzszwn0pXcqAo9EzKZxG+62JB7+exgDUBG5jKa6V
K35nmkFZ57vbZrfiIt5xgEsgiQS3Axfv07lHsZ61iPfdJ8N8NNrBUbUH7GyW4b3Qfb5tbWsnMbaF
9gpae2g7c0FDKZoZzgprNp3eexKHZOpPJckOt81sef25GW5RlZ1QaB82UphWvj66ZRZmFerZb7et
bDkjgAIfUxS4K/kYHNs5OKLVTgrjfSHfK61jzMHoRyD93MUiVazNjVufqx8ifHjPXLrg3GpGyxRc
X7qC2nES+3L22cb1cntFm/u2UrQDeoDuK48ssYeqhfj2JIVWup8xpTWqDyY6beNfKmx/3B2gqwEJ
D8pF9hVHeBepcdb148oQ2EFVtXJkbJgs0u7dWs25Fc7ZoExctkPCpJA9Df0vGcSk807567kdXBDI
rPGuRyXUwjPz8sOkgG+ORS1J4awc53lHJTcadukgKFNvBVg4GPoymNlDE3R1j7NcieDrN/OsSpgc
va+wBqhduVPs2uPsizuT60++rB1Af1gHvAj/LaNBw6Wa1aSgwDWRMVwWpMx0gsh1VnXTy21fu+bY
QE9GWQUBcHWvsAlu5/DbpS6bozFsy7A131kVRHVYNSdL+ULkt671ouw4/9IeWQa1gDAF1Qfoqa2X
lByTfY3BpNyJXO27OnjgB7/90zYqmZc/jdtuae57e8IUaVh/Gw+F97zs5uCLdNK/COysF8f1Tv/Z
gtWDzz5rlttVZCWwQ8FUsNyxOHPU2jNtv1IPCQj+v7D8SVP3yaswnnwkLrdMczdpjk+vshGmOzDJ
Sgc12ukVSs8OBKn0fl9mn7XUld9JAkLDKIBGa/oJHG1NAKqajhRQGwXTvEPiU75fNF+xf1Fl1xmn
brmL8X8GXW6QvGbPTQx+zHbfk2NlYXgbgmkisYEPSotby+B81TIZ9DNGewx7zL2nxy57tSLZUdgr
lQ0nR6fFNJ0M9aYhCRYGhb1f9V1f1kFMntNslwNBntUHa3rXm+SgQVX8XW4fKwisaJVDGw0TcV6x
5K4+OJX1mpHfPYudFKwSmeDu/+hA3lrGetWcOYKRTKbdTjELteoRzcGp8RbVcIwYSnKVAz5Et35N
fpROdzAjb0G8HConf9Br18BXaMMCGJlkn5r3xM3jz7PljfaBjomXZ2+15LZGSB/Sp+kQHxVfA8Ob
PUAJF1pbwFwd5fKlDupHMrnK/KA9WTaEyV5zcj9Ju8ZhL9NbK0OQ62G8N3KnVpwJY3/KSYoe7NID
240t0hfewB7h5AHZpK40U+u09eVGNDNkQiaUHEIwZgHyN5eQ0IP4PEQc6ti1pkoJQb5bOrFqPBRz
yT6V/QD+tmkWDZp/gJYvv8iqjIipUnQF1/EO7nzIxdgOI0tZuMBdgMF0ZX38NKLejcqqu3Q0tH61
puZ0AFLUrewXtuGr0sGev+a6DVka1Z90Z0aNhTqkgPgwy31wjO3XYm+R5E4LiuyBuHQ3GN3eWiv7
mJO1ypD2xl4yBOmrcC3cpipDrbSNnQDXSI5z4prv+p7gWNSQRYlzf4Kcw1T407S3By+FPhukEZwK
rcn6kMsP2YNqOhrZp34KZencjRRvrH9CzPKIAqO56jQ4uC4c/a8zOGw/0GfAJa6Exx8UEWcHAnKZ
I1ONkoVftcOj+vjXcffyr3MbkqoJHpUF/npEQaoNUc5S2VELuPXaXbsZRL63x8Wnc/llUE99E+PR
lIhqtx+D71cehukaE9OFcDX+/rOyLpPKIWNAlMwPRCKP4ANzapY81rl+rNLFaZQO4GWEsRoNg1nx
pNaNomJXK/bzYC0vyTj/QP3uLumsClzc/d3YRnt0bZ6juMRHdVNZ9WLMLpLAnmTIxrNVB0u1QnN4
ZhXg0KbhxkQUyK4uNGwskGAYm1RsgHK4C62R1LEsrIqFXVYCA5l54FlFs8OP0PO4/Q0/HiZX23dm
ijugTSdrbRd3DLmD8dzFFYZ2gVmpDei1la+qnnpFRYD7Nj1Jne9GVryPeeNVzzT5VfTUAdvMfrQk
Z1C/se6olpqr6NNOKfeCX3mdS2FDVoQBkhw0RnUuyYni0ar7ZGFhXKRmMJMxqCq598rYMLyK0OwE
vu57YMYR83PNH4jeelQbM4/0sw262Ep2l55oOHjDELQAlAQaaChOSVyBfGKqKj9tLQdRskSdZTHw
ZKRG0Csafb69DJ4NHgk7loFcGmh6hGdwRlyGZQw+gBbD7hlk1brAVED6OIAnlNT6QVvGXa8fLGs3
zd80Aomfu9bOAst2KpkFljwfGmQyLP+mtIt3+1etRjkPALoGTTw0QTBTyMstrKzd69aykFkRdEl3
tH6SYy0Y+nIPWGo7hslCBZnhxueEScyBrq1JpKzcM2xqMW9s5xJM5p27ZEfQR/6XRUE9yTYAaMPb
Yk0ZzwJfQ00o5RZAv1dIAJJkR5V7UyncftxBgaMejrWIdvb6aQGt1TODnIdiRLLS6xoG2eSrqQMC
90nfzbo/ik7sxt2+WrI/aBrQleOx2J1NJlZM2DyolGd1tkeOdaffx9J9/6N7G4soiGVBkFjj+JWH
nFnkXoBRYUUlFAoQYrN979Y/gDc/DCK446YRpCwA2JrAtvMqvEOs5ZZRyyy0msgp5692RIIUumPJ
eBjKr6OoEbDp9WfmOAeptHJp6gRrKg7sTjJc66E/kMypjr0AsL/G6qvNOzPEOcasaHObzzA0Zq9K
XSIb/WmSE0i6BGdq47W1qv3+2UDutTX0hVGaFmKk+l7uhl/Rl9JVf2uY73R6QXNj2wXPTHH3U6Es
FDPkMJU9do+q5BB/CEAVHXRHXCCm4CiLNpC7oRbUXRtzgrEZMnQY42cPYJG4HQI3qvCXe8dlMpmK
3oLZrXv3kDxCRJh+Hz8PXnKUguEAQNvwWWBvPTG3nIK7CPJE7/oauURIAwwHtK/lTt1Jp8QhBx2I
YhHVw3XV62J1fN+uaie71syZocewH4f7foIvikACW3fbufvx4AWoNlE7lXB+Qffdpm65B81/tXhL
qFQu/CJxkpDsrEByPHP0k6+CU7a5RPgcejkAgmMI+DLekymtKhIh/GIa4Vj0iPST7FSiQcJtPzkz
w/minZVlSggOcxwuqlf/orU3odIwBhCCs6GnMLeI/IkPfitXkAKJFsh5qEkUOcvWK1PLfSvbJfrO
WmbRMdg8aqgooxsGoikMQV/uYlMOcUZHBc+F6qDtspMa1oVjuNlDRx1jcOpD4UujQ560TpDwbkeU
dWZMWoe4QUhyaZmCXSUHfwhcFNWQUVn2w7ut175ZhVbOwPqKqaPmCzjTXKZFgvjygTnnD+NKYIMJ
x3W6hH+jFgvtGxrpuN7a5Ekrdr3x2SzGnVaB6/5BV0E6G3/vNEfLwIal3Mlp6mlxOPQ71n2a1x9n
f5HsINb2f08SC6lCCPCi8YL5IeCBuCgRpfUIitgCgyfpc8N+k+XrzN4EkWjLr/7YuAKJZUqaUOBu
pjA76cYe3HpBESb3hjPtQTf1ZLw47KDubtvcNLkmm2D/AkyE5w2SSGXGjYxlzdO3Xrmf6h20K26b
2EomAML/18T6E87SP1MdlXbABFYYvWrusqeOfT8dE1EqtpVDnFvhnFYHqRQeH/mEkPdi2rljZGS3
FAC8GLtOOvQUumGim3fbJHCh8HVUVPj5CaVhZQVWiSkEWYZf72Mf7QXzvr3Tj7bb7cfjdDQf0+9L
YOziB/Vwe1O3osOqAvd/trnoYJaVpS9LhZmy3YjuCabzjsbrbRPXg/ery6PrvyKIoNPJ99FKFIBk
rYeNzgPeem8d0h3d5zvTbXbaMwnKwBK0BNb0iz/85wa5PLCUcm2iDQwyd3JEzEebO3a2Gi7369WS
mRktsWMlw4h7+yBP3xMy3uMLCs4Ur2u7Pi0vNo7z+KmL5mgasQ7yErTPzafej7+BY+kwOtZh2afH
1suPxqE9TLtir7xn9+aX6H4O+0eBg26ebcBqQKsCelNM610ePCWLNKrkWLEOdu97iNk7clOJrqn1
m1x9M4ge4vUIUxLfvraAR2zU9ZvZQfpKX7Sj5YNwep+euvv+MIgk2DeAX9jaM3Pc1atmRl7XVYMp
x9/93n6hOHlqkPpy2OzZI3tP7otvL6j/Ci78Td85s8oF/7xaitSwV8cEXT/zAZd0y/ZT/pcCPv/4
zR8zH6+Ks0hZSlM11AbMjNaedC/j8rBo99C0v32ut8pM53v4cf+fmQHRO+Z7zBpm2n1ZetauORit
40Av1zM8+di/aM4CAsVH3W9d9Wk8ykfr/7effG4zxzWo1YYW+2m8S9MuSWQn7ybQ2ArSic0T8EHh
igEIAE64SwHTopJd93QK22UHECn62LNoIHUzZp2Z4LLQ0gQBb4QCfzjZGdCp9zK28vb32gBGrT6/
EtH+swrO5+u0GbPZwirKJ9Y61RddcYrqrhqfgZr7ZUiYGgViXmCUF2r7X1/8Y5RzecOMDbmgWBeq
57Gjfl9O8zdr1+3BgheYd9IPJLzGj2x/VL/gOUEaR0TRIFg1UOaX0Uujw5TbfYcfMD/0jnHsXeOn
1jg9QzHHweT7t0F0od/2FlTELi3OfTdKaYN9BiWEBVnK1O+p4IZbveE6WsIVZRP6e8i5Lk2UMTG0
Tkf4sjDRYbyV8Uv7CK5hR9jD30zicYr/tcR9PylqWR/1OGL5GzuCDTdQDs0+2jcueEoCgYNurgrJ
l4n52JXEmLtoon5JJGMYEFAU70EdHShmqe/sfvlsx45xMo/spzG40Y/aw0u3igXhbPMdCNqcf61z
hzyOkkojJjw1K12IuNS/bZT8DvGvXHFQZbRe2p/Q1hI1czYfKudWuXOfdo3SjoD8AKeOzqYdnyTV
g3Bg9jCpkmsVnWPNT5V9iIvPifHdThLHzoOIHVL6I4+rz3H1Cp27ezqr+9kUHN31y1752Nl+cD7W
gnwLupnr1+g+awr5H9K+rMdtHev2FwkQNVKvkmyXXaOcVCUnL0RGzfOsX38X83V3bBZhIuc2Dvp0
owBvkdzc3ONawEnaba5vfK/SKC6C/N9FqpdbIahanQKTeyMTVI3tzDYkeJXb4IgyPJ5LVHr86u6h
KcP0o3dU6J1xe6ViLoUwK9s2hpVm7bF46dYYo3SfnG4fTx878qMtvkwELheNBmWvgdw3/rPJYoZl
1DwMSmU4fj1ij07UB0BzD5rdHFK/DZdT5xsKyyF9Zy4E8r24eLQH8E2nbNaX+5jWJGy1BVOJTDMV
qRupo3MhRfDAU4MUq5HNWFZ21xk+QWzh5SdLGenKcm4XKiMWCu21zvN45KYWyBFHY/qn1J9HYvkZ
883G4WX5Wns2VxUTJFf9G1dDBCiAz2Ppa4HlATcpD7wntqd36+C3n24rpuwhwUw2CFhQVHEwWHJ9
ViXrkqwYtuW+XtPAWQ5TA69RBQMjFYJxFQzvAeEKkq6FLBqpq6w3EbkbJ68BffEQGbZqOEYlRLBy
SQ04FZsZCHHNt3ikvu4ch+p8e7dkmm1fLESwV1ljgWPcgAzKPrDsmwait9sCZAbxUoBwHHM3Y06C
QAD6q+gajODeaXZOe8SgyFJjWE3xIEnXg9wVBhxRBMfQ4vXBZE1PRlJDXHPUAhU0hPRALn5cOJAl
sbO8HvHj+R1Kgp81VRuB6veFw+DZyGVp8fvGY+lHy/MCeiK/jbKvJIo/DsEv/J/97dORmlI+n/Tf
/RKPh1I6D+BcvvfSV+AAoTGPnQa3DcbSDmkPhKj+J+DOqvVD03ZoEdSBrtqN/hr/o/gOvnWCccAY
Cv8KJPk8zHpfn1vHYmvIXAsXqkhLN5hss/lKaZqcMmMt4p1V2M7qp7OOpjJS6OUHljQW0CsyQpZj
3rne3YQ55SLUrFbPActW0pNtV8vDYIMQHW1ijaqPX/a9fKYUWwdb824Gima00IaZq3WPMeFqLLXv
dQtydyP21qBidnLvbqZqGEQqlFsbsEphyEkseC7GoqdAfEdENb0a81evP7aNhbjnR2N9uH0eEk3k
c+SIewCZhrYL/veLB28CN0sxF5CUL6YVWm3i3GVGVwcIDDyF1ksWBewuoKYD8Baxr3jysdloo6Wj
qxbcL3qbY55zewApF9MeV6f8eHtZkicIza5oJkGqhI8xCNq+ep3Feouh8X7SPyHzilYr74mP5Jn1
k55tIYA0FPlXyZuOEStQAXLUCdMTgbEnVIow3k50TDJ48b7cci+kILc7joCA68Fvcri9QKk4vpFI
KGNsVoztk4pW9Vyhe9gDZKaJIok2WIdcpz9jt1M9T5KDw1wSn2UxMcL+DnU1pSU41eaCgFuZATy4
C5JlC3JMsjvW9rEbVCUn2dkRAOmhYQSjQpjTv1bJtklcZ0BDO7CUtn263g1954Vppu1o7J56t/rc
OuTn3+8mB3jBTqKvHACh1yInN9Z1VlL9Pv9lluavcmhBN/GdGPavfyEHR4amE4JZeDHXO6SdC0bb
kdxX+Wtl5QEG1Qfi932reBwltxqmA5EvgIEJ74a8Xg8xWrvKhwlAi3Xy2fWa/bzZIeBPFUooK8Bj
ehjjtcBsMBGVCkdV93nvoCGJ3Btas0W2XQ5hiShsTxay7CjYz3frMvQ/qZdpgMmd4uNkUxXqo0Q7
OUUwB8MCv9Q7cIXRyJc4Ra3wnqI9dcinfUGbPY3jx8Ezdkn+4/YJyiL+K3GCZSFWUlugryD3bqYH
DYqSjduG1vINJtQr8oODB8ix4mCpnH0CItK/d7IgHTj/aHFEb6MlJE+WlbC2Ah7rfU1q32V48jZ2
mD2KdunHpjkUuvWj0BrFEKzkQuK9BtYNn7sBIY8glAKnt8fuk/uySj6CUbf6VE3mUdM/1naxN51G
0XUqO1AbfY0AsIBAW7z/lFQJ8yY07ALYKawyNJez5iFt833ZxyBUtZkigS9bHhxXTPlykiFdRLE1
8s3Qa6c07uMk2HRUQtEOGLePUwzk6O4hQwPLbRWSrg80KhgLAxA7qrDXl3NY19GpUXO+r7fR58DH
3oNdpHclurJLQwXOJXknMJHzP2FistvZ5oW2bm/cjxNmfybSYqAJQW2ZpsnLMKn4FAW7A7J64L4D
FBEYlnh7UdK6XtpmDgWgVysz6qwhSLJnF9mheXm7vX/Cef0WAlQTvESYF+QHdi0ElVvTZVZnRnT+
6nrRNvd+nD7k7AhQqanWw9vShNP6jzQ4ETAwACb6XSq5cJD0vmsn11jMKN9SzZ+zdGeMRb+zUjds
UEDfhkmRghBO7P8EYn4a/1iYpBbn+71l6UCVTMwIbXXZGHVo1K+KUwwowdsLEwKo/8iB5UTykofP
fJsvFmaC4a6oYdajLjPHgJe2fDMm4+G2FPlq/kgRlL1JZztLJ8OMElRP7f7AwSSXuPXB/XxbkEz1
MKOJ2AL8RPa7bSv6ss0yzzQjS9ODEs3laW37wM64LUW+nD9SjOtNi9HHiUcOywGM9H7OnzBC4juk
85WzvarlCEquJRi6rC0IgvZhaOOctG/UVRhamQYA4ZPfVOAbYFHXi9nWLbUHExepRwsx8rrp9Jxb
hQqrT3Zd8TQjYY2CHWYeBZtQe+PMu+esaPQ+0PjZ1uvp7AGcvzGmD7FmAofIWJbj7WOSXVpM0cPP
QvofL4iwMrNtxmzC9F1Udd2Odj+Zdt5QzMDkWAgKov1tYTKduBTGP+biIlG29EXWaNAJ47FJ/7Ga
Y9IFzFaAcciWREHt56IdHMZVBEHWJoAnOXVqRQDAebOX3YaJEuMBwB93g6HCq5LJ4rN1CNFdsDaL
R2YWbQqSq9mKko/p9MXBCxibP8ph2mWNYu8kKgjV44DdKGoj2OXX4GLvDCteLbpkThSzrTuiyRfT
JQWYwG+fkGQ93Moh+kJrEUydcGu7jpJuBFh1FFejAZwbO5pIF6AGDPA05MLsNP58W6BEJTASDTJc
AFRiGkkcRrI3K3fyrHSjBrcv1ED/F7itfY+Zc8yErSo4A6k0FLRRFQIKnSE+UUM+93XdQ9o62EkZ
IM+XkXCxi2UMFmOj3wBgmZiK10NyqzHnCagKPIq8BVGw6+OYmqu14ZXS2kcTkBgbhvqqY1bRp5qh
eS7uFIoisYfgZwJcOyJRTMuKA8ZtiemosrfNiAEnyKm/lskSbIsqqSjdyQspwptYmcPWtjXsBtrx
zAntlHCw5xqltn/xWl0tR9i+TF9yOwN0RESsDY3EpP7qzEgBuqxVDsbJlN/FUSGLBBuPAt71FWvN
OanHLAZm77AcrC3S1vSljSeMCRRgGHjyTAzw1X4LXpyOTver/WzOoRYHSXK3lUD7a1tT4f/ytV1k
ALnjYbggjQAuE1r8gP18/UGVUXY6a5gZbR5iNPZrLYwgfQJkzMaipi/B6zLHd39/HxFQIKpACg9T
KMK5Lm1t5E7Z2FEB+BsXRJJT/qFcfyYoWd4WJFFTjO5zCHK4GujnEtbWV6urD+CriFbtiaJrFBiQ
jiIak+jolQjBZGbb2qAgMThRsm3pgVbOMdfzCTPPhe3D2tSKFUksNNh2KCDaXBsZQhGbMZ7mJDMo
IJ+NOo3vvbUpfbNitcJCy/btN7I073DihBHXOkFX8HoNU25H8ZDBmwdyQJcCQ1gVPkvugokaCJQO
9wHmUhDTO3DiVzBBRIm1y1wMX6JjewOtzmi96qCFvq0LEj2HMPjXiJrh+YhKBxC9EQjBnR0hmj3U
8RDMAHHvvlXra18kex3UOvnbv5AIaAQ0CACcEL0P17sI5vd4smpIXGPj1UyS/DSW5mvfDS6aw8Eg
7RZpcpxWTQs3IL2Gt4VLXgQT5MqAM8A761i6oJfVmscszWo7cqy9zb6aoRbo4908njLVLJXsBmBo
DDl5HCUo34VltnCTmK4NuM2a6ZfGl2VM/IL1Qe5Ft5ckVRe0NGFODAEgAB+v99Px5gUpTmZHGKza
DfrPwfzqducB4DSzqlYrEwWbgSqMabogMBAMh9cD7gomyonQo/W4xf4SOJ7igMRsHTe8nLz1fzKE
ExqomxUkr5yITus+m9vX2AFUQPezrsqgGRIQjC+HPmYvWaoy+bITQwUVKXCe0kUYfb2RY7XMce1t
TlQ64CTZTDc0ZhbYg/dMSfrr9qGJla7fy7wUJqjHEKfdVmWrEzkGq9MDKim6vgMBc/PgTsT7TrbZ
AWRk6rx4+XSaMBT1qPVj/mWdNLpPCEVShkHH46DPDe/T7W+T7oNlA8fTw3/Dvb7ehyyZCfIxhROx
tv6+Dl+MGAABcfmlZEquXv5TwiuLBAxgboGSx8GwBd3NWNv+3zMBgjgf6JkaCVnl3g2DFmzET6rW
H+v+57CUe4N8vb1K2ZMBGlNkuFFVAlShsEorrVYHoE5OhNn1QzErngrZHl7+uuDM28zWiFPg14E5
AdyUPCi2Q/F6ewX8Joibh3ynTnATMb3qCNH3QLd+pUDRjWj9FGOAezFO/yb6xtbgsiM8hbV8N4Nh
F0NR6bUbsfK+xlrA1357EbKNAloSwMc4kike1WtlS9cldknbulGXcCyjNb4DwYYSYEa2VXhpKPTZ
xiSey/9+EcGtDqvzfl0cJKoOCQa7PihZxqR261KEoMoriAzoMkGErsUHl6ILyUt3jAKzItsZbRx0
i35MuzkAhujfp3sA08TDYBCP4RIJ/sJcMCQuuN2q2a7LvJD0rg8yX2OcFLZZ9nheCBLTtF4xafk0
GrBZmHmuJmBGPGgECTmt8/WS+J6pSDJKTw3410gNwzyAseT61EazWylpPCdqGttH9+4+pgzNwSrU
Z4UYsY5Nhs2csw1iks6lz2VP5jsQdH0HT7fC15KZHKA+ogkfYRUgtQSTo4G7sEXy2Y0GN/bLIQvm
ToXtI7tOVOcQV8jAgEpGsDvrhonJbothE7QmMOYeLEZRaWT+oOT9kUiCuuHKAtwdhyO2r67NkqBW
pzmRq7/N8Le37h7QNODXVLj2Ep/jSo6gBGxYtrHMsKIC8DD0jDE+f3TL0DWi1R0V+QKJJvyRhTZj
wQPw5pHNFVc4fTB9A6NWNAuodffXFo+DfiBaQZ4AlUBhQduaTJ6e4WmAobDC2qwaQFtuXUC6tfc7
w1X1jEu0DrhqgIUFIi9cGzGF7g2EMmog8dIO39HDFVTkw+0FSXftQoCwoCwGkBazICAl/+TFU29i
wDQ+3pYh1TYPVW+kq+C3i23FeTnEfbNWbmQPR2L/QlNG2kQ92hdui+GfKjyp2Ks/YgQjbk0m0boR
SymclO3sDniEwNuY/KomadD369exHu1j69Teh6RoFOZOrNpyn9BC1AwGF3SEYNZKUD/wHycMc1w0
stEuYUzrXTUB0fsVEacPIL67JPlglF9H+zxZo+KSiR3270QLpslotXZLXYg2IZOYw6nrtgNJ8tCF
lfpeAS05ZssuNq27yiuee1Yo3AD52g00UhADgDHolry29XMOYqh2ytGgC0CicYlP4I06IQkCmJoH
zJbeG05ynzUNsNpofa7zz7fPXXZH8MhwrGZMFAEM81p6W1j5VOO1iYypB7hrYeRBqusqd1fyfqIU
6KEVBiqMTAU3dRdeyLbVRV22HY3gGfpL9w+wnvazdc6AyzOn+3n8dXtRshgDhQVg0MFH5GMjwsW0
MSClLUynwA0Jl+VDTsO6BoDjXaOzOxDNhoPThRv9qE3La9P6nZcAWUtVWJGZb4RzYLwE3Q3f2+s1
N/0IbR1KL3qMhz3T76YuoFpYqNpxZGIAZ4WCPFIK6I8RfOEczWNuvCJFr83ObvamO/TK7MZ41zjO
MTYUVkJmjDB/g6AeEh309V6vyR1bUL3OlhMVSwMQmAr1yKI37WNpNM7eAEeX4nbKDCxyCC5KU+jw
Q9nwWt66arGWpyYCUw/DPbrdmD5y+kBNy1S0XNKVcfRS5K/RlibyKlBgPdrehJWt04CWJhcQAXNN
/DZ+SFJH8Q6KY0W/bY59IUy48vYA0t4eHm0EukLAK8xr4dw1dg3UOg00TCHQGSd/aq0+NOO03pGl
3NlGhnGSwfhYs1oHikG97mczMYKZueQF/aHtbila84SoqLrT1gyD8qkKY0NmKfjWoLIJUA9HpAhJ
ULDVO6CVR229vgJ45ojdUrwDchFwrMDoCUdBLATlSVutFLFylBbOz4a0X1Z9Vc10ye4L74LgiL+c
Nke4L0ac98sw2Nh7ew4KRg50HO8XyoKYdADlSf5uluD3USOnzYMUFNAQ7gkaXORlCmAvJ9rKmTza
Jse4W735YIFZ8VuxLFN02/TJ9BhhK7pPocNoXhGW541r70wenNMEMEP2ig69vvZ7gCN61f62JNlh
4b4A6B8Lg0snKHGpoXF1rrkbPLnpfvVwLR2nVSGFSNcDp94EqixCB/HlaHpMSTgNd7Gq+ZAbNfAP
AdPXIAorVJM00gVdiOKP2MUjRe00JYuDMiQaiqcwBYmjT0tHNX0hM2lwRgEIbhsOSh6Cq2PwdosY
dFqRxxrD15yh9xN3mwCsxVQhkUqUcELzXEyoqnKnvnYOc+lQf0wxlVYsm8IPlqUAwBWGNn/UsNCI
LY6UMMwL5o6VIfiqXrLpl+YOoVMcimWfujnwBvOdl77EKpgMqWogf496O/xWU4xeVwIcOi+DULup
T+VovXS0frESwH06/flf6Dq8CT7RzjuFBdVIWjavU4FcjW4VT2aCkqD+l9PVvw0FomMONMCJXcWK
7VDETueVixtN7XCcvW6fsfitSfQHUEd8u70amQm8ECV628VM83ajEJVb/cl2fqbmJ2Ns97z/Wsmh
IzskTgaCfzjsmYilDT9hQpKGutFc72LAHJfANt4VqoZ8lRRB0zeiYyYdjmdEDL/Zzs0SIn/d1Pvb
+yaTgsZOMMgiVkaOk//9wkBgjaQhJSyeMZYPaXoyYtNflzbQ0Jv115JQlILFQ5DMoz5BUkw3qhEe
DzVgYwgQdH0GfcyODmXpU69VBf8SfYAHifwgsnjQQDHbxLzYXM0u8aKlTw/V5sEDwWkGq1YHSz7+
LE1WKDwgiam1MYgObTeRAgfZ4PVOVujma8el9iLbKX62aQl0pkVTMYNIQlq0p8IfxIqA6kcFpejL
zi7nefCibgyMAhi70AxAVm6t33ypm93tE5PYWhv/4aiFQCmC73K9opLAq6Dp6EUk2xpfz4zY7530
Y2PZh9uCZIeFRJqFuIKXy8X3g3lJuyVm50UZ+dlXJ6/T9g6EFbURuOan27KkiwLcJxcGjCmRNhku
eYNRjdWL4vGMJreKPOYqAHTJneJx2v9E8OVe3Kk8S1JwQkzYN88KUCjZx0BB1uMqTOdEcalkO4dg
iMcvyKvCxb4WZSxp2c4tVjO536bMPNWvHSaUNz7fpCqoyVQPfSqoLxOUkd5NuBdd7XgTqlnRlIJh
Mkja3VN2ogOAl1FRun1GsvwBUP3/yBJisjWnXbx2OnawCMrT9g0dnN45PaaTv9OAzKWCGJId2B9x
wMe/3sU5XutaA3R+5ALdpL832oflk6P/uL0o+f5x9Fw0oaBebVwLwTiD1tPV8qJ5/tKnb8R6Lb1w
7kffi58NKw8XFXGBVDeAL/ZfgYJBmuzZprGxeegIi33qAFWMfM63l1p/mNpeYfxkt8oBYxc3f3hI
fo/yX6h8PelkRZnMQyU+6uePU/0yt0NwewNlpwTXnF9aIHOignC9gZuzrH0J6M0I2GkBqSK7XkJm
/VLyt8vW4mKUBd4scDLflZcqTE4NpIeis2TIQzSTNmev08vHyqgO/2JFGDpAqIFyGepl1ysCd2NX
bRaD3plvGOTy6/SM3EryLyov3ECghoD4GwVG4dForKGePb1jUcfC3A5Gzy/dj7dXQmTazekvkdFF
+fX9W1EOFmYndYZRZTvbY3f7IyVDH3RWlQVAfq4eSJF9Mgza7ZBL24IZ0LGnqnarw1gS7TlbyRRa
W7IdysTUd+aUozfL1NdHIwF8zICZ7N3tD+berZAb/t3IgWQWWMvRxXi99S2QGpfB9Vg0bPoj6+KX
Snuo2Idimg42SlOr989tebLLyBtH/itPsGgsS+J6An5yhBZ7DxjTKFP38ddYRYoii1ou1yX6prqG
/SI2Y1FiGz88RsAwlJVhh8wJWluAjk8QurB91ud+Z6nyArKLgwY0XtxD9vXdxaFbka85ZreidP4K
+EFfG77RRpXrkFkBgDtDDGIKZFUEp8QFurOZDhmLytUFLLY25weSm/8MrQVAUc1RgYtJzg1jT3ya
BYQmoP/gn3Nh2MhseGxIYHRs+2ykv9px4rfUAXFZpeIkllwhRGO8RwPqiPly4RXymg1dwU2hRTlI
D60a8JPlGpDpYZ34MHJg5SzYatWrLjkz5DyBfujxOBBP+/X6WEWLtWhcfg9WdIf5iRb7KqWUycC0
POcmQ9oay7uW0XbakmmrpUXZbBwmDJewyth7+e72DXsvhbcKImnMWctBDyVsX0xaDLg3UAwD9ytO
LN8Eyahh/fUAw7WUd7aUEQ+dPCxyqjlgVh0mKn6y9wrOJaDsa2NUHWQzgsYxnbclzhWLCkAbmp/Z
nITa8FhOL/9mu/6I4Yp/odjjrJfMTGvco0rr7lPP2k6EVXd15amghd9foesFCaY2XXorHUHAF7lA
6+nDJLQP3mH5y5lM5BpQaUIZFvka00WztrBtZdrDAZkMj49olYwGur530VGVAboxNxXejsQ/5fPW
kEV4qxOSQ9eb15nLUJKmgRYM+3J81tcpsK2HdS4Drdg7+UthfIxnbV94taI7RPLOcskOR5C3eYen
cGyIXJq+sbGZdf+NZK+d6Vcu2BfKfeMcDPO8Jfu+RYddSp/ZS9XtdW0H9gxvedaT/LPF6MeuVE2r
vTdb+CJshm6iPxKDeIIFASOQbabI8WOo60sFIPbUCab6hMdneTXGJIjD23rLf+764UZjDBIImB7D
vAhu+vXWI7nYDfCwGSCPYBS7SUvCrG4sha8pMSbcTedsHgjmQV15LWXW9Bhg/T22eYW5yndwCf1W
NVUo2TmMoeBtgW9nwy8Tdq5203zWNBj8rV32Xh8U0xsGmbkj2Kzhun4v3R+3907iHYDdAfltNOsC
rR9tu9fLAouSNVRDp0Vu3S/drtUIcAo0jMoAP2Ublm/O1GWGj3mP8qOGwtQYtGjfHTAtPnh/38jA
Fdhz8YSD3hwd2NefYvdTq9HK1iJS2ijOt+3XxZpUA4cihBi3CkAgwYOA0Bh103eR3Tot3lqbWDAt
fMMoj5YLxiR4QuZKA2/YFxWg4B6pmT9jZGE/apjX+vvmQXwC7+RFWxdQ98XQyK5cJ0ZhV4tm45R1
n8C4RvsA/B23j1amsJdShO1sujW3medqkdZ87umLCXbVZlPIeO8zYyU8EwQHBRUr8VKM2tCRLs7j
M1InaXE4uPNrVofrh/rvRx6RnOGQLRz8AUl4QU03wBXMGynjcxYf0Dwc5s2jt2XBmP/z95t2KUd4
M9zeGfvBKeJzkqHxbW1PLZ/daxSvheT9u1qNYLLTre1j28G2ZdmG4sipnu6Y7fhVAiga1RFJFd41
PFxuC03Pji7oQbu0zUhoH5+3+p/C3AF4MyP0ztTIi20dk6YIs+7FLlp/iXqjPY5Lq+q/+w1PJRho
DNr8+QLh8BwQPjZxP8Tnt9Tx0Ylg+s4cltF4n7p+kgdNitRR0LHgIShbxeso22m8yjw/AGD1d6gB
rVFwgropPnO+vXWX9f+hOFxWxU2Q3Tbg3yPUQVqUDxddG68N2A8AZDDjc9E9N82OjodkVuimxA0E
aPcfEcI7N2u2UbPNis88iaiZne+YT26RHJRjv7JXCAgy6Dp2ebuS6Mt4AJx2k7RLzsPLmp769OfS
3Q9NG6Tx17F7Znqqag7ijrioIBcCxTin2kAH3elDcq4cx5+2n62WgUMQC2QcDOGhJolvAIq9yHr/
9nWX2S8+n+sgFY8E+m+v7sLl5XVXMMtDcN41+5zacJM+zSgjrxZqeo90VMGTyY7wUp6gJfVQ4t10
++TsjUBcWaMtZz5HqlUNcvyethR3FC4Rskh41fE/hKCkBdTE0ldzcjbyO3v91PT3ifN9prXfuQ9o
OYMrXMePBkgpqzPZvizVh17bt+V0SNt/cS8uP0RYsZsmOgZYjOTcTfdF/KU33pJFoT6yq8ep3h3k
mvCgiuyihZctW2KYybmBngzMCHQAUQ6Tqlol0xXUxCjgMjA/gnHh6xu+jIaZeU6cgoMrJPWXpWnf
SHmXnQd3+JrTj7cVU6Yol8KEu04Tq8vngSZw34EyuVj3OXlJOt/oh93/nyDxdSgJOo96NzmnaR42
609SVIHVEyRODIUkcf8wgYb3m08ZIOED7inxaR1wm02WzVFb7bxM3/ckbFqgN5lhsu08pnhi3wVk
ojjhjR0JAEPTNZ/BLGHBvwuMKiTJt839HjtnwyEhXX+s6d5OFZ0w4oODniFTB2YMhnOQtQRZwLWW
GI2d2jYz9Wjr2n2hgbDSovO5W7QyAFDRcUj1X7cPUCYQ0RZyRLxai9Gqa4El6brJyUuCzllQrlXO
XaG/uQNeOzsNplRF+yeThmALSTbUqzDSIRyiMdduO5sNiZY8rQK7d7+xSt+zjn4epzVKY0sVFIhv
EafT5IOsBuIBtNqIDQO0bOq+wQhEtOl54E72Q2Vub7pWn5DXDuJifDFbthtaqsiF8GO6tJ+CWLF5
YE2Bib3mEAvH4pcHJ8XT+7fbB6cSIZjoDJgXCDMT5H9z41QWwx4FT8WVEy0jb39AIzoS7LhGwAIQ
Tqtr4qQZ3TQ+e3G531zvgOfiLu0+3V7I+yO6lsJ15uIRtRwvnVgB31xfCjBv1kFlekFJPhRFDhpg
VOq8RxQiP9wWqloatzYXQgHbyIxpgFBzxExrjE7Qeue1RHGb+QZdqwGWhh5QgCCiZxKljGspa25t
zWJDilX1vtm1gdvPAaZJi0zVlqWSJGgD89ZKy9cqPoPkFNmFRd+BnyVXldWluwaKIYdjIyF5Laxn
tqtx6RtIsUGjVHnAdWlD5Xv8LqcAtUOiknf34Noi8y9IabVGp9YCX3heXLTVx5rfuxg+Ll76fZUn
v2eec0zPhcCMiG5rxfs7BclQYrityIYBnu/6vKqiAonJ6OG8EqOEc5MB9jWz3P1tKZJdRJYCXiN8
DaBPiNlrp7LinuE1O3tGdQSGgj+Q+Jg7z7elSDTiSgr/+4WGx1pi5MAgS86E0l1SvTbOKRmavdYq
RvnfBYj8uBC/I0BE6glpJ77cC0GL2WSmVcKxMdnXfATVS0JDu4qa5VfbPZX9l1En/mof5wVjGWDL
LP8WGOW3fCSE0cWCTcWY27V8NNOjETauUrySJExAfVotr+sHdOirvG/ZufEJAP4yA9PKFu6YEZe0
9xJEEhnbDtUEaoNJu3Otl78/NwwicrZU9P4g9rxezoLeQVokS3omdgpkFzcw2HOvo/9ZxWEgUxBU
BRC8AE0Ac82CCRycqnNHuqZnmx5AQniEzUh0UIYvTJH6lN0q4Ikiiw64M9TAxRXFbZxX4Es4MzP5
Anre3Cd6nIe3t+2dw4YUvY7mOagidg9aKJwOQArAFl41+bkcX8s1Gl1g7ZPhWFh7mtd7tH8EW5v5
CGFUQ0Hv5ii4ZISfqB6CAJPf6OsTM8ZVp7FpZmfNXX0bVIobPegOhtKfF227a9304DbBmN5bbr/X
hzbsis9dpuIveb/JaCDkPBFo2kEjl4gW1aWMNVrK8nMdVWcVcM27FAyWiMF3ZCdQi/+tltdLrKy5
0TI3Ls5xiVmGowdybHZexvEhnfI7T9/l6L9Ln9y8OdDkAPabZy+5qxsjgsVRKNP7S4iJT1SDEXXj
kK3ffIYX1qazUoDrTGt5XovvZvMDfZLtrLBoMhHQJLT5ocvURv30erGpAYYCDz3o5+5zOz6Tx7/u
TsNuAv/njwDBYiZJYdfAJy7PzLZ9rb1vfLLC4X7MkKi/fSukSwGyLibi8JCCdfZ6KWvGhnKc2/I8
j8txZndOXT0Vlna8LeW9JaF8q+DOo+8Ezc3Cs9ltQ9ePFinPyeqcLNQ3jOIbWEVeyvXHbUES1wCS
cMd4ZgJBtJhwcdNGj1dm4GiKPkiBTDp+HioAreSneuwDAgIkx4ITyVRdcbILcCVYiN632KGrlkGw
05yTufWn+jW1Ts1iHYqyCfJJCxv8Kw/AcG/i4RnXX3BdHaQLvfPtLRDDYK47gE5D8RvQBBzN+PpE
AUqFJu7NKc/tNPpxFvvx/LGejw5Mj+VyEGqFBknl/fb/0ZyMll5h4UDWpi6SIrhvZH21mgE45kVT
dUi1Ls5xNkkWbKQq9lltTXe3V8rN5rXzzMc5YdBRXoKLIbaTF/WkLUDSAWygNZ6cApGAG1I9TKn1
adEWhTCZEQcWmIeHkKe8AO50va9tYXcgVN8q3JQSzgraTp6trEnDsWFhps1NUA7psLdLawgxCacd
auoWD2DO6Y6kLpO7eFjzkC5VoRj2kW0/irO4V7AYgGISTMWMwcdqbRuYdK96sJj9WjrF0SzYcW3Y
U1s9dxnaF2/vu1TXgVuL1iJe4EJF+norbPCKL2PqVGeXPC2fk/kwmTDvS3tA4beND1Ob+PX04rgn
g/Q+b5LJ34pTo0IklDxoKONh+Igj+KGnSlD0ukVfTsyqGuz2GGjbzJbuCMitFM+JzHSB1x38GygC
400RvIaBWKWB2Kk+0wPKQW+FG+qKE5SZ4EsJwgUy7bUzNh0SErggqfEj2SJLIeK3cgpXBYkjzP1g
0APd4jbXootHsZ8HY0Z6pzpvuuejOmNpn9nOmL9bBwrOkqoJLXZnJLo/V7vOORXFV2CkzfcM8Lbl
r7X+XD0BnmFbdvNwmBFx2cZ+1FFlua1Wkn3AFhNcMKS40Ggl7MOgjQDtJZjOdbL1sA6cBgCYo0mn
yrO+m1WGhUQ1GvOsKBpRTnx5vRlbaY+ksqYKob1V+m5DgbuuB+gI3432Sf/WpG8NquONHeQs1JTN
CxKFupLO/35xFF61bXOVIC+uA6+KPm3zk0ZOefr1X2wmj3Y85ERRkxaydmAYzFc0OMIsMA2BTu4P
4CLIElXEI9JT0t97yeNwRAh8MFm4HnoFOnctgSmIt7u+AXtb/Dwh9997/oZ2qzl77JpDts2IYOvA
o+cq3aMHETBoAcgk/ZSestc0fY6X/bAEpBl9cDQcKvpAWHfSZkWpTmIvEBkhOwy4G3iIIrZoOszA
njLc6lzUgIGyKWYixyZXNQXJjhe9YAAk8jhfj9hk0HjLtkyOVZ3b+Wu86IcUiM315if01+0Dfp8U
Q02cw3xiyglYaOJctE6KnOZDUZ9b94OHhte0/0VZHqxoRPO+zUU0M0dxPyXP7ZVEwepny1BkCUof
Zwo8ubYKW/AmN/kvoy3DSUsVwqSXFLBO6O5G4zUaIQUFJgkoCjZrrs/rGmQ12Jibt9p98fo+7Loh
iFPnLR+P3WQhZ2FFbarIjciCRXgUHBQJ7wua50UbUaDjDmkY+HJ141fz4utp8vj/SPuy5bh1ZNsv
YgTn4ZVDDWJpKtuSt18YsmVzAEeQAIevv4va99xWoXgL4T4d0d0Pe4eyACQTicyVayUu33WO8jS2
84+6SX2T8a/V1EPYvV8k186Ws+KrQhUcdGZIcYSAnc15wjPAJM+1mii7fujq17lXVEkpYcPKykgL
kDbeS7hMha/Xs7OyKDvSnqeud6LRXaZjVVBNkjptuCqqIkie8LJfh9iEvewVu/McbrZnZn4v0wdo
K+8TVTtoubbzWidwRiAh+F+CJhGXAJMDqhEAU1x5ItMc7RqbQjmpO1dkcANba4yAc1NGO7rxScAA
vANMOSjWacLKyiWrU0XpuzMIUr6qZZSn/OCkY5Dbv6VIg/VvCVf4hS3h3mjNwu0aVAfO1oz242LG
WT/fWd4o8fzrw4LTQ3R4RRChUCCCGq26UvO+q+lZNXeMTcbB1DtzR6firijaBz2nP4ZB1XeOm8lG
N68zWVgG6e2aagHXL0JwSnwIM+TJ6Hmu7poCTyTvAZUgpSCh4Z3VRDbxc72fqzkgENaBW9Te12/j
0z1MuQ7kmWPTc2WHPY+V5gGgGUkU29hM/GKA11CQQDdLHLumsK15ZT2ctbGLAYB7dPsfJI9BILlD
i+9Hk0eGNL25/qa91eNRrwMqH8meEDlGOuqQQigGbFlr7eax0AOFAaB5+/rZ2D1M4Rvr8CGqLChV
XO4et2ldaqXNztT5pVjPtdX4VfH9to2t3cPoDQRAVv5l3NmXNryRdLnTWuxcGFqo5goSVZLd8b4M
7qCQ8oe0KcBGMsmhjWo1cOmeubK5oICA/15ahd6Q3RMyDGerMh6bwQNa0Th6PPXR/Oky67TkuU9I
8Z2RLLSTPOTFQ1H2ksC8UcdYf8Uqgrq2evG6ufwVFUSii4Q1wxnKCKE9RbgofVZG/fyPaTxoiuo3
DQ86zATc3vKPiHUZZS7trmfy6atQiNuN49QNZ/ZndEPX9IlybkHas4TWQ/YCpZssmtCdMnyvDhzZ
M2Xj1r2wLioUVeli4dKFdTVX3yh/H8d9mpr+pPURovjcH0CmBQ6c0MSle3vh15F87SNpYEMEyHAV
1L1c94TyplNwCsv1u2Ud9fFIWnQ0mb/0fXTb1EcFUtzjz7b0S1sgAyUELwB42MrJtG+Tx8F8qUfQ
GEAEA8zQc6f47c9/jPGx7lNUNE6V9wtNSDpGk8TNZKsWntDmjL5+n/LhrGf8aHlgg4CMvPVW6e5p
NnOJsY23wrrHKIUjLGE/xUcoRBgckBxWw7m1S/3dNUb1DvUib4bGr0r/sIWNNMjnZFgiAnIH5rtJ
oWqQw6N1szP5yKIlKar2qRvQokory/zZ10Vb+vlUOl+aqtZbEDOQ0YoWW8+fzYLqfQiKeqLsNbVs
q33WWEw9Tr1dGLGr1Nljboy1jDFe1PLFgwiLhGYLJCeQg+AhcHm4PfPIpFszDtdXo2Y/HYpH4+Ac
kjs1goYjZCD8ke3t+Evz006hJBw6ktr0Zvz6/AMET86pMVGrXobz8L0tdqafPutRReJp+rWoh6Jj
vnOkXUg0ScJ6/e7Bug0dsBTMJmBYQHTqdiwIy7BulrMyaO0k8ZleV4fJSfirUyXpWfIVrRt59RV9
Mij6Lqkb6oFm6FxMHZR+uoMOHI6jH4nThAOqjtX0UplLADnx24Y37le0ODB0gP9FhVUkb8J3Cukt
TR/OeaUbAUnJ6Ft8SXe3rWzcryhQIBChtoeUWbxfFWugg+qU7NxV8ZD/k+i/dUOS6W2U8fDA+GRD
uGOcJHXUFFpGZ9v6rvJzV95xGo1R051GUBb0MYAw/TfbZ7He39PuLQUA+/YiN+P9518g3Da1Pi4p
GwlDln6Xpeye9kZI6O+MYCY6GmLXGGI6sq8DkXE1bB0i6j9w13VmHjxJl19pm/W6p9COnZXFVb80
BdIXTAYk326vb9MKSgqoxKNJhHrppRVw1KRdq1N2tqxGPZY67Y4WJokl8MSNpzKqekhgQQABRCba
K5dmEsqLpCUGO2N2b2e+uXs7aAJItL8YwfBQmxL/19cPS/zwPpsT9i4z+MDaXGfnMcfIrZVPBKyx
E/thjnYWLm3BTi1VlkeMEmJk39Dq2LAT1IE0lwUg7MmjZUmHEDUN9QHj2wU62JV7LKea79RsGXe9
gjlcU0+6l4545UOjLqBXT3PZCNF1ggWg/4pXR/cAyIArLv4ZTx+zz11+rpQ2eze6MgvqkWpPzZhq
p6VvE8xhGyWYDaDVAAKedhnuNLDJ/rrtIVefOX4Fnlkfo9Jg2hNfW8xweD8X5Qj4uHHMwUtCs/Q4
DDK2pCtHXM3ADVGjg6ge/u/SQ5RsBlBLZyO+dKv8nrqDPYHXZcSsw+3lXF0CH3ZQXgbf81qcEmKy
odQkHWc6njt0ocPSqP7UHIyAZjlDpSpvwtvWNjcPpHb/Y21d9adcVS9cq06RMJ1tr04Czy6VaCnB
8k5RKPnbcPyxMLSZ1iljjMwKG1iTjk5J149ntBz8Tk/uyoqHTr5ILu/tc/qPGeES7QD6KQzwZp0z
1/qK0fbkTudeJon7m9sGAgAQCetrtiJEpVxlY5tnHNtW0H0NCUu7o3ejq0W3T2fTF/5jRgRpMc8k
LsdY6XnQfw/8boSQMC++dPoksSNZjihs6JCltRQLR+NiUtlBN6PomW8PuiTsrVHtIuqhjoRvCOVI
oHswfCgE2dYjek6SaTyrRZf90zgJGE0zmnB/VG0emcCIh0muzyGkxWRVhI0Vgi4L3T1QUQC+JL7o
yxYqBk5VTmem9IFb4iFo00jD1PTtA9taIQhUESmgbgFmtfVnfPqcMi3HrmnNhGJW1JpnvYdCdTlp
Ac2wNOYCJl7JJnc2fGSlzsckJ+AaSJqFTdXbHhyC+jIBNWJUfkcZ5D7V4neeNZjNmIb5cHuFMnPC
zeVSw+CFPU7ncRx3nrP0/gD+AL9Nqim0EldyL298zBhwh8OgOoKZ3Sv41KDT2sjU6VyX1cFU+R7N
rb+Fj8IpP5sQPmWT6SP44vTpbJevZj+GvXJPzLckkcnjbHrgf5bycZl+co2aMqCydWM6k/IVoiSR
RjrokMySwCRsGEotOuZkkJGhpAQYv9gAzPAqJI7Z6XHdOmSnWglYMbJhCW87wbYVNEzAAr32y1cn
+bQWlfQJcwjVYzRFp72e23/sOq8kF6FYR/l3LaiMrRbATiN69kSKhQ04n7iB3lTr06FYnmqVzk9m
3/ZR1mhkl1RWlLYuhf/15KQ05egXU7FE2QT25gxM73etutg+JJun4PYWiJn///11q0rKKtIBfOfl
Hrj5hOkBfdTjLFswsaP7eubtie0dR60OqzJOLPBE5yzu6bPq7uvO8dPlhVZ7V0fdyZF8J+tH/imy
fvwYYLVW7htImKPYd/ljFEUtKgWdd+hDBKx/86rCp80+mWffJhJTW2dvAzOAihomga+qahnqS32j
K1rcKxY7EPhaUJKplfjxh7aXuCLMyQNnCB9D60OIpGVN24qzFC5WlfqhWXTzMCYZP1gTtjd3a/W8
mEMRNm762iQ4Zysb1f1osKOZkK+gsWNH5iLppDPEm7Sh63YQuIMAxMiNwMRf9guaYOC+pkroDqWO
Gi/YbvtEKyPXbZTQMxb7wC1IHtR1p4XDqLxYBqmOGdcSbKv6vWeTuQMQN4tuu5VwgXwcJDBeGiYj
AEu9ImntnIbwcTH1uAP3zIG5ahKbbUt+mVn/z1hx9wANUTecSmr8+S8M4yUOMUdgHK5k+jLiGc2Q
enq8KPaOJu1DndW7tqePjjofjHS+a0oZZ/2WJ4E+DnSqAPpCxEDIdJWc0SkzSyPOUMaFltfd1M+y
7pL4PP7YUMycYTAFMC70EMR0EMRxKPQbkDWu93O/6/bZS/+Pt/h54o/v9k8iEwYUa0dXBoVVobOj
MT2BwcKY/LSKtJ8K8cs3+wvJfeMtfUqNkCW+jBBy2yxqKRoU47FcMbs2W+JoFPrD8Zg88SwsH8m9
feLmTmW+9gDqjhf2RAfJNSDiuf5dK/AfiDoOqH5Fit++NqdJxRRe3DMWpMt9kYfNGFnqq1ugxF34
jecbzUuhKn5Z/JGi5jZDMLg0oXMOuDgQZUKdcGoSSHKPiR4rigsKqsLEnD6oUZfAdNPqWDUgBueq
vUSLq/W/aKp0uy51mrsmNQGe97ovtaKlvq0NAFnkNT31dPpy+6MS7vx/9wfzUCA5QTkPcewyLOee
gpaMglqp1rrLual6FunGYO0bY5TVgbYCxzp69a8pFLwuTQGpUgNOmxrxYkR2ngGiefR01A/L5oik
4KTLHo5ixURYG+gfLw2OZLapTrA2ZrZ3c8fv50rdjUr3ALKkXUGboNVjzSh3ij0HAHMGtH67vbmb
K0aTan2PQ65QVPdGcZyj/ZobsdkDcD50/fdWVUPdWX60NsETZkn3dU4kCf6Wz6Fdh41GhxeNeBHU
YKvJpKSFq8a5cUcmd59YaWDO+oO3vA+vKfQ9jNCY7lOnjYGeCRf8kM4Z9zN6X/LPb8O98L3jEkYO
AilrkVUmSb2kzpZSi52q2uXW16RX4g5ELnlU8ocZ8DK9Ve/U9jG1DxSg2jp5St0fapJKro6N5ANZ
J3q0OAOQpV09epy0Lw1z1OKkecBJI/wk0bwkwDH9Jl4uiznCA2T1O1hzMReF9rYHws5Lv4NAXDe2
ia7Fbkp9S5t2VT3v3Za8jrblo+dkJG2YQ4Wv1Jk/WbHjpGFdpc8T7Z/yeoiUWVYY2rpi1hoAxBWQ
DKNdIbzA+GxnVaM4WkzV7mXRv2UmBsbL6ovHwZY/g+51QsHDS6fjYLzqtQx9vrX7a/ULYRD1InjC
5X4wYtvMm5CPcUXZVfOd1pOoHksf8+qaDBe9ppFCUoZa0f/YQkH20pZBm8wFD40Wa/3d/DLU/mj6
3qt9soe7XNpE3kgPVooiTInhf1Yc/6WxAkfvli3RY9OAHAqfAw/kstn7c0G/NujyjXZ6bw9zMAOI
RjGgkDzPUEi5HWK2fgJICtfxQhXQFBEe69msICbz8IGh3hcqtY0SmVPK+hRiNfjDpdHtQlkRxTGk
KULs1s0px3BLjkcbT/ZaCgy29dWgfWDTJnKM7K4BtwNPQj6Qo9rVfjLFHVt2bdv+yWZt7yEClWMO
5of3BoJg01IdtTYDglg9QsxX8vldB901iXLASglYBJ4BQtQvzRaqkaTX44GyEa+uqEu/5UPUG0c1
CfPU+X37ADbMIRcFkRPqupiiEuf5DbtQNDrhkdWm3AvGGXxG1DpQqwlyDpnSgc64wEdZA3IjmUI0
BakxyrwWTl3MTDUvqxHqNB1sCF5U2z+rBNB0L/Ss4p4BJu+8FMuvsns300hbiy5kkCEg/z+/YNV/
xGwMlG6FfQYhiqeMyqzHUz4WGHhojkWbnJgKEWT3Z6X9yZTiSzpaR0fpf6Nmhnu+DvjE97e3//p7
X/fBxYMEIDpQswixZcrKOl0Za2L7W2U5UWZCAbraMcBhmGcdOvIMKMNtixvB9NKkEGJq2qQVr/AA
shTGwpwY3c5ZFuOsD8UYuTNUx8zCrN97E0OQtDTKYKhy11dYK9NKXw1dxrrLHyLcM03h2jmCuh57
SqHspjLrnmZvKXcm5erz7UVvBADYAisGkIr4/HHil6HOVoqeN0BzxzQzd4UJRLVt5i+QEay5FSj9
Yw56csNvpilqkwYk7A+l4i8vgx3YyWM17dzpF1AWswaQJ8q2xId8i+xYrm/dy18o7EaaZgTdVF2P
0yZ5N7Pch5IQmBqjefKTZLpryy+Ya9vl6mviHqvqhPQv1R5yvLOYrCYudp0QLS9/inDdLhQUjAs2
M2bAPX6BQK2mBtw4jvxQdkHVhrSQVAhF9r5/LQJQj6E3pDhgzLs8HvAveSCddfVYNfrRH8dHe/SX
8URb1y8s7ai7713RHjQgFdADrYcd1b7OIGkZMmhAdrs5jRkJ3FTyqz5UOUUHxc9B8XetwoBK4/JX
dXrbNUqL5zPkncqv+pz3UZ3yKVTn5Z4mhvK4WEW+kvA654L3mPb3ajVKB+1ZSxywqpn2Pw4bxtBL
bDfomqwMc8/lh8zr3/AvxR6ezU+QoPiuDQ65G5yyfm6IXj0wNLvDCZi2wFyq+chZr/0XQWcVq1pT
SeCyxULpeuXbnCsfJZCR+6gPzs+N5kGzymyUoHHtJ8NLQUrZqJrng23C/fsrDnnlOnm/SpVetYJN
txp0A1xRsc3NsKPov9q+2+ZQwvWV2fYhjSHrGohoptXBAOcBTBpniX76R3z4VE+1HcVJQLZsxJXN
oPPLVfpl4m4TsrzMfoGKbj4ZJp8LP+9JfUAfHHxci3FKiUaB2MhnwLlT721sBw2g7q787TVQmqzL
LjspXSLjq9iIBLj6UbVZNfIwNSbcTGRKy6LTuBGDa3HfmTr3s47pIYM+Q6Dniawzf52CobUM74Ye
NCgDkGVfenk9ca1gAzdjZfium7nfyMiPNu44BAzQMwLFjdk7TwgnoF+hZlqOZpyAPqJourBDm8aw
nyE+uHKXHEri96+34/36J4UvF9S9YF13MO2BSV9hTU3VcKcdCjNe0MI/VIZa3JeMgt0wc7VAZUUR
tcxud7eNbsVNXOVodSCVAsRIpIWxEcQGs8ytmC7Nd5AbHjsj+5rk3mFh7LHjcZpC1HvJ78xkkISq
jSwO71TAaPFGRMFDLBNNXu11FnfN2KO6dxxAGB5B/h2M2pDq3eUE2HYf0w+/aZ1SSSxZY6Cw0+u1
uuqhIC/FU/nSexLHZi74Fa245J5Pmgq++kJnyfW94aLrCA8Yp5AQYzpdyJKAZEIhCn2MmFBwoqXg
pfE9pZONdm1tIhCPaLmsmhug2blcylQpAHTPlhWrA49H0wic7G1KjlmaRe2coFQrlVJaN0fcPLwp
UVfD2xIIYmFdHOrZbGhdK57SMD2vTRbEHdWH5vwwo5EZ0B9/Kln5dOPTQAaEMUzXwJARAs3lKnEr
9KxtKjv28m91tVPJPgefxZxWQU0mSY9hyxZKlyDRxuSGZ4iy1/rUpQxNJDt2mL7PbbTkOg0DVsre
qCvfy77//ff3kd9BIwrFaGhJXC6NaX2nDKbmxINyD9pma4jqfN80UGrVyTNn7skzw6qRaT9euw14
VLGjmIBZp6k+SrifrhbauXlmzYkTV8kYpbXGA27hveDZEDGcxtA2qiLw6CST2bz+Jj74vPFVwHUw
xCV8eKDwWBq8V91Yp2TetVpxoKSQCdJudAgvrQi19lkBW0pj1m7Muuy7kRJ/0cBQohRh4jY7o09C
SKo+ja8GQO5eFveJ4vPsnRd51MqIXK99Cb8EMR2Zg6phGmI9hk/b7ChdoagsdeO2U6Mqv0fJu52Z
r3sZ2pCSqsT1DXxpS2j2JV7fcRt3RVxnxRPUs/AMtyOjfGzLRRZ0Ni6N1RbKq0iIMOppC+sqp9Hs
LErdWFu3VOH5Ww7VQrD3tSRkKSUBEKT6XVrZwDcA8HFvd2R8vf3hbLnSB+EB7KPTKlZHJtLMCR97
N1Yy8AWqwzD6Rmua+9tWNlcKDAUAbXBXAA4FX+rH1FSXmrlxWnyZ2tbPKssvjccKVKuTWu2LpEPk
c8Mi/3Xb8NZpouiDYhrqDZDyWj3rk+foDp9Ym2KHm67qjss4Tc9Wqt472aTeG/aoHv/eHKhbXNyG
4BrDhXJpjiiQX+RkcT9uREV5HOmPPMPjRZMVUbaO7bMhIQJ4k9HMXTe7MQd3A57MGL3yby9FZkE4
MYgkzmysYEE1Y917mTOJS2yFzlWNDPVH3ERXFOkTsPSmMqhuDIYZP3nnz+zRWPagd7JkVbXrHHSd
iwffEUapcLWLvZS6IlY1McWNveafpPaRSbM0LOcoqCd/tP5uhhePDSRhGMdE/mmqaDQL4SN3KTat
tN24IhhON5uEBhA4tSRB6jrzglgSmvcglkB3FyNOl37GB5tNlPZOXCvfmkkNZrcJylmyFJkRwZlb
AqVKNR+cuNAzv+eq32r3/2sjoiMbrHYTUPTFdZkGevuAEbUQxLO3fXljJUi18AJcidUxbylkd56G
p7s+Z2o85+kBVIpx3pGgM2l428yGS+MVhVCDAq4KjtT1k/oUbKg+jlaOefzYzvPQS5vHNj0RE2RJ
5utSgvK5nyRozI3oZiBnBbsE7sS1kntpcK6XakHEVuPW2dvWVydoDOp7sgrN1u5BBwXTjcgagcdf
f8WnZdVqOrG5WtQYuTM/uHkZEqV2dtkk6/VsGQLsxV0fM6DMuLrmU0VVBx37B7T7D2p3QZ15T5yO
ksizaQYtVaBfEHiv6q5oeNqgkYYZA2OqmXOfFV+Y9e3vXQH3zkc9C74gZvdZS9TW9Ho1rrrBn+mu
5jzi7W9ev0IdTtadXi+xy6cERNdXaV6QUqzKZuuCPx8QHkUu+qBqnD4Myf3QNWFn2yjW3THJU3Pj
TsD0DLqDa9hBPUXwBIgdLmrhDGqs2D/N5A94om/vmuzvC7d1r+nEzEb8/WV+cJu3/+7vI89aC0JI
2z+ylE8bZUxaUdodhzyp2/UImmCdIB493F7ElnuhvgVpPHCVo78hxObOqjLaFpoak+Z3aXQBOMag
zCbJazaP/JMRITYnlqYAzqNjJTwHdTB/hB+nVvZmqD8wHyBJBbbCzOcVCTFa79OU8EFV44H3e0N/
qyfmE5uElkzedSuAIkRDE2mdwweJ8KUjGzOwohxHF4OrvvGT/mVazpifNexdJatdbLoaogxuBRR3
QeFwaSoZUjxcew+xemVlWsAkLwMzbO2aBUQ0tEzWSV0R9m1ao7bgia/GmCh80wfzrEJMwSj8MiW7
2x63aQkRGncPwEmIAZdryRRrcTI0PmPb2FWmb3V4joLfSDaBunU6a3RGOx4c/GhMXZpxCR+zCplP
bDHPZw+DFimoEWvcga5Qhma1JJfe+o7QDQf2E29rUPcKUa3NSdYYKCHETgItPHSq8e9EjUzuYgNp
8wHoxW2D1BD4AuHSrgrAiCwnXzv83X2dTnFOrNkvanc3WHe2x/whT30NI1JDk54mtQwTmfT51r6C
ixbkNCAHR84oBIxET72cakSL52HwTfbSuE8egal5T+2wKZ9vO4vMmuAsi93aGB2qgDCtMp+abdSn
6gjxUt9Nd4syR91gNJJsdStYoSQDKYW1MgMo26XjqDUpqQaBorhN9iao5dyR73Xvd0HLgJvTz79f
H9DseFDDH4AhEj5stSsIx2CHGoMDBXBlL2aowbjpHBadDwymb+WlJDxuLg8yjyApxOgD3pmXy7OL
1NCmBo6qAxisgxGC11D4qA6oOiPJlKEmtj4LQHYRIXERI5sVzs+1iwWtwl6LW+hB2Hd6cm8VEjKu
jTYx0olPNoQvvVryxrMI+lSQLfCB98LnZwaD+3XUtHA2IYZUH9AP4/mvQcZ5sbWXa+6HfMbCWKl4
Q+NGZXqPKbe1jLeAPKBJf422EkCsBOmmJGxu7SSYKKBpipR9fRhenpuWcYPNKWzZIFBPiPVSd20w
9JXE+7fNWCgOgix5pT68NIMrCHwoGkPTr3k2GKb1iD+WMk7RrSsAzoBOJVDNKAiu+/ops0EdslPQ
h9HiMe0CyD+myuxT92mZJG/CjWvTxLlANRXFeAMv3Us7td32irm+BaaSLP6Edt1Bb3qZUMLGatYw
sRaLUDEyxarNYmrz1NSTGrusmqLUMPvIWDSfp1OYuq0iiYgbB4S3DYqLIMNaRS0Fb2/GxjKyEbmU
WXwpnPulP0tVorZNrFQZCIJoMwgfbYIHE0sYbmgQkniQvbbv67nnEP3pJecjMySsZXJ70nZYbGy3
f8DX22bPsyVJ0jdNoBOzsqSuA73ChYl5KE3P17XMS+278x3uL7+WaTZt+hnYrVaWVHwgop9VSq7k
2ZhpsaElEHqcPfOIrunr7ati083wTEfHAGEANFOXzjxivsUiWqvFpTkOYZtYJFBMKzkMS9a/5x6g
tbftbcXVNdsEZTVIhK7nD5beG62G1VqsLh07QuduCU2rKwKUelTUipQscvLKgnZrB0fnBcYqNL0F
d9koQ0BtrXytN6uojEEyRnT5wcuR8ygFUo6m8FP9vveSF16HtsLOkiWvyYvwNsXTwQWsA48uFwzn
l3usY/hwBv2nFi87iqnlu8E4ZKW/J1+RMg4Sz9y4PMBFvyLK1mofYvqlLUyvedwZYQvIL99qD8mM
BAPqvk7b7kzz2+2VbeRRK6IA6EVQ7WPwUlhYizHiSe1xlk0VV3WsuIDk2j8W1oau8cJcSYzatobm
FqK7Dmzg+s8/xXcNLesuo1gaxQ1cRSB/7APzvaOhJiPR23INXFL/z5IQ4YehQPCvYIlDrNj52VY/
RmsM7FpyVltR5JMZMektRy8HJy2Spt59BVdToGZvkPm+fUTrTxV977MNIeqmE7hnIakIf/DdfdPu
mRM9DEvA3sdSspotz0PKCTI+kHXioxKOZ/HcjpNmQiphtHro9ksdmU5Oj0hRWVBXbfoIiS3ZLXm1
PGAkkW0COwssDdrIgrv34AR1CmAgYn1ZfD1Jj2PKvw9sN3nekZutny/vI8lebu/p1bmhzLSGZeQY
gMwBpH/piCrNTU65rsRK1Twq3bFQq7Nn9bIM9CpsrGaAhV2RI+uDU3wygA5H8cxEicuqCzXvq/0O
XZ0Oc1IYvUt3LO+OUy0ppm6sDFcBGrkYWMJYjfher8mCoQZTzU4EEKRVJo8vvjdKXFJmRLhyZgR/
3hE9O+XqMcsjaAgY7ve/PqGLdQhbl0Dw16gsmMjsHvpxf0Z8wTLhhavreX0of9orwfWUzsOjbpyz
k31X7+hf3xn46wCV4GtCyXmd1rv0MZ6X+PMOTmKsH1DT961Xz/mnnHbpdDc0f1IogLv87916rduv
mk5oNKMAdWmys80W0nRLBr1ioJ89CsZhJ5i4JExcxdZ1YagrrXMl+OGqEFvHNEMraLCzE3LsQFEJ
MB+9r1V3M/9z2weu4tGlIfEZpdaurfQQhDuBeAWP39cqPyX2HoOHgSpDeF17NCpBKwkQCk9Y09Wl
mygGmCyt6pTjs+nQwStTP//r2wJ/+LMR4Xh4b6JAssCIkoGnyoMFpd9V1V9/nLCCadg1rXWvmXGT
2So4L8zqtLhvIHAL6vKuziQnc42qWJfyyYiwlIFnBOVCozo5KQBT1RjxyglpS77PLr/3CtBYjwn1
dWZG2QwUokExYth2J+AUg4m2GEaSlS+2DtBe37/mSs6Dcb9L18+yoZl4necnLzu1loM21b6TjbRL
bIiqROYym0WmZflp8n5Q1QvWb7hjsjq1zIpw35sk85qeYiXU/mb1rQ8FLqZT//anJTMiRPCx7uc2
X41AYymH2Iw2D6GVp5J33AcL20XuskrAACoBjA8+LtQGL0+l1/O8gS55dep56RM3O8xJ6hMTtMaB
y8i9ytqoARkFmAFOWvMKOlejpDveV8Brk4CUv+E8B7U3j3re+gsdw9ubcB3I8D5H2xm/EPVzQzxP
T83GFjiu5tSaPaDDjkJ2TLOrIIe8ZzQbLN/ftnd931zaE04WqiypRpysOUEXNTSXHnQf/0sLwrGS
kmXLMJLmNJE0sO3fuey9cJ2tXS5BuJa5msyZZWEJ6GdyRn1awI7yW7OfaWOHKItG9iS5SGW7JtzS
IAnFk7Itm5PRWKFm3XNHlezaxsdw4QfrP//0LPHGhjYsKZoT0/bT4sWLdWcRGdX1phEHz0cw/qL2
5AhHM1t5lpZT24DxES8RNG6/8xYxJKnp77/3svX+xxMdHxy66perIbnaYMC1a05VBppPzMzn5gOm
w2RgqI2PB+0gJDeoBEF0TJxb1nrguBWMDp8q6I05gft97DFrKSOT37KCJAM0B6t6nys+8fuh9FiO
rOZElKhq1WdQM/8BGxow6zIwyoab4WQwNgf2H/QwxEHZesQgMrfr5uQtdRMndqbvvLx/uX02G06w
tjs11BCQHAH4cnk2EFlxW7Mym1Ohpv1xgub6T2UaC39A+U4W4re27rMtweFGl+goDcNWvnxTO3q0
rH8m3MlmLaOkvIbF4dGIiu1ahkFWeMXFOfAZlRNu4wt1lF2JjCBYCNu3lAaGUYZchWRqlz6WmX3s
h6fbG7oRjy5MCxuKolK1MkPgq0JX3Ifv62GJVDRroqF89wrqO0p5Yvks63Ztbi54mTGojmQR8g+X
B6mRpNcIbZpT70/uc6n6WXZw+PH24ja95T9GxFcqCCLAJcLxJavgCE7ab6yAiHDtcFlna8v1USpB
WR+jwajvC5sInCi0TNgMrxwy885omimcy27yb6/mOptfS2ggD1lHQyADu/7zT1FWd6lFzCRtkT2h
L6hU8eSwB1TCfuUYa/U9U5e8vjd3D8Mg8EdowoEh6NKe0TCzBuV/c3Lzpo7IvDSRUlJ316iZjLRs
awPBb7g2YVZeLzEW9oRZNjVIe/K6ZN/rPcZeE4sBI3N7B7dWBFgRggcgqJiREJ2OaRV+QdOeevdp
tqH4iZdQX/HotpWNxaB4sEK/gJNCfBfOachLFyI/Q3sy1T14nGHhv8i7UBhBSghGeFC6iFdhNhRK
mVHenUjePrlNGTfZ8tvUs99Wbfz11Q66CwzR4GUA0hN0by+dgJUVqTUvr05F8aY0r3gVmM7z7f26
PpVLE0KOu+q6Md4U1QnNvonnPoYstPrbbRvXYQ42MO+AQi2ApnCBy2UsGWQqqA0bJe+OiQ2C9G/d
eO+mZ6Pcq+CnUSWetm7LZd5+aU/YNrAKo22mw56HeoV6Pwek/ja6R1Um2bi1d8iGoIqHmjpKMes/
/xwTCP6DCn51aqFkU6d2XOb3JsgZbu/etRWkQyC+Qz0MTDAwdGnFLZrUVuqpOk2TGU3zmZt1KC0m
XR8RjLgGmtkGsiJkEZdGug7Bs7PxuB+7JWgmxzdHzBrwP3k2BRi2bPZ9U0rWdX0JXZoU4vYw64PD
OF76haUE2vjiAKUHhxhlZfvN/QPTKEqlKPcAjnC5NACLcntSddgZzajChJQHpgEphnZjNUAerIym
HzQVIm353OISIrZTnfS2DJxEw6usQtFA/SI9qusIhyj9yZIQR+elUtvBgiWPvebTvTfKtPquDQCR
BTUBJAfoxwGKeblhuqtoKCjNSdxVh5r0uzmXwfOuN2sdR1rBn8i9AP4ULjfw2hta2zderDD6f0j7
rt3IkabZJyJAb27p2sp1y4x0Q4wcyaItevLpT5R2v53uav5N7B4MMBAgzCTLZWVlRkZ4ifAcZhOa
u/MtY2e/fngu2WwYFgvgJXC3oCEJz7/zwYyTVILQkQaAUXzmjWuJzyh4gLM/sOXRFiZ53QlbNDsL
5vheIpNQNvuw2ihN7GlLDTSX+xD5LNA7A7bFoOl8p15JrHZSugl0Z6PZ70ujS72pR5mgssRsvTBq
NoHnHhDEcownCwViQC0tzmdEFQH2NWkC1EKaVWl+NRHxlKZYD4K8HbL0Xs9FZPJru0vfQVr8VMhk
ofNsZrCYdFajsABSvWA27EG1VuOVI+xKpXNlZR+HT3m4lGu69PN4IKJBHOER7nxUAc/XdijAH9w3
yLBSNfAtfbDhHcPR8sforVV+X5/SmQFho6IQwvADOp6M57ZMraJK2YXxHpyN76nxlksPSa49Xzcy
c/LgQHBV4o5EKydPckjrrEmoloT7eKCtO4HsDJwn6hJOZWbawOeL+xhVTGwN3tfLaUunEclpoO1u
wMpyq9S3RH2Qsg6iq+/XB8Sih/N9iFcvKtyQVJPQ9ahw0YWcges/CgQk6szOzaJ6g+R0oNQ+FIKd
tPym+kJy/3KVYA9N9WyVcMJ4QZQ2Qsg8RVYMjctxrUbTXiuFnQUijevD4meQZaeRnkDXNiPnwo/n
myFWh8mIkxZJzjjrdrQWKEpIWe6LhYDYGbyhDsFs/MsjhdY7JF7QYQDcD/7mJVszEqYqXqFkX+db
QXpiJaXm+/q4+P0HE+iFZeqljKHxorBYB7GRy0mc7CMD7TnFEB5DLVtq076cPA2PDXANYaPLKGCy
NTyJmuLeJJAdbJJ9AAibCWxFYMje2PUfBRgLCSRSr4+J3xJsTAAUgT4MYCkDw+LMQXVU1MDjtjdq
pGjBJE/Q2/J63QYfPf3YgGighZwSUw/k9oPRmjGprCHZQzncGUtAcorf+nAPLgN7aB+zyu6qt39v
EZ29uEsQduLxxmUyp0yOs9JMUrDoSx9VG0/3kM7t70w4dpfWFdlEgT6uBtrXq4TWS4xc/LFm48Wt
AkYnpC/AGMKNVxxAUluJJN2rFvgrSGOuy1b71Zi92/bDSpm2i0HP3AwDI6izOUajr8FdaEPVqDEE
U9K9OUGwBR2/ihP0ja+K1LBTISGOliqFl1ViAIWprl447xdRBAaMdziwyXBjyOXx6FmhFVpz0NJ8
P7UmgtWYVitNSjtHhVyMa9R9uRKbknqJXLZrqQTNtx0OxNrkw9Aqdq7nowc16u5QNEG6i7OqOKQQ
UFtIJs0cXvTnQxQNIS7DhHG+tgs1CN8oUrqH0k3ipYJavaWaUC3kJS54m36mgglKgsAEWEq+Ewk0
YrkpUROqxU9F+U3ugHcsVvojiBiDm0R2SmgGfCnC+vp2n/EZDFYP0CPCGRwx7hBbCqTzJgnLX0rf
VfcV3crCNjuSp+tWZrb1mRUuLFVbo8hQ70n3Sb4LERwlUFQ3HsGHRbXUFpdofnTubvxrIv+MiTvC
mtIYYUmUdN9k2uD0chWCu0YTvSBVJi+sm9C9ProZRwisCOg/cHRB+sIHF12YJIz/J92PBdgacd9v
M3Xh+p1bJgwLTE+MNwX/27mv1dKkrXGC0n3RlhBPFYl1g0dRtM2l1Lgv5HSyy2op0pxbNIBU4AwR
VjPu+3ObyCDFTZJhP7bB/ehBUdaWpo+IfpOv69M344HAr4+8D14sKvJXnJ3RjKhoVHiG152AplIo
jh0g5lfflEFOvbEXtA3SrdHtWAjvQM0ulcZmrTMmWPZmBsMIt1mEBN3poMXJ9nRI/CjtwUdPXw0K
fHbldUJ1nOroLU8WdszcDkVwjfyjhVQZWkDOp7ZXewocq47MQ5DYrPY5RA9BdTS96zM7tzFxQ6MW
g2AeNJvs9ycBQR5rjdFDwW6fNtsaZDRKeFMulfzndiZaJ38Kueg45HneekVr+1FkNmLbWAO8AMkC
o7L7JXnKn1aV04iXnWrIRgMKxt4lQE+fDwZiPmpvZWW+H8v7GCKAeSg6oOAm9YMi2mIOvr3Cz1pg
Ct6qoLGF8q6w3ECwvEoP7R56llGgAGTdGGiMju/q/pcUraHxui2npZfx3KyffiibsZNZb0t8fkfq
fK+ARBcFa2ij+1OSLazt5RbCYwa8T0zeEvk/vhlfbOnYjwlwYnL3lBwUvLknKV2DmnzpWrocDpLz
jMQSGFewnfBuoKEt0IylmO+HrLAlcDYJ0jttiS1OhcM4QbQeeKImepKSoykKeOcnQKdOdtdqfiR8
Xt/QM+ECdFMAcMUliQzxxWMx79EMNuoB8DiV3+ZecJtaq2b6jLMtAgQ/avp1NsngzIbE3PBZavED
VSpn1L/72L/+JRcQBhzbsy/hvNak01KQIZ601w1XHT0gnu5ar/M7P91E9+a22yiHorOTzq5Tvyxu
p8RG/8X1b7gosPHfwF2rpQI8CLipkWJ2f/Ve5CSe3f5qbpeO3g9I5vzonY+V85Fx1QhC1ljwkV7r
SX63bzaqJz1afrHFXbdNHuLttOt2zdrw7sEe6wsrsAavcLZW4d33OjtWNtqi1t2qcHMPbMO+seBO
L28qfB/eOzgL7P2mc36ODhWhIELN9zRJKj9RJpx/06gcKW3blagRxasjPfDyvFlagplTCMssRyLj
zWDwTy5lSokuE5Lvk0mwm3JFW6dK7brZXF/pOTNgbwKonvV9IeF57lIyAWGBONB8L2ppipcPVCPU
4qaCaFa8lI6Zm0sdrw/IYuHBCjHBc1MWfLlplfBeQwWyPg1g0bbbK8EOTGrA49BXLVlyMOzj+d3F
oifGlYteBb4bYjLTERCqKN+n0GcTqS/0XwYGRt4CNLEHEhrKU7DEhntNWvcLLd8XPQvsBJ3Y5jM2
aIYMGqBi8301fVjRqpaQwA5fU9pATcimxUM7fBSdH7YLL4pFu5z3CKDTlpACdi1T943ecrP6vog2
0tbCPoJY9tSC/3F8K6ANcn0nzXlzCOKgJMkqeUgTny8vkYsp78YKR0WoiBMlOUEhHjkjqS6Wamxz
OwnlWUaDgtAKau7npiJ17NEwqeb7WAPNrxVFwqoFS45tBP3kF1ZDPKIbLegIc7pwXH5CRn5LnZi2
uJxin9EpBY4934e65iiJ+mTpb03vSxbxO7XZSA1kFVVvAs/m0RpdvC/7YRvLL0OV3gR6tRqbeyTq
1/K9TvHKvL4AFy25bMudfhu39IYaKwZ4R7D01lY23FpahxHaVBiXlx+O95Y34M2C68tauC1+imaX
k8I620BDAUEXznCvN9SiOSYlOyCRsrkDB3rwrBfOV2VLDjIrduOknmyX9ssr1E6cxEWbiVM6sR/6
7OfERTzlBQthDNsEFx+F3BGy6QwUrXGeraka3RKSHg40X7Vx4RTj3ZT5RZqvIpsSy66mJZq4yxOA
TkG2CECqIuXHV8uh5TLILdjb9iSdNNuowl1giaEtRHR9faUvnfapIaTsz/c/qZRaVpMGsL7O3AWJ
8RKCzqtSTacSFyZRvZhEZonBlBnBLRrgzi1BoqhHFgVADauN3pFdap0uzaKFS3Zm455b4fZP3ept
1OgdkF2GhSCwceTyy6LUwYvOGYvJjjTIorUQNxA8yCrUdqmpC7m52aVD1ptxu6Oz6+cLTyJrTe0n
YWAzalhPSNRW0o0oP11ftEunhUGi9xj+SkEGgb9pY2rWeSD2xb5/MJotdUrNniIn+JVEC37g8t10
boit6clYTJnmxAAef99YaIt3hXLV6b72KFYLx37Wzs95ZxlujOjczpgoKiWtiDlrNJymF4kcrbp1
4mprggj3+uTN7vgTW2z9TsYUBQ01yxC2GrADKd4oRU5IvcVkyKXPwNSdmGGfcWKGtJWgBuYAcJfh
hLqN1mngn0Kvd8PGG2T/+piW5o97zZmhWWXZKBV7Pf42I4LE5CFF/k/QF4lulobFXc1jm2R5mcqA
dbUFurnyG2IMlS3Lgy0D7dzlfjBKd6MSLnQGLQ2QfdbJbNY99LJSHQOsJvUmDdQ1hNhdrV8jR2Eb
ygLye36McLqGwXLsPH1tLQ0h8NMajA3fQfypyY2tZTY2o5TFjnE/SP3Clpwf3R+D3PLlE2AfI8Wk
Sto7CezapE69CdQ7/XB9m8x7R9Cr/m9k3OrpHUKrCMR1exLv22dNMB/HxuvJ21h1q6lfW4jbraTd
4J2OFqmFPfrThnJ+i7IT8cc4t4bg500lvMHLPaDruR2XdWILWoJMfgXYpR3q4y9DGlGsAAbT8Ehi
gcxSofFLoOvE1TOSb81GAMWnACbvhWlhV8/Fl+lgXsQrCVkElTurWWh1QtADbZfdxjvqCIYtPCX3
7VHO7On+v9hiPdtMUgqABM7VaUpWW/GI6yEyV7H6SylsJRgc/Vj3TiO+yiZinHL1n2xaSOMhO8Xa
I89Pj5XiFqk1+KLGH0XNC6xfHT3K0IBWDkL/FE5fA124odgo+BkFyxvA1Ugdon2Mu4ZLSaqDLoOT
ncr8PrKsm0YaveujmjulqH8B28FyzhfcEb2YgsAwN7GXjXUDN9Bnu6jtnV68z4LUjpo3qv67Eiwj
DoC2L162DGiN3B53eqyWmEbdGBA/DRtHaT6l+imYFo4ou31OJu7CBndIyjYa+rwQhgO04kBOkDjg
zXa64Pn63HEO5y8roIwGKobhNHih2lwokzSoovEQNJN4jJA5cZFeJmtaSpknVLF8qwdjvxAYcVHL
30ZR9AW5GzgENe7ipVbTtkicDoeoUnXGyy9k0IuN6Dj6U6xWH6AAUl+A3y39PhKCenN9yHwe6sc8
AGCwDPoqvPi4Q06FaRIyATPbk/LWnNaCsteAfS66TYc2014mh1ZbW/2/i2z+tookKCi1ENjwSXRd
q/KJ9GQ8qO1BFVKvjVyhfev1bR89Xh8g+35+58AEZNjADQKtJm564wQIqMiKhoNhIeViBpUfFIlu
o6glOkqgLj0R51YTL3Q0qwFCDspN7s4ysmTsc+DEDmOo1Aer7ofY1kild74VjVOKmrcJfcAxHMHE
E+hFOP2HiUWQzXJaaP/XNc7DqOmUSHknT4eprABbjF0zs9ZDk32lwvCqKN2SvO3FkYEODAowoDYA
JQ6yXNz0Iv9As4527SFCrDNqkMlAAbjq3oXoI19SfrtYSmYLVW48HzQkCvn0lqRMVVoLZnvQ497P
SxlEj8BhduFGlhdm8fJUwBTjBIaLRkM5sJ/nV0OR9J1RK1WHalbr6f0NtutKDQa/DT5To7TDtrTb
KH5sdWEh5uHctwnOZRnuFNcRm1KU1c8NGxmUlpPehFp6GTpD/G5G2zgCLAj60a9doK0WdVVmJhWM
CkCA4qpAr4yunBtM8VCfijwWDxXQmdCRCqLyQR4InvHdwh0/bwkFLaDfgDvhh2ZGcVUlBREPcvxS
ykDarUiIlIWwBICbmUI04kDHAyIiLHXFTWEoxcMQTZZ4SCrjtpQbD1HSHi2t1KjshpB9OZD3Ilso
8s4N7tSofD6NUhhpcQsMwiGsY6eONmL4ifM/Ku//0puBEgbwKty3GB+AhNxdSxAotnTE2KJPERKf
MnnWZeqMysKtcOHFflonGVUJIx3AzXQ+mrIJ615KaulQRtGrPKpoZnIzVbpVo24POEMb6d71cfFJ
Vex75MgZbhFZZBZHcAMLOykUlUFVDziN/gR9N3QGrszUcnI5tQlUWQYT9ONteaRiAnGsjwXzl8uH
jARwV5hVBmGT2Z46eUh1VSAUmj6Zh6ZuIeBzmxfJKq9QN8+8Qjxa8Xc5vJLpIV9RZU3ixNP1NwFt
DguzwLzK2V2FTBrSFz/ENyyPz51Fa8yVPEj14JAKVcQQMsKuRyyJuZCWcHOXfhvoeeD+UFrGVYWm
kPMBx+aYSqkuR8dMVG1lbwl3tMa1VDpB8rQwt+yruVGhNI/4AkALtMfxGIEeT5PMGNv4qNSptg1D
+qvvY+k2GXPZ13Ihe7FSGdwxIkS96lScNlTS7+qkr7dJ3uwUXZAXAq6LWdYwwWgPRoII/VFIqZ0P
XSuV2CglfE9n3tXdY5/3XmIo/sKoL44QrEBvhdW1GLSEH3WCvh4p+hl16Gbfxl3nvg9r8h07/WsB
ldzSMe3UM1yL2MP9InHj5f31Yx1uHfgstC7w8P5SlgJoznfxcTATu50ejewYtQ+NGQON9V2UlSej
GDwuaQRxzxuGrkabJVA0aL1FvYvfv6IMmV0AaeNjQkNPG8HMp+Xuwrwy7322mzgb7BtOTipGhRpI
xFbvF0Ir2SGu5cWF3X2XdvlkLORX5ufxZETcXhHiNJc7sYmPrdf3HhEc3W3d0JFa1yDuEuRjafq4
M6lqAtqiWxgTBmIHymccWQvRBc/x8PcKgUIRwAOU4X8q4yezpwRW1oY99gVSvJtkFz5YXrcFIKDz
RLe66dfCIzgDlkAVF76GLZmCoA1lGwgi/2i+nxiNi8bQExnjIriJHTBGuZGR4j5uzEMdJ2+ZvJQW
u/DmnEFu1dI0Qv4qxB4J89DOrHBL5PdK/6WX3cL+mHMliNMY7xAOOlj8zzdjHVdpImtDfIwlFcU4
HUojKSJGpzfFJYq2JVPcvjeiVAaxEUyN6XEUIIhhBTZeG0sbZPZ44emAlgxk+C7iTz0Lk2GSAxwv
8SsspJUeNQ91ptzEwzZNy43yu5fpRkiF28RYYvHlQZR/bc4T21wMlQZKhe4nKz6qhjOlTmy6pQ+W
qip4p8INlW0j2YQdxH1tPGuue5WZDQNWbBD64i3KWma5dQwrLdalDsdCNIpNQseDpQ6WnaKdQWkb
sjDHMysJaB6j9MVDDZhUzlhaNCiaxVjJCsLdDl6LBwEg2lVnKgujmjl3rCoPMVEDtH64jc53Z96b
KT4Eayndae2Rql6sIF3rZf+SQ4WtG8sOAh2PmAUNBlzslmrgeM5Bi3hERL4WrKckvSWmtJBluojq
mRH018ONQFQAMPnzwaDqV0VtlZIjGLgnso+byhWkA5FWUL20h7JxFWEhCOYzs3+N68Qk50YSJZLx
TgcJf/ENAH5U2L9y13z9kj8lw9Ft2bL1db3UZsbnov82isQBGg7Qn8U3REn5hBAxyshxUpzsu7jN
3lSvX00b3SmTTdY55gKMYn5e/9jjdmNNNAr8NOx17dZ6KdOHSARLkqNSgLNXSxiwJWPcIubVKDRE
KcFmGlnQNMXrLzQdY3AN4ZhZm34w8bRYkk26fFr87Jw/I+SWsdMq0qYEIwyDHtCBRyraQ+KWSu+k
yuAlwVfY+xVyNVq/cDssriV3oad6qojDiD0rfRQt2XSSuRaeaDgeSbPvoK7WQU7T7CLHIrdtvcQ0
wOaSC5RwYP4Mm3mHk1tXRVuxmIHv/ziqQu6lZTchTqK5d91zzkVIeLDBeWpMix5VynMzVVaORUdy
csz38BG2bKzSYhPLdh15lWD3026pKjS7h04Mcl4tAxQB7PhYTt2Z1iSyIYxro6VkfPm8PjIeiPLX
STwxxF1HNICGoyzBUPw8fpdHY2d+Zb9BDdV76Z2U2R+prWxf93JhT4OTHyRHerr+AfPb5+QD+KMp
qgMZG2yfYrTDAyR3lZveF/3epY/Nyti4C+bYObjYMCfm+MMJfObUDTA3uFB8fpO/7tW70lMiZ1jt
rXuXfGkLFpdWkjuYZdRoGfiHybEKbjoV0Phjj1SDxDA00aF4JGQJ+Dl3zUOLkhGwQmkDda3zvSpI
XYEOEKxoX94OgBTl3+lbVfjX53F+Gv8Y4Q49VUIyhkVNjgGVIZo96e+RXElOPA5LQlhzARODjhgs
awiwP5+lzBOS15BpI8dGI2jK2I5+sFH2bf2k6duQfNBqPT5Cfw9k86JzfZD/x+H4Y5obpVHLIHaA
mOnRHO6C9KvWd0rj1BBipqE9irtadiv6oT+2v0nrqPVzqEZ28JGC+L6mD5r1opo+AZDp+kfNL++f
b+I8Xpb1FPzBmI6QCIGr0aT1M4huueDrPApT7123tjgFXNiDHHEWF0aBy6yO/OqHGiDt7NR6D7Xu
vmlQEx+2euqU5Xb4joi06c31IPkkgfAqUMWxI0+4aB8UZdOmS3if+ZP1ZybY7098P0gJwczCVkfM
dvJWd4Zs09nWU3gvLrFKMKdw6TT+scTzrWmo+2l6wSZBqyR7HKvYrdV8ian+/3CFf8xwTr9Qrcgs
ewzIsp5kw0v2XWUnip255gvZRl/XV5bXZf7L84PDluXhgTHgmYCEqBWasOlwxWSeaN2CrXlVdI9M
wmqUfWo9pRtSPfW1sys/zXo3tn4qbFChl16vf8f8DvvzHfzdqlvJ0IoqXEmur4vJ0QCbX6nTTaqP
OO13mX4LCEBT1rasuQMUOoaiZuUQEPzuk/pBCNat8FvPbPWw8FkzqS00i/wzPfy7gnRTqaQATRy7
LnoVTD+v12MEFfY7PNbqtHhQW+pAzWNblevE+pDJa9bZsXRAwn9UiJe3Kvo51uXo59RNtXiTyjdh
VrhTZeyU3k7NEUKaS2WVeVd58s3cZd6jSzjJUdc4qk/FW3pMHuhNthq8/lF9iR6So7BUB5y9BU7s
cXd3yhSDIHVOjjQIJ3+sIdepUkjuoalnUQ517rTD+0PRx8I9AO2D89OeZpDdkAwcjlwB5LsA2WEW
bsTuoFhuKa6baELi/FGZfL1xJrOzg+xxhHDMaKuZUyPYNxo7Cxe27mxYePpNnC8u0ZcqlA3FfENY
t55eVQGfRWK3ECZfaT6S1LTL7g01DP/65pxd6FPDnFfuFXlSaYMzE4W7Ij8q4GVW4juDQgngroh9
VCcDNOK6pbGH0Pd123Pv7VPTnNcte6oYZILpUhQgPoum6nCflZId/TLlpS60Ob97Yutn/k88vF5W
Fmnw51gVkq2KsT0sHZm52/TUAudyVZVINYpN5JjJ4zod5U1G6/VUyI5oRAvIstknGsDmoLgGQQEE
8DhbYayPpSxiNHXu4Vb0hN+GU65KZ7jpbsaFKGF+a54Y41zBNBlNRbsexkTI5zp963ZGuSu9AIys
SbsWpl+jvqSLPJtLOB0h5w8EHcXrWoHPlLvMHktHa9aV7FSP1h2EKoowtpHJMFsHbQuG8Ayy1Os7
c84bnVrnQ/uhTg25hvcLqFmsQuSEXGtQcW/1CO+vm5q9qk9tsW852ZlRmVd5Aa6VY1js9MnJxBtJ
rMAnfGO2tjDsuz52wuqu8M2lUGTWDZ6sK+cGpcEYpmSE4chYD8o3RQrDcgYbhC+r2Pg0Hq+Pc+4S
PB0m5+ASwdKqEi/fY5zfVmLuEYCs0L8YdMgUhROiYfe6vfnRMZY4VOpZEfh8WjuQ1AhhM8LJbzSm
F4xmCKfsV1njmkelWszFshPHx3UAA/1jjtuvoZKAI87E8Cy0l5deeCMdDAfyY4gnoFeOLPTS22zW
oSGDiBIh+E2RSz8fX1XlbVYFJgxGgmUrfTzZk4YkwvVZnCuASIwB739muOtBjnOgAWPcyyS9ixR0
RfsGvUMzOw6orTLV3S+w5gAFr+d2MUa2IjuGvpQWmvWsJ9/A3RNDaaF7geAbemiGr5SdJNniV5E7
Zf1SfSr3pasnt6n0aJbbWshRel/KMfLtuD/x7Z9JQK/Y+VyHURcLaSvhchZRZN2GT11ua+ZTmwAt
tKKQJEnWTXJI+r35ULwk5coStnGKNsCROJ1MVpkBRjz5PqavvXkg2bj6/1ojCKuff16Ozj8kX/B5
mbhK0fXT3kbNqm3ep8TPobJg+lPwICT7Ruw2IoRqyNTZJl1iQJ093/8s0gXV5BQMatfLOtJnKyty
M+i1PByXxDlm7z2ItEB3HDuSKa2fjzSV5ZaKoRwfrV1CUPGQR0+NPzNjnzdvpGrttpTcyvS07nVh
ipm34I/3qWHuGEx9AtLXfoyPQfLcRt/Z4y1A8VuxscPxUyB2+/5w3eDclge9DTh6UI5gNGrnAy2b
MYKieg2/oRG0aN2J2VMdokOJLMXdc27k1BA3sDidGlExKWqNQ2+Xce9o5vP1ocxtjFML3OkNOqoZ
TY2hJFrpyNDsnvp9kt715J3mvtYtSQ/PmgMqGoRtyFhBa+B85jIpVgWNrVQjUYeWuRskqZ3VIwiC
NOKAEFVyFVL518fI92r/eAjWBw/DYLVBtercKpEEo4SGJqy6zYdwBHusFrj3WWx3a+omn4rnyJ2z
/rcocN4s3wyVDOUkThRmW+Tm7eoufFMOoj+9iS/CfwlvT0bIMyBJcZb3eo/iGEkDR+92iuE24YNu
LYQJs9EmNAuRKWZgEzz6zmcSyBe1GxWWrk5aES8QYXBjOS6e0P29l/W8eqjGZLQzSq09aGqaezXR
yOb6arItwh/2009gh/MkIrNqUxGylpCjIblq1dhRu+ny0c7NnaAuBNdzxw8Ixh/YCzra+IxkKzZg
QaJIB4UmNbdZWWk2Ul+Ce31AswkaA68FbE10O6M36nxERt0VuMjxNjHGYxdue/qMc6dM3/QrB2QT
tG1tYsefk+aT90B0e2sdlB54oN6vf8bcYE+/gjskxSi1Ql3jvReGor7SixKoVBEiI9etzAbUwKEC
qsVoA9Elfz7YqdW7oCYI3tPIAxs3xF9kDxyCQnGPRirc2w41b8R913wOi9m9n3POb51T29zWaaah
NyoLYaA+3EGJYxs0wrYtsk02PMnithNZVZI4Q/0qlx9xlzqj5CfdfhRQZ9509fuouR1Za9KmLnzs
fzcMfgsl2SQSWatxBrENYUOGxIu71X+aMzwGgN4F5pufM11HY1QzIlruM/AHvRfizTRpa8FWQXE5
PUfJJkY+tCp9Y+FyYGtxOV9o0lbRoioBWXe+Vs1kQVodMdKxjlRAbFILZBZKRFejAKno62Oc3X2g
XfyfKXbFn5xqPe2ntOsnlGvQQeBFTTmt0V/yeN0I28LXxsM9AzozAGazEfFsLaV1so2q0dHDxI7C
4BiEv4Pe9IxwCQY1GxWBVvyfkbGRn4ysowGASxkWz5TCTQhVAC0njqHgudrGbqgUbgR0pD7th9oW
yeheH/HcCoLKiOGUgIcGqdC5cXTT5V0PNr6jCpoyTy603BeSSHATouf/wS8zqlcRERFIOXkOYwFy
X2ilt1iqKrMb1N/jzgVXlSd2uhfmCxHY7LjAAMl4NiCPwrtMZFipPpIoOSpBBPWtCBDbuK9jt82n
pcfjkinOL6r5CEBLliVH2qT6KsFz2EuSMPbFzFxK5sw6KEY/+vewdO4pI7aJEMhET49iWaWK15hV
k9qhVRutX8XdRG+CSeqzcStoyGU5Yq9Afq6P+wAsQpOkeQlKhbFX6nKsrBUSJNImm4yw3TWWPMiu
HBP8HCq5Qp22N4TswQiLuPqWxIgij6jLw2oMNFLYWl7p487sZVBeh/pQ03UlltCf6TqxbmwQZBSm
g2OEpq2ly2HGCzChDgZdQlYAROLn29UaszSmspIgYqLe+2RT96t2YvsD3eo2AQ/A9cMxd/EiKsST
DOBzwLV5sQs6JWhKNJv0WJmfkl5tDdxJgRpEQFSIR6H4qkuQNQlIPafTvh3zmz721OQx7wO/V74G
4Rhon1Dg+Lz+VTMhsoJUDNrqgHQF4xnndHOrT5uhDLOjGlW2LIh2Lua+noL3rPRBqGCX/et1g3Me
ChZ/+iVY3ZUXaEbgWNajEGfHxm8kO4cQqmN/Kb+np/YI7fL/YAy8t0z5D8yWAHSdLzFpM6MAjROo
eDbdMVu11O6e062T3ZEtXQADzZxcYDj+mGK77cTzFhFsyR0bV4rrOTKNr6iMfmtStuT6ZjfSqSX2
JSeWtD4IIEYGS+O2T9ZomkYlIhifIFQB4q91IdzkHiTfVXRlosX42RRf0NWM3mZSPi3M7tzmgTe0
wMTLWF75GzszoadXZjQ7DtXNIHvJ4KTi4FkgnXqSf1UHSr38IcyZRnsmjnYaH3LZjoaVVhyuf8hM
kM7gM/98B3fvVAadCBWK7JhljQ1iE4lCPZNBS8IlSqg5l3FqidtPepnrPbp6s2Puxw/FUhH+pwuL
CxnOBsLtISOMxzEPMKHx6BiFS6oVSR4JqKV2+Rd9LyK7+5oASXDEl3GdP5m3PRZ+KWaeq5yyjgN0
FoI+jykbnm+vJlUjqNc02F7BfbXRzduydQZXrG2rtavXqnOk/qN5hmxjXtm1AsGye9rZ0sqo8NjM
FzHrs8cKgD5IRjJGHYtb2yyfulSm+Jp2O0BgfQpeO2GXmShEjeW6EXbABETaq6rfDW3jZ10N8tZ4
q0X/kqyJva4V7DAQdgNECeJCzk82UzIIktJlx2dJ/Q1FJNs0IabTeakGelhX7taBdFSF10T93StL
F9XsikD9HVEVBFVYM+b5igw0oJVpDtjfB7R8eht1M73TVbzKNsZD5z2BCs4R3y1XBANavWsX/Nrc
lv9j/CLhKUZdlZfqlB3BDgykQr3LxEVoPVtEft+ztyjYeIFhhijY+QC1dKxBfy1iy01bvXRS1a9R
7IDWqaM9V08WRKUNr1pSuPrJiFyzyqWHNDQpgnSYjczt3N7L3RgMen5zpzrBaA926yb3wlbxXjfN
nbYfHlf5obsdbqO19l24qAAf4vfrbuwnn3Htg7ineYTm/tos8EGaLW/r36X/Hjm1Qz5vKDoOOrf1
tKO1hljaF10/FDsL31jthMNH7RpeuLKeTBdYgU2zDm9S+xXx3ErCv5tsY9U+Ejt1rn8sTwT4cyJO
14zblE1Bm1Du8LEgwESfWfYQ6056bBzBlV886aB57Tq4FV/aTeOsr5u+vHaAZEbwz5DZKHryOW65
pgZR1bE6pgIEPkA0aUU+SsYt3BOybAGSvtftsZGcLwtanrA7gShmYDG+vFIqSd7RqmyO5hMG2m0+
ANGsnjN3Kf86k+9idKJM1wZErxBy55yM1qtmhg45GIo3EQAG7cGS932v2sZQukKyoS3ahBew4exo
8YMzQMzFspWgoha5G622upAWRdEcVaLtJIKOXev/kXadPZLbyvYXCVAOX6UOMz09aXtn0xdh1p5V
IKlE5V//Dtfvebs5RBOe52vYBha3S0UWi8UK5+R/d6OzG+3m1/V1fO9JwOdmgoDKgjRMdUnmnc7M
LUK0Vp0ybh4BK4GXlI5S8n0kcClCMsqwnKrGX9r+FEzzjvIGNb6btt0UoYUeGc2doFFHngeqFuIP
XgFZc+9+yijZOamuC1onQjIIs/HL2hqEOgvIBDMvLrOv1/fk/VnC5uOpDrRc/PMdNUvO07odPYo9
aRYwmGA4i+fhZi3qjUfrbdlOvyKz08z76mRKVzr6bVwzTVl/YmmZOH57u4RZXLEn+JN4GNFr495c
V1K1jABLAJCBILgGAM/l9VI6ZVC5FZbRWxd/uwQlEKF889t1IYpco1jKP1Kk62TKOpe2Fsy7jfkL
YME25Pg1HeL1kHjFZtYMhKvX8I8w8ednb4Cir+rVi6r+tCTLEhev0Y9+AWzdl+s6vQ++LlWSjhOL
OqDnp5Ay7/LP+RfdDaw6rX9WDBgal0pYE3Yh6+F7PO5ujfXkRSMCvBMmNQZXc12p3Ny5KOkkTaRB
w9kqfDj/qwEID9BpX4z/CouKO1GsV4C+R9ChwM1JztRy25wXBaSss7Fhzb6wnF3nlD/7IYyv74xa
nz+ShMmf7X8U5eVc231/qquoilMbtMVWdYe+oy9GW2siQKUVYMgcwS9avzH9eynL6/uZlN4CW2uz
TZWjG8/6uSIou66R+vwgsgYmOjqy3/EATOihb6wVYvLuPuNoyra7rRFVt00IhO18awfZA7Cskzpz
vgFoeTtn8/frX6DUU4TXGLYGhI3MyFhkDCAdldmfKPleR1CTHrNc116sEyIdXH8ArzrLLWgZGbt8
yu+oMT0xo9D4WMVTElxNiKeBQyDQZS3JG6VZZAyBm8JA2FuKzJIZAhGUJkB8ZB0IVgmL6fpmT8Bq
dkArNm/LkW2HGvWIunz0SJ3YeIK2xedmzW+ur7IicLz8MmkF0K3SFkMX4MrBI3JjdJv0U4dG91/p
umUPwc1koSt4E7wED9648/8OT2HKY8896d41750PPgM1dbxxbeDgywMNQ+9WYTqPGO4jUZLbT7Nt
3VF2WFjs+dqim7jSLqMskanGaxpN0aKgKelsGIa3cLcZRDfyWsQLu+3Iax1tvR9Z+4o3boxOT4O9
AU1Ic3bfX31oQwKmDiBfEHdFMshw2MwACQkwwpgHPzz/riM/r++mImaFAIFP4KKchzFlofmZI+oG
d62pW46nnk+jH0cNMa37kaDSf2RDGBV7/Hf00zLCwdm4LFxBRU/a4MY20Ke1uf4t748WBuhR6xNv
AkyHyhVwk6wZCdN8PiFJbRUboHCYN+Xim80GPH46vIn3DhjCbPCViEeBQJ251HswmJUBy3I+GZTe
umzhSWPBZ8zljLdjpQudlao5YAMChomDWqZ8mue1HkLezCe0uZgHIMH7DzMAb2/twCw1kYVSFLrX
QngNkBzJDfxp4ZukckcotgC6CrOp9Mb2ageQ1Bg2vL5hyjUUtC947IjHh/iUc9sJi7HNU3s+lXXB
48y+yQlwR5dl3g7esm6vC1O0kQpcKWQp0QoipiGkNUTlfUI03Swnczaipyjz+RjXXgZkKwAKRWuS
BUtDnnCOaUKyrNsFrA+6Q9EG9GczjHjzBXVKZxAOW+PnfmKUfbn+ge+PKr5PILBiDFiwtUkhSjcM
wKjGSOApRfPwHQvcSkx22ZpleL/mvzmeTBhvKOBwpMs8WLPAaB1jObUY6LrDFP5y8A0jv+1rXnw2
3anVdOwptMLuAhMHPTgYo5ZeSddX6L1pCuzMP78lrRASRHbqZ+5y8p+dn+TW/3r95xWlicvfl3wZ
IF0yUMvh921wCvwgd/npNuIxhsCaF0bFvzXy3l9Bl/KkvfBY6QzAqV3QtwmqkjvK99bX0v8xd/sZ
vaKh+2k2tlYfm7dNmSco0sXT/Nzlf7euboZf0fl/+SWSN1sb38ua2cF0bbZ1hjv/1W/ubaTj2tdy
11aJWXmAfY2Gx1fNCogI//JevJQreYDIdo0VtZvlNETfmnbTkRu+7li6Q636a/YX3V8Xp7J9TC6K
/lVLJCCk54wzgpaG8Wo9FcRG9b0uFvRWp49R0abxaNc6CGKlPTm4dBF9CYxvGeKi4L2A+K/X0+DY
G794I8DW/5zefl+tm2EMgTpehLvrGqpOmw8cGUCdo4UCj5BLj7pEFi+cyVzxLPD5rjTLZrcEvS5R
JX5F3rVzKdI6tjTK03ka11PY1Ulnpfu62Q/3mPmP07swKjWhrOqUgMMHkJx4uuN+l04l7WlVggJt
PUVhxh5MvBNi2gftrWVwZ8/d+jSWZX37gXU8kymdzNHqpglOGjLNsUSTUDPvWVuHNx+RghI8EmLo
ZH03o4ZYuw/6AtVf2+3vwTP+bUKvkkaIyugFuGAkKAt9BLyXJjETUM8PJkrMdj9n95kV7OzU+USD
sNoshedqFk7louGh0W+FF5yH+dpLaUhfGnXaMPO04oqLp3Do/8IyVw9eNbSam0wRegLQDJlEAWcI
BMVQMoxsdFeXp+F6QtujczvPFShCCK8T8D8sSUXM7MvYo+4YTOChaTsQNAdT5GuiJeXqonbuIHrB
v+RoSQymWMGE3MWKvOmhJCC5L5xh2RBkTpJ8Df/+gMWE6MIVUQKkSZu5EpvNQQpYtWCc+W5llhmH
XWMk/10K5ggCdCkIXFOZZNVjht16U26e6mB6rghp4yEaPv3/ZMg+JBqMoKCwfcIMKy7GPkvGSFfL
VJTK0cOGKMeDR0SGW8bXDUhQhQ6bIQUZ/AOmbfldEC7RbTov/afBRGKOhBxcWRmg/anbob80W/zY
SrNl26LRe+sVRrSb+ASqiHZZN4PhF5+zxqVJTpdCM8mlOjrAgEFNA+OI4CGW7kKU0tsqYraJ/s80
3RBcT6exB+DTUFJyur74alGgPkRDE4BOZdxco7SrjJPIPHFjWBKb5uNLzUM39hZ0glwXpbqRULUE
OKEgVQb9xqVDmD2vKCh3YEvmkD2sZbluXbs3P2JNZ1IkV9B3DOQi8NiAoB7cXT409a1PB1cTPyiX
DfTQwPzFkxqZoktdQpvOI/Ez6wRkCyBwjugdbFa7fEBKytccQcWwDSz3jywZYLtx0YRTGqF5Ysgo
oAIUdtV4tEB2Md1kzmoOx3EpHBCO83XsNk7UsuXGKSKTx6Cn5yjZU29Aioy6fmwWHs/ivvMw+ly7
JQYVru+welUCQK+aAbJ28tsUHAuD0VupiQE50hysPvC+LebEn9OhjjQlF7HAcuABLlI08uH9gg5p
6YigJS5o+ohY6G60X+bV+9m19qfcO2UWBkAQPYvekl4TUqnUA9iUuGNAAwciqstN73J3bWcOmVPX
5ICXB9VVY+T5Ds0TmUaUKtIBGDj41bD3gLN0LkUtCAdGq26sU14Czf6u9zdzugX3bDdpYgLVoTwX
JP787OGdpimxy7AWhlw9sbxIaMY0iSfFxYjrCY0byHcBTlYGN55c8dQWVpHx7FD1fF8C3SP2JobG
lpfrBqiKs1GhFdTtOAsBrONSnWXs8mgeoY4JrPPEzsaN3+furpi7+SF0OyPpi3o69p2Lyr4X3vtD
uHxlhtNoVlUx+YF0CWoAiFVhK5acQG4oZqdB02uhTcKPs5rezy5m8+0vXQgSBNtK2oPbA+AnszdT
gxf+4j9wOmwHOj6yur41qmzWHE3Febn4oPByYZqujozJFuclT3y32Nm0vkuxCsMyxQSUn+1ydHVN
wArbgkwAwgVwB3hjSeclnBsQixUcMjO2ccsns9LNiqu1+iNBOiYznlxR30GC2+XpjqKiF82nYSpe
urFDMqN4bub02EaT5h2iSiBdaCaZ2Yq0bkO73jot1d8++Wo8gOQhrtflc2m6+7os4rrfNEuRRE67
xUTtA6njItIAsCqqJFhc8Fbb6HlGj5YMkl6tFWJqAz4CXVkO+lQaY0pI4CXVZKFZs2JIPqaH0u93
qTX7cVU6R2fWEQ0Ls5Hc8MU3SGYVcNwo0YJ7sJvI8GoaJl5+1TgOX+cRkdIKsO/jREZ7s7JKR5yt
dCtn6ktXsD+FlVUI9QNMIxjhX4heEzf4uVJdMlntVP5Iki/gtmvLDC3L8JEnChp58Lw/IHldfmk/
T4/uTx1uiuKWwZICFQvlJwfBknRqurQo8rHsrJPfH13nZPCdu2gycYrb5UKEdGzG0aZ0mVp4J/8v
aASUQZu9ZlOI6+z2ukNWb9IfZaSD0rPJm3wfB4WtCTqEbryQxbVfP9JZE5Cp4vsLnaSAADHnAuIl
uIIB+dmW3HZs53M3cdw3G3VKI582lpUYpfMEItrdHO6bEZtXbDp32S2j/9VlzptXmH9fV1/pn872
UizP2e1q4W1mMQ8LHVrf82Jjpk3sgsG++MGNx8p6dPLTdXmqhzDqzkix+sBlxsyhJLAayqJEjgJx
wxh3sFUHKAmv/t/MjkN0KjWfuK4NVu2FziQKWztTkdWrucxi3XmebpsWjElrtG9AiLpke9d4rclx
Gux9U5t1zMcvXq9xxco75ky85IAG1i4gNh1Ey2UEwtXQKmOeteVWs67KQwnqC2QzAJ8JRMlLLYN6
BmBeBTF+mNgvty5O/wqIrqMdI1sDcI1E94xRHtEzgZI5g4yoQKUMB8cFf8hCu3gI7a1hfWdNvunX
b9fV02knWU029E2xRtjDpm5+8IFWSVhaVswoJcl1ScoDcaaWZC1TsATTMkPS6vVb5j2TcNs5N9w/
RkvSNGuCZJRGotIDnUmUDCRiEyunABKDsdqH6c0yfuMMQ3Pj7rpm0hoC4xfPHjxv8Q80fiBlIlnI
7ALktHbKo0PHZVMY/vNQVBipH35dlyOt4D9yBDw4ylZgNpeH3TEtl66rk5NjzdLorlyiMEFaw9u0
BPxh9TB1+w6jqre13QLZFWOq16VLx+1/pYNtBimhAFTn0hueLIykGZouj+Mx+unocJPFXpxFE79/
3QGWPtKGoNBAzHi5hmVuk9RhwKXF9bRFX8At6NuTiY871ny2+b72NSGUas/O5Un3YDRjvjYwIC/A
g8Q1SFI3dew3X6+vmXSU32kl+Y664VZlWFaJQeUZOxTdrzx69Pv+MEbNTUk0aUjVDiHsxfCdGyKd
I7+24L+ipcTfx85dzaRm2Zwg7NOBFcsXzT9K2Q4AkZGKxzNc8k9NXbOemmZ5bL1655o3Rr0RSDwh
QHZ9pJMp3eCVtuGloTlm0nF+J1f8+dl10zS5gyFQbJnPHqJx3zO+i5qnodEpqFzGM/2k4+xRYtl1
C/0mEPKcdK9upeGd/brklIxoqvpRrJ7NBS/Hq5mZ25BYmsOqlCJG1sGHipEnUzpOU+OV7ewZOKxR
s8dUHWBn3HhqNMlKpXmfSZEPUeTlgYl+C7BTf/HTJunBPj9Rc1svb9x5+cBRivC8x6QeekzkHhbD
5HCznUmOuKi92PFIGjukMDd2l5V7i9VoGWgI318XqlpGdAsIhys6sSNRuTwzuaxKLZhZQYDM+9YP
eUJHFBbI8weEIJuIVJaozMhTrCnUZU1YkeMMgpjRMx+y3nuYl+jTdTGqzUI7DVITHvhhQCN7qcvI
2LjYpCXHYNmR7jVwj1W2wVTghvxnkmHch+eSJK83jXixGnZDYOLxbS6ojDWeQLktnsiNYXRQ2Pel
KtnkzEPTQwAAmrfhvDcX8IBkGuNWuRu09fwrRDpCPjXMAWSk5NjwbUq2dXYIqv06aoJYpSpijAHN
jpi1kjvvndF1VmJO2Pxua7YPJWiqctzm17depQoa+xGboNcNNWjJ55C1TkFW4JFjl2/d+T5Kk8h9
JrqmErmn77eDPhcj4pez02KiuY0HTkGPZgdoWjquU9Kt1ndrqZGRXlM/3RiM0U3rA5VqTgdglfdB
k9SuMcRmnx5YDVg3J1iqfelOxrbvfMwCFwLl21nHxJtHd7sszvr5+tqoNuDso+X5585qGpBpYm0m
ZNbbvbNuLV15UBXbeNhfFK4RvIE653JdgINaZmPXg0PLvxuGF3RuPNpoO4rGIK6Gt8npth9QCbO8
Io2Atj9T2m4AItX1YE3lkYFnfjP2nnnndBUmZLrS0zhI1V3pnYmSVOs6F7XqciiPfBtsdbPpyq2x
RKsW8rpIiEsX/kqnwerEulE0rHIWJDmeCdGkcb/Kw3EmRfjNM6vtnCVbqQsp3AY7AYoX3kKTaHhd
/eH0gX2BGYgXOgTK3GPctpANN8by2BevXvC8Zs8T/YgyaBFEYQqEs6YMvoByV7tQgNwdvfJlETND
axX70bM2fFY9RcCN+q8c6TJxI04Me0UsxgZn6zVF4hoAVzKWhIOCIF/MJAL99fxfcxz/eBj0sSKv
jPlLVC4v92opMo8vE4KnBdBROTCjOmsPyi1kHG/8qkjy9C8wKCUhH3SmqLRzUdlHGQPpX18S3NR2
OQNSjxxpiU6Q9FeEMdwPGMeZBHEYzswQbS9IZHM87ub0ZZoPSNzG0/DlugylIwrARoE2JPQpyI0D
eeH7k1/iCRdWe7NIQLbjWNsILUJLMpcaz6AKN7wzWdKK8WkkS2FAFoYudms9xbP7mGb7wO12tkc1
i6fcngjz7r5ooXk3DJj7K3JOC0KoMAOEj4l6Vl1TTeZUbqb/bXz4abx5RO33XRE7mP1u6ruSHDPv
OQo5ZgxjXhyQUHw17G1ff3FPpZuY9GvabUuM4XAndmCa86aZSEzsand9L1Xri/YrHAbAkWCkSQpP
UG1dl5kyAHkDO7Niz/aIedSIxCF7nuZIE0CoPDG6r4AGhH4exI5SwFWnDgpHJmJHelubIJ6K7hmy
bdcVUrkUcbABRGIKmCbpACxW1KRzvZAjKhuHsmQYSaDbpjNjgkYsqEU3Dgb7a8/Q1cdUxiOKk6B6
wzq+q1X1PgEynIn0jTlVQIBukmkmt9d1U27WmQjJXZLB9Qcj9SEiTIDEcrK8+9LpgN+NofrA0WyW
Tph08hiYLy3D80Q6akem5thlsdMVu8wFdqyry7GpXMr54km7ZgyzxUtAuOCYL48eXdHh6MYUoFFB
iromaFNsbZipNEbHE4NcADBDP9ulp2R11OV2w8mRceQ54mphNWDTDYZY0sxt4ytoHzHcQkNWVbE5
WFELaGDeb+qltn+6aOdu4yJvWRMjDB3+Yl3An9hCinIrQAJ3zUrXpE676S2LxCBxwFPzcz4HRRr7
A0mfBmqFKQ732BX3BqG6iT61bqL4Aw5N4CdJIY8VzoQMjfAxFPkhK856jMLoMnlKIWj7xrwG/gJP
7uUCAk89Mxek845GSmJ7BTR/G5vu63WTV54qgDUAmUm8bn7XUc/uM2bQCi8OgkcgMALvimBdtsik
6zC8VMEb/D1WKwQ6xDv0njJchy608EhrkSafNinbrt6htzTHV6mLLwC1MA9h4gK4XLB85hUPArg/
TO1EyfD5+koptyMwsVRow4IaUpKhDCNS8BC/7oH5q3wIgMHT55qbX6nBmQzJgZuuUbtVgRczn5h3
m9aVAQ64kG+uayIXx/+5IrHbGJMHUOM71Li1N9LVW8WbGZD9NP4Woj4yZiDquOmKmJJP3g14hxJz
2Hsv1yWrfB6aj0J0QWG4Fxnqyx2alyVffOrjgirYsuXZwFFPqNZbY1zrO2Myj2BbibbXZar27Vym
+PMzC7cGsyp578L2qmm3ms09Q+qao33wuhi1aiFA+JAWR2ZFdgkF5+hDDsgxd50N8J03belubLN6
igYTY3yajh254v17C3+T0KGXFlNGcu9uZU6j22QjbD2KrfEhdzbtoau2PmAL/X3/7UaH76laRWSS
QbUu8BVAZ3+5isFcZRntkTRo6yfw6SIl6m2NUjeopVpEYHxhFtIXLSPvctaFU3lsBOZx66EtF+U7
8M5V0d1osmOjRfBRqoTJAstGs6MollyqVK8FnpKrQ44pAJeQU+inIB50hM9Kjc6ESPGf4fspsi02
wqV6TsqxA7LSbnXmJE3DjTM8X7dBtUYC+QZU9TjYkg3WS1ViSAs2OAKJvp6e56KLx1mTcNMJERqf
naeyjshkVhBCBmTGV4DOj97GM3VjLjoxUnYkcsAf2Ro4tv0Qz/meAClLE4DpJEgBysjWhYMREykl
AAw3o4fglQNBX5M5VLn00P13T+TE1ZJ5c+a0WK7Q48k48LhbP1AjEwEWklaoIsD7XG4IIMa8Og3E
oSn9OIh+liXZgDJLE/crV8uPcIljpBFjPtJ+WIBkiBwDenjmrwpD38WQ4AH3/xQibUlT0CENaUiO
BQf1j3fPllZfDlEFI2g//j9NZConArTsNheeOrQO7StN7yy6zTS3gVJG4JhAsgsw2iOjJZQp0FM4
SxH85l+d4Vfl7Kf82LqanddJkTyYtYRFjrF0OGXrvtp0pYVw+mkcNV5FLSXCrK4ANscAx6V9dSNe
sHZZ0iP3qhs7P5A+2jmYMKtfr3svsblybRltof/Kkew4A0pe0DaEHtcaHZgRhugAEIbGxzAoMafx
k45mog24dLpJMXY9oNKN+Xrkwn+U0cvwEGQxcbWTDeLL32mGrLKFFDXiHtkaeubiusT/41itT2to
g7XDRjP4Le0Tp8d7xYy5+9asn9u1i1vH3V5fVtXBxfQA7m30PHioB19un7tWeKVHM9oRmj2KMG13
HxRfrotQ1pqRc0MDn4vSBfJWlzJ8zJHzqETVrwFGZmKbdO8Wy0Mw8i2jn5zlcfAAGgNmBY/rMOcU
D1tMx4r5QGTuUeSWbqOpNh06ZHB+a/3dqOOpjT166M0E5e1f15VUmAoQQTEdiNDkN9PwpY5rDpr7
eW7psZy8G6T+wP61o+Sm0mXk1HKgiRiNx7S+tJbtCuTo1uroMXSNl9nlr+MU3FZLdqjxHP3v/hY6
/ZElvuXsLs/MumWk6ukx6A9esYVW+ajxUYoA6EKEtEF2S7ylDqAOUAZ4wop+jG2nfAKh+DOZ6Q2G
ITTXuuLCxbSfACYRdUf0qlzqxByn5bULWzTzr2swxKGurKnwUxcCJI1oiBGZuUfcuBoIGLetvewz
dhs+ZXW+8zu+d5v9dctTa4TUsinIrRGBX2rUdL1nUVsEKpn/ZtjeE6ZePl8XoTQ69Hv8M26Lu/FS
xBytgTEv0Kkfkurvpr/Lopus0VyKSj3Q6CWmQ3GNyNg0MzfT1jDh4KuZ3Yyht8vn/x5s4Yr6I0F8
wZk9r2YWpW1BcXZyP0btpkc75/WFUnjTCwnS6URu3mHLCgm+/dyifYd2f6OY+gEhqAr5IbJmyJTL
eBVeGVh1RnFfsOCu+TlgBG57XQvVTpwLkLTwp2ZxSQUBTh2nTjz9xyZC8TrFu8oEeyIqXID3ls6g
2ZmjizIxFDBHNNR6WbIu0Q21gzhYitidnq3FPHm2Dq5GZcXnYqWDgjlBCky5ih7z9N7kb4aL/Dd6
3DNdmUl1313oJ92pM1JQpW9Dv5KGxTGtbIyt9BPdjF7xRL1HuliPC8YJqgm4KQZLdfM6qkvvXE8p
TM6scXDtBuK79HGln8dpitd4WJrt4tUJTzW5BvWqoqCAjA3KNrYUIxUjz2njQBoY6XOAqNvuxqCH
ytPR/Crl2GICycGMLh40l4cXL2UrdyPsHnos1uHg1YeKHiKiMX1h2lIsJtpAMW6POWD8l7R1RuCW
XbbiGoeIdHqGJtpStU6EtD00D3iQiUjBdYFzGZLga4CsOwCYNfeCesH+VUXG0CFBZGRmiKuVVKL1
hU3J2u6iDzkjEMQKBE9Ansj3qdmgibDtRnrsw5cwCzdwR1PTfuDSRjMSSAJwtWL7RQR95ritxehS
o8eSOYZRbViLYohReo1m78X5f7f3v1+vAlIGqbpLKUtf2Zh0gxRu+Rtsfmo+tdahY+PG1o3dqDws
LgrUcAAnYYPV5FIUM6YKmDQWPUZN3W2igJoJ8t+LZtlUlmZbaCYFjQRww+S2JGO1vbEAbe+xLIB2
46TfV7vY0MjUVb1VlobXC44lah0oFEguoBn7sPaoA4tGv8+eTHHoJEWgeWcqlUFq+Hc1QoTZl0tG
rboDqqSNk4kwZPzCzQ1Ih6/feyoDwID5/4kIpDBnAZ1v3tvYFWYdmq5Eq/m9n+0BI51ERJfLVFmA
IzovQry68OiT1XEK0q7eyI68zXZ4eIm083VtlBKQJxVQmegLkyEpKIgSkQBALOIYJDbAOV59oLkO
SGh/JEhPf9aMs+f8fh7zV07YoRp+mfQlC+jNdU2UF+q5IOn851lQ2G4FVdDsmGaHpdw4z94L8szL
iOGqTTd9IMI6lycZdDk40dSJME4snejj6J5ZoHn5qA6Na6IBAbGQaEaRjC0kwzIQH48rYHjsjc6P
CfjT1/5HWncabZSSMOaObn+cT+AEXJ6cltVdMFhw0Y75pW6fImQVCgc1MKZDN1cdUcxpAXQRUwwu
MjWXgvKoT4GPMv9+LwK85hbGQLTXmsqsz4VIBwdegDRlD6eWAZUEIQDvfc16KdUASL2oq+LFI6M3
lO6QjsMICRPjcY+aJPfeTE/zFtEJEZt2dqU5mWX4QACBzyzYJhp+iQMaTdPm+snRSZFC3skdM8IL
SGmqrN7QMQySOWx5kpalrrtErLt8e4IvCN4TM60gihT7dqZQu7hVjhknvOS/+b/oqVpJfAMORd59
1RWbVG7axXz4P0wnoEq+lETNNDKqtWTHqFv9zVp10988a8I4z03jeamq19EfbI1NKM+QGIMMUMAL
wK9yKdPCcKVrUsJwlaYofc5JR3jsVBhPn96ub5lKEtDzbdgfMIGRmLuUVBg5YF8ryo6Wd+QgOmzy
Z0zmx0anQQtXmQZauwSGpQ+yV7lhfQYGAlBaKnYctmmb/OzCD5je+e9LK9ZUoxF2gNY7msHdUB/R
dp2NT9eXSmVy5yKkM4Q5LcAzegwi8q/zdAcYzukOPbrJ4LyhNJBoJyVUrgfQX2iYjGDlYEq53BoL
JaEKrJoMZ3aJV98FTv2X6xoJDykfIrRP/QZ5QuJNjtlt3vE566ARAY7ZQMC64n8rvnfdLgzqhBEd
u6vyYkXjj2jBwUwBPN6lRmB5ombDashL+RNn+XONEkFm9ndl6RvxTH9m1S9wwFjpqtk6lZWfC5aW
shtT22Icgnne7Y11iZdi3KXsmeoag1Vm7tuYlkDrJR6pMqBEX3hetUQwc2PYB/UhHfYfKXmiC+eP
CMnSmdmsM8c81fH3YhXJMhzG7Nd1w9CpIZm63zqAozBhGBZ/nsotLe4D3QS2ToTkeHyap1EXQgRW
CnMSWCm3PnxEC9Edg0y5gw25NDfHKzHg2/XsaDvZugOzpZV0TvDLW6xse12SyjXgnYh0AW4KlD6l
KKHMqgYMdpAUzv2EmQxrxEPOQ0dx1M1mEoBD/H5I/fZmbXvrxzrausK+cjH/yJfbgRpa+KUXwFX4
5g/sV0pePrZfIRhWBFiP/+7s9plBRR0TRyhskhDoffWauLrRAOU5PRMinVMjnEA2FoTsWGTTPgPI
8zQ+F6H91OggOZQLdibIvjQNmkamvzAPnqjaigk0ZF4Crgm5VYED4KvQ/w3ADQTDsgwC+L7WS9nR
yc246+45iH8q04i3mqtP5cVxR+CBj05jwWp9qUtRrVHADee3LoYdu22cn8LPY36vvZFUGp1LkoIu
r/d5FY4ubkA72+TVS9r+cum463kaN+PN9SOlaiqyAZokWkcwfoaew0u1JnR8u3CwUOtXTeMVoxZ3
zuYpHBLQTdAfgDnVyFOZxLk8SbmRFWNhlTAJZx2OwejPcQuQyrDyY2ACbReMD6CjeN5P0RvhBADs
9qEfvG+RPSct8TWeS7nQyHAACwKoRMgQXOpupiNQEMq8Og7mYcqd3cDTJKjueu+UTjrgRYUsvD7E
vBJSakiWS3oX3ryEmFwtjkYT+Y/tYvqxkzEWGxMGsgLO6o0A6tY4zN8o8lLoAWA9zJchDLCwwdLh
8BjgK52sK0BbC1LHL7W3Y348R3FrPy5Nu42c4skq76kxxib9MU/IKFtfrXrY9vkvpxp21/de4Xbw
MSLRC7gu15abr/wJkPfe2BRHO+p34BPnYDo19kVba2xMLUdkk3BF4AqX4p/K83KzsocC8xplu8PU
DY9dt5i3mMeabjDm1mo8g9i6d4uM2w//Q4CPmahLMzIM8G1GWOjjAly7eCVptRlmz9ZIURwcZMj/
SJGcth24ReCUkAI03qnqdnmxq3x6e32LlEKAyCi6lzD1KBdxpiYAuW83FQDjqvaB/cSAPZMWH9mf
MyHiqJw9KhtW4XkfjiiiYDa0/Jw6b3lcO5prQWkEoiiF1z7SMXJ2mRgMbBUBNBlt50DM7du6JGFH
NMnF36+Dd3t/JkZyIcXiLfaazsUxI8Cktg7EfwSp/b7xlmTq3VOI8pedPVvVy2ICq9pPIj5v0pZv
XPsBnHVxt43mY1C+giMmCG8AuoGzfDQIv60n8Ahaj94tume3Q2NsU34f6iI3lU8ScPVIJqJRBH04
lxsx2lNb55ZTHGkdd8Zde0u+j2/govjvNnUmRU5ZshqAb70LKQhBEdslhOCN1esIZJS6IE8RoiEF
BQU5zTsDapVQIaVykhQFnhWA8U9p/9UNPl9XRykI2GmINTCpjQDmctEAHGYM4Ispjh7aqZ9omP3d
9QWwtFJm7L1sQQa7wTVyXabqWOKK+lemdGLW3JgoH6AcrozEZ6+zdSgGzV2hOjCYpscIFfKW4EyQ
r4p+npCIL8ojij9xz+558LMO9joIRVflLDGvhBsAeTgkSiVVrJI2dsYgpt26+/Fo3ABrodqkt81T
nUz7qoyzOIituE5AWbfLd2T7/eVrlziHl3Hr3WRPXcLteLoN9lWC05OQW7L5UsVVUu7p7fh2fdV1
nyplPsdlyNMiyMtjUSEW4j9zZ39dgAzTJPwGcPf/LIZ0AI155NROsRiOT/aox+38uY9H8zMYNbcz
c9DHcui8Z3fcBEENBDdNtlLGQ5TF/54aP3PE6USyyh2goP0cfAuKeFhj/gPtl+QlfBxf02/96/zQ
5nH+jJTfdc3VSxv+nnrHEsjZ68ztRrOkNTBe2gzz6LRqNjkQnDXHRoYf+0dBdOeHuMowiBJJd6af
Vi0u7K48AvHEK3+koGwO/PKmGWISu7wAFmsQoyBYLZt+pp/c6QY1SJ+MO0x4CmahRVv0UDkPZBX+
/SDpkEVsTnmWYaI5yKu4w9zDbCWzHSQukALXWXOZq9UX0BU4aRb6byRX5eU5M/OhgnlxADmlBFiX
eUzSb3kYk+Heua9+znYdO+POHsvdfG99MpddZj3VyNiMuhYtpeZn3yKd+7ZcjAwYc4CI8TfB+tdk
gGWnvqn9uCG66rVq1gVTjx6agpDVFWHgpYumwCD9H9Kua8l1W9l+EauYwysYlGdG0oQ988KaHYZg
zvHr7+L4nmMJ4hXKvrbLrvKuUhNAo9ForF7L0np02fviMYtM9Ow0JJYOQrn1R8PzA4hQNo5hPReh
OxTrUaVE7jtOJXYx9b78CNb3ihCvARJaynGD73cdopY91YeAhDkJnpsva3Ckj4iMaHh4rp95vX9L
B8alccbPKPAv4M5D8z8Io51B/8CTlV1XnPA1Ryc295n53RU09WCS2WTRgjZJOUwYYbVJkPjK0ETN
tn36U1T2XfcJaMe/OKHQh/JNXIrqCFv1g/wYtNQ0LCuQi2WIl0mgPsMcdR8eMmGpggqyPjDDz0Vb
XAuYrC6ICl8ABC/aZ3FnZ/RUSoY9v+b5YWFbHZo4EKVxSTzdD4pLd3EF2CkkMXgGQWGT8dtUiSMj
pWh3HQrLK6fEnhLPr36Ds1Pax5F1sKYXKZu2ESdVZtVF/gqTyGQAfEY2iNeQ6/0iibRQkl6O9pb8
K5IHPCTmLnjBSZ/vMho4oFgGlmskTaBDlGwielivccfiVCKW8g940X8/gglWg5+FUa2BQEA03oC4
s3vQFKDlcxMZHDdaclvkUoCpASkqYY2vR6sMqWa2chBjtI7ZeNNnk5Cgs8NfJvYi536wdM7hSQGt
IMDFQQ2BiXqgeE2FadJx1Qm1P3lR9TYVIoNzzM0fzO5DA2comuxmNblveeqLY7yO+ynFmQK30Vx5
ONLSVT5zuoemYct7DF6K4pemmLgCABzeaQuY6u38Vdon5wKoUfIvtsGlEWb3qTmd4riHEUN2Ptqe
FCnp7GgicmSjK5Ye75tbnD1IzUF0SoMc1/fmuJg9I8rNyAxgzTfEzajOz89kOAaDBIaOjvg1x82X
IvNMvD13a81CEcweN8wwmjFCCJq9EtpZ6R+sJPnyK593+C8tFWQoLDTuzWc/m/uMehBYsQi+kUap
1prUOWm6m5pVW9oS3SXjPijBYa4/yNbrLLfae4mor+sOmhjPgcTDLC1tA9MCRwH+QibGPu4OeS9W
YL8C55lSxBvTaCI3DGqJs9mWNjY2GRC0JmK3yqLWoLiqjMWgRvup81c0EdwsBFyf1o41hKTJtnXZ
HSOj4Bz0SwuKZh8opIENDHcaxltBhYPmDzyC7Ckkg8D2YBSxwz1qlybw0sj85xdOKkm5KvXA0O+n
6lhMryqdOJtOXnKXSwvMGeBPKNhokB/YU+sx11vHR6O+luZbEaQSmTGRNJiv1WkrbGn6GMUHARlr
DMHjMl4VadOjxU0luOW7fRICxmk8RL0bJJOnQgJIIplUrRvZM0Jevzzvq5lDIx4rAc3T85LH+zF3
g8EkfvIRJnYT80Lf8jobUG2ajw7squslAEkEZDctHJJgAgBeKSQCSoqJ5N2PRosLDbA8OtqRBaCh
4drKBP6ELvZhhVYQoKpCW4if7ltYHMeFBWahhVqaBihiIy+VAFTtdduk+zzjwZOWrUCOHZUYvH1r
zDjaQE3StsauMAbD6fD0M9ewhnF1fyxLsduCHPV/rDBjSUO/pCAfANfRdJB9zbH6P3j066oEyaiT
iQFH3mIpRYHkGXQXgYhBFZ/xthwkuWpqgSskzB5Qz0uH+NCCZRNIvYCzHRenD7AqlK9BJH8jpBFW
fpzV/vAXFeWIjMHqX2SJx+y6OJ4LK8x4MNQpN2ZmVwiyuEk7Hs1ufkXdTlD3vb9QS6F5LjFCrgh9
ysD8Xru1ocdVY/hYqEQPEU5yu9RsLfmBVo1CjV2pc1EhvW9xMTJcWJxd5yJihpkRCDTERqrzzvFl
2RutMiBmF6zzhr5VPu+pZdEVNSDLZhlZdD8xrhjmcVrGE0YYZ5WF7uVKWw96vcmyuCBlEkDuFP60
SoaId1lZdJULw8wiUjBhDmGGc16fW8zbg6z+QaMVZ/0WjUCICOqmysxTKDOzCdCcP/lgy/UtZQVE
aIwqSq1zMrHFJQNzGN5wEf10tgUm8GmNXjHEDDyAklaJNsObBZ7tRs1XVtxykmZWwGe+9KgQPZKg
goZLHhDi10NSM7+rGwFx0CxCQqVpDb5KCzetDi/iCaG5TQ/iNiWQ/0hWhu4a5em+gy5sPiBFAeGe
1clUgy2+0UARJC1JYtSmUH5XguJHSUu7yHvD9oOck6QsGkOxFR1YKFqLJnN4GW01JLEAypdeHDNn
qJLOzptUcUwQp7lISHnETYv2TMCTZ9IPvJazuyE2NWgMNKBAGBQ0uHbSdlbgFafMlUP66/5ELvgm
kNYQcZQUJNUmW1FOS1MuRGw+PJejeyBIBpSV0BzvqIUfcZyGZ4oJKjUUgKgA6py95KMCELZEGiJS
Sbx+laXCLDwTsWSm1AXzLLOn+yAsRjwvoLdWP4UEDOJO/BxvROI/5vvC7jxtK9gQpNncn8iF/Xdl
lQnSSAsiIRXnTMqmtkH+GKvYuW9h3lPMTVWdaYeQFKDX1fpOQi+CspCMXdoa6NOs+g70M6LpoSv/
/b6NhaMGRxq6g2dtZMRipu5G+yAzCg2dk2oJiQmwgOzEIHan3FVqyc3D9B3UUY3wdd/okmMAGQLl
QhUd83h3vg4mY59Eea6YyEPRlxVXHwnq+AJvfRaOGDxuocMOVRo0TLBg3FSvjKjBBWrfBLUdW7In
BidtSw1bFF647LdLzgDEL4IFmI8UQBeuR5SOrS6IE4zl2WtqaV74oUQ+6aPUBqDvX0weuoCAmJ95
WFlFoqYoKhH0IhhXlCsEEr/iCiCs1C6qkSd+tDiqC1PMZU2YEtxxCmxgaN6B2faj70+j+VihTlIW
vIN5ydnReIJgi6oWHi+Ym37bFW2S9hiWFZw6HUjPXOWcykt1ShxdM9unifIPGuKvFymKe2r0Cs4Q
dBGTwCqR80I0qhrtOBFIWE+rMP2tofhtif+iJ3bmWsRVXjXR3Ms6vCLocR9EaB4uFFK/d6WNK/19
r1g6QhSQApkIGAjtN0VJo6cRKmrgxRqT56QdSJ7n2zCy3JD3DL60eS8tMdG2o+HYRjpoZ4KmKmwp
1AsS+YNsm1oicgIgzxQTYpXJjIY8Bw9JSb+K9KurPkyVA2panjcEcmxdFOd1ZuNWemoluYHRiGpk
58Ks57bN8sALW85xsTwWgMbmGzE6fln/LotkqgqMpR/cLl8nSF44henlofxtgRmKqRRBrcLT9tCL
/QnMkA/Vdc4W4g2CSWz9qS3bYKZP8uV3WpCq+5x4hx7PBBNzQKWSUXAZgjug2KieZrnW+v5OWQpq
IKibScoNHK9soNGLkVpjCLYPqEpUbUH88hD7m948/r5vZymgXdphlqNS4jaKM9jpICQAflUhSlf/
3AJIsVFgsVAdRVi7jmemr1m5MYA5q5Ic4GFG5fX+73+DNNkE5NIAk8BZRS/IfjzTKiSkVmpXdvPc
xgNdsDamcx9+TdkmwvN7Orl9V9jFWwOO5skuk48xtUi0jYJN4YBfWOARgCz5CIin0TaKfA8wL2bg
4yhAMM/EdxkmGGmFP0Nw5IJxl5YPr1l4QAPJCM5aJsz1pTIYnWHh7MsgS4e2A1Xj7NelB2dkXn+b
YIbhB3Jq5UKAvuE0WgfyYYx6Wx8cIPUf/Qjoc8UXiQTQ41A+N5VJynOcO9porHIpdhR60sJdVfBw
LUtZ04xpgVsBBYDL1rVPjUrRxV2LbwqM/CDrZzr+lqJyJ2fKQ6WoGwi28GDq8yhvnAzwlvneM/ea
MROdiJPcgdARfBH5kySVXmH8bueKdLrT05f7Dr2EP1NnMDx2C6RdZfZiV/hTnhcy2LMgm7nN9uLa
PChO42m7bi07UHKyU1c/h4fmcfoJmkJHJYU9OgJgPY2tOqlnrESi83rUl97fLz+KfX8fhFTSgxgf
5cvYRGq0RtoN9Wh1HYrmKh5rpwEJpdoehlG1zTA8ZvXwZDbmG5C+3v354X4KE7PwMtL4tYojRHhM
18I6fki3vie9+WvwTu6jVbsJz/ctzovLLj5WHQ2Z6GoHWzJjUPXjQh7mM6tFNyvtiTy8dQVowznV
gyWvvjTDnFspPF0WKKZ46M5yaYe5i0M4XiM+NRxLS6/SULKExC5uVWhMYImepErtlMjAG2ZbqmdL
q35bQbNTE60hU/hsqk4cuxlgDX5lOFKlc862pcCIqz0uIrjRSTgVrndv3QqpXILjdx8rK38y7LKh
3pDzUOlLOxbQbEAZAIREiZKZzUAZFa2MgOlDqCB6VApAY2ZopkWLRNGpv2gtcJ6qFg3ivRbE3fAU
dJ5dDwuVqaYZdMwp3ZgbLfRSu4KQu3vfFRfn7sIIM3eS3AcgalaBGsRbTQcawtL6kE3ODls6VdBq
+N+RzB9xcaWfaAcAtq6Fe49wlv6bmoHdSpc/zcTRtqiNuJh/enQTJyXxTllFBRBqqtPsxT/1MXua
dtIPxYs2qo3b4hPYECAx/dKEW5MHPVHmBbn3LczJZokVLjsWvsWiTrCjv6mt/dA8oKbwEp64/lbZ
Sx4Otszr97TZDStgiuIndZe+D27+6P9KH5uH2IvJ8GIBbODcX+fFrOZyouZgcbEGHZ1EnwbwJoQ3
F6ywiAduAFY7F2K3KYre2+LdaogJh7bHTbgZhIf+d+OGjS2uDc6lgOfYzI3UkEc5nGbHTlGiSl5D
J9pQDmxxKcL+PVqcs9ejFcSioVChgls77UH3qgNnOu97NN7grn8/1JJc1AQstei6gX1/qe5PD/oF
rn87U/0+1+aVQlb5C9rTtujwlL/u73qNxS5ZQuwjwcPn6/pOTLe9vpZMzhMib4bmP7/wN0Gf2j6Z
4chCt8UeJbXEU43gzdNNVPEpXnDmeUpIp4AXFOoJv2Ow96C+cX9Flh6+Qbj+nwCGWHU9GAnHXtCZ
MOX4+YNsfwFo+x458YPsPge7/iUsyR9wNMpe/CTvRtymV/GP7iVZ87p2eXPKBJhIhO53DEjIfjIP
+YAsjfKS89lv/+8QhuTheqCTJAZV2eI4UIG3VkjsSK/NCi+Yj0JPjMdsdX9eeW7IBIIeampKleDg
zvbe8NZy3jMWX28uVo0tPig6ratgHkzze3wQ7OEcrxJUokYi28UZl7twXRUPfX4YeanCYm3+0jIT
HmRa5aNUYmA5KRwL/9pHHQnW8nu9KTf9ynpAK1sPwTiOn87zdWf1vqHkF3tO7ShaQ3246QRuZJPk
oVdrpHOy8Usxz7TlOAvPGpOflMYgCCB8DveVg67NH9063gS2ZFP3/+UkLNphoII6hPIcSASnpIUX
K4lb6pzzYnEsUA9BDxAe+tBGce33idFaBQpvGAuObroFmkxx6WCnb+OOR5u27JYXthjnqGhG9SDC
vIkCkCiDTKxJJsNgrDoLcJlqhEjKDyknNEmPYWsACJ2sdFNbmXrakSbmAcAXY8rF1zCnjTnItBlN
HAVG2EX2NBgntVC4aOv5V24888IK4yuGOva+OHumf0icyTPWoqfszT3SjdDrPF5D++LJcGGNOXvM
URl0VItx+ockRc/Hxuidwvg3Se2FEeb4yftYsgZx3uOZ5I7ly5gKHM/nLQ1z6rSq1pSpBQtW9pH2
u1zkIS6Wr20XY2AOFHQhUa1vYUFQXqNWdf1oM0atl8YusCRhv5Vo5+SQfDBRMby/q3kbjjlo8kSP
xHp2iPQr3KarwpV2wouKys/mvp3/Y7d9YxxneC0bE6twqAYraIFGlWPw/2atpst22MZtaBdDmkmO
KeajhgtdPPYE4s/9MZJMCAqXkzFBaiZXinUrS1m48rNURzdsE+I4tDKFR6U2D/h2h/z9ncwOoR1e
eVEwQQTyPXVAPl4VxA3kp6HnzMhiaozb5KxYgnahm0qwNMm6MvcTVbFvo8OG+KPn96XTCX84U7+4
6S8sMYFO7ELFDMYAaO06sSMdbTPWIRKeh1ODTsYXFQIVOiIaxLYU6Xzf9OIYIbKtqbiqgyyV8Wut
thIhU1JINsopCSNFIp1pubqvbLHOvHx9ceUujDGurExi3rUDulZoOH2MfaBsjGyYn9eoaJcdWqVG
6Jt55ljxCsKLewh6udC2xTM2OvCvDy2on1YaTQETbvyfFqqjYf84yvug96rgMQKaCKCU+9O6ONIL
g/MHXeQXiSYJPu1gcKz7FdiOgVd6GMCGQyW8ImmaQ6ftfYNzDL3ZFCbaLAD2QZ8Vu45TWYQKoD3Y
vF+Rkm1HqX7VJfQD3beyeFxAV1VRoRE8k/JdDysPIaxnDnW09wxo6g0raF5FKgl4PIaLL7EAa8wL
hk57iHxf2+mBFxyNHKPJwGgwoXNR/pWHq1FIiFQ9oTGV5CWgtLzXq+8+OXYSwWgK/0DjK57gmOGF
Lc07CKbMHXzDflzrW7rqD8FHfzJ60h7To77BKfxTFsi0K9bZcfRylH/bc9mS6gWl9xXvNrUYki8/
iJmHpo/MOJg/aLQNz3Jj17DzVbWLvPhF9eJH5T06Ttyjbo6f92aBOUxpMiq978OoiPFHTz99p3KF
1WRL+1/pE+9is+RRlyNk4o8BphujEr6nPPP+oLmMZO59n/0WCLw3HmbzT7WqhWEPE3hserCg0vxg
1fYeldad/FSdynVht2sEIU/a+u/Bptq2G/Ht/ics+/OFY7HhIIVyrN7iE5KN5qireNuQivi49fKu
AEvh/GI62YucX8l+GlswBBqfqjkWxRY82BAMe70/oKVoc2mGOa8ALJygdobwhkK5SBSbBzdVOG7B
5iJdMFWmnmEcymO5bt0BjzC+XbyrW2I85A/qJnCn7bBSzprde6MTrpKMqG72M/Kmh9EZHui+f8N/
tzKJf9J1ZmuczGCpxwsgw/9GCrbNJZoiihomvm/MXisA/w6qXVASJpBcssOHzBGNn76103FNuT/x
i3nopWEmRA11oKfg0UKIsntbJJFt7FRiOulGJiZn4yydYZemmOAzZV2ZpsXsS662qZ5QFnDniidn
QDxXYqJNoDYKtJZg5TD8foo3A6lJ53bwqT+Q2dhYjymn1sEbFRNwOqkZy5DCXuPoruW1zjwunioE
bxsyIUcVCzO0OhiZJCI8TNsYNu7P2zeg9U5UY8FKGnh/MAx0I6N9E1XpAnTpdr6VXd3RXotHcdN2
dnfIHobXHOG7/f0JCZj7X7A4RjR1zs+ygC0pjHtYUyhGxoQz2qqO6Im1ho9aeTFaTrlhMRCAPgXt
hWiLBZPKdSYwotEp8NMGwHONlFlrQ54tspwpsLmK0suHLRoEIP2KjAOQymtTOZgks1RBl4ByNsB+
b3o9Ol/M8HWQJK8zZRtPsKRF74XRquAZQvPcQUs/UzCQ3J/XxUdWNOyhexMNdJBqnS8LF7ljJKb6
EPkYstTYffE70L2ycDuoSvwIxY8KVEr6NBArSt1U20/KloeLXKJRgJAlMNzI8aSZy+raPoJ7YmrD
jE4vVLuNf6njQFRwRWb9uv9KI6+HFGm/kYbtYP3mDH1xtcE9NjcOAmvKMj6LJtXUggJFLpsdQVwd
8vcQlAnoRRLUdd6KXpOu8Ag9N/cjbbQb9Sg2JZnGgszqKDwtrflUvtliQBxAFwwM0aDYuJ6IDApq
WpHMvWhxZpKkEs5tbp3DBnp6Floq3SiJKOmB/gbFVvzOmYr5CL1nnDli46aoKqFAxwWEyBxaSc+q
8t4Fe/S4bKZIfahbMKalgZt/0X+hIqAC64sXXODNNcjPXg8bVY4gb1r05UD6pTEPobnvi8eBx9a4
NLlzA4s5c+FixzFenuVhpTe6hdOl6nZBmG3losXIyueSyrgtNZ9TJf0AQdyv+/O65GGXZpnigV9P
6C+aYFZeNWhMCIrUFfyM+EZ5aMaWs5WXzjaA9uHJFuhqgaa/nslRV4SimTCTcfEFMcEc/bZc5ail
8wy8R6BanfeszF5tazWhVEDBC54R2LnyjqxPzTMnjtyxBTtQLnHC/mLFHoTseGtH/RedAkyYFOUy
/6s1p9DwMlp/BiXI/8uaZNXRWreJ4BUUr0zomhYtvCCE61JG4baZXLMwPwsqch7PFqcYnTTgfYHq
AZAi11PcCmKiChTrqagVEaSXWEFHrsHrv1tMu8Dmo6EQBGJE3K+vzfRjVMixKWBPgNdF2bRNTMTY
QF9k53SRC9IVtbDDzMbbz313XRwe+FZmNl3g1L/fqi/OAn+atJQ2EVTwOnPWW9AG3el9jpsujg6M
ExokheBHQNxfj06WGjlRihbo9DDMd2YmKnas1NS1fDHaNJPceKh/KruxwP/KzXelL/Vdi2o7pxa1
RPIB9BWQtjN0Dzh5Jhdsqi6yBFQc9934FMROFfYEqolE0daG4eaTqwnKAUJR5VQ7QUbfZXXtqwcB
RYh81rJugvU/n/zLz2E8HdrYWoWGG0BNjWjdgvRlGl4ygedbS4EQPJhoYQdbA3rmmUAPKeGs70uc
MmltuIb1MQ7VLjfQHKyDxLEOHgy5JGXOY1FmHAsocxQ55hYm7GQLFFVMHES/d03lNApPUqA/Aavj
BvGnYAycA33efReH2GwF1SL8/ky/OjMnXjsWuEpLKw6s6ASZ9jfBbx7QIcWrSTF56F82TPR+gbgf
TABsn7qvSB0U34XohEuE3dFd2m9N0MFU3fN9b1i0A+4fC7VlyJKw8p2C4jcZYIjxqYkSZwioZ4Y7
1S83RshBMy1O2oUhZjcOQ5BJPqTRT2Lz089epurl/kA4v8+qdwJMqevTmMcny4h/WuB2tXTegyeb
w/61KH+PQWUWHoR9ORCWaXwC0uBQgQcBf0s7qLvh0roZoCxmlyru5fcHxpZZbqwyOYVfaomgCBiZ
/jF44x//Sd0AObj336b3+5YWdg984L++wJI0B7rQ6Th549Ng1p6YmGirDFtvsERe5x8THP53RADS
zWy86Atg5hHVUSAuuyo+RYmNFooI1EqkSom6z1b8wt/yqP42xkxfR7UMhQ0YK8zH9LN/EAJSlxDD
cTICrXl7OGSocDrtP4uyN0NkIlEQqqPcC2V8atViP06oxwGjCEYtHoUHkyh925F0C8kYWDNmIPF1
LPLLQqeFb5jHxJefJtzj/ELDWa5vx+bYpO8htx98aZ/JoLBAGyVyJRxr1wbDCER3UNa0jkp/lszt
CGXN+164aGC+n6gWiEluyE9ksat1sEFax9raq+bjFPCu+EtThuQDbwoIrmAdYCJRq4HHrTJ8/5g3
su1LjzMJfVinHsBKwN6ppci57LMJwPca4eotAxr7V9/C9ZRJBdTE5ZIKRwhjpyPRE9Vpw9eqfy26
cZMCqlE6bXu2crwRvYohydWU+JanlYUd5ZwoebsZAOvHwxCYCXCGgZ3y+lPyvIvzshiEI/q4baUa
3BS6e1bE4UBgC4kYMSRK0bqJ1w40auMudG0mEUqj9LMoOO1+jqfoh6Zvp5UGlOMm/KX6dl1w3xRu
I4oO5TYMCDdajIqtXAJfkKlUS8KT3qAEjlhSTqvsKfmioeQFmRfySmELQRns20htZgQ3FCvZHMAQ
xGHAHTY85Ypm1zRdqdab9UujjibZrZRsJ4MeJjTY3d8bS2ZBagbIOOoYaCFl2wYiQ8lBvNKFpxrX
QUc38YqUWp3h+krVn6K0zDaG1aOOUvR0E4el9GLhku/d/4hbH8KdzFTRbYf73ywecb24QpdCeqye
wlMRjqYN7W9snyYXNoXm81iTmXst/AiSG3OaJQOTY90w3Rvd2HeSGGUn4xzUxBu20ane3x/Nredc
m2BGo7San2TdbEIipuA2LTFQlMvM4zQluyRYoznf/ecWETrBNYniy0zIdT1/XRCmZigm2akCt1hA
Jotkyj6wnLy1O1UlOu8BcGmEl/aYeKdomaTEGuypqKiLE6GFK2vuFG9nwGTyLJ/uD4+tOH4v2oU9
lrTAT4opjEPYEyTbbD71imjtjqKtvynWaW53QB2Em6bMEX9Umx4b4I95gn5sHXn+BiiSyzijkKCj
42X24YsbZlonYhcbfnbSy4Zo+2p86IRPPzhI7XOa79riV138tFJifg3SsclNN8sluw4TogzhLs5z
kgTpdqpEzs5ZOAnmz8LSIz6iGY9tk2hBuhEC6Y/PSh0h2OvmPn2XPhWbGkT8GZzrlFQr7dBvak+G
ijAneCz4AYyjfwGsQSjdsHyqUZMAkqhH+UlqLZQunBbBfzUUSBnQapocDM7Gur1ZYKy4usx3b2BN
vq/nF0uQtXgcrBQhO1E1e45Psok0KH0JinjF8beFIDF38YPgB1c/DG1OKC4M1XXVjJGc5Ke++VTV
nlj+rnewr1L3/QuAna8QmDPzudZQ5cgBN9mVnJvNN1vA1X0Q7dVgQ4bOIlYVhQbmA8ZWEUO9FtVT
6Rb7/CHZqEf9KG+jTbA1N9PR+qCn/llbAdfjVLa14SmOsIUOEyfBlX3G2TUT8uMpCp+nDJwoXX0O
yxBkhQ6ozfGfJyjoAd30aI1oU+x4gsHf99B7Y5+94GLyqyLIBkRw9STb2QbgTGC5ml22btZoe9gN
63AVbHQPfX5gKZePylPs5Z68llfJiicifXs0zrOAeiR4t8DuJrJcdn0pggI7wCzo0kEtPlV5i0sT
UcSNJqyU/NRoXg+KN47vyRgeO3y07qPJfeawQqfM9fBLvSiGMiy1k0bkL/CbQqP0EOwhCPTkk/yR
h7+5XWkkGsgjkeAgy1GhIXltThxNvW5lQT/9SB6DDzWz24joj8UBV7UpckROGnezsYARQ54I0lYA
Vuamp2trMd6K4yCJrZNsuW23ScD+rtojERSNN42LlkBPMCuWYnTsDqq7sq7aPLFO3brbdW/ZuTzI
7z76ZMx1/Bitapfusz9qzTHLs8rsm3hM8Fzlw+pIv/yj0H9BgYs0K4NWvLg//9KVm8wzeTE+Zpek
bRXUQ42ZLCp0ELwFAnjKS520p0oECty2xleZfuCVCO66btHFlPHq2zd3Hly1ISzy/bSP1jX2xu0X
eNUEKtY/tRpg78outoNg9aC/3N8OC8O8sjLvlotgICV+kfZT759S4r394zIIMwTm4mm2uSCKgBGf
2gfgNY3H5/7Jb0lBUIZf3R/G7fVlNmUglGtg6sJxzYyjTEBwK/SKfxKPIurvvywvO/vv4gaOH4W2
/2Y98VTR2PcHkLLiHgFiX/AugXcPXCrXU+ePYqC2mhSchXWwCztn2Fkg/t6m3rldiz+rg/mQv2mO
5nBGOm9hxjF1+AMEs8BJI6I+fW1WQ4l2oiql51T1cFupbUhKKODPV6A6UXo8md0FLwThNOr+CJiz
1i6z4crKtMo+C+kZajorIyU9ujEe/ZSInM6Em9QDK4c0C/dOgAYRuJiMV8/jLJzAZIVLA9rpfufd
Gb3zZGx4mN1bRwEPsgkTxvyKMbNYXU9flUNJLKhpcsajm7nS/1QioW/0TcBpsA89+kf7PfwzoAcw
wNcWmQUbZD8AyjlIztKvrCDdGxRLajymko73RnMTHBlDjEOq/VAGYoChhQEZiHYyIPCurO+73028
YGywiZPcGYmEI+bcPVkuEtH7v85dHcbdQGBplpGCn6fP+UNtR47xEOvr9oeTOpqATJAAisAxOX/x
1X5iRsQE+g7sBUE9wWTv/uxfEtkGcOXoms3Wt38fIfd739xNRs9Ym9fwIt5aYjcZ1TzAEu6XEP8J
2H1ke9PBelJ57Q5LtixECnByyXhcYcGrktxapVTLWKucAHwnoMTya2xtcz13hvEwCrfTCLgKjIAl
AthfixXmoYMST30Q92dToNFjG/U1HmMNHtHOrYsjNOBpBc+QsAVgyvX0UbERyp5m6jlOnU5zNVwK
d03+NKnH+8t06+awg+seThNkbTeCq6o2JkkktOoZ/C5Sg6dWwQ7N9/s2blNDQN0vjTDOnqaTWpb9
oJ5/xJ9wh/BEveQte9V/dZ/x231btxeeb1vgi0brCFaIjeMZID7g2pvUc+MN8Yf6kXUEF2tL+ZX6
T3G80YqBJPGuhwwNat7ScaY+rV7ramOhz6Il9T7hEWsuriQYd//zQcy267VJisZEUs/lazq6OeSJ
IhX0LWA/Uzacsc9Ocb3DMc9AEOFVeS45sqVNpZjaWoSe4HnX2z8sNPV9qO4EKRrqhPZgv9fPn59f
Izm3hNdDdXN4zpN+YXjeoBebPSj1LG6oAr2ol1gHODL6DDY8fn0WJYXj5dIIuJ6vjYhqNhnGJMPI
oTgXm5/+Jl5ZAGNZK7Bxe/en8rZQxBhjTk+8AKA8i6z33FVrEYWhR+OkBGRFmi16eknw1D3oviPw
5nF5p/x3Im+2fZJP1iRGmMj4VXmWbRWN8NLROAgHFFTd+0O8SUSYETKHqFWUiRQhKpyd8rjpXgVO
ieU2a2R+nzlADWlo48aH38vHtLQj2aFPY+q04CoihltjV6YOWl5+TaOrcq++8+owGwGHgQUKSrSf
oJbF+GOhCD3edKl2rvagwtj5+8b1H+Enq3rHo3BeWrJLW+yzRWTlaalrvnoWV8M+csivJ82u3Hw/
PN1fL5acaPb/K0OMS9Zo4VGF0ECoPlfPntKQZie+q0/ZrnZaxwR+t3oBWqQgwlMd/PN05do2cxx1
5aBAkMVSzxV1g53/9ESmlfChraYvxQ4o4RpcCChXY2WcE6zYQRxXmFSNTJ7odmtrVaHjmzOjt0f5
9agYF02LfEzLQVDPvR1tsqfyEJQEvReYUMXuXui2fas5WeXCYXA1LuYkBLS3ysD5rZ3NVU72g8vZ
0zcDAtsDroSQpVJRHZFYxIQaNwPgtCpIosBqIBVvYI3iTNnNETNbMCQglmakKv65DsKhlaTzDdE4
Fz/EL8OLImxmoSajlyAVd2OH8jLlG0+AtD3ETnAvQ50C2pvzn18cLVWYa2moSMEzWJCkZ/SuQ3cK
mxuqNkbkmRWQDhp4wE+dRXnB+CZAzpaR6wEZjEKxwbZeUSUMuikdgmcj35i46ZZIXfv2N2dCb265
31ZQGgbtGK65bDrp+wGFHgnGp5XUU0K3Qt9xUwN4sFLraaMbsZOspCZY3Te7NKto9cKLJGoJ4Fpk
llEBsKaBEnrwDMCQPekHvJrZBcTrcrqSol9KMpH79m78fuabR4sX6p8Ix5Amul7FRlFopYwyfR63
ohtsg43k9pxS922RdbYB75+54UBhzr79pcIQWmGn0me6UbfDftjpm3qveoBlcjbx7dHGWGJmz1fK
0YhVjT5XngBSLlBwb8tDtY7twkWL0THcSFsI3/GwAbcJEGOWmcQY6rttP8Fsv6VP4Vq1syfp+B49
lBvT42LSF/zyajaZ2JjRdhKEXKfP8cNzALW5M3S8vehQrnPebM6zdXVYM8NiYmIpi4Ef+xiWsDZX
hgeavd+48GwlV1zTg8BJ7BYd8cJJ5k1/EU761FRokmFY4cOj9JZ95h5vPHNucTsccCFiZwGHxwJX
M8VKtFhU6LNo966+Df6HtOtobltptr8IVchhOwOAmUqULHuDkiwJOWf8+negenVNDvFx6l5vvJEL
zenpNB1Or4c1oL/ukAe5rVLX8QD4hkoZ2mvml++VvCPpn+uxXoWn3JlcmU52YgM2b6fb8WaiCoUy
26GLMcr1C4fwtWjMm39QQMNwCAr+7HMbLfm64aFR/lv8AeGMSkryZazUHQ+ufEGlLykxt6UOUuUn
HSg1dreZiOcWzg/FqXc5x29ed89hnub8SLPYnIlF0OehN81HUvBsOv7q7n+7pq0dRjd49H+iMMZz
ozwWMl6tGKMJjeqgN8JSCdRwWsxFIaPKhRhYJASMKbRQ65joYZvVwyRVS4D4RyekNVFet6WjeSc5
GMl8Uh9viwULd2aiXQlNoX9IMUF3Hk5Ggpab6FQ61T5xS5rYvzo3JekaawrXfUHGe/nOvCs32jdu
1/g4/P7ABAlv1yzvd+gzS87uMkrh1csGv6PfJhsJmtHszQfUv0Q6OpnrO/4q3PRu+xpvkpfoaK0U
2mAW1dhwhWqWzktLcMEQFsk4MEsTESZ+SGE3dk2mmgqPzY/fPwG5f6hWoes5nhP964aueTIMW9Tm
LmAZWygYlYlTOe807MI7dS66G5R9QKfd5FHTFu/KffO2pdFDcSh/SDzQjGvDekmX0aA0yeZkFuj6
b+pW2skS6skiR8SuTeslDUZrhiII0Wf1rTWYCCfvuu09pS7PRcz+hr02jOEAC19DUzai2Uv5EeSw
GWssGDpl2r6O7kftwxt5xpuFvPtWlnMijHstPKmo2hFExJW69Vbitv+uydduiAaLduWt6lW1lraT
Y6x0N7dzt1/z0kXXjwXsGZvhlmdYTE1WGUkZrcZXACOfnHTg6Q5KR+KY3jYJ832wnDynwMhE0kZR
GclVcuowyDcWx9TMaDc6QoydrY9Kk/97j4gF0ECqnyUf0O5sxSiSjQg7m9T4VCsPQ0sbAa12jt8/
CgowwyRHQwuCl4qbvJVXFcAPgbaF9cF2jmnKYq8HgMLK3dsMWBIlvCBEy8TvQrGOEaVKTluoogwW
e0VrI7862SlWpjhxV73dpnSdhoDez4AieJhhOSz05FJq+8k0c70v0lP7VR+lXUr3/qb8LT1HB+me
Q2pJcND9itkJlAYVbPm4JFXEUVM0YZmepmQaZTrmfvGp9m0o0BaDUZ9G0+QG1iE30x4TVPXrKA+j
ThPf6w+61OQYmxasCA+dWkh+15relivO75uPyord+e9jWBHq0ej7ZZOe4nw3ZOPeAnJGMGGEXQxt
OfnI4RNULcPq2tJWnoMBjRj9w+2fsMghHaDNaBEG8Cy7JFETQ6FPpyQ9Faa2tQBxK9QA1PzXNICX
PC/sw0YjPB4ZN1ekaesjD5yeTLFA02ok+9TKO4sjwUuREfB4jLmFCEZL0xgrgbkMDLRMaXaq7M6e
bAnhrLnRbRUt6tYWBe+1zunsuC6NwfRi/SFWNaHojKUazHsgk1JVAKpRdgLg6wwEihn4e+etWK2N
e16AuXBPIGVgzgwNUnCY89/PQgXN6Mqi8XL0gNF7Xn51mXNnH2fOYXmDkY1VkZ28uu3vLKGSX7Ux
qh6Eom1pMN8skcRONwGxbBSQyaKWsMgZjbEKHXTkBFaNmUoJrYtk7gUPrDrg3O11rUTDkxwdwgrq
ZjBRbCdi4xmjX5hGdxILaqK/JMD8F8ClHkr/s8HUMdqhrMe+20Ry+ISJP1K2WClen/w2oCO2THm2
IjiWgj6Hcl/xYNK+xfdSifHbkMVCtRy9iBjHu7wacRLLRBeq/iSU69KX3MJ7b0WY6OjRDzAKPq3H
rHZirSSp4YZCuPE69G1hU2NaEgG7Sl4H67UR9mhbyRNX15wgXSfBV4udwOadCTQx/O+2OgBKJ+zQ
ZD4VBIh6+tiQvHAEZLREFPWKV0EFSOGhLGpb9H5nYu4Ex/Az7VZV/K5Hr1ZParTD39bqa5epAST6
u18cq0Bl1rbCiDZRJ2n9KUU3Asn0TnfENhFdNQq/arUESLZsfnStwMNa/vb2DL+RDFUweIB0EPJ6
jK+WQgCeNaKJZsDhh6cNm0F0c3+TZ49j/iiG94oBhOwXa3gJBcTLASksySnulHd9IwvbdC8+RYYd
mSaNjoCXKnyqSXdBjU7OjbpTTVfTbekwhgDYHh6M0Smc8F62XGwDIkVFhkOur7qQlsqz9Slb9m2G
XrfbIhxATzh0HIgJSD8xQWOm1b3hVUJ/EuMADb5ADlLvAOVe69RQV8F0aMsCG6Ft40Gj+k7zn3Tj
UFYDMaKVeUwDEsS8XldlNpksq89/ESPaQ6UO8Rh4/akLMyK5fenG5X1s0dpvaGGlq1HH2nMbVZF8
r2/04K178QJSCfeaSNPmVehs7B/0zDWE8TAGzmTYcnrIgEki2BIal711nJSQHDo2O99uAp73v6qt
oL0eO5qxrgObttG3xfiduI+LYZKH+KQR2xudccDL1XkaiXbPA0q+ip4YSkzBI5aNUC2yPj5FnqBt
Buwcp9U0mHYvAdfrtpRcvSxmUuirwvgJEjfQgUtrU3pml5TThC1lxDZGt6NokwHaJe+NfOVvZjIa
7JkCd6oDjP6STG22UYIObJCx0FGPCKmlstnwvNp3zvhCwEAGpgPXNG+kAvzbJRnJkovUkOv8VFeD
sM58NQeqrBh68Uoq9Vyj+Whglidp1Go1JW1b0URNQpP28RhXpCtF9D4JU2gWNMN+qJFm3og1cR5W
NaH3qwjraBW1becfQ0EIAjJgZEciiuLJT2WhWBBNrB3qaKqPdUKKFttjqBjEPaxs5VlISAV6/5ZY
QuS57ZQFCp0yofsV5gCtp2I1Gjygyms3DGYo6EpFngr9a5jqvmSGqFZZn1pSchrcZlMeFbteBW6I
El10fFPXyUBajixdBzAMReaW9a7tps5H1N+4xf4QKtu0p+EGBm7C1grB9h65/cVXEe/sKjHtO0PR
AY2D7RZpxyouFDRE4Z1xbNy+dtFdjEVurVt3TpO9qLv6I8AoA+Lg22pznaADYYwyY5pBhdsAQN0l
c6XC9EYpTNNT7RhE3R4Cqm8aZzxxjPjsfBiBviDDcDQxgjFtsI3s1NL0+efTF6+hjHsOxvvVFiAU
/AIEvJWxa8j+qDgRof++pZFhF+OLRKObiqKez+GUJIKZMckxQEMG5VzLkjycXwvjYbRw8morxbWg
CcbFkVzXJ+rGJD41thH5txBZWIoOKcBbB4U/9J1gMfylFHSVaFahMpOze6fZyJ+1TbqXiug/Pm4f
7Co6Yggx4hYMUzT2RZieXoFBs/NJ5KQuR9SuqywzDTzaYKSRWIdUXx4GMRKKO2MOGu4d2LbZx/un
B25edvGGzqjIl1QisywxUwYqSDtIxJXWmO9Ea8nzc0G/OI/RJaahd2CGjgbMD2oSl6QGyYwTKfSz
kxCQ13wAAnzkk/X69s0sOFBk9zDiIqJgaiFsvySSV5ZSqkqLlxTxfil32aYjYrOiNQd0c1FRz+nM
fD17sbUIfQUhA53XySPWgfinJiHbJ5M3Br7EtHM6jEjniTIoVgg63oNMa6rfoaDicETtKg6EpJ3T
YKQZ+z3bttCb7LTzNIK5ro+Bh/V4nRViSDB2TagNpATaGuxKNvJKpIIj/FLoE6/0OnODtc/nJ5m5
eXYr4tQoWijhJNFG37rVfh5S3BjVo5qRp+CZlzxd8gbn1BiBlqROssYah8I0wlscEvrFuZiZ8TeO
w+5/SpAs1CsdL/dmo9rRlvP1pfjg/N7ZaaAiw0pK7AbMTvoWC8Q1RyfHiq4/RqqQ8sdtteQJAJsS
NSrd76qgzE4jRcBJ5q0mpZ3uJczKcPOCc+R/i22MbgJxvOvyrprvBYGAK0ckdkNXsDnSxlFNNmkT
9fogVBOErbGHJyx8X1U0tHk7aa4bAC81h82N5Mkw9mMMxpVfkatuPq3dBkOZmhM/jWt5J+Np9XL7
qnjHYmKcPhI0vxhB0A4fP9P9ds07EkdtWMDi3EtETxFB4FWl0lr9nVBeRYFHgTEDfVEK7SRCMc3D
bnIHgsc2T/c5foZ1ZoHqT0ms4fJ7oHOUq8rZ4olOOB5zMQb4Y2EwQXdpz0aAaslG3c2SPNJuD5js
j97drk0qbD5u3zrHGFwB9lT+pKaVAqWxAxpZD3vnWRRJT9QfdUAyypty4fjP65eCUvuSKMymzbU1
rOGgxVtqJ9uC8li4FOCcs5AxBr7sS55ffBuDec+HSSt3srV1tQO2ekNpQjl8nMOy/218MMVzeWV+
bap5pczqE5Nfyi6ydXv/HN/xlOi2z8ZY7yWZxiujvhnBP6QN1U2NneZrzkFuW1GV3eeDTdKDHFaQ
PTxUmyfzPthRh5q8wXuuIMy6fOays6JuegHwHyfxi5DanSgF6iPhubrbFsFQGYvQZYqUjTrCqJ6i
zGlSdADfBTSkKuneMrxPja92L6wyh/egW6Y79yoiU4UhAMaYxn41+MhOwHo7lX2oCXamc8z1siH6
Q4HhX6qFvSjmSXaSnvJHgTZbBYVaHoo+7xgM+6RS6ysRGBCIqn8hFe+ulfvb0sYjwIRSoj6EyJqA
QDqRhGTE/B0936bwPwTtH0ax7RhWi3GZcQSJQ2/aOp2OjpI5WzryepRnXlwbgD90ZgNxJtAA/0dc
lcUZcgTiS2Sbd8+Jw9FNzp3rzCNn3qqkYoHjLM0WETDhNjjb4sAh8j9Ctj8HYSxnVHTaWBkRTIxr
rlL0PwskXtV2dEzWPPWcf/AtnjFGM+mrVEkbPA2j/Q6Y066pkI7+nA4ZXfOyYsuG88+pGMMplU3X
R1qIqt72NST6E+co110/3/Han+8zGp9ZdShVLe5GqrcGkWRb0oh0FI6o3ZDUrYiToPvp8TH+DKkx
EBnRFccgLAu6guTxjMGHTl7GIshapxVBOxcTscRr2EjEWKPZCOhhlOfrZgm4urYzSoxZwLRnmxQa
arLyZ+nTCimdgFj2bjgUdM0JtpfSp3M59p9TMRbCSLMkDTucasTYC0Cg92/USdbbrxcFUYrMkf3F
h9cfYixkAXJjPdLBIBZsgidaurdN0aKxO/s6YyHM0so9GIjs9PJrCshj+vvp9vcXzQNSoTPkwpx8
Z66lRFcwECAQ/tqDbafr8TlKCSKr20Tmj1zd/RkR5j6KoqwKaUCcY67gSFfPmPn4OwoKE/xWAkaQ
Ah8hdvA6ESxQwQy7uOaEh4sX/ecU7JZhQJ/+f9T7uHrgSOziLZ99mjHS8hiij7MGg+SXfqVhIYG6
5twzj4Jy6WmKprBiDLfClKG3rnGevMe/PAJjlj10uaFHBgSS+472tsN9Qi/bqjMmMdYYCGn9GBgQ
VQDtPL7n9L63xX1FOefgyCpb7kqsClBTKqiMD6/v1hsizI+/UgbW5AaW0EitDALBaVrHq33uVqvb
FBbd1hmjGJ0exybNNZSQTsnGfxaxEY7jt5a9/RkBRp/NvBDKZH4nqauXylZ2ZjDbDOyd5Wg15yCs
aTXUforiEmpRHrFZ95RR3st84bLRbqRhRRGankR0FF5qRVp6eFA0So6wBS9z7OlxSebzJGqJXRdU
5mOeRXkFRsot/IPSpqO47xLZYIEFSjUjL7xf0PELOvPfz+hIeZkN4nwavP83M8NGnuwuXIiG5ia0
0AM4R5fYLvpYVbBrUddyvMRdOUE761Byrnwph3VBgmEWUPqBtiKAhPerdfqXu8KtnwtHtKUXGn8E
hKPtC+7vghrDMqvIpakp9Pz06h1csaQqEDSwU4BWn7dVkkeHUclKNvsmqWc66DHHzuwj9Y68hxeP
BqOV8CGCpnfg3Ej1lfeATKON3vmKlKfbZ1nwg+c8YzPNcWP0RjzTAXoyyTtuMmEhK6JJ6PKdG0PR
TsfuzLWaXpKECbwKX3qnJia2ZxMF8SJf/ZcSWRekGJZ5Qg/8NhmkNEzBGni0uAG2mkMCAmck4g9e
wmfxhv6c7NvDnSloHSltHM0n04jlCrSj2E/+xXEvy9bmjAgTMcqqP7TtACIxiTa70ZmOyJM8c2Ih
LhUmYhm1xjICEVRKR10d4l1J/Wfp63n8wSHEYxkTtwzFFKNN4ptl7Zu01p+c7NfXbXm+7rYCCAw6
r0UMagLtHAsLLu1m3kt91Rvq/ET2DvGx2Izb9OitTp4dHsIDWiH2P4eXcZ/b6INwbtP+/jYTGl/Q
ZjyQj3ZlESv/kMwIaPJR2aFdY42LXQWr1PHVdQuU9xKT/FW/7Wy0gmOPTKdQ0RkpMEOGn3k6Y4WE
O4xpqF/p1nDKreImOTErkh7Mg7yNsXfvs4xJFZH0vVKwoYVEr/0+823fW7d+SpVDkmJx5Fp888wV
NuepP8yYBsMbug7D6tRMqy7DBpNNo5PO59RFF5wvUC00zFZibAE9P0zM3mUZAMArCa9fyS52k0ae
Q5sTqfBIMLrQGXjaKlY/58Rl6ur7tyfe4MVSVHpxCkYRFEHWR7kRs1NekdfSkanik0wDHx94s71L
1uqCFKMLLTY3mnqF09ROtCkS+go0xIqWCZ3rLsYm5fjGBTt/QY5RCyuQgZmfgtxO/EQrlPTztugv
mZCL7zOir5pq0kzoGD1Nd6jyG+joCmhG1i/5Wn68TWohMLqgxMQUJToXFF8CpXEl00O9Mn+v/44A
E0aosVZFij7NRSSRvuv3FecAC1bw4gBM+DBIdZ5lEVQFqeGN6lQJeVt/ca6bpyvzbzhzTmUfyn0b
Q5BDzNy5Y+uMypqXb7p9EegavKSBDbmVnhug0X4d8pVqFy8epxP/NqcAzn1JIVamxvRE3IT3nJPu
1FuE5jbl+FjeMRid90od24VLHGPXIVH/3P9bTLIZNeMfw3g1gZNI9aCUIqopOTmEJLIfsdOTN4nB
OwKj3EDRz/yhHpH3EVGUTGzsK+ZM9S28FS5Owai3J2R6LyWz+Qi36BN2ZV7bOceA6GzVaYjDWvY8
UBB24vYwV00ApTW4z77Nm329rRu6yOi3iBz9VBu4kbIkJqE+OhHKNde+z9LPxAIXHGO0vMgNTYkb
3Mkr3lYyvLxBy73xsuWEVLftus4CzWAELVcyFYc5bRrCe4RwOMWGuJBq1YoSfFzsbHci6Wd4aEpu
MpnDqW/JOLNVeZqqdR/AHvZUcX/Nc5U6Ce8j3nOXY0y+S+5nZDzVCDQvh4BpxHXFJ/qROxyju0gB
i78A96FiRcPVW0c3gY/QKVASA91U+US0B9J/cKKgpd5qzGX8ocKY9jpTptC3ZCjK2iB2naxLZB9c
LNG1AZidEw/F7W4loqk4R2ARH/XVusEofvvjy3kT77a8POqi6fnza1gRQSweKoKIM8ck/1XaP9Ff
zeHqohCeUWCcQC7nuV96oNA0xKLC/a6Hut72+IvW7YwE4wIwDFlkcgYSL7g2HVRyj9ymwDsEE+1F
KA4JagMZTyrbDYm5D3RSUI5ocOTvu5JyJuFJG5Ry34OIRoKO1Hh5WHcuxmLy0+3D8OgwzkBtzTos
G7BrpL+qybUwFEEd7fk2ER7HmDCvGsyw1nErp121d9GbaFcvFSc9xZNdxhGEXT/EeQ8Sxp3b7aI1
z7LxxGo+4tl91LqRW2WN+8CgMdYZA1z46TaPeAQYU2BlE+rasP+n6elVe2xdbl/1omn+oxjfj+2z
E6jREMTpDFEP7P2NRV7j40BQ1ky2vnv7JJyr+B4UPCPUDgoGegUQyn7n5A6aHn5wdPx7O+6VQz47
C6PktdC2eivhtkunsSVXpBrqStjfh0JziJnSrqLGg1ORpw9eMzxHktmFfpoatPMM5MxEya4j8mPb
E+3jNv84KslihGOHUjEWJWhEm94xX35LK2M1ff6dffmugJ9d0mC2VpEZINJTLQfsli3Rn9XxL4kw
eq945ZgAdgV6X77AgB3TDYauKK89Z6mqfO5F2WlDONhm7GaBswdrhXHYjm6aU/kau+r7Tl3zyF2j
LcyvgDPhY0xBVHtd39UQvtduL+lOuD+cMIV4Hw+YLh62ygulw2DjnFLsfGF69D9mNs5+AGMqotZP
NAABzEJ48Nf+Vn0yyZNhm//lxfaHDFu6Vbuhz4LZWb+Kq9343aSCScL8/ba0L+dpzsgwMcEUGFlR
eri9Aa4BfXAfbx7NVhydWqpenF/adyR2Ju8ijMVoBOAZekl7B+uLPCzkBJIpQHnkQ0QKWA8edgz3
ZEygEHqhgeE4MNBuMpJH5A15tNBdY/nJX7JQvXROQR+VoxqChXiVps/h6sdbRo17XkaNY/vYmlwi
Cp6RStp3y+9A/E3niI9/eRDGYGCccki1ASQO6dp1o4+sdmnyepvI4jEwyDh31mArNDvCi83u5VDl
JiIFgDr/zAEep6/D/2L4zmgwGlrEoS5ICWhg8xGWx1Npq76OO14SddFR/KFy5dFLTUPBWp9jt+in
8oA+/LnZ1+CcZfk1f0aGUVDdBPqEgfjtZI80uLcIFncTadsc17fv5buj5cqpn9FhnDo2N5h+k4NO
XKywSvWXR2bUMUIdYGhutsf6tIs2gmtua2LgRVQAqBcT1Zwn+HIq9+xHMDqbAytUL8L5sHK+8x+w
QEh/gg/5ERBhldo8X7JsIs7IMZo7BR4GXkcIyu4gY1rWlrq5SUZe8Y61GPyd0WHC/DDN+zSvjflp
h8oEee1sfzt9fd2+QY5msatcq7RLQl8EEYyhlS87uSd4GWEY5TaV2QbcEhM20h+swAN4M1pyADRE
eqyi+U+x/hmz5nOe+YoxS4Ox7GZB1IlqY7j54+9OwFiHUG4w3tTj+wNmQY4Zt61hVpQbHGIdN4bA
xzHWwKHvMq377jvhhr5FDg8NYWmyATAP/5hStvEq6GVkxQQcZO5rkOndRND1i3Vv3P5/jmSx3rsb
dC/3fJwoJQB+pi0JHl5aDAkLd8F9sanEVYeqMMZ2jNPtm+JYWHb2XTD7bC5Dz69w60m4607AC3D1
wOaI9OLxADY29/qhyZzlI+bPKthXC0anfWl28eY5trlWfNECnNFgrOvYh7HQ96Cx01fZXtxK9kBG
hb79t3emifld4FUCOopFPwBsVhz6WESOu3pJTgBcfvFJCMwUuKbbl7P4zjwjxNg0vUvbuhSjmZCB
fS6YDuS1GS8L+BkJJh7BJudJSqZ4bkOSEJ2OTk0/BwpfbgeEl2VelLUzWoxdG5phxI4t8K2L6RGo
fnhBhLbFixmWPc4ZGca4WZM5FUYEMq+TPe3v9bt2/5Bz0nzLfMPWTkzxQ5qxruDSgtbdNGIRRDa3
OnRu/ta/IS6ltT3mRHVlmytycwRyZfD+kDNm2T8z2HWEdWGCWOR4zE7u+AKUQnI/Ue9Vcjgebpl7
Z5SYWKi0MquLNFASsRH7LrBV7GVKcSCeMCzK9hkdRluxcrUVFKyOPNlYvSDAzwmcGv/iSQx0aGAh
yDyizhb5217t4j6tIG5Ak9TpHHfM6WZ+J/uSvz4nxLAs87xBT71mVtP4GGJjVlfZzf59IKUt/4ZE
1Pvy1ND/clHnVBkGikLjqdMIBipkek3xrmwAMt8hJ8QjNH+Ilb1zQkzAOEidMIxpm58M5AWTnyqt
yWNGJqc6FltOinBRrc5pMdFiEol+1pS4s8ZFBDc60qxVbm0XsBa8pRVL5uicFmNdtbGFEOq4tm5G
y11jkiO3Addv37bhEk865r+fqa5RKxYWe4NMgXrnjDoMXNM7bKqAyHe0cbCFzIcZ5MLC8cgyxhY9
spLRWPVsoCa32gDk0FbfVAe9y42THIdf0ovO32+/pNTnLGVMb5ygfTkGniE0YcpJ+zI6hmu41mv/
FlAfhTLDpKLmpPfcUSOu4DD2OOyUwdQqHLcClzHARosdIGSAHVusuGAUsxD+b4W42qyipIkuJ+os
OK48I6fvXWmv01RzyPjEk56loOYPRwG2dCk9eGZHQoMxGQhp8iE7Pvnd2+3G2z1wpHT+zq0zMdak
74u+0RPQAQrRe+oE7mfjZEcZSyS4MTXvSIw9saa48PscpCZXRfkfC4ZQ2M7Q9cgNbuYv3ToUY000
QZXFoMRFGWZEtL5zFeVzVB8sFB8z0a4QV1e23q37ZmW1b2XR/WvYauRRsTBV/cZRA7gxI5SJEYZV
UI9z06WBmpACZ+oUePFn9PbtLavdP3S+PeGZiUHErQl++02n/tW7kpOt/kP/KGAzgZAFAHUTA07M
UQRTFZrEGGY5xOzjfGfCQXvjbzFckkPsfDVQqxdljIUxFsTvLaH2gXULtAKRuhmk415bPcfux22O
LdqLczrMeTSpHoPOAB3g6P/Gql0SbkbXWkkoPvs2r9f/+wJYQTyjxl7QEKpq6smghqXC5H3Y/Z5e
tjy0pO+qyS0ijKmYvL4qg9ks9VhRlxLlN55ztj4SYBnZd4+T7eL1eu9vVNUZvqL11trwtrUslinO
j8kYkSQU5bQT8Qumbqvlu+fdg39siUiO/QZhl8mR+iUPd06NsSPe1MaGMIGaBtQBJDLa1+bttpQs
6dU5BcZ+DOo4QEjhVPw39NZ1ATU2twlc71yGhTinwMQghjyKjVbjDJUtz6A2k52hD9wg2iYlrwf/
IaQJ6d171beHZ8d+22b0i2cll57m5z+BiU9awbAmX5tDLuANxEjkyuSLh+3Oo8EEI0aYYpfLHGq1
L5vCaZw33+YdYzGveX4OxnKUddaMpvYtDga2n57QRex4doduk2dxZ93fvjjegRjzESSilKez+VDu
3JnMQEcUPm7TmL9xQ5/Z5Hfj5149NvCTSATJbypJsboNuxU4EQZHxtlatjxOcjiEoNJD7ADuPAX0
+PV3B2HMQqYOtSkIYJYdItglMZ1ojI4pXl/hoj0AXqSpA7pQ1dgnuRUVUp53Yn76pbjTJr5X17eP
IS2y6g8B9hFeCFjmHJYTzpEFjqtvdToABCIick4qePVjVlHuurTZxFwJwRlNxqhHSuJHRgm/C0R4
mhMdw9pzdKvbHRVdWt797RmZu5LLvKjiFExE/K5SAUsR5efEjal+6uhb4AgbcR5w7VYcKVz2kADX
l2XosKKwwt71hQKwTQlph1VnRz9rGogkP22jgVv/WAo/AW37DyWGo4IKYzQqoKTJkPjG1chhyO1p
1crccSIeKYaZvaHngxTIs4dyIzs+7LeA0OdXYefPXMvInxMxjhBwvqGZKrizOl4jXYzdzypRf0sO
7SeXJx88WoxLRECbFVGCI01uB8TxKACknELru4cQIyq8HNFiTfv8rhj3WPdalgJJE6M+QGBSnHRv
VUgENKv5VYKWwV2+RrmMBqvbir5oeM8khPGIQGUdcrEDVcVc1fVL0d6bzUp7FpNnsXVTkdymtlh9
RLoS+76AuYzkOMPSuDBEQYwVvFLuNi7a7frDfkD32H+p2J6TYXiJFXgFoA3V+W1ukVYl0q74pb/z
9HjWnmtZ/HMYhndxA+h4ycdh0NNXkuB1Hgbde8R4Abrhbb4t39IfSkxM0WLl71RbePSITup8JmQ/
PyF5MSb3cuZA4OxpVVlF65fz5djJ/pDZQNiHp1ccnlot+64/h2HjCc9QBT0Amezedge7dernciM+
DW89iWhlt5z09fyrb9wSWz8TEqycyD1o8euUkeJYoLsz42JMfdvsKyoqdpgD7XReMz2bxzPeSQLA
R4MSEjdD6Unua2jTlzak8VpZB658Qmf+pntMHI8nhIuScUaXsfBof1D1IgHdChWNX+XzfXn/cFv2
Fvl3RoEx7AW6GCOtBoWdd8DwIYVd59wQ7wyMTR+x9B7lMlDA1pV07R8HD/Bwd3299vv/Mr2LFPmf
e2IMkJZV/liKoIUBPlt6FEm2euBNG87W5VIWAOKtYkZcws4r42riTlX9JskttT3ZG56bnX/erU9f
Xvfti70O8S5/JnOx2tSOgT8pLRBVajc99C7lFVx5jGAutgcEdO+rYMT74z2vL5X3beYi9aFJ9dbA
t1PK3RO28L66ZA3rP3xLaAGm3Z4U+7G2Adfj7H0436ePp5fbd7AwM3BJifEhBSyh0M0siskGqMU9
2cFgPOk2cenTY7ba/bKhb47tYPTQ4XQEfheibwkT41U8TFTGVQcBOLi/+ufw2XRS+gnw6YPd3T0G
Nta9b+g6fHJoaz+tj6ntUd+1Nh+3OcC7R8bpYGtsJHYVfoT7iNwox29eu5pL7jKupu3MURxNfHwg
nzwtX0irnX/8asrObDWt9n2tPb3EjnBMV8V7QoDhHj3bAm+D2m21Z8ft/obh2Hd56alkyZsqTZ4Z
fs+5St6vZNS9FGrPC0vI8l9/eaZ85l27qVUsbzZVwI7mNXbeFkCdhW0cBTEN+xG/WiOEcLLiC3nK
Sxlh1DuL0ya0ZhkB+v1jbTly/vyQPDYuUsr2/mPfAjd03O2Vl0ajxiF4DwYS7SMeFL88X+n/VvSr
ubpe8kbDnHUMy6ypQmJsXXT3c167Jtm6dF+fR7JaO19/KQ6MZo+GkXWCCMYOhHI+rfBEjVHsoUDj
Z6zj23iUxSWJH/LV1rnbj+SR2g8t2a/f6MdTu6Mre8Z22yqRXfLiWM5PYPLct3Xyet2SeSEn36H5
mYCHgYRxjgnn2f1qCSrcke0evE1FZOJ8YgvAbWrYs3dbIL5N2xm5XrYmo08gliXZ2BbZDLbwHpOP
GCXTei2QTeVirDAleUlU1Y6PBzTIaBvB2QTubjMivS37RHm/046vTUZbeXcaAOqPbbmpc9CI6JPS
8QtnPa3b1Wu9ujNFR/mtP0jY7rZSscJ3Ze0V7NMjgUlCLJ8ctiWQLYh5kB6BCkL8AG2pyaZNSHOv
f0nootwAfgH/YbLD3YBNnVj9tUr2P76UCCV681jZ0lOd2dF952GFx2O2LxonfzHcnDb4ucJv802L
vjsiooz0K8XFbtGa5nsPyaV0JWHfx+E+n/HSPg/ipnFXhftpEQ0TrhtUzKi4LZ1DD6JhvB7sqEVN
GykN7V10pt1wV5Lu6c50AopENjaR6TSwCzcyyeumJFgwDW+W0+EOPbyu0JCNq60gqVZK8RylgA1W
yNt+tQYWxKOxCh3HcJCRPlgP/q7IUMZ4MLepA2jP3i1QOk/eNWzQm8hoDxK1Po2dvFEboqWo+B7v
AzsfyEYP574pfYcE3UOD9Zq9Z39omM4wSdnT/Zv4nq62P8rdsbS1lzu5czryhPVpmZ0C70nZCPaD
ty2ejZNWECCuAtIYS4McAaHxCoDDEuoa+rHr7XEtOpt2+5y/pzXVVoFNzRa4MaFrHOH7nIYaBZC8
MNeGFg3ICJYJxBOyd97GKdZPPVGAiZt9ffS2fLf+eO5/aAohwdbWt+PGfMTAxRbdsmtSfeo9+T/S
vqtHbqTJ9g8tAXrzmjTFsu3tC9FSd9Mlveevv4c9u1dVKW4lvtkRZgRBmA5GZmT4OLHZ6RD+WSDt
0SY5PA9bher6jRVNj4ZCvBqrK5Ivw7a2yQmtLjfEfagJdSsndYD01WPH8Utv99jjtEud704CDJRf
k+1OOdrz3Sn2RCLd108RNOAjHF/cR386bfE/ewMpRxwaMlc9vsUJbZy+r3+eNHQG2SZ+KE5CsF8j
J/81bzygs+f4o+TuM+Jh19KLgGL/Z+AWvwZAXFM056pkcOLStah78l9s+qVubor9qbPBKQAlDJSE
NzH2ozyWG+tWkvaUdE769AUrN0HyD8EB4LHl8RODokQtyafoy6TxZ8PbbeiuIPfWZ5iT6Dt2ptfA
ezJusbK6fOpQc90VGDl28NBEMrrI1/tE2ey2Qu4EIaQycjs7P6LgvbG1z4/UBnqscr/A/uw6p2ls
4lOCo/2NTKiwPdGWTDfNnrp1Soi/dSuAxFsOZqZDV74V4O+kNyXxJzvA2XxDVwGPlLT7p8/X7OY5
88a76Jh8OPnozb6Ix9DR404H/9cV2pqZ1QBkpBqqomLIl1WfepQYghAHPXpwFQ9PfyTv8WlpyKBO
mxHzRvcWGHhri6vaxej75pgjLn3Gp5LmRqmpavWAj5QyW9rHj49eDDz9zkPv0G2xLeE5K7cW1Gh+
5EQQP7wxxv2Cd8br0rMoEXMTtKuJvD9aQDGI7YAgS+lfP+SV5h5MIJwd8mIQz4yGKIYGxsGF/vHV
id0jUG+UU/WKx6Jhna/Br3H9nV27JMfEYKHZ0lmvcadlSV7epOeE7CUPD4DH1or/B7YUrFRRZEUH
RN0lW3LZR3IfhMOjRVDtz0UPGhKj9MUtet0T4GFVt1wEuZUKwMLbH5rMUaZV0mWhCZpAds8jmEHs
dom974HDG89FuWTt+vXzfhbzyaNSyElfwkNx7jlf+Xf659L3YS46Chupxjq3xQG3SOpqJw3A/QMp
OGRkHh3GFwcEWSE0FHRePQCqEXK8Eez342PowtQRH8uWnveuSB6efR6+4oqEneWD9J9a29nDCdOm
krIlekExixe98DxhdgDKMMdyEJbw5Xnfe17kPCboI8nJyyMcEO+e+O5W2+yeI2IDKv5zsnehw2uX
+ekBZzTQBX+MMx6oMq3aEfy9Os7x/vPmxq/IG1xLb1+QzEUTpedBzgt73+8DB6umgP8WEmdGcdT+
3tyNtvvg7tT9A0wDuY2d+28Y6+3uy/86ibBQLwo5HiO4YL7pXpfon0nSK9/N1uEEq28A2AAvWPJu
Aue4PToDPvXd0/wGYQOG1TJPIQdsMCxueBV8zmv6iQfORCKZJSyjXtI+me3yxE39uxR38aB+wsGz
H64PUT5WSzDhPIbkuF1OemO7vx7REhMRuGm50znOZ4xYcEJOZ/HWNMeGa6UThE6c3O4PjP+1Q77U
Qf+llDoVUhkfg70Lzvb1/iW8U7evm6OzrWzztiWuv7HJA37H5AzaCnTXxQfaG/8BSzYBk+HzpJXz
GNkKlBAZpt4vlw5ERZ4pXnhhebWQ/lewLBUjE3+ZkmgKszbD0lwELLUEN2h4NX2MiQpOs+fd8po2
O6fF6GMtQl8ZIO16aM3Y7f3fAXlY7vL6E1lzLrCq+g9HjG6egjhLR10DwpN9TO9/ZTb9wDQDFwF+
BQIA1vCMDqObLWo2haWBjoGAb3DflV81VoIA7TYHcLmAlnxsOSXu03ftXWeQd4pMCrRrElR46c8p
im74bsD2PBgD4TXF8ciYlz5GlFjTHJdgz6EBUTIS/M4gFBQv8Do7q5keDOpgh6hs/Wz5uySkRUZa
BKMJH+0oYXgL9qD2BUScEZqDakQRmRN6g29s6deCsFBxHvtaReGcOvPWpVIpp7haqHf39802dz+v
s7eacj0nwAj9RJtaahQQkDIvm5zCcOXAfgu3YuNaz1Pg4Op4i4v+F5rAhzRkQ8Kuc+buxDlIhcnC
oz5agCfSdwkS4607u3b+9K+4+0OJsaMCtrV2SgLunOA5mZ3GQfCaOp0v4sIETmZyNQW0zPr9N1us
8QOEeF73MdgqHY0M2DkpkWArYlIJEP4GUIkIh7k1o3RO77Jy9V+pOs5hJoE5+jb72mljyyjERrvw
4TqdtVAMmuQPX2woFkRNoMYIh5BIKXzVUXpPcMs9WinkfYYFXfQYwK9AXL9LUEPXT5VBeEplzb2/
+AbmHUTY/tJEy0VOSBilbuubB8l9qH79nw+VeQ9BIgiYTsclTtihg/kRrNLxnszTv5jkX9Tzn0Nl
zEAiy5XVTz8MLSh2GYAWBg/btTZcjpbX9LcJ/UOJMQSxbqoTHcHRsi/UAnRWj/F0TM+dlum5AL5S
gjxFjIFKLmWegDKmIBeF2rKk5Z17gK681R1hE4KidHtdQNdNwR8GGXWSqFEuRCFCvwwzI+mGAnP5
I+Z2E8mLiF07R0aXdIppYeUSbky9G5BRxc5fGwDCKDCWcGwtO/BiQI1uemjPHT0K2/Cm8Xn9fJyr
ZBsvqNBkcqDCtk5289R1wIzRw9LRI7cPvv/jMwW+ra7KMhwvgNwyV5cNU1kXApjtvdcGIGE1Jg8e
eLZ1Pf9xRoW5Ob2z5jnENvDHZ4tEdjqSEYitIWkcGU0y1I298GH6xaW6cpEXvDEXqWZUUTMVYtl7
Pz4lYlXJRS7S23E3b6xc2Bmpv2Z9mkCOw2p5exkRMRurubLzwGvBVXhEGDsg6XoVhgB5xHCFtc/f
cuTJWl91qzvrfr6j5jLCjH43u4SjUvjf9Z3sH6C9c7J7Qo7UcTCC6gC9xhF9i9tkv+aFXhwAazuK
bMrz5YZx1qJpV7aFXp5fweH2q9y/lOgAJLo/EWE7BaiiXRfhNZuhSWgGtVQMz2D9O0M718QwTRLo
hcnGLGBwOHyUXPfwZ8Kd0QoXRBjDlA3JgH5QEKnc7GSd1JvuKdzp22qjufFdipnexSaectffj0iF
f3doyPrO7wSk0MmEQQte8mItvLj4HsZ+Wak2Vo2B76m9o+yKKtmMbn9q0aDFGy/nni9jwjLBKDu9
ASknWOowKTCQnx6sN17EtKLeLzhi7JeIfluqRSBz/BXubk2IzEB097qsrD6hM1Fh1J3cVWKlTqBR
3gaH2lW9O8TwHFeexwej7FJdSkKxRfb1mNzG7m9hUyME+zc29+K0GOWGMR45qUVwUrmNW7idiyZs
mPeMv1B5zY0/J8U2tNNQGjUY3uERM8rE2Cv7ECW3U+G1T+WRx9da0uOCGKPkrBm90KqA05NupFcR
iuS4NVD9lBwPw4bv6m46hjvq6NAnzlu3tfMPzS9swT64ikqg2gJiV9tddFRQh0IRzA28087v365L
0Vr66+IjWY0T9XJJlxMxRwwrvMQKil+YdTYGr+j9SN90CikUJ643wIxPpJt4IrNmR7NdizbN3CBB
8QiN81PpJpGTzLu6vGuqjVg+cD5z+YwrOstgdFaCk9TbFmUH0Q522ku4H38qnxtX3AMg2E+IjQP6
9VkBECX2njnE15+abigYslCxvYa5yFHXJ62IcJGTPXy8olY5kBYF89yJd8ORmqjvzXY5Ezd+VG9g
uTr8bUqGveWUDudLFkp/HQN2wOpwc0z5r3WZoiwooYDNknCMkx6JcgllcFRvv6rt7ejHGGV6Q+3t
ISHqHlNwDm+oaV1T/yn+iIymzpU6sKIeYZXS2ekXFo9mWzzSBw6Xq1rnjAqjpMO01KU8xHGLdv0p
2OkbsvI8XNx1S3BGhFHRFJBQspmACDyJZx1DOjGiweFRJHfXr2wlG3JeL2PRrDuxEmu1BB1gDt/L
DwoiQP86hXWldsYKo6XnOjOzdhFPGLX+5uuN+oXD8a25x8XoaEXDaG+dg8aEzRmSX+77XfNpJxve
HoTVp/aHl5/vOMtah1GPmtmPhEG6x61wr3s9clTXT2xd6WmGoupIkKnI0eKZnVGJVTHOuzIdkDYF
tkjwbKW2skevCNxq06O+/bbEYzK6s1RkCbTnevPJEfF1J/PsCxgZVyMatrMSDY+vY04AJRju+r2F
zoVlrC4h4j4/mifgUGLzcr7hRhOryvSMOCP7k6WowpiC+NhhSHubk+Dgkt51OUp7ra0V/c+GrqlY
fGpZKsNknESdEmn1gDemolOhj3GnANOwxxy72I6xr+4qos1O+9IlpHnEFsF9WUFtiQnAIvWX9AH/
9Ute19iqdjn7KIZ5lHqMWac9/CbsbKKprT4+AfC/ebkuYusPxpQUDLhIqiL97KI5EzHsmsljigUi
j9NuRiXpzX7iFhqW4/vLGJgwA6KoY9qAXXUeYCnCGAXjwkn+qr/v1Tt6o2/H+zEjOXb1vt/xGmnX
8gkaRuIVXCfyQKrBXGiB+XVNCOjwGH+nz8ve2SWzHNsH7+X3CVWckBhH6W5G381DtCkTwjnSxcaz
/AJUFHUIU9Y1RWE83qkQizERswGqdMJ8Rf2YusCsPIhY3jpuHniTytKiBK6RY9RqXEhlbKbVALgZ
7IaoTt4ICP8A3Ve2sNF4cGg/tb6/qMnYq6AZBp4Li90T5vVQ5SbkpXZGL3lsMzs0bB3UqO/ah7e3
Gc5g8SZiIvqTc6xrYiSfUWa8mzaYgyLum+EfWHx0VB2WzAZW4H7KnkwqZPg4JnHtBZ4TZFzOcFKC
QujAahSQo3KgRKNE9Fqekl/TchBVSzGMRWp0Rlz6dJ5pDQBxdLOZRME6wCq3G/UuK7HDWPwYTU8X
LBujdrYFrKfiFNC3TPAn4yOJZNKXu0JCe2Pe90QvfCnCML/I+cCVWT8NLdZ/PpARsEYuYqVcXhOe
kuGlu5CEx68AkBlvoS36tOLDfq45I+cUGSuuJ3mvmCFOXgHyXbWjDbRyoyxdiELwquvb03y0UBCK
7B4+PvAouKi2a/6rDJ0oWrpuabrBfEAUC4oxJfgADXiVh3sLQwWjfRK4edx1TfWHkLnkec/UrznU
09wuMvYMZHcMRb2mRHUtL3+QgF2+UyEJzulD3pd2l5NkZ922R16Oa60Kh+v9/7yyUYPSy30qVviE
/YJn3m+Hr+pYvuT7eZNtPzBFivX2vpu4frIJTrxE0pobJau6julKyZD/AsSdaSBTWk4Iqasla4Ze
P24/y8pwOMT3jAZzl6pJ0YNXgMaxvc1Te8ml7OC4bJ6QlyRooREcXspj/cX8IcmWqwKpKodpmAcU
orV9hihsaZZ1bwHYHh0FR9pWv7iFv1Wjc0aS0Y5BkJZTkMDIOstas+YOG7uBOYZRY0gNHwxmlZqm
YEmqpquWajJnKs60x5YSFSZ968WinTuAP9JvhkP7nuwmTnJnNZpDrvx/iLEmJ+gy4Kc0IPZsINeC
2rCE9U0ygIkozxNczZqfk2JOUY9pCqxaeXgMNu0nAKSik2xsm8LDr8qNUI4bn7TNjLTj0HEqLWsl
TmzP/cMlY22sjk76kIF06xnkJpHdtiXok6B3LXoy0BXOc5JWPb9zgssdn6meLK+yFPtKlhxTIiHF
CAUHmDUioHXx31huTV8W+immIeuMK5siJpsyS1scQECZoJ1qiSFG+7fs+JHL7ytYDTThKKgyYjD8
qzHSqaS6IACBBlplVNAIbHZCPxOxTucbPcMOZNJ3hdU6ZWYAhLQPqrgiLa2lGosQzU53g05uvxXB
kH5fPwZlIfuX64SRW3PZkmzJPy1/ZwcuzqlQSEM6PlKEbKotda+TvKMKGbuBWFHhmcCUoe8iAFgl
TNaY98n8u0tJpdxRlIjoq/ZhUfS0a9UvKt3JOZGnF6Tu3KY+Fsp3Jlc2RVum/CstSSqiMZykua3X
m6nZAqrB0DkV+VXFDYAceNnAhLJYXgotEY1BScZHrBxM9K/+IS8AS/qRPihP109t/TL/UGILc5Uh
hbUsg1KytQD/jUmM8Nc07lLswsLtvcfRJkFWa9hyyK4UWDVU5/6HwZ9xxLPLWry1EOBkI0YdJfTY
oU6n2LuWm+lf83SWtclo1bCwn9VgfKtkVGZRQA35McYi0/nU3PJyYT/RBit15xSYx2AqQpFifGZ8
NAr0qwoB0Sd3cusc4yDxbj6MFum3+U2p2tqrHG1ptAlKzLVgOUtMutEHPFtjy4ojKlgtOhxF5NMS
SOtsT+XWDDfCDksge/1ETacrfYsbSq35xtCJiqioEjqqNFYpKoOYZiUMae1k38desPVtiX0rrl1+
9Ue+27cm1efkGJU45+pQC+qw6OAlcjs+5oAEM9yXpS5iut8PSJpykxxrEnBOk8nxTIE2NuhUH7A3
HXnEG6CBFdjvom8zgHccUqdw4Pv5Gg+SZ9XxPCfLhMh52WXxPINsASxr4EHcAEIBqoioA7x71Vk8
I9Ef0NBY7Yt97STHwkWVk5NeWtOIS9IFPWC6gfXhjGwWWhdkZiMu7QW/qGO4s/1BN7x5i9Uc1hkV
NleXJwjiwkoZ8JQr8utGICih2FjV15L2IT0ke6PijVisOoDnJBk/omhlCogoMDa56tf86HjvTn9Q
nfC236h++jtyOdpqzR87p8e8k1HIRXRygt6xxH6luLS/5lOKRd8oyCzx2Scv/bkWi2tAcpIkPEwR
i7kvfYdWSMts6uGSqX1AnchAhDrGLbWFGfCN13lbl5E/pJjweJgCUZY6EynvjfLaaKQyHANDWgLA
fGVvVjnUVs2NBohD1QB4tIkWmkvOwlaPg0gFZw5c2+a+2AUOzMu9vk+4/YHrh/iHFKP7u34SpCGB
WzRh2+a4nSoSOOguQAktd53mQdiiaYAnKGuB7Tl7zIsTq3mM0eC8BLai3Z1C93fnzGidyLnle3WR
AdbwnJFig6C6GhpFUECKZpCL1pbUyKG6LaEPa96lnVPm1KWfY3YsitjuOqd1h/k1MWcyAIMs3ynq
0RqcIUCGcBc3Wy0MIcp23XlBZ1vvnfVIi32guz393UavTXm0os8ZACa5P6VeBIyx0C0QedWBdhjU
G7E5JaMfUM4609XYEp2WhmRYmqoAJehSWpA4Nk0KFObH1/27qNsFOjpd+85yvkuMzzncJqUfr4M9
03N6zPUFolI0vRKMwOae0AVpAXvkGaU9Z3u/vTfsW/flzZiIrdnU37Ub4JNgdXJ4g1mEz+tv8sfp
+us70PuBNjtZ0QyV+Y4ixbrb3Bymx9dX5CxmAKgC12/20aowYmyEHIj7kaCboN88lHa5+cZmcdQi
93fXv4Kx1kB4l1UAkQK8RNR1TTYYpYdOaDqlg5YcSgP+b2/jJuz52RgVkmWzLc+WfZ0eI9D/TQ9w
LBKWJSigennZUzOabYgdAwcrfQKwrJckOxM5qM7k8MXohX/oKDhdE5tfTU1lVVDcBKE5WclBUL8j
AZ4VOlxbWeCoglUqgF+3dBOFJVFTL7kJ1XRo+zZPD0VDj1r3BTQ7L5y/rh8Z49z8w8oZkeUjzrzo
qcqqqpvL9KBi3HeqvkWMbKu3c+bkQ83R3Mv3nonkX6QYkyQIWTU2I/gBtDBWmHZiwSHAGKK/CDDX
kjdp3GHlQ3rQB+VFAgoeIF3csVa3BgKvSFS3ZjC6cWLU5PoZrord2RkyOiYYC2sMczAWNsFna6RE
i8fPWRf2s6hUHBFnEyD/MKlB6ETDQKjOyngNhCAjxGbjQ9+6anQnjrao3+aZZ/Y3efhhSshDzEfD
iEipH0PxNcwwnCYM9kh5O4NXxfPsQxgPSisteVAHfEgZJ7YkP8l6Ssp5c/1oV2UGNSlDNxCTQ4tf
iqeVlsUQ9hBPKcQCF6x0iqjOkZrV2zsjwdzeNPeTLvSQmrCJTrWuOUbdeJGhfmaNzrm81SM7I8Uo
5aAq1KFfuImbb7EEdFj0VRru9RNbp6GpwJtGc6nERuNaqUqDOLTpoRZz2xS+ahPT87y6N48Ic/fU
arOyw3s7mPOdEKRE7I/9ZHBOa1U1oeT7P5ww1mPIJuyts0BEzrCot9yUwiNQSu25L+wifPs3p4ZK
pIkaqIya0qWcyWI/hW0NIViyTFX9VBoqqVOOpK2emilrqG0iVMa6nUsifZwNfVR26cFogoHkQFX3
zbEIvLZMeTUDHqnl78/U+lBQSQoKnF2QP+cddpNVd9j6xNF7q4/TBOSPidQhGvoZIlON3odAGdJD
UxtPw2x+AbGHIwNsnPaPukP2ShQ1yRAtdslSZkS6mjVTesiMsCNp1J8kNdvnGXXCtvPirL1t8Uzl
PjlidMGuelfPw9ht4shJlfAw6AHHoVw92LPvYe5QltI+iPRx4XkixXDXaF9l+nxdGFc0kiZifFw0
0SIG1DdG6dV5Dz47yEnedf4omslGl0tkfilcx0HkRYpsXns54gtyjAIsZavowxHXmJWDl9dQF8Mv
aRafTHF4yWuADdNtiokhlPeULHPzEt1qEueaVxxFDetmRFMEw+ikUS7FVRjR2J9PPVydpCZikxFN
6NAYOLuRjFADqA/jf25XLggy15jqkThZ9ZweWlkBdnNlIA0Q5CaHyooGu6DCPJAG6y7UHKt0DlPx
bSZAc5G0zaCHpEzd6xLDBsX/3OHZATL6C35Gl7QF7nDq7iP9royx6kI5wt/XblO8FRXr4utji50A
Xc9RAv8LaQX9OQpAyyyTuTtVpKaYNgqMmv6QwjqHpWfEREw3qRS7pjZhhXBwNIGTo8sneIAc8ivv
EUeMErCsKAr6ORiXP0cfx5SncnqY+8xJW4StWIdE768f74pjqYmKoaEKauiQTsZumyU1FcnskkP8
nWFp4V2g7tGVTeh8kOHtZfrXdXLs0Nk/t/mH3s9E9pn2rpoirMW+Tw5R5g35NjqkfnTXUacbblAk
IRSYOON7Iz9O6M6RCjdUv+rmU9JuAmrnmhMuqDOudCNsAAHzf/wyxvDLlia1qYaT0CmZZaK8BRuY
stiPDtZD+RgiI70x7ySAXVtEXOodRItcUbzNg8z20Zv2Zm2vf9CKCUKPHwRfBZQIQnzme0Yjaa0e
jQCHUv0e9ffC5FzF6gtW8Q92AKPHj208E5IOwheJyQGbqvfR8Bz3RAaOj/aNXR8311n5mfxk4qOl
X9E0dLwiFRb1UgmWcii1coxoWUKxT3gZMkdSn+UWME11A9X7iGVqDlWNg1mEwCLy8vEm0ryq7hwB
7r+uv4+8gueqVkZ0iwkSVZdUjfmgGB8ajRY+qBN3Vr/RS2B3AePcC+X3Lr+ndF8ZqE2YTl5uYvVJ
dsrufVb9iCaApaKcd7560ZopmbgJy7K05aLOnoQhRukMZNfkMOqFrWlvVswxuqtv/IwAYwXnWpFy
a4QkBc1zZ06boRq3irnTqt+1ar6NyjMFgPb1G1/VXWckGbUiJZCDsgfJnD6p8S5EI3ZMFec6EbaK
/I8yQfFKNixgxMg/HtbZyUFnFlKSmaBSJoVL21l3U2xn9LDfB7bWalsviPOZhOKYOjGmDDa9FPcc
Q7h6uEsNQUHKBD3nzDPN9KEaokiAAi0/lBdIkYu4NRdT9AzNtmncXWd5VW7xjiwU7JbCmnwpK72o
BGEWgONJ1W6grZxxmkgz+Fqf79LbUWy5Axr4gX+93DOCzEMJxCKqlRH5oL49hjMCCIkn/qsHiFqn
opmKbiKPeclSGpeSlppxelCElCT0I+tsqbHzX3rqBjkgDTSeb79OEI1VSzINTa6MXQWOAQIlBW/f
0CLocfWQjLOrJtQNM8FONEcV3UgN7esXxzaS/COrCI+QqQWjwL6+ZLNqka9Nwig9RO1AnSqTYtsY
S93pUK3ZZB1Koeh1nh2BGptasxJfNqb6frLCmCOvay8TlRNJswCOCvPCuIdKbrVx2uE7AIkHs2XL
L9cZZZfX/DB6TmD5gLNHGSrCII0F7lPfKE72EbrDRnrNfMOLfreAqXks7ARNLAdg4t1rtqIAAjE9
JVt0DjQ39D9c9vjXtzC+oyHShiYRvgUujb6RCtGVlO9eG7ysvqu7dyk4RJSjbFedxnP+mYse517I
A4BUHo4TJeXrca6dCVUVgKkhnoNaQB81r6C6ZkEk1PEReiOXhM6ByyMfAqtVR5EiZ5EaJKq+Zf3t
+qWyfb7/fZB/KDCPtKgFRU+Xg+zsCD2+KJhgJ9BBiTGTGvuWq/hNQOIp5lgRDllFZJ5qO4ldbTYp
EnE9SdT8Qx5cjBJ3/Vte9NuxvZEpCcfnMH8KaUNmEbO4Okfhrl+nrFtIultQGew0nFo1MDFIYxz0
tvxK+7wkxiR5NMEUWjveUINuMKqtRbEthH4Tyjs5l33O4S8mhNXBEvw0U1FwAzLbpDsldCwxCIyc
vBQ950lG9AS6cRbsTJd9GUNmojwS4LXbXSJ4o/pv9OU5eUa6aC/iAEyYAM1CL3BQ2pVWofFZitSl
C0asHcVIOJZ9VUmdccyIm5QkWjWWi1HtPvIYM5tIxIUib3/umiEANjnA5WTTUCXWfYjzthAnKUgO
4QwMVREdi5FbD69K+C4Wh0yrPEWtOTmWVZdFEfFOkb9cNl4z6jdNMckbNSI0ktHARXhtR8tJk9c4
Q6k3x+7e+hgM813WDxz7s6YiFDj6qg4xwsJIhq6BEcYKOMNIBac6MUd4tbxwddGlrJSqBnD8RUA2
oEbFvNV+kKYmFaCESuuooJEvi5+7ETW58Pv6c1j05zU6rMMVyW0khEjOY4OUQ9sgthWqwHGWO5gV
WFjEEylvJnrN7TrnjXG72rmsRbNEDnVOPbN6Hj/N4r1z5HogtG/+xU3BPVAMDC+aSBsx5xjWWNoz
JDVUbfEtBMDH1d6vH+Da40Lcg18mAg6g2lxaC2sca8GYkUafH5LmKIyhE7cNR3P/FNj/uiULRWkT
SlMEJ5dEALQZhhZF8qKNW9mPA3NyprhoHeyRFuxGUCR/GkLBHfMYzW097QBI1Ep2rVUakc26fKd9
epdaplOEQWBHxrB4S1PtjkVt2kEjZLZFQ4Vz8msHA6cIPiG+Gi1fzMGkGMRKYlGAa9SOdtpsTZPo
vc45mVUi6DZH4QdvRPtpGDpzjwTU8vs4rehhjkmZIdR9V9vb6xe89tZhsPAGZRE+Ads+GHcBiudR
TA8UGX+p/84LHkrX2ntAFA9NguYDiCjr4zRNqUYimECuyBYQe2RNaDf6Eeq6k1ErGzhqc/XQzugx
0qTmiF9NpIQOoXxXZ6rXF4PNzU2vMQXPH74OyjIqkv+XIhtpvZbLRkMPiYyZohQqRZpdTRxdS6y9
rkh8teEhba7d1DlJRpdpvdAUSV/TQxl+IE/tiGbBkelV/+WcBCPUlki1tg4Geuiq3thg2E62YzHC
4HVVhZsckZ1dF+28KUWj2AlxieSLAnHJIvT5Vq2FMcP/XDbPP0e5PGQ6U6EzNHAcIdpLTYyA8zoY
1qw61utKC6rfYtgXWTp7YJo5qJVRtPTQFncwP4EjJUf9UBwEzQ44e0HWxBIuIZbIW5jVwQDEJalW
NwOa9SU9aP1elu+kLiKy8HT9wNbMqoE2Z9QOMFYvWYzhTjEbWgfScn+FZfc5Nj8p207C2Dzvja2e
G4wO2lkMFCtY7dfVgKTrc5Ue8ETseZw3qvieaO9Rru2CqHDqyXCjlBf8r4onzIS41GmWHX8Me2jy
ATCXZNCDjBXT4qDdFflgxxSjsMrj0M+uMr1kRmobCeqk0eAEVsULntb8CayhQr8LwicLM7iXlwgz
1AfSHCx8RzNZykVEn/PEbkdzNxm5KwAz//qVrigaHYvkpKV5UdZlk9FmszoUhTxmqMgKmFike6N0
evVmmrFPkb7HPHO/wp8OxvAksANT13/mvM/eQ5B3VTRQ3GskH+T0JR9/1x9lcZp5pb01OsbSEAWU
CYzy/iB9nNFJ89RAGVinhyHfq8Eh1bWbqWmeNIDx67L0cf0I19IpcCxUoIeqKJ1iIvTy1lIrNo1+
odYYGYA/eql0ygYIG2mdWChvo0PPyvrdQI3WxoIp3RYjddiktBY21z9k5Xmie1jVFSASLW4Oc5dV
KdWi1GXZQagruy9/z51jwhvteFOBK68T2BqoBChYto2CFCOlrVSk+TiW2aFWkeQcWtKY22qrWLY0
E1X9ygGydZ2x1ev8Q5CNe4eiyatIWghWTly4qLDPL2K7k6h7nc5abUCH1CzbvY2lRMrYQLz1oK8D
nGCT+DmWIXwDq0d12sg20T98HyLV8DJvxm9sbdBsnwKzmeMtrd7gGX3GQJZJnI2xBvqJjthBfBDK
2JGsnrTJzDnStXePXYt49So4RlntUmaVUBqw6EWjhyJwBTHx0gSTNJoeeUNh+XlSAUzMknkPZTGo
jCOuwwiayPWh3Q7o05dE5QVDzwza7GCg3/c0NuKbFOhonrCCyCIDLUrbLNPMC6ipnbpwLjeyOeZP
Y5pHjpUMs4sNrAi+r9/5it3UUUUC2oGIRkPl53GfqQp1CHLZDNLskId95s0Z7ew4gkIyepnXzrMm
xnBSf5QfWjnYLqs6LesEoLL0YMxfej3tenE3OAjmNr3Aa0xZ61+DDVGxNA/z6dhvyEhyKSmx1Md5
dpDqejj1kRG4gShK6D2MQheYAbFf5IXpxugIsCdpQM8HrIQ7Dl3p0qFuXGnIe7RCiMN+nLEHQmyq
gnPwq6ehQ0NbWP6goG5yKQytkmfiNNUZqq9FsUmLUtloeWR5aaFTd9bU+FYNgnx7/bbXHhgaPZd+
OgP6mk09NG2szC26MQ+zgaZvQ7mdptdaFwsiBjz+FmFmhR22HGgaiiqrKNle8ifROA6HHMJe1jtN
v6MF7wmv8GKIKFUsCwtRNGVnD3IFyxbmEFdcavd9fI+JpkHCjhreUumVewIuMVxKEZlHA1JwyUcb
h0ikSBPuKYI9NTHiNBNtFMgkt9tq/H39flYOzUAznQgXU0U/tciIrZRnVqhHEl5jfpO0xyzn7bJd
IwCIbwTW0O7QtMuhnj33sclTKiXgpilK000V6f+Rdl27key69osKqBxeK3V29oztl8Ikq3JQ5fr6
u+R7zp5uuU4LMxsYYB4MNIsSRVHk4iJm1bSdtbmuxtrWgKwGnSjszYsqy6WUDI37xhBByhuQdA7a
yFI3F3VorO3LuQxOE7OsGe8j0wRoIaS4sqBAlzxwACJw/4qHZMw7/yjDHdQZZjznPQT1KBlo0+Ip
0zMSmH/uDi6kcBeS3A5zEVWQIvWbqd5T4ur2bqm8pBIUYkTrxkUvkWo20qhD0DhvFtnT3uu3cfZN
0elcNTRAWQzkVUykJdjfzwxtmBtNM0obA6F1VOopHokBqmiqYNXWDM2AB9BMVOs1lAUupbTF1Fco
11dHuY2+OdFdFFvhmNlbktcCk16xAsBykE3FM0GzMPL6UlKn0UTDeALsT91YB6q34OOL9WKb6EQL
/vj0AIEAEQz1j7wU9y5vqD2BbtcpjraERt/muS7etRZNFFSQfFx78KHYywjCHQyRAbDqUiejKGsr
q9XiyPKOD5L+pTfBYH8Eq6c7SgfbWzRv7O6kzr+u31riHe0iGpw35ilDR87LxVPEogutOMpVt53j
LNCHB6ccDyMoTMyJnCqDIoN1sExJIHnFXACMxcvIgPtDX7h6qTDpnQglLBgle+F2uuaS6nXCeDb1
+bqGq3JAi4NOVST6Vf79VUvUnBoFO0gatIxObtXue3oqRXi8NZtUsYSY/4O2l09XE2kBza77pDzm
6nsznpzpTYkF3mJdBDAOjg4OIzQCXK5YvyBela2iPE7SW2m9xcCFjfn99dVacRW26uABiW4DhrLi
zDAuJjtOzepDDQNlxLb4m+04E8B58KqWJ2qmTXmkzgkI72VBAyg9Casha7vOKlg4UwChYIz65VrV
RKnLVKvLY6OcgNnVLB8vtEjkiNakIIego2gF3ADAaJdSSnkeKHhOy6MyHDBQ0tWz7wN5SaqX65uy
KgZpXuTgkVUGVuxSjDSrMm36vjwCPbwpghYMp43aeU4j8OB86xwrZ9vGb0EfzuLsopitLKNSNcDC
esfV7C6AwDDPknsEje1wYO+eZGzc3HhKc3BlLsQ82q2zX0CoOfySnac/Vhtwno/wGDgmBGKXahuL
Us9djMpZWb7pw2tkPkjmXWL8+WVyIYW77Endj5VSopCdO+PeCYwMLKW1qGF2zc06eG6iYx6YVfTm
cvcIOsvUxNJRvQLiopotDJLEWjYyGEnzvQH6kgTDCrVSQAix4jAg1LaZ5wMqiieESItaaVIwCR0T
eRODHi+V7pROcHGt2Cajj0OWQjEwF5afhoNyLaa09jNavPTZH0YQqlZVmKHhKkKv83V7YGbOvWIu
RHGnzaGApzc2RM3yyUyHQ4LJglTeIeflSeWvuC23RAmui2Qmdk0k0/7sQERaKbdTB+y/PT03flkd
LMt0W/AOKrNoQrNIO87aY7qAodWCqNoIoi9zU92l5qHs36h512SvkVMLVnMtVeggwYxKJywDzHjc
BYxDEdFZASB+ae9TWXWpFIOLtwkWXfPnOHb1xB0rT7XwYCga+89LBBfCufOAN2qhqDX2Ui3fR1Vx
Fe3e7H9e37y1mOpCiH65e1YXG7FtMw2RP0t985ukeBaY2WTXjl1HdmcJZIebxrAEfpT9Lm815yvL
GSoeyWQeSyinDJU/1L1PzEawfswrXRPBGebcLRGRI+Al2tgbNwAgmmAla3eiAr9IE84oLcUETowo
2XHch5MgnFn/bTYvEYMTkeLkbjV0ULZV5GCVkKNVj6LLY+0uw+b/8/M8Q1XVmoMSsUp7vpuf9U3x
q9g7Xv4IBMstDfaV5M2Bs2NE8deNTqCVwwUeadG39agjkyh1tL1pSdQGkSIJCSZZpuPz/v/Wjju8
hdPmNC+gHXDioIxms2IrT8cAW9G0szW3xPC7hoJaFNIUnAWAxKJTSGYgM3pCwUc6xCBVbn2U/5F9
ESydSBR3E6NMo5W0h6gRI4g1Z/RIbPsKRdpZfWm7XdY/lLMoMyaSyRmhJM+Utg1kVqhl0zEEqM2l
adjO/bZ0Dr38y5F2f2EgvxeUz2ERNZbglHVoqWyyboNG3eu/v5ZuBQwagQYeIoxAllvGuK7aqIzQ
nWNpnnN8qA/ZXgqs79WmdX9ooNV6kLc6ptlel7oWapwL5dbRLkepHywIpT4JHkR8nGvXMKbyInWp
A22IPuhLR64meDlLugOwofqqVCdZlrdm8YzHT57+edUD76vfkrjFi6xYUeIUWBer8atkcr838K16
EV5frVWrO5PCrRYeWAOuhohdTBgWPdbeZByW9kCyZ7XEFC3KcBaipNZnx4RcJovv8b7DW9TgNCtV
ktigf0dlEICHUFHG+5HKIjNYCSqYFORmZfUDZ8O5P3POwe+W5znKY5Pp5lKYDl6jGRt1UNyW/JhB
q1ZOyWH4EhmCc/U5EIVkpNE/kqmAsHNrivja7O0S2JtBwZg1FRUTLfVjAeBGIITnTzHbOkE8DWSD
rp7GPGdP11Z7jnSBmJUe2Atl+OJfPiVyvqgA9uSNvK3IS9rXeFxmQQZYKe2+qs2zgqyJMx3np7TY
DKUF/INSb2epFrR/rVoNMnqoycvotfrUBydRzaQFFDaLGw3FR2N5vn4UBAL4xjetcGjd5BVwHKB8
isq3VNT3ufL0wloychAG8WRl8UvnkdlaX1ALa6nG4HlqjbBu70r5NJR36Yxp8OU+n2SXzCKeNHae
Lm9oiGW4c6TdcXPybng2HBaBTBCbB3iC0Z+qdFckRdDJti/ELq6uoomEByAj7Phxx25KlTIbJiYs
tlxLusNjWhDTfnbwUIcVX9CohiflB3fZ2UsojQw1XmJIyGITETQmVaAPsqpEKQiRGKbomRgk0ADz
ZGIKQKwYYUJbnmaj/ytlGHLVBtEZUpCXUlKK/ug+WlBDKlrW0o12SokIwtuVJmtQ5MHkDJbdBPSD
e+KkOcqeupxBlRu9cNH04LR4Nt6k/UZX34xW80jUefGcgZ8EnM2itOeqCzkXz61kBuBxEhU4WDam
p1nWTWE+qkni2fJJyjHob/ClGnQp/ZudGkGnNlsLZJEFOMRcU0jp8fn6xkooyNgjg2UygqLL5cZk
VjsqdJxAfdPQHyShaCf/laKzXLzon+PiS1HcLTeR3JDSBlqntNxEICAnN3OShdU4e0XiV3bhKqNX
/vhzH3auH+dh6sjshnkucpaYtfTnahDd3ewHeF8CXAS6HBD94A7ntGqoXMnyAnSgLGMHraBJHgh5
JvrW3EzPkiQ4HWueS1NV+HswaoKHhVMnX+S61GdIS8gQh0oN9o1olmYIbrOd2Vs5yFrRoG9ZuX99
HQWCeWyNRbXSAMU4Tgyrd2zJ6OfKj8nYGNljDBTodWHM/j+t6W8teZdpU7VOzQzCxuSnXZyiWfD7
a6HC2SrycPI0B5C0LVg8UtmuoT8Tg7gYDucqpSCYXHc0KoB6LNVnAgh1ebwssNdY8jTkxxlZxLF7
L0h3U8en9kcl7VXth6RtVC0KZDAQDtoejPTX13F10zQW7SF1rCNrdCmdofaKvofH1tDLSnZIpigP
rd95zfjruqBVL3ImiFNzSCW9zgwgPun0a9A985iWQYshJGhB/3eCmMZnd1BazFO/dNAofY3DeMYc
hQRNKIJn2tpFBzAG0qYoZIKyjZnnmRC1sdJaq6HNVLyhjT1pT2X8fl2PVQtE0ZJB6nEB8TQNdhVP
tVOoiPgxFa3wFE8U4qzuyJkATocBYJlsUiGg3imgACde4smC+POjPebTMT2TwV3VkmzlU6VBRrU3
3WfdzfYAau/vnKDe/qJu7kUYmdUG1PtZ4nXrebb3ooVN8K5vJcGXrG7Y2Ydwdi4vaZ5qMz5EM3Zp
dyOPodw8Xt8wnhUVxoDb60wGZ+KgvqJpW0EGParoXz40h+xb/EN7bzEqNADhdDh4BnXrB+nR3jZ+
L6Aj4Ic7fhLPGX6f2XGhLBDfB1YIu/cWt9iDlKCoveWgu5JreVUIxBxx0y91QDFFN/Gpj8FuobIp
vy1f1O/FdyVQdir+cn1lVp0MIDiMBgAQBp4LoC8yLe0lDc76m+YbgDwela25s5LtvxPDLYCZykQF
Ky2C3HxfYHre+E5BFVNuteYnULV/4wHOdOKu2WWi9hIxYLkxEbeLMOIIqVxNUJ5ZtVoMAwWHvW6A
T4mzWj1ycsnuIcSKn9G255rSl5YO4fVlW0m0w27PpHB2qxRo205VoNUt7E3S+3201fTjaLwO1htK
r01ne6DFywBbjUVFoVUn58g2GhYBsAbVwKUf1aqoTKQIW5Yo/bQhi6a7s00VXyloU7qNrYkAwCvN
t1AWJXi8hj/uW87r6TbpxqS08TbXF7/H2PMBg7DAnWpop7HGwNOm8iiCfeM+IyjeZEBR6ALLWT0N
Z1/A+UQFJGlE6vEFsjcaX2mG81hu8j3AG1YqCgbX1/e3tpwBOWY84iURwSUt4CiJf03ZoxSBAyT9
ct2G1kJcEH1gQBS6efFi4k+DZQDb16XF0XiJMa3I8lvra5nMdwa5VbsuUBspvC5wpSEfMxlxKwI6
DlwPOtsuLWdSDfAk5TEAKA7V9+2oFW6ndWmQDMMIOrGsAD+UuYR44ie7fq7iAM170tbp2v52zGrN
UypM+hm7SHqqnOhbaRU9yuXIWBvNDJ4G9JW6JYgdgqHo0V9U9vY+i6kOjNLknGwlcQ6AsZLddZ3W
NotRd6PEDP7/T0yROamkFhDS/CjZbYhsrFt3idfJWUDtP2cywerpBvINeJPglatert6AQZKZCbbX
o4HLSaUBKRtXkgV7tJq7YchI1uWjgRGSswrWFBi1MRzL9KN/Q299tUGBckKECU7ZVuAqVxfvtyye
V6rqUh00zDhVSMyXzd6o9oaykw1Ram/thQqILGIyvOfQtM6pJOuLaRGGq1+IGnnLOBO/todXvVwS
z6nGb2nW56FCc0/XCxBSDnNw3UZWU7RnH/BJz3ro0BcClHntI42D/pcn1XO+Dt/J4EqjP/xNRgfU
RjaGjqLO/Gnum2o3ekVk6FtgtmTlzaHhiDRaXVJgqMHHgrZaFP0ubTHRzbptRgk+ivpgdFsOXRHm
+inW7u2vGYYqvF5fwbWwl0G2/yuOu+3SKU+A54ZLRJH+J82flWjYELUOzCL1u04QlDFz4ONfdLmh
pweMLOYnkoOp62rqWNgtTfKWMpR+5O10k9o7w05vgVL9OlWG4NCtqoc2WdTbgG1CNHq5mnNkNUMb
D8UxKzqfNAezR3sZWkBQ/YszwU22Fp7oAByh1Qj0HPJHEuvsFUT7TJ2VDBj4qqFhI9WBXDn7CoNS
/mLHzsRwBoKhjbpdpD0Tgw6hKt4M4DkBsshXo2WfLHYnkLd6xhhiiTUNgombn+AoxxG4Pi10CanV
l6nbpiCwpCXd6gR4dUyUKKsNildx89K1ukD0WmxwLpmLDdQ8RgnVrIrjQPzWyDGHzTfItOlaaQ+z
85zx/vrSru0gOMxUVIcREKkfyYmzHVRyKVUbHa0TSntfmolXJqekElEgr5nkuRAu5DInGbMqIphJ
bm3jSnHTtPJHUM5nm74QYfpWFcL1qaNXD50GfLeKYtJK72MDiF+z0L1BmUtvkUB/aRmySK1VUab5
wQ0BDXj6N2tpFasfRpilNmCYgbLMfiXbOxWAfcGZZgbOexG0MbAORLwEUKi9PNOVNpvLXEdA+dq1
K/WT38dfZFCQZXXw5+YAo4cusAV4Le1SEOYHgH5fQ9PEnO0rEOrKu+RvVDmTwNlC15edPWsASsft
qcqCgXpFtCtF2fu1Y3SuB9u6M7NOMxnD1BTokRihtGT+ODzIuts821EZ2P3wdH3VVrfnTCf29zNp
MRjhe4sB2vEUnIIl0dAo2VveVFtxqFt4UF0Xt6Ic7EBR8Z5GGw1A9JfizHQ0ylTHndLGkzsv+9H8
DpJLtduXzU2RCRzEim5I+gO/CeweUtc8CZNT9VU99swhNdu5PaIfPDYjbxBN0Vg5S6jk4PYHvvLD
G13qlKH9gZRAlR1ldEMbttf0e0MSHdgVP3QhhFs4FBcmQ2PdAFkZ9NSbhxOotssGlCsCL74mCHU2
DGFk9H3gJLnURpuNZXYynFdUDmOiB9L0Zkq525tvQBsLrGFtgwCyBeAbxT0ApjlTV9W5kFLMbmFx
b5QFabUHweMyCOJekRRu6azayJR2gZRC2RsYWy27anOfioLNFfALq5OgqRNDwrB4fKWklxpwpdCs
PBYqirrak20jY9XruPWt6ui0+lFr3yUAzmTUsoluv2eyvsF4LZQ0YuWglaIiwFpmBFwywFuAXIiR
LqiXG9mVc1fqaGBEPSqIp9i1bcBIJXpSKoKhaXd67mmO3w8vxMEk7Vz5df2gf9DJcH4f4oHLBQ4Y
/dgG5yx1qZsn0gLQXWbJpo7247hrpAONJZT8hnvcOiFpZ+RnWo9OvewZ5fMoN5gecJpMkCocDOlX
ZIV9thn7mxKY3lHZD9qvEkkNST0k6qbodraI52eFIgd0DgxsgM5IGZhibsloIUt9vLSA7lt+nqB2
YpJtjjFzaPCJPYxNMtyazIGkLJ4lDS6+apDdKrnJxpMyYTLaYm3wXL0dW9GLl63Vp7XEBFxwBugG
qKKYVz1z0vJkDnjzAqQtqRUJJgTJm1pvOkHZeOXk2zLy9Whl11ijB/v7mRQy6TR26gSAtHwvg9hY
+4b3kmPdiUrgK/3laChA4oy9Yxj/NieoV6JWNyjYFpzHeNwP8Q+rfC1BjFNpqZfLPh2Xw9SSW+db
Sn91xa84GR57lbq4+yw526I1XfAUWHEQrBCClmSAh9DWxX3PCFOwACVnfPyZ1+X9e7+omyW1HsZa
5MbXRIHhEf2wKJlhwhnnXYcoWaKGzTIoksy3452KUZ4YD+45pQg1sS4JDxs07GBLP5FW6Uti6zVg
/y+dsxmbm9p8mUXAp7WqARg7fwvhgjuUcKVy7BvA/FXbzyPHk/Lvkl16BjFurOlnu0kNZBPmIbS1
7jGOWj+Otp02hAT5YGwnkGDSsftzIB0mrbOuVpS2WNsKt52pZJu0XgAIXOiLEoXJuDfr10nUvrZy
Ji+kcGeylGujQ48gWgI29VZgkOwLufNuox0cMSybNw2agMuTaChDu3QRILZdu0cjaLE3nAO1D+/X
XfRK3AI3h+5vPBLRncvnr2fQK6G2DwI61AHtpXaB5XKjh7+QgevQQW3JBtKaC8pNCqQ/5tUgR64+
GcuxIOgCFrUTrFk66y79rwzuppnlvIgaChlI7gIwqXtpFuKsg/3S8a9rs7bnbLIUyPpwOWB8x+W+
wFEMtRkDDJpUN3oC/nEiYt9ZiY8xD/a3BM6qIgf4/aKAhHnZyhMAVU4IFii0DaAxwjAE6qwuHNqy
QdeCplb00Vyqo00UCzcAJpQ8GEkw60imYub29SVbM2WwDOD3WbYbBL+XMoDqoeocQYbyYtnfmwer
f24IOj4FUevqup2J4VKbVomnp9UzpN2bBLSna0Zgg5efZOuhFUUJK2kxxAgYfMRwN8B8cuZWqSWx
lxK47TJvby29fXSIfJObqL/YqfmkSPIGvftoYCkmwXld2a4LwVy0LIEZJE9qeByVTH6rq8jvty44
aF1dpgIHtKYjm3XLZhAAys1niom+WEQawG+6IGZclJ0z/qxvMVRCedbk1stNNbxuJWshAaoG/wjk
Xx3IpfRZ3iEkiKpGuTOsjoSpVmY3ZOqKoKB9GtJc7dw+U9A9EWEGlAbUiedMdPYSEIG545AM4YyE
/VMx5omJBkWjrEIVJJEhho5NgoL8WpLt4nP5kwPyVc0mIGC1C+0YO89xk9ylEVh3o0PiuC1qN2lB
/H6aXdv480etw1wPDBqgrE/jITJ0JmZqjJUy8BLslNkdlO+2jPKqKQl8t8qcM3cNselBCIlssLGi
+/fy7EZl2Vi1imBFa0Ex3AR22rmTYfsgS91q7UErDgSz6FAT9Fq73KSxq1hh2fwok20XOb5cbxzM
QJyQPgZJ+dy5qVO/aL3o5K+9c86+8hM7Zze3JI+qHv0oRTC0r8iYufN8O2h9KIEkF0DwrzEmSZZ0
1w43Wp/dXbfcFccDTDsmDwJ+BA5vHjimLrXUxBnCrJwxh92bUelJtacMs0sizEm2lH8pj7O8vB4z
aRmxJ11yRI+Rq436jji7usMAVBT/pL8SBzQeGNJRw/949J69CRIptqfMwuKCotSV7GdJa13TGl0J
Qz8k9aknreBO+sCXfzK6D+IT1p6Pe/3S6Go4s9KYMVzGGFH1HTK0JKaJG2vdnkompoRipiaGepbP
NKXbfJTDJLI8u1meiznaRcpDsRxrTQMpcnrbVWHlhESzv1zf8jU/jDm37JpGkQKztS6/0DYbYtEE
bTTqMACfIaGxX7W6sFbnwFy0WdBut+aKsfRs+RFqA4NyKS2urV6tMC7hmFVVoGM+fAkcjomeMo3c
NRiA27bqr6U0t9d1XIkN2Z4DoIzEGaslXErtuhJsTEAIgzjpSbJKd5m21vJyXcbqOqJtl/V3ARvP
J0wquUE/foP400q/dZ3JOhoYVWkimtCwJgcPAVDCMZwIwIKXukQFof9PIqum+9qZXQwv98o+NIko
ncV+iDfdc0Gcv5TUViuJiUC0jfuwaMjTZN9jgsmgd5uJRoHWks31FVwJrsBpBfAUetUZAJ+zDYBb
qqH7QP9GzxPRT6V+kgevtq19oYro7lZlgYUVFXEQLYG87HIVK3kcSKegHcNOdHC8j31Qga60dm66
LNlicpeIr3j1jkUS4h+BnAnSqMvnwgSeOil+LlKYx/qzIn/HxAa/6r2J3C+p7kc45mAj/otVNVGC
ZHQUGGLCvVnK3BnaqUeLlF76uatr3hz7hegpsQaddfD6QjIHPXfgK+X2DlTMRpvqgHpSyyHbQWKw
+LZZfGvpdZSXbGlTmlF+KLOGHEyzmYLUHu5jhTiPSaMaJwXcCALXu3bmMTuXpWMBqULjyOUOt9YQ
O00+AivfosfCebfp/UREkeXqtqJcx5JZ+A8Nb5dSms4yh15TgCDSx5sRAwmryfKNodgrxMT/3UZN
HL+V9L3R32fdEl7f2/VlB5sO67+AN+WbSstFK61ptPBQIDkmv0Xq4DdzkgdyHePxODaDB9fXeXpW
Rn7aTzZ6nqbS60w8XIe+lo7ygtHC179pdd2BYUOOyUQOnH9VysVU5YnBcGR97map5S7zW9aLWK7X
zi921lZAOMiG/XHn13bKtq9GRjraNv4C8Ecgp7XjRkmfbpq+uGmL++tqrQlEkgt2xGhccZNfbrRj
gqx4GNCP16bmqRhfFRmtzyd9oXszyXbXZbGP5z3vuSzOqBbHjKaFNVq1MRsMq0ZSQGbdElyKq7aL
uZDAMuL9j1czu2nOoqFKt/ORODizqdPUIQhr0iCO7SgEJxwmuc7jtDXkfg60SSkDM18cxS3LiB5n
uzA31xVeu2pYSxTmB6DqhP28/BKtorM5oA/7qC81eHgHAA4JiLHDgWSTl2txhxEGztOYdIPASaxd
pggDQYCFXlgLr5BLwSVpYj2NsNKD9k6RsHf0U9unvv0XmGfkvxyIQW7C/DQJolazdtIjKAjIEIIc
W8+2qBM0fjcT0YN+VSVk2kxADWWwRHL+fh5wCbQ1bjZDA7yXdqdMw+jf7B3Pf4H3WTvpSJYCisTG
U8HrXy6eXuvR2LKGhYI+oEnfTTDlSy3mv/AnGNykgfkXloFc86UUtJSDKHZAjbVClH7Cc+G502Jr
uzgkcq9b4drKIUZELlv9gORxR1ytYocYNgqsKXPnjWtVN1P+w4gFz+3VZTsTw53ueSmHJLdB8YgK
rpq8k9FwHVHVfVUVVgVA8QeDBvjOIwD9s+4Dv+jQ+ziqfdDuWZgrFxffri/Zqi6/5fDvRRTrSmqX
uP6SlrJB1jGGf9SZwDusuUM82VHGZRBJg2epg2OqM1wkcIeKBqqkwo9gbNf1WF+v3yLY389c4ThL
pdSVAGHW0aaMbF9X79BIKP8FiBwPg99iOFu2Ef9RlUKTHEgL5bl3djT6dV0T0WJxrnSitK8IOsqO
Smy7UtN4RLYETnN9039rwZ37CMgUSW8YNbZigcuRxr6NZjPwxv+Ng3EQ3ODKNdHyyM/4APrcIVYE
Qb2ehZr6TcvQH2O/X1+wta1HeRD8ZmB0RNqDLejZ1ldmXJJsBCQKx9Gx3lpDctHu409pJzBjtiz8
rc5Yx/D4dYCU5t1lYtZztDggCDQRGeb3yfAN/fUVJo3E0lc6kUCZ/jhkAQ4crPcAzuHfJzxCkwHl
YY04nNmEFo/5brFbVybA8qvZbqSvf7qMaFxDz80HZSWSR5zdZVMDwpESeIG2xKDL97k61uMbAVfW
dTGfIwVQOiNVwfiFFewW5zylXF0WlSJBpW6SAMYd1IHi5YIz9HmnIAThPNogMMNG55lF5MoqHIcC
MTKC38OUfVsuQjrUuOBm0B6ZHm4QTFmet9dVW4nHGF01mBxBy2ohe8ydK0Mb57GIkYoHdW2abAzt
XRuj1AW4zZNAgZPpmTsllZct81GO/vhMQzYSjzjVWFp0bV+egiSXkQXKUanB5bqrNdBEjxNaR0Vn
4PNhuxTD+Vm9SjrdrtljtGndtAg75PxN5cG0w+tryRzp5Vm7lMM5WtNolHJBE/bRHosgawC/HU+j
1nnT/DTKojGhn/0hE8amHcJgEDtwEZfSLGkqjTEirvI2z2+VtgMLgoCBjn/p2Yx8zmDsBxq6ljG9
iQtOjLa3KyeNxqeD7DXE7W/iEPN0Q+JhpNj9tHm/vn4fYzHOFvCTOO6cdfIil2YDcaNXofHGPWFo
cUE9GqBd44t8DNTXG4r0LHW9o+UFz0n4PrpFmPl7UfqCr6V8+hJudauqAgJ4lsank235b/av7N4J
p8h9sOqD9/zefZuPXozWxev6C6Vyt4KT991Q1JDqk4ewcNutgS4+NYgBgn93AexQB7fcxCdLsM18
keKTttw5HHKDNrKNdZ+fEbZ30s7E0BzMsfGmwTXll+puarzktfvSvTcz8TCzIAmdp0X/mt6YGGDt
0fT79YXgXOGn7+EObJxacda2WIcCiWp3I4f2tvZqTxASfzzXr5kbd15bVG3agULM4GeLV+7kvdW7
5OZL6n4bAvexd43bETWIB9Wbdgu6J623ZFOc1JcbOdy8Ot+oSzeR63nDuxyO/s2rHGrevai+zPfQ
/GctMMKFlUiQzecsEaN4sqyUyfSUufCPHnBvATh5dsT7U1KyT5I460uisajqGZKW0J+eUuTtsrvO
y0LBsvM3zic5nLVZ+mQnqEdMTz1134Zdjd7UNnH3mb8VTWQQLh5nSNrc9rWRQyXzlN30N/1puXE2
devmG9HZ5XFvn7TijImaZuGkFFrVvoR6iyVj6M7gTupOsdzy/XGKt2ixqvdF4aEK1NhuY+7SxKMY
Ig10guAi4gtA//kYVB8MsFEzYMLlxeqUyAaoFiy7Pp7sxUM5/0GJ3ex0Z81uFb7bW28J2l16oKdx
K7jT/8ed8Vs2F5OZS49HdYOFmKhvf5v6A72jutdQrwvMp+reCDugopEyvO4y1sViDhDCCNQpkHy9
VHnKTG0AIfX4lGWYWHpvdY/pz4JoGw2c9gNmkIC69YcGIJVR70RNFFx4+P+rfSaa09iuy4TqM7u2
nBup9+zUnWbfMQ5zjSldAj3XZZmMahzZI0T2l2oaBORn04Cd7cJ+v2BSpNvsCv/n9cUUCeGufd2J
OowlhELqPto4h9x9Vb4UAkXWzyZaA/+rCXfZZ31VmQvzvur4hLttAmzwVp83XbGf56NVPdtEcL2y
w/7J3Z8J5Dzp4tBYq3po1QT1T22veCK2eaFK+uXmdIujUszuHJ8M128eEGvCh07BtMkE55tnB/qP
xf1eO86FRrXWoowJQfbGQLt+gC6XvvReVXefon376+jage1dtwm+cfo/MgEEwfgk9NfY3H4V6LVB
Qh8yR8/qvegdveLxaxbc5d/K+lD4efB4XSA7sJ+367c8brvmWM6iIYa8zviJcvlz/YZJssOz0zUC
Qf/DdfyWxG1bjObVrBzi6enlO0Eh2rvT/dd8O27brWgqk0gnbt+cMkljO3UQ4BlfkwpIwchrBQjk
/2GEv7Xh7zxZr/SOBQzye/Ycd27pyn5/IL4kcBLr9ziSJP81CM7jFilVu2XGsiXvL3Cy4Q6DfWZf
dQ9/5SkAncHoQ2Z4PAvCLMugCYgqdrUCzbS9tbyvxVPqbq/b2/qleSaG02fQiN6lNsT0BhiGPSMP
JbfamE9fs59dULy0kmseQTfkDhtp/46WyuYgmry4GveefQF3kQwLVQk18AUpnj/e5LZg5rDdb0S0
oMx/fzpaZ3K4N3+akrqzm5otaOylYXSH3OPuNb8ftyKojUAj/rpS7CzVohaSqoDcxN5DtM12IBcX
+CaRFO6+Wqo8TXsKKdpj/GR6qd/4cri8v183kHUP+HvZeA+IttC0XjKIiX5pt5ULUPEvJ7D9KJTu
86A+7UX0zeuO6Uwg5wKrom6JWUDgEFrubXXqtmSj7W9m19kdlN117URryDlBOZNHpSeQ5WzBWgPj
M4Kj/iIamiSSwjlAIwEFlsWOsnqSetdxiSs/WifbrQQmzn6Ht3C0rWH4C9gNWIbk8iYela7V9Dmb
nzp50MC7GVF/SJJqM9SjIwgrVl/tqPijPQf1cHCGMZ3PcrmlsQy5jNEbT5ZLDsNdfQuy99TXXWuj
BFXkRq4Zxu7BxsDnt7964JzJ5ru9MVRR1/UcssP8Nr6N4rsh6L/Kjm8HURVcN5BV8z+XxZ0yw5yT
1qkhq68O+vKWR26e+HO/ywM78jP5zgSqNdu1vorTp2/+pXAu+ugiVKbBmg1H8h6dDr4J2nSCJzmL
r4AMCpx7gby1YPFcWe7ozXKaD3oBedRHlvwlCSRP3hn35SGPkI96Jd57FXkiMrbVuI61mqDfBHyd
eENdmlJjMyhBzq6gh1OYYAam92C6yeCp/uPju2iEz2qkcC6NixQSjJRH2hDSMBvpps68dkOQ0Ngv
sygkYYv16TSeqcXdrLQiaWaa5fTka4tPA9VV3e32PQrMG9EznEeyfkSp5zpxB7+WwQ6atNDppTxa
bnajf9MK33aHQGQgIp24U5+ZSQwvA0GHMPaGr9Yh2XVvWz/ygGH3rhvjmtM804kn2cXMecyrmCGK
fCGN2x4l3xeum0gGd7jnNs6TfISML6P3cshu3jQ/jP3k2QiK2vUekQz7cl2pj9zxFaPQuRO9ENvM
+wHu5HDbelnw/Xvj7k7hmxYHT7qfzkF/BB3dI/G33nTytiVSa7uforndogOnc8c8AghcixS2i6c6
zIhHdsCbe9stCX9uBxFp4GrEfL6R/0fadS03jiTbL2IECI/XgqUXjdSUXhDdMiC8J8zX3wPu7Ags
YVhxZ6djIrpfmMiqdJXmJOVji7wQiroHy51+Vki0kw2ZDLh+isFqjWNdJ2VIJDequDwHpZAY/lY0
vIVKPgSG56PnU/+jbIoMDMShaiXSyC1qk0VRXsyh1+LvahfxZv16/YNR9DUeoAeByKZjHMvdUW9W
SD4Bkq4hOFdWOnHS1Y8+gjIuVVvMU+C+Q3KNTbG+PM0tq/6dk+vi8AvJNo/V4TcZlMkjepSFCdNr
USoB6GXGyxmdb3r+vtX1PYuv4Wd+qAfGG1GI1oD9Rp9t3HWlkMUSzhaBhdksLkRnldSnpX9Egzq6
LAz8LsVU/MmIf8eKeXU0UzbW8+dlTVabFDkZRif8ZMYdbbZ/M0WdnVZpRcv5IMi9vSmEX4ae5ZHD
4dATVFWXsb1bnC5GDkilZX78cvbpn71zMfVn3Wy/rqanPzv6cQ/bxxLkgc9HZ03Z8ihU0ViQi3Aa
QORddYvHlm7aJ31zffPDowAxuqSSEmf4eQzgerZ4XC6d/X7PiHgnNX5EhDLg8VWZY90hiBhxrosG
MOx0SOVjTgb7RJ+TwgGmH0DQgGyhI12umGP2RO4h+peDEM6NLOQZrm4q7MLGbHSAY9INsTsVknhp
mIlBG3enpAks7PbSpRyLRGQ0R7M8Hg1NejNeCha6DxAaWBBL19uB8FaXMop8p80fQbZ9olQk/jyg
McLSTPHJtnXzyP36Kt7Cd72wA/MLSxWxkd38YNzbbST8x6GOvoO6uLq6XOv8ihrx2dikJCe7cIkC
m0jwKTNOJ7ZekCNWO+HPV7RpSHs1V4xrnf88dRnDq1i1h9l4xJ60F2ywI/wqulVzwg4pdPUur2ug
5wUkW/nrytQQXqOj2MEcFuOyf4rsPVnKHbpyce0bCWQl4uIC1MUao0YmyxXedpjdHzDIQDNgtJGk
l+gZiTmwBAS37pqTbGMdp7v0ElMjybE3UA7QiPYnwIYuQ9SzdaIZMrA8f3vviUeKkoj55voSsBYn
TZiD+++hrM2s6iushwjwlAk16WqkSq4t5rXUfGVcJgIyf660KSnmeX7SuqsKqFpB8QnX1LxPXDHF
IEkjxgnLBNILl6AOw1fJaKeHag+r4KD7IyMVKwHvAtkAuXiSkpkGpN4CE7Nbflca269Ef75ujsEm
/fXYoPx0cvdEqfCLE4Bh4Spz1ADs/Lm03N0RoZDzmMaUlN3WZmOlzqD0VMVE49VmhhGZQco6MzQv
hmRjzR1hidlEcCf/Zz33X3QoPY7iyi/zDHRqvbL8l94qfs238SIjlc5KDIk/Y557WtRlzcNOCbQU
tJplsj5hLfQuR8eEYgBDVFicYT6WK49IwFeusXu2MuQlHxudmR4Wtncxgt+9KVq9bvprzQxcQ9k3
646g+drAZtyNwcxR/PQa9x9LXXLdhmLUQb4hWdEiNzcn1VBMfiGTZWa7OsOcTknU+LYpm1JwvRSh
b3i47TM0fPM70ZkMDadLG5QxDSq4doO612YiTn+4Z4CNoiRfOYo+28yWmf7/z23enx7lEXOlyy9N
czu9lOyqlWuZgIZjBNFTDmDMERUIurmcolURRPLN3EZnAauLYVoH0UCEUSD00dGNXpHXVA1wioaG
jp33af7+Klcv/0bLvylQx1SX7awLW1BQoOWBkTkqiQ3PYJrJQVh/3v03HeqkulpWitnQKiNZu3Ok
n1Niqa/Xl9hiBueDvXhEiYqVPfciFW1042jn24ER6wnBM7hxmI/gaQX95olySCXHBYKGVean0gxO
OUEw3hDxKBO03AS2Z+QrFtrEROZpEOq/KdJpyy6PMynQcIov5T7XP3t9G+88gxFeTDraMRXKIgcX
MbxqMiphEumtPxeDe3XXcx1tY4oRMhwZkyPKIvtycuHc4bZiUpsWKrIf25lRO//u5IZlSAjXBtxG
ypjK3MwrJf7WZvLm7eGfM4KOa6RfCasrbOJ1iEsakaJMaZO0Sh7Ob6SQrbBS/fIL81zWbOst9MSO
Sz1neOppFzqiSBnWUgZ+e5agohgsWuNPuGmXPdrsPGvPCv4n7dGIEGUtFLdMSjFEdjc3z0AIIaEB
JK/FY4s0WIIf+juiQVuK2bXwAy1sUS8/R9CmaMk4LhYTlIGQUjT1uxmyqqto0TtXEi5QGWIB890m
ex+xQRmHudBL9azGUSXnwur0t8txU+pomEO0ga6aJafPF9i5aKQkQ48c/yG+KrpMREu1zFe5xl9K
o3sKF0tp0bD6OQb+HnwZ/ayu5/IlzXNIy0Zc9nhYD4s+WEstb0/aR0QoG6K1VV3FIoi8XBOyeXP1
CDGLhL0JG/XJFY1W58jF3C4PRDN9mzsZyWdkM5WecdM3QzeKzQvFd6NQuxkyjXCbDepmmNBzXuPF
9llPgdEpH1iR+QTJYeMAxmoH5LmfuI9RW2KdQt2czr2FBHfllEZ6ZEQdUxZmqJnhP6y4HhCwcMMj
vhSAGvnu0MaCvU4W0gnWdQVfoM/syLyQL1f/eKyRNNTW8MYB9huIodEeu+R+zHqHiTjrEsjyqpT1
GE/OjZWiqxIBqQfAC2uux0Ziq4e4ItzhMekb7iwlR3ekKVZnfOJLiQhjmn9hSBnprnYNLJjhC86X
TWa8ocGWzLY5wV8uhqI3Fv8kHlv9d3hst+JK19P1UlsMkudZka08MaKniRrm/clQboWXrgVAzXEy
6PPW53g6ACNwK5lNQGrrqG7NrbuVFqyS80THxUAVICwYG8RA5K3iOLr/RCqx5cGHBRNAEVtLUK+x
ImwgRTuYoqOAujxi3+RyZgAzEC82ljRMhD131ClvI8V4aBcucuSczdsb3pw7iOLNdpkR5S2x018p
S9yHO6ZlQMZ4HBYmo0sPvfv34h662bV2RbArkQIrd2ob7wYiLWfLwcex3g384MN+UAOcyoDNDUcu
UYa7iOr2GioobeDJpawsS7D4pUKCXbHy9WA7szPTdPZoJyem/toR7Bchj0V+UrsHPJe/PoBmF0Fl
eqmG2kqFt+cckUNsY5vtJm3IFlC1QF0hqP/9i5gPE3tol0YyC7sU6YnptpfjSyaoSIPyS0wRWxYS
e9snVDW998fsTRQ/5DtKlEaXGKkJfMFFicVp0QsSwQX2Vo5NTYJHfN07JWif7vUn3zRnb4HuGbxH
YhLojnKaPzFr84Po0Jc9ZpvSX6njukS8Ft1Jc9t2mQDh6k0Mc5Fk+fWyKgLF1101xvAGFxe2mGWi
4zZoeWecCOsjqIARE+z+1ctx9sIx0BYRRv6vBKu+rlYtGZFkua8KttCROtIzdJNqaC+3AITEwahd
F4+/ZNLQj4+DUu2aF5SorhVUTnJjthZbPRVsJXXEUJcNrl1ugovedVvFW/jVKtJ5m9O7P4pgML5i
IgK8kxAqyiwqHhAEcw0BCiTRkA0MFaxdbNq66vIKEcSeVV6Z8tljrqmIM4kLMVABzQCFSxER/Xq9
2h1hMTURdd0xRUWdCfK1eBWAKYEnQNLh5xmAw0x/USo6lmTGcUjE/mmu/aq1j+Bqyf7Br04cZ+TV
PpZqxnaFidz5vQ5SNi7EKLoUJYO29ynZxKSv9Td/Gyw2ySJYFB+eqZiZYvgLxa6NhLxikbFhqrFu
sPIbE93/+BDsOAEoB8BfpR8Tgm7FuZLvdaeX9vymbt5QO9d+R/bWIIiGh4jYN1hJwKmM7R1NSucz
N1CuXACa3F6CYZkfN74jmtiD83QxKqfB9WBaytVZ6YKpkPiOLqXms6b7S6wVAK8qpTPTHOWoJG/A
SBUBTV9Y6Jy8oknSikM9j1ZqYgkqKfhnYb6cBUSIf2GA6FJaWkO4fqVkJcmrTRUuskL3jo81cFIB
B5gSjLBpA0zuvcMtORmVldzvToIl6jNdW25ZWRoWBUob+qy8ztrm0p1iJzA0Pdrq2sdjHqbcOIpT
f/NAifgcYBgaVww8EOGP3tosMZo0Gn//PrqO7s/IDbiUrzpwYPQ4pGxXkVfd/fOYh1sgR7knwEIM
pUPAfgDzkbLHUY7aDB4C3alc8rZoSqB0AHSx/imjPe66Z4YeE9dyR4+yvL1YSSI/Az3tOGTjkR0v
0RUqLzy7sTQbENMWh3aI02MuJywjYLiwuQktHnhq0EM34Ry470WHQl7N75MZhoy0rVjMSV05iYf8
esZYeDRxcXfkKNHLSy/VqgDkBKjhTFWImOxrVdWDeUq0+Jer1XrmvzxmcSqldkeUkkZvnssXtHx0
aH5IX2q73sR4Gr6Xa+HZR8/hY2KDHaGFZnSeN5s7eh10syrWohAF2otXnML0YhTdxfnfSFCve7Hu
eOyEBIm4xu6T4k8QLf4FAeyFxOgeZB+yca9dmpKWXj3IhBoiEFVSrK8xHlMYVOfHKY0oUF5AnfmK
77tdd/LQrH4xGobqsn5+uKTRJUSCWgutAAZ8oMLyoaHB0foKS2Gn9HU+YoKyD+WszjxluAcpAg5O
nRDexThQoukaoFBKRtQwMWYMJKURNco6RPNI8ft43p1Wq82t5I6c9yl6P6U6WZD39dVch2vyipFO
PTGXx2KT6MnmAzlj8r/dHOWd3BnfpoGPz+D6KymF9waLp6uc9Q6c1KIRs5SZKCMJI9UR153QLY2K
oNdYrcwzhOS2Lu6REFJmIdB8rNjDGwRtdBurOfhYqegRbduS4Hg4CCXeQ+uELMnRT0i8O36ph6+V
dvpYdfbjE53Kwo9u9geOqTKrwmsbQ1q5/eWpXcSH627uxB8ekuQszNTJc8Wqg6H3DYiStyMZKYbo
xzXH87g9t0iIKnxcamagNelQRiQo1ZYC1ZfjDiQQUqEov9n1i1NindoVcn+2ba4bI0MnbYUn/FFb
fH0wbP2k5o+oU5p/ATyJFCi4U604S/mvJDHjknFfkwzi9JAARMcP1ineG5e2C6TWv/r9CVtM3vnA
N2qt1b22/KhzrjLnIfZBuFj9/lhIJvnCrmsZuQl5AOC6JyrmaPTq/bA/FfnGDbdF9TQHuO7/RoNi
rE6ruZ+WUX8K1D9pfSUav5x5rP3NLEYopRO1yI04LYDpKq66ICyu2dzMEf4/ZmUydsM6C4C5AOsP
yF78/Xn1StbX8z7tb1W0lWrPyJzMdNdKyMxODaAcMghOJa6GVbc3fDi8pGjcVCQmOkVtsx4R7+aK
NA7Wla6LE//yZ5fuLZIba6Ugr8UhfipItzgmurN/zPFUZufuAyj/IEptlcdR2Z9W59YnHiK5p87c
/MksK9YPvp4bZm1kuZ78Npe8UaBC5e9QlGXldG5F8R9GdXQOlKCWYu/JAuAsTy8vm2z9VpI/Xap7
xJ7pNob6vKctj1G00LigrTbAs4Ch/pO6OaJOibDaz2bYKVP0p2u2F71jgz1JXPbsSpnJXxHUunOT
cerDqT5ilxLnltPcjqvA7gqtG535ttOsP+WmJYtPX7fNADnoQk+Px/3M2LM8sTCpSt/M0ohiUh3W
Ma8NtFdn1X4LPt7E5x7x1ILY5tVsjNfl7+Oycb6WHNFfr6b5HBBWMWTSn9wAorG0EYCPlLmtxMa7
xF2C8+Y/09mhEE+Pz5f1+8MRjPyV5zfiLLtCjYP4LVSfZRbY4NTv8xzwpoclMIBMo0LpIuDLeVvJ
/UmR07NwKc5a2v4Lyw0MqwFZDs18QG28Z6EJr32fX7j+5OY+0bpFLb2knfH4mKayKjj/byIDn6Nz
6kWtDAKph9ZJlqxzEQYxi+PpV8wb3lNlNha6MeuYKCcG2cGK0tI/AGKjrC9qwGGilJ1TgphPa/j6
Jmhngd5o6P/WPU+rUiCqirlL+rj0XT0WYIxXcqdpGz+YKxGpWnRuktrPIiuPUix5fvxd/MR3AagS
27KHpVwY8aa+y5ebIkELxRzWf8brF7RwWfkm3px6VBJmzyi5BmSpLQGFsnSc2nlxHpOfem+iCRjL
7oCli7/Q8GWC6sexF/Tzk3HeiLq/xCoFc/m1Z9i6qcaDMRl6pVCuhoUq9eAyN2OCnp74DSuRX9md
NoMNo275jg6lJK4UXbq4AZ2Zg3hus/vTAlJI720Txo0c9w7Lh0w5b7SKoI1jcGjYdECpjOB5eXfN
pfkJbaMpuewWNozpmrPMJUM3f7oLBdKBGUj0hWNXGkepjYp9FrlfY+DSsErSva71nhXuTAT39yQo
C+aqXdI2RYTgftmviLlebo8dQ9wnBOGeBuX6vdzvZ4BTx9woKsO5viDrzjAZRzUh1PdEKJ3ifYQX
FyBzn1YzIr5u0UKgG2hxYXk15oFRLnzGoUkRUSiS0hsBcyrJgTWZz7p0ymW7XZVmdTFcernvzkf5
wDDGjN+/MTiyxRp2tvV9it8v8ZRMiF7ZR4Z9GeT/XiHvruImDyMKvnBFR8AVFCQyTML7+sVxnA/W
TbD4GIzsiIqX9XF+lXAR4W/tN1DLWLMfE6XWezYGNkcELgHWdPToCsb7W3JSG0e1hFR1ZM9C95lo
pr+nROm5FKTIR4ug1O8251o/n98uurNL9T+7jZVhmKfFtOUOURojJmfpDJ1B5jKvKKVB+efnt6cr
IWvTDMgzQzN/mueBOUxBAPB1WKpHKUwSyJXvFilGQtCMAcOMBwbpXx+L3ATY2j0RSml6Ledn5Ty5
Wcrnww5AW61zOHibujIO633YG1pGPLSuIqvLoMxgT6RS/ZfrMAfPg/JlXR/Q87Iuc3KxfLtyVBzp
/LAmv8x0gfHcZ/SZKq9fXo9ZK1UXmPowUS67O4Nbt8xIXrMZcJwKDgf9oj6/bOAxrAV5UvR1Yf4y
tzpLaP/BEP59r/SoaamWmndJQC7PUd1AKW61N/6VqfomQWlgK8qYbBsS40ZOwlT/BVi8gLVWdqKs
fX9slPJpFZYBN1hKetoYlmV98k/209ocxrwC/SVmdKsw74hyt61yUZQuw6Ehp9dbO2uOS7ILJ3HW
qNlk6ABlYwz9fIbd80d53ysXFU2GGsqpX9WWrp0ey/8/WMnvO6L8rnRNsCI2LsHROdxuMHV8QmmW
XJxsazD7UH6+Zu9ZoUxJiN66gE9xesamBRpEYGHoQSfm0UeHmWawHMBEIfyeHGVU0kAsXU6EZKxW
MTE2uK7F4umq25+Vc0B0ucSAsYYBD5Zj+4d46e8jpYdrOq7ELNIMbMaeLr0tIYoqGsVKhyGM0w70
mwwVN6fYuSphTBuZ0JRwC3lnOA2rsYEffuNnKPBNg3LSXdz5hXYZ5N04W6WOblbkWmSDmKZ+zGxM
bLIeHSymKJMhdZcm7PK8O8nPEl6Z1iLWP0XDxhDcK0ZeWUfIvCrKeAjyvFJSCSKSpAAm8zbleYnp
+v2ecVUTrYR3okhvN5hfhMzzBjoQQ9gM1AHQGWubuuloCyxLZuWpWP5UooxGoOS9xkUZfEmMBt2b
Lzl9knfkx/Gm0h3PMD4YduRnn9M9h5Qd0S6i6MseKIZkYzSb0oJP2RkMIgxnTW/IClykYusM0nE2
0MN2Igvk/DHSi9nhlWqy9Hgi53rPEmU/yrDkm7kKllYg9wZ6F+tAPl3LNhP0B0Kvv/YfHxxjLdek
ued5FQvKOOzMuT1eR1EAhqhKxPeQFKUm6RlQqo+PcFqjR79PebCs6RIX+1mH1okXTDC8ve0WSOiJ
BM1AKo7ScVgaPWjsDxMyIkiJYgvUgDkS/1AxlL+AUjY87HVLNa+vjzkbVPURHUoAIwlrea41Dk5y
RKP59fjHJzJgkIURF5TryuQiVrAoczg2AHhiFHo9Xwr60tGeGsIMBSeN4IgYJXi10pUyFjehfB0h
bYAiISsxMW2PvinQbQRe7c1SJQA7GXJIO5j1z8EcIXkASBGW7Zu0DCNalJ+6Ch2aIF1cjGYFu8xB
tfNC9h+s4IKhN7ec3Uhvqui/1y8cAdhuP77+ierH3fXf7O3o172Su9bRECy/rP7T0foWOtYptxc2
EvHrXm8Mc7uNjdhy8MpjsTaRb7ynTnkpRe2qitdwgis0LfeLaI4p9ALD71al6+UfwCU6H87xmVsx
R4IGnXmgU/SIYhwV2Fo+PI6CWo/c14oUWIDJWxeBYfQYAn+zxKPj1ZJZEnrAWT4pO3UhIWvKkMHp
uH0kg5RxKOb9LKzS4QQN1DIQ5e7wtqpQyGgMfdk5rLoFy1zc5GnEUHEFOjUgqoeUmYJxBus/RtYw
JX1p/KsswIg3ylpIWiIqiTrAQ2BKQNHn9qu+3O8rhnmdfi9+k6HHEwtsSsjC4Qj9lnAQhQaIhZiB
5xXGi3wCS+ZO2ml8/UbL/xK6lcGZkuMud/n5+fqGMSamh58Mb0c8UeFt68/TeZwPYhGTl5xUa0ta
I6pQkA4GwJMZnpfMZ/fwkw9Uik4+d4DCBXwobgtZKWKUpF0VRw3bFYfl0o+N1vTLeMQdZTbKnK9j
KYBW4fUzPH4+gWaG4MXUna/VnoUoMJ0EG1GjAgtODXpecsGYgVrBxopNtA4tDqVhvy7NZUeODp4n
q4/HLE7HuchKAaxEVLHTnvIt/LWVq2yO16sA3MRddjwt8D7hF8TE9TkYC/76am4ZPwbZaWfzTZaS
m+wizDKVv5E9n3dYRowtBCaCel3aDkG9/oU+3gx95pyDsgyrqDhRvxgU5Js69Uby0cQf8UWFsphe
rYPT22ZBWh30T9stC53rH8LFb1qUDAXYXuVJPWitXlaVMXSG+cQ62BVKDbCdJgLvx0f7D0L7TZAS
o9wTc64YHs/DixNmEzCssmEj/7WXtwxaTOmhQlMh1koskBm8OmefMdO3GYJh1/plm9vfJqJh03AY
3A2/+FP7v7mj/NBVvQZBO0Tf8OQkhsigdcP+XdhMlP9/iBm+KVEBax5zWD03g2l7qd4VIkA7Fnbi
9Ij0f2FPSK+LFmCjGOz9g5v9Jkq5IuVS/pVMLc3KWF3QoaKuiY1Z11rXP6TF3jM+XlgdYQx1QJ0d
Zz7ytVV1Ea/aEMsWhnHm9I3i7NBHXRqtXTP4+we3/l/+FHq3Kn9R4jge3jJv2s41FkREzl2/vahZ
jWbCcFT/LCkKR5mYym8AdXAZHp+GZeyGEP0Q25a/ekOSExkY8Ldem85c14+OAZw1xzf20TMrhTad
Hfzb1Cj0ZD1MuhIXyuAgofvWySfIx5B+ifwB82ynffH32VKW5jpTZoJSDAILZAIMWiYOHtjqluEx
ZBYZyr6ogic0RQMyaki0C6bPzp0uvMekMiIf/xpGXzGwVpJFouIzFu+2vX5dLvEuOpomWVws13h/
/4UBljP6YbV9utY/XDyal0sTz2fsoGc816cTVKMLoEzUTHbLwB2y2wZg9bIFppxnCBv2DLM0/UT7
PnvKLPmYwmzdIemQYuRWn71xlr53WKBeg8V5JNGURVLmSap6wxO6X+SGSwas08dsTCdsRodFmZ+r
x1d82YKNkCB5uD+jV2XAzjtgyoxUUNWtqftPgJY87ldMlNrpNMffR0iXZYNMcjVueCFuQLXUNZN7
15dexYjpGGYdG7rvjV2olmGALYzQEmQSEWMhWrWvZI2EbKEfAQrBKuEwTDpWw94TTLsWL98AKbfV
Wz6MYiPAOjzJQHDiydcSuxWOgf34Flkif3sfjOx5nbVoZ7rVAuWl25D5HnZAavDeMP5HQpTFqS5c
1lXDszq13Ve4e2w3cI5MwXgcKyp0kTbg2lAVWgjGyyoDBoq25V79Y6Tvb7HhY45u7/EHKnbDtBsd
3XXGe740G6TjZbOZw+VjsQ6xQz1xUBs+6o7wqrAEhOGnbi5zRDKU1GauJTjE1QUtvXppeKc9yzw9
jpqw5OVeBj0g2VdhDLY2hu8g9bGLz1/5LyzXwJOCCX97W4rz6BApK3KphCaZJ5D41jLeVpib3OxO
i4O/+TxFuwN6kzqBfH4SopdoMQeSmLZeHcNj5zisk2WEwgqdpAtKvE6TQfUKY3V+21mnJ+zsgdM/
7pVFpDOCYZba3V4Co4vsBL+P8oHtmWNlF+I6gqkP2LSMy2R4ATpPJ/kB9kkPVW5A4V4NcaNmpI8M
jqXbLDLUGymo3b8KLpYlOSika/qB6L+XqOFD91ghKEMHbk/j0dH13n8NyWqDSrf7BMC4x4rNCjzp
RNy1QpanlKFlnW0gobRbBFa1eofVHwYdWL3eDItFZ+PaKJN6tYUk+MtPjIp/MHhhXQ0VbEhZLHj5
UEM30L49uBO0j9vmcDOovL0wiA0/9kCZ6UTcpY0aeEvwAiSCtxPypu56fStzrOI/rHTSP2Su/o4B
aCjYLtN8IRtku44NTiKJ7ASSE7XrSDsKOWQ9F+2kOnQYeGOtGmecKZ2cS67hnLvOweaq+eJfi+0X
Q2sn5pvHOYcfSy/r2o+CZAib498bdJ+Hur2wNqJtQRQPno3yM9maGGRqyBcarBjSzyROxSDZDL3P
RQnuUvOMcsXpzTJW4maeG43eZ6Zb79Wd3v0y9s7XMdoEKczW6n+0jnTarqoDuVfRKTHUfwDKjCgZ
7R4R/jB4/Yc0698ydJvTG9mSIhHmbSkON+n/RhuZovNndK0xqLDEhXoE4VUXpFhgi96fVM8cmaSn
jtUzzrCJAvVw6S6K6nMh2lbwKveXiu2wrBTr3U8vt5snWiB5JSicN/GW099IhpwUAMHt2YJhRBgG
kW6BqwWxquUBSKTRsfli7ZHQPthP2+KAyj2D1BC/P7BXt7TA6Pq9sA6bBu7kZBiNTHr0kJPfyGRe
GEE2QwBEKmcSzfK68ntwhMdkClhbPFZERk2HkV0DiPJ91CbMuEyNOiRJGx3ANsYOG1s98on3NMEU
6Ta4tSGUWMvGAomffrII2MimSRiiU2+CMzpD3pu7ijeYYc15sULzJBufSNSYqNoP2RJ2T/FkeDqi
R2mT284uZZDgziSyah3tOfzzWCimH30jApQuVRiNiDBhDknHFJD19gePPlQdI0Jet6iV7Vf/TgpH
BCkXnQhKqNbucIJksbBdC11TxDW7w2O+JtVqRGUQ0tE9qVmctKk/hPW9AZw4lsmeTGqMfp6O470o
umj5oEry3rcjcisJMAwpS9boGB0bJf56LJxXQOkamuM/8Rxf64XuHJEZYvE0mWX45okO0pteUC/N
kB2/rP/gahTsgV7JwHLRjPlryarETZrwETHK7UqclvD8f4gZm8ji3h2Dxc+kuRuRoML0SA41zb9l
OUV9fviFLD8eqKzw/Pbs/WFUR1TEe0Gro2sZ+wJOLTLesM7nswX8FQE8D1p4vMx8LNRMYpQ1yL2m
6wQVxIzzuVjHZNXoIjpDLfGVU3f5wilri0Fx+PxH7NHmIU94wOiBYgik/NQmyA4TFEwcacGSdtZ1
UXYB+74QSg8NvSiiY1AHLVG2hJLzGsUSPEu1RYPB15fH3LGEkDISMzSPJGk1aLFYkFmI2RNmyYl1
fpShEHwtu2qDECYLf9OuNL1F//DXENwF+J8h8tM5mm9hpEP1um/lXNNA7WWDvD6OEBiyxgEAWPiD
ytOAsIC1AjXhUJJ+fJTTJdoRacojh3w4CzoNglIApnQAKlWQJ2107ZjtPNI9vTfWddkvhY0XIoR2
nMfUp6cVRtRpcxLm6TUe+lVXb/FnaUmQ0L1qvrBgM6YTGSM6lE0R+87j0x4HLBAXkPbbuMHynaVz
9FnJ2OkEzYgSZVd8vtKaQBxkczO0BwJJPoQuLFFXc1i4L9MdWyNalFkRYyGWuAtigMI41ybKXHDM
FcEqCozJoQTEuCuG1v2I3lMPC2AH02+g9fGPh8BtcUAhBK0D2DjPtM8MT01H8pIsubOqA7Va3+TE
M+c2Ftww9G66lDU6QMqQKGCozofMeb2M1lh78CWspJh4WNi3xQ6dL2YMxWKKsipt7XKcr4DebXo6
MrS32dPjW2LFhXQU34fCwBRIWLvYRJLrSt7R4quSLVK9e0c4PSbHkAk6ngeObKIK7sDQJjLm24TI
B2YGhRES0kMptd90fDUcGrrsyOFzGEUw0a1s7guG02QRooxEKmulomQgtMEG24XPQNNh/TplGLJA
4AV1SFivZOCZlovHF8GypLdNGKPAOeK1LCl5/HytN0ujHRaev/fLfKGvWCH6oBQ/QwsZLylRGxZc
Uzbbl9AhlQd4w6mftaGnBnY5sDYuTmbohG8S1E24M5lP1QQkrPmKf4oIzzQvLCao2yh7zPvGLqIW
tDxvNvVbYAgAbPjVkcTGJjZ0QyFfxLih6UDpmynKWqtq2BRCB5L8W4Q1wusn83WpMxzq9NtDxFIo
oMkCOJeeM5n36mV+zeoh7otJp28Qj6FfpiKYf8IcINwQI36YNAAjelT4MG+EuBpGHU/9e4TBHWEJ
u8k4NxYJSt6E4urnV+06XBXwBNBGtsOsxALZRuTb4FhDVjViOhrDfh9BEzSALdNYZFLZiWk/wIPW
ekz8kvTOACcyRGVvF0P1V+778ogZDd9KNkKw2rMa2CZFc0SeEv5OdpNrfQH5nbdHiPLlMRz5dBJm
RICS/dlFVq9zd0AmJZf15qLvrMConxfkwH2gE7C1jxi+ip5ZKZjpLOaILCX/OGzF63q5PbVGT+Jn
30afbVkhqmXwNykvIzry/csu0doZF6vYnffyouDWVKPb5b8YMjnpyEc0qEfP0GJYKTl4WRkuEIvQ
/oKyt/T6wSAz3MQPUzsiM4jKyKhjP2txEYe9g/nBx7KWw62HESWrY8diaFCiR5SGQx1RQrmqiZQY
DAVXYJJVpU6s8NOzPWnBelrdSkX/TIqne7N4Sb3kcg/xW6EpVP4MeeBdi75deMiepxeCzS0DyvfF
4rYfxl4JMJu9khgiMh34/X2wPN20lfhVWXZzHKxhRBkhaPBLSHI4HpnrdhhSz9M9WxmwWELNxbrB
VXZdoXIWw3Y4ymLPkJTJ6GLEEGU0miBqZiFQwU5BZHmJR8prRALA+F4XIkfm86VvCPLKrc7Ps/6p
EqxGXTA+4LGo/sS1EKpLnwTDrW44PXst/W0E/JFOQY7QNZWM9W6drn6OGKasSY+CYTHXcK6iv1C5
hMxDvbb59+KlFnROJH5OWnvJf7Sr3pQuZ5n1zpuMUEbkKSOjNYorNyIAleMvPyT+09JjufLpl+SI
BGVjPOyJVsoAMoq5YsA8hSu4coIlNsryt2AeDeZQFoslytiEUuJxSjTcoNH8xo7hIT3eGK1ZEEdn
GDaeRYsyN1cPS3NUH7RejGHPQ2pi94uRbjdvda+rR5Iu1uvMrC15JxUALwgNVuKBQZ/uzPILGSDb
JaQnMao/WxNu6LE6sBike7LqOM8aLRyc0PnsLhe+Cftt8QsU7oYUh5E6K2cpW45uMFMdg+Q9MK90
c1YLsGs/HRTD2GQfi5ac6k+PWJnjijqgtR3p9JjT6YfHt5jSrVlqGKDDqL3RS0ljXrAXI1zLVoI0
GYPSY8fO0zWczJewt3WwcUNc1ulYQbvOnPeIDB23298pFmAbjOh2Om80Yo6yMmkqp5noQ81T80X8
qpZZRJbMWa7HAR9/yx6PfG+k+WUt9gj4MAE/exf1dhlfsRf68ekxHMTNno6ItFe1z4JBu63D1+Nf
nm5xGB0SZTiyuonybFhnUBi1YnS+Hh4U0S5c85qT7EXboCmqdlIWDh5T8CgbouazNLlWOLbLBUEe
sWGu0PuFxB5raIahUXQ9pxaKtg2H+wl/B8f+t/P4+BimiC7fCInsC1yHi9m4tqVYMcPUMoSL7q1S
lTD3xeGU0PcXorD/ClC2/yPtSpYbR5bkF8EM+3JNrCRFSRQpidIFViqVsBIbsRFfP56ceS1UFpo5
Vq8vfSgzBSMR6REZi8dtBTiWdX1uzCxLuwhSVJVQIFxh+uO8vv3XOa8xEKD+HplKfddfjIHejuN2
WNNu7PauSLxzboNQEq2mu71tu2/3T36l8QBn8cX+bdhshxXWEMmW1lLAWR/NHV5K1eB88mZhl5/s
MynU/Gbnp1Y9xr9OUBAsy5L3TgkOfJAqo3yCfTc2t4OQntcN/3D1XDNxoA5JhiSj55k7TUtsmeAc
kS1GYZIbZvMOkEEGSYgwhyUAGbqGHI/laV8F6csU7mPem48H1GybVSbobdNReGu88zZEsqPx+UQU
t1992O79+5eSpTKMFLot5YJFS6/1tu6JveOL4VxZdtixGM+y2cl4iw3rrW6bj5ndo36Hea6Lg5Pb
KI/c/lbee4jlrhUzRcxPKkQaATLGLsE0Q2BH3ievbYvnK9ieKUsTU+lMr9SgOSXW6N7vP7VPFNRo
nfC/fBOxbVPaoIhT3cL6MhS0kpceW/l6p8cqsQs43hpitmtX9G6j1TUGuXG7rgSqs9uVJVkZhTlk
Kh3IQ55y8rMFVROohzhegwO6bDGm7BRZFVIsVbJakoTkzAP1f3lfoYsEm1pMS2WnfOqk7wvZwtIU
sIU4hSc8Zds3G3vf1vvEc7j8i8tlC5B6/kccg/KdUZodNrzTQgKdKNxlm4O5Un8mWFVoOcE6JcE+
2HFc4798rG+hTHTXVaJknehSkulh4608wZ6esMz+i4vw9PH9p1F8y2EQ/nw59Uov0LPcgJzzYRU6
aBmnjFQNtrWBR48rcDmb8y2QxhwzK2xBZVnFIQQ2aIek828Y0KQEmjRShl+BW8E4vcMx/eVA5lso
A/YiZpI6xYRJvmwg0tsOA3ZtPoZ72RFBp2/v6g1vc+i/oP63SCYErMW6jQcRHxAEM2diPt5RqjuQ
fHE0W3aZ/4hhX4sxGPWmhj48XvK77cWePOSLyu0loWuGueOgHGO56jz7dtZZUDQ5FehyMM97Lw7q
jywjofej7FyOXrxLxz4Vo0xsC5WuqMLcULTRPA+j58GKrNFrsH++71YKIgNee89yMP19llT9mXpC
JYWqWcJKToYTYv10nHC04iEX+0w0QqyeNnoKJdi1KpOj6qOy+zKYvu4hne5wvAzPNhgMKa0sGlB8
AxBvMOqXvN42vauvvwEd7NuwD5WoyLQrRDlHeY0t2lgy+kEpt0ZMnCR2i/Hyu9MKvT056Lec3Mfc
5+2fwD1PBkyqVq2SbISG1d3p/qNwgCHnu7vXO7iDgNdWu/jENwwTWy5NLDplg/0aa1blqkrRH3oG
fxk2KXigNEEG+LZKiwHWTArzzfJxUE+DDI5MobVzza1LV8MSsHSVVptTyzHHxUZ1TVcMuu0IW9ZY
ln4wEdSxfqHT8g4wqv8obdCXAf+t+1+684j25MjrNpGn339GIDw1Xc7nW7pvc/GM7ym02kSdC+Kx
Q7VEZ1b86/ZZLlaT5gIY85DC5AKycVQAN1vvw/ulr9qANvSitFnAGD9fBO+2wMWM+lwg42ck41To
wwn1QPAUbVS3CpLHYPNyW8iShcxlMI5lHFvVEhPIOB49ZwQ/VVpzXs2L6YuZCJZKP2ubIVXoh9ls
q336Wv9Ef0Z0tj+5S5GX/PJcEH2kzRC376TeTChdA8YUwnXoPKJBKCd3NCYNdJdzcNScWLyaC6OR
yUyYOXajkowQdnYxru3yvMfiQ8VQNA3E/xLq22y2RIo6CbTTIm1zMDCRLbXEBPFaA112QkUwesHR
Z8kQ5vIYfXoZbdxDAnlKQtLXnMS7Aryot41t8QrNhTA+MZKaYexlCGm84wbRWue+F2+JK7+dLZKs
Wg1J/wG6fQWhaKd+zSWGuHoR9qvNfwB1crOvNkRtomvCBJDIkF/ZftQ+wTNQ8snkBoHEaVHifkMG
fs+DoKGwAXUhzN064HbXDzR5d4GWHPRbDPENVUZtWdINRTaZJ7siS8JUD/T7QbGj9H8gmN6TyysP
M67P/z9OcSaLuWgXDBicwjNkvWwM4r1Xj0aQPoyoxTkN6NqcfeiiCXBv6x54AuHUuHnk5YOd/QDG
WLMME3SDhB/gHN9D8CDihREgGjZ4Mc/SJZ8fKmOvenQqlVMFORtwv1Sv0f72fVi8czM1GGssM2EM
xwZ/Psc7SVx1jhs0XI7npVzOXAfGCLu4LEGmIeGs0O31viKJ39uqc/daYJrW7oi0GjiB4mLqYy6R
nurskk1RWdZhCYk0HXH0PME9e2S/585A8TRjHPKYqIOMDTGU4gnz3hak2Gv16fYnWvRec2UYJ6wa
l1HKkbemUQ1GNrGQXiXyKwcYF0PPuRTGDQ+VNEVoIICUCt3JE8zhZBcb331eB5HHgwp6O/64vojR
0DRlmhgTYoTpZYE5K02BsJYu0XAlFD4DACLn5Khh3RDDJhGt0EpVUVIhhvYzHUfHuFcJustRm/ur
4/vWiE0knsdcC83JoBp528JBLbyxH20SI6T+HP8fffnLaDsTyABQFMuZrEUyHe/CCNnxQ3FUJ0fn
6RdPtcW2dWMmiYGgUy6mVpbhFHGVkG2IH89gNZjQQrJ5FFG5Br4me3EDuZ+6y7vIHENh84qlWZ3N
sNZBse+Ej5N/t18HX9rKtHmfj/qLW5bCQBQY6K1s6iFnM6wtDyMBr9NOsncaWhZv2+RyADI7TQaa
kkTOzrWF03zJkKdHg503Yp7Rsn3fv8dd+9oFpn1bJNdUGJSq9LYc6wym4jSOdm3sGz3FkVfFi+ys
eSe5CIkz/Ri0UmI5MuMWF8HpKY+Bcl8eBQ0oz23w5l1uBkPUSa+L1ATGi0g69CvhPt+cf95/Dchd
1twtObzPpjLBTS9IVXoacYb1u/KKuS9VIa1Lnl2/QoDfggojMFV/h0Q7oKbmZogX3fT3obK939WY
qonUQPrL2cVK8eje23a+ciLYOTXt3sTX3Quv83jZ68xEMvgSghK0ELE+mLaOATSf3oCaX1gD8cL9
kJw7rjL4kp8wK1qfNRytS+ldq5YIrvoafN6+BUtPsxmKqervIQFaIoUyHHDvasVPWl/APOVKfLXa
7W0xi/Ea+rWxcAybHDWRud4IjE1zkk10HvvTfcAfDV0+rO+/z9zlrBVlvdfx92vXAX80XZbReRcH
c6i39VgOcGeKMPc4AQlFH1oQhCZ328meonW0nURb70iz3aHyf68dRk7b/r8A1bdyzJU2+iZPJQUy
NZBvE9HFImcUoX+aZB3X5POTyyqwaBO6AjMWJZybyRymikXOfUgtr0Fk+lE8nJ41zFW0SMW2z5Ud
gcaaP3JJdfjD0+iWaaKjH7m3K0HaLDSVMZbQWiH2i4JMAfzfAtGCWLLl1dhgQc6FZF6wy21Z/Csf
MBPLXOe4mXorkdMJkSrumJTar8920G0ChQvMGr2vtzRk7rPSYhePnEKUo7+XRPEKB8tHvCcMSbz+
QoH10X19u3iSHZLn9XqNjtMjfdoghEH16/MTXG72/RveUjsADcf3LtvX7BAYDIiQ8M/MEr9sqwQa
EO0eCxRBlyGtOHeH/p1bJ8BEE50ImjWRfmOoti23skKilV3ZX8pjudFdjrBFPzhTikGcQe31Ws6h
FCLPI7YeIZlwL+EAc5uXnl4kRcTKtn9sl7kv4RT3pn6hosCCY/pHBTsposwN7wLK7BMENshtW6IP
GPTHqD+NC7FYCuMd3QbvcW5+ahFqZ7+GRSgjjrRcxNLco/M+bZTOs+yr+4+f1YhwJ5auoeatj8qA
UysYrSQrEEertJMTe6unVfxgFjayYknqBADF0DbloAIrBcx4v6Ybp3YvvIh4MRT41prNZYqDEktZ
AtvCJxjc9zM2hIV3io/petQ36R6vz797Rs1E0uB5BlnTOTUv+QWahxnx6rWYEgExiO8m2NYRaG8d
t5uA82UNBqyiMMa4jQCBG9VH8CGdUHNZi5sEG6jAV/HJyyYtpwtmCjKIpabYFDr1VB7a5NP95SEI
QObJQR8O8BsM+GRVMpaaASEooJ5AIYoyLTf/zIFegwEepOrltGsjuqZ441meJtouHBl4X3mcGDwo
NRjU6QT4TuEMbV4Qj2Knykgi8PDToXfOsV3TzDfuHbsb+zQYPbp7Q9o5MNjpnYG5JKAOMrbSvQjq
7vPqa4dSTmjrLjcy5eC4wSCMFnZnUWhwnBmWdTjJTnmic5cYP7ELgfx3MG4w8JKqeoSLTWU1ZHPc
yoUtflYosWOFKdGcv3sTfps8m6ytiqI1iow66feznz1HWxAw7kHfNBDhjpftWQ6z/nEbJoMfSRGf
qqEEZG2BWd5HgRdvsQHHabIPNn8ZIc80Y8ADM7mXTAC7Dm1ijB8mPKlxgrzBMZ79mwxkjKMlm2VE
YdjJdqOBuggaJB3kC3jbJ7iSGNzoBtmUuwb2jxGra5oR/Ed3KBZsuDhPT+bGTTMZ9DCyKFNSNZ5Q
UELvDKipKAk34hZezwwPb00GPOSiyoVUga1vjudtT4qgIuAjkrnzzItdF7OAhQ3wQ7UsilOPs7v4
cUkQjCWu4BqWHd4VLakuTtUQnZzvEC19buLk3urt27f62sx360gZBBEMqwzTC8wEyR6MiOq2ssEm
5dxJXNCorcLaDkF27A1oDJUTN7LNAB41QixB3zt8piSuLTEg00nyKdNr3PrL2vNq27pgVTy4lYUV
KiTYqnhb+eWU8vdNZDcYZ5M0lYoIe0KCcouFUSswPG+fXk2C3WXW6pMjjRoNe9SmijUYumJiD/f1
QTuLUupO1vrJyBEOKk65VTAo6AfJQ2F/pttPPHM40pbuylwaY8ITknhlb0EapmpI4ST26wXRCfeF
upSXnIthIu4pL3t0pZyuQYNAMvBBBpcPXo1p0SzmUhgrLeIiKQbtGv+gwT8BhxvI6VHN4hbIFxuw
55IYA7zUqZT1IfRpUB5sJ6x8w1y7TRsd8X74wpvFwrpR3rdaeiHNhF5/1Mwycq0IL7FGv9XR6UXo
dxdTnkQ8kD55RsgTxbg6zZwKUKxAFE3uHh0L6YuBnI/qCdJePvPjf2eF7MSBISF70dAPF/rxXpmI
fkJdl1YbUh5/x2J31PwQGYfXgAU9Ms/Q7OLXGCHbeJgsNrH5Ar2OEdEsp0YXvS1uqHhjZaDFOLwm
fbn8Movx4PyHMP4wi+U+bunNc7ZO2xJIx5py/PeFnAESsJ8vnAB0sQnGVE0LrztNRzcdczvik6Al
QnVGUI0Jaljrf5iWON+S/u4/8etbDHM1IqvtBLMvgF+Y7cLAPejynmk5hxeNceSwt0GVJqk16RXE
OyTaRVhXlIDskODgbiu06Hxn53b9kLNrZ8RoCIgUKAS/61GmpTEYwQOPbB71OUgLbHg53sU5zrlI
itozkZWGPVZmDpFobAaVzftW8U5rbdutRFTiEvhV57aOi12xc4HMrVD6XjCHgeqYP9SgUQ52F58j
gve96L/PdBou6pR3XQWdjtNdVhNrlyJaon2jzidvi5C07ET/MUJ2DCdX9UwUe9j6yxGQ5ejoCAC9
UQDmBY5W1JpvWPt1cn2mlWaKkS4nNX0/OqL9ENtlTZpAPRjrr73xRvfC/j82w/K0Y7ypoMk6eJwg
dHp4wT4HmmJOnWqT3WUH8KrwWh8XOaPmxsEAR9SWSZFL1BqPXr9PQwdhHlZ2oSb8+vn1xSXuXw5J
vr8dAyDiOUIFWoU4ykdydBBrBoY9HLgAshiTmIoMRnQL8ZbIGOTlfBr1RjWRSgZ72bDTXG1tp7KX
+9z396JGM0nMg6STMzUyoRQOUHtNMUCF4SlhBZ4CDlQtFbs0dMBKKha9SCZWVf5+x+T4VLRhq+Ia
q/6h+rCehremRtvQJvq4bfdLdcTfJDEBwtjoglCYGiRtjg/ex6F9fbLcXz8JXvogsc/tgWjcyHjh
rmHmTRIl09JpcYX5YKEYl3UZWdNBR67mRSClXQ+2CTJdt3ae99W28v9vlvOTB15L8R5qYCAHkA1F
FdFI+PvBJpfLScrUUgQge+H6QNdbk7eLc/8DW0C43H7XiSYGVH6TxsB/VBVNfhk78ZqiLbGSDDf8
h+WdyUdEUu8JPDb5defg24/m3vQw8lfZ4F8JNnhq3f7MS08fXYbiMlgoJEO/msEM3pJeq7piiEVU
zzZb2a1VFMIRVYuQGHxZK7qIiSORggmj+28SmY/cipdkHLG645A/ojBsGOBbRToYPU+X1x3i6hd+
omUh1v1NInM7L72QRlOYirQUuVWc8ECZz5Bu4S43XookfpNEcX12mkV+mkDym8GKeuRnH6bJkT9f
A7sLrMMn/KBMCQZtdIvyvJS64DB0WZItVIdB8QQT/l1wU8oKnnk5DEojo9fDiKc70Om4WHVvEHjI
1KbVUWRlMClQ++abia6Aj/zV8u10tIdNgGU3oMS245fqyT497J2elzZcann/7RcyH6GPT0ODlVj4
hd0ahQmsqtjC3qbGb11wBeJobGKbdyeVaHTXpvkBRsae1/e+BJ+//Qjm+9SZmp1iEccEOmuNYHgX
NQnPJCk33KLn/YeRz74H48DTNLLKxiqgLV7d/V5+Ox3c56/6g/e8X6p0/aYR47qHaUJoF0Ojbu04
gdWCeBzV2nC33WhEITEGGysv21qYKkBE62OF8xZ7SmAQwouRBTa3arz06Pnt9zC+Xc7gifWefmbH
+VDfpg/dAQ8L2C5b0mPkkeaMNqHFSeAsvfnmUtmmF+EcyudcolI328t9spNr0ALGzqO68qO7EWkC
bOaK3QvB4gi07503n5Fz2XQfPGhbBJrvr852v6RGFI+WiZ9xQRERWRC/CUJvxJZVC6vXODBKA/Yb
FsYy7g1RmVt6Xovwz7juYer0TwESE9xBt2VMmynFvBzkLlYbobsK8pAWzxUiRUiLj7aAcQ4MdNhQ
Liq4u8auh3VLQQbSMpAxiWVfQcGSXNxsXdpTEJGPBy+uiIbWm/s8J6WDILXy9+vRt+/B2WR3Ceiw
KMLSRz1K9qadvf5N8eo3a2OgrDqXkxXruHPA0yOqV5jxwm49vt/igMgV9GfexEizCCwTOPlwd5Eq
cgojYoZfJydKvbj8MYQkmhwhJVinYa0v6jvHwBZi2t+0ZCCsrCy1F0OcP5JRoi0knvqpJugSnUqP
d2843ktlQAwDh3khGfRTO3RxqBthWv+OPue6IPZ5kEl/9x92pSi6aJmSrBls45PQCd15MHCq+cWz
SD7c6+EPcWMY7t+c30wOc37GKIU4Pch58ZwwJciSiOgdpnbJEbSIBDNBzOkNyjhY8bmhp0cdfLbu
vLcY3uC2mKXuWoSH3+fGIDsyhq0WhhDT2a3jXe6VTQhyxzvycwXPUpCg3V4zF/mWmyxZtMRvyeyo
baqaUd93kDxiLdrrr9CLPlMyjXYOAOKuYVu8dDNhzEOg08GFIVkU7mT3bCfwWyFgBsuT9txq/sL7
dH6i12hldr/zqo+xXgV6KWS7kdDIrrlvjc9LYPBOj8FvzQg1Ta0gRXhAdPWGaWj0u6D9wr5tH0sp
rd+0YfHaasAAS+1dN2xH/hU64NNWK0wpdyvBCT5pq0vysNtxpC663NnnYrDYlIs6HxJ6hr2dP5h3
nScf23unev4SnM/Y566vXipB/KYmE0KezJPUVAYEgpRAcs7briP7r+4DWMVdOy4t4uJMOQZCzudC
NE8alYWlVO818VYRycH1tufmB5cIGH9TiwERcUoxhHCCqMppPbrlNKltDBZbRLczV3g6JZvJbnZf
03OwL/wvg7YOcbwAlXADl6/2NbsN2DIUWxa1H/oOLW395wuvA23pkT9X8vrvMxEmWDhOdQsRnX3d
AIzXtjBhtP0rAH+m/cmjulkOnZB3MvGyFiXJZK7EKdOE84BZlYO+bioybMtf2fb0/DMO1m3m7LsH
vHk3tKDJOcmlllhdnsllLsVodKlUtZAb322OzQEJKWWNRIa9RxMh5wIupGx+E8VcBzEam+QsQFRG
8oN0j3L//pNzxRcReaYNcwuyMGoq04SIytk+9K+Gi1G5fZD7vHzh8hN1Joi5A2Yt5lqnXhAZNAES
kyeSfaEqhLk92kMou41JpKfG7Zzs4LoVZtA9YTfgmU+eeT3NS1dBkXQR69NQQEJqBldlZqeJEYuh
pk80GVVltlIThxcELeZ9FFnGa0zC/1SWSv+cZdFZbE1627ynsHdDNPU2vv21G9CEghFgzjdcCrrm
4pijVbQyvVxKiMuI8/4+kQcf7NM5uX8OuB1Di0/QuSwmUBEuApz4maqGN/D2+HDwQHfth4EKhhMk
z7nx1+LX+j5K9vGZI/Fravn/HqVujycEQ3hpHyJ/dEGx+rmLebmU69uOhcqZhuw7M1fCCW8DA/c7
IcpHNq0FyU2wq31tbtauj/G+X+QuJPdrQlmGdH29c5DK+9SfQIv2IwI7icP5uksgMP89NASZ2ats
NkIt0RMXT25z3vj+Uwz+3p9v9gWtkF92K3t/NcSrz2UyYY1wUVItP+MMNsdjjCQxeb1fy0F4zwmf
eKoxEG4qwqmpc4jB7e8krLZKxl0r/4gEW2x8y7i7fZI822UZ+w1FjyJ02OHmHyJCF6G5VmqvfJ+g
BRxPvcJOfwHDay5Pz1KkochoSJEkmgzWmdPsUYvE3pAQjxUBzMrkCNI5TDuWIxlrG6UZnsEsxaRz
ccypnnp4p/MZ4hBE9XdjaqeBvQsxxra6fZ7LV/NbLcYRhkZZ9mdqmMbTHg2KmBi9/fcXPe1cEcb9
yWGegHBLgCLOKNvxXvL141r9wN77IHrgDnctxthzcYwrjFpZT00KNViKmztOpQYXL7Ldi/dWr9bt
e8AdH19iWsQ1+z5BBrhP6WBiRAIKolBdOFj/gx1ElDLSf6S7A2xaHR+I6XZEd3lnu/Q8motmcPwi
Z5Fs5rF0eLn4cMdY3pgNROeZPsdE2Db1pjTPSlnhSNv94ICcAg0GHAhZfDnPFDGoojN4rM9DdZmw
5gUBDKWqBMG5TYcpn8w7kEdgN9+PPVY1f3K/3VLNf/7t2O50pU8uY2lGOECncwV8OWTtfF7YvlQ8
/k0KAx3FJGtNX8BCXpz3PCXY0xw9iuRZJOidiBy6HYsX3tK/+Kf7+8cm2TLhaI6V0lg4z64hEglX
04n2aqCCgJrrF+fjLZYMFOzNQF1FRWcNS9WTTo1ej9pJOnQX2xGfJVqvui8fbdPj0fctdZvqc1EM
mPRtK/e6lUvUpTlitEowNOl2D+uL5HJbzRYReKYWgySmnLfYn1HANo5O5jaBYjvgLeM8DhajvpkQ
Bjz0YRzkcwchjlkT8ace7E+vHACmnuIPW5iJYECiV6spzxp8ngG2EETu4Uxq21wZ75K9bnUu9cuy
tX/LY+GirkS5GUx8I9TTlI0UVI/Vya7qyhUsJz5txsntB9J4VuaAWF+uMLmppG7ZPd5W+xqe31Cb
hZSiwM4MBUnTw+bsYtS96oEqdGK6i8hL6GPGgRQfT08oJjupp4FeSj8kR8yQrdZuvdJL0q0Q5XN7
chYBe3Y2TBion4qq0y6pdKhMkg3BNNlINV3Il37iuHXeTTEYzLFqDVdFwFcoZCe2MFYaxLtg/byu
K8Ll3qMWdOuomVhFyzvjlFxw1DQvst2uUpCd9cS/u3tbr7ksjUs9fHMMYAdjEmE6IZULadsxIdh1
mdrqMXzlUcgtZiYUzVCQmwC3hc6uO9e7qFW6tMS1saN7xan9cKU8FcH4pNKluw0etaiXoX6ifGZE
f75tvMv+cCacubNJ2uuhWtQSohjQG28fdPsB0e5Ti9xW4442rc4Hjvr0V27jWyxLslHlUt1iG5Z0
0KqgCO7tMbLVDdoq6HKRvyoAzw74WrGc+fwxlFollHDAaGTZ9l5JsH7L6h3k/zdc8rNFC9VVJJnA
j4emHeY8NQXkE+GloX7Dk13dxoP36SfBOrH1/gtEqbe/3rJD/JbGHmMih1V3upwlJJdoUS5ajx90
RDWrHPQRcGQtOpCZLCZysk5WNWkKNNtu08jRB1eV0URbe8/t+z7DWhif57GW8yIziQyGpU1YaFMD
7RTSe4Vs361Bb+uOrmyheON8TvvbGnI+ncIAWdpUYTkpg3TwBr8IVG8vcrZrcz8XA1/JKZuEfICE
RnAujy34ZTNs0FlteFODy5g8OznmrVXEqap0BU7OQZoucVEkxhgkuuX55OiLIftMEhMntWdwF2jn
UUIy6ejQl+pBIof6ubRX5p3/w7azh2Cfu3tEn7w+m2XcnIlmw6ZOGzJ5aKHk5n377h0uNcEmRWLn
QUxE2qu/C3iwxbsDTBA1ZacqVFtoi3PVJFusSfJcbOj0//7Skn267j7Kj9tWuVh4ACvEfxCF3S4f
S0asVBZkij5e6GhPG9xkazW24Nvnap3b/CTaYjz6LZFNonXKUBixBjN9AXlPbKNffvLr1fnD5D0r
r1fqD38+k8RgStr85zy1EqwUqHB4FJ1f+jd0JW0Lz3rSnn49HbBVsnseAyFGg1C50gdUr3jvW2qm
t34IAzVy2arNKFFbAqtD85B7BSj9jtePSilO0cvB+aqce8PylxhR05R5ihvaonPfe29XFjkjbb8Z
EGl4a/0DVTqOxMWX2uysGfDJmy6xlLGjN1V6wILry7UFTT1MDfeVrfCOk8Ef+RxbojlBVu02Hl0K
cSzuLrYJbuaSYIhO8kHi9ja67quvglIIszVYiIvSj+U4G95B84yZAShNVnU9jnB9ijtqYx9nW39o
cGG5L0aq0y0TYuBIQgv8KbSgM4jsVR+0iWBdS18r+MjCtf9be2WAqA0lqVAMCEtze7vxPmrNrirf
vHfQlZrayd8wbOszEFKZsKak3I26CHPdIDrEuy4hlg0PGYTINt2202u4e+Mc2Q2Z1fmiamVCPcqL
U67jh3OKqa/V6qFwalvQSOvbCBI3uR1vwbiZbz+5XbHXDRu3fgGDStEpTHW9u8BNe9sNtr5sH872
R0Ky9YqSwrt5sK6I7L0977lTZ5wQRGNgKDqNZtFHgKGtg37c8yvPgS3RrMy/4/XfZ6Fw2EtY3Sr1
+I69t0WvmuJVXvk8WK7lonMKr7b98FHYdu+v0QLq/+ztx6fHk9+hI/U5BocPGDr8yRcf7nsXG89z
O3gZB3/kPKgXM6tYw6rT1xAa+dmuoOTcGkJ9ESlSCQEGmPPV6JwzR0s8ISfDynpZN1i3vtnx8kuL
Nem5YOYKj31stVJ0FSzuNFIkBAMfx614AfnCunsT6y1G63kpycWocC6Vuct1lFtSDbKhAzKDx4ft
6SmLbOmEbjqVc7UWw8K5JOYWn5JWB1MSlWShz121i9bucZZrxZW2xtvte7zYBzoTxnYKgVe7U8sM
wjYYQYpqL3uPH/TDKXa6lV0a8Dm1G2Al2Mm5d+8Ve124AS62bhCe36MFWvY2z38Hc5vFGA/vsqFK
N7EjPOUXYldrymJ0W9/Fl/RcDnN3paiox5M1QV+MkT081PYTtl75hu2SNXwbnc9ObV7peAkv5jKZ
J0vXln1cT9Bt7OwPL0UxAA3bay5HOs9Er404M9io1ez/THTT7hX/DZSDO9PmeWoagNz6UEzQcEqn
SMfHwgFaD9tthllsdOzGFm1r/eTXLOnnuCWNiQvSvqz1OIS0sCGYrl+ve/9Htd5xrG8pzJt/IAZR
rKRvizaSpIOcrYQn1KOn2A4F3sT30oCQPhfDQIjWWXJfmNT2XtCa9IDWpNUTeXx1Qa0ERqENn5Ca
960YJJlGKT2nOf1Wm9ZxNBA/PKO/+qH2Yg39t9ysylLsOtOPbcIYhzzHBDjEgUXJ8ooNRiSwbwbN
Ebfv8GIJUdcx9aRrqixpbOwhTVosKWAwPJRTYNA0bmpPH0PsPK9Rwk8Re3AzOEuR8lwig06tVApx
KSmIGjcNmogFNCzgMYlM2G4ncArai7Y4U44FqCqeum6gRoJTVAtbwyG+3D7ARTyaiWDwqNF7AdsG
ZOkgdKTeaq9g3OnsBAtv/8qTzQRR+5wBUjGJeZr00GWwnfyxtJuG0DnaDZeVbSmqn38fBpTaKDb6
MMH32fQhQZS9vsd25+xht6fsQdxK0KKdz9RiQElQhDYdBRW+yvhZvUlYCHGSnEx0kDzh8ibyLI+B
pjjuW9W4msPGe3+YSA1zQAUZ9Abc1wNPLQaearG0QHCAQ6wcsBRNTukbz8IaMMErENLb8geoz86P
gSURBNGl2Wo0Y7jtD9LTWnaeqee9beWLmaeZUehMT1hZJY2ZFBCDhLLqH7fv7w8rjGFg1emdi4rk
s72J/dsiecjEMkD2mVD0YgbLAAPktsFTVnbjxkvvN1VK8Bj6Lw9SZ7BiMJtOsUSIezkKRF2huwAd
G7dV4sAR2+YSG/XYSilExCkZfonomrB7mWcRy54RFWODzlQbmsUgUnTBIpkMjL94UYU+fOPKW/16
TGwfjhHkSzYWkvLzZ4sR50wmA07Y4Ki2caTjFmP8672/u9wLoPjnxX7XoOtPY/9WjYGmsR3luD5T
MRjdBK3fRCoPy7WRqwptXnMNBYNbshhgOjVDb57wejiAjF96Csma++hbNodvbRg4SuRGk+LaoNCH
t8lxW7vbMQapr7JVj6eHyv8K+FHMMrh/y2RwCTuOGvDXQyukG4+NTNqYGG7+I6rIHvlqjm9cxttv
YQw2TXKrx20OBamwbbK6fZsW08T6P0aniwwmjd2QppkCXQzvA63UT0+rIqDZcPT9ldjvZnPELYbP
M3FM3FKZ6hBOGsQJiCaOg1vt803zAi4XhyNoCdINFEcpObKK5k3GLsQhLvILujEwxuuEb48nB4l9
zC1ypCx5qLkUxhJGTBFkpw5SUEqwkNRXiau42IfH0Waxp3AuhzGCNK8H5VJDznWPDMhGDiv0w2Le
98cPLFLnNYMuNqfOxLGOKpMn0PCfIA7cO44XIZ44eA8G6dDDsr3s0KxgkAc6ykCezm+Xx0ojj+7l
rsHSVIwEB8V2V7+C7+j2US8mWea/ibGcE1ZC1/GZftDR2R4wYU+wDhZNQ0BkkJF+Wnece6cuYddc
IOPLtNHIFNTYZUQfsp9diPqO6OD0hQrD4G4fSLJ9Ku3cO6yenkCnP9rpC3J8mg2G9pOFRlZXct2C
3NuonfFY+pYQYf7DGN9UaaMgNyV+2EuDNhCLzze4hG9zAYwjuhRd2Y0VPWpve7ZzkSj+/zIbSm88
b7SY/pjLYrxRb43FWaT3FE2rGBxEBqRwVgcQ3opvP9NXnZSrCuP2L3XIa0HjnSL999lTQG2HUeup
jSvYOW/d5+5te13MRs4VYwBIPuXx+XL9Spvje4zlz0+GewdrTbFpnpuWWPKChmFZsoVtdGAPYE7R
aCXxMiJkOTTdGnxOstfSj2Zmd6bBCWIXI8q5KObcerFrLwVGYg4bcAy+vxcOWG1cyz85mFzmwCtP
K+YIQT0cj1oBUaL/sv1QD5nHwdXFVp25Mgx+T1qLsfMcEqp972KygBJKcOxg2UV8fxoGui1K0G9E
EOFQ3MDC1hUadPg9sIuPi5kqbFfbOFWqklo9tWfPu2wP8cMv8pN2OGFm9esSBKnP+zz/Asn/qMZ2
sE3gABrFqYNXOm49cC4CC/1HhMh0cI+X8Vis78z1Y+A4lM1eHyXoB2KMQ7mLSLTOYzTXE9QCfaxb
tPdVTb5AfC480m7mT44tLuYy5/IZ1KVTPukkQ/7FR8cCQBHNqngF8HwvNQc2Yp6LYbDX0FojnFqY
C+ZeziTatrRewrHJfwHd7w/HwEVugm0iraEL0iDYmk2yDqSSKTl5TuW39voLY3S7rwTbATh3YSn6
myvHYEeFWL3pSsiFuQDjzbc+ED/OHzwxvDNkcOMy/gd6N465O1pk2/1oA7VFV1qKrwbmYZ92z3B0
W3q9zXVjoOQkjXEuJ9ANSw+2WPZXkvgHTzHe+TFYouthVlXUWZYkf1RRAbkOrvGsYznw+cc6WLpm
rWmyzlRggrBzzVt9ZGtMDUx3CPcsG9c7frpf2//D2ncsyY0D234RI0ASIMAtybLNlrrVRmbDkKX3
nl9/D3venamCeAsxmrfQqkOVTCAd0pzs7+idcYcZCcUpKjiU4Zutgmmw+DApd3v9Ljzbbr2P93eA
WlTQ2fb+//AoWROUio1eX3CSd6hkTp0zamsThYdcFiA0v+UdquHqfYybkxgXMiIDOS/2RIjdg7sV
NQ29R29Ahdh9hnGM7w8H//Mu2r0NY7TKh4pCJeQxVlKxGaXp9Vynxduf0FoI1I0n7WHt7wditbIa
r7pHycKk4zLz0sT5ojUD+2PNI/awty66/D+vuxrCPTq7sIP69qWq/JEM9ZwZvEJ2A0xiNhgwkPC1
zz8PgMzxdxjJVx3pJjWhE8FMquNFa1EpgLSTXAvSlcX7ZY8UEboNnNr7yA5ncIi2W0fB3daRXtL7
7Ug7QbP1AQQkvDOSh63zjNZwbzYd5r4j+7OLQUUbjTCqHM5WFIbpZ24wcw0umX7Np5FV0TBjpzOE
dt9/4WhQr1RqvyWdlyQkbWRJHetmq0M6Pe/9t3H/pDDOm8HRJQHZeS92aLAMBJDzWh8ZaMvA+xnz
TzvMnGCfkYLelgW9JCeJhlYOdafFODLROEOIXvOfCgKbPa6XFCRh6Fk0YfwDFFA1RuXum5OvERBA
BG8LnZKO5LEBRzYE/QA6eNl/AnJm5D4f+CNCH+AXKEitnyxHPpcsSV47iucMaa43ljwYxmyvH4Ca
B1VSZdQ2n2aXlCRX3Td1hL2yy2qc0C2ot4Bop91q+SPnDGRfT412vxUcXFKUHLfgQ9kgqYLrqh36
jIBO7dEUairnbMquilI2gkS/NughdkQ0joz1R/RIPP56vX1XCvmWqwpFVZsJjycc4LyL4r3Q1Quh
t63d31ZHriSUWt6WeYA7Yt2ONK9pcuCTE2luE7u1DjRJnnmGV03PtxlTGCK5uFA2s12M6yECrSMB
LNX56Kq2OWzm8i5kQfYbWYFpZOjVmvH49MlyKWAqYYr8Xfz8DluZldK+Wcq4pCeZCtqnqRhWY+R9
0j+RX6XTnN6jUzU/0NFdMF50PJe681JHzuPTD6Wqqa5Rsh+sXegyzitxb8TuphWxUWU3tkK5S/5k
uzHVc2YQSApGJ9oPrbuuVcsf3h2xShZdzgrJVxlES7IdwxzMRhatEvLpfgI04/5ZeB8OznR4+aEI
ZzaTE5eMSUajrQpsrTWhZUB3N4/td/b5x21p34xHLyjIOYNlwMoE7JYGM/fwu+YxdjAc/PRhnTxB
2wI69w5PI5at3qkquwpTLycOCjYti57gEOPDo7IZUmXe5ZlZ3RzSmvT49VePfb+LTshXoxo5PFPm
Zhng7pDmUVbV/o9o8G97JY+zRVkgmBa++RTkxbDSBECw38LdZ2C2fN257UnlmRUmWB6gNQE9PvFk
jWiah/jhSYUnrbJS8hBbqvMmQ6POKucl4ot0lx9b596JQ8cMHToAL75PEQSotFl5jpLBqNJ0MgEJ
sYoktlwvx8hbF3d/xbLh4yM6d/6jOssLn8gw5dZSQQMQ39zvde+5xr5hhk3hJ5iqHypTpfDR8o6n
gI2sTow3fWP7+y/Rj/AxfUifyxNs1f8HRZAMSGUZYV5PKzkPQeKn+1dy+GTvE90NSyf4gIJYjK2T
t02KSvnk5AFvggUQsW/WGJmX/fsPB/p82J3PbwN6SqQ3hXuR0wW1iM254OBwRFPNp/v7AGXmcne0
k92jav+FIjQQ0hulzrtuoebb3QUPpY/0gKqus1mZvzDHcnpgECVaDtZnENDi8VgGovpn1LaeUC5Q
+ZbNbOolKemFkuZ1NdMCaoaeLgCT4W2O9G2IJagPwncc/zP2pGBbD3b1rIuBVFBCKuMiL39CN3EU
GjoYBSDEPvOa4+Hg7tAhhRfM2lmheMS8ISffeFnIeYGBJQNLZ5DrXSSqkRrHhujJwYjlw8H56Bdf
EXc9zR+fssdqReZXTpxtgjhcHrYUoWQ5tybOQT91CnTgUC+InV94BCj4VAUMQopNgDoTa5q52k7U
1vNdhF57VXpaKaOSTZktjWPL0iqjeGIsR/Pwgs4RT+nEVaGJvM9JR6oz1mvQafaf0DyCd+dzhkp0
4H04dQ71HBRX3Z17TDVXlYxQiYstJTwGYI4uqQnSn9Y+nP23E5agwStMx3Wz7GF6DPYHy5mwM8V3
32HwwWnvNP9HNjqqjI9kcbiuA8jMBrwXodTAdmTpOvMgm0gSRplPy3fG4mK/j/Y10XZl7s7PlDu3
DbcUkv1GTL5X0iyV0MPMrxLywaxtR3T1vTG2iqBWwZP8Ss0bUQpagqeAOeXiLMSZsb0nc8PEaUoX
I3r/iSv5oVoPWpATAq6sPnOy9r7SHy2uiKKl98fbyWFiWwgMyVmUyE69xzzKGC155pPkSL62X+we
DRPzz9uMqIhI19O1WL2bmSCSmwOW3n7Q89S1aOrO9h9ckEW5bgO4jgNVVMqU1WCnGrIy88e8daz0
NAmHDT9HnZ25xvZVbrhZnitobjFnMc6wswHdgcgxXmcY9cbi0zJUmc8TtBwFp0qE+3hIvNZSLEzf
EvJLQpIhNq3RGI28zXwsl3JTci7jH8QyFdxsErEAx4c+MKxwkgMFmy2Es5WIEUU4rJ+dcbDD821x
2KChA1rQwOoabqLJSTJRrSn6hLQk9zlN9kV9nm1UFBam0J6Ne9ENneqgQAAp9mYoL1okmjHOZmbT
3C9G7dGaSk+0wuXsczIdbrNDr1N/qwqBEMfYls0ppXK3ZTCIvsD6wtzv+mllp+aVgsJ6sxchwF8U
DAxTUpsK7FiQ9EcEXZOMlZ77evuYjpUrwsbN4vvaDvctU8Bub12O8b+01qO7FudpttIhIbicIrN3
Y7LrKPWq8d+LMhZ+4LCIDVq6uX7Exd2EANUagsrM/dbinV+YZbbXmoH4tB3C/e3b2eQHXggLyZD9
pzKgXVKQQjOGrPBjcui63OvtU4zG+X9PhCE2WT2dyWz50GLBhNkVSeGH8WNXAwhoXbemm+4fUKGc
4uQsgwsZq4GGuRXBsRW+p7XHb3p6+oOfxwiITalOgKIj3fxgj01flWXhN9FOZ/e8ONDyDzQfZvlv
EpLmdzyhc5qAg3HZ0eVTkZ1F/+sPuLB0Ha3qTOgmkaxkCqg4UpkgEVeLqxFYFmq5hCkEeMu4MAs4
iAAk121LDlaTQkeAM4BKq1veGJuOZjwy9pkn8Z/cuY39UchWGBb2A11rCsDAK96GeuHP5c6m66UM
xdfbJ7ZlXdg/JN6SGhfKyIe2pllqFL4dfmD0pTXZYYkth2ACVNOq3W1iWwe3npotEBfqtmyVMy4a
JGfswp/i4pTQxIU+6mXhRcugUPwts3xJSbIxva5VS9hbha87n0eFvqu4WP9+cWSxlS80qnjhM6zJ
pfdttGvz+6lRnNXGxWDHFkQYa5EwaP4GOHBBJdELYUeVlvlL9gXLmk56cVxIfMwz5iS64vm1wdEV
LUltyGwJLdJAazzTOfY64rZ+pqukeYsKfAvDpBlQf20mnVtjtFqpDUXuE+zIdGotxGrT+jtmpwyP
kzxQnJ+cjlv95urK/iYnMbXMSZRyqwS5L23UOi0S7Hmzp2HgdM2B1s9s+sEax5ydPNmL0KcHS/Pa
0bfN0IUZ8ch81FQnsEqd5MqvPkl+FoVlkic2TiAa7vrCX8b3kXW8rWIbgg8SHDEcOt/RkmFcC+eS
Naa9iCr3jRkI0uEHvXm5TWCbh38ISFF2mQ1sjFYCnLdOYp6K5mG09/+NxsrkhezXvDHnVmtyvxdP
Q/gyisCBit2mIacD/p98/MPIyugFEb2nAxZzIQwxmNW7hh53T6K1hWcxQHNNZd29N6uw3KeWHu2A
8ofsh0b0fUy79NRNdoYim8HcvhjSD7c/THWDkpqEeSh4uh6wEE/F/EMbvv2335f0IibdTAFqnvtW
tuxs1t71UaqYu9yUEbFuPhTAyWRyy86itanVE0REU3cYnjT9/PgHLAhLX8ESMCTBpKsbppSHWorf
1yM0M0bnqVVp6uYlXFCQLmEw44IHcwwElb5x8xhjA6qHw+YZIZonfz2D5CjYhHsKLeDt+VryNZ7O
pPjSFgpbsH7kb+bmgoTEBApwVjE3INFjZC6v3N7Yk6dZtAp/uHVWJjGxKQLrbGxdhmuipB2SuscD
Je6/ku5La04KAltHdUFARmeag37USYzHnE2rgzb297lFgMiW/rotVSoyUnzaWmmYjBbI0IE7Hb/X
UbPn3m0airOS92bNIzW1aTHAStg7ung2xI/bBLbu3NQBXINXgkBKQtLuYugZGdazQvP5UbeNn5b2
ruLhgi3iqu6qTV4MvOCRl7Cg6dKTQS8oj1BOxjuuep0GzDsw1XTw6g9lAQYayt8UpBvRKmZPPAIz
wVL/KniaYpHqqazbZ04/Ten9wiMVRRVPxrVTaPJh6bmx8pSlDslesl7ldtZv/p0n02YGo7bAqtFr
Cn2eAPpk5Lk/hNngNXr00zYab0lb0zGx7QS5WCK8ZGGfSjKfSCD2t+Vjvf/fyQOiDutbTY438TX5
Yq6WeaIiR1hZIX0ZRed6oGdevC4jPTRkKhRPmO0D/YeeZKrDpcL7yYKXHdhLUv0cBoUr2JR3bE39
X36k42yNfiktDb+/N37RT58Vv75pEnDgyFZglFa8DVpdxAis76iJjFXuT9qeCewfI3dZqZK5zStZ
sxNk3f0Kwbi+EjPEg6vkYeHnc/KtzpBaDqed1R4zlFtUGV8ZQfgt6jEZcFcxM47cvIzWqad9OHYx
MiJjNkSHgM6hM8zhclzEPLg60wKXpMx6wkg5uijMMtknbf1YJcnnQWhY71gt1B3CMPR0O7GPadBl
wq2rOHbtflK94TYP30IsKwwgNGEc8vpccqtq+rpL8c4amNP+TEiPk/n3aQ8DvaEYgcDWerhKKSKf
spLyJi8QSYSBqy+2W4LWlLzeVrpNIb2gIr3jsbLezA0KKlXodRhyou+W5kV8v01k+7j+YgXDsHIa
KtFtfcYWysLn3bmz9/H41CUKErf4WElI9phYyZiG62mlxW6qzgW9rypXmZJQMSLrA/KgWhiBSt1/
m6uXoXnXN4f/dlbSI4Ylmsmxjx6MGI+o5dj6eVl2f0BC2JAulAUw3yadFS3KMhFRU/iBCN6ZM4sd
rpHIQf7Lu01o81JsPPawhIhQxNzXahIGZr1oBZ6TI232OnCbi0h3MG+B/RmKsH4VU9l3rE93wQUG
9ZC/v6ZEks4gegfbwbvC1cK9GD0R/NDm76NIjlH+deaBgrct73FJUVLPTMzjUrV54QuChab2a1CX
ithSxZOkmmKosBhYAwVtnI7N8ACIdaezzrUwnLZBb+0uTT7fvq8tc/9mbRi3dTxhpFPMwoQUqQ09
nQjeL86MUVzhFV9o8HybzpZcIMmODDsgvfXfBNAcy4VXNQRwEccqeZ/d9cs+TRVEti6IQegAbkkx
wim7kznPk7xfKCwb/2kmaBlP/kCNkAATwoCTt2wZKrztdSvhFZzjFBX5Z57VDRDT8shPhn5RiILc
hPDmGy2sgOcoGVHT5pIscBPL7bUFVoFhw6pTPmIB3j5M4h0x/Iroj0vWOQ37mQvVY3PL4IE5TL8i
947NW+vfL6KMOil51UYj9Kqed1USuXb8M1n+ffbdREEelTesfBOWHK3zKBmBnjGlPmeZ9dRU4bQ3
J3M6V90QqGLcjbgdAa5F6Jq3pijxXDMEsJh+DMWc+mUc7Osofm9GWAtudN5SHyZ+DsoJoQYZnc58
MSbL5fbwaA29U9wLu3a6VM8dw0a7Xhn07/+1Tlx92CrOFydtjUNHUntIfV23P0f24MSYvLTi5Jhw
ha2UkQdXYboiJV0qJo2BKNz3qZ/2874gTh2d4+WlF7Zjmu918xhUvjVlnhXvpjSB+4m9P2HVpnia
2VCgN8jPC1ZLNpAsQKYEvrp15vCXkRK80E6GqrlsQ3jB5z90JBONeuFstxZL/Xycg/fdmOcnFs/P
7QDU29scbVKyDKxBIdBQTiRKgi0aG6sl9c2w8Bj7EkWNU07W/jYVGVbkr4u7ICNZgaG2gqwyjNS3
Ftfkduwi2+AsRbBf9OFbOlDYgHqXds39ENJ3pBz33O4O1JiwIpksOxH2Lhn56fZHbbIO1YUZt+Ey
ZDDaxrKWmo9QKKDrOcYpCFInUZR+N9wSTB4w9QBDykzELdeqsWRaiT4zHTpLRHxsisbL2PRiNfVj
TvpXbL0hCgHdJCjMNThaK3W2pItTMNYRXm6pH2ofo5J5ZHHKz4Cz8tLp1+3T2zRHF5QkVTQZYmOr
BqV5fjaA35IADxrrzCyBZD/WKI7Pt8ltZZZNJPbwD0kRDqt7fZRJaidRnWipPyZkAWR6nuxYBUy9
zCSh201ZgL1maefpUTBhfjkbTkDArY+0KtA1HKXfgqqbvAhbJ/9Ef2wTByFMymw5KytGYxoYwWe1
xRl1ZqdeGsfon24zvympF0Tks577PtKXAEQcRIPUH3X3NoGNsIYi0OUojCEm+A2wsBDZUCU6T/1k
bmyPzo/9mkkLq8cINcvdbVrrRUkBL2hRWHI0eCDAlkK1AruLyVTBtrHC/NI03THq24fbJOSpjNXc
gAZHMIgoCk5Teick5TAQXuDAuqU+FSJ3ggGPbsux29QtDPT61K9l+rrkgPK2ss/GmLjhNHkcBYhR
L91iRtmqU33TxiVefZNxLcC1wVCoE8DgsFPz0xIvxwxNEzTH/JLpjNNTbgApWB+8oXvXNC2EmXxN
jPILha1MaawIJjbMxNW3SHapC9B1TkL0waGdkJ6sIeMOSefqzPsqcLJFy/dTvoyH27eyefEGBXoa
kgIACJYupYijauxGXErNktatohavD50s/96qU7SN/E1FOmZsr61EH9oIyaKDnby32lMRvN5mZCum
vaIhHd8Yt3YmKhxfPr7EiKkMxF6k+SXCXwERbjO3bsTNowaQmtuEN9XUELrN1p03hjyfk/ZGU/To
wvIpOVj5ORq+di+kVRDZsrTg7h8q0j1VJbCAMaaV+VrMDLRhTN0uy+L02FSdnnnxoC933LKbj8mY
NKeqn7R3yG5ho7RWA3BaCxJXJG3vlEkQKMK/bQH658Okq83aMirGMsn8djc8aAp/tqmeF1xLd2r1
7RzACKJtkxROy2pvnn7GKrQc1QVKTmykqdk2AoLTh+EuDAGhNf9qgXVri0jhl1SUJJdBis6OCg2N
tcu0D4375Tgsx8b898+fK0lZP+IiHO7adOyTEPI49ec6rDwrOIksVcjjpq3CA87UGUVpUkihY9rX
yHWvPbtdEris38NcJu03OzsX5dfb6rUpX/9Qktu1jLxbcPnw5Tofz0v/IYmtPzFOFxQk1bJC5O1n
A8bJK8g7fXgoVYu41sP4zbleEJBUJMyHJOkSHJY+MljXc445zpw/JOR5DUxC2jhYMHP71LbvhxGL
M2Ds63Km3Sr1IIlm9LcuQ94eljYIH9s8OIR24OQwVoji++TlNslNXcUSbYoShY2ARTrGEmYQAoHX
RE0/p/ZdayUO01QdiPKg7F9BxAUV6SwXSwBDa7LgScbIp5NbJt5YZM5EiVMZU+EstMWu+fapRwAK
pNPIGdPWSQu8WQbkce283ZkM2AwMO8mayTPRktUxr+gD5Fr6J65j9OP2qWxE5Ch1rOV7E8sZmJwc
HaZh7QbC98ZV5Fjt7I3Rd9M8Z+RTd29x1VN48w4sxIrMRC4C4PfXuh93CVjp13hcNPcEbunQ9YZb
09FW9FGpCK1/vzAyA59Il5eIm9A64DL+yDu8NMJZcXibun/BjmTKIgPBWWaBnZQc0UrfK2Ifeebn
L2HCpeChLVB6fZtvueBCa9F5ljTgoi7Oel24enFKi97tcpRgnovY8sJu98QL1Xtwmy2bom0ETbSo
t10fXpnlVYu4M/UN45Hy8J4PtsIpb0odkmz/S0FKIGScT5hFgA/o7dKZTO4YMfkSh3daVWeOiPyJ
qgLpVbt/s3EXFCWHMBdBXM3raEoWacfKinJnGHa8LxDZhw5WBh2t8ZToxFui7GNbqzLAt0+U/VYR
okZGUg5+G6s4GV1+LGuFV9103X/zx+SCUJO0CP0m8AeQT6dfwgcR0/cdtRyaqGYTVMxIJq6P+slO
16OMUa+5Vz1bVb8uhVS91pElm3BU9Xk6HG8bu22FwjgFFhWjeIIaybVkD7FWjkuKTy/r3m2S4TCU
lhfNy6lY9E9xaWICNOieGrt/iprIj3pVV/8mc9ggjJwqxY4ZOa8tRo1r+joY085Z6xgYV/lQ1M30
7TabWw2XyF+jO8IABAm4lKyfbUS5mSVF5iPz6S6olk+Acl8YXo2h4ZbVHVroujlx6JmOz3G37NKB
7IMsOnap6aChaz/r9alJ9P1Ux/4YWV9vf97WIVx+nWQ1q67Ik3jC15E2c8JWOFX6epvCVkCD1zxZ
NzULBHqSATN7bqZVjVmgPDuFTbtL4no/jLNDjogO8J4fjgVNvNs0tyKaS5qSSUstUZQaX888/JoM
1A1TYKhUzwGOM21/3aa1Kcc6Zl3QEGEbcBOSkgw0axKuI3zi5muOBsK8tk9lOH1OB+YuhXVPh53e
hLspYl/itFQFb/J89ptfuiS/3vCFXxJlEuUinDMfc2SUi/SA0j3G1erDUJP7rvsQapE3WWjcbe5q
VIiKMRqcBskDr4+8qG/2aOLc24i9lmBxaaHaNbHl+/V1MEOItfFYLuLoUTdGOcPh6PO+jN/lz2mr
iC423/JYjGFwcCfQKSJVetPUMpvSxmu3rLHYPIjcof2gs9LNQ/KhFYCWCYKdACSQNigijq1iBsqw
/1CWLJieAWt0MAiM77g4cTs70fiu6H5O1c96+mmai0MKdJjVdxrCSj2gu1ZlXP4P3jHdRzjmIFDr
vr58YoSiHADs4Pekcnn9WIpibch1h3lxFwM963Z+Dru7Jh4U1ntTw5ABolj4hj43OS/e5WwchnDE
oQeGnzPMxbSm25eNw0V7qGPVEOOmGF2Qk4QcDRxZA+xYRAzhh3SsD1r0aCvnSlQ8SZZ6iRtLL2mP
tImJfba1fd/oX/X8jH23Jz3Nd7fNxiYxzGBhpBB5ZyoDE4lyrDElB9kxGtuNx12DFTMJ+VIhkbfE
Ch+koiWdHsDLRNGs+aC42CUt3nPtt1lzerx+LFpXCq3YCn70C8akU6zSCT5lJRblw17jZwxf79Hu
62bQhdtHuG15L0hJzsuMBxISzUBiwfqWN+VdatwFTNuFSenO/BtC1yFBr3ztV9WgiPA25ZECIZai
y9P4bcB10azGsgsYXV1gL+r4q4lrd6wURDY9J15nBsrS1Ea98lq5RWaXetfjJPVIHER4bpPcSwcY
82DfDc9IJTqdThS5ms3bu6C5itKFN+HoLrOA9Zj5dnPKjS8FxZS1mR8Ax//h9uVtEsLRoaeAoxb+
ZtkuCGHoDRsOuxouOpvmQzkPA8KgavFaEtpO15eKN8fmhQlkB/8qP8tIHFEXNnU3wg9lYe7oxssQ
N46lSg6+xXLyw0ZH8ypiWoqY9rfJNIJtYl0FqzjamdeJtj8FHOVYVulu3guntbKXJiGls3xP2uxQ
oZ1i0PdRnh6X0CtnoSptbZ6xDQdlYPQbZyxdZtORrO9tSGnTv6vbfHFE2TuULjszQRBw+z63DtjQ
MV8jdIvgeSwJa8iCsg8MiigIHacgNQwvg1LjV0Mln+8lEYkhapCujSeG6f+o8prinKOn6zYbW6by
koIUOepjMhpdZOEGy8w1+h/6cMAuOqdDndfA8N9tYlv3Y1BBsJQGdUe00l4r22zjpR0ifEPzSenW
RXKupvnURu/MHtpwm9Tm9TCdmabg6HB+w9O8ULcKLSQIAkTmp1biNoZXtOiuUo0AqohIkXDOuzmP
LBwes1+KActh412WZ/+RE8mZ0UAfeWxy4FoMZ6HprlXca41KczYF7eK4pJspUgwDVQ2Oi4yuONa5
godVin6TYzS6W7h2xG1M4mHpk4TZCyYLB6t+RnrVbZb0pe/peTLIoS2r72FkK0huCjZ6tQnDU5ug
w+5a1gZj0FITb1E/jmufWWitMU9xhcohOp2R5LwtbZvHZ6F9WOcoesOdXBOrTBrUbZdiOJ908MWE
jweRmJXCV22KGxBsOYZBMe8ky/SQm0WkTTnmBlO7cBOjpi61eh3+eCwOtxna1FRLYD4dzgrT2lLG
atISmzUEI4r2SPcVfW2icD/1qcOTd7cJbfP0NyF58WCHjlUelBhzq7AHpBmmnT2+pL2luB8FOzLa
RN21eDMtde4zHjhjLr414iHK6l1uhbvb/GxJgklWzBvkF9lvA/TpXGYttcLcD7sFHVcWwCu/YzJB
JXBb0k3h2hGSIdVC5GPLBpP2vQXvM87D3azBxVZh9TPq9Q+0QWU8D55us7V1gLDYpr2OuqPLWBJw
MeZhiG12uV83jVuIn4mB7InW7ovx8TahzVruJSXJVOQcYwgjaXM/AdCOa8wROqbtlj22VFj7kAis
ep2b7kTDdMAchv2zt4LQ7U2iAXvH9hOtttw2N8M/0IfLr5KsiRZj6eI0QR8q85WLHzr5inJelKsA
1La0QTAEE4iwMZpBJeaNscgjNCfCjqTVzurOqzcZOxWm0JY1BkQF+nTR57X2cF9bKysTAqCcGAg0
yjZ0RO+FffmFd/W5NbRd0iMnHesKtdiSH+gEpgWYQCvU287kC3fcsLArUEfMMUi5mE40PBimcPUe
SyimXmUmVbSMa/bQUNYJto6LodvmUxHv+izxQiQEgmDxbgvrlhYizYepfDTsGLrctIPIqSTazHLf
NCY/YbofAN1Kb7tDlln7KksVPTBb7yP0kmEzOJqg0dEtGWWqN7TKOzRBzzmgtKzeetdOn8zevovY
nYkWIPyvsz1ZCgst7w15S7ihj82wMP/EATsi6T6NMmvSIozZsghZpah7DOL2fYEkQS7Mg8mQsV0K
Ny+Te1KPd9YSOPHY/oH5sW10ZCOlphNbNnfGnMSzwTGHa8/1eaz5xzwx3SodjrxWVYc2pQeZazQt
42rR8nUtPZDJtNQZphuKZfYne3zH0Rw4zOxeKGPvDVKoxgAvSKA5H8966T6LrgAq/4xGc1G8YiGf
2/STVxcc/QIvt+V0kxBeggiEAPGFKbZrngy9YkXNcYO1fs8EeyjyX8V81iz+7x+djGDSAEAiuo48
h5SdY61IkRbDFAXVyClEW2NOWqBeK2zxhpG8oiJlIWs6Ra0YMDlRIW2V8MeYAQO6/IOQ9YqKZEXM
pYuwNxiXMwza+wE9mZb2ZGjdWiAsutgLeOfevqQtPQPFFdbHfvMB0i1V8ziyuFoneLjVO5mVuXb6
aLHX2YJHr3YldqWV4eDU5GMImDkM6Jxuf8DWuUI4kNJH3hr6Lkl+aRfaMJYEek4np8p/4aHxJ+A/
7JKG9NxsLVRGjB40clo5KI2bgjosV9R4NhlBjZ8iCwCfI/d3xFmGWmQFMJvE+MULpCKax8RWNVts
6ZRBAGAiUBpHiVw6rX6pyVCXWekvMS0P/WxVTpCbPytSvweiVqPwNJvUdKID5QAVRJC71uA+oROz
U4HZkHA5NUbnhHX91JuRVxSqzSfrh0tvNQboEJhadMdgQlQSfMIA2hjTsPQj+wWbuZf8lFh3fDya
iSIo37omA34M2RqkkGx5FKUmRlVZgVb4Vl3uiqA7Iz98nw7mh38v1pdkJHMxJZaNgmxa+u2Cl9IB
6z/sUTFPsmrmb0d2wYl0ZIZoJyCdJ6U/DpmjD7/6uv6jswJ6mUCnDF6Aq3xcxE99G5GS92DCql9B
wLJfyPDr9jltRBfrLPjfJCSB5lMnlhiTsL6OAWQnnofGsbsF7Qm7NJ7u+EQ9ra7utNx6vU13K+JH
zhczQjpKKwypoWveABIfdh1nANkoG/NgV3l1qGKzd+KgAw4+ETC9CLQO02Sw19HkGEGuuJsWibkT
CacnlD4Tl1QzQCtvf9iWzmEUm6PrG5OOaDaXvqsZo9FG1tY36vnAbI7HyLKfzftyUeXFtrq/sZsG
GHhrWAcXvarKxfVO+tDiQQBV0BN2mkW9X9KTWYsdH21XdC5BKXWM7SOQftzwwe7YPuCjN5fxwygm
12ieLKpqltoSaQATcEyAAB4A2dTrL2pmoEeEcVn6Rc1qRzQ0dCMaDAqft2UCLqlIitOMo1EOJmRu
mtoG9rNhrhEBCVIEc7W/fZub7hX+FUOEJjZiI1NzzZFZlkasL0WJZNAvjg0cI9rMqngtUo4ECEZ3
lX6cjDtshnQrm5+sevoDE47ePLFCnmHQ5G0k/+KOqzBPrLxoSpQuz7Nxzr+0VeUodHjrPPGu43iK
mNjnJOc55rEAyndf49ZazYuzw9IEXjQpniEqItKlsSkHdAQHIyXa2xB/CezfM1TgeptEkGyAKwJs
J94g17dlk6A1Mz6BSPSInIBbN/fFMP7BlaAfBk2gqDbhvCTLY4/5UiLkqTCQ35YOz+6rIflpMEwk
Zn8SLqBDyqKYYTUFCgbX/LQJYOi6rq78pGkPSaF9m43veh7fQXlvy/mG+4aHoCbUClU07G+9JjQn
JAbuUlcCJacLHLvS9loXngXH0yIZPZZ/vE1u456uyK125EKqeRfkyIO1pS/62QnKr3qKOlNZ/3s7
gYnct0KTQGAnt88GU16TKCCQa/QEF117CI8xSxVefKu9wRKYYVzvh2JicuX1gpeARJDoqar8VhOH
0aYPUfhS9fG9hfHVpa28svyKVlq3SBqnDbB9ptDcNOsU2rVheFFOA4rsG4ooGjyuPwKDFEUW923l
i7I6lU1zLlTQuxsSggE/5MTR2rlaI0m1ULXos/5/SPuy5caNZdsvQgTm4bUKAGdSlCi1pBeEuuXG
PM/4+rOgfe5psQizrr3dfnBEO5DMqpwqh5VRUuyrWiOldwzUle9nREkD4g0817bADpLVCCtQJ1MM
kx0AMXQ/M41kLJAakZTJhvSX71oQ4Ml2Xw6XmEJVXcPdgchNT3evtt40jTLshdVgNVApZxu9zyK3
y1SJeAXm/MwpUDliucAcYnFUmMAdgLNZWP4Udb++A0jbXksKJ55a7EyJ5H8x+o6jU3FV83ikwj7L
GglrWazBKjCBYZmrphDibRhYwlbNh5qjAQuHON+SLs/DNIbG4uRmldgiqYt6SYj/wcV2aWWrlm1I
9ElX3CwLLWLkjcJJGiwdIggii2agOAQ81WuBHxqrFVIvK/eJV30Iwdyibnmr+9KxYKXQdI+Bd2Tq
MPnIwiGGniZWQ6CW+6A+mIDeqCwsSsD4xz+nghyZ+dVgiS4pRnVjzYuy3IiqvQL0XGN6Rkm4Epz/
jgajvJE/yLUSxdU+yRW6KjH/J8WcNoylC0HnAF61iJYsnc2ANd0o12YfVvCK0dqcqr/S6N8McQOq
CTNhaJPDnbCPTKWRtKpVigqTzPrKNwRbKn2nbb31/dOaZef6YQYmxDnLreJpAUDja9nK8qqegOSJ
R7ru7yv1XZcqUmE3ahfyADd5lGbV+uY7mqhI4N2DHKMXT0b0lnqYsdNPsfB2n6HbuwFDsAO4GjzW
bu6mjgy9GZUO3v2nNJKG9yTnfZ5JMxTAdfJbRER7ITZszbCzWOfoCI8CE3KppR76QQsGeqfGjqL7
p3Or5niqAO8e4RWcDtByry8BDQtjU+j4+ZW3MqyMNM2LGXBs5CIN5GqRNVAgWGwXt1hmSAz7Bm6g
OpvhC6CLRfn5PhtLZwQb8n8k2ABbrmq/HHRIrTmSrHsBAN19ArfCChQqGNxZLeAwWbXA2pxgTFQp
38f1UJFAF9t9JRWoyhdFRAehnzh+8iukuNbDa4KMdhRDj7EkQNHsq46a46oo7Pq5K53Kd4VtmB2k
jiMIPAYZOfazTB1E1Cv3eu4p1FRLbzOkwlsmojFVqdKKYzFnob1lDygQmOE2EOLPF/pN+VNPCLJW
mcCeoPR21mDUSkUcIPWVI3efpdLYg5QLxBt7jn27ddjzuaLBRUR4pWF8/Jpw502hoXh4JaFtJy3c
NPNt7ATw6oCG8fm+zCzxONcPZkx1DFCxaOcYHYvaTEaAZRnVPgX6nZFvPexuMFNX9iKSmwbReUHd
rSJguhCQQvAScNo6uyIuj3MFQY5Y7xXlr2aG2Oa0Ui8c39X3mePL5MjoYwXf74cQiYejRyL/lIck
NjmHtyCPcHQ4NkQg6BVjoSBmiE5LmeQaQf1nnxwhCxpm8lJuImmRoZkMwLUR57C7T9K01oxp8Op9
oGvrwgAuyqUVcjqV3TbROHXB+XAYoYcLByEECngrsW3o+YjXsyyGDXxrSHLA2qgBXhNv96VukQj2
kMx5zxnrhQmpqlyYfFMFER/nlUcvXesm9ct9GguSbZrfaDAhlYC991nrJw0AZURqJtG2RHPrgDUR
Yyg6QfGX0sdkaOSQ82JZFG7TQMiLWAuaxQhf1amePo5pA/SRxyw79z0vZ7wodHjNKvg8Mnns9qXE
zDFMl9fNXiwfksFDjmawYZEGWXbuH+ACJ6gPGyjLzplC5YaTrBSVsR/afQgIB0fpy25TN6HFcyKz
92YEDn01eLOi8o0OKNZrNUITeFartvsxm2hiJS95YB46SXL7uCF62j+ObfqoTtlWC1d6vJXMF717
v8/praig7QrtPTMaLd59rKGHf0RlU1c6YKd4mROgs8CNBBlZYbn3SCXHiRP4KM1jtclGG8Z0c5/6
7YWCOhKHGpZaIJfEandTICxsSrPbY+COdtZEEnEF904KnfMkuzUj14QYfyZ1Zub5ntHt42idJW5f
uD1Ge/yDoPPudNbf6ztFpR2OC9VGYBUjSL92YHXoVWatd/2+6aMyBoh3Um5FJTOdDMC5NJyAYGlZ
qUfRfV6RYvAlVxDrfHX/XG+NDH4Epmnw4MVrBHXD6x8RSqkeNZDgfTp59uADQSIaiFCpHIVfuD7k
ZdHdA0VB0ZBNQA+el41aDzhGs3eih9qfRyX3QZFxyNzK6Px2BwAotkbg8aPNP+NbMFKjdpIYcQVU
Qa0Ud4XSTodAwKyT0iUfjQFUbn0U67WajE9oRFc4AQm7GBGJWsC0YjoHEHNoCjdYJoupm8whN6S9
BuCiUcUyrOlSJIfks4/seGdNj6McEbGjXutq8bZ5xIdWo3fpfmfqU+xtRD2kPAy223M35zFmoCxi
LhGZ//nAvh1IKmcaJooDeR8OdeGMlVgZZyuLupJqgZZjMK9ARYdjEhcGlQCuByCfeWACV82Wh7tW
TrommbDOyOiIgtGz1MIiSsMkADUlamnZeWI44xQ5lf7PzTGKttgZgtFDJMIwpXfNry9FSV4nkrRX
UgFb8GJd29dhU17uK83CqaIZCJ1ceD4A25TNFZVJ1aH/3cepZqG0ETu9EkiOcTzSKnho94Ai4Bil
Wy2FD0M8iCayGXuUzYOV0TSYBhbd7jFdKQOyTweW1s+k0qr0EA15aHIkeeHNguqX9YUXhgr/Tfkv
r1DXiPJa2ou6nZZUNbDNjRSKDfh8LHizjinGcIZ/bOGvaTKhiBh5WtWbufQFhlH0D62dayUFBvn9
u1swEUCJhVSiFw8oJaZ8LSFxiUcFMn3S3kjVrqKT1kgpTfIqw7slicucol8Xe0PMoplsP5gwgpYK
gG68/yNunQxi7/8MjwAD4gbXGYvLTGEQOvwIQZJXyDGZ9gDMM1eKKmOjTaHbt2rIUcslmnMMDlA2
5E9QjbtmHED50wB4PWk/jOZ+1IPDiAogyRWrwqoPce9bEYfJpZNGtwYKfgba5wBxd00wEZRabYBl
uM+y/lcQYFgRaJNyihZLwE6usyimQl6TMq440rugLPACUH94V7TBsP26UhXIVTjA5qFLUHDMoW8+
cjm1aBPV3chx4guWAAAecOKY/0GPLIuObqUpAk1sMwDGk//YdBhjj0un1YFFhNjkvszcRprwaqif
Iu2COYIb0Ny4F4qqAyAcNgGowUepV50rC5XIObxlKkgUo6kTes/25fka1j9LsEB79FWHJB2Ldh0X
Pa9TfOmK8HrHhyAWKAzOx/rNLfV9k/eJESl7M0mnvai0v9XAb2iJTkqOVVmmNI8Ko/UWpZFZK75R
KqBpcRQnyt5LtJ9Drz2NWnMUOu+v+5ezSAZeH8EHQnRgpl2TQTka5dMkVdBoIwPAZ/Ct1ZwtWRel
OHGScLMLuw4bsWcROMDAcsEasRvxngJRE2pfl4EJn2zRGEWV8kdZiTTtHhRBWOHff8waKnKwGhKm
lgyVZa00DDlo0Yi/b4e3bEqIheE2mQcbcyt2qEJD4tCBidylwe6UFtUk1AAQrgNEWcWIejG+RfoQ
cwzSIhF0XKHQMq8yMBmDlIcV5HnwQUStW9Euyxxlv94szPDfEAI4OJRcQzWJHYmx2rjIM63UZ3DN
kspZirjHn7Lm85/eDK4f9VKsOoFZx9zftdCJU6VGWPKpYyFqnYpObRldue5GhECkzUopevzn5CB3
ImpxqIzgYX1Nrm28CphugbFPjKolndE9qYG51v85VAf6bv4TfMzTogpDZmrLHiDUobEPhHI/UwEI
2z9O31jo9URmDdt60JTAwvtYSarnieAb+64Jn/Fo8VDlMz7LxORN4t26h5kQUGu/kpQw2tdHpkYo
/3pmbKCo+F7HwiXHiqNUdUOJlyBYIqShng3PoGLbFLshtepb0SsCQDjruUX9Hgi9PsbaRSA7867n
PqWbVZ89WjTFVsT1ADbLkZt3xSzsvgUapsnzrbcBCwKV/+MJCyCvDy9oSgsPUlBSvIOUV0dgMRVC
fZT8Eo9UTjZ0mSsYBazaA1w3+xbvS6jxVOL85CgMaObLgVsV4UOe5tkuM2uO4i4YIjSXoc8CXaZo
82E5awHc3qZij6ghQGWeCJL/YqDT+dd9fV2kMlfK0DuCCIydug5jWfMyuZSBTBQVJckUuVpJCP7+
sesDTPxX2zaOD7ElI+NlITV+kQIgvjGSxI4sjO0kgqjQUpcG519whBEQQK9gDgS99tcSkYeylPV1
g8hODTsKjOAO+B+GyaloLJ7b1/JnmAcY8Pnvv4UMgN2dTDPoAHURpdYjJiwjV88C077Py410A7kX
RhsDbIaIBCLbYSn0AOLzAXq0b1OfVJ76iIVxdq3AnRvqk5LXnKNj8fFQRZhlAM4azZaYsGLbAFC5
j6ukk+RLTOzDoduU5OfmsiGlTQrydtQoXQv2mcMjmwm4ITqnNb8dpaBIhSXnIBpsGtsOt9Xv7Xr3
ef8gGdW9ocFc14DulAjJGPliv//gBMNs3+TNt5mwTmqMMPYSfNs9DJuTv4nIlq49h0OGTRzdkGFU
qBNkr7bQaH95OWgkJ6eBbFa/HvaEHtdPa5tzXl9++lsAeUONCYkbb6oqY76Unf0que+H/vG0efy1
coTVsaGA/qI8Mfjyp/coziHtNzEYkYeJy/kY7YPkVpvJfg/oZrMhxdohGekchT5H5Om3teGwyuYx
blhlDMakimMsVjNhQDX/mCDk/ZrL3eyH/p67G0329P/H3Q64V8R2L2RYbyL78eHXj9GlVHj7tO9L
/PINoot3XlKPbLjOhEhouW+nShfky2tjH9yanB4D+3H1izgFkahHtmf7RXA5NBe5/EaTUeUW/bWe
F3nyJduI0+o47t9McnRyuz5taU+enkTytH65T5NtDf/P9X2jyah2mPSDYiHTdrGDDfpT6UTUT2mb
f0JY1r59PvPGP5bt1TeCjL57fYtDnyz50lNfJbJtrz36GXFyBvNHbuTlGxFG2yNf6eeqlXxRqfjg
Pf63h8aot5HrWYRHg3wpbEhjPDndZfg5Rvt1slo/0+r5nFAeSeZJenNPjH4rfSqEDUKDy0jzBJn9
11+UZgdjc15v0VfhnrnSyDjPG4KMXsdWiyRP6CsXW/9c/36ROEkDFtuF/T7bzWZMY6WKIQRvdxBI
TXP8Wb3J9jYga5snDl/zS3fk4WbcIPZFrZugzdjtSA8pOZxOp8vmUd/89fBAqPPxAbLbntifvFTo
st/5I4lsJ1ogBLUiSKC8ex3sQ0DdzeaB7E3y5lNKPzlSwoIj3hwqY0Gkuq0HTcSlBfud/f5eU58M
5EG/rJqR0PX50//JPVqO0WKbKKoKkw+dqIPBnQu/2j0ldr0KbJRhpN8j6Xfr+Gkkvh2tuE6Bo+Rs
d0pl5kqCtnv50rgvh0PwcIjXruuTzaNqr/bGak8lKtsVXX+e79tMjmaww1I+EPLyOIUq/ryExCe8
Dm3uJTLWBe0IVZLNrudgD7brTuRx9UAcx9k+/eZGKsvh1zf5ZOyKYaahn/WQmN17fcZiwgfbt9ec
GOFvlABRIvJPFiafGZs/hZEUKVKsgKN3N7EnCOXmAb50G5GCntfns0LuXxE79PW/ivCHIuMAMCQ/
SONMcZds3ruNmlEEXt1hJOszD1Thb0KFP7SY+6rC1h8kwIteUvJiv0v2xX2EZfm1IjRxnp/O50/O
cX51yN5asz8EmTvzVCnzSz2CabZ/to+nCbDiNlbd03IgE9lgcw/Zk8H5CF+36yc/IL8Dkpznp8d6
eogJfBTnYb/smv78HMZTWH2hSnEN/u14PfYk3aRPNm//09/I6f8RYWe/mzLz0q4Bz3m8Ln5olUvW
z9v1S0v+O2a+RPlbHG3KrdFMOZjRfsYX6tGWaJzQkp0DYWXzS56+kSjUCtvX00C5vNgnPXJ6e7u1
e7LuesIRlOXYHMAl/6t3LKpkmmTBVGCS8aIQDX9eewdvLKm3bY7f4d6Oev366LKsiYIChHbCU/Dk
tY5H1v7TORTJjkPqb1z5H54YW1IMgLkPo1n4D69YmE5GCrZy8i467+lzsvMv5wLBMqXJ8Y0+RZzp
ma/ExB3VYzMxfWumnliHs+q9uu/u5vJly1aEOHi2PsPf4Q9PXpb93B+OGfvSGX49GTPNlr7o21q1
j1uEK8LD7nPNDVeYhpkb2WRMSz62ZRQXkM3dbqQHVyCuu1l1ZOXgAbnFQ/m+meZYDnavY1/25RhZ
oGYHHpHOzcv6N48jnmgqM8fftA2NLECcEWeOsHpge5j7wi/FDgN4mcqzHVxac6z0nVaO+u8gzZp9
cHVgcFPYX1e48N5QPH/K5u/HxtML/euWXkeqrw7vP8mFPPx4e+vtDzzAObfEZYuJKoEhAhi6eBZ6
CSGeibchDe2E2py46qtQeEe5FMaKtFaQZOKXI3k9FJv3nwLBGx8BHTGcFTHJR0SeAwQMI0HIwDH7
izEdkvoaEBDmCS+GRQ3TaYqi5goeCLUzne0d5/uzD7xh7dv3GdZ0LMFMgYuOwNzCCwSp/IaIn+OG
d1OL6vuNDGMcVdhgT5vZeEEwbByOzvy4vq+zyw+3bzSY0KozQ6+OLbCSksaFkTi4Iel2ZmjHl+gQ
rAp74HTmcCkyBnCIfc/P0my+HHnV2K8WwQz3QPGiWfPcy3Lg+I07xgCGbWNgs16qXCq3suebGvZV
Yj8/rc+/eVnVr6Hce0LBBE7m5Ke9quIkW9Cx3cDW9w7U98xjiiN8bJVCVkV1UnXwFGEw4vL0uyf+
T45QcATvKxL5bvmKzOiLFCReDiotnzuSYKbadLnWfNaTO0f2Zaq+0ZHjElugfdAZV7tXffWeboWB
ZMf1uuQd2nLw9EcS2B4Xy6zS3NNwO4dDhCZYB1FFT0q4XG7ej3d4jHFIPKEEnC0olc6rfXLdgTxm
u18JcRDh0t1Lvr5/Wcvu4xtnjJXARiIsGS1wiApJySvSm5vHR4M+NORh/7ZOqEm51zZnS+9dG2Mz
4nIaGg+9G5fwRRdWA3XW67N1SX+gnY/z8uMyxxiLPPH9CLP9s7FAxGsQcLdZPapzFcahW1gMjtf6
Ala4xxtjMcrcC0dBB0GsoHvfHU7upiHTsf5F17/P539xkmh2QMEM/SlzGZV9B3WehR4+tUE4M8Mc
uwZRz0Fpd/IWAwXmj/uC8lXsu2btmhgTz/QYIuikuIRW716RvkJiZ7NaWWfUTPAPx0MuZKKvic0y
9E21LaErATo+E0OKk0x77I8K7A1xjnU7l4R45GaRu8cb4/HLWq26qQc5LGBv7JHK25IANdg2DnsM
61y0AW8YyvHPPJqMovtqNsZRWCkXdOylmZNjdrwXn9Cty7m322jm+igZBQ+yME0GCbzZr3gZAeQl
dOrR3WbO03o9Cdyw99Z+XZNjtFuKBEvqW7C1ez2IOsk+xD0U7T5Ptz7smgaj1lnVhX6PKbhL2dvu
a0DVBxHLoii9T2XB/V+TYZR5rIbcBPiIgurETgQKkJP7JKXjSW1pKyHg4EnhLGX3pJAJAQwzanSh
Bj1bOR2qSyyQ6YB8GNdKcSSPfQWNE1pkK/nritK/qmeewM3HcocNtk2qQIgx6SVuJx7JK4QACozI
6ddrZ6tOGjwaHHoc+WbfP4JlyVMxn9rhJfwI3P4h4xl1zr0ojHXo/LjGxCoYGs+vu+ii9rYuuMlL
gcTCjiPZC+Htlcyxzx5BC410MkHr5WAL5EC8TUfxxHrqCS9lvlB8uybFGAYjkBvd9HBw6NyPGtI+
BKDDywYt5CevqTD2IEhztclNUHk5vLYv76NjkanYtnalzw/HJ4fq5C0h5Ci87Q474XTY2bQ8oW6M
ys9/6y9ZtAE9zAFvPsyCH+qkXf0F4CsEVmt+HwZPYhjLEYuJ2U4jHHNPURPso41BgemV6cSmNkf8
ObZQYYxGK0V+3fgdcpRkZxcdQa/5r/iJZ5o4SqbOVv+bP55qACD2/SyWGjnY5soi7++nC1mtsDY6
IC8cwztL3h0LojKhRlZ5QQxcQ+XyOviORqq9bREfKBqOdu6CA7/uoXLoMdFGLeeVHAAcDCWJU1Bu
96imGtSWHiy75SXwFgoEV/rADtaJpVyLyXyScCreO0LunLinDco6/ibc7NEbxPWWPD/GQrIardf4
ZQ/2bJjj04Gkh35DuaEvT0QYc+LXpek1E6i0tN+mI0HSq0kJEZ61FSwlCg08s8yJNNim9nocLWCT
Q0qm04t5LlGqarmpoIWH3/V1MaFGFeSN1/f1HNC/2hMyXoPtrQ5x4NwXed7hMQZjwnLGprdmK5mS
aZdxvs4z9TdjaUVQiV0HLtKXXCfmNixobW5UzFK71pvF82Gci2ERlLO6HoHo/3VmnS2+WK782cpE
XtdrXsGZJ9osCF1kJoAxUkDKPiC4lWxXPNRu+QZPxksKLmT7rySBRXptxypENz1I6egZeNWBWIk/
J1S5arLxt+JTlTnDqoT6/uY+h3hGg21wLzO9VsYC/kRBmePgyg76uUK8iNKD4VirtiNUJs+0pYWd
HTjGmONf2HUacha3cTq7sqRx1IleBJqYtjbxXkPcm2TMh+QhJG0r0BlnRQtsPL8SFzlLhFgcjhZS
bdc3yYQkUj2NqTIUCjp2Xg4YoW4fteP0jmSbj9IbN+G2UOK7JseYELnD5Fk5P8DQFHEofppkDuZ2
3Cr3/KvvOE12BB/T/2kqaiDT05dX4+TastO3DopRk+OsG43eN1gLmY5rrpi4o5LzMdbnJ/OLJiG+
300FEVc9BfqIgwkzSiKyXhu2ySM7u/47XLJAvn6ipsCMmg8TW5YKj1KRxPZv3+VFx8sGGbh4mP9E
HYBtF47zIar6eERw3FJsDhDOak15QdUyL39oMGFOZ0ntiB2Os/HaDT8cpDjIb14d5W/SNn+IMLFN
aabVMHkg8jp3gdZ0k1I0HR3RcbTNVut/+X75Q455KxlxD4yTEVHA7vB6SA+0tukT0oico5uNwa0U
/KEyB3TfwlFdzxR9wgLgy0shEsBf8SzEfCj3vs8Yo66RzViq8P2YvBwUWzoe8QZbczu0llX2DxuM
ISrzbvCG4UsA6g/LnXYHF/+gybT5tGh2LEPS7+m4hjczXfo7euao8LKf/kOeMUyjkXpq1YK8e3LR
Ae1gApgTCix0Is9W4g8JJq4Js1IPVG3m8BUOGo3Ip8sFTW/+ykETPNpKt78t+zdHOJYNLpBOZtyM
rwV/19IhxGoPkOcJT6KARPv4mLyJf6mndpM52AfsPUVrbv/iwkliiAVLVGYIO4BdMmwOWmr5XjeJ
l9GrJ+zlUvw3P26waD4qRNT4plDe56Y1rkNLxjI6jIIeESP9wykrlOuxEwoD8to8FIlN94ymo09M
0gRBFi9FfY4SnyiZY+Y/7svMwktpbiEBJAqGKOb9pNdHa4TeKOZ1KV+G+KJLOgmBQ3mfwtfoD6N7
IDEPBv1nWIxhw9QwYSCXlYywPiavyQZZ+3e/oqcENUb/eNpIu0eBrrL1/odOersg4FR22329PzrP
3eqJI0yLDAPjGJvkZtgrFgw/BpCzlrUFmocDpAyU0tZqHlbHUjyiiYCrAZQFtjgBGOT6UJMU885+
4yO6a+grcEsDYhmkL0jcEyRqt+ihHyJbP3qck14wogB+m7F7FcUAHDrjwX1T9tW2kkFWVUjerbsB
KHncCH2WCOY6ASMIoGhgN2GJLtt2hJmhxC9zCxbgVL53P7y9sN3+Br6/9mDfF5wltb+ixDiFWOv9
qQhAqXJ3BokulhNLdmyvdy0xaeXep7b0HMCEiGZhUcK8hoTdcJ4npYoAAZYtJjE5lJnTyWTykRhR
0CXz2FEVkxb1dBQOg0661TNKXDZHNJeKJOhYEWeYihl/i73A0R+GSvUEhMxb+fhzWDchCdcI0A1x
lW5o6GbUnk48GLiFBhATVLHgRZqxNAH+ci2tkSY20yim6kWpNpG1bnudigD3o9FjsbL0fTvS1gDs
ALl/3ksPcZw1pr8gq5hNZGfRxB64EIYnWRckxp1uJ2/KTUDkH2eeLf/qM2IEdh7zneGlgGiDOfZr
/lIh0rOhVEDIHkdqlx/i3F9QvSTkpG98NFUKJP3o8F/KQQroD2xKLm1lKxK0kwKXTnrg+dClSPvq
BzHmIZKsrEkE2brUjn88JG64rem7vxaIcUwS0h0jJw/ImdeZOH/13jEw1sHrA0/zMaV+SUJiPcZ7
KNLT+v6dLsTY3xgDSvT1SUstgBMTYFNfxs7OAmDI74adugk1XjS3EGZd0WEk1mytupZ80NlFm9YZ
Ldr1rnVUSX2hTpLZGOgnW6w1vs/cwrv5iijjxqJGTf0WI/4X0JwcAPJ0op17H82APlLtcp8WR0Ru
wEgzP9bUstBnmZW3/Ydi9zWJ3JRqOjluFeror7nNTdPelxBdZOxt0CdCNKU4VrvaCM5Ajxn1OTZ9
QRmxHAgD98DM0oA0z05RCnUtJHnvWRfFVki2wi6fwZ5WE/WfhVOz6X5oq/o5wstTI4Z28GMsLHXj
mPoo0G2mx+I9IVVD4uTiayseAsUt9wA1FbG0BshHIphnhEpsBj/FdL53mUpbrzGMm25y1cJGFrQJ
J4lr8MBsb+UJ9LBNAugdM7SUzrwVhkzEYpIy9i6vonO5BBSVi1ees9bnK7tW+msijO3T0fJpFRWI
vLye/nLdnUl3yHW5ki11JF3nq4Nr7w4YQzhtMNPqr4PTw9t26wTHj+PxqGzTB7zGz0A/J9tt6NLt
9ol+8JI3X+W8ez9xvpdvTz8/nHzd0/ATbXTY//xpIXve2TnamQ8luayOWzRNTdutRCdnjVYBbBLh
OaJZcW9+ANAsLOAYoEWQ9bpT6GtyVXkeqoGTi13C2npa92/FSJJ1fhLeeD0si1fyhxyb8EgBMhZP
leVdVLOgkf6qlRxwhoXwE5f+jQIjyX6pAB2mA4XKzTZhTd5LIjrltqQWDY7+W0GGl4rKHNv/1RzN
HiPwTbDUGrBlIg7z+h7DsjCHLM/UeSo2JyVR6Skk7iNZoe9oD3F6RscMT3gWpmkQQyAWnQFJgH3y
VX39Ljx14kV12KsXPCokGw2laM8pbe90/OhJ7rSOgVju6eO+cf4q2TKcXhFlNBez7J6kNiBa2dCa
mmAsKfzLszfu4XX3admfn/na7rt1mUNtthmlZx1rowpy/udu8Jp5Rrmxz7kTmhK/Q0UiyM23iR2e
/bP3sCHja+boP9SfwuU+6ws28opzRldl0dTGqGzVSxaS90Ih+gYozLwoeEEfr4gwgYofyXWSayBi
W6d3/a9HQOYMKxTRzvd5uQ1Wrk6P7bUK6swYKrlTL+YqOD0+KFvh8z4BnnCy0yZjWBieaIHCdBLf
GySCFBsTBZsVUe39sO1fE0Kfe441W5igAFs6Nj0AOAzQCOzEXjymgL1NRpweRsUxw+A7l/pwIcI8
LLh7XBl0RTX6JO5GEmbk91nZcJhePNZv9JlMm6AO2JutDbNypGhAnKs4bkkvCF4Om5g+/JhnrI/P
T8E2cJA159zpQnL0mntGNRGhZWGEfeSX7jX80LfQzGGNhksYdefhxz7fHAHUEPDaEJZM39WZM4qI
tz7+ej7zeQDVdk/a+rLRBczBPRqOg6aS7e/x53zivm1zq1iL2vLtvBmVVMZaRzoDtNGO4aMU+JI8
bch0dpz04UPdR0hBU+vf9ENcnzOjo9h82hkT1rrhCeNm9gXGb6WiBfPN4MnzwpsYlJCCw6JTZFQA
k3XtVnQrjDLflHCjUJ+f0m6zSsgeQAQO6hGhPRJe99ECzsc1wTn/8c2l5KFvNNIEgjv78I5SIGTo
0bQfdXuFFlN5jlkpEhDcas+iaf3G5xw2fCeLdgU094Ms+ksOhSupm+Qo7z+Ny+6cvM9DT7yCyFLg
dXWyjKYaU5ob1gCKLd3ZbrwuV916+JFT6/EvdA+tGlSaPp6fq0OMU7Y2Z+1kbEwncdQjx+Avq883
1hmllZtAk4IUPyRGx8vB7TbAm8ZgyCrc7/fKtiDb3EZnkfj/UYddCpWuzoDR3BJb1SQtBunSeUE/
G+Yq8lU1IuAV12fu/NVCxH9FjFFV1VO6oavFmc/oocsubU41g1SiE+snPeY8VxeyZ9dyzKioLChC
XhQztYl2Geyg+PS2rdHmeJ6rovZ9s887SBZrHWC4go8d2dCaA54XJulQYcNEzzzPA8QQjplfaAO/
4o0FojMrbDxWKhg981BugfJCyArTRBhmw9gxzZzQNjhubaHh4poiY4byII7DuAFFDQWkd3cVb9ac
E1x0nH+0wGTsTj01qZn0oFDYrrbGjt6j4xy3eO4g8uElO5f95DdijLUJFa1StAzX1dnmtiYytS9f
8cGDaa+EVbJOXcEWbN6Oo+Xg5BtZxuQEVhrJUgyyKdkdDhgmQTzkbkybkF9k39t46m3Xvvu55g3j
8EyMyZiYBOujkjEH4ZfXHUIS15VgYfJnwSGrX3sHr8rtk2BnNKER5cnqfG83r4VvPDMmJmqSuld7
kM5J8KBTiWBiAc5kjzZJ58OhT0j1nc1/8QT8bmrYhRvpaEbIZYOoOI9U4W4vKX3crDx3dZTRVcUR
XR6LjKmJgjix1BamZrfTe1qhQDxXov/NeMSVErJbIxqtMuMAwPqX4C14kj911FCFt57szjxB/Wp/
vHNpLPTuYEmCLsYK5CXYa6f4iNnqQ/tS7SX752be70AeH+Ef90cZo/hHnSCc3zvG6g04/uGM/BH/
/O9OmE2bRX4vTe2sr7IjEVwnielqj6ndwFEf75NaaE26PmTGDjWZJulDi0OGhgpE/HA3AyEkpBDX
52GFGc3zb56K3FZbr0ky1qhDv1ciZhreLIWbnIAvK27Qz7Cmgm3Z/e4JuDu+bb0J+5pXhPjqlLx3
z4xBiiJfq5IGzGLzpI1N6bQR7EcXycl2VXoE/b3oW57rQeiShR7t7N3T+om+vf1AaDLRtyNajO6f
/kK7+PVRMIYKa+aqoBDhBfRD6fwU8HLZSKvOocietOTzPjFeBMhWRkyxqIOxxrnHv4F46iDh5gIL
axOupJTIv97mcUVjj2SGvaYfyAfDUN7/AfPp3jt9JiDSg7jNxkiFU/35K+atMlgoMF0fJWOVaiVX
er/H3UZQWwJ8Nuf44dxngPNYwMaE66h9mJpwECdYPs3fuSWJsVbjIaAYKxFQNhRI367wCGseI+KU
1lok2TNHdeYTujlBoB/qIgrsQKiUrumLXuuHERafXHbZXvup/gJqFIfCYljyjQIT+FSj0qAnABTi
4Cyn+661R4FqAnm5f5LLAeQ3OozZAaK0ESgTZFGkqD86q4cfPyQ6N18iVuU92JdF4xsxxuCkDfY5
z8+tS2ORqjj9D2dXtts4smS/iAD35TWTpEitlk3Zsl8Iu8rmvu/8+jn0DKYlSiNO30Z3494uQMHM
jIyM9Rz1p01OoHcmfWpUzrBp0FC7hD4+XdxHJzWzNJo6tGnFYR+Dn3MF+hlm3SwRRd2PlS+WNTMe
pR9WLpeoqOSS8wSDNeFXPJ9OE0jSwnEt6d3MqWH72pOrARu4CVJ93Ij6qOr6ope6pHsz+5DyUQg2
HGVyF8+YNepZEn/1BuAxAv2nszSAGb0u9iPel6kgowIqQFGdo1awoYanSPQlzGzp8QGGEA/RT7dB
EGP9XSz4T5fnVin+V9h8cKuUWibrolBCVKHv9BgEH7pKKLArFiXdfWLBI/A/y5rPcBXqwPGeF0iI
LjCIpJHsvIjjeD/ivJAxMxVDCQpriXd/UxgfrU/QPLHiyRrgRPFqQf/uNC3AuF/ImpmLbAS17eBC
lmbtdAF9WSZv90byvm+WRsWF+zf3n62bGQu0hICjimdgAXFIU2nq47BrjNzWK2o6z8/PK43mxna1
fW+2e6BYrH9+gBC4OGdyPwK9WPHMgPSa63tuCcXUzHSaIndts7H5zVIT4Z0Ov+udnRmRKBCbJnQ9
XIBNqwMpGgHahNKRbpAPQu1oTV9SejzqS0Bb9z2fi/XNTArXtbErDFjf63l3VsxmNx73p0l96GJ0
dM96TW0+4MpmReDZz060bdpCcLtYcqo1yqEZSI2QHmFeA1s8w9GCs/l3oz9+3qZfnF90MHiAQoFH
blScIxt4bJGXZSJIjihn4FILSL/UxjN5M3MJoDlElyDqbwCYn6mHlHpuprDTmkjOkZLQT+576Q27
6+5cCpnpRtv4MaO2mYT5dKJ/VJ/RnqXnTfKzO4PeWUCqRx+2/w/423tm8lLsTDVEMZPdfJzE7mrd
D6bB/wpTz65Tk0pfAQzKqOkaSvn38aHdzZJcyp29P2LWjEw3JJPRVLDeX7AkYEpujRNw7ZackntK
eSls5q6ymVrXZZJLzthQtdgn7nr89OOVpi8hUty9af9IunFa60pqXZBxYjvP6IUW3qLtuj0BfXBp
RXfTdJeCZt5pm0SS30yCIlSCgCBsIp8OdN/VE6YYeFNaxjKafvD/vgTo48OfXyTRQ1GtxWY6sIgA
iRBd3vTn7zIKxeIGzh4fEIC3cYWAFWJK/ayuFJS7FbRx5Rv/2QuJri/t5O/Q56OFzSzWGHqNJICL
zEGu/ryTkKo+MxZbkFHT5T9Ut14nrNphjX9WR0zank5rY6RvaYymbAp4m6XvufvUX57szNoIQtG3
g4DvQdXJTIxs1T+3hiV0i2HBvRMFJy5wm1ABAsXJ7ERL4ME1fdJBEJOSnXbmASdreqgPvCxd9nuO
36Wk2aGKLaNqYQNJ4wvcZyamCtHMFpYGbaAwp1Mim0CZFkzMvVt/KXV2sBo/JEpf9JITamSI9GTF
1kidjU+o90xoWDyyv3+X6i3Tb86VCTwXKhqTJeC6zzudWlCl1+UgSc75zAFuKUPDI+GIb0qanltF
qbvEkJCJPdLGSlzghQ6rhUUvfcDsUEFeCjeRFyUH/ZjuJ7iHeae1WJ96yafIUvTXZpgkGIqVECxI
vvuAXS59dshh2TNMH2PpaaUXr6jQsu8a3W4bpJ7hahBl9UZZ9EX6x3GJHf1ugHspenbSSMh6cuxD
dP6HN/rSEXlbRqt746IPrtP5d/Vd0yjrbiJ0i8frDDNlC7t+T8GVqasYh86BXHG2dlZLsfDRV5CI
BqjXYfeaPXtHPyanU/fmo67597G8O4BvGmKzf+TNFpwkmOdoFMjbhDn8c5+jst4SF4OA+RvamZH/
HswtcJm1rQTk0szwVwNGvyzhP5hs09ByyIsiDyrHyQu7fhW8jo0kgPcpToy5JVYkvnLsTGldT7WV
weq+jkdxJGjcWbpnd+72ldyZ+5CUiu9iuk1BOA5caoBmnAuMtDpfI+7as2iLzp8UyL/r8WNd7yzG
/lEWZ8WWvmDmUxRgjxtSHl/gWdIbxpC/MNN6fD2L6/OmWv/1zMFaOPR7Wj5NBijg5AN/E2Z2rvd6
yIGrkaBNzOmip8DhdRR0hk1iTmmcY7XxV9L7Yy37xeqYGbMrgbMlDnEaeHHLQMvQ2w0mQp8eej2w
2NZgTon9uX5x9y9rg/ivv/UlNA2gZaAGYHWEGYKFT5kevdmniKDrxMwQZjNBEzL7lAoMlr3WVYyj
embUJ0RUHPWrZFZl8CRhTonL153wno0KkbqfJDOj5hh2eqD1JGBzkvOfRb6TwpKEMIExkECtKNx2
oJBLD61K295m4obyqlMye380CsD+fidL/aL3wurLJfzWRS4cqCHPhjoHG6fDvVQ/Qm3zmg/I30bb
uZyRHxm7cGnbOI/37Z6beCV05iYOo8x1alIwDsPqJXwnM/zLcIa0GeHOmJSoB8rtWOfEopfluNSN
eS+svhI+e4tiP1H8WMOK0wbNxi9RzOrekyw8D7meFaANZp75dCHtfae7G1fkH0WZQ0YUglqIvZoz
jsTTojJdlXI8aOG+280XIIOF76K0mz8u+aNIZBRhE4uQW3oMFnRVnBnnMWYw+cZjzwWehjz9fj5M
pcnc6BkDY6Tgo7AWDnnax6vLgVuBuSQVhKFgsb+BNlMblWXYsncdT6XmLtvnL6IRmopCYtQL9wZt
DXT00OSwcCl/NfaR3JlylbkaSj4PuRVn12/lBkRyAJGvqGAhkaI7OxYFtdgkq8pcOalurrxVCPc5
9O2X2NBkNG+mq5gKT4934zYB/bsbmLbBRgCcaW4mJTbrZdnlXad41QKiVhFpv1B8+ioSvdReGLYh
cr7g+9xq+kzmzDypbe2mviig0Vr5I2y0o0TXpyXIq9uS0rWQm4xmBuxQTN65DpJkiYVHTyHnTa63
viE/RSsM26hPimtIIE4GLJCJFxhFvh/ASPDjv9bw6UvQWg9GaUng8H+uXyKtGNqYT2UsV3BR8D98
HSZA6bDSUxcTNmu/X9C02+z7TOBsf9lCKv2klVynL626RrN1+7fZKbvRKPf7xIHJNgNkB3lrQe6t
n3Utd861kbZ56mLHXWcT/WzO0T4jiQGy2OjDNd+iYGqWQ5fBFL1oT8eX+PhyXNDluzf7n41WZjdM
jbOYEyrVdTKJsBWpWVIbzDF5glcDg/1Y2O38yLRYzKuCx1WTQUI8y0A1XqPVrOgzzkZcucfwKd26
xkBCAz1NVFwDJhx9piDF8FYj5oHek3aqz2OW6+Xn8Xfc+jmz75j5lODOVbOMY1zACayiAuTVBr+l
kR7ogfkTGnVBfjay8Vjm7SDtTOZMo1Wf4UAX7DGODoJK3ey3ZvzHMYOIOPaOdB+iQD5l0+I36+Ht
aFmxoXx+DvrnCV7ukmc7qfLcqILxHu3FYN9DPDF7PTSv8Cp3gKeD2ZFXD0nA0WkP/jnZizRaq6tu
13FkHRsVQknR0tb1R7gu6brgiL401XbXql1+yiwTMQh9ybgNPqWKLal+61kqCZvuxeNI2GPanrEf
HwI3LW22dA3QnIhdprVj0OHarORqV4N+CLccfkqzhx01ehBdoCblo0D097Gwm4hNA80QXktFkUF3
CFLPa1kJqySZJkPJpJoOwKdLN4yKWai95jyWc5vo/BWECUlQ2wk41ZmgOgibslBCOCRET56bjzZC
elU+SD+fvB4b7clCyl9ZBBO4zSJdi503DbaRkiHlCVrPHCkz7KUYkm1hyiac9iWKpXuGY6LtRkCG
f/FwQK73Muo7LQszyGqn3o5ja5mC1Z2iD2eyFwTNPKD+Ml7Et+yAehXaar5wbbpNQ5f6i+89/Vcf
Ilx/SKYWSpOl+JBCJuI+1Naya/C0V4+N8qemSUPyboHX4DZ7OO3zxdpn1zXKB7YfI4h83ex6Pf9r
mh8fu81mY+VAs6sOKW6xTA/Dt1MVpDkZicNNWYHiHc9zupykvXuDUE4TJQGcyJhUut4AjssiFGAk
xok9o8mBX7VhvUNeg9TcbLSVGlO53wfvWk+7dlVp5oKqT0by5v7iCUG6FE0TmD+eSc810W+aDkZU
Ie4uxYxSQL1Q70wemL5/s4kTZAni/O6CcQQyppB5Tvg1KRdBVRoyUZQ1CthruUOLrWWzdMkHuCnv
4uclDUkOhJ6gZpbne5q7Xj80jX/i1T2aDGgS2kJ0zJmzLAL8NjUZmhgy4ABc7zUV3tWNMFJs8JCv
JX4jhcaouQve5t37hnlyRcBkOSAJfk3OxaJBW19mAXo6TiNz9Gu7L45id+r7twrZvZyqGeWLV36o
iVCdW14PR8VoRzK+ht2notAWM8qKl+nCSPL4m+looAV0zMxO3imCDpb4MqiX/MXJc5grxkQKDop4
EaSi81YaT8ldkGi33kkwFRdcCPFZVOAw1ikZGyJmVBWMtFwVHh0QoiVPsbfgUvw6pPMPAKCCBK5z
HgAR855Dpe6SKi4k/5SkqOE9qUDg1+HHpXb3WYt69zkCeVqvXsd8xxXvdQ6gDBnI8spXllG0roRF
qEtmApQCU61pI0y5TdHImM/xuTglGuU8wsrPokYCox0MVjISxQTJLLdyt5pKNbOPbPktH+m4D+zG
JZhA5zQ9W/uy6WJC/a+LRIRT71wKyqEwIQJDmkD3Pztwf7l/H1/Ru+ZKEzRRRUvTpNUz38qvGldi
Xdk/MSH1DwUJzzxV1z6NdROI8BQXSDfQj5iSp4Oox1akG/nzOjI/lU9LsSW9NjWr8xbTO3ceSQW1
MqCYTDEbsExmhjvhfVHxBhF3bNxxOQlGmj81Ckuk0rOKYtfugoQyMcle1ExPGUtyX8qetM+1TBtx
6XbdmhR8Cw8WQrjByOLP3eABVa50HMLgVGMyObcHTo8/ccLFtxSaQ9STPHJKj/KczkjryQ/qSBW2
ZEBJwQsMPjYZW5NoGhlc+9YxS97hrTFCghl/4S7Bb0E1+trEJnlYRFmXBCffZs6+mblPVWixPxVC
771bkBxD1RmJmD/jdxJ9hOxOCzEswFr8v26C1vAdIlQI49WgJRNm/nLW93JZd2Vwiocn7QXXR9om
J5QZmuHINAFQfMzyW0YGftRZdVW8KO3Cu3snMgPQDCos3PTMgRltthEBk4wl5zPhqUCDQUurkWYK
zb4r9y0zmGHTFUAU2bakbPZwV5nyuc/MwjM6lWRf3iGSdi4Dt8+swkP4XJdUWkhCTE7dtb25/rpJ
xy4sdNn71ShMX1djXNenYYCHCSZ43GnZs8uSttYf3+s7AbKCFwEVAQFMyhOyy7XAohyboR795BTy
2xx8GJ+sazShXrCbbOe6JkxM4LClxQnEP2UhHQviLXUw3CY4wbQNynAA87CogHFzN9BNy5BthSg9
NasUbDdP7jtavGBd9e6tseMT6y08K3cu6pW8mQokMki23RDyUvZHw3OHzsnHu3rrz0wLEuG7w5OS
QSB+val9knKKp6XpCeiVHgiBf7qv/8d02uQVzXTlSspMVzgXU5WyV6anVrWbY78RzHqjrZGs9kor
08UN0yzcnUkX5gIFTVVAgoCOFn6eVEC/R80Igp+d3PKn9s2+fm2z7eOduxM6Akv0Qsa06IsLkAUT
N24BGbl9rnnChhvZYVbsphxQlXos694piQiuYK4VUVK02f65WuLxdVtnJ/gSzWAg25UCd7wyuFdm
cZLw3lldyppds7wtwlgaq+yk/OlK2B3Cbnx/G4WvTH2Qz1VDq9aMM+PxAu/kWeF4wr+VMfmPV+kX
ieJiM8OmEFItUPKTD075EQ6Eco5Su2VM0A77wrat9CQy2Cfhp4hHgnx2HTleYzFHT9sy0kfAhYTn
SOFZKtqxOiKFOp/QOLUU5Vwzr01lj5WhVnYbINuyHuCZYERvgJ8Y0qx5cZdypbfahxwlHq/pWsGd
nsfDeSq0ftB1xckPdEn6yNKd2CwEIrfWFyKQQ0AGQeYRcU/u6MV+xWnlMq42FiegfZO+fynRZhA8
s51kDXZ6lJ8fH89tyUFTAfAmyECXgt+AzMW1OHTDCQPLVsUJydC2IQpHW9svV36zl+1KL5+5ZwmD
2VoUwd/8KxcrZumyTXbo+kLjA3CbNWTv4K/MYS/CMOkSLuix3h7NdoBE85D+R+dwR9qdW1HtqbFy
ceHFucX0mlZ9IXSWmlT6jkX3JoTueoc/fZlf4Us86vGGA+LMusZgh2lQZQWQkxfJpmFrPd70e0es
TdEE7j14x+aXPq9aV+C6ujhJo567pOvVVdSjq1jT9PQzqKlUsfSxxF8k5ptdlnksGgAgHHADr485
1oTaLZoBHE260JsZ6oppyhGON9Sf4rUBVFFBNCNlqMvqcWpwgdlkpBPp+Iw+GxJsBpmmqLx9FiFy
uPygwzOLMWpUgjTIp2VMR49WT/13mtMeLSONnQP9NqDNuOt9q0ws+YuvaMtYRW7kiE0WkbNuuQcQ
SE6gc1iYApC2uRJxPR+oYyuVJ18gbB3TuHwLE+oVZhkNVOg+gmzFuq+ab0bvg/Tci7rYvQjfKDJJ
EkD7aaoBwc0UVENLrBDlnQoN16Xdoo2K11mEoiiFKZbW676yaTg900z8Rwn57MeH9Dt8Nzukq1XM
tJIr4lxmJbk8YaQ90HQFDUfKTgAq17itfsYvdEugBOSu0m9wgXvvo2qHockpK3egimpVIY3GNc+u
Bn2Q9bC2unSljU8xuxUZI8vN0qX+syQcsiflI3gWciMQ3rwOjJIoLA+GdxD/1K6hZFtwJLpvPbMp
V4K8lrWjgqDuuwhXZaIzwWukraroEHHmyFhuZPISLfcZYu58P4S5EbUFFX0yrjAo4eNX/DUjkVCm
AsRvq8JgS5Nr6dA9+V+Nrxcaj1QO/n7q0PvqSwvbeTvbOVOK6T28sKRBXQlyqYrliV+H9o45H5pV
UpAYubQVqwO80ycyXFsyfueg7EX0aqSrchWYS+V/aTq2+bHKGBqAdwkgFO43Grj4jqJlfACTqeVJ
OHQ/yp9sX+xr2zc5gEB4TrI1U3DNHAY6mtHeI8pOWoV7MKgiPX+KyRsF2iUoiVhwkGHWkKWv4PI9
WdKKN4NDuBA93klBqtzll84Co6HMhKhilPLEKhVNq59pXFt+SZ+lFU41Mv0lebfez7W8WXq5yHtB
KD3sDHcozQr1momxdgQsiKr7pmu7JrcXDzG4i5sFC3ynTHMleV6OFFJWTmAzoBvH6NXbtNLz+C7u
OpVWFZGb93Gw4XdkehitMwmqwb88vur8nVfvcqeF2VXvItmF+mOnNYungUd7JJ3RDXT2cBNIYKIm
pwt2tkmp9O7Sap0Z2Uawp+aUx9/xf+imDDBZDIMBmG92AhIqoV2STN+xKT7lY0X7TaqXo8nLiD43
uC7sxPcY23lKmh/2LX/qC71AomVf/2VDqv1RrCRJiLQuVllrhBFxCVMRraAMkI0ac9Ka6NA5DLfq
xq1Laz3R273Hk+YrPLYwIutId5WFNd1x33G2ioCeAnRT8MpvKfrivnHdEGuJElSnodP9Hs7jj5xp
VE1jq+G3LFvQsGD2pfKvo2ZIhQ+FnIKqIfkyO1GVbRMpkFzosmi4MWle+94nyoe/8doXeQnR9U61
aZKmIE2tImhWfm3fxRoLkUdLDhNWJx/Znerbr3lTrndl9obGIDG3xvCP1AakFlYBGAsamsb8gkdx
9+pefMAsFxf6jd+xWVSdxMiO0SQKt9uuI1utNv2ClbiT9rte68wqyWNa+oKKtbLrHXMIndFkPw+A
DpJpYtXTKBsyfvU0tk/fGkD5JDZiNRLTlNbGZ04K8ye2LTAn4KminrkUVd2JCK4OYnaBMDEoDIk4
fVxkc7mVhCKR++fHt/QWMAovmYL0IgICzKbc3FI5lZH2rL1fjQ6r90JyYsmSDkkE/FXlJA+bolkx
uakASYhBx8SuqJGnNer+vQcu4rBig8PjD7qTsZk+SEFMh89BxWbK9F2qn+rFQyvj9BU84Y2/780O
fh+8phocoMx2BIWPxFJVQxMPYdynmEp/43W61MB5TwcRWgKVUca9A7Ly9VegW1nOC6mGDgKzvylM
138dsz9uhQYDt1+IU+7JwhytoigTXbA4z10WeRR1nezXJ/Rj13/gyDDIcCNZiPoDMt8L28vf8RjU
qTMVTSoKnNpZDOgrVdtnY1GfhG6jcmf1hwHmsKIA/IdE3kqQKqp6RlFFaz5aSK/ciwe5S9Gze83J
eZIHaV6fyj/cVyQIVBh0UaJZrQI8KqAVaUQ9e5GlVb+vxICm6DLIyo26FGjfKQGjI+xiC2aXPku7
DKTGVX0Cs7DthC8SzNy7snpRkSw+KDq/cMXuGtRLebN73Iq5l7Mc5LnsGmSDEb8rwDGbh6i4HOvO
VhvKRYTlqNJaiqO1C9b0ruelccLUd//7gMxOXBNGN2Pqpj41CQoq+SYXDbGgbr/La8kotZBWHMYA
CuLKzoKuTb88904vJc8OfEgbmaswYnQKq440KZxiJaHJaHgsKoHfUaWP9Wda/EmGl6rZ8JrtDW9J
Tfv3x59xiwAzlQLhIQuwKSwr/DpMFxYl4vxeihVswAAn+Ako6KLOp7TYDSHRTvnHj7o/SqjhBCZH
T5KdbFQjNBpSWZLNL12BacU3O4Iym4hM8IRaOd3Oi0/xo6ARigwmvY0+hl1bGEgzqlNmZOhApjl+
MtkmEm3Fp8GZO6idnuXW48349f5uvgCoo0gQqHjdldmZ8BPtOl8l1Yk7Z4b01CEhWPMxEVmDDTaI
U9DiVK3QL1z15rABtsjKjVGSD79rRFvrskQdLDiDcHfne1TqqRKs0D7YdsfHX3nPIiKn978fObuh
uVvwWihhm8qMDAUN8LommyJHmdaj8BofC7sdrZr0Q+PBfAAoexzLzL2SuAT8plWJJ5ACIEsm9oh5
AQSa+nCOnMH2DaT+FupVd2/GhciZHjRKGgG9qqpOdYRsIgJX392noR4qC8HAnQLi9dqmYOFC4com
zMA9/rs2DVAj+bbBWJygI2tvYC7CBnLpVgDQWWykgJR+vK93D3Hq6P0daQcw5LXoOI1bJW/a6qSu
uUPnxbQcISVsDrGy8IBOj/GNTl9Imh0gN3a5FvuQVKcAku9SRjK9qnh7vJw7ZZxpK/9Zz+zMPCHk
WhFgaiek1E7Ml/wTFlaKHg5hK6eEzWx/V7kLycQ7HiCw6kWOkzlN4sHLcb2FTRd4otJKgKeufSOE
bYzyd0lY0JHfgHS2fVdSZiahcXs1AEhWderWAxWN5ruYsLBzvbEKo9bjJ28jfPVIynGUNVsa4N8C
7ezWYO0ec7D9PnpZ6pC/ozrQGgD6TtUyFTN41+vWSgmZ25CpTnH3Fiig2m6PLcZSA1NADN21/X+y
zRfiZvrTBX5cjIxbnYr0u8lArqJ+5VGwcB3unqWIgaDpOGXwrFyvCR54ONag5j01Go3cn0TANEW0
1BB8TwinqnhZWA4Jfml2lDnXN8wQhs3Jcw1PBGNuDbDzpbGyuwqDth+Mc6H8wqvzN4QpZZGBp9ic
Sj22e53TxW8fGKQjxlJLjEkaqh3QxFYPkY2Q0X8GyjjgDalwQGuFIVq8XpKfx3fzTucPWvyR52eR
akCVd54H0zpX1Yosa05cSopVceK+2Eb3DI1WZo0cl0KRlMbAscgCxkOXthsMXimmSDctBsN6Umzi
pYf+ngZfftDstJVo1JpUTJuTwj0HMs3iDdOtgyjQ1ZB4okfQjoZ0hpmohBe69XjmVzLINl7lYcE0
3nsAQGCkYSwOBRD5JpDpub5U27ZsTpsEhXZgh9ntYbSU5+EwYBoayfXYSEi71fM1tysXnvE7dvlK
9qStF4+PKxRqG7E4lR5F9ZHb1X228HZP+jw3XaBMmhrdwF6iKDObPIxilSdj05yEBI1m/a7ON25j
xdWT6JoLKjYZgUtR2tSHgxlG1DjQxYf/cb2YoOVUpRG97uR1en1GOxNaslZorEgB/rjDIOew9YBG
o9JOt1BYfCz8Ju+E+oOIuQ10JqGLVFXmXatjn4ljHhetk4X2ecQVq7/cA8C+u2228BrMFfdXkowq
IUhZkAOas3y2ceNmccg3ThMTvkvWecfu/BBMYn59DAcbnbMLGztXkv8WCLDCqW0Gw3szkyUHLB/W
pdo4DI98MOYGW7FasO93RUx94yi9oydn3pQDKvE4jbSgdeIElV7ex/DLvzTuv4vA8CHajyQNhfBZ
iCdrPpMmQdk63CibjPZUCBHxvGJhHTdlh0kMWkhwNNOcI6sJ1zrYyA3XjpOYUpdX5VZdqWt13b2q
a8/i9FRnDMUIwGlT2BzVVpmd7xvbt3jSwd4tKOT8oZm+BN1yIiuiLAbU79mCuVGtRjhLrYNCS2Ah
olIBR0ASBnRJG5+12C2f2c1XtqlQ/fj3olUNeRmQWCAxg++YbQIbh2qpRb0jo5IQGMMuAzt8uG+e
I/FFqhyxsVt+J/NPUmqEeyDtLcifmxysXEVvFdKjAh5xcBfNxGu5X4RZ0TtB4NOCQd+jekI1qhLt
SlmIXIXpPK9tziRLwGAH+jjQHzo7b7UTmc7zGshSWIKnVQuPYrsTUaxjMNMMe47ql9ImeogITlZW
iejTtv7rVoYslGQo3/xqHeWvXbWJMesubCJulaWGG5K8pjK3RhvuC1ev5czgInQ7FuLS23NrMq8/
f3ZSUul2TKlgq2rF5jEDyxFU/LznSPuJI6IJJNZo/PGfaAeHploRzRRQ0JliBr7oRr7f9k6k6nVl
VYbQbPJNu+ZFI3/LuJcBOEma3UZ76b1Bd+B/Ih0sMwiu4Yloc8cVs/61wo517zTls9g3tMT88eAS
XGfiou1R4AifW6laIg9jM6HBZTTrXjm1X/iOaWOv9UbDLDSeRFgJeJviTEdldMwgsOxZh80jhua8
mMDXHNIFIzBFH1dS0MGBRmsg/rOYE0EV8vomFBnPDD1Gsp1YjYgQ74bB7NgnLjQeb+rNrC5uG+Sg
Bv8rB1b8Wg7UyI0C/LHTH7SXrCTVurcrinKw425VhpQeadfJdvve2cPGXwfcgm2/eRF/xSt4eNFI
NaVMr8W3SgtmvQzipa3X74LOyIP3lkM5kZsacseF1d6UD39XK8KLhX2VRHRwXosbGrlHNAJxXO4U
nKUUVpUaiQAeppAElULrMbd8kChXSb4Lm+YzKKpP8F/RcFgVS2b+7gmjb1KWoUgI5Gc7L4xRmnHT
t/QlwIv7eDWGu5J5ioTFVU+bONcltEcKMo85O5j32SaPUiGicBpwjlQZ4nBMHTGlKvOcPPNTfd9H
DFMOutcceoYjaGLSoyhZcNnvHTMGkdA7wyNXATiB632XVTdXujzmnLj7GbVVHR/5BiJZoM/HjlSw
C27PTVZyOmfsq4qhEPAMyDfPWDakUe8qLIAGgYdCXjdgsPk4HGzHbgFNvX1rdDR7kxcfQ5TW8fXx
lbp3rpeyZ7udCBWvef50c/t9U72WmwJN//W4eizlpj/vd4mqhLY2OHdTjel6S5swCbpaSTlnh7UB
HVJcIc4BvR0xM7oC2P9qFQEh2nY4EhkjAZrdSTDw9+c0dT+Qn0UIoZvA9b8/CD4UUH1w1PPuqFZx
w7iQXdbRW0AqZ9T52H2cz7uIjrQxu1Whx/tytbFeXvb7I9C23h7vx03hYRIPGwZWUk0F9eHN1GyH
ZuQ+qjhHqYzqlACuIZZLKiD/HqYF6A4FwsODPLbje6Kka+1pQfy9O6agIw+PIsDabjC4kqH14FqW
nCMgpRmjvbu0Sj9Gv9JRaz/6LsGg8qnnJaOWQFYY6ULnFMnEhPb4MyabMb/pE3YsD+smiGgMuFYK
BWNJkS/2nMPLZhYbRYeq9mf+ykdm250CODOPxf2W5Ofy0IoPI4YRSlTzZjasbCS1yiOOc+RsH3Fg
QV2NvYbXeA9++LrDBMAoWUKs966puXqVn8JXEYx3crTqZUdIiOxtZYn2IB8KR4NtKfjhkvILvV2x
nfW7sUrJkBj5EvHfTc1oUhU4lzgsWCTE7/z1Lg19DWSPElcHvoJ/HjcBimKixQFh6+UHSIiP9+iO
YiioBKIveWL/vQFQQd9bFDPgpHWEMzrTgUH9/fj37xz51e/PjmCUvSIVghoY6n+R/pAwq2u3G1Va
WY/F3HjmUw31n2XM/RENpZWwHbCMD8Qg+qA3C/d3YZvmjTWJMnhFweD3Od3VtR33/vjzbwp1OPOr
75+deS0NLSu3+P0JH1LBP91eXLc28QOaLci68wBciZoFFprQ5UquQZS7+woMaRceH69laasmB/Ui
85MHriQM0+/zP76JWv3inM2SgOnPLwQEQ9Q00qRSEcE8Ghm3KsaN9GaLufufCXdgGRVuQYl/IVsv
JI6un3boXRNBP1SB5U0jB44gAkNzyB/00hmD2e+tn6UmqjtOydU5TSp/IRQjikKZJFgmyCtkynxa
6vPfxyd171GCjUF6CelBREzzGDNi5CrqJ/KsHbtLXziarVvSPIUgkdt0C1WvOxf0StRMK8Ig6BUx
HUDl9h5tFEMMCL9ZAlpdkjFTDK1FtsIXIIMtaEWJv2+WNmx6oGYPioroCgEBJl8Qk8/ujh8rbM3E
3KR66KijaBpYAaJ2IEtybqLnaYTsQs5st8AEwYsMnlHHQ9la/LQ9+784u7IdSZFl+UVIrAG8suRK
1ppVXdMvqLcCAohg377+WtS5OieTRIl61CONNK1JJzYPD3dzM22bPgFC+7DG8iB+6d6IZnMmpUVY
sQQjAht/uPIUXVyPi1HMYkA8kAyeUvx2XjvAxvbBaj5obZ5mZ0TnRlXUQk/pDF3XF0DH9Y2GvgL2
snYYFzzA1YKIw3pxGAlg7dUUw9Axetn8TF3N772V4GjhvF+ZEJ9wYSIy0K1AJXD7k8MpOoZe5/d7
eeWaXPD9lzbmACsKdlRCQYV4Tl7abfZue2uynIsGEGKDaggxtjkPc00aqSGAVQgnHMWLAHy+77HW
fn72QIZmUcH1HD9ff9Invp1GSKPft7AUfQF79r8RzG5iK1TUJoQDEA373MGuehmcPwd7+7rLVhZ8
bTAzZ2KOnHUDMp1nz0D2pHX5eWUoi6cDArOoPKIf5CZJk6V53LUK+OzB4cqdxPlTe+qqrtvCbSyS
3/81MluSho1ll/UwEnuFb/91GlE4wotfn62GbJZGObb4dY6XsupuQLdjQKRqLQq+KfAj/rqyM1uL
iCZdWjPwu3tQBX5+Z3tjo+yUfpUMedGPXIxn5tj7SevhtDAeEbvkUIQ/F1tvZdkX3e6FjZlLx3rI
PKEYy/s70vJAfiBegZZ3Ezlq8Pz8vAZVvcH2zedO7PMLx2WTpAkH3O7nZLc/mS/u2ys0ko4fD17w
9nl/aIsu8mJkM3fPp6Lqk9RGaPmcbfR9MIHDbW04a7M38/R6nHJqNRgN3ddOEhw+n++PYSnUv9pq
Mz8/oi0ZMrpYntMxemD78/mlAd+Ds2JmeaPZID8DNaQKHP71okypxarGMIQyKUN35B80xrzxNZa9
JSOKgbIaLnmwys3RdR1YRqjFYxDrutZ29BW8jMAC4FQrccSSo7w0Mz80BTrMxhaKCNY22eGtvo1W
gMdL++rSwOzEhHVkSs0EA0DBfJZv6scvehjXjuWSN740MjsmIe+bcZBhRM6gx1g72jPfk0flEHn1
jv+Le/7S1uyg0BJcR2SALXWrBOGO79fC+eUlQQ3QRC0MyIuZ1wfvEVidB+h7TDb6SB19TyfERCsn
ZWl7gfjCQAYRGRz7qz3vwrE0pKNpFWoaXkAfmld9Y0dkY9zCRU4UXuwIWdT3f2MRORcL2HOk3+f5
/kmOxoZDVuGcOPzkRAc+bIdD9+DugDx8Nrzf0qZ1h8e11brRwBAeFEw9/zU72xojD2koUUuDFoVn
yA59ZWh9A7ud9/kMfrfPT3Qe4k+9s4BNNcBpthbdfmVj56+Ayw+Y7RcZmqidyfEBmOlpgyvw/b3x
0pPpO09PLy/Kw+tn7Mf+5+73/flWxfV9Y1dAVNA1K7pOZiebdWGfywUV1yEso7cyfyPgzC1AzXx4
cH0Fyx2eKep1wBA7q6Nees19gVT+3/rs2BudmtBGhfX3d1g/bpTUDfdkH23/OaBN7hWct4nHtmsA
t8VY49LsbLWhaqE0pIbZELRg1m92gGCpUHC5P7eLh+diamdLOiSFLkcVrMjEexQspIODZ6QSrwSx
izmEy9HM7kuzblop62CnPoATkTun/qU9GZkHbNXz7xUfqi9dzpfGZrda2qSNZGQwpp9EoqzPHG0X
PtkvP8Ew9r336bfQQ7guOr4HjLg75uSJK4KDuXCTAiJOjSM9sT+gAI2818/D2483lBpWLl5DhIo3
exr1V5SBUeAxyMw1NmFPjNTq/xPifXxkexNJKtOxtoIPdNiJpTjv9/rTqACCLrtp7ju/fqUgK4cM
cLUr/AZwy9qjvoXtf9j9/hQJrWjD3M9i+/n5e9XnLTsfJP8BaTCA6JiDcDQ1yviYIwlU++pzEQwQ
wznzbbyJv1X7Tb2tnWgf/mJbzT0kj+BX9LiHlu39/c16g8P+8oAXHzHbRXTIeTpl+AjtMQs0NLNm
r/kpfbNPJaxFm/hYPq1RKwrfcrNOACmg5ohuNzyRriOksjcrrSgnpHSLrnAFMZSLQKpYOYaL4Z6m
aDJiMMhRgQ7w2kzRWxxNfCWUoz7Q/Lqf9r0OeIYHcJW/svMWA/FLUzPHovaSRnKT62dA1Ka98Y3t
Y1cpt/b3T5MChKk6oNn5tDaRR1aoj5bip0vDM1/TWSBk1aZCP1dB4uP0uQQNA2sO7RYIBwUuXFIq
wGm2DCzU7I1W1TQB9siczkVdOsb4jTavI92WurH9NmSAJiuVo7O1ktXC0NAuhPo3AHj49xy6ywZ9
pF3Tyeejbfj1NvwF2iD+uMbQvXATXVmZ+bVMb4pOxbvtTI3P6IfUuh1UXqZNNvwefzegqzDj1SrT
7dWL0y56UcBabBiqOTtxad5lpobn6LmA3EiYaRt7eq9j1NrRbhcxt+iqV4Cta90NjbdY3ayc99sB
X1ufDbhoynYoO6U/y503ofuhbLRNyBOn0PdFo7vE3FWpegQl04rd2wsEdi0DVGYa2BhlfRZw9NnY
WqPFAUsaN1l3kMzamfgE1Gbh6+lDPH5W9oZGoA8bjoYBzQ7bfAGUd9twN+x+N+3KfbYQCuBzQAIo
OoqBY/26Sy4iXD2KVDO1q+Fs/qr156l6Lqcdl753n6QD7cIr7tB2t0YPueAmro3O5iDREfcqOqBZ
ktz4llL7Vet0Q1CaEKeku3H8kBrQBO0t3v/k3kgfewW0hFLiTOzHqJ8a9rayJuJCvHbE198z85By
2fUJdv9wnkpvZEczxcXIfcLQ7PkcKU+jo1LureKkvmLLW7MgqQF9AlJM89bLKet5qXT9cJYPauSa
+otZD9tINbZ18Z1a/2jmpiT5A83Ayf9qox9x4Kei3qfTXutOWubm5dOg9E4Tn7VxS/RHKylXQisx
7nsfOFunLkZLWy0DAUh77aOwpXibtPFRYuq0chpvGoGBjMU2/N9UzFbATMdYAp3ncI6q9zR8NcH3
jCwo+vDTYiORs4nmwdHTAHvCFOSHqnTV8CTVL1R5rrJXRd3I0T8re2LJO5mA8aFhAsVwNKxd35pG
MhWWFinD2c4Sa/BZXqRupKf6D3u0pg0zyj8NsOGPlVGGvqwMR4kCJYky9o8+s/KVJKTwRRfrgDYH
8OaLjgoQyUHq7gtlcHlI4zquK141QZZtjHL3fUy34a5GH4zuJ3+ZE/6yhX5F4GYARAKkeD5uCE0O
Y9i0QSpLTqbYrs1sN9/o0biyucTmmQ0K/g+QEBCQigzO7DINhxpNKYraBk3bvUfWmG9sW9JWjNgL
UwfOW4IZxMyJtuPrZWwFnUDU1lNQGVzqXKKNGboOWKf/zMKsaDyDSkx7GCDylx0peldebC227G3a
kcw88ZCjjcWqNGtydBvSbriNBvJbawqj8EPDTL5bBlXOPJQV0AwNdoOe/brVH7S+T1uvlJTyJa8Y
ulubgtvvfIi1Tz7y8pfRqNMjgMTpmaVq9Zw1o+RnUQh1E93UitdOHTrNaTWeca+Y2v6Fjm3+iJ4k
MDpS05Zav9P68pfKePozH8PkTMM4Y47BCv4cppOeucVkkJNWyGXsjx1IBtyySuKPOFVl1Ng6VJLR
Rt+PG3WqO3sLRFwGItWOp8lZ5yzmgFPa46nSK0nfxIkqHYDL0X6SkMrgLOaNJoOPNcmeu1ya2ANL
JIjQTPIYNX6MpCIYCnKQDUdykn5MZse/92Zt7qlcjh/wgykoNmjLuKuxyvrBaJaVfp3zDrydQP4n
fgatrteoVDsZranoefNyQymp2zQMV3MWN3XulK1K3kDkOLR+zSgHvhWNcz/ihBvprh1GdAuELSh4
O5mWOThby4Z7do0Hr5+W1A4dsCn1/yQs4tO+xdwRx+h66L6MQ5SvYTfnj0VxltDlKnQ3IVYN8kXh
Yy7ObaLSuFb7oQ9AlMwGVxk7XiPTSvp4I092n3khnMZLW3Gwg+WZnbw2vDETTIgGRdyu5VgKpbQ7
aHeMSv4jLDJgh8wUZJIqBFKAyVRA7ohZMXTiqQWxOj8D227qFiTJAXRLzeZkpSYSR8kImgE31ExB
Y4TL6ARWu9yviqn81YZTVXq2MjV/pCJiqcc6KwGXbA8mQYHMjo9ob4RDTvJc2iltlrcbNPFXw7ax
KyAUtSwbmAP8pvky1L0se9JoRCBQH6YRmuBGHU2FA6I8Ew31VWWNK1G/OLwzF4LGImSXRW8MaOVm
LoSOXREzMvZBTwq36bdEizdd+UfK1sDG8xyDWElQoCAhp4A+UdfmT1RLQqGslaMhsGikvEwSGRzb
rskG5FAy7oYSYNx2aKhTMguPbPAieW1oShtujiXaGW1wnOolXWsGWPCg4BIwkPcGYx+Ct1kIO2hD
Sho9HwIN2WlXMyHhlxHyef8inMWrGDlepphetICi/QgsXdd7eGjbmreJPgXENDaQQnVjszm0NUH2
Y/wDid4Vh71kTvRVIBoltqnOMezTRDqdT5EccCCDH9tQh2ROgc2bV2P3xPPJdDUI0Pv3x3i7j3AF
iTIFXiJoPppfEplVm309SFOQFNT2jbbNd7hv2wOuc+5xNMSsPALEHXq9b4U9LBnekBD2MGf7tqsH
jkWN5SCmielGkV6c7E7qUIXtpJWH3ez1+LV86OCQZbhodMrIsxDO7JGgq1QqB7IRjnuDsB9qY/Xb
IQH1gh5O0wMjSuNmilRu7s/pwpERNOjoBsUNL7Ln4gF24fxkCTplXNWmYBhK1y5VX7a6Xd/az+gK
d0cdfJfDuWuAftX2Ca+hCTZBeqsI18Bg88yymAFBvYtKE6r+yPPOvgMxZ213DVMC0PPLbscRXjlm
TzrIZTBQIEA5EKT8FXHhKkEQPyXIxNAOzZFJm+J/GSIn77s/ZWLqbqs07Ji3snSS5Wl6a/oaDdhx
XnkoRmR7Vg32jpVx8YqCdOOMbAw3LKflgxXx5vX+5N6efIxJUEBpNoIatB/O5rZI1KJWWznQhvGh
UMtvTaHpf79JCbapjWnD8wSFlmsbxZhUkJ6ZhmCKmuakQlHKw35Ofppqa+/uD+f2PAD5hVyAAvwn
sirzHotc6xIea4Ua8LTUHdtoxl2dT7mrD82wch6WTCEPhmQa+LNwY8xnjhFOB0QPAZIppHfrcAvo
8f3R3IacmDJRTUFHsEBbz9wy5PJi8dbRgkpOyqPa1GjX7AzywoB8PyIiAL63JSDDHEjk2tMI3fj7
9udveux48QFojRP/gMlolgyr7KwyNFStAmXYGGk/OqENvYf0p6Trnj36NUht9An8L3K/6SLusnH/
bz4ANO1IaiK5CYnz661j5ZZm50TMgJ577RD5kLR1M7k8mPr0rshvpVLumakFVLIe5b52uqRe8egL
y4zQC8832DeFQPj1F5Qt7I+dArfH8+6tUnR+oGZm6aC6CJGluz/ehQUX0QFa5cRx0b7SHReertdM
2lC9kYNc1iqOEH2C6len6xszrfv3XkpCv1a7dMNM1Je0CamF+/Zvry+05Woa4gghmQOU+fVgrXiQ
QuwmGZzDin00xqTzsctrxLQk+86Y9JddumJ/qV+EPgpKlBbYG67thYokT6VtyEHCKNmZCmOHKLSy
jRWp3VOWhvmDFPbIR3CzXEswi6Fc35yYX8yzqiMRKzhDr02rWWj1VoehZmrshtx+Hun4zgXVZ9uj
R8l+jnl8ril6y/W1zN3tTSpMWxaek+JCm9+kIMOIBwvsX0EpMxEUIB/3D6eBTlIHcGY3qbf3V3We
bRbTfGVQ7PGLbaUl0CzXWxi0y96Ryn9SK93UWv4IHUUHxGyHJE4OrASlfm8qK7YXjg+YaAjWF7EY
HgTqtekpzbSYSKUakNzKPTWNFFSJuhy72khXTN1eZbpu6gTd16LMjqzDtakRjayAzjM12ED6ZCWY
nKeVxBRe/vj8DksK9LPhxa8GA+d4hDtsaA8WI6cpzH7LSf3QoC1RSst9USYv/RT76s++775RuwZL
lOSHKXqBZMCs6adagkq2J0/3l3jh4OoI3RGViaATV+D12K2RmAUdGjUwNPTOEu4m5XfKejcF1dF9
S8Llz87NlaXZXmqnKA9ZD0tm7BcSqH5Qhoyz49t9K2vjmZ1OgL4IRAF7NUjTzpO7U0OaTWjsC3tN
U2rREHKG8PAoyYBk/nriwI5n10NYqQGr7Ye++k6bYmP1BroiV0DjS4ZwgULZA6wm6A+chQsGHQa0
R1tqkNHMY+QHL8hO03pfSs2Vvbp0DvC0xFsOlVvgumdO1Q5NcO3okRYYtGG7yMzfEEesEXQvhAaQ
2sF4QEcARjLogl1PnALAvRJlqRJodRi5vdX2+zpTosmpiNpCGN2YfALZpF1lCZEVSBv7I8JQ8Mfa
zZutm93K9N4OGiUt4clRq8a9OY9jm1jSu7hK5aCu1cnp6qneogiVeve35a03gzQxhBXwugMVPIgV
rwedpiZuTyxkkHd0P5Hw1DTtPiIrkeXt/YAAFq5Sg3gDshJz9ptmzKVUjiclSFWwmkHuuCwMZPGm
I7TIfoBT7FlbIxC93Zwom0EuDxT3EFiA/7weV67bvd0hfx3ojE3PCujXvZSF5GCRdgqknqzx+yys
FqrzGgI71EAxytmpk5DwsfhUIaxrVHaMOYGWC4nRE31/uW7NEJTF8BYXkjpA5szCGVqhgJzIgx7w
XIe4kZ7W255Hf3/eABxDmA6oKyqr2BfXk5dJVdrFNazEeg4804CMDm9za+VU3249WBG8mvBRgtZk
dt4mM2fh0Gh6YA1hGeDpCG4gBK3PZV2vgdVuXTy2MawJQS2008yjsjpXpoRm1AikoqFbo8hxY8lM
3uWZqm1RQh7fY6ldu72Xxic693DPIssOwqzrWUQLcZgz3hhBUunonoxbSqF0iwyz7ug1j4y/3hpo
gQejM3w+nCQeN9fmOBvbYupLI5jy0nCtbmo3bd2skcIsDUoIpeApinzBDWOLXaTdVKK/IDAj5vDp
0U7BcELVFa+0tF54vYNcA0dJVeet9rkOBky1yUmQWAlEBDo925NM63dWyOOd3aAYAAKjyL9/thaG
hsYCQcaJipKBTuDZBOpk6OxWN4KUFJ1nxTGqzGlfOKNiNyumFuJXoCQE3SRGJyhEZouljUZa6aFt
BKVlZluej9IRTDhkR5SqDVqzivYsi9vdKBHN1XuVHvNhVFYxG+KEXUc+UBKVQRWmI5EJdrLZCUyG
LpK7kJHAlhleBcOh0SNfZ/+QDMx5isMVMCwTVC4cLX81Vx8NS/ON+xykSaAwQN5B/P1FDF9UthyF
k2wEcWqiibeOB0+PoUqG2LtYme9FU3hro1YIglm8Ua5NRYNkSm1rkcAiaK4/Glo99E90TDIorUvd
oK3UJG+9NORckBDXQZtEdHOOhcmzLC51CBEEEocSc5WZ9Z9iCOWV18HtoIQVRAcGaoWIWWYRZT0R
Cd5VJoFaWdUPtbO1Taah3OUkab2GhVgcEeI8FdwpcKFzonNuAtiXSeCHtJu4B9eoVvcQYIQerb5y
KSwaAqkFirlg8gILw/VKKaVlsLrDSuGyZu9ZaOY7SMUXK5QSc+YSPH7E7SbIyb7QHdYMBlhTFHw4
ScLAiGz+YRe57YBsXHqs+qo7tL0hH6NhUg5skEafgnd+k1I539Z53r6USrbXKc1cOQ0hq0zLcGtJ
nf5dBvzxGy3G4tGMe+J1VZP+NlFaXHHzC6sOFU20hWIpQHw210M0+wpP/6QOAzOPQpdHSKeS3Hg1
slVI/G0+AYfzS08QcEnkFWZRd2sOqMAaahg0uL6gGyPH8QfBXQ1KUiYlv0pOyjPkU0uoy5AuhtJk
2vP3LjWUtSHP8YditRCgIhzGjkBJfF7M4ZkK/jwaW0FoUeoVVB7OlRTbjWdF6aakZrjroL7tpTnC
ugrMRn4zhg9JblePfdynpyy13vWKascMjn/lmbqwHAhfEI+hRxcbdq64JittZzdtZAVWS8YziVCW
5HlUPE9ItqwcjdtLEa85qDxCvRdERmjiuz4aTSuyXKxIT72duyT/paFnqGrR6woNxb8VvcKU2+g8
BkURqPuAjpwzSY5aVLcGN/MTtx6IXTnKBB6r73974YqSA7KDyKLDT82TwRgKqmsp6MwnhspsPii/
dbCouSRCzuq+pZvXANqBUZ9EKwTODXgUZq5SS22mxRHPTiEu08csTUTqNTbdLDToAUen29y3J67v
q4tVAFFAsIQFQ3UQvux6qWKh1d2iun5iuay/jkizeJ3eohs+7v9MYWMAndJMnhJr9osqD2zF+s1r
C9YRuCPRDf+A6sRstG0ZNlrVdPzUpZF+ogxUSIU6DNs6bv6kUpw88liu3NhOldf7w77ZocIwAl2B
DMJdMa/daW2uRVNu8xPQg/bkaFoEFS8pDCPwmIN1ZNjkU1P9ocUw/u0phGE4KGSa8dZD3WfmqhKI
YnRMiYtTOzHgTBBR+thOiWNlfbNy696GbsIWWFwBU4QHBuzoem2pwUDqpoHjySj70GNVYQfNgDBN
4YryNMVy/GkBcH8ImwHoNDNK1CfFHtju/kzPYYKIKfAVQo0BRUShtCeW4iJ46q0oBpShKE6TUpFX
XQJsRTYGgV4wofarQoWL9iPbyCD5fM2N1uidBERjzyNvMmeyU3IAVN/cNKH9U40mtpls0CSQClpg
aVP8uP+tNy7y61NRcUDhBYm2ufcuks6wi6QqTmlIdT+DKDVDlL0tmKX9vG/pJniAJfhhVDOBG0TN
ffY6RtknVYgEHNxkK4lXkg78tvKQr/hhcXyuD7c4XaJ3D1BVUQa8nvrEqsMyIaWGCmjYpF7ZMRXZ
34rkz00t094lrDGG/f2R3c4hGCDARyUCWJHWmPl+vMXHDKeaBKU+RdMrK1MIzTDgi8rHYuDQ8vpb
czrKwjJ2Fs7zLemX0Wr91LSZFaR9C6CViaqtdQIrtGw4iRxH9V+jNQT8DCdKKPThFpvnugq9qktp
tMwgUlNon4WyRbsNA3lntBKZ384jSHsEyxIYXQSmd3Z4sWWmKmWJFQyA+Llot4gTB1Cx9LUPY2ON
WPp2O14bm90CyODFBgO1U9AC3+PgRQWO04Faf+3t8XQDiA8pIaBvAA6+3o5WzeMp7yQzSMpO3WpT
BWln7KLOSXQAxvseyg7EaNDDWmkkXQEZ3Tp8hKHIeKHyg2ABIfW17TqkY9UbsR1M1uAVXXhMhgTo
gPo8dcq2lM73d+XCfIIbDPRoIFxHk+48Vxk1I+8pIsSgLbPRdEZDziS3sUhqr4QLN7sE7Fd444BG
FSBMkTK6HpZulQreIAUPZJLuEhP3tdoqkm+ra3WzNUOzm5qUlhYyg0OAj3SQvvjk/bNZJCt3xc20
YTR4IcoG+CZRFvjqgbm4KsJwrOMkHDhgQw3dUM7PTG7zlQzvopEvuBUS52hsFn9/YaSKpUwKLUgJ
tl0CIKMRtcmDHDHGVpzvoh3w1/5HEB7a69d2DDtDysi2eDBESbjvc0jxoK68xho839e41bGnEcYA
1IU+hHmNL25yS9CTGUcyugUaD9uWOiH1K3PcDtFfunbYAkwPxGuq4GwHtv96RD0ZTaMwQuOYyU9W
M7ilZzaNd//k3IQLX0aIKPjZSIAARnJtZMxGkamwyVGmRAKGNabvk26y9w5PokM52tFHg7fqYQJG
bxtpU+JaWq1/k1sSPZOhghafZDGn0qP6wIqscodc/8W5rUE3j+oRWQkY5vGr+Fh0XeBx/kXHP3/i
4n0XUmti5Bi9m4W/MbaK3526f+5PybyzDgAQ1KaQaYAiKwoSyM9eT0mhTWNl5Zl1RCCbu11uR5us
LJUNINl8i4rg4LGxgs7CUFoetZL0gdRoQZAawiKkBNvwwFWr9EOTxw9mXYcnU0r4uZF582J3Q7eD
ZXk/TXFIvaqOZK9pFLt1yNgKHk0T+G4nVoDoXfFc89gEgwKDoQloGTCfyJvOHArA1fk0TMQ66tmI
h+FWUeu91H5Pkd+4P31rhmbxZyGPwHXUpnXspiOgDdBb1Zw8eUy7939hB9coMoTIaqOoeb1Kk8qa
JtFhxzRGR5qIb7Pke6GX/jCZm/umFg49nof/MzVzLSNpuZzHlnVs7PYpzMm7WW6a8dQYsqOq/Yq/
XDM2WyjJBE2aCibBY4phRd5Jql52zRpbxtIi2bgQQTaAlwLSVNeTp2ZtonVAfYNlemJur+VsX/PK
2llj+6Cbo7KyVnPfLDYf4B8m+uVFR+WcBF3utDhUOMz1lT04KWGtV6kJW9l589YgvCAgBYQATjHR
Fwdqi9mWSJHzorZZxkGvJgU0iIwohGZO3HTf6qgzIWRj9uqPuq+FLx2zeHCHGu0zrjyozeim3G7P
rSWz2KsiUHg7yKtrkeaMPNU1R4vG6WdH8uyZMIhk+yzV1RDhU6Qpv+Sigl6GPLZVb3ko+uA5m6hR
uVYVu3F+REFJDN2+cEkCGTo7WLmmD5NBDekICH/51pkO2UGBTKJQf1qZyJuXLCYSES6I0kX/h4l0
xfX2KGpCmWW1UQAqy2ZTPpQO+ymaX/PHYu3+udkaAPOicKkiVYbH9w0cWxnbJDSVIQpsCkxOZz0D
0b/TK8isykxyGuV7V0LdRaOojOXfJvwniuOut50/SmvYzZuTd/0p5mzUOdI1Ck/6KGikQw49U7Ut
txnYb3vIfUls+5c+5csYOqQgGw8I2rxe2zd8NOJmjIIk+5Zokt+Nn118zqA60g0f903NY0mspimL
wpWJ1RRNPderKTWpBjj6FAUKLT01PAzocxjjFS6WG4+CjlRkPXC94P0rQsprI7bBO1XmZhJUuXVq
w/dQSbd9DALhduVlcQNPwnBgCWNB6y18lzVzkJ1th2EMiZxAV6SjYfLe1/DOaEqNv/YlmvrSgQ9+
phjRhkRK+jTEVr0ZY/Cd97HVbdGPoz7LPWDrXEFoXSJyeQoR1j+2THvhHRpHAVDuV1nmF6YHYuuI
f9G0JZZA5AUvomA9RO9I0ic0iNF6o++VKBiMPeq9+ZN9UFLP+FH/DkNvEz6zP/jm++svfvsyLQGD
sI0XNPwvFmeeTSUsjGsFhYmghWg39IN5MD2DXsGm26GHkM59YzdgmWtrN5TFYwIIe6nBWkl/x1G5
T4rRUyd9CzezMW10Io3HDkT/7Bt8aWZOK2NdNI/iMDoBhAIX8jHXE12i/acaZYMGSt45eskBSgtR
vjQ6B61KTikPuBaMJ8P4J6q+tbXuxRQIvftTsOBH7MtPmB0FrqSpkRoE8z3+iOi7OTbgP/e6Rna1
NaTVwp0guKKAyECdTzzzr0cbD6YObi2MNhx3ffk5hCA37b7n6HJUozcjbVfeWLe7GKxBmFlRAUDk
8NW6dbGLe6Y1WaW2caAkQWcRt7LAtAJMuJH/vD+FCzcQLKl4/gDaBaj+/FlihUmkUkTQQbcxQCBX
njKndGMCibN6ZcPeekdkzYQWAiAtuFvnWdteKmSL61qMjJYqOi6giPKWrxmZ00kgNIEVeGGRi0GS
bl6SpUo9oYIYJUHvD0F4IO4L0f3Ik7zKW9NtX1qkS1OzOIFmrGm7DKZK/keS3OiZ2cemWnmJ3TSq
iAEBUAwaKRUxlzavORE61glndRKo2/JF+5B9dOM5lbl5Ln9mg6Brebu/I5aW6dLeLGJNy9FQaQt7
XKndrPCyGKWncS29eesqr0c1O0+pMdbQsIOVZPITfwOMk+JXz/afVZ2V27AH+Ho8M+GRTSRw5wG4
ZEaaGRIjQS/KN1PLn+SIb7kZv1hVuikm201Y7Vb6hx2BS8BqqsdplD5L9KFK7e7+vC44TLyg8DDE
0xqwBAz/2oWUCKMLM89pYD4qj+Td+k28X9yTdxDwxJ/7xpa25qUtscgX/mMaxsIWcKugZodCRUOT
+bMqW6cf1jiilnYLzjMiBDw48NgVfvPCUJaUcZlZPQ2IRF0GSbvWALMQXYl5bsrP4hCgVQIJf6iy
ipfHtRkBB4hYPdEABedn+kQOwITmL/kLJAEC6PV6PAXX/K5d8VhLsyhUTdBOgLQ/Up7XVmOdS/Gk
6zSI5NaB2pCDdmcHOZpOXwm1Fr2WwPsJ5QNw4MyDVBPveAXbNAk+jA0ZnenYQ7w78+s9HkAr8fDi
Pry0Nbs1i4kOSibBVg/iS9v5XjvfECWAlLBx+5ULeunwXZqaBcR1BeI0ZIeToPYN/1/9OIBTqCgD
gYPb63p1ZKVT4yhEj0NNG7BY5b0jAjPv7w8SMLn/NTIbAV6HCpmGCuEklLBJ0TwWGndS+zmq1si5
F+cKWXzTxjMNmbfZZlNBOGLbaUsDauZgmZHooyyBj+v+cBave4CvEFRANAtp/JmVoeRFVWU4r6Pa
DdsqVnBN2pPhVQAIozxh/RolTUbN1Mj8hg22H/b2mmDfbdSGGBkQP1BF4CjjDXO9bnjODwT1Q/jB
xIg9ybaOFdrQ/VjWPse6MLxBx9vi/rCXvJQN74EOYfDoAUlzbTKc9GoIU3GQqb1Fsmba4fGbuhSs
tisTvOAyEN0A5gA8H3qx52VwUsht2bMoDRTjk2P+EBJoaeWKRtq/HtKVodlCRnHbFjqVaGComQ+M
+iHsjQCEGP59Mwv3tHhrov0FLCOiBfJ65iJ06Xd5kqZB0tulX4Qs6p1xsn8SClFJFCMhfw1GaKdh
Vh+hy79fhUAtLN3VB8yWbpKSCo8bnga1In+okrxtZeMxG6VdKJPeGSz9gRLtWxmVu1FolqHECfwk
LcE/Q0HpOmQ5ZE2BTPbuT8vSVyHHBreDMjd6d2dfxTiweGB3SIO4gsTCQP1sejELYyVDubSZUG5D
1RlpPSSJZm/ZkmpxCwybGHt9KssfsfaoqMnORqLm74cDPTSkooDMhMOeHckEeahEtjMMR6t8RUd7
sPmzLv+6pANC/ksrc4fdamYf1nkatD4BBiJmb0r9h6PH+u3+aMSevH6GCzEbaALawNYCPzUbTa91
Nu2rKQsk1WZu1RUcT9Lev29kaQdcGpkNZjSaQo+4nAVxBmJXlTn/4nybSNchFYYecIQ/1wcvjyro
ORsFroP6Q83eqbqr6Of9ISxtL1Si8MYEhyxoFGbvF6XMQxBKlDARPeT/R9p17UauK9svEqAcXpU7
udu2PA4vgj0eK2dR6evvkve5M91snRZmn70xARjAJZLFIlm1ai3/YUg2xDflbHPbytJqAASLwwag
Aqj2UBNVEV+qBwkRUQA99S80rzWGJKHPeSXwLr2TAIz9Y4c6qeumLJieC5N9+ZLiNsiEug/BY7/z
dTZojbpiHT9Lt2lZ6dO4T5XwLufElf26dLpefAO1aEWTklJh8Q1IguWfqFrJv9TXclerZlhY4f3t
iV04R2cFgbmNGXh55OcuPQSvwqiR+jjZF8x+jLLjkEK5snH7BFS05Vpr1oK7I4GKVAHUuXGI0sh8
UkdioMRcAsnsSW/lrwDiTqkirWyqBY9ECw/Qs6j5I4PGUR7ZMVXY+/WINVQ/WKiTMoENHhos4hqe
dXE4SAajOwyItSvhqzhQSdUMPI5pUut8ERjTtB3zNczjguvPRdS5+2nuoxSo4fRVHjWxoiCsqjK8
MTDYpv4XM4alR80a2B0R6PpLJ0j7Jg7aRk72Vf0zmu67DkxkYAVM6sfbzra0MmjMQ9s0XA0XN+oo
gigGhOMkDUPBPVjoQ/AEBYaQOqDqWtnIS0uDQDFjN/HgAz3G5YhQ6IFQKAnSvQRBYiI+a2DqUeK/
f9nNoWLG8c5EJzTGPemqzs+6BkbkSA9USwuOXHio0jV0ycL1CaWkGck1F5OAsKUGg66Soclgp0l8
PYoSq66jTSJXkF/dd0WwDYm6RSOEc3uxlp54sIfOFrgFTvSr7rGM1OPUczic9vw9OgaIzjr5UQW7
ikk+uwSQvJVFu06PzviJPwYp9yjZGA1WyWzQ463UZJ4mK7eElZNkyciMTgMaDo8ktBVeTmYiTWyW
dWO6n7hTMkC4ni+B97M/xfJ5Zf7mGwJ1g5BwKiJ/CJw/8r3UropB2g/oopCiWUXPLBVyOTZUeZUf
0y9I3I1rNYulvXVujfL4nC0rBnlTOGMXAFX+IQbgm2QbYz05Ov+kW+OaA9ZZtmYqAi6UGBEzSHaT
krrDG47GvLda2SgSo0t2UWw3pUmqbWLfntI51N2yPO/6M8ulLAjZoPHoajqU4X6wms+G6OrH/2aE
2m1dME1RoGDZhsZ5i9+T1wm0pA+3bSyFJzRC4+mMyz8gK7QNtg6JNqbZvmnjzwLNN82Ebia5Mf83
M9TRwTTsEI5Mlu3LRnLzPNxM6fimiPHatWlpOLgCfoPV8cqgAyGgbr6QT0m279EFrRO019hJH8yF
Bmktm7Z0GuL8AMhp5lXE1fzSBYAaAQCKy7O9JsSywflo1JWheX173hb2EiD3eJEBR4rEEH2DGIJa
0/oJMQK5ZSOUQCTQ8AZKo8DErVj6fvpSLo1OYAQ9DsV7FGmobauolZoSdUj3MdmSJtSl9o5Pn6vC
ISWQFz/ZbjtGH1nwjtJzxUnG2K5dLxbHOpP4IJkz8+hQN+vYrwth6OHuBesqeLSVkd37kRGsXZa+
ffpqpKip4PoH4Bp6Ji9XLmzA7Yhf2R7ci7ZoTOZHtoXoky4gb51bkpGgvHJ7GZcn98wk5SxTEoyJ
2EcZqh6dzW57i7UiPWz1E7etNoOTG9KKxYWNILMKusc1PIaA+Zi99yxAcVwhaR2L0OinmVOADwzV
KSY83R7WQhQEP4s4k8fN60UzDxG5RN9H66d7CNihddeZUs6ohfvW/8E0KynzhcMS11owd4joPwHP
ExVwWzAzV1KC3ZaD/EbvsiAGJWCcOdkoDpuS4D2ZoQfzEKED81/M5KzePPcczAkF6phGsobnM/y3
V8R91/0i+7j7ewAJ2s2AV0eNH6EExGmXiyV0flGGQRjuSftRAobPSmiFJNsMrasaCtG3F23BM5CR
BXAE+Le5vYza5+Awa2RmGqP9FJZGXm2bQITg9spjbmEv43aIKzQAvHiO03lZkHxmfCKJqIeJ99lE
TFb6kjXUNP4ePTL3ef2xQ7lFpIS4GIoohynSg+wrJmHe4+IBoO6V6Ljg6YjxqLvNoRE+SF0IVU4a
atDWRntQnloqHgxmJHEozXO4fGbJ29SV3MoyLc7gb4vADF/6hNhwQom+g2hfKqkh4vnPxw85OFZl
yAn9C4c4s0SHw7SMcy73UVJsfECpehYDlN8Hoqw8UhYd78wOFQM1Ug0zZWC0zypU8ITYlDI8I9eI
Qea9QgV3XGSQnhEBHUSCjtpL6F/zE0nNAaKopcHRuMTthH7tmbpsBMhENOsAlUgvTtI3EtvHyGah
CjvJwRcYtT9vL8pCvMMw/ligFqULgoSkHCwkbGOl4jsYfI2aVVyGO4C3wMTTzrhtcGlIeAmjKv/9
xKcJEogWowVYhkGUeo85mBHYsf5x28S1AwjzaQsg0wzRwORdujQ4f/yByxDDmVI1ijDR2/ZjWKuN
XE/cbATUcDMbMLDplJGuUZKJIE++L0rfTjXpLhaeIlnchcNwDLMWdC2Ke3tY1zsV0H4cEKjlIhgh
pl4Oq/YZUQOGO9ujSVvvcBANp0D1uvivA8KlGWr7iERLW4YU2R4dBOBXVsjdVN7Jayi5tcFQp0NU
+m1Y5yXOWdlKUynSowYZxqxK9Vr7dXvermMqBjQXllC9U1AmpgbEa0yqxmyfARF09KPyRwtum3Jo
MCxgaEPZvG1tyS9ANYAE+ixfhsaEy1XyWcKgUICbdBijsh8hOcYMPyqxNaq6/UK/03pS5srd592L
khlus3OTIs2exwRKO7BTSfZiGtdmA4imCaauwhXIsMYVtGAKdwcwNwC3gAs8/UxQgK0qxpDr9knk
QyppSF8GKLPakyIR5/Y0XoUJHOmARcwUH3MrE0sdhLUv80xVdd0eJVWTUUozTFfSIvNPuAjglxZo
bETmp3JTlxgLdiujE8ISCxZre8qT1gV4LzYYtuZtUWo0c0gG7un2AK+TTbN9HPGomwL4CrWOS0cJ
1YLLcQnt9t1Pkb8XjQ2nQBIpB8YTzJlGbTQr471yzG97SJjgzYXiDt3npGaFnFQqxjs0RvErBBoK
PPTEnJiVY/5qu1F2qHF1lR+i5ZOHncEOpEpXeC8wa+GOXy3KL3qj8mdE1FYTiBjzvoYRweOrHyCW
3US/NOhc1VZkPH2xZmKvrNna0OZ/P3vsBEEUQkwHBg/Tz1NoQmNx5XC8iorz3IH9G5lPVI1xhF0a
wI09aPoKczf9LCJjMgretG673ZoFKhgWJTKO2ewFjbxLQWvqNxKoTcGQ/PO2neuXKDUUKsCje5vw
lSRge0UPcWNG9UkU9dbd+51epjq0IZ4HaI9LkD78Hw3PkeVskUqpCqY0gGHpyGslZGp7O6yM594W
WFfavtbvpb4yp4t+eLZq87+fWZzaKuFCDqvWsj8S4SAGP1JhhfZlzQTl6oUfsWMUi5hN4dQNH716
KIS3lYm7yt5SK0Z5N3CLU5bNzpeEmQnaLy00xJey0RMTjWG54/MrgWIpxIMREQ3puD/jTUqNCSzp
sQDu1W7PRoPO+jiMhTWVtKVpOzdBDakJ0U4dB1G/5we938i7aOWwXxvCHHPPVh5iDDlsYAht/Ma3
x7h7WFmTNQPUMRgKHNNUYtjvfWQfyg0aB6rwTnjvve6g3rG7p+gYG+n9baMrk0ZTvKdtAOisEvT7
NK/MgquMAvjEfE3bbdEK+DZAdDhnW9T538+mrozAPZDmWBp/MHgdQIB6JZYunXcgmfptgHIvkOj0
adMm/T7/BHbDiCWvyZyus+rIEddKEYvRDk806IKoKPaBHOZyNGGe+jyYhPr9yL2xMw25jQyVHuqQ
WFUN8Q2LtDK6pdvLb4NzjzRlsEuGtlZmg0YpGGxkKB8tWFp6SMsgQ7bi5stT+Z/RwdjVsUSSXo2L
HonM8UvT9eHrfQXJueANIELCGxf9GLge03d0lSg9mtngc2V9n8deGh7G2Lvt1guDuDBBHUhFUZZK
ArLTPc+9FukntmtVHBv0/5+4YmXbzq5FXS0vTM27+sy3eVKi6xgSL/ssbZDoeBfU1wEKItzaG3TZ
Doq9KMV+a1xc2pmDW98J2ENwAa1XjVxFIg/KMKK25gELNx+M6I8lKtDNDBjcqGAztUVsJNDrEXPG
SgSD8QddXpm9hZgH0mgVKRWIaGrA8lyOKmBHflTLtAfGnei5OOk9sl+3fWFx4qDd8/2MBp8hFXwk
TpjapIRD9+w2qwIblIm6KLvikLm3DS3NGxLWqCijCwZ1ecoT1GqQejElA5r+iR4Nm7R8VvPXOb/G
kb+/3yM9jvL8rB8x40Aupy0t4j6KhGIATr7zGkbPOausDOBNkr+GJoFI79wSNSjI5gU9KzbDHooH
YKIS4tAgdb72kL5GBc1mADXAL1QOcTG+HBDongJFiqAg2ApGuWctv3BYxh1kfUqdalOsdecuxYdz
c5Tb9SokTpkBSxUKyU7+ZPjAjMZnPrA4zgHK+C/pXPDeuxgctVoj8pLakGBwUhebWcHqGVSb/5L7
ECA1FPRwKgEvDCAN2jkuZzDWmCGPm2nwgOyCnqCUixs1kNcKF9TEXVmhzr48CdNISKGpJ73EvQMq
lZ4DzeIDRPWY/uX2dqIbGmhbdPecHNdCxjSwlTB7JntVM5CSvclvfL6PUFVrOz1M3PiuGB758Q4v
27VqF42W+8c+irEgscLL/ap4GUZqJYDzbfDQHw5mOTPrLB0cc9ImPqDrV7V/3B7vNw7p7CS5skdt
tVzOlQiLPHiik7aP0mR2ENK0odico5aXO707fuCXG9kjfmc2qWPK1u1P+JYhvPUJVKzs5pxTI0HW
R2VfU/XYosmnyDuriN0GLavxTkHjRc9FR5K0Zl28yu37CNDelG9QMDTUYpeEv4rKkiE2OOzassXt
5GHKnaSR7lQGeodqb5TMqWmrTStz217sjXGlHrDsNEAsqcj6A39AR3u/lWVCQmXwoC7BGr4z/19v
IAyLP0NjqO2Bd8KteXveqMj/z8oBkvfNUouSDhW9ylFDjyXPDN4AmJtolkWFgk4wipHeg8nZ9JVx
AucbmtZvm132mDO7VBgbqqCVxUQevIbH674zo7y3JdwPRP+EAk8iJnbPPHOlE3QHom36AARgmh7x
utxLZii/ZAlQv1JvRFDizHfFytfRDTv/zIqCSi5YMWU8+qhra6pCfGvqsBS1GOty9JmWd8jvpSqq
ThtwFCk9o9dbf7XoQLOm/mN3Zt6ZU4mA7FIPwZQR0YQaYDWksLNjGewvYBqRfQi4q7npa6MeBClk
7yzG39XIGXCHsvSQteDAATGRSM8mYadALF0+jcW2BLPy7UVbmha8ggA6Q1oVTCH0laeT+1z2S5V4
9XCXQbqojB7gq4MYGUmXQyfQC0q9H/dr8ugLPooWLQF8gGhrAW0QPStKlUMljem8if3RcIUzyU5T
VPaQZ5bQ/92DZV4B2AJxGXhKUNqhgQKalqHVQVQ7TxyOpRjqXf8jYWyZR1Z+h14Z8WFlSqlsxj/2
Zvwo4CzgnaPpTTuRyaWJEzpvTEjxOAwBb5WwixZv0WDRJmQJKYRsIizmIx/0yjbNoV95+xsWDkaQ
9AIABCZNPGxoUehSTFO+jrTOe1BDHhlmUWfRRMl8plNtpGtdtd8FRypOAwIMTBJiHAsqSeqoSCeN
MHkm914ij/ndJErMQ6q0DNQLk0AGhUpbbAcCjxfKejSDFmzLOer++agRKxonfs9MKkQWZWE0Rh8k
W7gelzZRYtUgbUV2JFKfoBspmAo/ysakgPG788vcqDQEM4jctpYA6c+aa0qHISFnMz10P8WxFXUC
9m5bZEekghsiIN5IQjWthPglR0bMAxUIaiAA9FKOPIRsFURZgrRImj+Df/1eZD6U/r6r7hrh6fai
0nn7b8cCYBiIA9QXITVG3dxSte3BzVL0nuhbmriBVulG46C3FZZ62X91IB0EGux5bHojUxigitfK
6DSs6D8fgGsx5HVRDKRRlmVHgklhqt6rRNsfVIdUoT1LwJaFCfLDXT1t8miboZIviz9Z8lgQEBxX
MuhiXvI4ON2ejSUXl8HnDK1KqDrgGXh5w5TySepEqew9xn+ryM9ROyalXsu6UtytXtCplMc/40bh
CbVwALeBqL60BbKxrA9z0nt8G38Ahqkniow7WHSUf3ZMaUABmPAraKDlxT6zSZ2mQT3wZcF3vSf4
zE9BdWLfKUococG2SBsH8BZzJGDT4QbdzyeTb1fRcvMEXu1q9LFoc6mZBYv05aCnsgWbJdf2Xibu
xHhTkb2UHhJyhFpva0WDUaBLpy53XIwQOpn5YVpjYlpc4bMPoLZWTbJKHGdvE0LGktJMH6Tc9k8i
yMMJqMWUXFy546+NeP6gs+QJjnA5jmUsczxydwPXbKpM20tkLf+4eOZiA/+eWerZwvSQUNNizOzI
NC6XVCaLV3kpbyJm0CFjh2zNrPcW2rGkZ5Jze9v8F7/6bZzOsfoDr/SjiEG2qX2QZaO0kG1XX6zp
6bFxVy5dyysIZUQc9bNkA+XDjF8jyd7AlpK9VqzbJo858J3jg+D/0FZMLU/qTDwozNbw7rxcvCgM
Bj5i697r8199dJDBVO3j9Z6baF9DLqzw7a+i/fo3k4lOLPBVz+T4V7enos3ZtsMmJTi7VNDt2BKe
SyW0lg1G0zvJVUm7Ia0b/rpt+Juq+GpznhmmjgLoValpIfXYnNOGCx9AVfk0sYCblIiBiIPhrF9c
xDobQcwugEzGpu8PZau6Gi53fRsbkCXdxKIXVqeKfeR9AvpjB7muAUk1wnd6Irpqt/KinOPFrU+m
bglN1bcDKTBX4BZKNyoybEHvtsxaz+LS1CCtBpbLmVMT1z0qboVDX5AJYhVerB0kO7RyYghNqWc/
fMmRA8hbmyl4AcA8nH40T1rtMTkaHyZfLzT/xDMHvODl4gAis20N7MlpmJxecAe872+v4MLWAH6H
RRMQONbxGqG+Ep3IIVcy82w42bQd/HtJ2EAE3RzFYyWtMRwuG4MwAeiGcVrSfRh+NA0Jk0nYhzkI
kN1A6KFMoMvJTxY9+HkXr9w+F1YaY/tjjopvgIxzoHIXe0/T673v2Mr4rybvtwEaQBEPkgStcbb3
yrQxKla2xvw92AaONKHHrV8jpp8dk3Lc8+F8R56zY6Fiyl5sRgxnJ+ndylR941Zu/XAqRIql0CZ5
hx/Ox48+gHC80iDfIm7yoDJrsTWb9si0utJuVOwUf2BB1CQCyVMfa7/e8lF7SMa1FDWd/pyvOxgw
+uyAzkMvEt2OC/5lPkD/GnyTLU6a4pd34ZjOCvItrxhqPyavHSf9wuVe2UpxU+e6RPK/BF7/8w3o
k8QHAP0KLajLcN6JJdFCAS5bVvch/4BaOqTB5SAwRH5zeycunYgzuctvU9Q9I66GQqsFGbujUo5V
7rYvFfKhY9TsWWYb/awlMz744GHx11TgFx0LL4fv7ACKW1REFBLfr2uOgWFSqDqj9dAqHuJ2zcUW
rjXzs/e3mfnfz/y3GfIyHlW/99jRVaPR7ppdYQxlrZPXgDg1OZKdOumgJkpHkE/m79zKBH83r135
+NkHUGvZllxcp1KIZPBmsDsP8huRnljEaYz2dJRswX5j9Mk8xKw+mndd6rbG4LQGXhGFe7+y1vNa
Xn2KKKLbXJ1TDzRtS+CPGUE1CQm59G6ATjkwKCzIRGszrV/i2MH9T2/Eh+qlbVpdmAx/utPIQ2sQ
//X2h9CEnP/499mHUE+KKimKKYsKpIWOXaG/YP65hyZzWwXiBE4GZdEUK/KgxEaHdyvf76fkgavt
djKahJhtZYMBJDmG6FDN/5JO6p8vQ/YeD7w50UwTeTe4AmtqFA2e0BUvkVZ9ju0uzN5vj39xHdCP
NVPKgzGaflyoQjtKXIx1yAeOQVYX5Mk+G5lynVuF34Lxcg0/uLjX5kIicNM4cOm9lqPi0WckHjyQ
fcRboZmS9zGM85V+8sWtdmaF2mqDJvipwlWYu4SIe4gWB7tSCEO7kFrt8fYMfksJXbkySiu47GiQ
OKcpUlTC5nXUYgpxn+rs1h63vMM7aJp/YuzQKV/gLfbw04w37LaxxvFYOMH+OdmMtvZG7GBTWsTm
nN7Ov8J3STEassHvnfUY2amxdiFYupxreKj//lYqAoCfFYiCEhEg5kO9GPWBQ1bAP0DzJ+F5Xa1c
P3hoD/8mE3dhlorsPvg4IrmFKzPlIWLfCv+xEzZqfpQAA8tOJYcoc3tRFtf/bJzUC7JIVC4J1XTw
lC4at8Uw1FZBunojq9Fa1/VSMgaDQwprVmfEPqUGV4PlOQuievAKq9+2Nu/kJ85kfsqP8+qCFn8v
27nTuLcHuLhvz4xSA+yYYW5LyBE/md7fQREsMsq6EPd1E0p6WAiBDgCwsnLdWz6hz6xSF8oMbHpq
HmKofF9Ygyu1E6DNx9qFnlqdH8B8xPvI6lpMthY1ltfz9xzTj0qO4Kbpo7LtsVJ75PFuQIFJZfqV
YPhftscfM/RhkEIpjrQlCl0a0vynRFONjt1Gvs4rn8Frl4e6wj0ya3fPpdIE0v78zCWJ1mmJBoxn
Pp9wBDR6XsS6QaYZCnKmbQTF3MhEMN5Iw2S0vg14slPngQkEkilypyZ/1Zr3Stkw7wHzxQ87cK4Z
srj2ZFkqnV18HOXeXM10eSJgK2W+FcROQ+7b2FNFc+w3GVoDDIiXF6aU7GKi6i0ojrS/T+xe2Kc8
nYk06FszWPoyD4zIyop9olhtWRtKuVb/X3wv4dwVIFEHBiZaNI4R8q4Ta5wavvjCj65MXmUGbDvO
7a37X5b7jxnquunLQT7N4AkvZmwRNA0ohYjqY5sd0epjVWhWwpWHB1RENVP4mgSHUAFXK3D/yBSX
LY4DU+pptOOSzuAjbmWPr80BdXJGjFipfNcOHjjiDDEJjdy3Jaa4J6sEiMuB82y6qcNo8Aul41iC
UyEp7DjaJ9pdVcWvpXbSYjcPyt3EvgrTQ8Zu49b1CTHBe7ll1H2lrQHWlwYNugIcGLMU5ZWab6SG
7SAVI8KLUg3vYtTNdsTBHEqZ23dZJq3N8uy09J3h3KBAPQVaTYzDCiCC4K6RTwLb6iDCJZEdFduM
XysXLJ0VKC2yIHWeWRJpBhJ1bAV+KHzs4Peg+GjCDQu6cFIpTv9x27OXDKHGjmQPr6ElmO668hmp
V2cmM2+oKnMqEcQY8lTWvTsV0VEV16L1Qn0PKCckNSG/N+tLUZFhTPA+9zuURqdCcRLy1A8ZRNo6
QyVbQdtpJbcVoi8t/8uu1u97+blZ6hAMuFZIpFAZvQgMIc02ql6SNc6HJfc4M0HXyCdpGIucgSZj
17z03bGuB+jt2VEq6mri1cna6bq0bsiackAhAJEBDoBLb2QivxKYghm9NkQaJ8GzT7nniav2xA1R
KfxbJ0HjPajfEP9Q7IbS3qWxQK2HOAyhgikCsFLbHf8uvBW8riQr58b1nr60Q28xNYnTKIAdRtu2
ytukvJToBX24PZjr18ylESqUt10KAcYYyBggHSqDF312yxQja9+2svBwhxmIp83VH2RT6fQ2xA5H
tgNU3pMGzhjUD9x+Bh6ctNbEmEEDaZFuU7zw0Scz/siknTJ+jsgglCFjSkANVGLshu3PMPolAtow
bnO1dHlxwxdmgJOmJz2UJlam5dp/L7+XmnugxSNJ6YE6y4rTON23bmN2so5WFjlYQQ2vWaIWIANQ
Be0ysFQrm1DdJFJlJcEz+vIMNmaB1ljB7C1gazAyHBBIh6G/FF3al96LQTFhMmgYWZIehC50m9Kq
u8dBGPSqJ4852IJUu29YvU8mHaCSWGQNNNjqke+07IZ0Bpe/xzn4CHuUlDb8WpP69T1ZRphH/QMc
YCrKw9Tn9R1oUoeGH1EH4XxLratRT0rwC3dJ/GvFJxf213ykKEDCgRv6itdKKDi1AcyH98QaR/Rg
cOj1KixlfNSkB0jdlNWxk0M9YR7rQEIXpC4V9yVz3wJmFH3F0i4O45+Z+qmg7w2a3eQFIpQMCeyi
XXGQlc+kdUICrkQI80Xe68SEt0FJa7VKFW2RcE1O4diutYN8cxpcnuw4/wBwmalM52Ib9YQABVua
JcCyertCRzqt0o+y8fHxIRofp/3z8/Pr6+vd3fv2CSk2/avXU+Pzr5cF9pHHQX/fzLNDt4KWoSz3
oGmVvHAPnIUuO4Mt2WBEOgRO5LQ7wfFt4SFzJlfecFZxlC3WUWI93cZPq7Td1+fzrEKmzPzrkN24
al2PtECVU2ieeRKACbrdQnAqALkV89q4axDFhVQ5ypo4T8BAMkOFaeUZLoyVqCaK7LHb8FWzJxek
Lne5JYMj/PYEc/PxTi/wTLcDekn0rFyl5UZWiIWRaLJX6MfRADO48XIM9F+iXpmn/es21Hv9x22T
39iVK5NokwKHzHx/o0nJFLRGlOAilz1zd6hP3tF+sw9maoyGFukf9uaI1mnds3WElYfm5Lqu4W4t
y9FjDN68362cqwsPQkz12ddQ959wQtmcLUrZU/TIKjqzeQKQL/Ji1zCq/bBNkU3arkGb1owKVFUZ
Hg0h2gFTgAfnD+Nt/KhSS3gW9tMdFM26Hy2UpB+Dx5V5n4+pG/NOAzjZKMYTPKww7+bBfDsc7eMx
N+1jaDD6W6V/zJNuZ1Cb04tNfWdi3h9j3Xjn9eLo3ksnorsrjkDryuDqOU89iGHwStFmbrzL06fO
UzkYh0b2/AN5ONj1Po3s/TNva5aDvh+D+3UPfOfXuFXW4ImLTn9meI6yZ6ULqAAhPczD8MSZvFEc
tMe6c6oE73+7FV5uT/tClgmjBEHUd1+0iJagS2MD6DuKiG2xwzJ92nfaUz+BvOM0BAf/WYmM+CGE
8NjK1F5fgQENhsQTGKHQZgAdokubICJm+mgIVK/EikrWU+kU7sqwrs/mSxPzVeZsDvMISsq97yse
64hbAG6t2I4sxuj052dU01zRXYVirFmkdiqACERIA0bxBrMzeyNwmbt6lzxxD7xZ2HBQNz/4K+Hx
uypB7RkQuQLoqUFiGJwLlIvKXDXyQdpglODI73ahoVmV8RGa4Cs3Uh3lf7uwc/2hcqpt5TQHoCHs
eQ4yJ9BZ+yE1Izc2B/0kObUeW/E9WLL1RJ+/nuBvpROZqc4Yz4AvGv1O2qQHZtMage0b4aYCT/4j
Y6srI1r0jLMBUd4oZ3UWMUqteGZpB/dPxXGtj++7QEBNGRDpKugZQRA6K9JeOoaCMn2bdYritaZo
CDv/xDyUdmxjxqzJTd5Cc3KDbeNwz41d6+qusMNdqLdO6yRYRP+BxzyA3Nv17/r1c3UhBKJWg9cL
sJULdA+x2kW5mkaqB5U5i1hv9Uaxpz1v6YGXRob/fHuPLKTGgI04M0ftEZjL0imPVY9Y6E8HNN9W
LOSBdM16L8zIjp3Qwp1aV8zbdunmzTmwXtildkrgN6FYCxim7KjbdlPcRfqgd6AReK42ndPd+dZt
gwvx9BttrUG0AqwkdO/mVEOIO04H1fOd2BTcdoeFtVm3Wok5a2aoy6gA0TBkTWEG10B32AT3mhO7
paG83h7NAngC2iwAj///cKhnRwqJZ6Xqe9V7yTdowLGTeyBiH4KDvJ8cAoUMBUckkpqv3Jrh+QfT
WwfMc9BNRysV+FqpAcq4yhepNKpeu6+28ru8Tc3aEk3FGR+Tn9Lp9jBn56ONQXoB2QsRmF+FZt9h
Y7/i+i7UPKGyIlFHhEIRLUB7wJo+x9JtFtnnP5ao+QxaIYQYXqx5Wmj1hhQC17pvBDMhj7LVcwa/
cqWbQ9j1wGSoW4BdCGF7dqOzk6lB60o7Zbnm5fv4UX7kzTXJs+WZ+22ArvZDSJAb/dmAfGBcIMMf
gj1riyvOvjxreGhAK0sCSyCdvgcoRVM6udI88cC+V1v+s/4CkZnFP/Arb8pFS7glzOAcNKkiiXU5
YSTzRaK0veaBPqN6iH8qkE+zUcwEu/P0rqy43WJwOrdG5TjaRO4iySca0nMzXAxNMsV9cM8d6p1y
xyZG/QbpST7T1174CwfffBX6PUjqJI/RwOzzHMxqR/AaPIqf3C+yxn68FKDObVCHq1aUChclnYYL
bdjp/Ts6wo71V2G3K+QZC7UGFWc4en/wGkXjEQ074CIfKkxZ7ntm0ujpqX/a8KfRNCSj2XPWNjqm
T7djxUKiCAYB4OKQi0GTMc0imbJdzqgtDLJbRa+cEE9SaUdwfoaoCoNnXuftDBgAwYBgqUF2/ccq
C8ri3J59ATW30B4OIGaFL6hNNHTd64oV2sJH48ib5zveBLnHa/oUO2viitexBDiIuXgGTAmYm0Tq
oTaqdcaBDMr3FHayfX5T1dx2+mLa3r49wUt2oJaOuQVT4iyRcLkFa7lqGlI2jMdq5Rb30J/VFCgu
KN86q+QHduWCMP+0iwgpIrnAIYuBFwLYqOjmsVFIIPNRJryXMgjCSV/nZgF1BosXiLBy3xSv1g1p
eFDWoRwF9awZQXs5Mj4EPGacBMljpjuu2rLlTo03paYr6ETzmWff/4ygZBIfWMBMgsdpOEmFLvFP
uKUZiuAMn2zwTlzFfyxTY3riUMHGn7/q96JwNfWxrw0WPU/BbhygOObbfmCSxmzRvCBDOgn8f5lO
npNUbztLrnAxz1ADexqSnRCsIHSujgSMEkco7pWzsOHVmSNCniXL5xdlHqq+VTUjhE4VpBFjECdY
aRRXbsiXgVWR0V/xnCXLqjgz/0ODBmTHs2ednXaiNIAdkKllTx4Y9HUP4JcPBL7cNAMmOZK0zFGa
JL+XtHGt0L+0tHOHEhKzuCqh2EKdGz1TVwEUFGTAb4CT4HTGh8ZGspXyJ4HTy0MW2qTYgihdjg9T
sI3VY64lRsUd2N5gOTdkjAlkyR/auJsmu6n1QD5xBGjM8o0P3ES1BFA1NzZT/Ei/ouqQtT56OB2S
vgaQiJd0khjqjn/Jt5J4z6qTHcW639u1uhfwt9ub8/oe/+3BYDWTkPpDcyE1UFkEZ2k7IR0HKdsT
3k81sMfgkiRVGbhl045m3aW8mdRCt6mk5r5NZXB1jdVjIGfE5DlfNSTNN/ss/8rmEUIvpjBaIVMi
nRcyQa/Ah6d3uTJsbn/3NQBkxtppQKbhPosh/B9p37XkOLIk+0UwgxavmQCogCJLoNQLrLurGlpr
fP066uzdIZO8hM2u9ei2qUCqyMgID3c2npRCcVDnQE89qdHTHSj+sgeRU3dhCn2DCAD2foRinuSP
tlHirCEkLm0li/+tuDXclaYokCnGY3DJJLPOrS8AlI/r2X8pY0g5tELxGOPIyvVAQGFCKqxkoran
UHuNhBXvc518gWkdL3dQjUMUg2djQdlXpYqv+cDLio0/UGk7CHbPb4bWjLyh3QOOqfjf8mqX1bIh
Lh0szGLMkM3BO1hhJVnUpJD4pMkDL+4M3eI5lIsGn/etqejDTRMJEOXtm2Y7h768F0Out9FXQrp4
Lk0dwu2WMVTtWjh59baQwagiGgq0XaEPgqif8RN9C971uAm8OpGRaYsbqvKJQhexbLuWisnuACk0
k7bSN0bAz9BEa3K7jeJ4p0/iGkLhOkmArwHZPMrqEK6B62DuuyDmoxIUG4EnPOshzRJ3+suDmGum
aCiN8c6SzWGw8siS/KMgW01gA5pTyBXhs2Na/BEdEf3f5TaD3lZKYlTHvqZ+o8T7QrE04aBIpmG8
al4gU41bm8clPGWWdklWojcH9zSIrZf77szfZgrEGYpswI569VUSBnjvSk722GkPlWyQpn0vhu/p
EM+bTJ1X/NBPhvbKNl6fqFDhr2ASubQ9SYMIbYMy8ET9Ac7DN4OniQM0joTlvtOp2G8T+dQqNu+b
oln/Sh/5p+FVtqbRVOKDQDVLFol0Ul4y3Rx8s+csA/z7a07n+sLH0p59JHshdZWihVUReKBLNI5c
sxklS9L2gaugbtgeBUs+QFf+XQq22iMHr1+bAuWVlWX6KQwxUwVmBJzCBcS64Dcup0pCZ+jQKXrg
NUNiFY9T9ZpX1hhs/IKq/nfLOX25qbqPfI6JJDvh9KfmTVXYaMAFjQoR8g1yDL0FfUQoaxO+tNLe
lLnNPKE14SFNrdg/QShDri0u2XYGEVJLeZS+UCH1n42nNt7VoJJokdzlvmX1MQQFQSe43X5uPzSD
jJB5jXbRczJBjiXft8oahvOH9vze4Jk8gsxlvZxBqMlT3Ua10exImvEpClyjp8k+it+qiuTbLHlD
SxMubTTnf+SnuNgmijmHTtDaqvImjub0pQa7gHuSgQwv9tpkdvDYRnNU/ZRI9RO8DclHD23o09I9
QqPhpKk2+Oy1T1/eab2XJrsqPwJlGC4a5I6q2fLs5uUhBa40Ij23C3RaonBcvOa1WWpWNR7qTaQ9
lu9oUrl/E964wVFoUgHQR4iG3IrCJMQnrWkDnlMDr01staLAxlfBDkz4vQmwVkrEaKO3dHKLFu1q
FtrfGpqjn2uv6lSdXHlN1OPWtXTxOUtQd+ZE0hxiRkPjB97kZjLafu0mMQcU0UOeFOFrO1FZtmQ+
MXVxjU7jxum8sMy4ry4VxzmTucDjcpJlKXiOSmo0GlFUG8xKdZ4RdJyvzP71kx+xMaJ/OPuFQxj0
VJfDRXu3JNd1EHot/8Dh5onn0Q0DnTQl8BT5QpNoJc1EwJy0FxA09zqOYzjtDH2V1u7qnYUvkf7T
iLTk19iW6ywuxUrupNArdGUASV9kPCidOG6qXhPoMDW502ip/lIIwylo+faQG8FoFtkEUrBQEN8L
tTPoxKeJKVZC8VVy/hrU+/ppjy+EMClUBkSQ4IF+73Ku0I+kRVkTRl7nS9s6ik1Dqymg7I22KRs7
7Hqr4XZ53ENJ7inmXtPaMWo70QBX/n3/zFwXKVHsBvMWwkIsnK6pjCNXS1ma1KxIPHWTANIkvGn2
5MJZJTIV/Z2obGsifiRHUAV59y1fA4QWy1DzlXDDAsKoMLFKDyyG2Bhh6qnVQ27YdQBOnm2RnDTf
k9Q/seZmDfHRbsE/tKrV6I2Z+/x7Kb6MYAwI80VKowDQ9H3ggaxOfaqX0R6moAXYUkn5CnVwxYQr
D8Cr9BLzyUvYcHaiBTmVOcRdiSeqmeSNcEN2PDQNUDwpJETqOKfyWIQrd+2N3YwiHCIR6Gsgictm
J7gcGN+Ir1OvBiTCadbIbZatxlwjFz+euUYicaiBU8ePF6YHbXodvjRpXz70Ol1L7P/UhC4tIQuB
fh2AkZD7Ro7pcva0OvMLKUxSb0rnfRC78rQXas31O6fyqlm2huKjnLY9RWxhcrL/cn+/XSdAkd4B
wgVcLhAdFKDMfmk+Ezm580M/9GphocGKB5JM6Pi0+9TN65hk9YZf61253i+XJpnDlU7gihJ6I/QW
MZFE7EgqCWjA+phn5ZtDkun+CJcBMPOL5K6GmhfIgkCpxxyoMStGMFVqkSeFQ2qG3dwQvuApN2gJ
vW/puqiPuYQsJJB9hgSvwUb2RdUEo6DFsVfkh0l9DPoZtD/oNRO/kdFRfoGvNM2tyhZiMjiqfjRa
e3bBz0O6huTiIVmr4F4DXPA94I1ECh3s04tw4eXaam0ZxyKXxl7LucNCLyHSjHtSHn2bm0mZ77Kj
jpLkRJqT5BnqqR63QYk0H2Tl8pWpua4rLZ8iI30AuOhCkM6cp5Ifs7oAV5ZXy19l+dLXjw13kjJI
QoVWEBHVR1N/7CmjKaFWLO99yPUhvBQ7EcqU1v1lurX9FocB/CVqP7hsLmclKapxEKDE4XWShHDI
6PJNLcUtcLnFvI21KjURJKy9X24ZBTkTOH2wFrhZGKNK0oRCFkaJl4a6vpX7ht8N3YfQ9gegkGY8
8WJj5cV0IwPyw5+AlYfA+MIVcTnOqfIhzjFhVmf5jzztJk2AJgPeG3JDsucRwXgTWUJn6Wuw4FsH
TgFvD1rw+SU7xoRZ4tCVMR7hsaep/ewKYDhJMvS6tPW84ruWe4U92RoIqAQkWEDixzbbSN3AT5oe
JkhwQP5IiuC8Vi6ZW85ZPDexLOvZ1ebDN6PLP068sBGIoCekmxG3f0mALrzy+cckEWhKNYkTj2Rc
KU3d2jHnpplgSA0kA+FQlXh6qWigZhk5GqcCIEmlhueuVuigncqyzb8/Gxpe+OhdUoF4ZCOwOQyF
mTeaxGunGA2zL75UmaEU0HgscR6ztS16fcsu4kgyAh4FOCHc5Mz0Fn0SzgXGiHZVwS4GXYSK+ljt
Z2F+guj5ouSgJWaAWHUrdCWQYTFadeWwi8yWq0GFoM+5lQBjb3eN+qXFkwRqKy46ZLO42tK+OKir
zYZyExLdaO8Cg8/lp7YgxiizWcByZIdOQdoVrXpElx4a6MHNe7Sm8s0mWePrubn/MEXgVYeCGTIf
jAfnC2WS5ElJPCNrTFB5Q/f8mZtplr8g1y3VdocX+qgfGt5Ezy8frEVBy1FlB40euqU2aoBUg2Wb
aXlfLGexTD2+6COXK3S0UOtpeorl0EtAY3/MZyi4Kbqf0akcPv71XkT+AnU3IDShLv8To5+dPUUK
knIs29QDNRG6bQ+SYg6VJeegZPm8b+m6dRxb8NwU4yrBrAoBKKlJPdFFz+XuXUvt1rfeuveIgkDA
Sm00Ye7LhGqQ+suOMfS7tsFRXa1GX8e0QPzqcGaQolwErZkjDzleaU6iNPOQnm7MQhTAOJZAYvrf
X4AXZhgHXelFmsVDknnZHKNLeQ+uqVA8gD1mXMt13nhHXYyIDW7FKgj5Tocp6VnczAXR3vQPiCfr
UIGhrYUUWGSPA0Ht63llRcXrnQusMkCAiMQWJWUm3gCPf9zXUZl5gJtZSLj/mrzGje3v+NgQOzZ1
gEsGszmpB4i/TgfcH2vB143L6eIDlg88372TGgGmmGdezecGmVQjtYJkyu3747yRTcEEn42TiSsC
uQByvywyrzRV/9QNJqjjRKj1ggvT5sRt8yLWezXfrli9cTddWGWcoao3NRRPMDjt+FX/yQhqU4kp
v48UmeBdTaU9tabfj/eN3rgrYBNU2KCmw4PvJ9FyNqF8IAbgMGgzj0vwogQ16m9cGlCy6PqERn3E
bbpBHKmcF2uA0hup5+U5DkwNgGXIqbK676jgBCgUdamXgp3vGLdjKeAqDuSOBiUnAIylVLP+vOTe
XgM+mVoypkWtOGVRtAWNpiR7DYO4/0o4o+m/8N5rJqSi+44DJYeh1yHaRyowydaCXNYmH6va7AbK
DB6RqG5KFcWIwfjDQTpYscekkAukFA3FEtIx/C2NURCZ3RjXiQsh7zGnRa7iRpCVNh/M+9N/8ygv
JGC4pXEBoqh0uaHFoleUqqxSD5mElutNvSFCAHoE/1Ez6OAoKFjrNInABjVQ9Peis/X+B4g3LiOo
tP3zAcyRlmU+jyGKhYdyvO0UHhDSLoI0dbJvoMYu0QSMs3/ATjnaOuClKI3YYUOUA9eBYbn9W3Pv
4StmOW2f2gAzHhEje65UF9WW/8VnAuoMelQwzyODwzjxAY2vUxnPKdjDvqNf/DZ2uFAGKW9tR53Z
D7Zak14neCTRKuhorbxz/kMGJHZPjTqlI4LzZOf7FsqUiUjrZNePuzrCjU8qjfBrOgrX1F64+WSU
z4HxBVoTL7PLVe2QIOfmUUi9YtpW6qGrEpKENvKDEnqZY+m7GyKrRW6/jwXSJ+8TGOj9fQQFlgTt
PyhgVjtdejUmqg7oZnub4qcJ8IbMrCuODGtF91seAG8oPOTxnl+ebpffyoV1NEyxkXqo6vdm0Kml
WWWTTwxMuYVyqkrSNCu2dc2tsWPdeNIsSEHwJi0NOVC4ubQMbSW/SlQZs6TywbYZpQZAg2l+ULKq
XLmcb8UAKDxCegTRNzjLmJC41KpAqecIDl0SZPBZd5MVG8Uryjx7PqnWyiU37w8EtVDxBkYfv5hD
xSG+jDrwuHh8hjYnwbDjjrSgxWpf1MlGPSB6S2ZzCteurcVZMIGldG6WuR19PYz8uOoyr1KJWp00
xe34g27jgHLJoRw3U73ysLlGcWGjg7wXmWUUXQEgY5ZwVKpGCCHZ5009chBAFkEt67cIsHpDOvEN
xRD9FCIaii1uMvuGajaPmxSgfgNc1vNfYdr78son3fJnwMuA5lYDdAYV6stNxVcCF3Uch9goNPo9
eGgBHWmVZ5FrFBci1OFBKKqA8lwW0Q6I3ZXn5a30gAQXZeDhhdI4uLIuzSeaH4LTPMk9iBIRNX7X
JlT35C2n7SVpk4/tJg0ea72xojWpt5vRNoyK8qIDgdwj4yFlIQOKqIflQSFj9djwuWlAGMSPraTP
aM0XtFHf+tZBLz8JMltRG7hGvAVLC232s4BCXgiRTvCKPYzRq56avE/Bwnffjd84htBpRQiO1CBy
Vuwx5KZWiYVMyD0oVVNO2gVND04M11jD19yoDwHBhBe3saQnVYBELpehqjpVLxMp91KnfuZ2GWko
xLPI05Pw9Kcm4hqX462c4IU9ZtcNc963dQh7BXFDW/67NG08fc8Pp8RRyVsJPXOvgVri6u1948Rf
2GUumjwXGn2Oxdzr/+AdkMiHPPyVaxulKEGZARWnWie+4oKjix+fG+7g43NKM02sEa1D3aEorSJd
QZLeOH8XX7RsgbOAkptl1cezM/dQJF+6BEqz5zPs+pEI4XczrpKF3LQHqBoPfko0dbLsQtOURlpT
wt40on1yi2Qr2RWb8HnEmgNZT3lCS3fpkrH6itLtQMyv7OA35PX+zv5BSjC+d4lN/uc7mOOX9Wg5
Dg3sgANoSIhBJBSECehcse++u49NYzo5IK0l2XvPw+/Hx7X0661U8IV95hpv8l6qhGqZdwI4KzgI
awevliLejPvCx/BDPAoj8zH4fX/ctyod53ZZ5qFo6sAyEWHcHZ0UgiZ7PLJp6kPeYmNKu/vGbjyQ
Lmyx16o8RKkeYoy6dujBAhu3J396HYPvVWDMrRTRhSnmKs30RC4mCcOSjhnaa5CJQWdwf2gGPG1J
LT/EnwMgiq6/ltG+7bn+2UdsYUUJAgQVIU70JGyLinQF5V3+lZ/3yTeQOXNicqBdKazqWVRX8jU3
nfOZZcaHYfsMQzpjdnnpURUApYvtEcJzq8HxTZ+1pLJB8grgBMumUQ8qJ6sBMJ0Kd1gwj4qdCWh2
AAP+joPusLbUdhK7/iW+8UpHed024gfkJzMUCY16jb182TLXx/afj2HcVd4JaTgKWOe4dPvQGvGu
4ShUF9AGnwK3c8hMbi0vdnsX/2Ny+f0zD7k8ekEug3mWFEeI7Ra8qPI7cMXCKpUIezhREQLb/5k+
FLOk9TgOxiS1oyPWD4DUqBSPyv6Bz1w84rje4lb6ZFgndGWPuY4GX1CHQYFAVGH1aKqPj4WH3IXp
k5YI6D4MyVdmhq6xve8WmCvgv60CEwr+HiQT2CNTCwDQNW09OlN1iPwaRMHIhVUfdUUk/0tPbbkL
V+IYZgkXixq6j8A2vyBAEXJfLuFc1Una5QN0t8zKLcmv/VrP47IwZ9vyygBzmzSS2nNcNI7OILmF
EpLa//dzdjEC5rqQkHTm5Q4jUJPRGpKYdiUB+0CiSCQVNdwXZVCa95eJee6xY/rZrGf7fgQNSdJx
MClU0OJTXDwMIMaxsjKs476ywtwRU5D6RilDNQwoQFt6l+z2t6Psp/fW8pGNLN7uj4m99v/bHB4c
EOlEQp9VtWxBfZzJA3b8QMMTpL12kLUkMlE2ja1sZDNClrTZgFzReZhHSLRx6EXN0Fz8df8zbh10
LOf/+wyDfXbEaPrSS4iZO0m866eAzJJKK7Qr9J1Kktjkg45oM5V4dSXsWfbh9T79xy472ylfJ0GP
4ae78mWw/I/OKZ/4lb3K3onMJBs8cxmDYCWeMwNqenoDinxT6Ig4RIuC+2fVvUtRYfFAWBbGbzlR
yIQ0EApeQ7KWQri9ff8ZKvOk8MHUC8JzDPXlRNdIBFe2EdJGlw7FL/IaLNf44YEoEw7axSBjMdXQ
bTHUmKMN4vhZM/3sqQot0BzNud1AS6UiKZDKUPbuNn1lF72/k5OSzvMG3Qut8dBAc+P+Prvt95BF
QwFpEadibkvg0/upNXCEO37TAMaGtmsDtUXLF6z/myHGwdZqrNcgSsMptqF3tdt32zVhp//Ppvpn
LIyL5UZoliQhjkwLxoYYp1awNSKY4a8elIaPJjS/6f0x3T6kyJWg+AZtPOBHLhdZF4JO9mN+dCIB
EEWoL9RtTdL+uwNgQ0M7tf8Qt3YXrUEWmLjuP6fnzCzj6mdQYihZiLkc+WcjKEj6Fsg+4YK1U3rz
gPyPnavUR2ioOl/LsCMZv/R0k564fjN5aCdcdnD40QefjVn2EplbEX+P6FpX8I0wADlMHgEAklEA
fjGpF7FUghh9MvASEY+eHc4ayr/Q4LBnENKLUW9zo8f5u5U1XU79lQM8M8o4wLQbWgCgYBRazY86
B5RgiB6tYg8sg6IcApDtia+ylu54nNcwx6uoWIm5WHjUf5YX7h3JKw39D2wJXYAm1SDOAly/kuUb
qX3ppMRq/eZTqGyZ761Om3bVUCG1aoagrsshhZMIzz2apcSw2CUB1JA+NcPtUn+fBSvXA5sOu/q4
Zc+c3flDDUU58NzBr6mKrfiZ2Ronv9tIo+nX7oApeRKmXQnB+/vLspykq1VZuODglBGpsY/SPCsy
fx4Ws35A52DTSjTNArfmjF/zqFi6zv3LvN9/BnpmkdkH0hSK9dzBovLMbV/8k7Af9+KpMo1dtBJy
3HZcZ6bY2zCL0rAaYarJLMF+8U3VVDYPFkRfN+mDs8bEcNtrnZlj7r28ivIYsOfR4QRzmikUPVWH
+8tlZvmY07V0DgtWvppH5iIMdSOJ0G4/OmWu7Oa52wYVELYiURwV5Bah28gCfutVQjozRwYggBgi
ijkzrqNa+t/Eq0v/I0izDChvM0uqQkGsKAMRn9JtxN5VxJdSWtk21/tURScdRHl0vIbRyMa45qIp
RykohMl5BzTCgkdcCyyufSIMoFKPHCj+AfXWy/M3T40UTSUMaEH+wtW0AQkd8hmRbFVVAeXoD7Hs
V2LRm2NatM7gg9EcxvbJ+GBibGfUcRzpfQB+K6aQLTh1C7zj/hn/6S+7POQY0pkhZn1EvoVk3gRD
ON0ibX8jxShtp1fJFEi016zRinaN/V1bkECr0IhgGqfh9/OaRtbt0aIzD4U+XCY/laAzB4eGAHVU
akywqNKA1lQ+cOYa6OH6AsdAoQy59ALj57G8DYZfNbmaqpOT6dSH4odeWUJsNquEwzfHcmaHOXsJ
pPHmWlYmJ37hVZLXGy4j9VvNP3ZisRILsdV/nPPLMTEXAyekUdny2uSMdkJ0q7XB7bOBWO5ep9MD
mUExZSy/aG2BHYUmmxL+bZ+TfU0Xdht/NQK/Dl4uv4eJbKvEKBIh0/E9eCqlse2rDRT6VkZ92wgo
JhEwgGSBxY5WY59KwQAjqmy3KPNOM1axXXFbNxz2MpR/rDCxswHoX6lysCLHb7n2NGxyCAsjBkql
zyGwDC2j0qisjOz6YYDuQYg9g/IPRwHn4NLPyKE+QYsHNrXEjo0/Q7zR2ofSoAaake8f+xubFOW1
hUR5mUZUeC4tTUImS2VTjY6fkPrFBzXjwT/We+N038yNpQLFmrrQQuNdD634SzOtoE9G0iSzU8Y8
5qw7loYzR5V138qN+AhJK2A/ljsGRtgLoCvbdhzmeHa04lg81U6JUWXlVuoIYIAjCONBcJ7i31bM
Xi/XwiwAAgpsQkG9KodrCBi1JMfodJcjx3zX2rxVWDMeQZz13dlSSCfQfqwlta6X7tLq8vtnvhKd
P/NQKrDayAoVi0MOTM1IFekliGPaRtuVQS6ByeX9cGmO2Sny0haitDA3J7YfunIN/pn6pR/2/lOS
bjqNs2TJ4haW5RByhv3v/5t5dgcFiQr9xDabnfaP7g1AHBWoAtvQDKo3gQ1CiQgB+Fr1YGVdWXLV
tkLvR5Hns5NHJZX590p9m9555IKG4e/94d22BHlXdFwDO6Iz/lJuuhS3BYdt0j3HnMf7n2H9V/K/
izUGnBsJPSzjokkOfAE264+o79mu0Y2+i8opnJ2408wqjqykigguXA6JxKa3q4KWforWY2cSuMfy
s2+bFU5j4fr+Xb4AslSismCUWUT8nAKsO7Xp7IS7wmpDswi3wKrVlv8cPhl7nz6D1/gx/E7e7k/x
dey2mF16XgD5B98CM8Vixre8EWD/TkBzqMBTbIQZegikbVNaaXvx6b65G/fGpb1lyc8mWsy6Nqt1
+KKJd7n5uflVUORP0cQc6aScd8iXrFwatycWEwp2euCArnhbQRGRFVpZgMPSBmGB5dZHgA6XXzuZ
+OQrRvE2WLkdb/qgM5OMU9A7aWyCoZwdngoHEKHtlZ1G1jIRLCwGewVT+Y8Vlo211oKkD2dY6az8
KNKXmYR03h6ffvfkI0B3Ot7pNN2Asc+U6Er4fXOznplmbmINvaRtwsMFtHNFIxk16LkGKcgR3a8r
++X6irwcpMjsF0NtBaWAJRmEnWJgqtlsKrOd8C9F+g5apTJUQP29EfmAlqWww0uBTs2u7VYc7RKV
Xrn5swEv18DZtq2bXG9GA5vI8D8i43cyrpyLm57u7Ocv9s9+vj6jiykMq2Uts/JJ919T6ShWZiKv
vX1vZHLQmQKIOv4EizHenZeW8lrxm7TGrhltULq8ztuRlNt2m5qafcyJtBcoHIENfho0x7ytWr91
XZ5bZ+ZxCLqm52JYV/eKjeoBzSgkFdx6q1kRHSk+gPq0NmU3BqeofECKnaykslgUzc+xAZRsiSPx
aFUNxgOBfkwoggZT3dqNxR2BObUCWzEbq9yJE3KzgEO2GkHKWUxt6IEWdDXZccs9gK8ObXUQuUFp
mpkElL+mpg/72Sle244mT/VLfhJ/ab2ZPwxv4gHdvpAegzbpYTiu9WmrNxfgzDaz0TQl1XOZ72an
sioyAQNc7+rTuPP/gunzEWkX2QSOaBPQXx8lfVXwCuroF8g+LW/z4Hk6iahBn1LyK6Afm5eG7EB1
RDjgnqxfTkBHy3moH0Rboe3m2RsO6tNaTHnL75zP3OItzo5JN6eaWGSYObCqO+0hcyDGseJwlv3P
nnTARYFXB58lHpBM/Fg2eTqlzQzfHaSuUoQZKI8afcvxfArk4cy52YCeTylvelqoINjQimqX1V2M
8lAg2fc/5pbXQW8cXiBAl6G7hLmcW74XpioSZyeq/mjhMU9XvOu118EgwboKkARQqzwbc6QA+Ply
qOhOK1OAyDonB3H4/SHcqNYD+C+CoBHbHdknNsCIxEZOtSH2Hd2rXnmw3wEiSFN7pLwt7iZTJWDh
S63h7b7ZG24OZsH9B7y7ICyc7Zc7RQlB/deIte/YZWjNb1lFdv1v+QUhFURyNyWZdvIb4P6gnAGV
CncaV152Ny5n2FcRWeGAw82w9NlcFkhDB/Iv52CkVN2Lr9xD8pl/jUTcGZ+GO5jFS3VqQQTbbBUq
nfiHtbbdaycDJgJQ8cs6D9S1xELWgGDy/VJUfSfIQMgBDYTppHAnJMiQ0BzElSfmT5ry8tRcWmNO
jdCWglEomo8KdUG4Y/SLIwuNjrgZLMWOnsD2aCcb1RwJ0oLk5Uk1A3J6eANq8UGg2WnYjRZvina/
4QEKmC0I0Zj398P1SYLWM1Jn6PEGYheAzcvtYIRzohVJ4DthXhEZDctrYitsjwWulUsLzIYDMWHq
tyNnOPKGs5X3ZlN4pdV4/Zvh1Q/Fc74RTuFadvJGNH1plLnM/QxNriBM953mqT3M4GWerZwmJKdr
sIobngLpEFCygQALcqHspakPZZiNOt4/kJWHatVDZknJoywk8PT3F+rWwTV46HfCGNZJ/Annz1y8
X7RDCzVwzsnASuSGp34nHdLnwi15Iu/4nb8NHyZH8eRDcPQfOGeNOZMdKCqKS2M5WmgN0O6ggfhy
owiZ2o9VKXEOhxRdEH3lZU9SaHTWUkOLamWwt4whCECWDmNFKpsx5vOTqBZzHLhts8tPuF22WTAT
PUfj7rxCpcC6g2Vc56aYndJOdY1m0CRwJd/fQdUOPfoVZ1cNEnUBNO1iZAn4YO2Jwj4uWaNMoDNO
QQlqHoyvfjnqsRm56i6Bt8UW/X1/11wFdf+xJC/uHjVKIHQvlw2pSCmH1BL2A8RMHZGWdmrGZn1A
SjdF0AJ9VasmhZ0djdOaCOjVIWRtL6t8tmPVppPjDt0AjgH9oS54UefNMGwDN9qN5d9gBqdk9HV/
uDfnFeE7UOeo56D5+tLiVIi+1nCYV6HdiIpZjTzh3+MiIJr/NO206N+GzD8jhNNExRs+FNfKpb0i
GcR0TrB55ih9TsfCrPqcCE2AtNpO8sLsWYy8wF+6maviGKePqVbSBoztC4kW+o/Kb3GOyP0puIor
mG9iSWRSYawhz4E5MEKCBOPR33du4k0DvETiFA4aIh663SJ0S1YBiLfOErgnUK5DgLTkVC+nI2yH
vAuTEtRwgFO68Z/yzf8oj91GowGkV2bJbkLCOZI32dxuTYOFpQTD7QXLZ8aZtReGqpv0EsYrKAFk
1nhoj9kvlRY0cSNHCSmC8+nQW/zzA3fq0cm11vjPhuCwL4tAAiw0AwbiYyYEL2S4xw5Szm6Qb7Lu
2ISPo38ShbW2rTUzzIGW8mESqg5mmr/9fqYr3pANB34GAepbtOcvzdo/r6SzI8srQpQjQILj1fsP
P6p3QZesJPR+0i/nIdFiQ1LAZIoSAti72PasEDoneGf3oQsqyk1p6/vZzPaNq2xdzlK/GrdAR+Pe
MGe3fAQH7NFHlma7RbkBRarUNVDT//cH5uJ7mBsgzXX0q4DH1W3q117/RB2QFKDIA2fZh155U2Ni
89SQDa6/GifpSA+u1cxTkNu5/x03Ds/FZzB3gm5EGheJmJYUtLsGoO2G9ChzYNXfS8kmVlasXdVv
sQoKCixQ61lUovDsvzyrdRaiK68YIzcsIBKVUOGtzck0EXD4Qj1gzgAaLi35OFpIOPydDrwZVqRA
6wbd3h/2VRHmPx+C9C4oOJF++Yl7zrbcoKWTFKpD5Brjs6iQXHoYAsjnRiMJt8kRyU9XWXsC/HRj
MVtQQQgFJvAFB4+cz+XghREdZKMxRSAeczS7GtHEb9faPpbt6HHMt5JhyxV6zyEi8hXYGQl1B++h
Ql9Zg6vk+jL0889YTuPZ0DlosQ2BOkeuFPwahIaWwIv6zTE7+SA7Gw9d+SKWZgmdMLRlc8rb/Ym/
cVei83PBUIM1HDU2xl+OdQguikCL3UR900FX64M8VvBJ8llAcS2CPl9errLoXMV1wCXAtaAlV0SG
9qpdCMpGVZmk1ehmpECCBJy1tCEqFa3+pNL5Hf/58/fpYzLBIExn8laTxISWDPInJXAMM6KV7x9F
opnOFIDibUcMc8DDiJo8gvtDYJZIlIGICpo89+eKTbbiqazjqY66JxJTKkiyLxdqLo2k6wCBdfvy
JeICAn1nJVw5CFeud7GBCH/pyAeLE9tBmIZhH/hFP7qdVpIB5I0J2lbvD0Ng2xS1ZSDI7fEGWkYl
jINZ9K7lhtQIw8md6Kd76M0tfa/N+Q/oJLbIeor090jeIvKZYQbfZYsc7dwEIz9wvfT4cgQvKiG7
z5fdH6iomG+LAM3z46NEzL3T04+/GdkPtkxUckJqCA/YlG4XUM2DsME/1ubfnv7621kJZP9SOtC/
6lFGS5aEf/3qbQX/L63tZ52MVCfJLiUPSLIpR6ToN460eRvMj5x4Tkqsjt6fk6tjwMwIE8LpNQ8k
6hRgRjZz86JwJv9nzLE1eXCU7Ix8JR8gLRN84XkuzbF1Sa4vhk7WYO7gfro8NRPyWpCd+/W52zy5
pnvc1Rb+cKz9/tfG+a4371vz/nh/dIfvfQHztsqiMc4GAV+gfrZm7ah093m0v237ZJkWfD55tnqy
UcmGWFvrwaGvW8ci5ET2/0XYlzRHqmtb/yIi6BFTmmzscrnclO2qCVGtJEASEkJC/Pq38hu9e+6L
70zOGTgqkwQh7b32aprzj460/7Yk/68d4X8tyH8mlpYhz2l14GqmRvcfVfuv1qz/8nz/6fXuWMnH
2uMLLMItwFfAIfd3+xP9KrceKkyJRX89+vU+f5z5ExSicSc/EGf+/7/n/12T/+Op/2OjXwmBR7jG
RajlSwxyLrjO6U1A16BGR44y+x0N9wr+DRCJUnB/MDqeJLTB/1bc/dvN/keJKt0wUJnjMk5vEi/1
w8ejauL2fmoe4ObSvjZ4+VqsgY/T6dni/P907r/cnT+9vGdte//1CW/g7397/P99EsNSHVbuGDcA
WIZuPP3PnXVwrg4LhzGjSMGPua7r11XJTn/n8h2u6modOxF/giGIDA9+aOMVbPsVYv4GQoR6/Lco
8n/Go962R4RY3vzUwTyEue0/3o0qqkZfRMf88BEh1a2zV3ovu+jz/Lh3kjQFwt8QeNAlZ3MhV9wg
e4aj7YDNsoPvdadPf8cH+1X+G+3//7hHKboK1Gnw3AXJ+P9Bqv+7TNCRXBPJ1gcuFUjMUNA/4DCa
umEZ4nOdDrZPC6rPSdhtD0c6+yuXaX2FJ7H4PFXz3M1BspMkKe9lHcTZryp6iKuS9geP/00t8t8n
Ja41h0P+DV4FWvWPlb6n+VGpdFwfFvVtyxCsLF7G/d8E3/+9id6+BE/qZmRbolX5z0Wjq5ppV+NL
yhtq+wqh/QFTGtKU/+YVBvOA2wL8z+0S8wWsiTID8fW2Pv7zu3aVKp2ZaH9FVQPPkxkUvQPRJEhX
zzea/KC5G38dbJ/jFrE+kKRGkf0TAqJlz5AmDchbDUJ+Mh5+qR1H+Mx3I3XyOYSI/1XzVN6yZ32N
1jiD9nFeUI77Wg2PB6C+NyP9Ao8uX8CWxBkHFqUzkaOXDEOVs49Sup+T7ZCvDIZpRTuWbEf0xDCD
aFMgWvEcDqylZthVlFznws3v2nkCF+zM7BBk+9z+1vtI3ozSLLsusJ7dWlg3wqA4rebjLdbrusIc
TAsVlk/FssKcqIGhXTz+ZVk1UGj8yIBAK1BMV3+cVF5IdeVbLcKJT8SnkDxv2/gzbFGBYi7LjO3G
wh2oJHiA2U5J7RFME6aMwzpmmXIY75Ss1N288rH4nCuixHWtJQRxycLhkjdkG4ygymI+hjYcI9iX
k1uzuHe3zLA20xMR5/QoN37BpYB+E1Flf1uK1QOWcq7mFtNdWLbPMShxpMIHw/2ltO+KDDte6sLy
8j73EfzMBSw1rlA57896ngx0+qpYPrG5tK5zS7I+7SKm78co7E+TizRuFUx1H9Jxqi1YTLBM0lVa
6/MYxypq5pBb3yXBFV2hJng60WUdYaC/kAn2g5s3f3aYfSVdUSkzd8iH0jigsjCOp8CzaUDvFxfX
xYr0j0bgSHSWuYwwf5YRPEwU2Y+TrG6Pe8+2qmjILCyD9Vlk6RkhEOJ1qGLokVJe0LSZypipbqMj
kklMNvm8tbWMRX+TdDzM682Z25tpeZSSzS+FndXcUOjK+UmYZbDNEWbzpAaejPcHogjxmxZmz9wv
Q9KqKE7DpdK1vfd7HG4J8An9M5WKR9dMwW3yyo1N15OC8mRsgoqL36MyFYJDvJrrPo2yOWvMDtmz
yeCX0TJXDPtlQ1zy1hi9xklX5xP7pQTZftWZgyBpjFYLbXaxQ06jJLFv0Zo4eAaWB54XpXZDqHmZ
GtgfkMOJfl5gkNuVuauBVOeT+TpNaRUjpaWGB34kVp51pi4pAr4cEEJ4ZiWhDcHBI2RkMftbQCYJ
yxITivMysiRps6hS+MoYRCjC8TROKoHiods4AVM+O5It3HmkPUcPFbSx5GGNoFvrE8kVEIziyNMW
kxj3Y/emft2HuHzyuI1PW2zr8yzBZW5hBr7/djBGRG4aB0TeJvGBWRxXNns7cj5+FRHsxGlRsqFJ
9xpY1uYofr8asMSaat/K91j4Ck8UsYd/oI2Q6JEMDB3pyPHqW5x+U5NZaInA3rcr8pcGuHrBtWSp
56ZaZwXN0O6nt2Sb7NQCqzY/d7nv1yQSgcO8pGD3smK17hfiaN3etGqXXdVwecJdVB5XEDBY0xGH
Cw0nR/p5pyl0SNUwDkd3DIL1sTa3w10V0UMYE+AOcFPVX5elENsnR9IZN2ri0S1IJxW/Z+s13GK2
DdfIj3ImrS1EwmHnwVMk06oYTk4WYXCvIHVozEIG6AbgsVmgTYOYvfhdmMHDi8KzGr+3LAV4iINJ
vlZQLoYO6EP501QWJd+xKuSVsJhPr5KL/cfi9cQgzB0rBJOw2/Oca45xZDUu8LPy8Bu5rS/sBXVq
zV00QIDSTLLEXmXTuZD9UR1xdhkh0fy5IbupguZriIs+SzTln8B9XeF9FAaMbdAK+sbH2ZQgJiDg
GThf+7JPkjEUSBuqPVrk/LBLG8NL8aNMrMrhiL4p19QmxHUvcX9hOshX8rSNEuXlONHtKks2vjGh
q+hcbVK81zKLzJXUqzof8b4tZzi0qaTBM4mm06xETR4Yq/n4hHAXmnbRKmBijRmMv9+xbdygIai4
GjOX88N6aFWejz2yL/UyRZ+BBk/zi4fJD3zB4k0lIAnmt/yhjEJhhw3/A7NoH5osOezPdatq2wMd
4D92MFJfghrXrEkdKZ5gjGp1S2RlXg87YyCSLXtRtBAUZ5AuVSJ2Z4J68ejnegOYzOm+iWueDyss
dwhd5Dnic+makWr1aibM3C9JuUXleS3C8LgnOGTacnL40VEuqp/7KvX0eBTa2VbMkBe8xIXBoCLP
Br087OtCHpYSCUfYhCrFukzN6dR6ou3Wpb6g4R6pcQzJwXGCNKA1ZFL2ktoac/QBV98mWJ9LW4K8
hNs4jjOMDHekK6PIQLIWImuL414wjSCC3OQE7uSppUubpACQW5aZ9Rs40NWz4p59Q7vmR5zNCdyA
i5rv5tPqB71dJhHtTxP4meNJ8xjlz1zUCgOdI0R9HG9IxoDdlocDOiMpXu+JFNeU2gWpSekY129Q
iRxRQygiaLpCms01JLLHd1rEuAkDbjSs2SKf/8jcEmWthPAfIYiLSE9MAsJthiQe9muhDUJIMBnk
HMX5FugLEPh66sS2wjLPMdgQYT9Q5XxHw0SrJ8drrKJFxJVt3RI7eI7diNkdtvIC/Ka4YhJCPSzu
dqjX5Y3QMoad+rpHYEfP1I7n3C657GNq6N+9mPalF2NRPYJLdANNsspP3eyj2TZr6TVeUA6iWDcA
BzVd5FW6IeO5imJkMmf4lvNGNagOaYRqZjeG2Ts8i/gxKscw3K/JJtgFYRIRPe9D7cqzS5R9rTiR
Y+uGZY1PuhSTvqecR/fRQJffcizm51A45PNYNoNRUNJl431NrYcNmFb5eq2PPBefVBRuxghUwhAC
DgBAPVWWuuQEp3X3NOfW0ReVTdo8kmVl9LWwNv0qrCKwt8bYbL0vbRrc0ZgAnycI7HTM36TdYwC5
+YAJE4oObDd218Ej5AYFahvsYcHpsMv2ruAT/vdw8yLhGJOn/gICLKcNavY6OQ1WzyjzUH6CxCMy
x9Agq9KdtinhCLaB62evKk0WqI6tLy40hRnq8yHrlHVk0RJt2gRLj5dhHxLaxWGAS3tcKd/ReJjz
T5WrjrE71m2h54MZBfIn/A/rK3oZ9L/JPjn5I6J1RV8GvEOiiSIwwjq/ER+juJpQOqFQIJUPL2pS
Lv0scVWqc9WevVusju/pUCbLaTjwH88sFU+Ko7tsajB5P7Ik2lmbQUvzvEb0+FXYmLAeUW7iSWBo
eKccQZvi+Dy90KEY4fi5ifg52wnmv7fzFhXlnJLfwBLYd8y4QngWw0ToSQqqUTlspmCnmMljadmW
MDjjL4qOLZdOs0ahWHhACNf+K58dIY3nq64RzcUH8OxKg2docIhlDQL4cvw1peI3Q5iAPgm1mb9i
VsNXXblk7TW2xrnNeEEQV0wg1cOgyVDeD6LKWOMOgQlvkA72YiaL15aPFf08gmiEmiXW6RecIeXc
TCTIbyqgwmnW2qGfCNzjPdqnA675guIuN8RzVqP1mF34k9hqfEqm4YDOz4pfNXa1WyCiw8aIGEQ4
maDKqN9TWZQoOKJSblAVZOGh5itD2xJnh+jTEafBYln9tO2VeFv2ZDhPMsUwJ6qL83TE5J3CiPuT
i6R7QrrbMLRzPiAnLHMm+V6zGKAN2/SIx2FJDjvRIp8uCFar8EDVVrJzRWNte6a3Xd6lW7y4nhfI
Z2v2+ID5CEb8ed6tuTX+M24RSm9ODBD1GQZsGDTpJbqjBXrivtgn/TakG/BvRlDhN8eM/IEmYjuk
dKtNyd7bfaqrfjKKobPTsJ1CMTLkvCs2FasOfcwhUbUfmBEBS4eAa67YwtporGr9J/gK9zxbKYNF
5sjFeHZjvVpsWzh+HtB5KXM2YyGuBTV8umSRy9Mujc2yPlWgZQq8mDiz5nNOIzd2kHrD5KWas7mV
8QavF5cDRYnprdJIsxnlWbwj7LFFNnxFGpUQJGri7Cw/NimL98yO6DWW3COuNyKjBjXGOv852kwt
Gl9OUwH4Hyw7UP3dbtqgkDrYKLocfYGdGhnPBrN2ZOgUEsi7R0ZEU6bZdk8LiK1FIfCr6tyrT+nG
RY3KKiF3mm87SJIlOLbNQaLlaKa43jFn5NUHTTkMu1YZNnBu9wBD/yKX9eOeqXxpZk1LzKS2Yiqb
fBUTciLnm1knhiLh10CrOYbxbD2PHbOlUxB6LPJJTVP0OyZbBXitdgLuh9bMsoUtHXyLHdaTamvO
YVNWmPxpnb0lfb6aam10RHfaGJFWDxGrC96GHDOSBnptjEa05ahEPRjsfw2mNrCAyF1+r/E35Ny5
Yn6EvAwdu8gm8celfvqcTIzKniwGr+RYSsLbGVUTbWc+ZRUs4KsC8olR4pqK3IUvccxGc4pTbDTY
UXT1ipXHXpxnBDBdzGjUJfUMW+dZpuZx3xU1/XxAjAxHKtwAfIbyXwTN47GneuLonhxBqM6RTnMb
l4v0bek3+XkrMVegyQg/VBRuB0UHuzs4hDsfI74TMoR3m83jMxz1S0BMHOVwrCbE+IlbRgiS6WKN
ZCe8DciryxPcLJEu059RmASZ2QXFNsgcqUNflwf7Fbb1eLbc56HLBqAb+CfjeI87a2Bvm5TqsyjQ
r+KuV9FLSOf8R6IyFfexGUtILJMpK7sUdAPaJMjJe8NuvYtuouNkL0PFQtkRNHXfyDzkMaLdSvEo
+LGXfR3N7FtAowpEaCts0egF5RBMfGfyCE2uhBnBHLDrpibi9bMvtkydcz4xuC6WRbz1fis4ovWw
BV8Ehqgg1Rs1J02aE/otyXMn79BMqAQl4QbIkpMInSo4lQdyDIZZq74KCU16mpXTZfFjqHo4e7Ff
enbiiwIUzS6pnjJ90WLVy8tS0xmH9RavqvVOgj8yayEoIquk4SfCDpt3RE3CXW0izAfskglOxrWA
L7MQy9HejtCqyY94QQeMEGDWUpEvyeWYdz2dEQNss1PCUO8SDkvcVsEv5sDhkSUIl46S5LGkI3bu
Xcbro0kTheJ6ilK89wiKgpGdilL2SZnEbPeF2dArQh2I0Qi4sTVqfWD3FyiO2QGLlGS77ZQpBLIL
y+GVzKzIlqbEEgTKvo8DbleaL65b2Z6T1nD0AR1g4Td83H6GzgZgE6PF9n4QpfbWaqPQjEWYUj6K
KF4BvlggUU29Q9hxlxXJzlFRWUM6ZGhUkHNhJaRtYnKaILoCkoSmqkbEGFB0zho71JrK+3JMh7hT
sZ8/Z7WolwbNEXa7I5Z51vqM5mObVRRU92mlquoHdUywVxFSg5qJzJEEWx/Pep+M0/EivUItKW96
liZkQ6TbdS4xPgC4jpk9QXvyJz5U9O3QhU1OJapri0NzyjNkJEPY3shys/Xjwmg9AOefqsfFUF8D
IdwTiepyws9AgBLMSJShKbnMWSG+14k+3tIoDRB7uGj/m4pjRy+TbQl8ynMYVZMhDM+1jrDifTrh
/KsyimN8A5ngPRqJQ39RTEC+aqBVGm+yDKeFYItG377ddr0DEssT+ukFvLA5X8uHDd5esEEPc4Vs
kJRjj92Q9k76eYwQDsJCta2tH/eYtOMA64+W7aX9lq0SDnlspCZv0F4D6GF+O34Qv2W/ZchKIDey
SF+cDis8yVbURnA6zfEyq4qpDK7yasIZWmfil5vKWrblrcIHLmgENvCVZjcmhtpka20CIcBcz9jH
PEfzNIgQRei7XAVxTzqpx8EHcvQk3hfaIVckyx6TfdhtO2E7+DMvUx03Lo/VgzIyAyrI1fqeJsUM
p9j4sA+EaMW7oADRNJzB0PWhnqaSXcrKrckpDT5LT2PkMApmk5B4yZIhcyeMeTxsSIqb7duUmph2
kUuy8eKwt3+pi3GOupSXwJaAIlW81Ueh+GMRopHf+2yUtFmTBOYpxiPYCKlVhOdt0Jv9lTGbLF2x
xIL0dQouaLskghPYaubpTwKNK57NMWkHb3aTp/2R0dW0zqT+nbjKfRZIqsUpAFf9rU2pNt+jLapR
va5bAQNvOSPLU7IRiU4+WcoPX9zQxx0kyKuqI+Wvi4qZbpeQZKqP5FZcaqA5oRNQBCSNpCK5VBsa
kL6uZ8HPMghBGkx9auylNCKftY2QfaQZqirVuB1bQ4dowQzS0IADOwrAZzZq5mctphlosVdldR4t
DD3bEYUVaVwguwHSrzJoc6B6QjzJmJOhTQSNgSsLDFVPtTYAhTX6MoakR1gVwlg6mjrwOAXgPMPy
+zXXlblQemst9LTjFRtwRIDnDiwTVLlKGNsmeq90t8l0/z5ilSnEk88Tit6FcGCeNVs679LxLtpK
EYEnE2UAYXAT4dc+4QREmZUv9wiAAZSzAyf9DE91RJrX6NouBnHxK9Ip99gD9hbqk2VbjEsoNnAJ
4B8BZ55D8V+EEeyBNMRvAHWm0CXwwUTBJKH3RCmjFTIuobS0SOxD1QakyJK/Ca/hvx4pt8bndKlw
tI4BLP8O/h2xvKAQEapNsEZ/OTwuVAUhZ9W5CtnIPrbMDD9QkQXWsnHnCPZc9JKuF7UnSHGvdCyi
uzGR2p8Oh/81GCJh/EayTacw9gE2dbO6IYCFwhaqDsR+Yk6FXMuXSSfTnadzCYXxkusCwZSQx75R
t0/LUzQ7msSNP2KeNmSsEfuyT+BO630PAdOqbUDeLlCVFvhKVjTxrNzRmWmAm20FdPgj8B0VklKj
f0Yi9/BRsKP4pYfxkB+TRJn5ZcURUrymOLTD9RimhH3BVe6IBYvXAkcbLOrS+7gY0uG7V+bAA5N6
+ZQsXrhW1jNVLd4vB1+zrNJI6oFJyDcDzRQWQy7Jq/YESoEhdgLFSbwP8iUsk8e2JgQMdlEaBUp8
O1sl4JtA1hJOlkNMcvXo831VV5palcDjSpVavswhSvAsFlfyx2kcx6grUObiSRvFn+dZcRCw0C25
37McLQE2jjkB2nzwO0T5yWQSKUEDO2JxGgYW1S3OPQ9jkc0VdLuzY1Sl2LAli7oI1aq/gzNI8hXA
uH3QFRq484QqAkllxo3FQzi8+UlnYgK04DK3n7M5hkFCxoIAeI1uEa13rQgG9PgkcRWTc/piy32f
u22tdnfnMKjCNn2zlkDllmwPYjVheVtDOXMgD6qEchfgO0Sf65Jf5n2LxcU6BWpyU5DdDmdweqek
1+NAYOEHnwSGcJoDj2tzUfwNtW45NiOZYph8EFFgFJRkx+2aEL7e+iWGu4pQHpe3ibK6B2C3rj0q
0wIe6HIr1yZPDIhdUQrIo52sK5dngx5p7jnBPtohlmfQJ7hj0+EMaUj2Na9QpeC2ER513M7hO0OY
KWrIbRkG1x+gjyFZ1rt5vNp6zeX9npCt7NiIoLyunKzg7/7AlngdB5Q3AzC+kLCkwTFhiz9ZXMYg
1B1JebU0t2VTq4x8g8A3+RDRuoTf3NJq+AWkbq+ecLxmaEKCvJESjUCRxBJkSeVKVRhb8RlVrARS
g9KeRZc1zxWALsMUrE0HQFsYCICnGHaAYyavjwt2KhO3R41Akb/GqUPcRwUT/sSWSj4ix1yDERcd
Gao0sx4wE2QmnVuuF3k8T6hD3qIRBV4bynJ+xfwcUxyYtaoQ3dW8duR9mVOYIOkDtcQBT6z5Gg48
nnYhsVg6usaqOpfCq+Kx9gmHjcgyrT8TnpUg4wY/T82CDK/yQmBp/Fj5dSybsNqkL0fEDA8pl2m/
DCj5+kyJ435XsSkbOtRgRuYIdfydsimuHpzSWwwsCkAYitRyL1tsOCuD/bsz5rlQ6Y4RhxIxtJXj
hGKXTiIHJL0TAYTTEoZWJIWgwklxXFNNxld287fu56gE83NzSNrQmwrPDtU1v4LNAHhB4mwsm2VR
6IjYEKdvuJnkCzqM/WGyvvzuajysRuXMnSt+DKSpSrF+O4raZo0oZpRcTJcZxSqoNPj5C7cASL0p
nxLgmAJ4QVlB8KE12RuAAAGBBr6MXidA7lEDAueA7V4idwCeixTtc70ERFVgipEbXI2CEKXCGY23
SKehr7Bbv/qwyB8G8N2X0VnUYVFsVJsjp/LKZ2BP/RLQ6bXJZHFNPJ+NRnSgi/9KkWS2yRedfMws
Uj8w04m2ZnG7eM5RYOXdhqZ779fUmCcP4xFEeSEq732bJUq1hciiP1jQCGy8FZiYX5TTGysPNOWi
ZBj1lCkb3qYZMQFc3oB6i8a738F34Khl9eg7tjvuOzfNZY33ITcvNcbPwKgsDyARAkiR7cqW+iMw
kCqvM4r/zwf0gy+UO4zvhkQjmGnwLjzOkQEEnQTmftChQrnP+AzORgLk7G6V41SefCLH67B6WAND
G3XAngJQJp4jGnms0SivLxgBFShoRlF+CcAA3nA4ZL9A8cFkiGAQjvHacOSv0YjTHR3TtrxluJGw
gRc405vICOQxFJKnP8ptJZ/XWS+YYCRaT21ErMMmlqXmzdbx8JTksF4g9qhfAxmmGKMdBx/qhBsA
/fM2A7HbeWKeoGgrxh67I6oSQWnxvqWe8bOu4PjO8iJGEg/mUJ92L5G9FU0B+bl7bTGdUfnoTFui
ArzudS4UfC5r+5tWmIE0AD/F15ImEkAYQMNnuEBI34P1v9btpEIMR7uErVlbzCii0UO4AU+aheyu
gtvb2Oidu18slpBQ4lAGUJsUXvsLakiXA6THFLuFUF5gaLbk+3ha1iH+ogcdV43fgXO1RO14vlse
e3s2C5J6EMAOOdDuU4Exspv3r5Mbxr9+qbVsqbQVpkijLV9lJFUGd7ZMvWHQjzjq2qMHbuU6E3XG
r04/U5bzo1k9r89jhooBM4gBmmfB+bPRR7pe9WSxqHLEHCk0iTB8w0se1GXRI5Kikc4yvTC9HgLp
mvUu+2KDP1QbZ4H8OsYMmrNNDP4Z3IDpi8BlPm608FgR622qgabYfqjIqk8ABujv4NiK1hFV2w+r
s+NBTCkgHBLKO5HcZCvO1sVLxlgBsYacy79yP9K6d+NWypc9w6gNazAs181iWZk4T9/RW9wgc1eB
XuaoVPd6Y/MKwC1dUQ/F6ZXNYaj6NSsCSGjlxH7U826fEEqHn2rRLYcT8Ml9aHef7T+iXEp5CptZ
PkCQQNVDaMHLDmVlBNtw4AF3Pg1w0/Sewt5fxhzROZMIfjmNKHlfKpYd+hvYphvCa0yhVnHOItBn
W1FF+hTt1Oj7ba0xZC6zcFtlo3bHpfQpyy+YV6QMk/JYiOu2OISM7eWOEA9moyO9jHMt3ke8ajmQ
WlNkP4HF2uQr9LSZ+YbakoJY4WHgg9F3xk5pNKqkxcadfAMAL8uz3Vce97PyFjfQ7GWENgpfDTC/
Aq9s2xKYNoD9bIsvMSgBKAf5sOi74kAl26WYCH8rJabi3YA9Ku7lPOVgS2CyDxY5ug9+QV82+Jbs
fqhPx2FhypRPgKfO9ZjMGtKyoAFSVF79ITUGUEDeRvtWoSkjWO0lbqQDZ3Fq8ULYXzMhQoAXfkDJ
VG8+Su40antzysQGELwRo5ZfJcWQ5hfBn6v7hccRb82CgNEeYW1kwziCiqw7kBsX8SZg9FF15sAH
fsKeltf3y7COyAADfo79ZKi+FKHM/246xENvSbIkDQ28+k6QdAEsIt5iTIMxiT+VxRj5y8ggEQET
Gg0peEwx3I/DmjtEahqrABkgxjRa+8Lv2GT3CPDkCcrkcu2x7IAKYFadg0J3BAktvYvwosoQiS+Z
mjh/XAsFbLQEegISRA5izR3q1hzeYFwN8GrlOchDA45c0c5FzmWbmTSgctWkeImT+kDu1BLQShar
njC3F5X2aPZqBigti6f5BAYMBPIhB9sIU89KYlS3keTrlCa3OccMe53rHvxQNYq4MsG+XRe2nVmN
5mdDRU+aqAJE6mvMeFvA8eQn3uMdfJFls5hI7nalHQxKSPiaTgYnPhHeRj1YU8t4Z3g8YmEeDGMx
BwZF2bsSXWuLDbXaIJCiIetgmc5xg8IoVDeJNNsfqV8TTHgN5nNHH6XrePTbIgL7shtawtBoxQTq
S5GB88ewn7pq++KBpvlOFupgd2pxYno04ADFZ5fPqb/WxgOuF+sYR1/AptrZhZdzXaHd3OUDWRW1
KMKj2o1fAeBNDo3OYtRzZgKPAyY++cJfk6GY6itRFYYu2xwVBe4wYOZ3ypZEn2UigNHXR+xfM7Rn
ZcNgsH/z3WXr3O2h9uFcD6oCfjdGEJ6raNl/gyYGOAzZwZU7geGH+DuglZk6TdNB1tMQMGxVefA/
XRZt2ymJBqk6qUjY2+gwyNzwuQI3L+C6MGBBd/dFMLfRi4N3K84n6Yf9Hpw7izQJgslsywoHOCIG
BAXkUnhZt9std7FF/eEhQRIpJHLCHkBkiTXL8kwFA1KPg9YffTIVkExoXt84RbEvw3nSxH5Dl0Of
qp1iHpJWfE3bFTwGDeQDzlu9naR7MJjzHycRaUrhn4DC4mN0lYU4jy9kOOEhgwMnZ0x/EZm2UNst
flE1WBXpUQP6kIP+VI+IXG6QDOXHnu8Ki0nYbAefzGi1f8xgKSI0zqSrezvwK9XTOoCU12+FyNiz
2zA9/6AkmnLwzwZ4dxeJmlFz77NwjwaKgQeNbCb7nvwPaeex3DiyresnQkTCI6cErSSK8qrSBFEW
3iWARAJPfz7uO+mt7uiKe86s2kSRINKs9bvlrLojaino2W2ayzdO+pzc2NQeSLHtUmJJ5SZhJlz+
XNcwNHHi4SwABobcBdTK1uS8NK0HXRSGZbaBxwiaEzJJ4900AwrbHYB1bvbdJLGB6k4ae0+FGgU7
QJwGdwGvPDkteaouFiRWe1xwshTPkwTMehNRlzk3DVdP9nNqwmi8tRccy5siFL45LnMZ3NltOGaH
NDH1GjfZYhNQGiBEOSemwp6NoJKYqmldQecyK1rptyEV8ldLhO7AsIawlfejtKLpq9e5BavLS2fn
ZqXOIes18ZSKFQ9bb9dxLqAjEYxMREJVNrdWmYTRHcFKoTxMBn7xWFWjLMFKA6q5eBzYPweY4GHa
uLXj2XsSLItl17t+IlllY4ggwx+87KaJZlbljL7KHPpWBM0vuxdrjlTLReM2dlLWcGJDa6zXyCtr
f1dMVlIcUGmYcmv52u4unMrVQ1fbXIOtHXbzQ8XjyWOjTJW8NUxq1E+CaHe+OtdVci7nhPLW1Dr9
YVtYsu/sMuRkDsCorVvYQyYUVOC95DN0mV38nE3gMO9haF21S03rwZ6CwyenIgcYQLGxGhgpDm5T
7VYzVzajxyJ/fLGgdMYrbQPfR70ZDesVpE6y08QozB8gEXNjbRDduMu2UUsSbDQcXnWaYAJgk2Wt
nL3VSGve+8InfX1xiii9Cax2dA4+A5ZfwibJ16O1FE520Br+ezMoL/lRBinynAnDeQVLwrXdbsBi
AHaRvNBs0B9POKxCq5u2MOMI8S09BlwfkssacZpyrlKSIRyPVjtZ6pZtjpAhWmuv/N5U9GObxelt
fzdL7QRbT08+MJHtdAGJaaYpboM21LeyL2gBl9EikWn0Vs8wBbFg0ItgMnu+t5YSwYjrt54XO4OP
2JdbkmtVdAttgUqopfsSFvbQIjs2m5qiR22EjkZrWzcNeddT4mQw24A+0BgItDDXSKjPXdH0QfG1
bEfx0Xi97sEcFDo8dBdSbdQchl9hiD2GVkWt/Ux/RLzR0hceR18x9Pk9pEk9H0wD1XMqGve6l0dh
2PtFbQJoq8BwTSsv6OO+VIrRlKsQI40b5u8bK7UcFsHqA247flmsm8679ldqctwF3UpjR6cG7f9y
tNa2gJKtUwoyy/PdawUx0IvivPbltkmQTdAGVhFJRNOaMnmyG4bfdcsQuzQoimBXw608rm0AWiOn
RuAATsL1jZMDk1FPH/roSsjQQ58M5nW2Mrz9sm2GJwD97iKjPk9ogYblOSfLYz7kfaPWfUVzv6Im
7N1fDavJ3wDzUNnktrt4UKZrALkYzDbqIhmNv31rWLxjGkw2D0/cRwk6tOREdoS+9Q0SZcxR3XXB
07DAtMWTLFQdJ82IokylQp+Jx9AEr1Ch2Ed7kZKYwnFZmJZpxuxd5NL5SnfW3esaefdmmqUoY43Q
2D4qaLefluMVHZrxoFaxYLB2uoV3HbAThkV/Jt84xVOVFYh8FoiD1xAhYHsMFzRC3xVw94Q0MGTZ
Ih2v8xtgCq8n9LLWYjOZNkJVlrLmd2jG5pEK0GHBlaoXoAtDYH6FulqZKchQV2s/phpVhWGq/HpA
SSbuNLun3DbSnylheRcwT75L8aqG3DmQ/SmRBjRR7ewaF2xtO6HW5Z7x3CU/JqJVLfBDOTaHps2J
/WO7YqoOg7EA0okycVrdyOLeDN1Kk9QQ+bdCSHSKqmMGCXcBlxYKA5Ol+2AqIifWDkUHG2xout0o
HOSIJoDApcW66gcDZzK40lp0S7AKs70wtCNhgSd6oeGhNhLmONSFvs8QiTdAcVQQ5GAVhGAooOV5
R2lcHC0p7e4MhS5fJPx/tQu9yUIiP9SBH09WtbqnAjmquYE5YDdYK4rqXZ3P1AKz2zfoWAtgoTjI
056ZgV1oXqOA/igG5WQs7RxUcPjlIFW+U0Ht2bFYtYDlq6f+SRVM0tz4YdR8nQO/Q1K76CQ4OlPE
d1ZmuHfHMvrlt4X1jCQnfNCJQmvQDaj9bvgy4F+mcKoq7oJZIzTvI2KcaAOWH2PY+80XozrRbcJm
cQa05EXqP0BWuEjK89qqHWiW1LOdUwVHx7KDXLYR4CMz3ikx+OtrFgHfbkCgctKoR5eA09Lrpmo/
BKt/b/N2ZNz6Ku/vrlqab0DidRXXa58Psdu06VNSKCr6mpV1A1HC2nd9esp9kw/Dc8Z8Hga+LJCJ
h3FMLdDOQSRfOO/XaE8JuibbOumA5tTADo/DtSnFuQnd5eiuQ4rWdhkbSu18BF7myUvrSxiuis6z
zPHL6Nn1ko8RJuh4nR/hI9RgCS8HX9QD8n5VmmfL8sYl1hGQx0czuop+pevJ3iPC1rIJ3uckBsoo
l8c6WRo0XoFi9ETYYSnZu7ajzE3NEfcCDxP9UD7qxlMVDdNHj4Yi2/a+x+5y0BfPx1yFNe7ocFj0
Y8uEIqZKZcuQvYfenM17ftuGY3B0rTc99GGwK1LO4bivRt/czG2aqBBth+fezRg5NGIs5eJuzP1Q
bkARVr0Py0QGe52X7RWWKeVH2NnR92ZyTIcKuHFfrFoNX7zeYrAl85eWYtcEybTEU75Gj0NXFty3
nDRqXwWFbeFdT4mXQsDRQc82Uekm9wgy82E76oiUMsoOv3+GTQmI12spRONwDkiTF10Hoj0utfiY
PJ09FEPmMjnLXYAaq4p27d6RKxOluzQ3qGFmqydYvBkjZ3s1efQgGEa9OXPj9DH6kORlZiZWhwA2
z1OuBA6yHZ1xfVuHY8Sl5qWg0NRVeC+Ak6v3RnTjT+rn0pzbUoHZhLOeop2lnDY75byFX6PfleWH
J3CCgElx8mz1NINWuEpxhcqOscPbwU+zcRdkQ1p+4wVmSLPpUKetwf1O8C23cb0NXK/81nE9XsQs
zAca3NKPo9VHv9Tb2h/idRDBt8m4vb8fOTlzGsOgt17t8mqQg3rmlm7aRC7fXewLl7JDa/ZdqcJY
pwFVtNii18v724JIwfV5TaEy4zwoQBVgecGDd/hn6uoEmpwMPymDPLEfo8A4N6UxTXexbKU418w6
uxvtzvAjvlKujdLBTkr3dlz8IdkiEJwConFG7T35nfFI9Cg4BI4r9wJzN9I5R4vXOTo7qHWYy33m
DX119Ie0Dm80V7R1AiOGAGUgLDx8YHujveV2zMQ+dXz48ZRmDMwjSsenfJB068L3+rc564Jl0wUR
jK+NZuo5kGNub7kMK/JSHRztSCsy6NCxjnoO9zXo7ruF6eqUU8rTeyTYNt86WZDFM4DDILBbXQ4N
yHDdHHpltd4dyzFMd2akj49TGyB802Oy8A6cg+sU11hnraMUNiq+EVUYP2/ZMTVdzNYH+Q39c6VG
NT3KoXK9XTuL5HswoDjJK79KtnOTZD9T4yXuJh3dPD+bcLEAZHBjZXcOacjfQTbkd92GtMClEX70
VNHtC6QmKNrKQwldhsQYpnB6TrA+IcXI6oHy0/cNe3ENE7Ef8nHJTrOP/JdzSmTzVii3X/bVPETJ
nRCJw801R073wGSUjFHrarjq94ogHKIPz6JXYJFWy/vcjqV9sG2F4D1KOmnf6WCF/THNurjnxEMA
s7dDZ6XQsG1Hh92uwWTRTyh8KgRuoGCN6bKDny9+h6ChtTvwAM8PCXYs1oVPshAZN7X0rLNtA8um
7F7bx4EMEd291FCOzb4GEFjjfkgczgZZlz9z1ht6SrjTkPbHHqddbTWlxT13nb9UiGJ2v4WlO+AD
ku6McY3x7gPRFUO2gj9Ti82zVt87eLBfcvEa/IMOmYZPllmaNNt0VlQBY3SLeimLUUiKcMux2ttR
lCVHVJV27wq/G+SRFu3XtTP6RYllcp+kSZkC1XZT88VR9eTFuh5nsfGZEBt8YahAh3I0R827cTJT
swDXuQdKLCimnHg2/hLt3YgMDGw64druzTKYW8dTtD/I1NbsMoNU2bTMOQjNRABx+8PrVoDjMWpH
Zqrj3nDr3TBH69uSyeihxqekqJedIjwL4MqaOc/JmN5pJyuiHSquvDx7QjXpo3Gb1VWUTzKvUTJQ
Xi0IKFsTPS5InPUrxLj9dRAwRDviO6xql41oXTims5CLFnxh3qTNRGRIY/vZC0FzpT5qG5U1NI8x
9cVNnKvfBrvdTAPImIxdUlncGkmVFT8g1gXwHqKBST4Eipy45yoiKzJmJXK/IK+Ovo5DUb+UIRwP
Tpq6Bpalf7X3QykDVlOSjU6MEHa8g/qlex1ar75H/3x1VZvBmTeOvfhfVSjW+gH+k+rJkLGcbkN7
qD/ArVxuMbhItD+T3+KcsAHedVAwENlf8wDPRHMVOIvcnqM79AhQbdUUDqijaMKqOC3zUnIvd3D/
ic9//Q38m6anABSp3ecBUiWqDoT2nGKj3W/xfNr1OWHkpb3LqXgRwUSVRhRZCbeeLykVY36aw2Kd
DkI06qOAvSZ1dXUXTd9v63wTFln/y/gm+MhE33FMNHYRFzoqH9pkjr7YWEE+QqtQCBFTjM5bO4wG
f9tMLc5QZbflh5ony77NfRufBFL2XO+cVA6nch59RhWjlfPv3HHOpy+F8qdkwxYOGecBmaq2YZCj
cJ48C/VvJ13C+IumcuHCexO9U1YzOzTAlEDAU5JiSUPxjx5SJovhDYVTYq6ejSXb8NNTb+ly9PsY
5/coKNJ9Rm92Q23PX6fBBR5k4L1Jj5HXedhF5dV0B5lEQR9bUEgZ1seldrDGRerRV9o9g1aMExhr
Nf5oTBTit/FBQoGbsNGsv6iXzJuBbJv2addRju7TEP1ss6GXmrdOkFUEvNHf0Xx7pZniKE+YPDH0
beNsk0xhs2i8rH5uZZB1SEfqQMWjLnoS+21tteg1kuYRyyaLTTpa3FCoJ9FWWH32zHADz7pdndpW
28JMyXI/BFlN7as66W0lIH9KCRZwVrEpEHcoZY/vTNEagngKYfwSUmo0DF1k3pN8yub31ayA0coJ
8glp13WZzmnp/QKu4T0UWC+To2C4KbU325q3ZFbXiSEPfd6kpxko4qHM2oa9ZxGzMV8BjmS9lkp9
6mLSHSSsJoL6XNwuucTV7tS599Knfc/oxshBiBOk6QCellrWxCyiaXqB+G3Q5FR4EMD/8yTZho6a
b5kMUwCL8kte6M7LSzAmWIpAoto69ttpnnZMzRZ6Mw1Xg7RvCSjdHKcn1tQ2cG7BRqYPXdp63hhd
LOeapi/nAkwSc2j0VbIJCy0ejeBHudcjjMUJWk135AMOzQ/E8x1tuu839/yAhQGlQ9sKDZK7am/L
soVn0J6NwQhZIx6JdlUPgzV11TatWjp+S/Ildr6nom+uO2E3AApFhV57zkQpnpI7y9DOFbs326Hu
USdcpZ2zVdM+iqgROHcRCcbAmvI9CGXwvRFFyz+Dar+PlRB3tLH5GrewTm9pQskce/PaYh2YkvJx
wMRmbyJUi6C8gHMb5OTgK1xKaH47YOYfnL59ukdJj2WQV2LcvckTY298t1rY76kkBZxqaQrP+SrG
hzS3lofMsRuxhaKu+0NQS/O77nGkbAp/hD+MaFFf4TG6VyxIXFORW5X+0R5Q4d8qmMsfdZngWlhL
V/u7LMjKJxJVNS1/7073fgdNf5UDcA2boa+fPaMqZ0dAGsrJdDXFTcKINhx5jSDSJej8kObfdpOm
4QjOO3nmDLYQfyW+E6ElsK28+/DQIxF+g8tnKL7lKCIRLLIi6hvbs/p5q3xfYhxJGbXwKAR9+IPX
N5G64ezSvwkc8Po7Gq0pO/S137wbBqD56LuKdngpOq+19nlTRfc5+CR3ay54sTwIojotgEZIEXCR
InSFB6FHmzp6tzaeyB67U2W8eVc3IJlva+2nD7OB2LsD6hRPpYgqdVvIAFR7dDs3v5/DwVe3SeNe
hdmTtLNdZajeMSKV6w8cxPBH9DkUNrSBEM8QxenXaKB24v9I/N9uCK7L281aJiLyMVC7I6LDo1rn
SMZN5SQXcqXyaaeNHB5niwHKJx+22P6SqMR98cZi+LZ69tyjU5q6bONVHS0rggU5hggo6tLKNlMp
GUEYhkmwnJSoxHqLG6aNHrFWL89uUyKIMEWP4/5amI03QxdmhtdYYfPD7QGbZqoisrZFp3oElPns
JjtH1FwWCKmSI1SBfh2dxn0HeikYGTSNBZnqQxBFcZql6mONIheRtxaL2GD6yL+pVY5fJZUcG9B4
2FEM4tOfDhUSNOIAjhMjjzb6fbbKCSpv4lTcw/y43t1gG/piPEXjXYX5FYucTDmOaOLLrVxa423S
qEYyrQEiWu6EFYpwcj2Ba4JgzGDvCer8RznPUj6EuIZQ+YVz+mSBGuqLCWZJLoNLa9OAulsIbjF0
JiRSWQ2imhqT6hiLvlXu0XMzlGglPUW4XSD2ZNx76fDSlL7GPzdhE4L5DZOd9lzhnfqh7aBsslB9
7ZQ1DAddV3hZs2mqtrbKg4DTO2l61PmMEqTcEl87vQr46KZrAVwLtz7a4L1XG5uqdyAT/sD+MWsd
68Khj5s8JzvOFYfFDVb4BH17XlrzF6qdmsQlyK78vkRAM/6ijWvIz6gScoE2YKRVyL2eLfcdLoK3
2RkRzzYjtcTGdZy5f1486aHnW9GU8nUjv3qjJp3yE7Fe+meZYVDaIFjqOR+60P3qN9ZyX4qFRdjm
bVfudT91r6Yw9XOYVyuQxNwvHxOX9U+NTCW4GqWmhybLrW5LPPfioO4XqHrDyPjPfrKgIfRV5L5X
WXc9CpYwqWNMd03F+6DUQweItnKT9yMhOqOHLGwr+Z7hZuEsevOJmUBxpfL0bUyyMn920XPB/3Ou
Vs+9Y7LXso7MglZxnB5Ah1XHUlwx00ypiPQRQggg3k/H2t8LG7vupgOA/BUu1JnbwV2L+3FJcOji
OBtQvGCNe6mIn0vQ6DqktjBldMFks+TVx7h2EYbL2UKuytX4TbC91RYRafMRgr8TPIUXUW8xcxBh
0MwijKGo53fC4RYPL2JRXIjql8zdi4QlDiMl5hltRPaOGglFvd+tBcmqpHa8Y/HSak86cdofElRP
KULxoey/rdzj1GCidJ/pM6Msrt0Gbb/IB/WI9sTkN+iWUv51MJvmFJAr096tVT0d+1UpVgmUUs7a
9QKE0BAD74T28wrCYdT35dp6H8pBdLoJGXtMfq6agbotiaEHQVGAagpoeHjxaNJ/4PSox0OdKPs3
kR29szOMfWIgEBw9AzN1en0bk5OjsCfPbJ1g+MTqYxbpOgjevnNaNw7LbiE5nQew7kO1tm8AZFA/
aTI37xy6zb2hJhAxOG1EtTTk03XCfZb/4ASY7A2mMCPvFgIrIIydQt6AF7v+ESlsXT55pAJoHrMF
DVTTGFEmynI+hx7qLI68jgDRvKek2uRlxYGjK38IXjWRbNk3bCtpdmgCXdwhn3Il+CKhRixatBkd
gKU5Aq70/XHIJhIV/AIRZRw4BeO0Fk+ETrx24Yw3wG/kz6vC6qxhEcRhHaLZp2DvF3V7xZK/5WRV
lEgUQve19B0Jdm7mLLq09jz0T7BVeMzq6BptYOWlre4rtxnL3RQ2/pexSBfyhqnOLgnME7U8wqcv
nb1gatFOs0KaW/nSMN14oUWWutQwAG1aNSBHV+0GKDwLga3QY3EUWlHvh/1i3zfDml4I7SnuJjvA
h73hgFPlc41tT94H4dzYVGljgfM7Fp6wbHFP/gptxL4tej+JkPZO/vB9rRnFp7agt8hlN3XkhbPZ
M+pVW9Mjcny7tx+iZcJfdbAzJ6/x9OAHrNMnuZCw0N9GLspgOkX6LTfdBTjq/RCDCu7w/MQgv8hi
ZLNvVxZ1qsr6b0EXrIIOENXTtsx1hzG9CcJknydMzmm2rXIcEkmLiOqb8Cctmt/dkPYoM2Gt5/ls
tdKTz2jU12jntPNM5SVyYhTcdgyTzeTayy+X2Jb2Zk0oOKAYvK55mfOk7m4yTkJ/OzF44kOS2yQe
Bvj8q1ubQz76ael6Th+ccJEwN5FTSsIpTV5Np9Kqw/XQuDOjn69RIgAvc1qn39YlUPVp6ebMPY5g
nulZzuR+3hD4x5npDGtWb2dRhOZ5ZE8zg7gJgwBvBokIb/3kFOvtEJV+csZhhN/KoUHFxQUnihjC
ZvePzgZBHrasTcPu8qlbsZDsQD6U9QR4gnXHlBC4NxbpmmYjiH9h96xkFBBhVCHOSUe58NdCpesN
nfd8Bfp6RmHOdYMkTtr2A/m9Jcr6ydgrVmIJTYDuonj1tQq+OZhouC+6WT7Z3dowy9gB8lwgGDEL
VXVBZcO909CIy8TflGGyPHiJ7+kLBBV3GDvSex3ciOmbKXv8XltaE3jA65Y3lq/kD5P16feSH2Dd
ZQjDBUADyM5uUsHwo85mysfZywFCwxoWKXFn/s48WWecc56zfu3W1EqOTtlZ6giJZ950E877Jgic
4TAOidH3jVGkrkSoCp61BOhDPIET+GiSDtcpwT8zayUsCT7VrMD7teWGvc1CBECIJzkdyAoqkh10
tzqu9Tr2u3bs26dl+c9959rmtXeh4rbKyeAyMdA0QZzxuWGczdI2IOV+ideknzxzTNoyeyd0JKdr
mGp5h52VxJPZq9pd5dl+uEFvgVY19xGjbwBwp/bI8d5xZnma4J81yx4Bu2y1oW0HrhsEHdgVuLLd
3YAT8xkiH4La7SvrsmQZwK1Ka6zriZbT73kORtpTNlC3K1BV0KqDF7eAhPjS7lMsognBD609nQwY
ym20jkinDePZmZ1KfI9zO7ldhNg6HVBQCAjang1Vm2KXud3Ao6XJuN45IWAo5nSV6HgewKZJF7FX
GpKB5OGHSrkmP0RDlF1tWn0v7hyNuwACwQK365TRZitqOq6Y/legoFgKFFlhO2AoSTVBC/ByxSYd
HLfdOmU6/0JAT++XIDslHzMLJ+/QDmGKkYT7+tCSKrruCAbzn7KezIQtyR36UcwRRPeUJDROqPRY
ZxWqt9cx6T0oYzkM29ADcUZAJ9QjATA5eBbGBXUXkjH2trSzSe5bBs6+R2JR29JxJv11cSG+QdMX
WVD3wtqzv2FrscuSBYrKUWm5gdwRTUxCKAEvdgEUuUN5gtLVJWIA2QWtmY1jU/nv3bXt2SY+EcF8
46CrT9Jbk1clQlzP0Lf+c9iJZYu1XF96rar9itw1RU0fjD8x8aPgwR8CCk9EH83GCvgrdnTx4kLc
jLz6lWFLNyCQJY51LNz2zsLlRHQHamSUhCgnMJd2K3S7U6vqvaznKrmNqsoyKL0rsa2LgLgAaUf8
WXY+AWezP6/nnqb9R4vZAKu6NRdP2ap8Bysd5pgNOuTJha1EYbwvbHh+1pkcblthJw5DT6Rqnjov
BUdpRDP8bmzdfW+BhvkGqolo0kEMlu/ar1W4i2RvLjXQ1rzJm8SVvwJhQSS5MPSH1C4lk5sWe3wm
RCLocI5HNV3R2DU1eoHevTGegkkZGj9LT20wROtWQkR1u2hyGKkTob2/ta9BQ7ulzfSFg1WXO+gm
tGg2x4F1uA5tc++7elrmW/wA2CZmEkjsU5/jEJM01agBxTB8D8JQmjt8IzJ4AL+WHu5YjB2hkWRJ
aatiy+E1zKziGNQTVrDcC7Nv+AYKdMGDnMdLlppgOLuTuarTtJ2fPTwU2aWc6to7C50YaBMMLXm5
R80QsXDnEmOgjQf4Rw4G/E3ivHhAPYTmm4JCh8QESRyP/NlpzyEGB+tE16Id3MFjW+16uKiWRAiM
NIASOUq1TUItZcWS8WLlXlU0TuysHG4wzpVrOdugSqLkhlOOEE/fta5SInL1SKPR6zw9IMsnw5yF
30VEmqQrur8x9nNvci/pAGeQbfAT5zOXWoZDQ8U2h3X9BAa04tBk6pi/n0eZtkfpl9gTodwmd78S
y+ndLjPU2xUJdli8XL9bWtM1i/PKHn/OU+8+1B6R1lUsJ1Ce88KMQaKomkAkHJnpMva3SG1q74tN
oARUsG9Z8yMQVabe0ExmGKpDtATetkD0gibGgSQEGyRXpXnLQx38qDho0IC4cBThqj1Ynzkg9xFh
W1htZ4UYHU049Ou+7soxOVVzoMMDWT1qOMiZgoULESWHjEWhyg7FcyAJ0zSqmG7apsaTnGnlno1J
RSpBqTPb/b42nrpzGtD9LyGyLvthRIAoYrUuY/RUdGOf3EmskqAXnWURkb7yMYce2631xfYG3RL9
xd/2XIXg/UfZKyh9PDAOIjxM4qVXb50k7R9Ha2yc0wS2EBHB5DjPhZOnpMALh+K6L2f0PdbVENlA
Rogbat60OJmUHXvMeCtPo7LpMqUaiRqowyj7oME0w4HEzOlBO2E/7PI5mDRi5dFKTziLUxF3ul3w
dGFFsK3bCPCe0K5EZsljUnbOj6Kz0v7URX0XoU+XdCEYfIMPjpSRfKERyo40pzTSJWBD6EZQaAPC
mP5Lu3IBdrjo6qy8ybJCjB+RoN4GG8AHv2vzpXfvfYLpsmNboEcgGI30qI0PkMds4KpIy3eCWub0
qtT1xVPbD117Yfwv0yWU6w3DwyB7RG8rr0yccAul1OyO5bv9izd1AUT1NAB66Jmwt209ZF79AGxu
zI0bIP6xtBvgBwi9NsHMNmmPStH485m86fWnF2k/R5w7Ft//kH/792xrh/RCtCS+cLh+nU+5qqWu
7Qj903hGPTzlz05V72qUeHwgEiexWa30JV2r/dTap+g4xjFv6g/By/Y/BZNGDiIjwVwQBoR8+gp9
0ISdkXwFBtotJF2nO4JEtqhDzvWJWRVxuv/jYIF/ig5lUrJ/TfN2sSx+ykK1eCxdhel0nqt+2WnF
8BOFEAtWeGayIG4CpBWSU600/bS3gvBrg3HtJHTmXFKMCsnm39/C3yZH2I5EU8qo+1CQnvo5xNyf
SNPJ2nY6Q3/s9HIs6l8y/UJM179/jP33lOHr55Dzzo9N9k/06ZdeZ3tycChN5+jRjC9tvJhTePat
3RiH9kvenNXWTQ81cQxxyyDHS/2noSz/8Kb/6/Ovr+UvcbkAIJlDxgIO1G901N3IMFN/h6lv+emf
5z0C8yPMSWbvM/mHH/ifnxwQUzIY2+HZPz95mDOFT4wTo1e6eJ3uV1IzaHZScSCBQHJR+h2+gt+0
ncDOu+4qPB5Pi/vbma1915Z/WPJ//x0A4IS4vu7rkOn/DIH/y++gRmyemuSyM+zOJe33UGjnon/6
97f9jx9iM7eB9R0G9udFBUfrmgobw9n26kcUfbfu9FR4z/+LD6FVhQagMnM+Tx0vm9QdAy/RZ3Js
32Rg/8K7/hhl7h/ysT8/C9uCEgRTYCjBFf3o034NLDmIyO/IUsrflf3khK9R/4eP+Lw3+AhbIDEh
SNinZrQ/jVuzOy0ZKu4UF9So3bhTmEqDo6qOaCz+/Sf7vNk/f9CnpUgJ7Y8RVdml6B7H8qlMfjvy
u5ou//4p//CL/dfjfNpqOeMK1krZxWVQ3538ZyQv65/mc/3pF/uU9exnZQVXyS9WefEwXVwur2WH
DDxQfzg3/vQsn95+Z5kkM7lbXML8NfHvE++n1/5hxMOfXsr1K/xlRxLFZjyp+bnm5MFP73kponha
hv/P3fL51X+a7JJpF6uV4FNIEowrm7CM6IsXPP7f3vz1tf3lUXLcAh4y0OLiYkAprV+ECGK//MPy
uv7kf83e/n9PQmHp2sJh53x6EvQBndWJoLhcs8g2EGc3YsSO++9P8o8vJYKM97kUA7Ru//0kNHKo
mpmFcsm6S0SibEHkqJ3/VHP3hw/62/VwfRzH54BxQ4AU1/20W0Ld2CJbyuqSj3egG/lwF00kOaMi
XLuviw9qB89FSuZ+dS5J+KUk29uto9jAzGQoMCVhYP/+6J9z1D9/oU97y4yrt1gJXyhbnV1FCFru
O1C96VZZHcY65qi8//sH/tNv/ddf4NMeY/pFEgyAQhctD863hnzJOoLX/OMvfX1nnxfOXz/n00Zb
wx7QtE+rS0mKaY1yGb8d6iBC3+SBUD2JAbM0+xAHxL8/339W5OcPjtyQW8/9H9K+a7ltbIvyi1CF
HF6RCIJZImXJLyhLtpBzxtfPAnvqNnmI4Znu9kO7qlXWxkk777U4NHuTN7ZVY47FdEhy0DLmgPFJ
9NUdAbGHeQDA9zGv8YvyiUix26auvE0B2oQ0OI1iZGmPVVGdiQzg7IkysceREEjtiA6+Q2EGrRUw
oFHBfL+U0ZY6W5CHpUqczGPOQAKpD7HHI6d6aD1skkPZvCDlqwMzLUGQxn14unISbcBqoaEvMSgb
TNJ5KDxIm+DOyCwcLJmXCZUQo8WrQoJpPPKA82ARx9bAhgA3c9S9yP2ZyzdIDEZI2LTKSuU/hzI5
zmeBBpgRIGGFg6yHLXUp5asebBTxUYQybMJwHAD8Nh5bjF+OwzkEHIIGgLEW2Qsut59vwYNSnIXB
txYAr6PxoM2411cFMECl1MMOKP4LMj96Vf355wJk/P6ZFQowTGSkhJQlWoykYjz2qOIJAoC6mY/n
Eq5uzt3dwRpuRRBrYLpBUhGaj0f4Q7qsbgPxN9a8F2OrB3g3yuJrAIF0pUY5p/+HXERiiiLBAdOI
t4GcLxAQs248xtm+Kz4Aimgy8/CedmBUgCF9Di1AJ2nEbg8PEovFNiogBwTHCVzY+wOrMdBSoqY/
HRlASjcpBiTwJtG5shMDyptckgRWbA7RJtgxwBlyL0ktPa/q/ZI9ij6P6L4yvGgN9HA0SlHIq2mC
yH3UsiEW/YQ9tsAY2APtl0G6Evi5eLjJuhk11Xx+YRblKTzy89dgRiVs9IjkAiLigT3ydawnzasG
/wnw+GW6fi7nwSDy8pwjEHke6VGF54mjknz0JqHvhcUYvHJopHjVlGe/rACsJKI8wx+7nH19LpF/
1B0QqcC3QVYCQQep0FJMuNdiP7JHJQe6aiIyn7Unq5d0QqknBerXRhKF3K1RtnPFeuJ+I9tXOiKy
oCYQY+t9GqGkNXGYEtY9P0o3Q4Ned2C4SS7wRPS2KX42mHvBgLbUOB3gKfQGpQ+D6Zl9qkrRGsie
wQcGzQPKS1vaSAGzMIDFwo3nJeImopkmxxgKzx65/jX7iGLoQWPqzKbaF5SruPCmEdsCKRJ5FqhD
juRgRTmGyetCw/MCdnhccHYhy1Y4uYI6GAUwdgZM6vQT0J2m0Xp+do9HN6sR0JmrUJIKHLv755bX
MQ/GjmE6KjJjAwMBGCCM3aVugP61Wvj5XNiVB/FeZ95LI7YUw/4cLF83HasvNKY3H9Nv7pV1NTuy
PVNc8+vOBw6irv1Kt/65PRduZT//gCvTzcMH8Ai/EbdKknzllrtx+UUGAD5oRp2Oveu/oJywAU8k
s5deZHNaFW/78JiC1lVb1060Q0cWRfiDt8Fj9aKggk1cwn/4WUPcCI8BjoQOYWU6+jUgnDBhtQlk
yRGj9J1LUfsF2jMQ4ppP0FCsMDlmNsL0/m++QEOiFfeaF5AkuP+CgZfQDQ/0kWNdM3hc1Rvytmtv
MPtIWmNc/SeGpdGLL6ux3sKvfS586abB4wHrtsTN2KyEXmpDf4pqVP2PQlafVbdWDC3LXtPpWy1W
/0nS9Rbe7HOAqjvGV+Trnc51EZPzqMe76ZSsmR5zTmr29lzeo2af00bw1ZHolGAeiXPNBLQ9abHP
HrFCt5U9G1DQQIYoXtSOImlRUSD9i6lfGGMYf0IUks7BJLIpdNKhlHMMfnxF9RmUcBFG3hiv0MuE
tcpcoemnxRXeiCXuDRAGhTSuIJZRarvqVmFTYYCl2CWRd/Y8Hj3lVuDXO7+ogBRtAuurZXo31GKr
QHa+ojGPz145+YhhbZChVCRAtMnETRr4vMuB0soesz4JV1o3fINpqHeGGDABz0926c4iApJYjQOH
kUTepJTPJHSzYt0i6m/xBJhmB42TRX+RMMP8XNQ1lUmu6lYWke2aqqEoxSRmj73UYuoLzDIGys+O
yGQXNFXse15gjEgctlNZnVDU2qST+Jom0zYCppUBnOnIqlM0Q0sA2dcVDZhdGSdgpIs9+ACLDqbm
5IccUAyZajJzZBCBcIHCjMf9DlRpxaO90Sh5z5K7Hk3ZfE1R/Nyjw49SLbAvVI3lkf3UiMUpZRSi
/bSCU8JLwDUWmn0btz9YaYqMNMkKA/2TnwBEXuel+BO1wV2oBm5S5TzmiAUHfdkTxbYvfo8AC4Bk
KfiDNcIZg+uJDLjXsscGvoTeS3xkoLdWpEhZeK4qHAQJ7DcCwj3kKu/1bdFqoNqKGe6Y68B1dftV
3lvRAf3AUWkD+u75DXp8pPfCiGC2wiQ/Iwg+f1QrzE8U/DZV9hPY1dC5zTrPRS0vDMQBMupCAstr
hEIQAAUpFBjoOWIupJftyFR+BnvAcWFg/jL8q4VJgsbzLJxnjSUWhoboKWyRkcbLQDwKTMUA+Klo
NMAozvNlPSoW7CBcWGhyDRUv0uMDtFAyySMETW0N1Ba+nFYNiK1Wfi74FC99UZTMonCuATZF5mfn
88ZGMdyYFi0CoGOF+vc3RsZCww/77EsO5a/ni3rUYVjUHA6g1Y/XWJU8KsBSS5oPSRkaMtCyYSSd
i3aKFEhaeUIpDXCzA3evxCBMA1azJqscAhFCNceJGNegLeHRNFEAEhhdd8oF5FKOqJwb5WeKJoIw
fMMUJABXnRhznkJAYWZ/fNgom8uIQqCuVZQIibuSBZggLHsQhagjWtnh4qSotqfyv7goiOIUEa4M
h95NQgogzjiUpnv+CKeeRWeMiH5CPjP4l+dHt/Sib8UQ1l6sMJAP1mb+mCdQgi4TnoDqil6w51K4
R78Ueza7MFgR7j1Z4y3qqWA8QNIdI+HPiN5IJj43AFTNUidO/qBhSRdTEKujx/v0XPDSG7iVS+zi
WCD/Ligjf/RRwBVTcaP0Dlc09nMpHL9wJ2/FELsoyIXQTynHH7McyAaqJ5g5uMisukL2f+4KBaNH
060RBVV7gHmHLgAo012sxOF2BEQB5WtmYcQDAVu9JoqwPTALMvEaxSbD2H/vK8cRnTvINSDyBcqO
7leKYAGCuLWeL35+b4Q4TUFsrsH84GRJcR7KKHIsAgSwi34KQBVHrszwhxNf4MY2mOzx201Q1pQ3
+ChUYzFwL4mqjPQewgx81I1uwyhNhzG2WDmGJecwmT69JsKxH7ltHL2osqvJFHkLJwzEClGDKygg
kAVj671AwYsG9FT22pHnWqsEAkgdnsp4DSB3QNJVetmh7aS9iAJnKJj5hfKg7PJCXIsmZRUjmbPm
g186X8GbFWsYoVEjcQxOaftL0g4YWdXFaMWhJS4ejBbtPQNQGLHlYDlg0hP6F6dxp2BqCoBQJcDD
WjkFJ+VvTSrN58e/tDOKiqhEE8AhipiXuPs5JqfRysN5xxgjN2ilYmv4jy4a0zs0xgcgVUViCMPG
77Id0piaH7pVZkMAUHBujrThT5E87d0kNOi89f1T3/JvRbUuYqNpbSQYgYK/U9rB0gDQWjEAodKm
VZ7upPDIMY4f1pQnt2CU0MABJx7BGVwWBOH3p4PpGwxJcbF/wsykKUhv7ISsSvWaf/Ho3dihgZfN
fQNYO2ZffCg+xfw+ZpHuhROGvsikpgN2hn+KM9UuR8CcA3RBE38C9N0o0PXHeTTC3/m23795bDbA
9gXYJxaI48RrCEFmgnEywT8BwgmDhyG62gAnqTkATaHVaRZe+uxc4Nmhs1BUyDoN+LumURkV/yTv
AC4phuts2Cu9pidybOXlB6NSHhpNHrE0MQKXCqja/FPRzsUooMtk2xZEfZjmNwEl+vzxPKY1BTSe
oNcIyRrE2/By7+8Nevl4GTgo0Wka976TiOvR34nRd4cDjKNzK6LKDlz8wh5lf5/0SCEb3PAVmcBm
YgyeWWnMpgYosgcc1bJgjLJfYVIwAKJ5EoW0QOPhzO8/VSDiGVAqAp8/bqNT/hZ84MDVY/mnvAxW
u05cdKNdPLSqU7bnwdMiRBJavgdvLNgL++hU9x8C2LzbP8+3/8FSEr+f0KkAl1Nq2cPvFzuAjqil
gUHhMvzVtR//XI7Ky8jyyrCPAumyql3VZOM0Rqem/yFW9V4toJJSeTyFfs9QzunBF8eaVBHvBY4j
7DJLHFNWSn3DxB7WpKTZih3yBBCkJWLgqcidemy7NeY+KV7WY6wmoB0I3gbUAbQxUvT315gdEZgC
QG7atQa4TKx+hdu5xuxDSG1be3iekITkqjAH1EjQkG5xKmFQMex8doeMtTmsmX1oqDbrhBSr9ngz
7sUQRm3UlCCNGBBdt+5gxg6aV3lafPt4uWcRGooa6KqY/af7PdNCJWUZMWR3zRrZaRPDS3ptfvlH
wwXk1Pb3P72Bd8LIyhDyleDNm7BtsROYmsFvufVzAY/X7l4A8VST2T8a2eu59FZgqFu0D1DOhH/U
QPcyiOdashogkvqA3SmvmAtJMdSC+ZuXYYvt++EdQsPDynozPCLpve+/tJOn92vMoNjKtqU8sgeL
e72F/zs7Vbg/uwbUv2XaR+yutjTUFTRDc0NToaz3MWgipMw36Mbl6zFdUwNoFDfE7C2g1tmqKX7p
vI5cFmU9y6/q7/UQRg/AZ2nbRVgP5s82kckYyol3GJMmZlFP3Nx5lXhWgDDGtHGGE6wtdPOYSAhC
T2S/uhXtOnK0EyI0EnAxgCXcQZJ30pzWmh8x5ktO8aXYaHt+LRilzf8A95dmChSjRXsJhDcG7nrg
qPGQzBuBUWwEy6fvI211hO6Yyi4uMc/F7iZbs9PBET7hfhvZRtQ5A3ClhrzXjgBs1VrTp65v+Voi
owmHDM2s8Frur2WZRWIoBcl8LVvLcxOTX5cm+khscD9RtMpjcDE/gRtZhFrheQ9EhCBs2M2HOFqx
oziemTmBI1i5mVjPddiifrkRRuiXTFKFaR6c2q1fHJqFnP/tncdMLITQGBWSVqWAVoBdh5sYWinu
fW8OloG43Ax/PF/H8jOTZQXdI0gCoBJ2f0LAw0kZJitZ9JDHDhBbrGITH4udZ0QUvUGVRKgokQEi
fSBA0vzAat0zgf/lZq5n0F4VVRKhojiAHbPlvKbe6ta1HlrwB01xW61ySoProi682TxCRxXgpkn8
sZh11GCKxmwuFbf571tHaqisHXNVwoKAjrge1pHZ6Ny3AUCvl/94GwiFBDwQjYsELKiygeOg17q2
jw3OALsU5TbQdo7QSi1I7zMvxopaWMUEQyPwAY3mxFIWtKj8/j4gsrDiFUwryBrWM5iz8eXXKOIb
NM2zoMXRFQiHnYOSQy2bOB206qM8igFnCAmMCELGbfovnumdDOJgpkgEAZl6vdLAGTL1RtfzNbOm
Wd2F/boTQxxLoYEAC4Mm87GAuddgYfzASUE5+8fyGxrtbjZMJqyCDwyEcArB4F3qGN83mi14Rs0I
ujoE/DiGSRJDpYkUHnXqnUjCOICkSwTcFBYmHOTTrFcZIwOSvN6arOl+0/TCkt1DOVhDdIOcB7rG
iH3kgA0Y5Z0y271hXXwUmwGvSPkVmmDtoyztMds37+bfsshu6x7co0rRXGWl+w7IzS89tFGNdAS4
xLb8q3fgjPw3rycuu/FeqMp2VtuEtboTT+wsKPoqzEZexc9qPTHRPnp9zaUNbgYjQJxHUVLzb3yQ
iGZHdGpif9EajJ/f+Lo8J3MJIPqwuaGO+fJNYYn6YIDy3QDGMUXDL95VRKvoC0UCURIlwtA3NdLv
TR1zuzTFkHWAsr58khCCvU/9SfLdOj3x6FASzqDI1XuMfCuMTFvvQoA5B8z/+4T5bt+slwvKMAbW
LAdzxhuJqe2zTwxY9x+eg7qqoe6ZrWfknyxLkXsdIST3+VYuYbCnQWIAiQG5tcUcgCxemaGpGtO2
38Oubvm30EgBoQ3yOtM7NL+ASWXWtALegplA4UyTEfeiFPqQDQH2C/YevZ6IrSVw+5rBOXwJX2Yt
C8YlO92Cuw3MY8FLtq/02KQpqsWndSOeNB9MnSDhBurRXbCVDo25q7ai22xDx7a5/QrkvL/A6vY9
4eplK8odX3pVkiaLGPHEcAP+Js5c6nOeHWuc+am1JKfeBbD5njOrEV7nN/Q44ZqTezjtG4mEymLl
bvSFsOF2wNYDT7HVG8prv5pdmsypjdFCYImEDVCrNsO6X82BrOdMhgZA9y8wKyZ6adPjI37BFUar
y/+2QSIsRcSEGC6esA2aIx3UE6r7p9adbLDAwNkCTX32WX+Bin5VGOC1QEBfIrCgnMSCp3/3CYR+
670wAjYaPmEwExPcBGa+8478ejIiJ9uBmNpgzjSHYimUuZNJKB2Ea7XMgB8bx1AUeuwI10AbM/Mm
2lX6V82hrHHexidnT3YaKJUg9YJacbufwiaAXz7gkhWGZlIF0c6TUCkNuOLThMXCBDynfF8bjAFM
WAPgKL0JLu01ZV2UVyQRgUAFMBZvmtfVW3Nc78HJSN0Oy0uPHvSF/6+C0LuTIyICxFlKlUbzyeGx
zGHosK0N5SVzRhO96TQvmnpRCNdz5ocRGQ+XM9h2ZroHodH19HoTWERuQTMItO0klNLQzKjxClRE
C0PUrTGmBjY2szGBVWXxa8/xoASYkwQXuzAUXB5whCPXRT3VRaNwoxQITaX6gDGoZJwqGHmveSGg
TBndYVZWognoa6M+znpAMxlqMk+Ybe2Tl0K6rjKYC8H9hPNVT55b7qEKLTBt7v0fjYk2aez6AWm+
A1reHA28snrnJm9yZU4GuOo7XXFbM9knexC4/ssc4O3dkwlNBZp0VZM6XIbcequtGjnO40o6sTrN
LC56t+ga1jgZ8x5wq4lLjin7OGrjntvJu+lLuWoMsBVb4AhxqIncJWfvVhZxwyum7eUa6CfXNCD3
Otj9qluDTRf6P3P8Y6Mrq2Q/m8UIDxqQMfpzFTJf6cfz/nupxJUHdngLpgOIb13gYBpIHMPoRbSG
VtoiiRsdyYIXAuodesqA525kh/A0q0XQGBz+VSR0s6GkSYWu54A3D1mouiOv2p09s5utJ46P18V/
F+yhzRIjC2iRRXMZcSsTIUGCaeT+eq3RVt0BNh76Aoe37vAeVDuwnh/ZotcGl1EGHoMITEuZOLO0
V/w0A7HjDuSJ34PJvwnN+lya3KrcMqMFuCWn2OV2sMsRaDIrieazLh0mtBOgIRQewHzkBrcjYJBS
8KntNLwMFTcUfa8GsLJMeOm06GTJcN/KIja3bFU2aYA9tRtXiNh3mjG8NHrm/n/EQfM7Ix/CrSTC
JQEo4FCLEValHAAW/6s7K04Eg6pum+/qV7YvbRFFAM8YX54f5mPbxjyUd7ObRPADPQPQ3A4rBDno
Kd938EmljWdW34rrG8IfVm+ANEKRuXiC6KObu6JA60kqec/zuLiSWh52jtG7Q+76Fk5xhTlpdvNv
FIx2I4s4QQ4QMmE5NbgtzlwMDf/UazS0U5zYJYt5K4Q4vE6SKi4GIOH1zc+qE279SoKD93zjaGKI
s5Kqup8ZYeZ9i5F771ygwevo4qY88EX7c7uc2U+5CYirseBRsO54FHa7Q30SNr6VI1PVrcQfIWVe
nrYkwoNs+J5XJpB4X2vIoNauTfAl47bTToi6JsKmhrBxKsrxPGzq7O/71qyWB8PTuV354/kxLeXH
MWP19/0mbGoMrsyc87GoysSwzT60ApQXAgfO23+8EIQmzrMJSEvz5QZc/3bOSc16H4uiqcH5FB6U
082CCPuZ51wtz4ySsNKzTYsd8de4n4NUgCmaQNY3p3yl/f5vu6gQsanQeVxTBxA6l1xZJGZSY3KB
4Gd4FH10HQMjlgeoFlZAqloFLQDZM62kQEBOxJFHmbDfxw6aGbaC+dWgC6A3MRv+64KHZpWvr755
OtG2dsEBupNNHGENYM0UgxH8bvNeHHkr3kw6MLmNzoBgyQB6rZXayYq2t7OmeLZi4kAbpRQKfsCK
py3KvsDLRfIeNDjb9DjsZTiZwplymAs5tttlkpmeGsB2vJRgmYq+40x/U9iH9dEq9vXx4vym7OmC
TrmTRaj8aEL/sxhhca0FzlgEbPE20ltHojy+JT/oTg6h9bVhCIHHizW9Azz8gzUYtAVM6/UfNPrq
Hx+8DbRNkPvhutJa1cSF0+OuTT6ygk5/ss2zDuOG14YSmym2+7SsLnESrygHtmCjeQ7dSyKmFTDt
Js7fcGMDQvT9cMJYz0/+r7JLvCs2zX6u0lObK5bX87cswggA4VsAzPIsy7imYAMd0NezZzennlCT
NTWGGmQtXUj0qs6N0hr6/VhifW04Vm3LVfwukmuMQFoM+6Gk37JCBZ1YEsSzaI1F16Qww6rdb2Sb
tnHKRSK/E1cdInlUMZFcW7+gO9bibeQaTRYmnHJ4S0rlViaxOCkWwQCTQCZ38E7pS/uWrVlLMM8g
TDIqK3tL9um52QtW7zwXvHSQt3KJg0QokjNgGuJ3QBkFYYNdS3+eC1hyVzEX9PduEmYcjDG+IsaQ
wACLccZDVkyv2LAeqFlyK+v2dbeqis82Y9aF9EMtzQoUwLT+8yX9cvsNhHkHgCaXNZgw2LGG58ab
z9jyLXY32yeAd0KN9ibKGKDdRLcJ7eUv9dLcrZ8wFx3fglSuE/gdCGOteN+thS2HkeZO7/REB4bw
aMq2YFUG1N2ZsvW0S0XYDJEreAwRzJbqc/cJYFr9/LJaHVEYGFavvU6rQi1VR25XetW+NwoozXGR
wC2D0MuQV5P5WeqHn4m5BiYKjKMMy1zN8fSm13//102+ftqN6KABMjU3YpNB5oQ6LaNP68N5dZyz
IL/An4Tk7YmWNqDcqWui/kakWPHKgPLprG57iIxsAIsi206LIB4BnYBDCrSNGQMAo0YCiXSoVEwI
nihpvj9gkoi2nX2wD6H+509lVRaomn75xjfl3sxmkPQ1bkUSZlJogIMe+thN1GrRXpG7JdI8jVu9
yE5hUCtaiyroZoGEugUhWtMGJRYYBMhI27uzf30a/Dv7JbmMWZjPV0cTN//85tx4kVHCNIQ4Kc71
id2LeUSRcLXmz/aPUKpaF4F1wvu/t1E0RCu0cgPnNb+AxKmMb/AQUWQuPnVMsWqgWxMxXEBoOAYp
FuAGyPwue/fBS9iZxQ+03ZaCBQrh5/tHSMJoFBqkJYmfy/iYwpQIfcbzAIXVMj672ADFv3DQqAcw
xznPhZCe2l9SZpQZlLQx+EYmVHs2Kbi4ELPLG9puokOAGjoQykCIYLjA1dRB4OH0zqvR61xGiy0I
P+pBNLGVGqP4fqII2WVj2u2fwJzQLpXZk6526wwo04bxnezyz76wfDuuDco5kgAYD9KJ7ZXbvo+z
BguvvmqrCDFKm+rt2RDe0JWhtVZln3r9NBdqHJpk8f7V/yUZXW8ocGMAXJCJVx8KTACa6DC9JMIX
2KoGYM/LZaBHU4g+YVV9qwOgSSYAN14D0LqaOcJpUHzXodqbh3P9BOg4IAvJPEq8ZJpJEZMeYOJV
ehnA56WuapBVA7TA4q0RGOnG+CeN7REcMvFqEtfaKt5Vh6pEpVm0ZZC8b7k/U2rxTt1sotDJpOPz
K0l4hX99GyYwVVUC3owmEteij/wO5IlsetE4MIUzucpjWiiD6KgwQDVIq+nMOuJhKzCaDj8ec/ks
CdkzVpxYypqUXtJhBB1DkuliBeYclVs9X9YVPJUUBJWBJw1ZGC8l/DNhjHOxk5vsIqNE9QmGu5w5
YnQHWDrsG3DWSp39UxfAxO9Bt+TG6yqwmcqeYA++hmGFsR4lMhPPmlIA67t+CMYoN/7Bb8UXjPiC
kN5D4fTbT60pNoP+9PzTybmx65HcfjpxJGBbiWE62uyiymY/pJjgAWumnvQ7Fu7UhonWWannTn+g
JZmvQDAPe6bM47gCBjYeUGrCGKxQvgId6MmGAo4A/RyjebMzjwDBM4C7Na4aUNfr5e9wVV9mxh1w
YDZIDnwBFrvehuK6lSjHSPYF/LUXN59E2Bx0/AVBN+CTGtscLdEa/9hr+bjKYEu/im/RgeVObYw3
rTBx9vL8HIQlzYGJtv9tB3GFAq5RgpKbsku0lk/xr3fx+xC+KBt5nW5Do9r40aqxvpEoNNz0NbSl
9R4zrgf0iOD/27xJS1CSicPrVkB/aZilxxjvA8AWy+RjM5ZpfhEBhFmuQfcFwH7QQ6bvXcexb00I
uk5TAEQ6In0+zF7bKWXfgDOfvueClvgUe7KkN5CkkgTMuiMGIf3EMcDPwMCQX9ommGy2zjMQ06df
dcNKr13F0obF5ztPXE3gMQPFRxSQzsSYPX5+495ogwLa81rJL5goF9dqyPF2wZacqTDgbhJKcDwm
VSJSbh8Z5MxbDtR1RMvo+BQBw04kcPiRi7mibfILn5iypFeRhSdZ5Y7wUqFJZ8WNL6JZ7ip5I3CO
gv6NCsURmkNOesp/fQTqWyJgXBUBOEb3SxfGYOSlos0vjCNzOx7sxKJebkuAMY46dh2NjetatDJQ
KLU24ECLL2X9/CEs3TwoUUwjATcSFUUSrEsMfF4JpDK/fCLELI30Z35uMCsRflLkLNwpyJmBZEUQ
/T4YhyLjhYkNsFIPfSJYaD2dywDM9LhNZQwuXJBmgJyOkwD0yuht5RvTZElvMUBnSumfjjZetx2d
aBzAHGbYo4dFg6oz8cUMZ1/ZTe5e3FfGdMVtoMNJ+f1GyRQu6XxMCAOkhhVYGWh9sy66ud9VF4SD
L435JdbhmMAF2FQgPckMaQ8K2VZXMrtgdJprRBQV/1oi1AlgvwFBjnHpe6HgX2C4Fkygl54tepMp
R0XnW050CvAF6kyejbrSgQYsCdRzr/neaupYWgmOX3jYeFw4bLgeKvuArN9xZeTh5eMbPI/9MYQ+
8zsbBE0wM1AvAiehyoE1DweqP4NnEiVdLVdrZe/FkgaeUq+LYzPGaC6o8YbEB9352LbRFoNtdWyy
Y8z/yApB/AGqVMzDs0HdYz5eCTnYDCXntn6fsJqu8X3w5hW89FZldYdeQ4URL0KXFbQh4iVbhjlP
8GMCixFj0mSrXwIi1MrTZrpY9DXKFvjclA6gSLEOhhuDKT/5D3wO4/KCnh/7EiRHnCF/9u+lLXuG
yhkAS9NltqHEPWTf63wJAJaA78GAOtxAEiCeB/Fl1Qacf5k5eBT0/cU8mh5lZTWAQ8z1MZHSg4wt
GaxJ2D9/79fo7V6pY15TAjY9mj4B63zVfDeXvmx9UY3BL30x33+OVrZGx0CzZvSfuf4TG6EfaoyC
lUaOMqa6hr3XdePV/D6dDBdDfOZ2CzWI0lmifxiGc8IfZ9RfXzPjtTBAqo7OJNd1jVdaPPGoo/Bg
BPTEoEcV307aPaBCpqWged6ZKz/AHafXzToOjsFAMT2Pz+JeDJE9CLxcUlsATJ+RZrP8ZF8DQgQA
QpjY3Qigcn9+EOQQJe7AvTRC+/h5CcMTQ5rfm6NRrBUdjTffxXa329lgoVj/+Ro1fXAHQ99O3/GR
1kmx8DLu5ROKiOuaqgdelXc25RV6vXf2Z22AeEhfi8fjD9YudBkOFdiODGD+U/yYx4DkXjTh5Kl8
rCrxLBq0hWLxzcWHGGSqz/f30ZG8lzEf9s09B6WNn0KteOcguZRtqYcN5SWRqZm/DlASZjgdpEqA
rnIvgQGrWT8JOXNOHe/4ZzW4nbsHoOVvVLM3kjlS7stjrgTrkeAZQ9zMyUDsGVvKfidULXMGdJY+
NOuZem0EiWj52cg/eolSmV88Ieim2UwpoMHg79fm8ZU4MWMHaRKmDupVqrwJaAd/fkQLPo7GAuIL
ShCPm4Vbey9lnFD/VzOGOedWbKUrdavq7rePrl9aUndJgWBfRPS5A8ICgda9IBnNe0o9eMx58FN7
KNyoFvS63pXNP3eZsaIbQcS+CbWYgxoWgrSsR+yGFgqRBY+soofsV5JMtA1c0li34giNVdetWHuV
xpw34JDEZAp/Qreojvj6izOszDJceUMJlJeeFVxSAO/AXwLAGLGTlVAKySRigYnWWTLI8iTE7c+v
xcLdgwPIzblBVDiB631/WEVSN2DRTf1LIlc/qrDagrW21YMwtZ7LWXhRqKOCPAXLQchxbf+90RCq
EvVRN9X+JatzF8A5B0+K37Us/BTKUS/TzuZ4lvKsFrJS2p1M4sAGcQgCQc39y84+AGsfYAP4a0AG
fq2v1jqMreE63j5BTPtK8Xavk0qE4b8TTagrrpLkuukh+v2dNd5k6603wPfoSLpp22vNwid8Il3u
68g3VOB/24imjAEuo1khS1g7m8I0vymZ2YXbe/dF80W4OQCFEbRIakr/EoaaI0/gGpfYbTlwZlo1
Rl3zlM1fFAclM0dVIJWSiXsVcYXq8anvX2KQKvNW2ErA5HLiZlPkKeVhLhlX1Jc5UcCoMtKfV+N/
szS+i+tmEFX/0rqlatQ+NlTQM1XHeOmhOWam5Bm1pzcY2dZ9zIJ6uuidAV/7qy8rPf/wasr3kK3s
s626+x7CeoCtF/DaDO9fMCnOve8itEbYoM37jtA1ZHgUy0iUsx6EEaYXDLtS3IHW/lJPq/Kl27Lc
5peERJK0G/8p8NRfsgA2ihku1BCQdby/Q8zQsGkZJ8Flk+q7Sec4a/z9e/OWIDf1u3cEGjzlkteG
QsLf8oiceuQFUseiT/3SR+uu2QDyMN4Ena2AcZnVQ89BfiCcgGWfmEkgmIK46cIDx76n2ppvNuhk
YvWCcZXMAkO2OWTb2FMofs81gCTf+e0XElmbMUgmj+2i4IKZaXAc2ih6AClWh3v523eNPfeTnyec
G+vP+XCwX7YMOryN15P5vts4r+JneAjNzHA867di9nqvO7T+uOWn8fcOkh28maAUkxjEwYWXNhGv
Nz9qEMBijlw2IsUFNnXujgA55qs1byanUd6V55rTh1/NC5MZo3IqAkoyfiHhhLdx80GEXkBuJAz7
Gkcqge7A++AYzpI0R/AKs2+0i5TbOVBjBeSe2AqY3W5dmODX1f5U6g5M9Xri0apiC9EhPggwBSAM
QVYCcPv3dxogPkMJIMvgwhqqK1r1avrBH0ODfe/N1PQ8DGKylBe7ZApvJRJmacx4LW2CPLgolSOX
xlhjajwbfyI1H9BymMvbjUKEAEKLGayQeEEtMrydNGK7S9EWAL+QmuJrtQ8w76hZ/T7RM1MJDjWL
YsBqAm20nmAO7vzc8i+rQ0meeeBAfgeX8H6H25l5HBygOPJmNckV+n8EN/J/9b5R8sjvZtE6VeMV
7ylgi68NiVaSXHJ8UaUGkCEg2wSYIkJrSZ0MiuoM8seVpJffIKiPdDBHc4YR2xS7TzbNXDUkNhu5
HpANAByQuN7dBGLcMhuDC2Ztbb9+A2N46gVmx574cBPJM9+1EYLPk/8oC91nTFYxJOWNsuFLPt3t
RxBXeiq0GahuCi6t8tqqhqY6HKYVBl3NzfEUB6dxrE0uDwHsZo9rHiG+XPEUG3ht3CAVI/o7QVkB
9Q04N+Ib4mLikqnBN6AUaqeJyTX6B4ZL99n+crmkdmxibEH/hso7/ZvFz5lk4CeDzpOcIR9qSW18
VobGM1JLAcQUg0GXVWdZvyTjd/4pUVLHizYKTs7/5BEnHtaKWA4S5LUumlmrc3aMrWarOPlONoNf
lSPsJ5dZ7cH6ANYsN9DbT8ySGbQjn7eT3G40EACdBvGqBHDc+zdW+VXLp0kdgsP1FbzX4UmpLJC7
8b6raPs03vq/GVegMWkterm3UgnrFwYScAM7SA0Ew37/uQu+2lVt1Lo928F3RObZejQUdPbIoXWU
dVkfQxTT9pc9eL30Sr+8jj82LeXmLWlXFfPt4IPAxXvAFtRAbKylihdcwmIVNOeq3WT8h4Jh0CHX
abs+a2py12elgtyewoF4gvCpQT1ZTInAIr3XW6Huu+Mu1FUw1O55XQFP3L+xnVAsM18s5jn+D2nf
teQ6siT5RTCDFq8JRc0iWSj1AitxCjKh9dePo2bXLgliCZtZO62sT3cFUkVGRni4gwn2dpG1AgBU
IWICJ609UxK/PYUIvJl14DbRrFp+YlM9QIN7+luBo3BHQwMC3ros6rSwY23p8T0am4wdswtlPFFF
/fCOyA1lsDwPPD50tMqW4xXHnlrXDqWFAGvmGYGmcWRiYGAkGp3ssE4IBQF62aHTVBtG0CvBiMze
f1KHn8duY/w5k9EArqKI2DSIBBDf3k4tL9aqWklM7ER1ZgBtDJZZItbrYF8Iq4D3CFDOCw/vmfkT
UFQU0UoGAgg8zW4tBlwj+1GnxfBTx2rTW4vtRjOb88bAxAMXZdi7SQ0D6WHYJgb/L9sC+4F4D7hi
7bn9YqzHUzg/IGS6EUkBCjIl9cwThACVCHtiT5ryVVIOybAJk8/HVmbKKUhMy4IM3w4ehTuVLo7S
gi/zkDpoDE0LUhkKCZ+rXbMDGesOb+qBnBuSmU8JWGWSxKxeOKTJL6vHXzE+36fb5fojJgffB8DJ
a2p8BBTjTRHdVKn39djCzGyiRgj0IIvYVICHud0eLV8rXFvmAGp1uLiHdQBG1DY/eQu7cGYguDRE
xCqgYYVgy/gZV0/nInHjrE8xkKKhLwpbqRZXFJn5eCxzEdiNlclgwMQk+iI0z51YOzbNRti5QaxD
nSfm9n36Jgx22UGBcSkWuy/+ofJzNbbJnVgXkFIeMp8iso+UizT8lsMpzA+J98yVeA+tw3YhFphx
IohwRTgRUFwCXDLJsBZpoDVJFFGnlUhdRSSMzn33XlRWxwM46J+W3uN3ewQOEYZASoykMV4uk8Vr
FB66gnKaOEEfgiE3zlA2tiGTFOhxxC9slDtHPLE1WUJRLWjHhVHicKVihBDm81mLAgIeQOSoZr8f
b5i7XQljCKLHtCRoqDC4212ZJkpfKgHwQdBK0rzmqynKn8cW7p99o4kR+IA+AeT6p6XKbOTd4bgG
OEUAK3zUhJq3Nw5UcZLlPfHbLbO0Ge9icvQ94HgBYgE5OqjJTtZKyCDUAhGHDOVvOCy0fTOgJPPI
Pxld3wPoPhAMPx7h/dN/YnGyYqjDy13ECJmzzbrtF/Qh7AZo4H+h1RCInemnmvys9OjbSJdO+8zq
jUk/XGpgFWSBCJysXuAGUegFuYPXjfGhbUEl5FrE443PytZCYxFEfnfsMFCAKcAQj4tUwmPj1p4X
pLLqdm3uiHaKYrfpW9DiGCKS/esWkpp3seXE0njlXnnLkGpIMyqwVAc/sWxcapZc+n7hpC0NZ5ze
KyNSyPBJMxqhROz1RFzJGnFU11h4KC2ZmV5hMhPxhcvlTm6OwOMQiWjNjHzCvUvPQWA93oz36I9x
5sAVjyKDCof1d6tfDQpxogTxWznH9pc/1A+LfmjloV6DA/XSkrhZ2oJ3sQ/Miaj3s2h6FqFgMBmc
XPlllQF36QD3qpBt8JmnVikar3JC0Foo08Uep/tEy2hxlG3meQSScCy3q8a6YlaC17pwUF3ryYDX
HjR7IKhzVJC1QpOB+IwWw9RQXL2JLxVzjv8NSxHlfaJl8g2TndMEUGIroSDmoJuiHonDjYySytfB
0bHZdNLCPh3n8CYGmlibzHGmKI2ba13hFBY43LdLtKRzHvpmRiceky19VUjlsnDyYI1zTYy9peaE
Ld+7yFgJT8rzoobhGHI/GtHEY6I5LuJTry6cRNtLst28MTx2T0hPubvRSsBmyVIqcHHbTGKUUMmk
qBKwbYR0zzHGQAE/fRXNjFrhd4amG7Tsg4Sf8kBLAxhIOCbShXdAZaTFI3MXLWE5xw69UUERmVBp
cudWbQQEIkNLh/POFARRakIUbjO4egXaxPY0mEs19nvEPG5BqDX/6Sfh7P/l0q58AmL4vg4it3S6
4i0CHM6JXyWkJOkIUw8PKlH2yRaiacNGtQQkih57pJl4BiJR8EeQnxPBTz85KyzbCGGsaaWT1W9h
rTeG3FxoRlRxwc7MlQEptBFKoCCiQZPHxC/4NVW5lFZOGJ4HYaU4XrHHRmqJ3y2wdQjjgZhsX8jC
cKjLaKjOQPP01hRyIjnUAYXKYc0aOZgv4IwUy9sEzvM+LNBh/bnhkX0BuwzIxmzvmOi6eb4U/7bo
qUX33FKD4lz8gc9BLgpKcKBMmWIohrzXJLeVKyeudR/qnxbNzWQXbJXuFyu7AmGlPWjbqFpLw4r3
SYt8O2OIB/U3fiuihQvhPh2JvXb9MZOj7Q1B2LSFWuFSbX7QSAjaP8BcCYikEYah4kFIBFyabyqk
BSPddil1M+6m6dJIPPYAAk2o4LCTpeHKTG6YrK+dQobqk6sJg04zCFo/3tP8zLUnA+mIV/GINESA
d7sDipYKbg22NacYCgKFIP4lLtajkCMpqRmCtnPlg7pJId5giq2dA0xdQv89JM2n2r766jYUt3Wt
p/774+/6y3rfDp8DoBn9/uMTE3+fXBV4zIe1QvnOKTgin13oQdtNYQrfoDlaQa1v8GxfJH2mt/lu
4I02NTnhGIeEsislMdpoCzB4bfeckZU/rgE5aVGDLqfpDj8RP+iPv3VmDm+/dTKHNI7SiPPYzinJ
HrsSCYYPVA1G5MBIFxCYz8k2O0j6JdYRSfwsGL8Pym6NT7YpsoyBmuZDhyfrR6zvexM5ywiSD19j
8vR5r5GP14C8f0o2pzv64fVzwf49EnuUXRuVGfA4Gp9fk6QUo4ldouZShzANKgOROawo4IdRYSQQ
FPAMibTosXf1BbP3juvW6uR0UEGrVFHSOqfqDr2E+CwuoaS5otwSMkm4P4e3liZRGg8lSjEoMT6L
EutofPR6Z9XmgFaxCvALU98hS/0FSkZCbbRvo2O8IDq71eGtyVKe+r4XZTLX47deXX9aQjs559zO
oS/JTngVQSM+rM4xTPnwR7leYcN5P1pIjBPKBmDFWLiZptwpYFC7nYzJqRw4wI64Gh/g5T9ctU18
Uom7qBYJn7xHYTYCP0EJTha2+L2PglUOeZlR+Bu0wpMkCRN4oAPlGAybcN+Wf3n6WDPf1Tq0ZJJ9
fgoK0LDu0T0IJLZZj4yslAsfcH8j4wMglIp0JK59eKTbeZe8QOMH1esdmO9jskdP7nO08cj5n/hj
n9fxxUavIDqPv8TDz+oXVLxLRfn7zq1x4gFNgtoweksAvbr9AoaJQ9GltHdetm/HfbD9gv7O4YhS
VUDO2da27YN56clm81muD84mNn0C0O9p9fJ4IsblnTrl66+YLD8XV3zq8jHmAQyIxatSRgQMcQvL
PXfgsJxY8ZHbArjw26ECepApRZn1TjCYbqmYMaeZj4cxt5zXFiZHuijdVPaLvHdKCso5KSaCgIMb
2R6nGFKE52a/qJJ8HzuO5fv/DGqyflwfduBYTnsnM172exQLUrLtT29v+w9fPz7n+2dc8UbC6eeO
rAeydtceeRa2a6rbhJimk3LE8UFpCfjq0+oSko2ZHNAc6/wm+o/xeHLmPKswqrOhJRPtodMMociM
BVqKw9bSUYz3FA4fGbqaqbqwzLN2ALHG2wFwWeij3S5z6A5DSMczlSEXPqY+VQRXrAwARfX7eERz
u3YsrKOFBkAvCD7eWspcIWt6Leod/EctkSQ0DMp8SxpkQP+/DN3R6LSYu3g8pBp9d/ltxToC9/bY
xOys/Wcsd9rNbV5CqjbsIUMN5mdvR/Ew4KJXL1uq1S1M2hRg3NSSp+E27Z1a7PDASnAOE8iR5pG/
fjyiueN+tTra5DBKVdozvQJDbos3lYY6f1r9L9YF+pcIceE6x46i2w1Qq7yYsnHRO01UG1wM8Kh3
kMKFdO2UQvrvbry2MrkkWgUatHkCK0gV7ej4OHnbH1nzaD1lq4acu+35DN6oxnz/FHnyyRID/RmP
p/KvXjb1z9efMHGdwE40rlhgA2bG2zYligY3s7es4xlXlT0cnoRTQnafEIS5rICjiPUF1zG3lH+N
MwL6AoFvmBzpnkfn4N/+rzuAxNOEqNHH4xHO7cprC6NnvwqAyiyUvbDDAMsImAXfkL2XjFtC6P0/
VhLdLP9nHFOHIVFeKWNYCcIVJS/7dEQnHNdnCRlx59w+fYukRezRgOQBBCv6OJfowVjwjwtD/QvF
roaqtCGEXVV8RDX6R+2f5MSe9T+fTRTx8PZDAyXoJCbngmu6vFa8HucC3dtlIllurq5zbQkvPvOS
RrEQmB6wVSGtgUah21WLo1AUar4ZgHcB7zX2ZLdG87mxjvbEhPyZpxcb5TPTV0vNZTPZzRvD0+oa
xNwSGZKfgyOQwrflzyDalh/sU94QF41y4kp7Sr8eT+lcaIEgEYq7uD5R05tsUJYrwkpIy8GhADH1
iSkCFBDWZ7yTP6JwIXszTtv0tMMOevnRgsrikXw7rUkPlZ+y5QdH7RNSx5eay4xMIOwbE540IdvQ
fKlnZ/axd21yspJhlaQpLYUBj71tD45vwIV0b/UB8irLcwit9QS4hyXM0OyrA1k3cNlCQhVt1eNR
uToKLZ9EodqogzNElhZbeceSLkoNKrwGDGnZXV2b6FZdP17JmfoDh5DhP1bHq/jKqldrXaLl7uA0
EHmQSdKYABErot7Uv5yu0Sco5IICgL65/Oqx5dl1vTI8caNF3OQsn8Ewrz0FGw7aJdE7m777gl1s
6BID2lxgej3KySZKFVdStGQ05p1aSMJL/7LUjrvTErZkyh3+dz2OyD4WXkBBDDm55yM01npUkAZn
vy/1rYUs0qp5zh3GtNHFqAcWazic/t1b5ueJwkXUq8z+Dc16e1q4pGYHDG5iET3MOKh/L62rZeVy
VwhaTRscZOoF1apWgq9DA3qpsjK7iFdmpvNaprWo9TCTZPvm2OekhSNIwPCmai8VBEweb5nZFJQM
2mcggxBQgw3gdrOWNQdZ48xnHY6s14x59szn49eHhKbR49d6fV6DXMXymEVc8v2NrwDMhpIZcnQo
o0710/K6Tuq6YhqHHXiHkTJdEpa8nHB/EY420FYKVgUEiuxk46SF5+dFHbYOIhrcxLKufXFb3MQk
Oa7/JavvV4iaAz+3KStyWTku8VefmxWIcxTDe12Y5fvo+/ZTJrMMhEGmxF7UOi8CEY4g/yCchQcc
IETUHoXq2LX9+o4euUN5vJzyJZzqPY4JR/F6JiZ+UGXA+9tHMK86b/0vev/1I0es0TjiO3n3/Soe
wW15OFR6T/yPX1TrH49/frX/sxITjzhEYilHFVYi619pdcyVhVr5zC6+HeDE81VtGyueiAFmBvjZ
rTdL1Iex+6ryyJOZoMyz2+ir1Y9qLkpzjJvo9i69tTw5rmrNtkqRxi0CyxLUUyxepIbmGVSL9BhE
Lkq50mLb546F9BQnW5otdhsvfcDkZh0qlR3aCHMrkLfo8IFijG88C6v1moiGbbLWJttc4BGXosyZ
2Oxm4NMYUPGHLuJGu9sGoRl4vmLr+d85fAUh/kb3zRXztEKz7ON9NJPcvzU6eSpRRgkpn8Joq0s1
AfHcx/6ruTxHp+d0s17bkvkaI3mdENZ6R3BIam4swbdkkR9u5lK6/ZDJg6mX2iQN/nxLbo7HuTU/
PqpnjTRjgmYv68+hcbaTLaG73XsqmQf4cHIZ225A+rtw6y+d7r945Opi4rU6T9MEm59ZvbyB7yJH
bCXr1ho8zqDSP/9TzJ2poMufJ5yzOWnGaeF0L37AePyvPqDump5SH6sykgGCiQzRHe4PTEJAQOxo
Z6snRtFfTXODGYj3J99eeEHf38y3izFxb32vSrRhYN9He6HbbtXM4UBt4iZ6mC+8I+85525d6V/v
+NVYQ1WrO210pblJUdLbi+ZxDRWXJ5PbHHQeF4mxtOkXp3fi3IQyy+o6g0mgEiSLM9b+xSPNGBfg
XXkG3Gm3owYc9wYd/a8/J+FHPi/19c+kkW+neOLmlMhlILk7nnaQGmxHoALQCuym2GGhR3Lrbhvp
iv70+gppClBImEJPTOgEJsQ9ZgQQdSz9arWw7FOCb0SGtx81cX1RQnOvaMaPglLREblG3O1If57t
bwLHFzzB54Pb+0dYP/ZCf8+GBz7/b49c7YFB8xkajXYjIu4pMard3lLQa+sa53N33hHmhK0AlB3e
pQtHbWGn/znlK8sumHXciIVlIc/XyFdZfZZug8rTw2iw0oY3H490BjZxM8NTuFtRlKlPM9grjLf8
cy/sEA8Su7VQonvCEC+eZSws6syb7dbkNGrTfJ6JYpjMDHfv2pIVbNyVeHS3/ZLfXIgP/7bX1WTG
9P/eYGOv1n7f7IaUHI8JCH894u7sJ6TcEpmAT/mCbbSoYLG0lBOnVWldmWrjiZKpXZW2i457CinG
Yc1Ei3mU8XQ+2rCT+CtS3SwrNNjqbSMMyBuuqJxYKD9hoOvzk6J/q5f3FH7McH5PoDfYLmxbYfYD
FBASQchmVPecLKrax2UYJoiSRBDi10ht5rp1jvZn9TlodQhQraPT2reqrXBG1SLF0QksPTmNl9VK
HUbM3iKQcwYygn129UmTSyv3ArWoQnxSfxIjEKHs4crJWhmAH3Wtb3JAiu6i4y2wMBWzy35ldrLs
aA2kORWwFKCnMmQ9U99pkOlublNOf3x4/1BUd6t+ZWqy6qkiaXGj4d4A3/Gp+R4fxyyCf17/StAF
iqXHn9z2ucAuWONUHw68geJvigogunSt4mX3KgDGy4IsqCH/ioqc+fVrbb2HB2ljgiTIOKFNAIzd
O7lfmqRx7h99+eTG42Of70SRtk7t8oc6Yh2GE5bq8zM18XEDAM0LCBM71khvo5bcTfJAU8ewCRkp
ZYxYkI1ycfoVczgAkYauDhM9LKsExbOt97XKF9vH7veCyvKsJisCcqhjw+rtFww5XzZKhYJlzcZG
WFXr2mUKnXXpgVcVkrBKbDzeEtw4ptuJvbE4LTTlScO1oZ/0jsHwJPoXhlDDFrcnxsBmXDB1711v
TU2mtwdPVTT4GFyrs7Z03G5VfbsHFxZiFt/IF07V/fsaxlAkhYcZ819ThB3XpFXRdBiX6+tBTtDv
aiycphn05GhCRh0IqwUaw0nOOyjR7dcPKMSCXmNsuv/48FagJRjIa39Ua3LQT0NiPZ7DGR8F5DxI
xMCMj/5CtFvebhANNbsurLwBcwhlUQDGvo7nYSUbpQWcb7omuhOaLfkNF9WRZ25hoOlFNEaAJght
C9M+ZjfCi4Kppd4J603fmpkig5roUFaAdIH3Vam+QdhAkmwpqXh/T9yaHX//6kpueN7ngxxmkTk1
8dMZBJm70NOZhRDunktBujU0OXphXiiNj2515wVJtsQ4Ih8SbZ/Bk4eeP21b6l+lfQwgBsgh2zhq
Mx/XO5PfQn7QAd2w7aSWvGrszaaxIWp0qXT8sUmtC0tY0qP3dgnIMre9QXGEdNnYZQzykdtpkatw
iDPJHxyuvyTbPHe0wIpaf2GLzzw0MClXZka3fDX7nFjmWtFiu/Gb+pSL6OL4joltmoexUPV7iU19
VVmry+ozMmL78Vafc4XIB8IViyrKPepkp/N5RjMqJIPjuZ5eaUdXAB4t3DICRTukumBs5uEwCgRr
PDiaURJXpMnrXXNDVCFT1AWSHbPNQJKHLcDg8XBW9C/U6F5VrCJEKffInhT2EhZq3FpTH3xtfLKY
vFsWRR0jwevFK/klkxHsKMjy8r8l3FaRIwCpFokn5vz+tc3JyjaarzUexYC5XYcW3mylKHrAgP+4
EEiPauhrrpweL+icB0EDkgw5P6A08BSZBDpcm8SNEHONo7zC5YPSOLVy0RC1feO4dI07/bG9mVm9
MTcJduoC6lxexzaOuAkN9MSBc5OjOlM+eb7tVgusGjO79cbY+PtXB0WMB6mKS4xN1BXG6hMjL97y
Y+Ut1Olm5xCRwYjkRckWjcm3drSmkqESULVOx8bxkyxFe7VNc+K7vWTWecGs25ByRASDNa19zZbE
fkmKjBt3xmS34qCAxx/8aiOidnKNA6EKmWlBa5ygM9jQlrKRyZLZ0Ff+nH7lX0JL6NfjlZRnIocb
k5NR00DmssaFSZG1s+K9/mK4LzHQs2DLJoTLjSAiAbf2u3cWy9wZUrbPk1MGHtvE7rR97L7Q/lgB
TimB8/ZfpEHrNNmokAXt96l7FvF/a7EpIyrB4kmn/gPUBXJn+YNBU72EiIVqx4ldQyn+MmwEVCWr
nxCsuZuE1fPq1Y+/Zek7ac9yrQvtWipLnbo7OTM7ZR1s8rABx0mlg9hV7pf0aWYuAUwLnBWamtDb
J038RtPVqJEUKJmI2Xa4lJzOWLV4jPqxpSr1N3UHImdTUMHN/pSgBfu1W8KizVzONx8wcSJIPPSx
kARIe7SG2BP62/u/KFHTxq7lhZ0/018AXgWIgY7NIQi6/vbI1QkT2KziK1xGDp9bEskg05xBvM0K
j41VWIkdr7eqr/vWsKWOaw0x0oqC7loUT9iL8vGnjA0eDGbh3piLAW++auJk4qxjoCCDrwK95Zvk
kj1gsyN8ljHfGBD1lcG29m09cxZ86Yy7AacOq8qgK5egdzEJVqicyaATjjsnGWRsUVZPIHCeIKWc
o20vfHt8/GYOvMAp6IZFUW4kC5iEYCjAqnHa5p2jVEzw0uB1SkS5cxd280z5QBU4FRx9ILwEi8i0
V0XSUp93VcD0FQjWQMfAil1D63wDVE1ZQwrFGVBeRZXeRYRLjUAAKKLV41bRxf4iF5uyBHddwawy
3+QE6/EM3PN/gttNgQ4uUH+4wAByuXW7oepxfTQonROiC6qzCroTpYyccv8fDy4MFCvBKIy3dGm4
jJ7ntseSxx8w8zS9/YDpUadhAIcM6Dh9AcOX9dGab4b3FZHT7wqVlRV4XXNP598bltB+i3+zlIOb
OelgARgB06MUL3q+byeAzxs8tgo8pwpg15EtclsD8prWcSDsUT62u+CpXIeb1cKoZ67wG6uTnVe1
A/iceACXtpUVAzFBokNOBCgZPZ+p/a8iu9bafSs6YK3tetPtHX3hA+ZexzcfMDlnmAuEp+L4OsY9
wFmg9GmM7pP3ANG6GI8HOzfDKHyLIA1AOz1IMW9nuE9ZRvZ6FhEo+s8kFCq6l2R4Huiq19aKunTY
Zm5UAb12ABJDCQN7euK5ZYQKSdlxg+NTXXirPyPAKJB8eyKy8f36emhMtMeCOvHfpYgw0qVpXbI+
/v6VL1d8JldbBdarfA8OTvhNAY0/RHMH0gt6jlAGxC7RSvF1/tnPD0vC1jN4HDAzAUMNyRoFFLFT
iEMcRXKUVT2gVYqV732OqN4vgABbHy/Z2N150nFoVh5kCVnzf7zIN4anAy9aBXxNHd5T4YrnNp5M
eHWniA1Jed1PF15vM+EBOmmgNQJQKjrTtcndpOVZzagFnhWVsGu+RO236J41ZWFE0sxVJPJjWkBV
JFCGTN9pOV6IXKXhdhDISw9ZR+kt/JF/ux1nge1el6ycfAxWY7D6sFPt9pODUpcNaMOgZ5+4pfNd
Y+7e0eawMe3dzvzs15wpQrZp/Trou/fN5ndJh3XmmImiAjJ+HuQOcGUTR6okDduGKd87cXYCXaWW
G1qETpsKgjMImh+v9kxZCFIiV8Ymp6xAUyurBDC23R/lz9gA3bpDlHO1+rZtE13RIJBkwLnOv7aL
DnvGdd6Ynuy0RhNqQDC53uHtHGFRQL6s7c/LvkQXWfyi2ZtPZi0teLA5b3ljc7Lh2jJL3EqCTUry
F4W8hes9d8hewgX3MfdYF4HAVmRQjyBFMN3YsViVzNBgWlMkwBIj1WW8OUApza7xgC0Rf7lWZapv
1MiPzFp5+pGeQXvxvCTnM1MKw+pefcbkTmzc0O39Fp8BwngOPL6HCpPLb4Y3UzwyTvOFXssOzXvg
fF1fOPQTSgvba9w9k4cYIOj4JaPFAnQDkyUW3TLFLODk9em/MjyU6vnx9v0D094bwOOCR3f2PQJ1
CAcUU7uycwDn+IACpTHsxBd1A+y+DDhBDNV6zy7MaJ0XhmI7F5RGNON3FAkAuRrz1KCBsYJ6ELQq
ydIpnh/6f75sci/jCZyztKs6J1DYcht5knqQ1PjyePzj/D0Y/h+2++qWqlqtErisgBGXf+d5r37J
E0SX6FpK9o8tzQ4H7W6AuoOG/S636vVoXKhzTLQf+pdcRa+9sHThL5kY/eLVYASplJrQrTvnpe51
CgEILOkxs/4wQTu6RvuhLOjvmwtq1I/HNntapavBTdeK75iB+7P8xm/21igomtrnwEbgbuSG+c5j
f6x+tXWMqspSZm12Cf9je5oulxNBbfK66ZxGllYt+8JqX6w8mI9HOHfPXg1QmURubMV04CfCZvTS
f5VrKN0rF1ihT43/hRm0nIzUIuggnNIfdyUIfBqh65ws83S1+vIEq8kuJZ7ej+3MPXYQL/zH0GSr
0CECjwrfd47KlSZN0K0tuQXBDkpJgsZtH8DhKEAyLeR/hVDRMzDvNQ3KU64kWrnSrT1efNE6urCD
R6t3p/HqqybbSJAAhtdYLOWAIuYzX6qR5ccFgJIV8Ce+n0envhG/CkYVFqCEcwGOJKHqgR5C9G1K
48m6OjkU0iCuxKArusyqU8sHZp6f+uFFSvgtqy1l3Gdg8ajuoNWAxwsY7aHTRHSXMHj158jLuiXA
MoEhFyTRgBgnJUT0hh+xQmvfJn6twOQCuo7uV6b6IID5cCGfOXuXI92CXoA/RcXpyZGkRoNwDVDA
+S/13lxONGLBTJt9KHwqohV2ENGBqs6gvS1svjGtP13mkcRsLKqpIup3t7Pt+3wDkWePBdiD1VOk
iffMISP0yX31F3Ioc7lU0FgibyZD4gAYhEm4kvRd4yU8HRyDe+VAavJl1yh2J6R8rRd84EwwhhsU
QjwoEkqIkyeWhEgeCjdBLSNcV7XeGSUQcNBwjs9LLxvI0t/PH9DT6HiVwMIgItF+O391VIpVlCHo
16BYste6wZXNskIy2AK9MaeSOK94X88HV+ysmFeYr7wT3bc+7RrGZtWkk4k3PgxJ5ONI6KngS6CR
bWQm/dcJfhU91wmEDdEjoYoeYT2A33XIgEfJWZG9EqCjIkceIojTLN6plRLIppyJWmqmFNnbH6jX
u6wFNTlGRYJVTQNdFSW2NwqxYZNj51NplBxDx7I5tpQmVlIDyUp4CAszpgZRCDAXN6h8GVHSssI6
EmUmNhjKDm98k0XyLlXSLt6Kfcp7+8IPCsaQfcYVCBS8M9YeUlRTtqBX4MMjTSqpeFNSpUmfmjAo
tHVXATNpF2UsZLjg5QBI0aGNRUvrYoHbplnfFxueyu5YSeBdec9zbI4WldYVOCuJS+8ZntDvLrQP
4nLvS5Kv6AWYv6FpJ+WgnU2LIMRbTxNBfa7JYlA9RbTNQmsAbqy2aaqphSEOWY8GjZ5CAy9wmQh8
PHzM1qbk8oK/4gq1C0DulLORk4pxk3xLEgWenfgDcmVflM94KJpFbsr4B1QJxOwk01YTV0oHev6T
ktc+Osv6QmAIX/F5asalEvdYgKILBl1taUo/EvBWyWaAtEH5Xam8V3yLZU09cFgNJZOs6lTU2o3H
MFL4Al4bPzR99MLGz2kU8lFOihL9dNA1oKF8aBpFChyIMHhoZkMlCK30WtRlqPoUjYbUvOfVCtS9
Sznhzl7a1oMR45/ziuRSjb9mWpI4kQYlX7PNvMbblgXSI7+xxwVxuymbWPIPTF3L0jt+TAaQBFXa
5qMSqqqCiF2iPcdD3Pekg6Qhb+Y1jVPDzUHLbPKYaXyRFirdoSoYKEfXfcjLtpfGQbirec2HWhgv
upG0Q5qGCbZu4bLJnomRFrPhRlT8UPSZb4VBrBlCmybtzD5IE8jCp26ZU70sUinS1RxdwSDBKpO+
ePagcSiE0E/R2uSSZZky7BIlh+xIzHcxo4sMmqRWQhLxEF1WMEkcyZCyaA18S+WtK6isJuDsThLO
rJlCoNs8ZRNMnt9WEjRTEdtwX01WRWpH0DKpMaQpW5qvKW25/Ak8BLECkG+f9/3KDZiSvUhqB+DM
oMmF+uG1ihJ+DWmRSbbXM3KJ8occNGbjxlqv83zQ+BYne5GApRI68TDI4ErC2ajzDef3MqgrMsjU
23FZxAl4W3JO+2YSClkE1qs9yRig+vZPQ6LHt6Bl6flHv8h85sAVCReZMfXyymTUoEstLuDZrCAN
y8SD4aElRf1tk4QxQdoyvHYg+PGgfdR2/xaumpmLHaTJqPuCMQ0dIVMGKHFoItzF6eAEFZS2Q23b
hA7LrpXAQaWSaNK+Sz4a9TmPvoDKIbkf/HZdZmjuv4CC7VX7XficmZvvv/mvBPC4oew9uSQKOiSA
m4wFb89iKgLpOs5GUlklnGSouf3Y2sw1gdo6UoCoHGH001bpRONcBuyrrJPIKrUERn2R1MBK2Do0
Qran1mNrM48PXHwQs0LsAl4PaRIhC8UYhjdoZexDKTeSKvBMoGfeHxuZK0yCVAtFBMBiQNjyBzm8
CtSEqlZD1kcTY8ygzRyP8jo7cDWmr0KKXnqWBrRjVATPr8qMPRBraIWRqqohL3apTq57JJXAw3el
qj4JoKM6bTUhh6q6wBE66LKEl3LAG+x3/RMs4WMmC3lnaxIWs3JRFHyi8ntE5OHu3GbAVz+e10ng
PbUwjQTL0htEOcBoMoQueKwB4vyjauBsJNkSAm9h4qYvKSnwYknxFX4v7wOK0G+AhEpPBE/vV8i5
Px7WNPz773GNpVPkAZG3nPKgCNCLLFMpFPY0dK3G3wmFAQJdyx1S+N4fLTiobGUI4MJbsDtmGK8i
3Du745v1apvKZZtoVIVdlBSGnYxKPaQoAjSoqPjF7ctj+7oE9512L/+3TYDUUFoDFdpdpVhi2zjj
Il/Yt71JV61MoHGr6eU3riwwCHB77X3J5OxSipCgwIMJrHBTQr8SeCqx/i/Svqy5cZzJ9hcxgjvI
V3DRZlGyLK8vDNvl4r7v/PX30HOnPwniiDE9XdFVHe2ISgJIJHI9J4ykPTKsWkx52UwVGvwZzuFz
Hy4d5WQ/brYUsSEwX+H6ijeIvUGlxQ2oSPfNX8AHrts150hO/xKdIxtNaffPb3Zh/8gCmtr18XVt
MyqdnmIrFYpGAeGsStQ7e38yU/u6L4l5n/7r0C4kMVaT88AXQzpI0jRDaW1AQP7NC7gNSwrJJElu
5IjXK4rkUhWjSQ5H+X3woYUTRQmwO1sjOg7r8rn6IpuOUPX5/vKWNpLJxFcl72qjlEj7NjHCILUK
6ScBQSlgA/wHLoSf8/p/k8fE8T5aWnI3xjKB2458Bp/bpKTRMTyVW+74fxPFXHE+0OOiD6GP3FN0
ArqT5QIP/jzwdAnteGkPp9fhwpa4XMsLXp39rkl7EV4BdhwEmDYRPEOQFhT/9h0AQwEAsX+5H+At
MYrvd2MUA3JZ3/e1hukSnsZxbon5IUZ7LQfOeq9YUsxbSwmwXqQCgEkwxee/OYqL1UVFmGto5HX3
ig8C4rK2ClfbpAJQEofGTHHv0MYTlS3lwghExscGjDYDJy+BSN1ej+uvYK5HzoWNl42JuyfizxCt
shTTqgve2JII5ipwIiB4uCF2940s2mG8QZzVyUsTW7NCkMUC/Dd8MeARXOuKoOsD/MvW3VdeRdv8
WBcPjb7QJ3Crj2hJwz/Au5SRhmCNo6wMHIh3Rt/Roq3yJhxyyeLDP5V+iDE3U5ULKUHGrYThupbG
GMghA9UdmoV8x5M83WiSVKBcJZfG/cvM9vhAjIYquQqaAsDqIyF2o/h+EuYkCJ16TDdJ9hTIKBIb
WUwRVplh/oIwnIJNw9JHWo6bTkI7Hskp8NYPYZtbodpa7rCEIzcd1vWLd/1NzNILMefqqPNCJ5T1
bZE+SZ2+8eLHNl3SfrZW/rt68I4C4gDY2ej/YdQmbiYIOYwTO1pQmwV5zVMQRsPJ9HxTf+Sp74gB
7X90ZcGEssg5k1zQ0aJBAUB96K+/iRnGACQvWRM7DfA6UbKwUDhNzdD2Vp4lmJxVmZqJti5arhLU
b9Eyu1LB61Tbz8IfbSEZyvae3XwLYwJGPayBGtLGTizS1j9iKiyoMVYstTRtdq3wJUSpkf6RlFWo
EUMDL8FQUy5eoxVQ5N5q8M1/BImpNTuOs7qCKuFrnD4lvimEIfUOZWGGxWFQaPwhlZsI6QP+VV/k
j729K2AagAcIUkzQo98MK4RjNIhFqcZOEWd/gAkMx6h/un9Rbg3MtQhGJ/0ckCt1TGLHQ1dm1m56
1UTW7L6MOXW8WgdzFDJpPQB0QghGSMD3NNaUD60+XUv70dIVo6mpmFvDktO3tDTGQEttoAziAKmg
coz4XRVYorgQZrEZ90nJQOY0oRWjZQCpW8bM8J3nKW5VZQ5XFnZFjkL5JEeN0aE9NR3MWNnowFHu
qmjlNwuibx3Na8nMwbld30hjVmdOoj19SFlpabExqW+3xMs2E3NdS2JOr9JFNc29JnPyyCaC6WlW
EaIHgnbaqt4PtPMXXIjZlYEBVtMwqDOZkus3L5eSJNTrDCuT37kaKSaC/Gf+jhwhDcQlB2nGJgNS
4z/CGEvJ93ISCEmOxTWtEYYHqfkk2aoEetvCHZh2iTH+EIS+X9A3oYDBmmQSFmMZNTgvvyuMStio
/hZOO8GQABfuBfepV49o2/KnS7hgCecPUEOSRQTHLHpomNSGPqaNkHFF5rjjpvQ5E6Q6PC0zzKs+
E/5Yug99uPAQsBWx6V6gvwHI0qixgm6GzYsBGTTvNF/NneBztNPjF2d0RxmlAEuD3Rd3RrOOn8ky
j8itu3stdlKtC+eTrwINyWGSO0PzKf8kLRq03Bj+hVVxGAteq53lfovhStb23WGI9OdWM/r+nYAp
W/Ws+wfOltBvtoDZ9br3kNBXpdzh1rwh2aEdPYtA1u534MyIjToEs8poAK7GKgEq0dEBpRnwiVrZ
q7zILnzr4V1vy/Tzi20ZhxxNijlOI9yMwI1FLwhyXEa6xljom74vHsL1X8xHckfNEjb3d2H2QFCC
nXC8MdXOM5sQioXGkzTNnSzPjEFBdDp4RtTboYjkEOgsATDwLwSqE7ceYAUwE8QI7Iba85E2zp1K
eQO8vsF3+9D1TNQ3qgwNR0s9vjPmA8jXiHXAhY60NDvJX5CRc4dGzJ1k8J3ITVecW9AMsXGjL3m0
01PCGBBFhkGcyBaQo7kZM5X4RAjKoJjAYVwzWiE5Q5+9g7jQ1jLnw13KYT1nT5V8YQwhp7Xjc30e
gfUv0PDAWYXZgnScs+DM7VEdMF27Nz4H6j35lrZO0M4PnsonfbPEsTHjBOF7dPCjKpJG0MVwrby8
moYwXknhlHloZFlodNXC1s5JQOAD+iGYSOmGH07Mm7BXpLRwqiARdj3RfCskKL7e10x2DPTXIKCj
c2Jmm/icWIYZPctboSzqwsk3ojG1REdr3pItZdfTB89Q16MVn3LjuZv6smJjKbc3v8j/SGceukzn
UPsXG0jXqhIdIrlwFP1gWLB6v/UXVksvF8mclqx0SdmUWKS4Tc/cW7BGeMfT0AT8vPyg2QF4dN8X
4tfZlYki9pdAQ9Dvf60gZdqCxhRFVicagRuV7FC1XDAqbJXiv47uQgTjkiieUmh11BeOvha34Tfg
3Nx31Syt6kGw3J0Kftal8anZFxTIjv+sijmvsRLkIKuwKn+jfEtv2NCX0Cy/0l2wQW1a34Ynzfat
iZfxvprOeQtI/6KRA/lfdco+X29n4IVB5eu4/0qaUakykCxyTR48XKvU2wuIErSwWLiA/4NMoE0r
mFvVBNblU1Iw90RIPzs1SNFFyz7GAFbdLoFdze+pCi8d69N1VNCulxb3mMyXhq4AVLy6itaxzVnw
hHzXqB4kkJw0O+nPhNv/N1yipZ+LgBSY7f+W/LsBFy9wCeC2RBghWTn0Zgk4JeWErofDaHzqZrMj
C2c4qePVJZSBbQguY7DzwAND/u96nUqeNXkFWB0HE0KZURK/Waug9LZKRGLmfXVhMdvAY3sti3lw
fVfQw9SLCifpz0n452f48MHQbXL1btA9qsmHCqWS/NEFIEtNlfoQfuDP4avst+2zt6kGO/bEJXVa
Wj9zzl3ZeEKh4ZtU6Q1QxALZ+MIT578Xo2/wPo02bbQKgQ+IydJhNXYGERZs/W1ceLUrSN5dn4Ck
Sz0RJXxB3f111677NwEvW3EYpc6sRhv83dn4IhRLwPbTuV6d+5R1QVkUc6ZwRdArz0jN+Tpo1aZx
0Bti5epjK2xFkhoxeIxr78/9g7/ZY3CkETzLIowEWBlY6MeASE1RqGrpFEn8lkeeneZgwWial/ti
JjPHLAlldUB8gNEXwSBb7097pVNiUMA71eBZmfQUYHS1y1ASWxq8mFvPpSDG3kYVtjZpIAi9Qucw
yw0t0fejnC1s28x6MNYxJccmhAsQM18fEZGrHC1AAdaTOzkoTDX/meR2pi+VmGdUAYoAPwNOLtLH
rBUXAhmoy91QOsOLHFPZKI+FbDW6ff90ZjbtSgpz+XO1a7VMHkuH8KlRhcfAGpEzvi/j9i4p0GmA
miKdyIMWnmVCArpPju6EsHIElcPwb1tIQPwUytZEXGNmoaIaUeVGRt5GhaGLXkH7iousto6WqsBz
e6rigmFqZvpNZcwKn7RllytS4fCkpbEir/jgO5JTwyUBJuKXkri3lhXrxpMBdCOMPKENkVGVMA07
Mda80hnz99H7zgoRNW5TElFoQw1a6rI1lx/jzH/uc1v/6GpvVQNATnB8fq2IrYFahEoadHwCeOmg
9wAnuH8uLIYechnT9yE9CfxgFJlYVY7KqE35TiucptTXdZoa6rcvTWQaH8I2rIzonBPqS2uO38ZR
YGvSJu/3lU9WmmsN8r4EH2z8cv+T5FtjgbkKpEoBfwGIKk28vlxNM0Z1rxH4uEPxWuiBUUfygrM5
o/FERFMWaiWSDn40RgcwU+X3aVfUTi6Mphhse4yDReqCkZhRNExMa4DQAKXSdIev1xE0FSnGqKqd
LNoK499C180w1A3RHymR4oXs7IxFuhLG3OE48wQ1VcvaUUrNEJuDn3+3+U+gftw/m+mvYQw5zgTP
kiSjvoMX6npNqLD0belnjaPWXxy62TQdAzge6OXEvcg/KyjF3Jd3G24hGAASCdKIEioSUIhrgVLn
5ZKsdo3jayupDlF/8BJTqd7qWqSS7lQb9IsFxBq+szO/izbZGVAFerSFpjrqrpLX9z/nVm9kJN/g
eILrRECH7KS6Fw5gnMQDF8tB4yTpsVZ/tOQhJNnCjZyTgfQi2LgwQYhaHqP+vpzFHNBXGqdET2cA
ur4Meab2f5t3xhKmfAcOcZrpZ8cw85RXq7DJG2e0a8QHgBAEYiNQSZfC5Vt9uZYzLfZiwzB0rqAr
GnK0Adkz3tLCVZis2hE8MQtX+tZqTJJwpxGbow3lV5EuJPlSJ+coFjVOI6m+UQv9QQQq7MLZzCwH
qWyBh7sMnDLgdF8vpyo8b8T4QOukph0ZSDVTeSHNO+nz9QUD5caFBOb0G7XQQzQxtw5aXADMB+K5
jWY/LuXL2aF2WH0wNU+YArw40QWyBjAgelY2Utg6sZzsu7PawYOvN3qJgcXgOfEfxyZ/4/tkM1Tu
NgYFKNAfe9muVNkA77139tEeDBSAeJ+lhlQ8ZUH2oI6xjckmzj3dv3Iz54ovJXBQRTD/3Ay5akMj
IDgpWsfVKm5Tx21gtdXwc18IO3jz//fjP1KYg83Lsi/zoWqdZNw3HsiXjdjH+yx/+kc56Q3l4HWY
UdWzY8+nL/lf1bfD0fLEeMG+zCz2l0cJRB7oEhB+IZcvlLjNVDfX0mpw0BpN9bYBkP/9hbJQD9NC
IQE2FR4lQMXYfq02lTo+T9oBCQlMu0tv0Sk8Ny/9Q30EeMpKNWOAiQZHzTf90ao2Iv2jWve/YLrx
jIIrPJxmtP3CDcSw0/UV4vyoi7hKHJwKLBNq4htCtour2rwv5fY5xDIxnCljbghP769XdrGRapwl
2di7gyOk/VoFdIQCtIo0fRWXEnK3LQrYUBFrmdo6QAEtT0d6IamrU5Wvq3J0BmM0+420y588YBD3
Rmem1rDDnPHRM/6Gq/Hp/grn9vFS7vTzC7lBEjQpzxWj82YelyLvSdvZM7r8u6fdvfi7ZTGsRcyT
jI5O5dVXu6uBcKcYj5G91HU64x1f7x7jIw0l4QDKAEmD8ZWsQjPbaxt5k67HVfVWmZ/Velhxtuog
Kw0GytJ0rWzhxs1cCLjlGLNFtQHDXzAw12sdtZGkRZeJTj90kYH+fupyryEfUPlH4S2QoaB4aRAX
YNmnTHwpKzsrfRtjMIfABaI8kpS5Oq7b7GEcLHGJXe32uUEP1sQWiOoEwszfmOriHEof8EuiJ6D9
H+35RjZiFGwUVX8d9zlgWeREtTmVb1CGl9TVfe2alwwfGRgGAGVjcxBEy5ChRfLSKdFj0qH3ItUS
yvcrb5NVbwF4qO+Lu7V7aHCRQFOHXh/4/qxV0ggfcmMYyk5QqnuFy23A3Sx4PDOeJLA2eKTT4JBr
iiIxqiYMJEFNUZed2rfyY+iiarsZNaqtkp/YSR5yR+RoJNLuoUxMSbZrUAgKR8EOTMFoFzOJt/bp
+mMYrQtdsIBGriY7wyMPaAJ1JwAAC15YYAT9pmrWGkiTz+MLSNuGei3aerO5v+G3SVRQOaGtClUo
fpoNYNPtmVZ0A5AlZKeQOTR8GpLwiJkbkj7noUjVZhv7e7HZRtpWESgZNUOL7VD5AsJU93X/S24r
Vb9fgqcXbC5IV7NZY04pSKGOGKMk31qMrm8q16fIO3BGcFSCQwJEEm6VFPtiJ279reyEj+qh3Man
8UdwLZGKrwJZo/VKX0uaATCgceEhufXHgLukaCiC63iUAQB6bR6ishKzPMTXDfV3AxDMWn9MpL9/
ZbBIFxzC8tf7u3Fbo8BuXMpj4h0O+HGdmkBe367ItntwdJAFPH86T38WFiZND+21kYckoAphz9GC
f9Pl5SXxRMkUKY50AOWvhgmNYz/a3gmjboqN2dd41Wm060/o7ysz6u2KF12wxX37Pn6Qds/Zo2yJ
tT2SR0Vdp1xv5CCXLmxuFchLtBq3T931lzIuQx2VdUvUREGTTEvVAszw41aRl5odbh89SEE2BK3d
MBMYgL0+adEXeo9UneK4gxGVI9VlRBGnANNkvV9S2aeyjBGWKLKXPKLbEYHpzOHjAuVLmAaPGck6
xruHhGsVJyi+lR03UYiaaWW2gNsc1nVwGNAU3vCnMVhY8uy+XshlXBdlcIVGqWoFlu+lDM4pTjz/
V2enTTM5RJucTiZhUNYdN0TZqDhNUDsjidatVq8kpV+I/ibjfaPMF2IY/x3FQl/V+15xlFhZKV2s
GmTIv0skZWO9TawgbvKFJ2vmhZweKuTMcXYiEtvX6iIkhQtOW15x4vw9KoH7b1eRcsLAOu24YO33
nHXfMsytEBxNGNmckFlBYnwtL1MjIo2eqjhdn1LZe1XEbhW6TynGJvsyWVjc3Hs8NdwiBQfnGVSx
18KSALOpAG1VHKBNqpQbgV2UpSlZMEEz3h+aWn8hv1EuRHTHPMl+wykYahZlRwXEWKoByzk6JfGL
rGAmR7ZUKEpv6aCJszqg/xMgVH1FqV3o0yQ3RuZ06T1Es1UN5MkmsRYTCrMOg6oJQJ1DkIxpGmYT
lCYYGzFSZScN421daBTUzSaH88WAhq+KFFPHhgLUOdd1M2P8BIUB5k4n6HhJOnv6OldedXB7P4HI
u20e4mApNXZbpIfZwODrBFg+zfexnQjlMNZSp+EJBwoiVSRDBNNvWa1dE3iZn66J1uhGOQVH8Nma
A/9cLU1xzSrkhXhme3oZCTuoO5zTHkOZtQ9k6iAsCrPyMECG3URvhD5IC7dgTjHReQ7qOYLmGfRF
XysmkChJRwY8Wq5YVSskuEKgX4JNcOGuTd/OmhMwZOHdRxSJtnrGnJBcwkBwJ8FXPMPDtyyZnnTj
4eRR+0On9vcqoHveALuzTRzONCzrYftq/dDPh8/np2YHxOk/PrDqn4Cr9b5eP67Xb+e/j09ADzR3
pue87bausXtcapmaO47LT2YeyVzr2roaoK31WBt9+EyGXUcKuxUOAto17u/PrJdyKYx5sdzEGytt
kGVHQot9Xm7R8CiSZzm1hS+usGXZSp6lrfYQ5jsXcOz3hc+9WpeymVdrYr2uwhRnI8XvMpKXXWli
iv2+jF+Gz3sKwFh3z+XzvO6J7OyAuNjbE24PYNQAxiQC7pRMrE5WZPVUM8Gz42Guf1s9IDwG8bi5
FCLPOaAaAZIZmvGREWZveSQ3khRHeGe84SPr1+30Tnu0Hg9BteMVu0yThf2du2KoiQDdCtYfDhGj
+0WtFdyEmeAULk8VjFD5CzWE39iC3VwkaWG7BEQYiEGuLzE6ClK0ccWqY4Pl0NicR/qjmjL9JhYx
flzz5xgYhalSK0QXx9OabOK3l4SCN+P0Z2kQbu6eX34JY8O0oZfFsZ3WquwGx5U6RGAfaIRYUKff
Q7q3YuahAz6DP6QEK07osAWK55sO9oCviuq0fHj7ss8bzfz5ZboxdeP43b2BqonmFAlmYOPZnxOY
V2Q/7jIQab40xhJ43NyFAuylAAoSQEoj0Xp9HGPha2mQN8COAGJHM2xbaZ0l7YJWze70hRBmBzil
LkEmVKlOD1uhocMSgCgNcEWzz/s3d1Z7L+QwD0RFkC2uayym8XpQcJEKgyJFNCz4R/Nbhln36SHC
xMD0FReJGb7UUn1se9UBmhAChYd2WAvA97i/lDkPU8eRoO+aIC8ii9dCAAzSen6aqs6goWXyBTMJ
+TPpMSmK5ET2dV/W7PFcyGIMusgDQaoME9Xx9N34zYdmXpSGUC05zXPGDLCtvyVnvN6/TBAX+ya0
TVeqfqE6OSC9Q2lTVbwx+IXZ949wpnoUE3X9dH9lM+8izgnhLZ5xHf0HjHZrwGb28lhSHV0Zhp0m
+IVVB8JqzNV9hSwR8HiCBYkzKgjKWLBky4BEmPqJr89NH2TQcnAwKlIJdKMQGZ62Ot9f1MxxXYlg
sgQkyEQARsCeCJFMJbT1ykibjHaSLDHHzCg6wbwBggB++ldnFD0eA6+OBAgqij/oDPExLT/0C7OE
SzKmn18oxVjzxCMlZNTRB9bSkLXQL7RDz+4XkpmygkSHAuftWoSuDm1cD1DvPlZT4HsMZ1VFiC9z
QPqKMMZx/3TmVA7DXmjcU4CHgdDhWpropQnIwzvV4cTMt1o/A3L1qEXUrXyMTiWBv2oyf+EC/7Kg
M08M0sSEADwOs5I4rmuhTe76jZDwWCJgovcEiM0v4eqlNDsQQBag0yiMg0dBP7k6HY/vR8080QHM
cQ8CmOOMjorAAezoku8yuxEX38RsRMKhqRBYD9AevT7XQa8ZkdaAoAGFGNAq01bJZXp/6+d06XIX
xOtdCEugoGAaTgVn1JNUnkJxEwcLFdpZETAngALCvcAZX4vo0j4BopCgOvJ46LynEWNUnbZwv+dM
CBrM/pHBGC3dA5x6UMuwk2P33Qv1N5dV1v2dUqetuFGYCxnMnaglvmyQycdIxXbYvlQWYmqjhu4g
msaviJZvYIlqtm8SLW04weefzOAmxQKgK8XwQmacfjYnXJ+NioGgwABDDUgnXZ/2+M8JmhRQVfBh
XlsDBEk8XSvm479RL1VCQgTwE2hGYW91W8lDP2QEh614si16MeCkkuwtH9SN2IjJQcXMlLmwazOb
hpwpKKDQ+AcoNGbT4KdHQkdi4ijkeYg3iIAy8HaJWfS/dzAw7k8mjnXM9QPq/FrJkqEZulIICNwY
jDDwqZSZcYvqe1dp3cKVmbuk/xGFYum1qDhVykJROOhzVT6Fcvsi9+IrCYSaAhRdMXwwytr3N5Hl
NkIRehoBQScNOrx+c57XIr1Yg8wgIc5bDdrgEgHVC9I5ZmyEiLMw7WXEh4oCT8uuTc3qjDfRAkO2
Wq5RDLj/JXN3Gc4V2NaR9b0dbEoVpehjuSSOzm059ZHnf3T4PvdlzO4v2lJUjHDDk2MJIzgSKUPr
ZcQp/DE0UAM7glUeqRkFOWXpOIar++JmlwSuH9S8J4YqFmUbjUujGLg1cQAHRxXMo2XaZz0+3xci
zj2oqJoiT45BGDQQMpadDL7MBUNDnBLcPn6364CahXd7+NvXRz6mrWbrGoYj+WOhIkMnr4DYF7u7
dKxoug64U99GFHUO2nMeHdxu7/kATwK1V3Pkl1qPb6cSJmXDJULbKRr+MDV2rWxdX5dVWQ/Ecf0E
reKS7de7DoGetxFrUxEMFeMZRiXq/+IcCA5Bnma9UG9kTHjZSRpQOyTiCB14qAmpHzkgtK1cJBsX
Kpu/lQnWkl+KmjTwwoEqO8wJcCFENUZr9/iloFg+ANUf6QqMKKGL7JRuepBB6/AEDnADehoZHuDf
R8wuxvTorX48iz4E2AXq64a/fXxsDP1feHkEbR/o6ETvEc8+m0igp0oMBBEnGNUznKCzWpLCcHuR
X7hvv+7VzXbA2Qc5C7pHQRR4vR0+6NkA5ajDRuOlijcRbU3BHqyKHlDGWgvmIaA/Lf2O6UO2yQHy
BpAIVH0FC7aOYuH3b8pvfHHva5jISpiAq3MPXxOrA5UbUwfi5x+uWyn1yk13auKEfmVIKnJ2OuZz
QK+E9nuQsFSbIbPkTgTWbG8DZAlcS2jL5na6tEHfspmru6FaS+FOCxFOR0ZdR4AJfhP8bdIHtIkO
VWNXHACCEf0aqkZ5JwC3mZxUZqeC8sHbKPlgqO3SYrGz99Y6uTUXisiFwAUfewKr0GLYEHC9GN28
v51zdgelYtSrp5gO+dlrCVUU5bjjnuaQ/liPwOwMzpoEBMRm4Ymay9hgaAvQ7lPzEBowmDuFooUX
+CmOrcS9yegbMJlMAt8INTmKVwmwGDpm/1QDynQCbYX1863R72+Zqr+8CrVl8N+T+zNQzXqMTGQi
qBkaSwWUmQwBGGHApTFx9qiSykSabSHWRPJDzZG8T374TPsKiGafRfqpK4Ula8nCa3kLxgFTeimP
8UrCoi+kOoc8on3x3t6V7AK0eVXnEB+vdl5QvjCSjsqxqe+CsDP03nbTjQ+nUB0eazECDk1vxIIl
DRIUENTw6LpH1jR5qgozFt4HwRjBOJhwNC9OcfuitU+RS5UxWkfc0mTF7LMw7ds0xIGeELaVs2+6
zCuURHPijda/u8DU81Fs2sjrFhTqstMv1FrnUubkUh5rlUik6n4BeS2gUscseVX0V77xDfWgZIan
P+YaLDXAEcbAUqNHwBe6yrjg6bG0Cb9+1+U3sLbIB1DBNI3g9O6B9w03fQLYOA3ANiOYur7C9Ico
P8KDMSRijwmATnuL8J98UJ5KH+xOLhUWp3YnlWFNBuq2gEZCuQiNyMwzWfM+XwYRVKrD+TtSgQxQ
9p3nhqpuY29dhAv2Y2YMZaqzo4QK7x1kiCKjwgWIMrjMyzUHnBBSZSlHBb1njte/F0adVHQE/ke2
uW+z5gqJlzLZGjiy7Lmrehm2HR3QgPCxfaNfcxbAe+hRo68p7ATg0EzQXDoYxDaThdr47dgiru3F
mtl8xKAWlV9N8pXerit11+Y9Oi9bcOaZarXyh8qoqwOAcpN0J4tmlS0Nhk628vaM/9nz306Ui2eh
6b2wVjrIL/R8K3FvmmQQfsNLmJ/0/QUdn9UneL4gCkN9ENWF6wcilH1l0NwS13oQKNCjDL0yY3ik
Idlx6lGUCiNaKhbNm5ILmcyzB+BqwKyicdeRJEtedQSs1dhcFILR+UDV+jV/Fty/93VqzstH7R3h
IRCFMBfBLFNTwgLIsZ3mBApv1ukbj26cLDrfFzJ7bsjVAqsY6JVocrjey6FsBDkrNeKEYWIE4trt
YpO4Vi1XBrdEr/kbOd8oCXQEuOnI0CHqvRamci361SsYAkx/m+Em3PAgR8eFpB6VUSXy6FnHO+wD
BQpVuNHk6BeqYGv14Zg9dOb71CPl0mTz8NzRP7GRwpUDOAqqKKL9/Of+rsxqGGI5JB6wMTfxss+p
YpV2MOSKnzqaCw0eol3UmIhC7GjoP6KyAJD7232hcy89yEnQZYx2UHRkMO4IL2QN6uEQqlUSTSN4
Iw/JqtEBvZbBJxEWwrtZ7bqQxpxFUZdRWChQaBUmMRe/ZPHPgGjt/pJmY0j4ExhvBKcp9JjR4UFP
olTkfJh+7iVpKhqrX221abqz573F9TquaYPGPj7Aa7QPUycR1r1CAP6RoRfkK9T3wwQU0ACGasit
Uspfa69elcEq11Z5t77/rTM3AR4CUH+ANg4MlN/k64UFi2Rp9DvAwzteNQA//112T5gcpFF3LMMl
wKuZWQS046GdHM15KC3pbKQU6WTI9HgyYXD04ZcUa99fjWQ9lDINQfiaEjrWkRkhSdfSfsT/FAEJ
fFa6hes/a9em3kBglglIsrGswZ4w1kXOtZojeJavWFm2Sk5NaShILPhojRZO1dLzPKfmlxIZb4Ak
sheG/mTWAsTq3si9e2lkZW6NGa/vMureOrgk9492SSRzsxo3a8J4gMghiqxRhl9fn/v4kGFK2Ys7
S+aUhUm9JYHTzy90KcHyxqrtJ4Fbd5tUwUPk/im8EygbzDRo1/eXN2etJqJEGFa8iTeVSqURpapE
BsdJQFfClTtBW3ccVdHFCABd7a3hFhys2dweJrAnFLVpaO/XD75YXld2Kbon0KcmokVG2/aImrx1
fpRsIAfSD9kqqLqdahICPUcAT2rpuTJGgtDXSuOFo520hXlSNKSodCwb860AbLneacFrB9COIz8M
RbaI9yXm1bomGs26JWymOftwKYk505jLY2BtQFLsftR8SadYSNAaM46QHeMWjnR2WTLYWjG9h8ef
3WGv9T1wG/vEQfEJHlRoyyLIWtTMEPil3PBvo9PNFv6OaKD/BCXN6aW4OM0ob0evKAIydZ8E4QaD
ACPZqNn3aLbce9RbkZ+b0TMYGeqvQXgIqsEADgTaYZqN1J8HdSVGSxXJOasEVkW0viGXBKPM9mYV
kV6mXILkcdKBcXd8LoWTrFm++pFzyYZkR8nLXiTp9f41mj3gC6FM9BahtqD2KYS2sLlc/4PORbPO
fhrMiaB+ufAyTn7VzabjQUTBFS8+MsfXm85zkpoGYNZw+CARjThGByEXF0uYH7NqdCGFuR3NGMR8
O+ZIyAnbIUElDtWgFlPwHRi9h6WGibm4C7gweNcmEk50ejKPfScBDBBPN9JgbzVvfo3g8nYBuhM+
aCfvJV7oMJpdGrYOdwQRPjgBrjdwFIowTsMKaf3wXathxOWvqnoVuaWmlrmDUuGRoXFmmoW+cZBJ
EEttMhCn187B6Gj1gqs5p3VTh+2vPwzeeWYdJWndGtMRxAEWM1WK9x4gEHr6UoAAqFM+72v4ZKJY
pcOczbRdGMW5GYkvpC4MQ4y5YSLUGsWSZuJTPKIG81ghfb1kmefSa2gd/UeayhSdUA+JRfRPEyet
tI2U7fkMyFLhe8lthPTTB6iWa5QKLJsf78LYN/NSAMbPuO3j0gItOx2j174Ca3y10fwX0ifU1Q9u
9+hnIFAxOKDd90hyB7sIbCn8ZhoDHqstcCc2wDrXWlzcE0aEgQ5CUw6TI+kDQKybgXLJiXgBFQfz
/s7OPMFXa2VyloB+dgOAXxCnEv1TV680lTPQEo9Jqh1GfrpNLSyVnOb0EgSdmPNE6hJ2hNndDt4j
iK9wlgkJjTDl9xqXb+4vau6KgbgBA3O41UikTIu+eBh0t2kGwFQSJ8pkmbaxqBtEAhAAnyCjlHse
WXj0pMlA3OinjsIrmAYA9Ml2QxHej5Kmdomzf1OoiV4XtGK+TBn+t4/9V2h+gZubvuF3j6IkbUx5
fRm/VmpstM/3lz4z8gkHHTNTCMZQeAau9/Xafb/DtLmIT5F7S2poQsxE3UX+Wm02/Lhp+8jonLoC
0veWR7Pb6CNuseG7AyWxXoLvmGsCvwoWmG/RtUDyBK3QHK5Yq3Ww5gpLRXAynDKgu+or5DvS8K8r
GSXiqx+AiQxLleq57NLVFzDvSCH0IOoaEK748UdG7KpqNm0AvDjFJgptu8dp9uP/kfZdu5HrTLdP
REBU1q1CJ7u7Hcdj3xATlTMVn/5f8n/O93XTOk3sfYA9GMw24BJTsVi1aq35T5Wlbl7uRxkaY+0V
iU58G/2RSB9iQwoRit1lPSl7boMMG/3Mjbrp8vlZB+6GZ8+JdlbZETrxYfKL538N7SUZ9tOvGSzs
BqqNybsST95YuVRr3UaFYCwCQ6r+5u/58yhTa1571qH2hZI3SlOKCbDl9a7pdAI9rbq1T8z5jnds
mDO/R6uhXTRHY8o9W09dJ7nLuRc9aE7hVWw3zT76Z3wqm7MV9+CAY8BCjRjhEwoH11/ShzSPq4Hi
4T2DiqQ4ZDK9h7XbHhbwm0GG4IABWNiVUaiVldlCGpbb2w7atDvCH6lxXPhk6sfK1N26vYtlDBDL
Sgse4sqosBGHLm5rVuj2ySleDOfnUuji2kZy9lfckLMkw0BkBTUloDKv5w67pK/skiAToCQAKedg
ntdzvQY6oXwt4J68PhqTzQjQMWq+Y7IDTWNzVJLOfjQtYrq0cv5FdhXOCPBdLKgFDgzh7dGqdZFT
jtXk5EjrLXsgxl2GFH7+dHvoKwEC8oCANFrIBoDOSJjelteJXqeY3hRJIQVxv5rede0OJYsQ0Vwk
yz6srealOWFYEy0n1kK9CuT3R67+qOKjATru/78hCUfSIWnVzROGlHTI/kPwq9rQRnPVOrDuk38R
b6PBHMtEtYVnSRF2jq3yLO300jnlaCdO6YvWoUBIvneqbEOs9RNeWRJcog56qzItCrDjqNVbhh6g
CXqmjb5t2cYa2rvSca36R9vhKedzGWh51c1BeciCO0YmBxi56wNCS611urh2TupWn7dp+pBBPIB1
nqaeU+qgsrc3uifuHCrthYDRN3nV0GgtU/1c/IvoChYHh7y1qoBMVFhYfdK1uDVa59Sjp5+D0GM2
UCZvQq+1JdmclRAdQAOAPQ1EzWD0FSwVpRrzZCYOGpIK3wjvp7xzebKn8aM9fLu9W9dOxH9NfWEj
LKCEMDp9yE65cmgZCArQMg5gwG0jK8EN/JqKrCP6NdEbLoLqShYnE0mweeLsuTb8IvOM7jtt8SCI
j+Gwz4BEiPdD/mERQHbqwAEvYrcF/o2TnSWBjHxdRaQ4KKIs/IWLREx0ZADa8d7Eickq5b2k9XeA
XKBGYw2bTGtlj+6VvAI6vNH/i2Tnojb8mdi6iGiVmgJxOVCsJDU8sEtVzZJ0NRCi23HlTdlGcfUq
uD3bX5cUNtFqgxckVI7VT4zmhc0hRa5/5Ak7cUSGId90EIgdJPCg9YFdGBGu+5arkxLbETu12d8k
eXI2ReGCMNOEqPEvoil+McvexV+vCmgpQNUGzBEoWtjiVKKRflIYSiinSAMEl72XsXlqQn3bR7+z
4h64lH8+i8uqgf4JcMIvFCy9XkUgfUick4I+zWk+1HulTmRF1OXNdO1SMKYLI4JTbTWwIDRa5Jx0
owuodl9CpcFy0PqlbovkcXTeTPZ7IpXkzK9EUjCL+8KETjKSmWKRpMB93KYzzsBQnEo1OTCIukET
w2323QITsjZD1G+bMPalGOSVp8W1aeHCcvKSOzZpnFODMuaYvj6O0KvbjT4UoViyLXz7t8NBHNBv
rDIgxsvtNf1/DBxpZAADMG7RD1k6RACyaJlvWnRuMfxJgGg6auqumHGbzUh2eloYvrazLtlNK8QI
yFJRQEJ1MAPiphayLqZR8SYucHlAPubpBQRFwDr/sjwTqjfEG1GRhMhdELofs4t/IoW9bZ786c7x
gbWCWiIg7pvbU7F2mi6/Rzi/SZ1rUMvG95ivxgD6z9BTzaBH8pOq77qUD2cZnbjPdTBWg6MegAzE
udf3dxgDfmbaHIfJhs5CjAdRbGxr5fvAnE3TRJAt3jAdzoraXsNQj4Iur3a0xhnPO6P1pthXut9K
s7Ey5I5Ad9luLRltwbLvvn4hKJHRlwtRCmW5Ni6cpk21NDSj2TlBD/shIhGkjZvw6facf73WsQc0
eF9w9QMaLCpUljTj7TDhMnBALd2C6SMZn9oSUrR420qJjlcXGJXFpUaDbkhLCJnQ8F/aUKDBQWs1
L6V7vAhDAGptu3RbtXAT9HNr5Kyk25iMLlFHzza3ZTWjZSoNWttydfslhOjy7RlYuXzRdaY5oEVC
MyhgrNezrGdNpFsxw3UImJtxx5BYo1C+aLnkuMnsCM+KTm3auVYQQJFOP7ZxsUOb4EHH0y2R9G3I
DAkPiriJQD/bwNA0Bobj8nwbRZ4Ma7O6Ny9mTQgHY1rmldPirjX79IcdpcD4QJ/l9sqsXugXS2MI
6T0dTxaQ5GMkM/MYUHb6NsS+ef1lJX7YPUzW5ra9FZoGHAYbTQj4CyGhiB8yrETJ6JSzU+qSZwXA
x+hl9Bdwxgso0DmybNbWBEPYvXU49SCquW197SSCsW7patLBjvIJrro47Zk+6gtOj50sI3ILxH7o
GtWKN6UFVrmXtImthWOXtgRPi/55Svq8QDg2bC39o84fa0NiYu2sL/x3FuI94AlE4HzcsoyhEsJO
kKy3QAWcULcb75i2p9rBlK3csttET4lmFVhC5QVi3cJuNOsCzVBzC1hZrtwjOPHQueKTiPwxkQhv
bPVeHX41g+RFJDEqUsRySHpX5lSxUzcVQC0jLercNQpefmDH5nOGDmgLGHM1kgWdq3YhfIj8MOjM
0Q907bAYjkSZNg0DgEg/8AoH3J0nj1G/PRiy9+XqRrmwJVySnV5UeaJgYsPib5W+2PrvmvybgBP1
3f+MR3DAOWtDoicYj2EC1ntQ900A7aVx+kjSI8gny9CQePyVvAGefRcWBVesaRy0oCosmmw89/yo
A9ui2CGqKcewfKqQUwbFrknvxyHfNGq0u33QVxLJi3kwgIEHfIGbCLu1zM1qnnKYt1GJcqkZTPnP
iv7Qwkeneqb5zuGaq2hulh7SSfOLf3HjX1j/dLoXfmaeFxRIxRnQSNStATIyRmtnDX4ODWBTcuet
3RJg28d/IKtAnCVs1aTRi5SGePahtAUFg2h7eyZXTwJ64NFBCIl5YJauT8IER2B0BtxYjGjOs3jr
j7FheWXPtn0fjN956UHmSWJ0JfGD5Vt+NVo8MCViwNAOtWNXOcXuiblXgksU+CiyG2c/g2iUXn/n
9qaKvDj8iNFZtklKr67fOiqVDF2d24vPEDaxghpzag74jLTToOHkdubzXAVhMG2M7eiD6Y4BewKq
vxqzQiR7aM25W+hsQ7JCt5dI7nriWzsOxzKGc5+SHU/foW0FjLFbZY3bUq80ZEwdqyfmU4XIWmJh
5Pyu7SWRBXZ5BQsN6IY3mvlrr+9rx9OZ6ZXFPeexp4Clt1HSoEItRgGxZvcvrrOlyV1F+yVIl0Vo
c1FNiUJmOHs0TXo02TjVFq0prPZV9d6uJDfLmte9NCbEybbad4NBF2Pz69LB1RwhE/ZvnOClEfV6
Tu1snsKcwLUj3GBN46fqR6aBjJu+xSz36BDucjQYu90wb6rCL8ZMdo6WRRMvbWwezKcCWRZwb15/
AOu0Notyi50S5C4z3QMAx0cPBFBLSLjld7zfdNlPuzoWMWSM4o1Fvv1z73FhX7y/wSWKTsnMZBDD
DLIWj80xe6q9SdlURv+s4PEfS3sx1s4s4A04OsBqAbMtLOykJAnpVQfnZjC3eXoy1F9z89awO6XM
tkwf4LosH3J7lP+swyQANefRdKSZ68WKOPGIcRE6gJoCGQDhwlW5witwXhO4TXSCTM9Rt7drkI6B
dDDkoJYce9cCX0CtJaeypM+3Z32lN2OpCYAQB2KLIPoxhTtBtYe6hU8np+R+UVscN+DSRroFCwA9
jFO6tfdxQPJAHTaFV+9k75a1N4WNUAMJbLQj4N0rLEHUDW2TqjpZtr2ZpX4Ub3L9qQ/Ss4MGuoCp
D5LxruTTYBDksugGdCC8J/jKkVl5lmYqObWW4vGaBIC4dBMU6VvXZlur+qs4g6dJT9fKIl+ZFV6B
NKd6hdUjpzJ7HumD2oHU2LKBjHTBcrEBjSXi1tZvIhlz/PoEA7gG/DAFD4mYzKZRHGlz1eHOB6Mu
jV30SeVzwG2gx11+1+lgXZWx+C0bVtjQkBCC6ArgSYv0iODKYhy10W5gciLgLoc2VgRdj9C4A/vE
/vZqrlx8NmI2kCGATN4EW/u1z+JlN5gJwaXbl/beRpbCju/y3N7ZZuxR7c0Ck+htg6vHZaHGATcJ
GgY0sepZJWNbT7oKN01QBkFhCfRzaFAazX1s52gje4TeugexhoCW4MGzQOEMXJuODA6iaj9Rvxfh
sxq+arIIYC2GBonnQqgLZPtCIHc9E1FoxKpWJOTUZ1CqIoFR4M99osFx4c1HC7edum3YbtV8COpS
BgdZDo244pfWhXUwaBh2bReRk8Xm3G1bwIuMk1m5dW+AKE0GxVxddTBI6KiXAK0uVvnjrFEhHFPB
GqRAowTbOu92kxYjzECHQlZBF4lK8/ArdwVa2EAcgMrCkjATnl4F70iH9STAe0BBT1U7vzg7fFOy
c8EqF20SoLJF3iwCg2p5p9bnIr8rR8kVuTpwcyHHNNEAAkWr60XW0iHrSFyQ02hu7ZpvrDr2LZSM
cZob7TfEuiS7fSXwAREHZC1BxQmRHl0ICVoT/N8jMj7QbjYV36lQwIkJLfzeKmUEKqt+imJyIVaO
c4w00/XY+KiwMA1b2EKuwsNe3pFIGfc94Fe+nZXH0EHPfpqVxmEoo8mLqCm7iFdnF7UOPF1QwEWB
7PoLyBRlUxcp5MSwc50MWYMIJau7DowxCX+PsjeJK1m7iWCNQmkI3a0oe17bm51hGlmO1WzzO5ak
fvtXNz2DG2coPlhG6uL5rciqjWsH9dKmsKIp6KM6jcJm3rjmXLlV0KGXI/vJvNuDW5tLSEUvBNYo
GOvi2Iam7zkxHHJqTPZe1OWmykCZCeqj7APNGzoPJSXbNXsohqPyjrcnLjvh6VmmVO3yFGvXWV7C
4y05t1vaqZ5Sv4z57vbY1jzBpS1hn6RxrLBy2SfDOLtxB8S9zJ2uXaCXFoRzXhfcKng1kdO3iKuB
6bUxCQjAorfHsay16LQBlsBtgQQnMnXCiTMbk9PcQehl1uZxtHfh+GKzfVWDf57WuECC6PG2wdVh
AYW28L+jwPYJtbxIdRh6mbQLaOFUzJCkIo7HGYRgNGWryOR/1hwXCupovUCaQ4MC2vXRqjtaqUWO
IK8yvg3mfWF9j2SdkKs37qUN4SjVGXZjg8TtiYG/mgXtt9neWamHKSxcy4+1P84fW1aSk4zLErb5
aPOMzT1sOurfrPtrO+eqf7+9SKuO+GJcohs0NYJEiontrcEHKdkdBQGydlLYDvni5k/4NjcyZtW1
A4WWWQCHgSdDT6kQkjv1wOPOVsKzlQ2KP2vG5M5FIWPEWKsrI/4Fpt1AwgBascINnsdMDZuqAjjH
r93IQ4UR9GRWUAXvrxV4LpWdzOLafr80uPz8Yr/XLasY1QBpqQsH/MxB7/zsGwp2d0dysFaHBr4X
4IKRdQcmSJhBu4q4bccmSrVO56fosornH/UBXQ/FABB9dUibY+RsZlwyE0UGnt2byXs+P0l2ztrl
cvkVwqkzysiZSWQBgpX/6UDTcODfG+cVzw9g3kcXdOgKdEP8sTyNscfUe3wJ6e7nVIZ4XZv2hQQR
Kj+mCoCicDAzBbzigzqyE1iE3CoFDDQ51rPj9imXeNC1RBiSUP8xJV47ZjjbeWbPgLhAX9QGFRlw
CYfCTHZoYz0PTo901FNagEncpkdDf2o6CcZm7eRAIGLh+ll0m8THbJtUrVEUeP+0ynEiEagkJN5g
ZUlxMBeU2YIxwwV7vYV70yotey7Cc+uAbiwO4RBw56UfUY0nXSsNAleWzsEzDs2u4IBHYC+Yyyra
hp2WRef8r35As/UZJBmHPEiP4xOaKdhzCMLaBJ3Bm9s7d9kRVzchJE4XnQ0AhxRQZYkVgHDKEq3u
regMOvhR8xfUgd5CD8Q14vvK2tSDJFqR2Pt0wZeOYZqLgZewR+MCUpYfkZq5ZDo77TcoIPpNcWiS
h9sj/LKOi4grknsYn2MAri4czY7ysByYHp77NgvqQt81wzZLH2tHf2XEv23ryyIutoAbAipqYQMT
u5Pyuvo/toDCAlRmW4N2jFtkK8WMyAwJDt0e8y5MUjs8d+yhHjTwXEKpOFfdWkZIsGoIzy1syAWH
LBJH28hQNXgxhOex1/wEPUK2/pDMzr5Uf96euq8OZZk7HAEd9xNk/ozlwF/sjCxRQL07RNEZBE3N
ANnJZPKR5PD1vDyMWnyXZcC2gYsArTzYI0r5IR3r2t68/AJhUhcWgLIb0+gM/MXI0j3pD60JMUA9
99MW2oNZ7tPwz+1hr83vojpJ8cRE9UIsHFla1Waak0dnBY9LsEroA8ij2F5a21y3Y4FcH4A9nIXl
5xez27doujbGKjrr2U4J/yzEKyCviP4x9S8WEc/z/5gRvFhSo1XW5DDTh1NQxVDTS8GMlrZeW4OH
RbY5vwZsi7kFbgyoAlLZ4nmramhC4xUGc3zyKHzYexIPLotOod0HxutEvqcJlZzxrzC5xShU9PB2
wBP2C4K0mKaaZxM8NdjCtmQ3PCb30T5qT9rWlJXWFt8kemfbtJGiX4RBkCG/XrW64v0Y0SEC2zCa
VO5DHIQji1+Juo1kG9FZ3jxfbC17AxwnCyRXWLqQGHY/8T46333/sNw2OJ+pe3bc35vNeb9B79d5
c3afgidIMLhPT4m/+fMCokMP4aT/8id4ePl4OL39ASWhew9GncPJez8FD7N3ioLffx+/OfvHu8nb
WW7nHsB/+757fvwNlvlH7/nRCw6SBVpz+Ese5f8ORHD4WYnGP2sZSHjSH7jb7HR3liVMlom/NVmL
K7k4Tqk2x1pfjrARJoh9zM5EoBfKgoLPIOqrGVzNiNsBEBdbeEGRaDYp6EjP1Ehcs/zR67EbpUDf
Tb+gDj3rsafm47avAuTl6mHH58YDg6inpC+N+VRAgGcgJRrCNB+Yr+1tx7U4w1ufJmxNtMAAb0Ua
OK4DpJN+SKAYq/ML7k48l3V4RjHdZ5IxixM6R+cUhH1phu5+ScS+ZgBtqxCVXQI83NjXC9gNqd4P
pYOTlRlw7TVcVTQ1tX97kla87iL5iUgAojuIUYVHq1mmgLczG0Hdk/tgeKokCF/bH1e/X8zHsBj5
PL78fnSdzlEOmn8aWPyMgoFr7f5U1otNfTP+RvIMVN/uqPvV5KbVXqF/oyxD1PAvoKKomF0OWb2e
2J53Rm1PmNi+z/WzXRl0r7FB0m2+5vhRg0AlAuMDR4AjWIn6oo9R5MJVnUZoHgJF4A7isYn2CIHs
1MWrS9ZN/xWivIzrwqKQMhoszcoog8X5F+DI7ovtv/w8P6Re6rXed4IeWDzzXH54u38PRi/4bXsH
98dOGyWn7mvvpfAZwrEDkQlPI41FZy29V2xoVaAFc0Yic6k31ZkJbPhRnxI/szrX6uw7qkXbEVIW
9I7YvzktPWP6WanvUfgyjGjU3PaJ3xmg6opiD14CHkgSfK9cYFezJhyzJB+GPjQJNmgN7kHFTwAl
7MDW4WRvZVajh7wMbp+4Fed/ZVCIc9I8bJVcx/ygxPcQOcxvlTuHRT4pJVtwJViEIeiRo+IEZgyR
1U4bWjWOuhRSccp73QOSWfgaBZ9c6+capNCMd2P+fnton/VKweUuEQc6c/DkReuT4E10symSpszi
s9Z8pzY8O+XQw47UrUpAFM6cPejJAoeMezN+1QnxOv4wqwAGDTJuphXniTYvikavpSgE4NH1GW/j
RmnLEGMfLRqBRnICZWRe/WOGl2WrX1gR9g4vlKngkLY698mHvk2MbRd940UAyuzb87q2kqCSgDX0
sYC2RogX4g5vEt5NyZnP6PI6leGB9QWIM/ufRR65DvpNPbx7bttcOxeXNoX4gZksJjmBTQfxI5pe
Az0Iu2MZGR5EGf65KSBs0ZsHQUC0Qi8n5iJUMespxguxTM6Ue/2iOR4AqVnrD4wfiTQttOomDRV5
DLBooSprCgPr+56CqIDDWq4EBBKOfbLUBocXUm1ZSI9xD+1VKOmajyTa1MBYNOiMcuKXMcGUD8Op
7v8MRPuV/9Tv29Zrxh9Q+K3jtw6FxhHBT9LuI3NngfeG7xP1I9Fl9Dtr/gMgQcwXom48HQT/EZtz
N5OkTs7xzLcohAHIZub3OQVXpayCv3aKQKlDseXQRw/k0fXCMB6nGXGy5KzGv5FgTmRp+rV9baJk
C4TgZ5pM+P1tHU+Gk2IpHASmpJ/3yXyss3toD7nAJA4cEhT8H2tP4hQhnYRme9SnEfAI93JitWD3
grzTuTDRMqT1bpIckBiVnJ7VmbuwItzFOl5EqAkNmDkzcdyc27+RqZeJ/a1O34URwclh0gqTOl1y
Vsq/Y340HJ8W3xR7F5mpa5fviaz7ei1WBPXxJ5wDsP/P99nFOaWDNiGcw9TR0I/S+0xJXEsH81Eh
46Rd2+KXhoSB8dFoITQJQ6r1rBhtQC3c/+fYajeF7t/2PaumUIZC3LSkUEWsIrqEx5jMLU4Tb3y1
f3I6FHqJ5zTfEvLntqm1Zzn4wADe0xZNcaS/r4+TAhI/KHbiraSGxkM+FTu7UdxFC4ilU5Cy2dcM
EBt7NnmNYxmOe2XtYNvCGw0xwUIRem1bz/QhIyps99pTVe0KCA3ApcsUwldm88qK4JvMcCQOMvnR
ubNp6VZAnprJvQbB6nE2n1J9L5nQ5aOFcANENkD1o5aN5jRRpGxSYz1DZj0+d4mq3LE0q30ls0By
XxVdECpZFhjDMG9HWoNMt7LYndXGyTEyLbZBa1WBMmdZfpsGvDy51cWSnbVyOiGShOQ/fPTyvhIc
DeTdKEMojPDLCbctiC6QVv/N9dwdc7SCa8ynLf+AnPqP25OyNiefVE24vBcYubgEBHrm+ojLdBir
lzTNnwsQwmmaLIpde9+ACH1hnFugXZqYJjfUNuSJlWZnkPNMW1Dr1243J9AcDU8EIAKVhwj4Sheq
Rx0iz0qmfLsyTMge4gz9L9WWeAv2mqrldd5n5wZc9+nome8zBKtvT+XXKrK5aCv+14hwP6WzZRHu
dNl5mNx6As27TlxwjtZu8qP0wR22iYLbFlfODwyiwxa9lqBnFLMpiVLEjKEf5tw0dhpgsyjH1qYO
IHNF9N2ibf0Q6rmMW1Q0ivQk0IcL1TbAJ7gcBbcUmQrLY9BenAe1B453a4UnAyC02rS2iSbJmnzJ
oS/G0L4CwiY00y/Q0ms/pJHInLkGY6HyXnXgvqbEVSso2oPdxj47lt/T9w4CVbniMot6qSkpyon7
ZrFvQPnDBCmQriJ5c21/NJkzFg3LzhrLXGSzR8BEUuPfGFnYV7CMIJMXwRs5ih9OCsT4uTFa1zTe
xoa7RCq4ujqUCyvCLRnOkLNQ0jg/T6jfDJi/cuHuAHH37T355VG3TBn+AHq+PD6wfMKU6UObDJxm
5zSlm9aG2GBUvKLBSWc7erDoVjGKPc3tjU44lEJaMN5Bilp2FMXnyOdHgPUQuMKFQVREg1PakL6z
MaVAMNo+Zz5YtjzuAf3uksPz799/8/MAZMftoa+djEVJAeHpQjkhVpBRVg1zO8NmKXn0BKY5JDqx
P9mGZkGpyBA/q0djUc/BuxnJe1xn1/NspWqkaM0yxBlKHZXfI7xC0m8pkmdISrTpuI+d0a3xJpkh
sVBFf3PwHP+LEat4Ni/MJYBqCd8AMRZWN9DEOSu4Qzx7wLUaIjwKJgu9x6xqmZuVY7y7bfRLlxAW
F2oaePghq4/OYrFIAiaImQ02rBpgYyHso5x36li+Z6rnDOD2AOv/4IPRU3N+KkbuuxOHagZK3Joh
yZh8We+ljA7w0yIJaeONtfz8IsBVupJlEbCqj7ZGlEBhimdCMdSbpzlEgsoAEWaZt9vbg19O6WUM
AzJnhGRAr+K2Rqrms8/2wiYxIjKmmhM/lnyK/DZSKXD16iy5WL5ursUMuPdwX2qg/RBhPHqzEHLp
MAPiFj784VXtaRPdFDzemBVoCoa3mt9FcQ92zFNcn3jGJT7xSyb4c6AXXyB6XiDajIHb8aOZgakm
88l016f3hl69oxrW9dRFeTEbc+gN/RrR1IC+3kNXgezMdLl6JGyH9hpN9k3LM+xq8j/TDrhpEZ9Z
QGcL272aQTCfd1jwIaflPi6TYZtmlB40hgbtOmw0d05aClAr5eD1NsxjWpXc522sbhQooz7okb30
6nI+HGZOZ9dJWeaRCqKYCi5vv8r5t8jQf5IO6vC1EydBFCEZdnsDiZH9QlCD70d9EU7DUMWVhRhs
nU1mxo8dZV1Q6Irp97iBtsmYQDYCGrL72/a+nNZPgwCEwQ2jFQn75vqUGHMUEcJrfoxQviryJ5s/
qYiO+uapb0bX6j+age5JMWzZW7sforvO+An3NUeW5GL6zAtdrt7yIeABARkHRS0NvuP6Q0KnL+yh
bPkR0h77kB748AbZHyh/15EXhnGg16D0Y3dOD21uAn2V/iGMAvaQdT9Do99U4bHQzV3ZvKP3MML/
CNHH07fn6ZtJ6HaQEX5+aZj//Fpof+Jj8FIBl9D1144xcnY8G/kRKZ3DWLpOp4M62XKnDCKL/CVM
O2jr/jHRdIL08EEr5qDlhg/tjdzcD9UhbxaS9VPUGl4BVlnDeTamceE0lcBfPl+84qyiV+EToIXA
XtTAUZqGg/E1646ZlVez2wxG9VjQRZRXnaMOGKpQiXU/a8zMcbvQiu7UKYuZW48QdVdiVLpttMyC
tlBv1PilrgCjds1Otw9JzcYi6PKGnpK0Q49nzZICqChi57/mJAR8vQq75FddG0MInuymOo54UHxE
aaMgeas2yejrBbfnTaGlGhACcy4jYxNjjGWFdOS7cNujJwc9lNcrpOsxaKcMZB1bsJdWLPaN/m9B
P3g0gUzk3pZ1Soi3zac5cKno6NFEX+6ny77w/HSeOjO0YA5wLVZjp/obF2t9+7R+GRM4znERoj0P
qF44CiFINOkIKuqoJMcwZsc8Y9h9zcEy5ruUHPWU4+3E6Nttk18cEkyiokgRfYIWAkJZ19MYzaHW
oKJLjmZyQK13P/DjiCdirL/etiPenLirNSzIMjILSAdRTI92Yd+n2Dmn1HNtiW/5Ogbkg9AThngM
ThUv+OsxdKNTW+aElxCZGzezm11TH6ALFfTVJAl+xCh+uZYvLQkF0rwaiqbNzPA027OnkllxycB/
E25L6lxfdptgR3A/WVv3ISpFsKN39wg0/aoI74wwRytw8itrZOWD5ea88iJwcAgiF7I/RHdgq7qe
wKnSUyusMIHVPYKZ48h8cKsYr3gb9HRzex983eLXppafX5yjXiu1LupgKsrYYXjS6oB1xzT/QISH
6EGyuWXGhIiB0NLSUbbENBbxwYbYCLjw3So30FQNLFg7uyAxvT28lYW7nEkxQ2mG3QwyNljU8+c4
RYXEZv4M+gM030bh39u2Vrb9lS1hM/ZmR/S0csKTAmBGPHh6f1/gpTGZkofVyqa/siNsxjFurV7P
YGcu34EOAPO1uqGVZF98Sd/gaF1ZERwRYukRnAqwMpC32LTfepZ/K5h6p75kj7XukzB+Ugv0wBlz
BwVESV/6V+90bVxwvHNZOVpDGXal9eoMf6b8H75VPge3AH/R2ofI9ZOy8WLXmyVjQz6T8JQ5oG4Y
qRE/d6Y6eCFtqk1fV+Wp7kZZFnlt3UAqAFQD4JbgLRXcYp+TeRpiHp2GTBncBMj2Q25NBa5kRWZq
zYEgfbIEd8igoNp1fapNs4nxKGijE9frhATgpkA0W7Y5cL94TD1kbR424Jesy3Fbz3UXMCXsZRyC
K8dheS1BwBmNbzpa76+/Ic/gWsIpTk/hMMTftdgBXr9jQ0BHTrypalpJIfRLUhWLCnleB/A9dP2g
9iAMurQyZx4dnp7GHrJ7KgP3I1Kb0EcMmyFI53SbMOZ1ZnxSQbp2++iv2waoDl0eiBSAOroebN1O
ujEbND2B3zj7ljilsp20GupvjpZ6I9Df4IqgJKgd8p3TYfDrugwld+GKc0UYj2wksuZQMhFrc9yq
EpWMWnoqnb7ON+M8G89t3wAHZDtRWW8iU1cyTyvqIvZZnEayDp41+7gmoSGCz0BnpbDe3GIFMYs5
OSmTBs22pM62Rtf2r4oaogkF7/M7JSJ8a5m5KmuzWdlqaH5BTXeJuEGoJZyselYmmnZdDo54Gp5L
MLhtHd4wvyjtTd/U+vb2aq+Zw6sXhwvcBiAgFzbalHRqazV1cQrnAmxkeM6WeefVcMXoL5Lps37J
IGJbo4cSWqRYn6Wdcpn3C19V9IrdDNFcnlRu+1bYuUNm7lkc71L1mIezB1qhgdhuR00vp+Sso9bc
5tpdZ8muhJUFhnQGuosWiRO8kYRZTtuIR7pZV6caGabKAqlAVG6d1D5Uzdh5SdI9qSQObk/1l7If
Rv/JYgH2l4XiXcwiJktmoFW7+tSU9q4Pf5D6sc7fLHZ2IOsLxICR8F08PYeqjIV/xVsDD28h361i
pcGCej3t9lSi7ZwW9YnqxV9uhUFiDOgsTTLJRbtmB0iKpWIBpiYAbq7tDClLe2Y71SlN4SH1LDdd
8xvLDFNiZ/k9QkyJbMPCCYIjoqE199pOgoIztGbL+jS1cZA36CRHXs4Y4o2evWiGJF5eub9tZDjQ
6wxNYQAGlhN0sWfDuGME/dRIhYV5+UhJUWxDMGBKAqG1ISH95ywnHx2R4humBMqdWU7cnCrNAwPz
zp7otk7CY9++DooMIbhyDrEDF5ltXKfLNS6MCRuVOIMD2TzosHetS9AWf5g6vAH52djmgVl9sPm+
gPRrbn0kjmw7fh0rXoMgQUCJaTkKYvuEogzlZGpJdcp69FCHH4oWIge5x2XgO7Hm3j51X5fv2phw
m3VpSaa0SqtTwaH80gDiLyMe+tLXh4akhQsVNyZIeLGCggnSxDy3ejs9QR5uUx7oHXiW/hi71isB
uQTyvHehvF3LqnXLGl0fgsUq6hE6Oujw9hU8d2qbAwQtYJUqWTCCQipF01fSsvvcqh5vz+HXc31t
SoifO4haLkqEKcjz2iT2bespzWRoJpkNIUwmTUIaUIpmaIYs0FPfV3EGTv/c9s2S82+3x7OyAa+m
TlgwlHKGvFKc9JSHtTuX+zrDBrTvFK30ZlvCgSWzJRw1pNuNIrawTMpjaW6M8Rv/CbFdL8tlDZUr
r5zrVVq+5MJRGYBWVEkOS+hsLGdvBJ+LkyG/OGnRcxQ1fkWe8+R+QBE7BERtoLKgaXWkuFUBMQXY
UtOEFXQ46yIUH7Ahh8IrwuYtaYeNMkVuFuLRX77eXsOvzwKks3CbYd8hvYAm0evRcmua/4ezM+tx
29i28C8iwHl4JSmpB0vttt127BfCsR3OY3H+9fdjH+CixSZEJECQnAMDLlVx1649rL2WOcppdslq
9D/PXXXSU7817qT0HIhnXf59e7nN03273irftzK1nHKD9aA5deVD4T99+lW58yGHcWlnqSW5Xt/s
N0vpq+BEnUXmNClDZG14kMvHPPpnbJFznTxIrpmNZqSzdR3Kw9XY7yy99QkpEoKLWz4g023Xh5o2
k63NGgj8ZpT82A31i21T8yx+pXuz/5tO8+1Sq3sRpbWlNyVLjfO3mYkABTVetT8GJdrwd2U6nTTL
D+cBRuMKZp7ai4OjKUZXoNZ8+7jfqRgu7vvtL1ndmyjQ584wSzzPfX0ZDr0PxWPrD4fuU/EEROt7
eB4+tgd4xZHzSyvXK0YPFP/tH7FpzW8OfmXNyPvUIQq+2UUP/+L9mP+C4Q26qe5L/ksudgoSe2ut
LDnIiM4Gu8ouVngqoophEuAsx7p2899wzBr9HpvJ+z7RcsDLWBBID2bD1uxhC7VKoFhddpml43wU
zB9If+dgBfP5Tpk/Sd1v7aGfz7GJzm/uz81h6o7mXhlyI6vFI5FLAoYylqL0qqIlEJKfEpMTzmt4
a07jY/4XQ6g5/Yrf8+iGezX97fVwTyhP4aW4TddXqZGkNLfaLEeeotEUl2R/DN0iQUbCC5NeWQpN
Vt3SJevKf3K6HihwyTIo3rqx6v/w3DF5Qti4pNTvBipFMo6tXGPghi6Ocn6ncqen7DEvn8Zs3DHk
rWf87Vqry1TLCa0MvN2FZlEoXjLpo+TsNKaWu7B2j9QaQAcsUQef9PpkU82suk7giZ108NEep/zg
RzZUaTCzjd/tZK8AtbUeZKmcHxR80FiuAi2zlfW56OvsEszncJHd/GOa92H/OJk/Bufuth/YfGaQ
+7CgVteApq8T0ziK7XKSJRYTX6fEzdHyhr4s6UdorRVXBnYWmp5UGwd1/jXtlSq3dgrJokbPDz5v
yuLXJ1tqTRFHfZpfJBny8zw6S+Ext5CT7FJPsg8oad/e7dZ6S7II5IGwwVhjeZpQ0+JRGRmijuUH
Q3oE2+MFwadQ960C3pkO1p7bC265PtiHlnvA0aI/cr1BPevlusv1nEe8MhO3DZ7/TBH/+2sovoTa
HoZma3v2IsyB7ZA/rkdiR6ub4Utxcvxe4IYQ9pghNB+FZ8RUOorPZRTspKrvoBV8O+qfaM/DUcko
5nqIz8pC8FFCKi7zDLyCAmVXapepftG6x1b70jvDc2YH50FzK0M7MLPiqR9CmuGgC6u5Z/DZ8Of4
lxQ/dN9un/srZGl1Z5nnYP4IBOzC4bC6s05YzUEYZOXFLpL7uDcem7b+W3Oq3wbgZ0glBwzOYJZd
F/KpllSvIRGN3DAifFX08hg0pic380cpOVHj3vltG0GPboG1ohAEBxYX/dooNLMZNHOUyotl/hmD
6WlWE9dGn6Kc/VD6VEDH0jybc+p3feSOwZ1ud55E9Vnq7+cAwQ/q37d/0LLe+qxQVqJraoDE5Lyu
f0+SN3ogDWF+CezAM3RGY3WrOMdDovpV+Pn2Wpt7f7PWyl03fSGbwawvsYAvdScaoV7NwYvMz609
Xuu9fa0uXx7GmU05k6dBiw4ag8DqZ0luj8Wwk61uPb2YPwNvwAMpoq4HexJqRnbp4MaaAfmdVK8A
UpToXcKrk8pel8p+lGnHmVE7K9+b8994/1gbBVAAkrQL1p0C2BOmJO/j/BJ2jVfG1n06NS/OLivY
OxjXctNtma409RsHDq2Vq1bSXrJEIPKLBpC9EeNBjocPXfi5s/7OQsdvTXc2dX8I4rtQDD91/SXb
lRZc7uzaTmGOkxfsN2PJ1ipZqLtGm+egwL2ZeuapdonioWP+uW2gWw8ijeOFQRpsjwkc5fo2AJRJ
I6Nho3Hxj52F93mUH4zR/D0V44MB1tWKLc8Iiw/GYJxt2Rfd6N/+BVtmy4PIowgcUH9HRatWvaHX
WZ0zbcdqLVgdBJZCZoZEOO347y3jwWaha1iGhWk1Xe9VLTQ+1tAu4B5Zce3OkeBYdtSDEkx7pfjN
pV5fCfSjKR+tw2GmU0yGQpelisMYoj47CfEhpmiw4163F1q+IJLCsMyu9kQmW7exNfD9NB2m5Jd4
AJuc7vTLthZhaAfAJgP4UGGuMmaN6b28dAgkJDhHD72l/h6aUnbN1txDb20ZPd1klTI3GGjQ69ef
KMjLSq4CIohGGigWPZfxuHNgGzGKsdxqBvFltNDWUsZG39vOWJfFpZn7MnjIx5Y+TEDz5lRJUxvc
R5JGriwFk5P4Eh3EEw+VnB9uG/3GgVKJpl2B0NXSBFzdOlispyZq+wKE1ifdpqrZuQ5SxbcX2YoK
IIKkba2A3XMoHV0fZl5mkW3SPrzEuf/NOfTuH0i0vY+Xl28HZv/dr50LlcTO67pV+3676Lq64lR2
ric5i6ai8eHDR4NkRB9pKsWhSe5bxxt7uMgOgX5XpV+b+EGCsPj2vjfiQihZVLJQ4MWqvD7cvsyY
ZNLS4gKizTxacRQcGkZ1IH1mEsvWqmNjIt02a9Ve4X3r1QAgxRDnMhAEzHp1GfN4LNWIf114uaqf
tdwO92Y56h66CMN93NqLRSnJqZrikTHp2vQGByRBrCT5MxOGkpdphTj++8Ogz2phZXg+fti1DYyo
NmYVyiKXWkrtx6Z0lIMgLnpQq1p+CGsnPDRDNfmGHsmfbq+8ZeMMDWmLchF9ZnX58zf1Ujmaelio
i+oiGfMxqPq7IvGmWj7dXmUjwqJrtGCuOHCyx5Vrkp1oHtu5LC9dcKjrn2p/920w/tkth24tw6QA
KEIcLUWW1ZelazuKUm44xirlK2YJoeMo3w+z9lT2s+FThNgbet9wVPSQiHKW9AZXsbq9cx6NeZGW
FXpI2oNSMEYNsVdmnUtN8Y3srj/JaPrcPsyty/t2zTUys6i0FqIh+rbt8NkOz7H8o7c/dZl8n1OV
y7QnHRFpoX6cAabmxZcmLE/VXp194wVYWmfL3BD86TwB12bjKIHUMDdckVfNnjT+EOVe/KryN6wC
K0RCIBSgQU28sX5jZCA1aVEPNKfTOyU5yKDyK5LGQ99/HbKvytS5YfYlSw97WqAbkQ7QcWIBqlb4
/vUUZT+ZYxBoZI9dpopDrrc/NWRSvNSKZTev7Mq//TG37AdWm2XkjEozUc/1QcpSWnb5NJUEVt1c
u2YsV24IZ++z0tP/6Z37OjXRNeqTGkFkSd6JtTacMEErcR04eJjC1/NnJYVtK4klmpAO4HAReegm
pdmx0e4GqVhc8c6IwYbZMMlMHMRECXqja1yHFkxpr1UNfcjum9K1brKnrLWxIaqryjKlz3AHQLDr
40wywCg9aLNLounNXThBsF4a4/RRaFl6cUoV1JSkhjCSh9ZOi2vDkS6VKoQQbTqR7+YABm0chN3M
1QWqPOpVTvuh76a7ZP4PrVx8DVOY4FXAnK0HHEDTd8owpbT959GLQtMNtcNtk9zKNoBJAFelpbR0
p1evEWQaeak6QDTCQnqwcTL93Hq15dtB44Z9+SmyBKw9Vu8Pte0GbXZs8z2h+i1DUcnuUAJXQB6t
53YnUw+RyAasEaQxbbQvovtze5N7C6xy/l7YMzNYWX0RxeMofxvLYM9LL6a2cmAAvheID+dIkLNK
To1KirQ84EMV2bFAgPYechvdL8WdemRsS6lde69/svH8WYRShFMUwEBOrVYsojpP4imsL/lCVh3J
Zwu2dv1QahDZ7gQsW8fH2NQypIWhkHVc37N8rmS7KkV9Ka1GOZRilr0wi3d6NFv7ITZRABXopPdr
IzDlVC1FpdcXvWq8blZ9GaEKUyQuBFXPZMQ7OceG5yeFB36uqxZwtzXKHQ7L0Z76skEEmuZXOD5Y
nX7S8NButLOxLV/B2ZE4LWXmd20YisoyWU3aXNLErg+6Uz8NaVfeFfGOkW8d4KI2tqB2ltGg5Y19
E9zNiASMotMbgrvsOEjRRalOzC7S5q8+7RKZb5gEqkekMCCsABYoqxtlVk2UJmYmkMYrv87O6BVJ
vdP02FqCKAvIDpxK1MpXwVaaD9NAjxDsmOihK7GC5NB32V6rY8MObMIadkFhichj5f6cAP+XKQCr
1MZ+7K3ElWYomszc7+PTbSe0sRLBKmgZxu1emx3X30ei35ppzNBdoETx9fh3W36VoSfcJRN9f25g
0RYlEKBilKnWUDFVyqtC7wFBm7NsP42GPfwIa8qbt3fzPpRhFdqb4HEoyuEXrncjx2oyKCGhTBH1
H/ShKGAQQVtSC1vnPkhgQBhHu0IlWEgHu52cw+3V358lrpaYFIAyDgNQ9vXqDJVXJS9meRFDhYRM
lhjPemBlflCO1MhGK9rZ7QaQcfHtlFdBelDRXAeKowo5eqRX1UUbQuDAs9QqH4Sc2G6mSNaHURTJ
0ywIBewmB6ZsisD8y+wrJJwKZsiOtzf//qLzcfH4/CIMic9wvfnYzIfIDMjiYmX6Cn/iB03+jlZT
J2rPsvbc8kYCzWowFUEwTBeDMPl6tVak0YCuzYJwVMvcF6Kqv+NhjMHV+0x9HsuS2rZU1FDwFFKs
/wXNla5+GJifjrwhbWC41HqpRi1stqqdV3fLCpaJZWCtuHDKz9c/TTh9bsW1XF0g/ZnC5zZ5bmKv
GXZiva3jRvwM2Bn4bLLZ1XEnTWgkfR4Q6wlh3k1hGZyMIFYOWZoYvhTEn2GkUnfW3NwZ9VCuMNB7
e5309ZNcJHpCONE20VGWpHxRS3yw6qTyalP8vG1P78PopfhKx574i0BdW31hJW+NslBZTJSTu/RD
HAgakYqdgtTtUudAxXvn8d1yHoTrsKeQeeF4Vx+uJHwmBsDpivSzKv+olENkPWghDI1C/52Yez7+
/QvMBt8st/qCQyccGeYroC5J+xGppLvR/A6qaE/SbMtQIJ1aqG1tpibWtWw9CavaKsh3+OPTkIVH
MU7nsSc/UDNg9cmO9W8ux3u/UB0z3biuqXWjFHfVhPXbqXKKI7Dks9P9mTX7b3n6FcErcttKNl0g
6RZeAGQLtfJVwLkQDja6rlSX5kOa/tP56rGx/fSX6FC18pSXl9vLbX0zmrpLm4WmLgDr67udpp0k
eqFXYD0ZrBag4yHWcKY9Et+tiwYBG5RavGJ8upXtR2FQO1Y3kXqgLFkIufInI/w+zvpnSTe/3t7S
BiqI4WIG1hlxYKyG0Z7rPSnCCiIpVVmMOiyqWHfRUB5H1WPwMda82SDFq47q9NVyPsupjlQZwdvw
JFvnKT7e/ilbtoNXYSR7EZh8V+wu2rHUstquL/V0UM2LiB9F88UK7wx5Z6HN5+PtSiurSY0sKIPI
qqn8uqbldYfSzX4Zscv4830JGzjymcKf91jUNhqiHDV0FtQ6yctQUbg+6rid04rwob7MKMEqFH1h
dLzPmuFeDgw3cxR6oeNLUmUvc7VXldjA+S3c4wSTSwOP6sfK3TQ53HRZMteXHoAfyQUTO019bpvv
uaW7ZXLOlE+G+lNmwLwNHtMSktdc+ojC107esfGNl2k14jMK3wQLq5+hxllNj4iTz5lhVI65pw7c
VM3fCY02LipOHCTBwii4YDCuTxodjjmLAqm+dKp1aQEMxuojeq1fbhvs8r2u82uc3JtVVu5gKutZ
jRl7uyRZ9mCaHoyhLrWXQ1vsGOzmdihDcGC0tAl4rrczhGVsGHHdXOy+O8h2BhGHet9q4+/b+9lc
xjJlk7F7OFrXaYfUhfUYzOwnkzSHUV0VMHudtaeI2sKO4954bJc84P+XWuzkTV4oyejUQgfbXKIe
A0jPRhJ6USJ9jltIamsncdMa/qRgr6m3vUO6kxZUUNTIVgcZ91bQaEbSXByC1Owu/hXsAWo3bQK8
IR0UyEABPlxvzAhKwu46WhLexGXC4lAS/eqJc0jLnau0tRJ9XDTjyOBxmste3xxhVwsxTUnTXEKQ
FXFm+lr6wBD0sW7/3DaLLb+FaAH5BYMxyJSsQ1pHIMU9hkNzUUqle07LqTkq1TT/XRhqe2qqEpEZ
RX/sY2s+zrL60MblnoLClttY4JuvAAfgQctZvNlrAsdqw4xjc4HgzjdzdJbHL6F0jCX9WHf/4bK9
XWtlmqaUB13e9ly2U2/+sZ+s/u/b57n14eh3Ib1Hlsp84ep5l0qYD4N0bi5F+hJmKL38AJsZKC+3
V1mcz9o5vT4yjG0SQK+HwMLMqAahKc0FVtqyOmna99t//0aAzmwsiC0VyhmYpVee3HSEZLYpQQoU
cvlTxD6/51L5ICf8v9qO7UPWZrKLeuq/n1WnRUl7BHwBc3Ts7doWwl5IozkwCJZ1h8r5bkTPtthp
Smx5p7dLrK5W02ddERky8UFG16OA20qmG1tMn3SnPcjyx0w+qPXp9nlumfhSiiOXsyjir4tXnaDi
zp/VF25Qb/R+r/+oHXfuO09vwh0Kg80bDQ83QSzpDnCQ1X2S+zBWettsLk2l/pRiWTn2lh16jW7U
PhNNylHRYDYo87DwRQjgrcsG5+e/3y+axwA4yJNpPK9+gpP3IYRIVAZb8VDFzgcSmM9hHJ+UUHlq
zZ2y3fLB1peByUvqnegEYTqrK5fQLGn6OG4R980QyDJgs8oCZedN27rXbxdZuf5QFABn1ai9tIiv
D8lpdj5Kg1vN/8HvIzxP65PuEgiV1TISk51R0FUE7M4on1Ul9/LJehCJo/tRqSX+7c+0tSkH5Ky5
aPQgdL/yhkFbMPWBjPMFM6ihJoG3vlWawc+M+i4w23ZnuY0PRddz6cu94l3WVX05sehlZ4G4NG2L
7Zl27dEKSkHQRXvKW1tZAE16hxlojALl7XXmowWpEzVde7GiqmLw4p8iAdgdh7rmT+PsXFomm472
LOl3WSdrR6HmxdMQWcUxyiMbHGzV73zZjc3TaIDgZuHPARW9cjt1bE/CGhPBKwfsLLRdre98U9tx
NFuXnwYN099LZYVMZFXocNSx7qIm6i7myakfAvsQ14+tJWis3ZdleVStmJt//6/NiDXhqCZPJ/Na
M3AKy0oYFM66C8RjNj3mS1b+/PemQ11RJo1F1JE0a+VQiiAfcTOifw0pO+NTpWhu0snev9/I21VW
90FkYa01c9Nfhtmtpq9d65fKx4FO+e1lNkzBIH5coKVk5Xyl60dOHZMga4t4uJjl7yF6iBRPa3/d
XmLjZr/S6UK9D2LPXvtEuFBKmd7CcMnncxK/VMCqg1Q9OFA1317o9SKtvC/lcNA3lOaXhGwVdYtJ
HqFfF8OlS4DfT1H1oam/URiHX1EbcqYjGbqhTK05d2WufGosKC6+96HXqQgS/T2YP2bzqSwSt+aD
Njp1io9Z8WT2L2ZsevEASqxN78ykfr79q7eOB9gfbSREABHPWP3oOIcRYw6U4WLFiV84PhI1rjBe
YjPesdvthTBamJuXSu4qkJqmrMpMqxsuospPsOH0tfYpjMuPU5ilO0stVvPuQ5AOQztJBRem7mur
Gmd5HNNUGy7TKUzuB9M4UUVNzMFtdue934eHaPJxDw3YSWhorsOZuM/GUU7gIDB7cDK8F+1j4sfR
r1r5p5L+uf2p9HfbgkAC8YXlU9F5Xoe6GgrrM70f8nBjdEd8+LhHPvD+OqKDC77KprRJGXVtDM1c
m6HIl2p01qg+RTR30JEvVfR/K3aJrTGhh7wUTI7AK9bPbSJmk+AvoT6Sma0rRwL4sX2SY3gR09yb
M/kyPPVpthMPbhwgVSFjaVowG0hceG0XwWhlYp5IWhW9PsMk+ENxih0nsFGpBc6xyKNqyym+43IZ
ZWGbaUzI2UEj42ezYnmllT+ZbZT5Tg2DLEpljZ82dKrUyBb+OOdeAGXGzhXY2uoroJYxGJ5AZ3Wt
uyqr7FKmlIIK+iGVioMe/H3bGpe/4fqS0bdlJo4iOLYPCvD6MGmcBH0kKHFVVeXmsZbTr+gpdDXB
udKV1g9t/Z9ABdMp1ztv0/vrTShPY2zZGMWNtciO1BsGdT6rucRhdmdQWDGjc7iA19Lwg6Z/vr3N
924L7B2cLXCO0u6koHK9TVUHEc2obH+ZADfeVxpKEKodJX7UttO9pZXyzofb2BzHCcQRjCOhi7GK
1pBKKJW8L1mvbO/AjH2rAkh/JJSFXH3qH/RUP97e4HsPxgbfLLiylCad8rBS6/5SONadysxWVPsW
6KoZC00D9cQ02en2iqsj5bEHA0dCS0INhcW7LEXRQ20YbVGe60SBh9Qci3tjyGxPV5L5MWuNvYb1
yqu9rkclmPkYheefuY7rT4hMpG0EclmdLSb8dJqnMQX+2vpxe1drMNfrMrB3Mru5lHzB+l0vY+nC
zmgcskzCbAoyjMYDzLiwvSdV5c3WoP1qpyz91A9wUyrTZD0Gij76ajEMD1Mc5Dup4MqOll8DWAhU
JWJDRD3r0rBT0a+MVVWcJX0SR2WOXwor+WIakK84Ya7fSwHUXrdPYOOceW5BBdAR45zXFYsiFyHi
j5o4a1gww8dSBDVuNBDmzNGOCa2x/K/b4wWkSoyAAO/I6rD1MtdgaVZRaoqU1Dqi5xOAve0YYHXS
WCLIj80UblPRNN+iMu3tg6QgzuGWmhT+CpBe/asTvfScdlNju3k3N5DFImmtwXyelc2hgfuLKe2i
kCOXCeNqp+6ybka9/nq0s7RFDZb39l1MOvBuWLUtzo2SVYObhkl9F1pz7pelhRqh6AeJ/kRYHEVn
lqdUGuWfQB5b1Y26WjpKdQL1nSx1D0mMPLQeQFfdV0Gz8znXCdTrr1z6KAsrGhWb9fdM0zmaosIS
ZwteD4gvkuZZSCHgsDGbvdDO6qMkuswzzMihzWMi9YfI4s6Hfr01b54ZfsSSJFPPeJ2iJbW6vlXl
FMDmSTHsPAcpko25Ghihr47zMiAcWCN5VhmLr9zvoDtGgA27YwM2tHWLaQz/HvpAA2A2tDWRmdLX
T3Y+GV5jGMkDpCxFSL/Enipy0BEaYDuKzOLveBr71isgpCdP6EPtCzy6hFqyFszzIRu7QMAXNspf
/u3VUcANwcGnUcFc4MnXu2zieTLTYWrPpaqUh6IRCmPJpA694eyWuZdAe32ivCvEx3hguh+rE+3q
JUmVZdaChdwPwkxF0UAkKAE6ge2XYRC8jFYJhFKKprtG67gI6vwdLeZkx8CWhdY/BG8BgctCIA4N
1fWmw7KJK8nAvkprdJDMib8EZpbeFUNMqSdBOzYR/+5xfTUmCtLMui7SyOgiX69oCd1oUn1uz+Zc
wYRtEXa1sw6rP4zIB+xsOAGFa+9vf9tVoPS/RcE5khyYMEGs6xBxH6L6mSjtGWXO5pm2YQytUVH6
Vt1NB6JBceqUSD9F0xR5wWwW/2V5wm3u8TKfukZGyFAo5V3H5zYrVJh1Ix++I7agIJmh/05zkd+b
uiS8tG9Uj9rsHtpk3ZBddk87hViNF3FBo6/SPkOm3W0HUn82ZRF/zkyBJJIuw1drj+YphlHxoI3x
dBi7svNCovejaGvJI8z5pAH88dparf2yGMJvVt/udedWoc/rbyNTB4UKZE+lPnttDnI3MpqlDNU5
DKk82C1THL1ueWQniltTuHu2aaR9rDJH24lg37+UvJEUhBmrZe7tHXMdvaSqpzXYnHvE/Ua3CQXD
no5kdvIp0Ln4OybwPuBiHghiSQphFLX5FNf7nK0uGhLmSM4lAIjnTGfmSzfF5NlGxXRHWhnxt9sm
v/yFq5vNmAWe8VVeA0LR6wXjMImSOXaas6Qm81FaDI/a9163bHNbS/GIWgt12/XwM02bARhaKM7d
GJi51yq91qQeZatK+hgH2UykJwXaMO9kkRvL0gyHrn0hnoJNZnWaZjyDAVw2p04/FAMYGuDvXILH
J2x3UqwN+ySMMhbrBG74TiTZqhSnIZsU5xqRuDYzPMtsDyYith14rcoqT6LYYwPYiGIJSqgw0IRh
SI3iyfWnq4amSPuu6894JudbaGTfRjMrD1WWG35kIBjnjFrm9YStboqOmUc9jMZorBvIUPbBHvXi
hiGhh8KQMqk0/no9PTkmZRUIaKjPjPPqn6IxnI9ZL/aq8RsemtIg3JwoJoOQXA99VzQY6jhW+3Oq
50+dExxTS/YnCXai+b5soBSztC+DHu1E6Bt2RNWISWUQnpz22jGPylwU1tD05ybsejcCkKO0+Q9Z
RHe1fnf7Pm6Ey4xGLLxl6ELx1q45EPOSLFwERn+WlTb+rAVSZ97lUtI7XtIGyZOZdMWnNLArx400
/LQvVwLcaNvU+W8t1NPjIJeWm/KMPYVVPH6k+P29ToVyR4wr7ptUUj72GhKtt3/11gGh0UlJFXGe
ZTzh2hRD8GHdWIXDuWUqZjCcHtRJ/1Mb68qrmux0e7GNu0alc9HHICZfynnXi1XmoOVNsbxTY9N7
UzNbbpZlv9tQ/RH1rS8qQJl6uxf3ba0KRRTjqMyRGGT816smndlZXRUP58Y0Pov8w1z/6rNTGhCH
tAcDUYvbm9wwdHzWUnJ7nfhbJ4X2kFTS2JbDWfTm3RhaUIt+LeBlrdKDoxWn4neA4tztJdftp+WR
pVHx+t7RhKXsd71Fe2LiJ5Wz4WzNNtw3+WTf95mJ7AlkuadWl/sTZLTlXRhPqZ8b9l/Eme1Bodbp
5k50MiZ7bw58w6yWRxA3t/zzDj2voH0RJrkYzkg/JY/wo7anicr0ScUx3EvZvDfBs7UehK6AOrh/
vImLDbwBdczdqEgdz/xZ0We/BCXvcvN+hlr5F7Fo++/vDOhGohlKcgvwbGVQeeu0JnKI47kLk+81
JRxn/qcyppfQrHdg0q9EVKtHntobmFSaUGT8awLGhEcokZ24O0+mOn2BT/OlE8l3ue4rX07m+TFU
M8ePGs36wpxK6WWDaJ4Q9UoPlhzHyEfHRpK7U1X8MTtzqplZcKrPgo0dAyq4bpQEqpuU6XiCPUU9
DlQddm78ul+DZfLG0aRbJgvIQtbxgygly25EOpwT3UpgHJC67J7Uwf4chtox7fvkLszb5jmL7fAu
siBoVlRQ54NZkOnGuXWsIm2E7tLU/JauyampE+fYOUZ7V/bFhH6a0qJNZwaunNmfojyR/MjpyHOY
ZPNyvJCfVtlD3PegT/t2jwdj4+ugQU6vxSb6Am+xxvCOzHM5Td4O5zpF0w1gUfw56UX4JabndhiG
vsndSGgvjBZPXjtrw7GwpvGgTk3i990wH7oJeOgo+vYBCu3gwcZBeQ0NrpNjhOapmIzALeQYQTqt
lg9JV+o7hvz+5ef3L8TdC8kGPmsJod/cmkZW0y4wjOEczFXA+KpUwdKEpOht7/T+brIKASSPPm4R
FvzrVWxmyuW0wBfordT6RarMH0K1HI6ZJfe+NXbqzq7e+3vK8QBclhoh4cx6PkgxhSbmORrPZt6r
XmpbwwcIrGZXj7T+YKVl5LetXSJzYOzRMG6tDNsUVRRg5ODLVnFd2sORHFR4ITFWwSlWw5dkhrJ1
6A0YoGV1+tC22qkS4149+/2TQ8NFWwaEqd2oDHxfn7CZd6ZkD8187tsTEZgPQ9D4bJjiQZFOU+WJ
PRa0pWhw7ZWW9eAneS1EGvby52/sxqKpNBVJPJ+HajipcexqCpJ94XOt6N5c7NF7bO6ODggySoQo
vHLXq03dcuBGN59hd+j8xqnBcTiSxk03HFeZrIsEgNKf6qXqZJrzjjVtWC+FdAaRluyaMuJqryO1
GcCInO2gHqfxPonOffPD/k+LkGUx6g3B1BrG11ZaVhYTjJmN0v4QSu7H2Y/B/BOhbnb7Lm58OXbj
QEEGQT64hlWgwOCapQyymM+M+0TNk5xcjO5FTicPhrDbK20kOQvOk81w+gs+V73+bNEYSKacOdM5
bMhdNPDGhzjyk9QTFCF0r/3WtpnbqAAjDX9n6eWerexzkf0GEo7VLHOC10sHQdm3ajjPZzqtvUeZ
rh083iD7iLUYj84Y1a5kxBTnjCj3JwuCpKju453UY92lXJ4++JEohZmcAbH1yu9leteMwuJXFKqv
fQu+UPnwTVf1bdcDoXx7y1vf9e1aq8g6FF1k1zprdfHs65k7U9VRHows8nhjdr7shpcjTaZMRG2T
+7CmeJyVUR3HUpfP1F0+0ACwB+I6g/9qkP61f6lVsxNRv6/kUFfBty0Qb450Da6i9j6WaT0p59jI
7iWyhi8IT8duVUh7YM33x8hKSMwg0gpcg093bThmFVVCDIFyFlDZqs92/bs3H+SWbtYU7pzi1qZw
1tQMiepo5awiVrXRGsvJYvWMzmH7WDR2hPiNpB27qpW+3zaO9888ajP/ewppM7zTZW5rpbFCY9LO
SV9UB7o9nTfO9t6G3jtKcGbU1gn4lku/ngoZraLI5UFWz12vf1bR3pAbx43RvG+yPYWT5TNc32+W
wqUwp0WWBRz4+jORWZjmFFvqGRa1j5rsK/IHRFaO4SSfIFo4NVRtmHbfKUm9/2ALZJHUjqIiqFp7
9QzB+zSkTttrUNgHUJrSzJCQp+jhwdyxjI1sjpUWNlweAkLhNbSmaOYwS3K2V5mtcjb69kffMszX
FWZ1zMvwo6Kj6lpLkDf1FspJqVLPLu4ncue5fqrj9l8SpOHIaGIAv6HHSWRDJfD6uCn19YMWyNq5
Sgu3yf9owdfbBrpRwH5tkywxNEf8TkbFNsLGnoWioc4oJ4mrdJqA1SSANVyf8F+yUJuvcR0PhU+e
QV6jGU0GkhgEXeuJWOrGw9C1o+RFqlFGXiZH8D45XZvvXKSNbh3UtuQzi24V4zrrOQmnHqMqGU3t
bFVCd7M0s05d2vSPZejU/sQgh2fMWL2mBQh+1vbfndRNO2a4cc0gGcMEaS8tLZ2VixqM1OqGptPP
if1T6xY6rbvCyY95oO543Y1LBh8SmqZcasgD1uWsKUAeK+mEDg//BLSlR0E1syTTbaqsPBlylRyq
esyOUtZGp37Udtm933stsgXKsvDQLHHXmmUrlKqkUfpRPzOw9KiXsZvIycepFXejHD+GKQQG2r0e
/4yVmD4CDNyGgibvxx69t9vGuXHvgZ0RlhHOMOqzBqdYgTF2VB70M+6aCREldxF1eWSQ/MvtdbY+
7KJDtiQPC15zFS85cto2iVoZZwcCbEfMpwkRkKEP4ajfWWlzR29WWrlPNW7sMrRL45w2DWC6b3Ee
Pwj55+3tvH9KyScZuKYDQw+GyPbaaTRVRRO5HY0zDOWorQ7j4KEU+gLRDpwCHRNuk9I1/+FTQeEC
7NkAHPwO6aoXgeAdsY3zOFDeHSYL6Ied6ceqrfd0kTa+Fr0XOo0ktgxhrltuWaSZgn/9H2fnueM2
t6TrKyLAHP6SFKUOUrfttt32H8KROWde/XnYg4OvRQkivGcPZhrYgEtrcYVaVW9Qj0FZPusWeLpQ
fNTq3xXa2rcn8jLdUpccAYEQyvMLYfh8IqcyCq0C59wjpkv3gnFfKpEbiqjKSz+V+k8ue7fDXSlq
EI+iExqQ9EkJfR4PyF1fdu2kHTNtFju3J3OQWfLStJe6eaydsQqthwAx3lczyxEyb2lK7g0hh7o/
qRWKQIM0aadKsiLR7nVcXJ1UUxZDJ+iAqHBpbfhblbMQHL6RDoUtBLP4OBlGqdtKbEQ/b4/myiuE
0ZCBMyRycIrPq9H4ko4HuKwdcVySq8g2/MlOhWRfQoI2RSeWMFERnzpA8tMw2ox84+tdeQUsZzX1
QqLzx7pYqCpkX0th52gEsaMW/schhePWfFXC+NR+NcT7rBvstvXSUN7C8F27rqiI8h3JmTnB183/
sUoA3KEMdZTHH9GsOeAGvyfNM8K8tAphnSuxo8tjCf18f3var9wdvKooAAM4J59eo8GyZOEeaJV+
9HugNv4Y9Lswa4VD3lsYRMhisTNrU8J2pRzRT6fbtbsd/8oJp1MyJTVcANdAW86/eoWKMflVTy6K
orEbjEXqagCInSpSmo2X19tYVskodwNykEhMQCZbFwj8cNaUKSRbi+d4h2ytG1vfqsh/SoBs+ooz
hQ18TWzxgt7T65dAXWTGD1N+KLVTGfxJp70VRraE7HhDEQX1VIopntGiUaHc3Z6Ua8thqWJQpwRG
jWLTcmS/K9v4BtUjRU+Voyp986vIrRrrN51I15Qfl5pDV/ZePSqHJtkSBL2CxVo6jG+EYywBmKpV
5LkQzJjEiYw2OMhKsPf9A1/t1SxHx0+BhT2KVXpQE21vKK3rd4cwag9+Pnq1Fh7SUP94eyYu76bl
55Bpcqvzo97S0XcTEcFOzcJ00uEq7AbTFU4nefpabFkhXI3CXqL+QbPrsrpqJLMWIgd7xJm5cMoZ
Ef4krtUdj1feKqB+qYSY/3y1L4rJgDAXyznO8NUjZVJis/T9CMXOZh72fuOXbizLmZ31U3y4PYmX
e3zRrSJXF5FN4wm7yiJqsdT1ulV1sgjLKVMFbZrGGbLiNI+KZwYd7z6d7KJ9vh328uIlrAIhYMl+
2eGrrV2GWgiSTdePQv4y1c/h+CsNqLdu3bpXR/cuzOrekIU8ncTA1I9KXHjU+f9I4FWUvHuKB2gj
ZKKIFbqDsMHa2hrcaoeycfOsIwU4cq8mh9E4GvfmVkv8yrJkAlGzJ2eF5rBuKfVhV1eGjqhrVS+F
m1APHsKxrO7SNM9cUyjbnVminXn7q10eyMtX+y/o6qu14awbYYJMZQ8b0aVNRDm+L16Dym93tyNd
OeUIBXWDdzM1wItycd76kzYkrMvc+hFhPWJYB04mR07FQy4/JPV9Hx7Ccmu9XB3gu6jy+QlXlb0G
iJ2oHOaAhsl1ezvYQsUsx+T5VbMMbeEr8+U4w1ezWEq6EAaZptPZcKX5sGlZdX0Q//37q0WvlyqI
pZ5/nyeenbYvgfRF97dkfbaCrNa4nNZNLnTLzholtzZ024+1x1L956cAUwUejx6tBAR+XckLrFhH
kM7i8LWCYNdQPXS6LP9N9a/3bi+4qx+FbIMEk2XHk/X8ywd9OVayEBrHWANYqUtx5ZSANf6HKGgr
Lt1Gig+Q8M+jmJVYJ4uS0HHIpeLOHCQawCb52+2xXL41kLKlYU/mv8AYldUCS/QZoLHfmsdczNBO
zyrRSa3UxN3Lau6R2pntoah+psjdbKTJ1wIDGaWLulzI1rqqgTPJNAniaB79Yca7TM90D05hhqFw
NO/G2EgPUis3ey3Ji93tIa+94qhuLewypMhICUiN1qJFijKAQBcG86iVL7P4BRdhL4uGw5yhyRh9
H0HkJtJB1YRdr933S12HBil0dztWJ9tqigMEo3sTQaxIjO6NZgE1bvaZl1t7te/xsHlL2aitoox3
/vGDLI1LIxLY920a/0HCpXzpBNEncfOrJ1VQC8eslMSljKLuS32mGIpRCGKcoYNkoeCaodJ5lTRo
T/RBRaeOVfNzbA06WFC9cjtJ+Dlmc/IxEoVhY9VeuUXhhKCfyeOHZ9Da9LvsStVMJ05FY5aceNJc
MXeL/mso3s3Fr7Z6lrRvt7/mlc1IRkIKRLMOcsYaBzxFk1VOfo6ilCZ0Oyk1vvstoLrbQa6AGniL
s9UXr2n2yVpS2Kj6ArVYXz+mU3UsrF1mPFDIb/ExsZPZDqzQm6efuv8nj0M7C58CiEZ++xDoJ4W2
m5QPXmQODw3PodpOhl1tvnTmoZIfiwZy6C4Jaaj2er2RN70ZYa0WEZMCigToIazAtci5oNLa8DkV
j+IsFazttPY/SXptvUSt3mbOmCjiXu6MPsOATWWDq3JoBWCD8+lvp0YwLyv6fLOHXFkErCGsim9+
bUWBbci+iNS3keagnAfkoEIjkVtXzpBMCrWs/TXO2ozJ2ZBEiisls/orBsARurIS5aLTkIc3aJH6
PYS9ou3SnaChjOqWYdxl4Ezjxdonn6zvWtUYpq0JWXVc/KgTAL0+KgJyqqHd0ZbynNIQnpp7ckb/
I1aI0qsaJj4liEamflFoidRxlvmCYXeplMQOsqjWPjUH9WswK/VgW6NWf27DTIztum/yrym+MK0d
NEXAo0WzOoQwgzJxwW4C6PBlIXAEK+JybLKp6dxpQA/vXu8N3pd1TZF2p3WFHu1RdNLLu6Ztuu9i
L0jyTkDRRt3r2lR9L6iFf9ODPss9psgPHKPL5+GAlayh2Oksa+UOPdX8k9jRKto4b984s+9XA4Rd
qnK0gUHp085Yo9TooimCwMGCLWg8t7aeBHVq+w1oZUeWY2m0k45KqoKE0mgLAi1aNbTSZ0PAndgO
Z2t6KCr4vuJsyp7SA3mzpV4aflt1GnzJsqLZ6KWuc1aIG5jAoLDAjb5wBFeJSdQYVjs3AoW9SCz3
hYQGq1SOsWsVvf8QDXK780PxXxPl/wsKMJbiEQ7QxuqBI9ZSJBZ9pB+n5NB9MQvVnYud1Hht9K/l
iiUSksZc7lxF8IBWw6vFEEadUvKmsRTbD/UvVtXdURf6x9cF3XCORt5NcGcXPvUqh8iiUi3FTKQc
JLBhNVf20Rkb9oqyRQG5KHotkThiuE54i8IEXmXDaV76c9+32nGKf49N86TE1X7oH6M8s9teexpN
ZS/mH9rE+pEMWyqV6zuH2EDOAJkua4WRrmJrlTULs0/m50+L3Fjs0Wm181y7N+LalqB4Sgj1dRuJ
0/KFzrfTedDVWlHAayUpRMGjEv4I088C1nfRv76hloGx+plWtEP5YxUjtfQmAQyoH7sqtsM2dms4
JQEmMxu32zrbIA4yT8BJKYNQQ1gDN7ou9CW5lsyjVOTmPm1MiOKgxx1oaZInd63sBqkeOEh/NMBh
zPm10ZvSM3vrNTHk7mHKBuk4+WRKaY008KS1ylHQsWYU2iS+U3vU9X0t1z1fCrdUjNdmibAw0cGi
I4y6HToLrL3zRCmaMUdUm9g/RmlgK8mc26GQfe4D0RP9R9/cV+qDVRuOuCiU+MLjMNW7vJwA2XVO
mbma8MkYgl0dSHYNJiQ2t37fRTWa8i9lQnQZ+WlgluTV72vrJBCpp/tHSfoT8hHjypOaD8lOrQI3
F2d8cSiGKdxtUvNY1Ftfdp0cLdEB+2EEtBRutDUEX24x/FGa1D9mUN7sIhJEO/T1jQzs6hgR3aR3
sOzBC6cAQQqNEklh8oyh+qsYAA5i+eD/EXxHEY6R37xoweBpgeQhOoxv7hbae/28ZJDYjyhYk1GZ
Qox89YQJC5nmD6ns0VRzOxAzT4RI3sBZub1LtsKsjmxF98PA7CfhKEeT3Wp7ofwtYVt3O8hFLWMZ
zMJdwAWB1yxJ5/l6blKcIxLfEo61mezlobcR29UH4Afat7pHGDxtfMcsWyed0o0b94LNsIRenJR4
CEILgHN9HjqLWwECShycfAldPsMVVONAdE1/9qUW6eTanhXtZ6r0n4SufcaB9deAvnGrkqKN93Ku
U8B+jlLHnD7enpOL5PvthwHrooDP5NAjPv9hISXyRK+y4NQ3O+RHcO9wFESAqsJLtTsDrjs0oSD/
mGEyjk9Ai/6jXHxcTIRwYXOl7CCByu3iz3Gxs6yPXe3Jcb4rx0Mc99Shaycq781G3TCzu7yTeC7w
yORWZC4vFEyAo8WKL5f8ZsGbwHMTidZXFyHpGBuOKTJ1pQmRCqL07dm6vJeWwItcDmkF7ev1ZIWx
qsHgDk5WJJ8GY7AnxCQwZdwlWXj3r6He+ryIsMmU+AHenn+XVDICKcVq+FT5pum2Ruw1qjTvgvw7
RA/vn2MxIiC+EC6XSvCqR5lSuZAydU6xxgKWQH/vEOT+Pb2+hXu5seAuvx0qKu9irUrqhpyWFaQm
rM6ndGGw+4NbTJNrIUXg5aH5Ggvq7IViEt0FYtwc/oeBWiRr4Ilpz6wT38pnOVG5SE9C/CgGnl48
pnXkWt1WF+tKxgaidymWSZA2QPWtzjOq2XVmZXF24m3mdAE6vvXnUv1L4WE30+lNe3sI91UuuFph
bKSll9eShmfEG11meVOvdb4Vc0x9q8Ucl1/WfkLUV3rItET5cHsm1xUmHjyo6PPmgSmDaPCaBVQh
tWEaIw6yWu9H9yMdOgd4bQmgaJQjBicqnzPqiDjZ17W/sVyvxV70ktl/+P/QkVxtDdSx8lHA8NRH
LHDA/kutEicU0KlBsiqRlQ+lUr7++3ABE1PWYu0sBlLnISupkwWrUzCtxV05mlmzyt6IX5lnL2la
qMhfbse7fKGBWaHjCoGH/Y/I/nk8U56KXBm17JT3EN8pewxhILhlMQ75cz0Wsby3EnOuD6CNEvP3
7djXFtAid4WVLKuXCuJ57HYq0qppZlxrM3iE89TSPVXU3P33KAsIFYoRBwKUifMoMt5mYJJEjMbb
PONsE6Unq5SmjXLklfQJ7ArAWriKgM65K87DBNkgZknrZyc6i7ahhU47QJ3qDyIcgjAcPUELdq1u
h5n5SfC7Y2puZTZXkmi4P4B7SVIX3eH1ahUNWgyWNmHvCk3DFvW49SojO4lG9kPWOt9DdCm0k8Lg
OBpb38nV+YdRtYe4FifPx0Jin7fpC+JgmZPwGLMXjKITtHK3M5RM9SJar/9+84COoQTPQx2095rD
WM143CdI7JxaS/AQhnoaueGb+rneVGS+dhcgcM82htIGNHO1BirRSqxKXaam9nTpvtkHu2i4j2H1
7fCmvb3elhP3/EmpwbAwF34w+jLgGM4XAlwquRPFPjvJnZ98wTnYd3EZHZ+H1FJZeZq8sfKu7WBe
y+xhpINk1BXP4xmdYuV6xi4S0z+WldhgfzIu8+E+D7acit8cQC/GBnyX5xpv2Qu9BB3lS9DqAvOI
Xd+HpEfARg4k8aAFVvYYwtd3+xY6m5gJ9c7KBE5pVHRd8GbxPtbrwlOUzHok048dAMeKYwxR76ZB
LXzIggCyvdSYh8lqDbdpQu0h0KpkT/v2KahKYafGebkfYiW4F5UBOH5b9X9UM5x4nhapg99mhcyq
Ut9NcsNDtzBMj6qeD3UyaTfu9mu3AiU42O2cJ6Syqw/cp+BZKSnizSjMf0j+X0LRtyUp8dhDjtoE
ziSC6f0fFhWt34VHg2Lnuj6eCaYv12Odn1AKeKilCaOfRzXMj0b77Xagy9XECcZ5zFsTcirr93w1
JW0bCVgDYbFN0oQlfCalbsvhkczGU9bPL7ejXe5LLnWkXuEIUfJB9ec8mj/zprT0Mj8p+q/eOCwM
oay26+GvGqQPYNU/4pZ+O+Ibxvx8CRMS/TDAD2BksbE5DxmMbTSIEmYoWoj7GZDlqS3sRIis3y1i
SLNdQK/loaZYdeFQc4BDMODE9qSEY/FVTArts4w40WQbfTl3tlHoSmeXYqLczW0ufys6v/xkhVr1
IwBF0rtilgXQILVS+97g6OmpADg3BnTtg0ENAHXzhldZX299kFfg4ob8JLRwuErRph4OTm16SczB
0bp4S5X02ifjFUevjynkf1bHzRgGTcLTqwBMod9NcLOPQT55Kf6yoS8eLCWB5rnlNXu54zg0wYUi
xYZnBHvu/JtNvY6X+BTkJx3JsNLycv17ZRb3wBKaMNxZPKZvL5IrWTUBF9Y53JUFvLnKqs1MjgwQ
2liyi0JLLwJ9gNcMgP59MJT+Z/guZu9kSmJ+CkGb6+RoKeXQsS+Qhwu1Eczz7d9zdfyIebBBoH5B
Lzgf/zynFnX+KudKSRJHjekShnmPoWKf5LQQreJDoKLuhR2utRF5OcvWu4WaLK8VLB2XPPg8ckeX
RBQTNqg5qm6vC06S7JVQ/OdnNtNMok8jiqnjXjmP4ksjDoH+lJ8G6YCagp3GH3taPUMxO4Y4wAtJ
dpQ1NgD5l9nnEhTlDOSOgEKtC06ylfSpOM2cPQM6JeoTr+ONzPPa5CFVuPAfYbZT2zwfVpUHlh9Y
i308IhEFuV9yTDdb/9f2v7KgtQEYAA1cP6lDw5cUcrb8FOCBnMCxqISPo//JB4kUzB9vr8PL1GZR
SECzaCFR8IRf5bhtMFbKNCpMmZLu5l4lwe0cJZ93ct9sKQYu33y98sCDocLF83HZh6vJi6a6DRdD
+kQoHvzgk1h+FlVbDfBxIbX5MZnfG2tL1e3akgCdxiKEA4itxiomtOMGNCQG4XQyfa8xtNmNEQfx
bs/ileoghUHEENlSyB6Qs58PbeqhFypyU5yksMRdha7xc5hXjj+95AfM4N3S1OxkK4O4thjhdbKF
IZ9w3a6OtF5pE2OW4U+rxkOZvaTafS1uVSOunVPvY6zuBuo4eR/2GMg38YRw7d1cQoZHUxz5OAVC
48ZqvLby30dbfs07NCgyubWh1AG2Zlq66xLZyY3SVsovcdMeNGXLauXa2gBeA1gIlXjuhtVmFocu
joWe952mARaJW/I85Nm3OnBXdhj8OMSDLZIU4HSrMaWjVLVznpSnQM/zXTMbSgX0vZP305hFhxx5
qo1JvDIsxsTrGIIh3JU1JW+24rTM0648YUkSegF9bxu1n3+0i6a/Qz8K+PDybjBBMaw21miaUTyZ
+Kmoo+w/9R1STWYpGO7GxrqyIhYuPSR+lHGItAojAGpPcCpYXFWoyg4v5Rg+JuKLWg88cMvnlM5z
q0x3y/9Hg2unoG4SYl+DA4VdZL1HKd/1Q3WjTPYGJDs7yagyUs2h3sePggq/+qa8O3utYcyn3ujG
b+mURLFTxjCd3WFSi0NbKZHodLQFYleJEsHtY03fqwoUOlfqskqzsYI3fiRgI360k48zSFC1ss0q
rBtniif1A3JiNRyF2gp3PnZDxk5tw2F0qhoWM8ln1UKQQDT4t9DJauAJkMl1h8bn8CfuzHH0Ut0f
uo9FrrfDoS7rRLEr9Isa2xgsOdoFRr9ULnM/4c9g0sFTlIjubny55ci7mCNKbJS7WfQXZl1yYpWD
VYY6WWyl3OlZeeeLGVXvZhDvclCNjjG3xmRHYdjIdlOjQdJb4mIsOESPJqYCG/otlwkgt/bCRgJy
A7COssn52YJ7E29RUDcnPlNrF6lyV2Stq1h7KVWQrw3uEa/2ZsheQRJ/mAd/IyG6OKzfwlPs4nkJ
InYtdBzlqWR2Rqqfhibw8kqXeKdETugX0Uame3FiL4GoGix+nnTe1roCVRV3cT+X+qkwc8AwaM6k
NS+IzK5bSPft4+Bv7NGNgMZqi1qVpQDzKvQTTA+7Q8/TQhO4KV1JU20j+SNYXzZW1pKTrFYWFzoI
bCDnXLbrtlNkGmE7iOw+gOH9jpOqeFAi9e/cweuATIB5Y1TM6ktTwVjoc6XwymHQ98Li/HP7l1z7
pqC2+aichcRZLSnsttUe3yzAZLXkdtZelXYU6za+5/UgQF/4qCS169SCBC3TEZXUTy3AxoYOJz1x
zv2N7boVZfUqyCxKNoGfE6W5bylqGvle1TYSwMuFwtKnEE6jkHoHf57vQARe0XYoVOXkQxmFCyhL
Bz+5Q9vMUdIvUmRurMu3jsz5OmGnQS+hi7LshnXhIxRx7Km1WD2RQmUOOOAZZepJE3dZ9EFOnif1
myh/ESlRi2rutNSt6n7ycLI+Bir0oXTrxrw2/Hc/Z/0kavVgVIKGn6Moj6qPzKf+2FpfWtkb44ch
3+ixXGakwJRIOoARLHYXzPb5ZLP2k9jQBAMLcFF/HJPcsIMSOKRPNueBNq1PchZwF3ClfOi1cnIq
XM+92/vjIhPhN+DBhMYJXUAE7VaFGVkJE5ChhnFKuR/pdLlJ9vrvEegAcAeDRUMCbJnzdwmjuUhZ
WXNjnkpRUJ2Eze6KabnlDnPly1GiAF5KPQaNpvWR2hRNV2B2y5HaDZ6g/AEA/ChER/UO40uXZ/o/
HytUROigANwA6qasNX36COPWXkiYNlO812RK6Dl+rWqhbznSXm56unw8XPi/IGfB0J7PHkbMpSRj
aoBjcP+QN21Efz76IPnWxk68SIHB/r+Ps974ckOjQiROMsy2iRJKEn0BjLwrt/yzr1zySyQgJzQf
+OutpfNuPUQscbNfhIhyDgXP7BrFFoMgtTuwyK6f+sJd387+AVFilM38UfC6Ltc4fnJzd3thXugo
8JxWsdHjfaEpSxK+uhVFhCYFI/AxvJ0Ee8B2Lcu+hPIuz9QXH7pptTdmtyrHp1jLP5Xj+EJ/cAG8
pkm18UsuqnsLM4zLckk9OATXpAg9qEDENrJ14o1CP1nKm7sqNYbDpOTJjsS7h3zqS17VBsadP8nS
3e2JuBYeIjjKv3wRhTLD+RoL9aqMrZzwwmAhqRo0bmmQBuaxgZe8dTcjNq7neNdqG8O+eDi84ao4
AilsLgi01fnX1IWoxaiWnLofVWKDQPEfRtXONipOV0fHnP7/KKtrM2LzR8ESRfwgOv1z97mPHfok
f6qtPs2yFVd3GTCx/wItR+27hY3QT6tmM4GUwqZU+CX9c/szXU4XzQGewRQwgNgi7XP+78dczNA9
tO6kTk9+9KpRlIzmP2Z+52sbj6fLKVOpzyFtA/QNMaY18M6fhAQFsXo8zRZyukKHj8roCP5XSqzV
oFL7FBy0szfSm8sTiKALcgu/O0zg16SWaVDCQQvk8SRpH8GLkX2g8v+c69NGsnZlGnkLL7HwLEKj
cfnv332mphOxxQqN8VTBvkTtx+7MHJo+0HzpkxRVGwnV2yFyvipUalsUOil40p9et9uRz/ITWhXT
qXc5Tb+ZlT2anOFOpdqdaie6gy6Nvf/2+VP3td4L9+l3UPjtPvLC0S7/jH/KD+V97my9/C6XKj+K
hYQsCnW+i7JKGYhd4w/xdIKg9DiA6CgFjKnyLan1a1NN7RI+j0qn5OI9N5pxLdCanE5NA3t9eA5D
sPu53aK9/e/SAct7/32w1Q3WmRAwMG6ZTsYcsjwdsahdSwyOSpr9zdUfdfPYC+VjUR4iYWNFXZtN
ko5FQ2OB/61pxKIgqr2ftNMp1O8iQ7jLE1sHgfTPux8sxX9BVrt/zgs4xGI1naje7g01stNheuge
g3A3C1vf7cpWBH3N/1IPW3jfq5RthNdoGUk9n5QY0Gv0TWlkRxR/GspG0nElA0Y3gywAzxHQWsBE
zvdibbDvcr2bT0INPcLYm69iC5/NLcjxkRff5elG3nYJGEFQ+33E1V2XDHKCRggRjW72TLX42D3P
iLE51KPwTh6Lx9EsD/loy/1G5LdH4OogWNT1wfojvXv5SISL00WiPMyn19djZHvHDw+F/f0psp8s
O7MrO7KPo0uKb4dO5QS7u2SXLH/YoffzZ2U3tmTDldo9f/z6+FK8Oqbd77759ufQnmzZrvc8oPfh
jrq2Hbmy/eHAdnMN99PO/rh/fLz/++EhtP/+/nt7Rb7xG2+NaHWz1pY5Gs3AiDS7sJ+8h4fek3fT
DgCxY3nYozwAc3mydv6j7lrfm0fUNjUnemo/OIfBvgf6bh8Ue+Oyv/59383y6hKOk3rU9WD5TU9+
nu3qcp9RyvKo7evJj/oDsLxm/riVYiz/6GoicDZSF1IrOgIX+Ruq88NUSVjExTE18UjYJWWycSW/
7bl1DNQo4DEDy4MmshoYNFMx8bVCPEl24fzEVIj/4OvnpPbXzz9CW7RP6seN73vlGIAZ+F/I5dx7
d1NmkdrPg0VIVfmmO8khdQWntTPn5XVZsN/R4bAbL3tVmOKT89c8KXfg9Wx91yHbKHroc+iFzd0i
e9+GLU3VKxnK2U9bHfbSFCeRIfHTxFTZaULJsw/X96huG/KUaNdM0Ulp0E1RxY1j+OqcAEvG6UmB
9rFGT0l0/aVJqcWT0XfPfXHIs7vG/Jmo3bfbk385wDcTR7igy/GID8D53AO7rKc6DqQTqr9N+2iV
vZ2VOH67k9w7uaTsjOb37YhXDmO4zIqCJQxnJPSq1XbOZjVtpUSXTqizqXNmx43kyPHfIUXDK3/Q
u/ukH+6QmX7eiLsM5XxlLxxqODpUoReJzNXKVrTO5N2sSaf8UTAPsypRkMd+ZfqFuj4M2Db/VOn5
TjJ2t+NeJidLWPIfAGM059atuTjtOKs7UzrFDS+P5CERvrd4LEdPkbBRAbmsTZxHWmWcfSm3Ujwa
fMs2trsfYvAii1/yKnHDex9lztvDuv4ZwcKRDYFagsF2vnLE3mjRMWdczbSbnywyBTRjfA2r0VhC
BdRHCut3wDV7O+y1MTJfNKhpHas8q8+jRhbaa5qayyfTgNNpeWH7bGCd6ztd9EMQNyb02hhZovTe
F0cQNHJWJ1MtRskcm4V8ymBgDoMbNbYKqbIydxk3aXUU+sROsdG6PcbLvb/w/RfVIgqjClf4+RjL
NtSnOU7lUyUewZl2SbPLp5egGzbyyStzSZxleGREdI1Xh1vlp0pU6bV8GsvGMYsfIZ6EcVSCvuPA
t7R7bFduD+zC0owKyFnE1ddL87GfNaPh6xWJnaRYfxR23r8CrBEUpxqrfS+4amPhD2rYVPpsIbTg
irgFf7bjr0arHnxr32b2UOHbxDJrImOfB/o+lQ1HUyC5hN7tX3x1BYDy5LhYhCVZdeffoogzudO7
Sj6Vghf7VA/i2s09AOlShbJpZfsGNP8tLd8rtStUYEhVqZFwVAKNOo8aTlIJqqVn3YXab3zKnNGK
dqLilryRxd88XvEQqO3OQKI+sw63h7z826tjkiuB1U57DILDmo8qafUwd3Unk5SbGhJCTeHNfpps
TOyVewfLNxJUNNDQu7FW985QV7OZhT4rIc4/+eN8qmbFKaLOFfQcaQSRz6lQDW82DuNrM7soUFOS
AwLJ51x9Tz2sh1qgUn4q+l9Ikw5EmAS87m2FrNi0o9xW/jSC7N6e06thF72pt20GYkhefdC+ksum
Fug/wNGeaq8RJnfUM9sc73TptUzKz7rgydEjcpMbmeq1z/k+8uq2LaBQJEYSaKdirGr4/wOZS4sL
2e0BXvucXAMoheDyhjfualqVNFLy2A+1U+zTgU8g7rd/p+pOwBwh6Pvd8KGKjf3tkNe2JnCXRT3Q
IkcD1XM+p+Ks0SVmy56CxhZ37fRJRne2ivdD8VlMDW+YE1vayCEuJ5PHI8ncUo5f9GZXkzmhgiDg
5TKfUjlWdl0X6XeNYNR3t0d2LQpYFFKjRezxYgdOoTorRVjOJ3kmv58irOEQjf9XgynyEa5RSiY0
F+B3rDO/2sf+Iamq+aQLc+aZEWJd5qhEG6fJ5V12HmW18IvM0gG78E7q8Qt/NPBH22H5SnYvm8Kd
5avDxtxdice9SckJlAhcyTVgdrRmOfWTRDr5saJ/LzRr8qTeJD3Q/LC2QRXFG1t7SQHOj0vy2Ddl
0//LaFcH2WIBWvMsI+kCJgPJwm9DCJfoOApF1fYb22zZRufBUOw3sZyGUs02W7eDwnwEKYp35anO
RNuYeLWPvMvjj1rwZzYflHhji11O5nm41a4eK2HILLDhQBxjR0snhw3nNNrn+t8BGeeBluPl3QtQ
pvOktoFoAF8rfqVl+hhG8Wx3si0boS0YD4KgLdLR3ZPqfxswYbu935as42JWl34IUhY8tdZCPoZZ
6lZCnnvK4M//noI7/VuZ/kkQjbwd53JfU1lbyF/Qr+Firddm2kRhJeDleprr4GcGP4aLzs82brjL
9UgQqJ5gIXi9U4E+n0oJR9HRLDLzZKVZ5ADsZUz0mqEGtcP/Mp53oVbZnJ7lpl4iREX72MxtQy3z
XTSiRf0/zNq7KKtFOARz3BcTAzL9zGvbGdvbLZm4awvg/Zytlh8y/03eB3yYzHBzocydDCRAZ7yY
eoouU/z59oCu7ap30dbtwEUOqNB9pk3S0sazOr9zg7n9NFnBY1JP88Z6uNIYYEHQs0angrLghdys
Ojd11CuVeZqm3JXRR/Tb5thY0k6MTXfu76222+OBeqfKnSPeJ1NqR520l4ruuxX7r+XHpDf+WIlv
K/NekXj80CoME+kpU3R78l0DyTNWwX6CjFOodp/0pKQfb0/Y5edZ1rFMOYrEghtxdYfMdYTePGg6
NCzHGewsd7vstqOr+ne5am6dsVdKe6bBnUiPkryUB/tqWatjWloapA+S76+xdYCBnhXYcwl2WCOO
G3WT44/tX0V4DjPZ7jLhnwUhYBUv4sAkNaQaNHTOd3AjLJBzoVROPWqzLj1yxVZjcQsbdiV9gnFh
EovcYVHPX+UyQSUIcPQi/VQppZ03mB7vePMZX/ChrV+GpzysN47Zy3VPHww1ORMVE+TU3+hn7w55
q4DxFfg1EKkeawjBrL6WGUUnMfkmVFa/kfZeSikBy+dpgeoEnXdmcXVsqF2CoFakgzlM5F2Vz3T2
5XwP8Iv3rSX/BDwZY3luIrLUp3eZz75o22Sv0QvzoztFLhWEUtL6XpX66X6qtZ+3l/QVQBKsAcxw
yLxAz5JPnn9ks5Mg1fmhcQpM6WEQ9Me69T+hoGAX1heZZxCe7K7edAe/ST10ijP1UVPuG8ncSf2T
vIUef8tbz2/A5dcsRGEQ8AtK6PzXDMI4WL4PzET+MpJYmEghfLMQT3egmmrdz+iXNDjWs9Edbs/C
xcZGOhFYFvPN7YpEzOrc7fREbtASs05zn++m8BVre0cono35Bfnr26Eul/t5rPWpWwHjpB1DLAVx
vS/+3/ppLNzGDeV9ZdpbFKNlcZ3N5xIM2hbtfpAnoD7O5xMShZrlcUswRd81xSdcMGwB0/WU3krx
ulVAv9hYq2irK1+R+qDk9LZOuf63nRobhieKCN8WF+Dbk3iRWxAIg1MovQtvn3V7Piyp1ichtUL/
lOrT/yPtvHbkRpat/UQE6M0tWb4Nq9VquRtCZkTvPZ/+fOwD/KeLVShC+GdfDDDCVlQmIyMjI1as
ZZdcw3Lww2rXWNBuLWeuemGBncPMpRW99yO0J0Lv2ZA3sbUBip8GD2axkrzcdAjQsaCq3jmwl5D/
iuX1iYGZCbTBy3RoKttPnYiWVpc4/uu/7xwVPQBWIMRBVSw8XYxaNSqEyONZUkGvs5GyX0q6ElPm
3V84HUPqrAeM9TzStXgPy8x/6GLhC8+antabXssFW+nl9Hh/Je8cBVdmZnCIDFkSOJ7F52miRI3b
IBGevbfqLH1WJZpeTvvf5NvjuDvpn7Ruy0AwvPYrduefv7ALwpeq3zuaGYKRhVsYWiVkiig8i9Vj
RId/1DS7jn8gf901ma16G7kAgCetuPx1iOINaRKoeWAzSLFkZ0fXTgi1QvFdptztbvpjNbXdtb8M
6RtSZSu2rqMG/RdqvgQMNhdfuVxhGXVRLGRT4PbZf0MofTbbJzFuN6DxoHNUN/2aNvI78PNyS7FF
NYz/N0B4JgAvDbZVUFcTol2uSnxK65+tE4summsMYUGsMj022u8eUsq2/cS0FKK0TI8IzQNcY/tw
bhN9Q3bJKKAxtzgwFV2UNYKeG5sP7JECz5yN8d5duNo0TrpnhX3omt5jXPgUyLSdUP9XeN8QLF2J
B1eMs2RcVHjxKyb7OT7L8bdOo8XsIePhZt1rlH33+rdpfBwhjPb0ettLePSfUrBD3h8MpGe/s8qV
oeNUv3aFAtXUJNoKIjTNPF/hryGyr0822SB+P1PxcmOoC8cQGyauxlSJXCkELl1nVM6TwbNWTtiV
ZgI7gIsjc0OnA4j5stY9jR6FXkhQXE3mMDfNJhHj4/yKLCDn84Vzk5fHthA3xldvyG0qKXIAAgWc
berTuku+Mg/tCLwvxmI7RrvmHcw9wKekbdJw7VzOAXPhuiDHZ+kOmBHgnFrkT6A2PSMYxdhtA6fO
XtW82pWznoP+q5X7g5ci97QS+G44I/hbHqI0nujHLmcbgkyWkskwY7eyTkH1WWrPoX9q6kdA+Stx
4PoFQt9n/gewIiK2JBKX5xI28RKSZy9zg7zbAZu2w3i0K1bay5pd+JVLEQE39Dbx+EXysqdy6P55
sewt5Ae0oEBtM0Vy+QvaMDaK3iu1Z0GwnHAEbFFDZ0bXQ0725gpi5Xpjoe2d+13MUc3vgsWn9PUx
rmQz5N7KtGYXpgJgk0GTH71cYpJLrVVXbVcFQm4bhXWTDAAkxZU0dRJMaWjGwnNYSMiBqEFvOpnl
S9spAfkvjnXtNIwzfbl/iV1HeEBw1FqBVnCcr06YlOudVMiDQAXIrCYnK0JNd3i+mxURPq89ux49
i+5pKNbiFrxXuqbCe8O1IDNl5okiIihgBIUuPyz1qVSV+olf4PlBbg8JDDAAf4PHjNaA02Uc1C5J
s40Ana+dpTG8sXp1IJWV91oDG9r9/bhOKE0AmEgngFekDbl8pPVBmGWGKSZuIA7SNhPkwcEmkICi
XcsfbpiiaMp4LKADat7Lma+sp8JdBVbs1oOibOIZWzpUjLqVw7hGEHjN1cOaYLUCaI0eAEF1dr4P
L91cAGQatlHqFuhHNsyUmWUNg2zldA86uQpxQx7eOMePBJFu3GSVcWiSdF/UO0PL7aoadmNa/qqZ
GpZXztr1S2/WxCG3gPWO1PdqxyWlS4KgSVNX9CzEsLnqpX03phuvYA7mh1S1jqHtFJQLm31jPCSp
8M9fHNY7cx5HRQGK+LI47ERXtZFzI3U98aRmKmcu2aRrraGrw82ACWSpcNiYs8r5e+r/Yf99teUM
IH5FXqOeAlV22vrFgpam1Vw60Lv7Pnz9kFhYWyxJU4W29Uc/dyezO5plb4vesRg2bxF8pxDYaM+y
spYpXifhs00IoeYHEh/RWNgkHas7a6hyt4atxg6kLt9GcvbCnOnPSh3rHZdV+BB1IQzzbTpulLGO
ThBAwMgsWvmm8CLhZ5AJa33rW/tOFR0WLvjvoC1Z3Ft+p4zN2I25S+cMLwoNhsSbzmDmIfoR9Em5
ndR1SkyZw3SRCbAVPEcgUaVgRpK+MFqZkV73tZ67WY9Ak1ar8tFXmRUv+9SnlFX7B9P3ub0EQdjo
ceo9oGL/PZeM8tiXjfl3xRnmlPTq11BGmUFbULouH6+i2fcMPMq5q70aB+UhKigr2Z09/FXgcrfD
Y97YzF6uAWmv+8vzJrB4nXIercn3atgHjy9EiOKNUs3dYcoPpaTb/ks1Fpu6q20LKcZYP7UWYmYb
BOvuL/jmJ5/fR/DFiChuLe4TKxwhNpn8whXb5q1ux2jrlbBgyNqk7qNMNCBGnbJf921ehXIWC/si
J5xCqHk1P6sJYOaEacrdkMowQ1gREqNFKzgVE2Db+6auMu/ZFA1mYHjkfjxCLiO5Po01uZZUuIb3
Q5HfdOvt/t9/lRAs/v7FOZaEQNOzSC1c2dh4X6IGHQu7Kp0s2eMo903N52DhmUzHzQNAvDJpty2+
VIJaeuQlRuHGf4tjcY5j29yUrdN+DtT/T0vz9/vgjL2EPlhiKYWrWa5hHvNu08TOUH8aXwVtIzUr
8feGB16saz6RH6yF8qT3ybwuNXnVwq2kvQQ//fTzagHixqeaB//IkLjR539f2ikRkos1c+RTIWsP
527/tyRjEv1XqEideCg39z/XDc+7MDcv+8OyTEsYSQIxN6EoG31u16AMt9wB1B4wGmgLSMKUy7/f
EkwzCyn9u4lc2UL9WR9PsffXK49S6ejoQ3dwsdxf0XXuQVmD5zwvTMp7UKYvTMLU2DV+jLMzujwV
TyGSPPAqPVJs/uN9hkokN48RDARrAz+3dhL1JBg3KfXBh7kwK1O0ZOAQBzGzh0DwtypidvdXtmZh
/vMP36oORAjjTCwwUShs09iHc2ykiH/fyi0H/F8iIFAbZG+LWEG2BKxFwQpck9LnRD0qNTOCh2jc
t+3KmZp9eRkraIXrELaTP1GSulyQHiWjFYd56fr6LoByPnmR08wejBWQ8619+2hm8WU6WO/yup7N
4AhNdgrkw/0tu2WA0SsmS+BQQsd63tIPH2Zo9LHgwVO6plk7UvqUref681YstooTBBrD5BUJ2mgR
FhLEVjXqVJVrtCekUJi10o/9JibFV4ydGJ4l+dCNzrAdDlb9FgbqVraj2O6dqt1o0o62Sro2dHXj
4138omXkyKIyrQeDBofQHMRYnH3RzoK/nfjP/QDqZNAusHy4JZjrXPi9L+QkepJRu8MuMt+S/rFY
6xneCO4XFhZXSZS2DTImWFD60RG7v7r5EJLPSpGPdM3LfWeZ/67Fl2Q4lWc5LUq4EZeSU4OoJ2WR
Fo3bIrDiUGsMeDdEySGJwFD8uymckilOyIZohy7Sil7vyByDunGnXnJU+UmKKDyM+/tGbvgBVBRz
Jk7Xn0O8cH7sjuZkNI2bQo4dp7DhxPFPIx9PZV+sZIHXZYW5YmrNMkZUq6ijLmJT1NeEWFQoXIS6
HqR6Pxo4v/qqGK8Go4epGu1iaMA9QT3Ugr4PkjUu5+u1wi9AdZ4hQECdcFxeHnQVamrERMra5YeA
x/0vkT97wmZAsP7+nl77CO9mkLnvlKy4/MIfUeEIIxSfa1cSkKLIcgi55b2Qr1UAr0M9yDwWRPVv
Vlpfkv02KDXIWTc1bqZGdi99zqOjPjmjgj7EmDHSeby/qhvmqIAxNgqenn+WfdihUZSmj5WGhFr/
IrQ7QHpd7Yjt58qZSnGtFXt9puHl+z9rV53YAbhvEEmNW/71XyD1N4LdW5cka9nG/Mkvj/OlmYVL
ShBQoxkyNq6e/R4jpmKNh6r8LiF26W3CkFTDU+0m+nN/J2/4oYLMBrUs/sWZmNf+4cLp83qwhFRt
XHUPk9Cn9nENPHSdtrGqDwYWhxrGTquNIwxAGubojmTrG2Wfb8Ld/XXc8PMLM/PP+LAOL06qtEIV
2Q0RyVW7h7kW5RUrh+mGI8wYbF7KELIwBb5Yi5SkRTHmXuMmBfQZkM30FEC9DHT/i2cUK9H9xpeZ
RVbQnASDQvlnYazpqPOaYd+6Y5T9meBbigDFVZO00fq1N/GNRBcytHdYLQiiuTpxuXvNKOq96sut
Gxz95+LY/RZPaEzvm1P82Pz1vnUr+3ijAnVpbxGVxNQThkiUWrfZNUcyj8/qsdgyr3aE3/af/eJi
ZfMuf/ALqRejolFELKlvll/+mqz4x+D/Ox6F6hE4L2rkFLio1S7MtJqe5KQxrdtHT17kaor/Wmlb
QTjp1V+9h7rHp+VoSYdoSiGVzz9l/uH+Ot8nexbRg9LtTAHN/Yke2+IXTKIHB3abt65lJhAB272o
2IH/IOc7TztP02ZKMqcy7DGABPvcUIMrrMc1XOrskvd+wyKYyHLujdPQtdwClGqbx1ZJHs2mPtRV
yXTM9H0S1/Rlbhx7mBh0immgcrgIFjEzb+W6B63duvJ4CMb/siKwi3y3srU3AvOFkcXjosvgzzfj
oXWT/qEzQFhKzqBBBiN+UoZ94h8r/Wv4et/m/LWudhLQLT4FIOwqSc/lKNVTeGhx29BRUOdE3C/7
6mlr7ZWbdiAXhkeSaiRQ38vjMelWkCa60rphZP3skVA0A+FXGn0d1TUGqZsxBtGM/2dqEWPayUh6
UNOtW+xIC5pNY9pFtcvzXdvbQbJhPKhqNsP3NemTG5keR1NX5pEdgKoouiyW2EXSJBYs0YryxzB+
atpsW0LYQStnA55m20+0w/kNUudBtja8iVnt3v+Y88quPuaHX7DwH6EeKj1EPNVNuuocyc2bFqx9
x5vn4IOJxXdsI9PqMyBVLloL21oKbKt7VPWVdbwn4PcWsviEaVuOMEJiRTmEP2oY7v/8CiQ73MoQ
zZd2ChDpoTsklI+pon6jJV8fiv/yX9ng6MxPoHFJD3hwov9WcShrG7y4ThQvCHO/xbVGOdt00tbo
1/b3tvdCm8mIG4BedBsuvUiCH9BAFA7hdtlWY0bMh2BTHX/Lw67t7OhnfJQ/3Xeamyfzg8H5zz9c
XKEC21Goz2s6JcdhJzq9svKmu+76zZfWBxOLcN32oYgmsjVfGernpHwKfShfHAQHi+ZE6f6oJfop
Cx2VuShmpZ5jU3v0dd/WhvooFvT11c5WhdHWEH40+5VKy4208eK3LbKfpCSf602WX26LpqQ88aK/
SPEb85P2oJ/HSl55UdwME6B9KbkYAFYkceHbQR23tSL4nds2n8QRYIwVPnnhjNCSn6bhU0bhfqIG
mIr1vtLEwxAUa6Qft744+QOwVuY6SFoWT0Id7rdRl6feFfrKVvx9Lfe2Uv1W15RZbsWKWaoVeRgG
jrQljjCroQCKLaknS6HMQmn911SOK2nXrUwAMUeYX2BKmnn8Lr1XQUelko1ocMup3EbioyFvh+Y8
DN6mGLZrQsq3fIWxYMZOeaTRUlvE19RqBU/W08EV4s7pg2ivMZ9LRC+b7KGLDLuEJV4cN/fP5623
wEeji4hbCbThkzQeeK39F8Q7wwBT9U3Pjzzc7ht673Msoi5JJSJlM5oQ6OfCM/sORv1cx5KR+04V
1k5mVodWbD4zPr/x4l9q9j1r7DKs3ZDRV1S597r0vQh/5kL3Qw/N/QSJm15l20FKnELxdiUCu+1r
UyKsI6Zrmf0NJwYjTjEAJI5hXL0kJC0I0PThW6Tioc03+jckIv1ha42Jkya/mm36O2QG/j846wbv
d1Da3UphZ96M5WZ9tL+I03BgDzWgM3whko+lIbyaQ76Was/Oe2UDvhGR8EmDallBNapQSrSyHNyJ
SwCF0h+m8qxrzVOau8Fk2jXzXnn7F7j81pi0tQ2enXlpHFL4uWENXJtq3OXJSlqtVRWvH92ktXpH
NseDiIIqk+SK91kIu1+iAnmV3wj7sJTLbSCih90a0WaYpH5lH26ccQ1SJ+DiVN2p8y9uqE7g1dOk
Eb9EFb+X+X+i1Z5RJnZ6gcm3H6K1NiBxI26BdqRLT2+Ess/y9Q0Bsqb2TTfSeiwcyR8OarHtjN4Z
gsSeAohR/RPQvrH4mapfq9Jyq5+t752SaI257HoUgiUD90beYO5KXmmOmFltJn49jW6TuRFccG1g
y8qD0e1NYzs2u86w9gUcVDCQH+eZXjHciXDTSv9lmr/i7bduLYZHwY3QQ0e5SlyEvs6UDb8Vx9Gt
84e2ILcqNlZnTwAvn+VuazxN5jfDX2PcueWC9G3oHpDPAxlYnDFPmEZIIdPJLZBlHVAODlq0clB6
mmgVAK40KTDKduxPdoEYvGdYawW5G1+AAYyZpw2RVr7Aso6vh/lQGZoyuWX0FV7Tx/onW/RQRlbp
lD1MUV7hCKJTjDbjMpVw8Ftoovw/XZb9CeJf98PzdcCBdZD6MaynfAdGZi/Po6mMKJzL4uS2A3Ba
vZyOMIusdQSvo+qlkUWmJsWZFiD/MLlJc8phbirocG1XybBvWQGrDnEEXDNc2osrLeh6TamaSnS1
yHdyQ7YhuPmbdJ//fcMYdea7gRHmvp7DyofE1ozQD9WEUnT1cXzoZSO0ldR8uW/jRoGJsXduTd6b
zG1Zy3MhVEAomYkU3aA9ecMBkbVQeGqi58Sr6eQqG8XynUBdGwu+5Qvo6dGhBkg318MvlyYXEUI9
HlaRwRxtOCnjrQFQfCVvv/WZIImF7IJpsZmv8dJKEBtaQmQS3Zy/v4q9PfC9VwS9fxZBuL2/jzcX
9MHUYkGTlSVik2iiK6nTthufkDNYWcyahfnPP3oD+sdKWapYEEeghWVuW0qykttfXxzUUN6B8nSu
8LlFYh1EoWxUWirOmJgYMT+xfMqlaWUhNxBNs5X/HWNmGnKZFYR5l7aFwenJOqjqLN5Era2c5E12
ap6yH8WKuet9oySlUtKAkwrEzxLnYwR1J7Eo2fXRZWiqfYIq8f1vf71r/NXkGVQ0QVsAQ738MlYt
CHVUJ4orTmD1kmrbM+GXgs+6b+bam8mkeHDNDW9usGUDYqgo0ebNpLpjAcOOeGyYbpq0Uxiv4Wlv
GCIWMG8080fwLFnEUENI5a6PJdXNmnIX6eG58My/Ss0sSZN+vb+mGx+HRxyCcFDEMqiy7JbyfstS
ZFMMl5vSDsQfBYH0voUb3gaADUw07UN6v4gJXH6dZlS1bGpy0zXA6aWPTTm+1J5E1O4tu47ajCEQ
4acW9iAuhicL/aCVH3C9m6BTiECMu8yxaNmBCxmDHCY1tNygfmpbEXWPJ72ihBeu4H9X7Cx7b8PY
+XXQBZYrBJHjhZHdgfWVrWOX/Lq/o9fZ7LwgtD/ZTdrpy+xyGEW5GrvYcgvraZRPFApsD8LdNvsp
+dKRgfRP9+1dz/vO7jE/wBnSYEbMWHzBXNeyGIIdwdWCBr5b+VBLJzHvz5UpMqTdORDhwBfGzPiT
Nb1MSWDXwp+iV0hkYI8BQhv+e1p3+YPmT/EhFFtmIxuJaAqu/FImtvBNa+yj1zj+5+zUPVVPwu7+
BtzYcNBcMPDQhUcSY7nhCvzic3M8OBu5sJmEn3GrHCqh3IYewio9ELxVKPeVL2GIiUZSAlJH9Ffn
OsKHBZpa73uyX85iH6/WiICK4FNy7gzhb49y+v3V3bY1xzSeRjiUfGmrqdoqDcxef25NbTyFdf1m
1qgFVmVl7CJNSVY2cw5eF6/CmdKFIQGw8uTFvAYuzVUFmrhNpcGG322KFkkBfd9V3auqe1/0Ll6z
dlVwmWeF55kQWpPAWcVFKPWLQm1qWGqeW+ObbnztSv9Bq+zGKKFGp3Slmo7arm3o9QqxSW7FCaW/
xne8XGFSeTnlGCgvqm6CB7dszuSW+6rzKDwno+ZoFkNm97/h9RGd18mhmAfM6C0t43gfZ1LRxo35
XFZQQGPzkBt6vc99UTqA7XhQWi96DGKh2cd59j2n5OBAQ1fYWjDpr7lVIgtZn0Ejea6nT8mm7Fbp
wa4uaZVWH3fZ/N3hNVxCZoxesELYd8znSGiYBoaSzG9TaArS15WtUK4cDEOwkJPZEq6gk7jc/lSQ
OkRQfZj4n1jvl6nZw1fdoajbvDESY4evyt/xSE1RbdYqHleXKUucedd44DIpDCPDpeW6stSgawtI
+KOk30kVg4tM/ZkrOeL1gAJmeEqTHvJuYDsX6Y5m+YVXJar1bIiV/mP0W+4aKVCtb4Y81b/KJiVI
j71vfZtgqCjt1gtj3xaINcVuGHuYSdowMJJDMOXdPq3Mfk3H49Y2IKCDnDdaIZQD5z//GLz8Wkzb
WdqpmvzpEe2r3A7ksd+vfOcbZnRuQOYSAA3T6Fhsg57DQ1HLHkPmRlM8TCT/li1VMbgatGRtfdLz
fWyM5laNe+1ZUoBKZ3rhO02ftlvBjIxt0coJYsvxGvfjVcwB2DkTYc/VxZmvbRHh6nIoYjGKUzeV
5eRFDQNp73tJ8+L5Uu0EIbOOTAbB4WmWI3NZMGPc35irg/ZuHrXTWWcS+PFy+wM4qtsiYAzJSK1N
1onhNp68kKJm+c9wSJ1oY5I5ajR/ZaRhLr/0WIYJVGBmcEYcpv+TpCT4XShVh7FORMZngvbn/aVd
P5YxOG/uPDYwP1sXL/JYz7Q2Cf3wrNe/1eFzj8YyBJu78K2QEWwLyp0nOIK6xkN2dUMieUzIwsmY
xiDCLjzNDxByK2MzPGeKWh3kUvZ31dSo21ivCzscszUViqt8Y2FvcSP3KMoVPNtZpfFQ9p/QJY0Z
AtGo0Topomr39/T9qX9xIWONrAbQM7MdsBsso1bTBElNJfrcO4jDHaxtsuk2EPhuzE2ygScUEnPB
2fU0Rb/Lv9NzKzla5vRrsOjZyuJXzNSYIuksU7mIwF+6kiAhPtkyIH1ONYpyGfK8UQdNiqr9gkv1
Vxz45koecuOjktIZ82TPPEi4PCZyq6pC2SbJWQkfpQnJ7un8NtZrhEO3PPbCzCIYSGWtojSUJggn
+HumwozMf5D8cJ/H29z3nITud6uYh0IyV57dV1GIdO7j+hZZCMpgyWDEQnwWEZfXhococcsBJr0z
PSgbUn49Krb3PenWJ/xoceFIvRA3KoczOVfjs2BVG8RE/Seh2FVozd+3dOPbUdFGSZ6SvsHjdbGp
hoAKpBzK6VmtKKh34T4Nvyhp/zzJ9ea+pRvfj0sGatGZSIgca0lSYVaR1UxynJ/H3IC7THPYx3Bw
kPiK0giFIydjmkiLGIpbMTw7/OWBAMUMToueBcNuhJ/LA9FXeSj3xgRlT938KAdnnOyasr21k4Nt
kx6lpLQrcS+FyUFfZdO73t9L24svaSUNbGCihO3hNYAmMMkOaes749eVNV7BlZj44QE7O6pGx3DJ
c51FeWNGcZmfBelca5DU1v5+8B4j64GKMTVRmBLOmvD7vtX3h/j1zv6f1fnkfMhPxjEcjCzP83NH
gIvfqlftV/wSud2DuoGl1sn3oKof8534wOiuOz4Wz9E22U9n8ZP8adw3O+24dlSv4/3FNrz74Icf
lM6lg6at87PUCBsBXh5tUJ20OkoiQitT5aAy+v3+HlwHh0uLixutCobIFyc2vqtffJEwPz1l9a4M
N2H/jD4hoxb7+wavkhKyNLAoHKK5YA8NyOWeN2mRdWQs+RluIKeThI1vyoc0W1HquWWFy4P/cadR
CZyfBh820qpL0yrzqTgrnk2WJfxYxe9cV7PmdBN/RSSSchYQxksTnj9kPNeD8ix4sCfRhOg2PYKq
tqLUyrYp+W/1EIubfEB6NVGG9CvzPqlT+0ZxvL+jN84oHU1ILJj1fn9UXf6QbPRCshatOIdqz3tt
Vjs9MUsCRfwaYcWNXaU6QP8Y4mz65Obi2+UFjVrKcsU5b0c7E4dzBQ4tYnDk/oLmnVscS95OIIW5
jyl5LGdELDWNtalLy7OZJd2uDESIqttpTUP8huczcEpTFt46aoJLK3UwlXEVjuWZtvVO8/oTVBUv
0YMQjt8lwfw5JtO+9FdO23XvkyTjo9H5R33wy6D3xzY36/I8Cvkxjr6UFVWx6pQKnZ1Vg21oLUDw
41A4mSC8+VV4vr+ztz4gQ7a4LD0FMO6LY9HJxhCknVSevUbbtUPjdF27bYR85a68aWausVAap2m1
vLG8iZqWVajlORBo6Jbg7ITG3I2F/uf+cm6ES5DL/2dncTuZQaj14B3Ks2Yc5bJiGP6zlEHZ/pgn
LnP5K/Cu+W9buqU5U83Nw6nMuy2+nd+2aRxoVXUe6qx5UfNI/9LmseXQNUSOKpeLbSRFayR3t8IM
oAkeHPOk4DV9lJFQai3VtDprUXAQGw53aWvSb2qrsfIJdi7eV+2U7YVkjbvyxubC901bFYASnU9t
sbkSEAWzgBXpPGk5Oorm5640882QxS8aA61hYxqOJdAJvf9Jr8/+3ByQMco7hBrK7FofDkgMCCFN
hLo+j0YFYkJKgi+1rkcv963cSOZmmVQSOo3qBKXcRSTLylQUwlRlcekYH+pg1E9aaYUbRdB8qHjE
+lNe9sOXSGiZ39ZbYRfz/j2s/Ij5br10KH4E9SGE69AAoDN2uVY9Nps4kaz6rFSlbKN9Ts2tsn5K
0AkfpxFko9HN/CGeljp50ubbxK8sqrHRPw9wziUkqpO8punNANm6/B15DVU9RZP63FKJ2AIeaQ5T
lJYrF/+tL/vRyiLT6MyKplVIcREK2n7LmwXStbFutvc39fqQzmvh4p01zyBqWFjxmOauw5Q9ldry
QWm8CCon/XckB3vf9zUn0NsViM91rMMghBiYBLHNebncPLkMU0WwMKiJI9rmgfRblryckfXKWImq
1/c8D2KdN4AMcGlGI1xaosJpMMJYNee6+tMNXxSENtO3yluJqTc28MLK/Br5cAAzKr+DUubNmdId
CiUwFNoBUsWwHELEm6kxYyGZsUZYs/QN0hGawrSWuI9hlF9W8MaKiT+r1aozuJneKYqyokAeqCsP
4atYujSzWJvcFNk0lCaAdrOGCwoyJHSx+/88RETl+sUI/hvH+sikS/6PPrK0u7h2p74YEkrF1dnS
v/TRvhnfhujLfb+fY8XHWPJuYt5DMlFaDcuA5qt0hpPar89G/EOuEZ8HTooW+5ZxFri8ma5RNRvd
5pVo/a4ovTRL5ACsMnMcUPK+9JZySqui8EbCtbqL3PBN/q5/Dp+6k/eY/TUc/5RTMUKV3qmPiX+K
hpWQsvRVmcEMwhYdcopFc1vn0vqI2qDnebRVwsTWfmd9cIxMfVNK2kZXrZXU6Qp5vjS2iNZFEshB
6kvN2UooIu1EmAKQ8stGxs46xLbsSYjH0zAQnQ5qNhj6VpCzOnCatoIjVDM0L9x7ktXN0+uFnBy8
sjZMJ4lDpuP0EMHuTdHV4nSQ9QScj1LodeKUUzf9ve8nyyDCKgCA8qVANdIVWbJm8a709SaZurMy
dtFeoP2zj8fggSGk6OCNVbZ2x934RPPB5qqlmAeCYXHkwiLvlTRJ+jOTgfJTmDbCWz2mxlEP+2Dr
CV1NeCkmCoti3TlKXAibolDg8dWjzuF5Jzv5JB+ioqDWKAjyMcIYqVe6OnGzLECwLzMho86UPVkW
ofzSlXxhVAeoi/tz1HqWrcv5g2ZV9fdkkqrHRIkUe6BMuC31PDwytCOdKgRKVoCR10d4Rn/N7XXg
X9yyi/ie9ZlS5Lncn8Ne7U+UfZ4FqBS+qVXRbENhyN029N4MX3mWim6Nj/29FXl5kOcWEpGfajqv
2iX4PZHHhD66MpwjXy7dKvGGnSYrI+2jYHLIUcRdrDAS2EpC92hNiO3qaRccgHkX29Qv+p9REmXP
caPITtQL0HMmWk8BA8U3ZagNO+6Rb0yCkjhbVMYJkbwS1qYufob+sHcaS/VsHkSQzOae5uji+EkP
J2vXiZ1/EDr9tcrLzmHgcyuQH9p92qBClWX5yrPzxvVANxb6Xqib5xx/CcDL/LhKAjEczoH1q83l
jT8ixhp8QUbrYMbyefBAY8k7EsFXfuH9Y3njmFyYXtwQNInRoxlR1c1k7VmLvddKl74NVvxcd6dY
oOR+39xV/ju7O633ee6djjjc9JfuXhdw3w1iMpylKEKVTN1EkPqCkHUSWbFzoXGUJj8KBbAVX92t
2L6+7C9tL/xczbrWqIxsOHfGiLpYyWDOJG+6ZN8KP1PPcGTL24wZ/B1qHe/7cGeIpgNkWknWoI+3
Nv39dQMbLZMly9TNisSpK4eK7x21NlOoInlAx0zfWP8FcbGSfNxaNVcUP5YKAE3pxY4bo1UrdTdx
wCKB3qOnSQetsqp/9yNoHucajcL7iVmZy+9qKkFqmZE5nPVUe+kClHdVBgT/qBbUL28r3/HG9tGE
UwF1Eq+InfOff8gUc8NvaCLp4zlsykMYaHZlfinHo8pgztgLtmRNJ6223AwNwYC+M2sdrcDOjUNt
/M4AfmdVsr//k5a5OLGbhypFB5pYFOaWezwOlacVZTidfU/lddoONay5wI/DkYv4vqnrzznjJZmn
YPFc3svXsYWcp5JN6XRGx7W3Q5L/rZcr2ea+lRtJB1cR4QjuG4DyFAEWe9xpmeCHlXSO/a7ZJknY
HAtRze3CVPt9Pwryy0jjHlJo39/5pWJsmIk3NrDrmhutm7q9lHjGY2zl2c4P0vKpyRNpb4i94QRV
i3pkILXKiwWR70rCeyMvpFBCaNEo9TJlseTW6IpkNDszUs6jn26oWKjbYNNaf9XW1oudBv3a6EQ2
GoPQYIQbCBazb9N87iq7WCsm3gh1lz9l/pIf3JS+uCFoKT9FP+lOtgs25+on6rK7ci3VmVOZyysU
rQ/yaEAZs+b9kh5Fsfq4l5RMOXP92em2PEmbaPdbOXkPmRO/3neMG56OLV58hFKobpfjDFObi74u
Yashv8+KLwiqVtYafOk6V3wXL5khtbgf4KDLnYMitQvqKFXOVfwGf98uGutt0iMoGaxt3RyWrraO
dE5DO3xuCiwshYpSmo2eK+fkuy4cjG25H6N9Vu2oqQmnKXf6gybZ6RrZ9I0zTB1UZiAJTNhcDr1c
X9SHOGk4aedK009jOaqOpsXW9p+/FHF4Vv+cUTrmkvFckftQHeLKPDdSV22MuEnssaoepyZcE5W/
4RP43buiDZRHZLKXy1HlLpEHXzbPkSaEG80Im43aqunGyqG1ub+oGzvHxKkIYB+qN8bJFpeZqNRN
GkSGeRZKVUfKRDZR6xzWlNFuLmiO5VBQgqBbWjGEWmmKQTDPaa1Ux44sNOQWaaOvDZImL/dXdGWL
vHfWZgFvQBmF9sbl5hmCXyRFmFjnWhbzl9jzc2UnyGii2xXDeatUotfmAMvQ01WgL56dYpEDhYy/
mYVhCOT6iW0hl2N5PwylR9p337eprcTTeSx3KnPaelXafuXt+U/bTvgfzs5rR24kCddPRIDe3JIs
105iq3skzQ0xoxnRe8+nPx+Fc3a7WDxFaLEL7AICOiqTaSIjfkNbMthBK998S9Y/+477EkYQKOLV
t5QGS4uaPg28qUD2AiOrn8kc7JkMbARBdRxRYl6A8A3WZTmzwlVdsMzQ+3TYOTv2/vJq1YuCJXHt
85fJOJy9a+zmBFxgMB9+9nJufbg7jLYrMniNoTdFXzlJLpr6SfiWoJ/doCmXzkdFvWjJWxm+5MHk
yPVzIIuPo+7UprWTNG/9EKgGLBdeJqCPV8tTlLKmiTmMvVaNz2GUQqKp2xJqrJHbSbTHst+IRh2O
//IQpB2/JlUJviSkKDPEXtXPNhsTUGHviiGy7Yf7u24zEFYtZOFcIGDUrueXM7dMutqPPdMUHud5
OFvZ/HdsJo4R7KohLFN0dccov8xu6CsooCh46V7H0rJUNSHZxl4Uh5/H8ns2n8T+S5ee+vFvjURR
1O1YwvYJKsdMzQy0KC0Cu8YVPv5XF9LP90d+I87AaUMBhm/JLU4z3FoNPc86aWrEPvEmkr9T1MS5
YlvWUNrlED5YsZW/jiMu47JF1TqWCrjHWhJehl4bHpnK0Am0ZpcIfXMNc21I4JUXeuKi/bucWh+X
u1ViijyqiecP6Ru2np8SsztMYm/Lb0WtOEpxymkrkz32phiitT7b6d4z6TZdW1T0KFCJ9Jxo/Uqr
jBdTgjRscQXzCv2RJ+xLnHhVcgrVS2FcGpllKIBzERP7/ufYOI95A1Khgp9MLfNX3/bDyFHiCkyq
KolH/mxHi1NA+bML93BRG2cVNzTpBn0QkoH12PowEGsNqKQXSeboVLnIs7M3Bff+WG4g4CwtY5Es
R9oW92egz9efsYwN1dfMIfV8OcPl+1hrlO/D9pJrJ0XIERuanLRHMaMYbamN3Np87NN/QFu6NYAw
VXjO/GRnn9/0vX/9JDTvyO2WqqO6+qp6qJWa3wKCTcP0i+Wbl76of2jDUcutH1XZO5Pv28J0npR/
Mexsk+l4f0q2Jp40dhGyXlrSa+aZIAy53hdh5uUjOGBpxERJC9DgvR9l4zRDn2KBh+FqSBFxtaXj
WM0HKWszL8PcSqmiyzS/zVn8Rcj+p/GAPYHEDgCWyt31F+7pXfahqjOdeYHN9aUNxp1FtLUhqEEi
t0EzjbGsrtVImgdFjqLMq2EOOM2g//DHDt1xId/j7G3teMCXcNyYPG6Cdd6apMCPuqrMvekkIuQy
6MdkOo+650evnfxZmN4q8fd3O3J4gFgYHmiktVgx4Nc5y4DHe0kva5hN9oJtCcpFlN/vL4ibii67
HMtsrmxsSCR5vSBKqwimQo1zT1XeWpSEHZGCovXeolhYv9ZytTOsjRvuKtwqqfTr2JjTKc89UStQ
95iU3u3K9t9oQhQ/7a36QTED4ffXPDEpgtCDwQtXXcXU+0bypZmYsfTv3KVHTS0dbfai34ZCL9k5
znjsK5IFLKTWh5rvZ4KaNrkXRE4bW0dpOozv0M1yqggij+D7X+6XNtIqWyAc/8W5hve8uXob+rkZ
Y1eTFV6czsGTEqnRwW+T/rPc5KMrzmZzGgJxdNuALmJdyuqxqmXZMQQdp5EgGY8qxWun0LBLqwWl
OWJdpUC0Vy1njEv9Uo2juLhEhK486Jodh3HxKGaNdLb8Acm7AL+vXG+7Y815dYyscTqU5ZRc6riM
n5oq0uwe9sB7Ks2G4zMp4D8HDvEgzF+TSkpPdYbPeN/RbBSq1g0EOXygtF0+yJS3PzVzjSGL0XWn
+1O2HOHrGVNoumP8IlIusJYz+MMVWsvcNvxj4U1qlp0UX8qP5PyjoxmUmMcslY59bdTvVtrtrfvb
wj1rQxVpaZEgk0+ts+NwtpQmU3m3dcg2qJLTS/LJnC9D5I3aKaljtxKX6648Qne+3B/1xpnPjQK5
BdlLnnI3d61gzmbVxoU3mCb0qT/6qPSM5Uze2WdbR8nHOKsLVNY6ucBdvfD86qgk7/knURVsw/9m
LpLh/d/tnmr41lnyMd5q/bfw2wPAN4VXR3+a/euAUL31kKRUHlk996dw46qh9AOYcjFNWCCb1wun
MJIANJGVe5UcqZfejOi8mDgpD2n77/1Im5OIYiw1JqS0b9zn/D4r0jxjUGr/VIyaY9Io1+MQeb0f
lLm/ghpr9iqh8tboKMfDgCLnQyZ99eEEqyfx7AUOyNCVyksQhbZZ/xWpb4Pc2VoaH4LsbGrJ0Syc
wg/dgYQ7trUzr1I7ER6CziHLliO3tZ4mMX3Qe7zeNOAl5tv9qbnR4lzOV8ospP98CzqBq4O8DU0r
jC0OvNJdyLoOANKidki0g4N4ab7Bb8H5LaxtiL5f7ofe+iofI8vX39/oZjPytaTw8tZ0ylk/NmXi
zvR+BHM4ln51EKvwD2hwOztqa4VDSVuUY2liwHe9DmtWmRQqcVl4JrSIps+cMP8ZWT/09C22Xu+P
cOto/BBqnX52ZZHXtczcarVSczWgTyelw7OpA/RUZrk+oI6BR3ia7SnJ7oxxXXYZ6TnlQlNwJo/5
l1nv7El6KqvSHaNvafLP/UFufkaFg395tS3mX9fzmSh5N+t9XXihH9ll9amAAZ58Es34IFvRy5A+
i/VeeWYrpM63A8EHwBnvyuuQvLTkUu+S0pvRx0c6rTrnWpbZklKpThqO06PVa4FNp144heM8ntsw
LI6VhQvGoMyok+rRP/NgdW5Tqe3ZlPr0nPtlf5a54n0pzNz7E7R1VSDBRBsHkAL3pHL9a3tL9Cko
ckv5o9VDwsuyi5nCCw4KIUCasd4DOG+dPMtzC40fCJjQYFfxzLlMZyErvfF4GZ3fZd4v58XHv77a
tXOajkrk89cVszlKw5ck+55qF99HiAe9yVNX/NWbgVuaMFW8+/P4i5C1zjQwOMHODuQ9Vtqrd1ZX
5tbEJiq9di4PfvKIWNOXVrEcNTIPldx96ZJ/kMvRx4exfq3SzrY+z+njpKUOT2Wy/eExFE9Cghvc
8IAkOpLbD0FsZ8Ke5s3NrqejDBxrKfqDCLnhIIhzrBdhLJSebkzI9VfO6D+b/VMjiueqiN8oruc7
N+nWM5sxUG6nj0IzZa1PEKpjY1niyMz0QX8K65FHfwo1Cduy2YlrOX0IuffsUR6rc6tp04scT9kp
UjrLpR0o762RZYXdfCgOAzhTS3V9DapRu0rqEqEsPbUMDpV0birbDy658ZALzvyqGBMOiC/Jj53l
sXz+m6jQMmQ6kAiaKKuVSYVsamczLz0xko4A6wtEKoJ/0rC0zUD7ty7HzKlG888kPyb5aAtm8DwM
gzOUM7e/8C1Alk2tgnMp/GwU7Jt2xWO2Di3I6GAueO0iyrb6eSXOWro4dqU3lMOfZKqWIzTIR6hm
1l7kEikUJTGBh/WCehC6otmphPzKN9azw5egd4Pw16L9fX0qtGaXC2ZelSiTzkiGVmNGzTE2g+67
xXvnaah0f2GzzLhTsp/OfV8hlmb1SnNp41gu7ckIykdRbYKvZd7R5mdB9U+jrJbD0j1DPzxTku/3
v+hmfv8LhM7hCV1jraOgx2JQlarIOpKnh0IbL3rl23FO2jsEh+yLoj+GvjPXqoN81U6WsFWd4HGB
KhcZIHLza+kvCdW8Ihll5utb8pjaJv9R6F3vlST+P2P8b5zV9dkmY2LEFnH07KfhP4fm4uTxmpbf
59p0wC8cLN2WzObF2sv0b68Jdskiw75I4zC9q9O0SpsqNzK2SwQcEc0dI/wn22Ux7AVZ3UXmmFrU
r7ktZC+YC7t/a/znYDDtvi7dOD5n6bvy3dCeEvJNgGRuQRIq7GQLSzJwvfB5HQLzAR8D/+XmQ1Za
5avtNHAdqulRyfq3XtwT7dpYLLwE8T2gBggGgM19vbkQEhf7sc4qT5pCJ4H3khaqDZXkEmVPYYDA
nzE5lfhH4e+M7TbPu467/PuHt7cYJgP4SuLq+uNcP4zSSbVOseEoe8Cxre9IVXABkSoQUtcQuaxQ
TCEP8sprNIu3U9j5jqApFXzYYBetfXuOMyiueY5DSj7Y6V0Pqh6FDoncuvJyTFyjVn0usYU3FjZf
wHVVlecyFh5lH/laK/+8c+Isudh6sSDZicgR+ogLiuk6duXPUzVCDvMs4LIoC5BoGGKogz2MbQtO
5lhNhdvoCPXGTZMe8jGqHXMamkvR1KgTY+K9c7XfJBPcZbjd6irtEVA16xKHz2mnTYNYeUoufwEd
+6r3OfNv/Ci06ZKr+dkY906+5SJaz8FS0SMoOr5snus50OQerYqhqLy+iQ9GiAmEXl6mwaOMLleT
O5Ba04hxEhR98wkrUH/eGfPWYoNCtpRpF86auvoBSgdfhO4Ti03vyCxTHc19ncwBY8C9sd7m5shI
fAi1/JQPGyhus2JOJDxR+mL+cxxjUoWfwZD+DErpYTZqp1aGp0i3HFGd7DHJHptedYLQIH8RT5N2
Hss95NfW2GkUSfTC6LzcyDJ2SWVViZFWHtIptpiKNp3YvtxLGLeGjSbsUr3FpZs3yfWwEzXFIoJa
j6f7/akpZbsRrX9LtTyjVnDY2VIb25kaHRC25YOqkHKvY6mVqERjZ9We6QuHSiwdsTe9tK3tMaM6
N/fCW1EICEVXybMeHu8H3zj7wZ5bItsHjg6IqevYdB0KA2HIGqzbW6H/mIydDGVjHqnxQOSSAQNy
hS7//mH5lLKYj+Lc1R4MakEG0TE/y+lzsAdY2lgUV2FWJ2Kodl2pSYSpvymu+rl7uz9Lm38eDDxI
Bkpx9KevR1E3k9LN3Vx7KSQcMT1MSJNj8PU/BCH1pJpPhxldw+sgjWhEaQnq1pvV2qlCLIJowQ+/
S2lbSDDAa/4TZbXYqi4wpakjSu2q9s6xtPmx//u3110dMepbPA74CnHWH41UcETlZyX/ZYb/y6L6
EGedMwViVKUDceb2YvoINwW1bcWnMtk7ZzewCMtsgfLDvoCzfl26F/IuHuJCZmumoB8Qz1F6+geZ
HQlAkGwLpWZ0dfMT2Wf43vfm6f6K2J7P/0ZfLbs0ypOhwiDVw4fHURRKjDoiyD3KAAhR3w+1fPbV
lQbFgnsdyhAlo/XjJx/VyC+atGHx6eJRqYT0JMg9qtzATdJBKtGClMXFtz571gG0He5H39pfClpM
IFC4TjHlul764L0KqYAU5E31K1ybY9rH9jwVO1E2igALzRJI1y9bJRCB12EEKW86WS8br4ok6I9V
fywU+Yhv16Mmd0crEJ7K7IxE0sXSOzeelaOmCef7I/31sr+ZaLQ+cXiEKE3/7Po3yAZyVpJZNx76
4d9L81kD1y8K4mGyUht7yY6CS5kLrjbItmw0uV1J1ZMwK+ewDo699iaFe8WYzbnngUPKilAYwJvr
HxT6ulmMaGp7UMVmLbJ7CNThvFPwWEZ1M+oPQVYzHxQTXFCpbzxBmE+TXtnm9KLUf5nBqySi07Lz
ofeGtOSwHy4dM4xlIQWz5wltCT2zS+xJ9zK52Ns0W/tzeRv+v6lbp2GpKMTk4o3X+raav1nmbLfy
t3z3GFpur9vZg9qKNRYqset8vxdLNeygXnu8knA3kg9BeEHyyW4k9TBpO5O3Paj/Blst0CgrtEwL
CJbrPy3re2C+07VWKB7f3whbB87SrEafA6ysvl52Y1WQNIxT61W8j8T8R69964EKDuNJTN7k4DEp
vt0PeLv7F4Al70ywNhSazfVzPlL6WdYwjSVrr5xoyN1Gq+wK4gUAe0s8J09xV520JLI1kDa/S4ZG
OXgBpCxsP9Bj8pqibE5BECUFta3Ueiehi+vWbnr5d+eUuirC9dDsSCcRulx9uqCdNHHWdQoW3et4
CS6dfjT8kyQ8KmnvhnvI1Ztdtoq2yiTSROiSSdRKcHqe5HfOoEZ2Je8Bqm/bb0sYXiALZ4KvZ63O
JyO3/Ni3zNKrBOowxqBXTmpUD2MgCjZvMPXzoMSQKHhonjMzL06yIAsHM+2UYz21j9yWlU2JZ3DD
pdt+f0ltzgBosuXVDx5vnbFZCIImYe+XXuioyT/1/KbvKc/d7Pxl8B8irOZ4SmNc3mIiNBHvyTI/
KpyXqWbjM/usBDvDua20XUdb529dpQV11xAtLaGgIt+txq2DGZmTFOazWPR2TXWxjUOb06EypPP9
2bx5iqyirz600A5z2s5G6WmCjxymPvtOZJR7cIFlD1ydpUQBukXzh6NHQ1hrdTeQ5Ji9zxjN7DSX
51g79wLMyUtG68/Y2Y+bE8o1jwGUTtpxQwJXyinurDGpPA0ZDYjn/xj1l2qQDmWC/6dbG9KhmYZ2
6bkdEK/w7s/nbc1tGSo2Q9waKN8Cw7geaj4hLJbVTGio4mlS/ITz4BZq+xZqhTfGwnNvqA/o7rzq
8568580d8ivywnOCM0xhcZXPzUWRSVoSVF5biacW2Szhr7qxTgjSXe6PcWsHAqqRcNjCyg3J1+sh
xmGNGlFNIURMcTQPKlNxQrMGJkE3cWd33C5P9hZkGJTuFrOSdXei76ZeNQup8tI5nZ3RqHSyinbP
C3kvyip1KXJB69tIr7xRdn3Brir3/oRtLEnKk78kCHkC0qdcrX8hTXXuN6Pywremi+1iNO0hPSH9
PoWKo/vHsTqa2Usq/HE/7o3bID0n7C/JuRdVMLQ6VifZ2KpGLDURb5laBisTkvZqIwlTJJbCCbEX
mW60HkP7TwZ3QL4Eri1uSBAjyA769B3gLpKMQV2+Kmo4HupcfJuRpz5PuKQ6gzhkx0yojpUvkhWp
4muhBuFzMhkKIkvpgFKM2h+j2kSq0xDqnYWx/PLrE2UZGRuchiuaamse0zxXvamkISUUpT7EdXiA
3HIskCL/TP2vw9nalrv+cH86b0+xjzH1NckSyyg8uOag9oSv2Xvyp/VHZ2e8GXbOr63FSEPe0hF0
pXG6fqtokBwSMyspe+CX6PQiagTtLFY7b4MbddVlaaDiDsMIvAnvouVnfEjXhbwuEDYqak/WHoMw
/TpOjQMae5HGp3h0asvY1QULObXBFfGDDoL5JZwhSWJNZUY/FD1jrUCCK5ySam+SfioHlAhoZJfV
t/uzfnusLT8UeiuOE+Ti6/sxUbKS1n5We1nyZR4fg3cfXp60Q7a/vfIJQkayKM0iprkmoANXGGfL
pCIn+5+rdn6Ko97pQvWBirNrhTvKCrfnJ8EWFUCkcyQd447rqc99C92XpKY8ZwBsSqqzGPukVnv+
EpthaBNCv16aP+vmSNiyQeVGrL0WmSN3LsyIho8intFW2JN23pw+3rH01sFaUrC7HlGtIBQ1qlLt
NfJDZInIcp1DmGRp8DVodyZva+PT8UE1BPI6jZjVURpFVRXEqHF5XST8ky0+DrycB1usgXZIVMrF
8qtY7YFJN4PS/IGEBHIaxtj1+Iq5CKA4UBMyupPvo1nbRzbiboWjkMNkxinp/rm/6G8Zy2xPbtb/
G1Ffv5vEWSxkIddZkCfpkgruV8VRj9MxcXvbdwtndDALONQn5Yvp+DvH3NbH/Bh6tTz9QW/LbBb4
mIIvfNGs6q9Qat2yrjLbyIYcgQ3F3GlwbYbExoIqEUcRqeL1/NZGFeTxUp+pkot6SDnCWwlOxinI
dqmON3V/JhaNUSSdkb5ZFut1KPxWJNqGFEWm8c+IZNuJ1aOc6K6kXUJTO1biq1Xv+ebcKOMvhy2+
C4u2KecLKc110DJoqHhGYeNpklv8Wb0X79N7/Mm/CI5xQEH3myy4xp465tY9AniS1y+JN54sq5hm
KLeKVFSNB+oCsE3rSr8r1vprVByZKNRQOocgdT2qrA6KXJXGhlT3Nc7/HJtzCjfCCg8wwQ9hkDtq
uFdk2rqCkXAExURUMptlIX24tUwhidWpVqibBdqD8S0uupP0mqLpjBDNHzwZd7KMvXDLv38I1wRp
Z/i+2nhiM9k+zjF9hdRSkv9VK8+S/FhSx7i/7zcD0lql/QdJ4wYxlQaFIXSl1NCV0uZjYCY4fGOc
fkryPDtbw9geipa+mI8z4M65unVbkCEuhRp6qzyur4dq1kqMsqHOzDbdkpCGzTEw4swtgjZ17w9y
a2UupKtFdoRW7loNtw+rcar9qPXSqagO7SDnthFwa9yPspU3fIyy/IoP306RZikRrbj19NS3o1g7
qOFrELyrVb3zzTYDccku2C5kaNfdNr3tNav1u9arxcqRhdBV+vdI+tpae4E25g0LW2shjIGFR2Hs
ekRRadVJa4S9J2fxfBCTLn8x/CDZAW9sLASSLF7rGIUuaOTVAdmn/hAGPbYQnPPvYIC8OcR9UwtP
9z/PRhiKcgsJDvEf+PSrN1eW5latlEbr9VFu01a3mTVF2hOS2rhYwABDbcWEjcWwppD2oupPVpR1
XqhjGC90eeyUQ/OzB155zCAhPpWD3uwcGpsjo3BG9raUp9bc/STOZKkSQmJGf7fhJyV7EaKdh93G
kuMSobeLrCRqJubqGES6thlNAG9eI9IISwdNdoUS/GiHsaHbAEnbWeIbK08B5MFzn24sErerNQF8
yJrkUOu8vLGq49TqMypJyLDeXxJbH4s9hPwx/VL61qslofmz4evJ0FElQuTLr5+KWXOUV6kqj2aa
v94PtvUmhyTGkcZGojS8vkqashfDINIGz8qk8SVsM821hFr2YGNqZ4H3rBNWFsqglSAfUzGSH3pZ
7491ghLX/V+yNWx6UjCcSX4W7afrbV2pMX1uIx48qdXzkyqAi6+l0dXb/E3Wk08Ty3tnhW5U5YHY
UYuD6g2nDFHd65BWUzaNpQq9p88RdycIVbeWouholUlLr7MsXro2F11yC+GF+6Z8zAKLkoUIaUQ0
hD039Y3s+urXrK4egWLS2A96742tWLpK4beHXrcEB/Go3B0TJXroSgUeX9d0D1If7CGLNu5cUEUk
E2CVF8HPVXiraqMiy7LBy7lojdr802ie20x35vbnXM3n0Bf3bOo3B/wh4uogh4hpYbJNxDTECqv/
Xr0nfn1emFQI+xlPU/j1/grbOC4ou8K+pipIp3d94RYwDnJfL0ZvRs439wZrtP2J2s+eofvGyadS
o4PWDGn/lnOnGL2m4UsxejHy6B0OeHTlHnLp2/3RbEShlavCXdKgHaH1eb14TXB3dSoPk1drxpMi
wDUO1PQgtM2eVs7Gqcdti70uGEoIweuCqji0wYw63OzFvS484LPRuFUpVzuJ122UBehgsfq4dfnf
1V6s9GGqEJvtPSEqAGjWtroHJ7udMCKAp+XxCjWFWsb1hFVhIASBz3JrpupgVTAjDCN28A/eO1aW
l+F1UW4JRA4ErIDcTlwFSkhLe2lsB0+cngUlfKoKhBnn+HVp9Ml2OX/Pw3/94Uc37Ml03y5wulTL
O8TEd4wLcfXWUaNUVv20Gb3xR2QdelBPnSspO5fg1jQubCKd0jcfTFvtWiXoQwla7ejVU4VDdwuJ
uXBa8+f91b2xHADi0yTB0gn95rV1VdML+JFjje6JwaeyjO1u/vt+gNvjjqUAU4W/jkUNz4zr1SD1
fVzreSB6tVEMhzIWVWoo+vgZdJ+bZ4v5IUZgh3HQsp0bdyuwSVWT1xuoOy6e68BGo0lpMkciUH/T
rqejPmKGJjij6EQ92IR0T3t743vR/+VLwYel0rlmgEWmnwxqH85eNXa2OJz1pLfH6XR/NpfduVry
sJmoGXJQLFyz1e5NKFFxJmSzV0znrPk7VFQnwZebF5RW7ITaWOSL/xRpH9rrCJKv6jJTmY+DYtUz
TA3zOKb96zzo7oBZoCHMl/uj2liEKkaYlJ+ZQLSwVykJ9eDajMRe9PostRyjE0O3rqs9A+aND0R/
Dpo0e5ZH/bqG7xspxizWKHpBNjh56s1B5Rh7ql3Lcl59IBDwKP6y5hEhWztXJ1EttL6giF6VHab5
k5CYDlZQOJefFAUV18w/yOJf92dv40MhNIh+PaJk6BWtPxRYcD9JNEH0ulHDjqnJ0BOOh9lO9OrS
Jpa487E2liAtVfTc0CbDD2UtWOFLlapWeiV52UuNA1plGEdfejTBM435ntLHVizEeGSNI5BawRoU
U3SyVTa+LnlU4qNodJsxcqIk/FTKj8OX+7N4qxuD4AdiB5gRqBbN3LUenjJJXVynjeyVgnryx+dQ
CND7q20doc5S/HtqbDT0EYiRjmpePKe9fxDD/DAP5aULpZcy6I+ib329/6M2zrCPv2kt6dlpkGeL
sZS9pIwOc+SO/lHQH1r1lJnvndruXai3xcqlvEZ1jaIhX3fN0RxDc6atm4ieoJ/TILN95S2qUxct
NiN7SYR3mrwwNY/3x7ix+bkeMBVbnFtvfbGjolaH1sglr82m0B6MfoQy6ys7p9nGSrqKsmyiD+UZ
I1N7Y25iyVvGVWgwt6QW05nZCeTJVuIdVbmtaBTUmUeZlw9c0etoGSWvMKl6yWskxOhLR/afoQWP
rZs1OytkY/Mv7ypleVYtoi7LofdhXLKWlKIfqJIX1cZBi/sEv4K4R2UdCGue7pWzN9YjpROZ08Za
wN7rVlKlDfmgTb7kWUPj+nrwgl5HrL1J/Z+SgMfd4N1fGhsPR/JHOEXIEtJzJeO6Ht1QG0map6Am
ZApqVf82Fz+VvHVyabpo2mEshKPpI1adPFmJ9dT7ewr7G22RJX+lkMtlS8a8vjJio011M6jYf9k/
Uxx8nZB6xDzlIrT6Q2ko9gQMKamVE5nTMZbEv5pxcgK9v1SFh7zhe3QMn8pXGOf3p+VWF5djlzlZ
1LTwEuL7X09Ll2IPVRkUD4q2dpWUmOrn2vSk4Zia3+M4PFD6N2lUJf92lh1AnaiBaafvPYrWjfgv
AutPMRwz39r7YRtolOWHAfIFWmgh0LT6XinIhgDIGPPF42XC3SkOJjeOStswukPQmfakIvCSTqdm
11lt4xgxSFWo89KkB5SySlekakjV1hxkr+swwO2FvgKZLux1Oba2G4QsRKEQe1lIpNczPwyalANf
kj21+mMcYldrZkoZytHP99TSNo6Q5e8DDAcbdnsWN3GkhKaSyV4+K26SBS5oF6R+AjtCfKc0D/eX
1HY0smRTJmXmsXs9riwYFfRO+HBZbBrHSuNZE0CFPY4IkNojJYufwhDmv59J4CaLkBeNql/I++ug
ka4noWFMMqCKP7TccIFHHzrheWi7k57vVX02MIbcLjxJSZ+X985aikStw67FwV72JGE+FNhIdmjI
6IFymMXJRUjB8fXyrEcvQfSXVcYP3fBPKZ0HBQmSadjZwFuriMII0gS8vyGfrmZ71AepmuVZ9szp
YjVfh/4tNr5Me+4Tm1FUShYGJHxunNUpIfWTZYwtItlinH6W+vFZqbPipJnt376l74FVbjHvnEkL
swnJPfoSN5StSY+zIuHE8rKGynd9spIjiPCj1iQPo9h8CaLXvP9RWoe2U+3ZEg9y2rppZvD/Ddeo
9piaG2Nnh6JGDXGZ0sDa3m7OhzGP81T1iuxkjQMiQZmtjW/oWN3fN7fkEXBiHwOtJjnwNSVPx4RA
6qMwgFAJEnfqsHa3xiclT75M5iu6JrV0yWXMrOb0j6wRdpzZNt41ULRJNLiXed2sH56x0c8lcgqq
N+d+cIjaoj/7cS06hQqd4P5wNw7Zj6HW4BhsxSOxikfVywrxSRjTtwQVxfshtr7cwk0B7wd8k3fn
6lBAQL/MIlX1xLzVXhuZFm82FMJlxLP9qO53Abbi8QmpJPEqhF+6ipfjt6YN7B6vn/JDrbWubryX
muoG7U6ja2vuPgZafsiHTE3qxCTmPGDuKhRi8sgeTO/+1G0tBLY6WElOOEgEyy/4EMHs6rQf5Ubz
aAZVmJEbwKZ3gEtb25wGwH9jrKYLi6jSELNaI8B4mEonbC6WkDxKfnOcxEspgyWeyxcrdbvxs6X1
D139qezeB/FYQ3q5P9ytL/fxp6wmVFzkyzPQE9yQ6aGQG2eZ1AhLFmvv1t+cWC4pEnncFcDJXU/s
pDUTb0YmNk3RAssRgnqX45267OZJQu5CCY4eCdoUqyCWXlUIABia52dtmtqJ1JBnlhqlTaPuXYjV
42UwzZ4TRm6fWjFVLhJQW8WHl1J0RvlkquEe12BzhrmdocciU3yj0qtZuVLkva95Y3fKu8e+edLe
d1ftXpDVZYh8nT9VaB56hYxX1vzoh59TP3b+t4/4YTCremDUAbQTe0vz6qS0s/hPFdnEXthJaTZX
yocgq0oW5bQsSvDhQMfiJI/4grxi83N/2W+dI/Rh//NRVru86II8CGvGwVw16o/B/G1aNFcaXxxL
Mwu1EWl9n/gWOBvRqnUvtH7U0gwm9PusdDxdf94fyMaHp5vy64xHPfNG18RHMauP1Jw4IfpVDZZG
B0wg60ORRNUz/LG9cW1VeJaSKQ0p+J7A+VYrwCibto7FSPcG8bvc4LBjvBjDY97kL2kYODqKuMmk
f470U6zbmWaczfbSv6sJokmHfE/peXPwFJmWFAUL3nWdsFOLOc4RfvN8nnBZ8SrUvmvUL9a0R/jY
WC5Y+P430Gp7dXVnlqA8WC56YNN+RdP79/MPFgqVG4BElNvXffSELr44+8t3lEe7jKmtAzzzX/+H
xfIhyGrVawuoNAwq3avlp8l4MrJH9FOG36aYoygMsIayLa1xYCmrKMgkt6ZfdvqyfenV2+xfBMx3
7q0NKABRlqeISNsFXPfyGPtwT/dlG2oTBQ+vSuPpadD8dwERM7evQHwZaS4ipG+hNciTqbxIvWme
kjlBcRxgVnK8P6sbxxWPSxnMCvfNgja9/iUKkN2p6FPDk6x3Q8O9Wz9Wu92yzSCLBx7aM6D21hnW
FA3jUBmtQd39guiTIj/6zef749jaTbAO/hNiPY4uKBOpIISlUGYLpb+68luXQoCRdnDse4FWny6U
whFGTWV4Sv09CU137t+Dzuu7vV7wXpx1MiD4umh2HXGayzxoX7Jgeimj6N9e3MlK9z7O6v2i5Wba
135hsOLht452E5o43Py8/3l2gqyfDdEwpL5UlIYXi/Sb4SD30UPmu/eDLFNy3XmhAEoXmFcQfRyW
8/VaNrrW19PJojaJyeqBc0929GRSDnUxW04EdSOMgvAcmu1eUfRXu/djZBJC2ga8MmnKUSlct69S
THCLsfXnd+3T3Nm+fzBx7bHTL+lTf56/CdWp+cO8APl9zExHf26eY/U0jq6hIQeHqsBDi85aefgj
PGZoIXvd+fem5dePA06w4JyN/0Pady1HjivbfhEj6M0rQFPeqESppBeGpG7Re8+vP4u6d++pohjF
OHNmXjqmYyoJIJFIJFauhXLhxJPctGOVyG9Y28nlgrYNntVSLpRJlnkM4TsnI+FQs8TvmNx4bPkX
2dpoGqBdPLmhHQhF1Ml5q0FiHpTwLWt7AeHPg/rUgUnho/9UNkVoaZzpg0nou0M1iwpQCj34z56/
kCtNHe/nCwCzQVUQtCRo3bn3CRGy6GHoK6wdSVGLzRr3hM85hWZO4y1kfr9A16MtBFJUHwFlREid
nB2slNdeV6asrafkPSfv19p4L68Z2WTW43n91WY1tTTx9LJGd7DAxqwdk0aXSEhSMv6pNgBNWcmW
RtBORXMi6KbfkE1CTpJV+6R+7vWFfT27wrdjnsyvHykg6pbwJdf05yP2HFlbJzLQUt9tAposStKM
4Wi61W4NTuJvVrl5lQj/z2ClK0RvGqLndBxfY7iUUjSWLR3Xc050a3Oyg4LS5QUXkmP2dm9+fmoH
a+PqlCWX1UIo/nUDnK7rJBb7rVLXY8+8vW1Mfdhmprimsd7s9YU6wayr4l0ROMSxwUmaKgBIQZyp
DR5c7ZSAT/7dK4zidXgKUyI7hPbEq/U/wd/HTjuNzuPYRtJShAE8VKMmeb8To8ABw0rZsbYpMZR7
Yga6OfNLVC5LRiYrJfMNdmEEI9FaI90OHG0NaAeItnDS/LpITAczWagI2lwdzyGm5qKZvkZv4lp9
AXLZO4JrQDGibZoSxadgt65Uw1OI+G8cRYb8HZjBxiaW6VHXpsAyx33L2XpMcP0PRZKLpI9M9Xqw
abiUFI+Ba7rnQBio4C0TiFy8DtwvHeoSqormyt5mUg4Mb1suZs3HzvGLJnyc0FsTk4iWKxDsHBih
t4eLE5KX8OPd5Ii5LrYNGZ6AfCLaHlQ8CTkYqxWQSuTPgv3xJHo0xEkcS0MGbbRo9bBBhFEYMdHf
n30jtVTdt8J2I8MygsuKQWxxDOnPEgX80gRP9gbLdW0cqVJvZ1F3UOV0VTPlkqTDOIJHI5xsDbCb
yTyeU3ubd02vrAyWXatZbpZO/vx4LmcN/TQ1AgkFgMhkb0iFJ4mDEAw259kQjtaq73QwxaUW6h8a
2+l48NwACoyxqxEy6PdOCcnwLk5Vp7dfBIJzgLv29Fpc9euRI88diSnnkqf2zaeGkRHqkX57scsT
XQrZc0fD7VdMVg4cdXFQBExvjw340p6Rt+0S/8TcfN6amCxc5HNxHidYOCg8kBAMmkLbk6LeDfyS
7tmve+m4C0dqXsh+iPJIeng/p5Uv8GmX+IMdrKVrvOK2IDAJPuN1nJEIulCfjx1lNm2+MTelpZPy
VvXCEJPX1KSm233n6Z1uJvo6pZZCd0arG/abc3z9QsJmGB+XM8i4Fpz114P1ZMhTivg29t1YHLzB
5vt9rjRQYz+zKjjJB9LWHJHKD9R+mNBfAtrMLCo4G3D8IpxqY8vc/UyD59cNQ04d7PggvwCGxpn1
Rim2qRkMa+jSHgLCQGJvF0IV1l1IZ37xh2PIkDmDLA8YssAGOAWvKhHYAYK8Zu3G/ej4Sxq9gl0U
+5SIw0fsV9bQnjw82nmheKn8Zh0wjpWjxqhca4mUcYV27FXu6HH1kXupLrnf0jAQ9v2xb/xcDSbb
G2kCXq1QfxybCSeuOAxyxIdokrbF/f7KIaHe4lzovjoT95UIuUpa6MnBpTyhF1c/vzy2PucVt9Z/
/v6mQNO7IGQpk36wu3JTP7UKiZVXljE7Ad1qOnYfs7Amv3Au45rgcMVrFzveIqd1mCRVm6bh5MF2
OlBMQzDG1QzHd8BBeAADTiN6UEuQN+xzzBu8sMTS9Otl/Mc6h2d4ZISQhZoyswUy69dexQx2vSmN
a2fqaW9FjAGeZ3rRm5YscbTNrq5wY3ASNoceDekq+KfsLpdIBkxD1dK0ScEOoXefNai11IgWCUjS
mi/XBbjmwHBHZuS0113ZakWr8A2tRrVCAwvpwtYcTU8dD4Vv6CmAtx2N7JNMRAY5R8XEFT6NI+8q
6No+ynChXjprAgDecc0VVF4nJorKCbSiwQaMCRgPhpVmdy+R/diF5+6IMg7f/xqZnI8hwByVzMMI
hMl1nqYUFRcLgVWmujmY2S5ZSzuzlQF/0+FQlYUQkF+8DbtN9r65VIOY92/0xKH8DmQh2hbv453A
ZQ3vKhlru4r4FdS+wZfrog0NJvoWnWe5NQPmbw2te64liaQ/noq5axVKraCSR1YCNM20KU9Jky4Q
hpy1244hXX31CVuzFIKXYbSpO0h8Ri3xEs5MoTXDZC9RsFCcnLsuoBNiZD4EShcgpYm719EA0ioP
a+EEl1q+ZtlZtuoX1aWeZ4rP4kXoQIBfsuA5t0owlUECsD6i0WQhyIwhc+rZaHgfZcoQVn/xMyAI
ZLIfyawNbRuBPeUvhab769LTxUIv+oU66UxiBCwy6k0gHUdz77S9V1HLQWwjl7M5Fe8n2EeCSOpy
4R40d4reGpkcEn2e813QwIhWWp38EhQE9Nhxc13wnykqdgyPN2amB2bY5CUvMgz8p1eoor1VzUsc
bD3vrEr7qDOaNiXc+rHN2ekDIgHc9EihhSlbcNop0KAdPM4WeEM7NO7Cz//Sd/sZ0j+/Px1SBWxq
V7MpbwuuC7rRkhX9M2DBGW+6rBwlkFkeIBMDBM3wwbVFDMpt1D+J24D7XA9wVeyIqDU4mUTX9zWz
7bPICCSni0ir4f5tJDXgmJ2QljjBQAgEDomqxo0GOjUQHGTVHGKvmVNBaiJumfAP1NHqdw8vnoDp
FANOBJSUQPuMjjX1o+r7QQEnUB9CtL5sucTipKatKBAaKLEODC7CNMli6cg2yE2MWIjEl5RLVFHv
gV4v8YwHPIyV9QOA8fIgRZCYzplr0RZdZz5estmkYUSR/P81EyYxrmzSWIsBBbf1CpgIoqxiK0ZV
aqBANSfWY2NzF2YUGf8xxt8HVLYV+pxpAs4udpxulrTRo/Vg+iv1r8nT6jg88aQ69DvVZHVvWz8H
JFqAK/zCoE5daPLSXYMLXJby0UXZk8oYDDi6y6Mk7PLIyIaTyxpdtlIhlxkVJptf0SioN3Kii865
98ywaoxEPWnRElnneBn6FeNupmW8ad8kbh4kB/NURkSISgOBhx1o5LzyJF89nv65E/x29icneF9C
eqfPYMbtSSDsFM9oNEtApSkuF3bqbLaOZjMQhiMdBi/RZJo1iEpBwwYLLRGpoT6qulv/pVnXVoyA
GpB8x+7EFZjfVtEmOLefGY3yseK8WAQdvff3zP7zHZOZDTMvSVkn5uy40atTBRGtrbpLBmJQtXh9
PLuz+egIPBibvzkQl09ssV7U1X2acDbbG7LlRisOYpKcrp3d68b5Ko/ZQOPLwpLOpii3Ridr6gx5
3PdyytneGlkZWKnkcYoBYS519djYRWZCdvzxQGfPL8DK0WsxdtNokxyNdz0IFVcZh6oXv0nBR1oa
/P+W4eNnm97YmOQerpuVccbBBiNQ9iwnBpvYqZ4Cid0vpLWzZxYAezitcF9Dh9D93sOaJVKJnn5b
jSwn+pTkLZsuZBXjgf7LCcEdxqIxDX2R0wmrUsjydrgu2mlqoN0Xz0qBu8tkwp6giuNLC3tvydpk
6nrPrSMhhbXCsTqF8EdnLIOEFb0sdabNxpObcY1h7SZssUMVunwDS2qkV0iBvVMeGE3zCSzFY4+b
i4/oShvZc8C2ii7je0N80btehbTJ9r9Dl5hy5RMueEtZSGHL/+Y8vLU1GVSKylib1AVvD0cWyYTm
E4b7EiCfrkHr8VhssqWqypwD3hoc1/NmFuXal5Reg8FQbKCPtBKka/T38fzNucSNiWnJSh24JgX5
GG/XVIyNYffebJMXldO9hfrHbDS6NTRJJrK2a3oQtfK2lA9rxlWhg/ni8AASfwxYs9w9dOKlvuRe
TTpfXvD72Uzm1vgkuVC7FIQsacLbnrYZHMibAJwFByHJOaF+trCnF4c6OeEcrSvBkoyhluCEr2ga
rd3sxJSbbOenTwPb0agy/XpVLjVYzB4zeEWRRyY+wKN/cqwbfxFLMY95NPzZMQQ4xuqOriro7V8V
2bF7hpZzsu4q11AzHUwnsjksNQHMvcKhJRo4IwF0zpBlnWwQvkwZB3sUhbiKFtUlyWivQzDYENIN
F1isvCvFdSfq2knzFy5Oc9XzO9OTrcLwfVFVuLDa0pcZriRzWGN7FjuGDHpkmgx10NcJKmLqrJWz
uEo9Em34Lc8SHv8yFmOJuwF8hSgbPN5ecwfiPzMCtND9Dg6kMm5RnGZtvBsQlF/PykItYG7/jkA1
iK2jXQGwgHsDLpNnndMWnI2+zt7KIDibAS5E3WcUXRcS5NmyA7ST0BSBKgy6yCbL26dSFblih1xU
5z4d/VDRDV6Qzg5dkhebGxQOD7zOgV8FonqTDQRyqyh0W46zgTxpQ4D/tVQHDNxom3BsoyZ+dYqy
RU6XcaqmZzEg5mADApISUuGT5CVzFLbpMxWX71UM1QwgF43yJL04JD4Z4WWbbpdy+7nnCQiXgfMR
GZOGF5+JxQYN1EMfapwdkm2x27dWpJDcpK4uPj12w9nIgOdICZI5GBzaD+/dBPosoeflDmf7/XvL
/GWUdev+kct1YmRWEVAetDSsURTUfwvabc4tHNKz63ljfTJORix7zUlH6/K2Ti3xI3dfQ3VduEcJ
VeEl6b25G4YydhEidcMlHiTL94Pt/BJ/1fu83QNnSHlg+jWSD1chMUD4TsoQdSKj2CfhKv4qc+MC
7pMUBbM0W0lrDj3f7nfiAugxvD1egxn3AmRnBCLjMQRkUJMDsBygwJaqXG9D3JwMObiCIGX62MTc
Dr2zMTnn6j5uZB69pDbol8yWiU2REXdyabf1qiv2gbvvGN2D/mCWtmaaH7ni//wFk62bFD1fDyHe
vdPe8MvGKkB5G5Wi0SE7A6V/5bjbJhcIKIpI2XamqMXrvFzASM3ONMejEg1AAe4iE3dDZ3bZ1R3b
273QvHegbGaCYGExf7H/4haiogL7XxuTvFNVAP7LB8x0b/VWsPPW3ro03o8uwb9WRbonFJfW4lEm
b5sLdMH1xws9994A8xATA3jhZ1/fu3hQS1wXdXhgv+7fP12SUobGVrUKqYWHfRvnLmlJufKs85LK
9jh3kyB5a3j6ztdXwGlAcKi368Eq5YNSf7TJNZIXbl5LViZ7RQVfbNsU8CIoxkGnLq9PZayuhgAl
N7ZmzH81mRoq2qDSQyCe7JrM+89k1rTS9/tjYpYWyAnIE8FsvqmkXufm5fxnqbd4zk1x8QMqScPx
/UuwPOhYqYcIIHAF8iZ0n3h5qT3gJ9BNF+vGwjS554QOXXMiLMSk7am6l60GUL7jM5wzIsGLttf2
Ha3IV0w7+K1PEp03urVHn/Gs8veVMJvKkihHUV2njEDapfr9T9H30fdNlpmJKslNfHwfwHaoL6Lq
F5mBmVrp3jk565haxsEOjNAsrNiEfBlJaEsYM6FIOh67wNxJjNvjf9diSgESq60G2MMw2MAbihSQ
63eIlu6HQx/8G2e7tTQJkLJScGWu4R04xpDLcdIxZHXtgZcYoJw3F2+UF2SJ6OKwIvp4lD/J4KP5
Hj3y5n4QIprEmvxj+/0ZJPYkB8zSW4OWGH/Confk9FWbmdGQavV39wr5LHJBqZdC+k4vt4soodnj
Cg84QDfj4R69OZPvEcVSEBxv6DEXxXMartKzqrfFQRQuMcfpvpmgvz7sqbJ+PA9z10FQn/1jd5IN
JbJUq1UEu7wFdflr+dfRCI3N1UKUXrQzhrmb+W78VmhdyDIjv6tMdqOjH4HaLfmzMJy5aAkmB/Dh
4R0S967JcBpH8HmwoLEwI30dj8+5tYbGZKAPL2mCc2DlHBZuW7Pb5dbiZGCDizcDroXFPDslUgWw
Hm0jlBPXkt7svL0mHdDvtjDKmUcr8FWgSI1Hz7GzdXLiMqwoQ7oaUMh9o6P09+6HlgvJM1KHdIk7
YHbhbm1Nbjo+6sIqH/a4ttVkf21VEIYrw143pKUm8583lOmWHNmvwHuBlBDZyr2LqF7vaHnLAWPN
qrS2cmUHbsETt4nXFnlCexMxS5N+J3vVJZF13grPL+LhRdPTEqFwaVXH7fb7W1CHhE4AmEmmZ3tQ
DkPCiRj1Pri6Z4VyG1pZILAh39j8C077w+v1yNgk9rcKaHLdYlzO7WB+vpvvtdVa6saE6z49abQh
0fb0/Nd4NT5y+lpYnR3RVWRountZvm/+YkUZszkUYFl0wqJfWppiJNpODSONwVtA1YjJtg9jvdAi
yDYBtWOUQNZvoLTn6drQpUeWcXFYOb2yDRM5ffHlhF1LeJqzAnZQDk3qR/jfstYSBlE5lvgHzXau
thDBZvO/UXETd2PIN+Oz792GGXwvGyBWi7qC7lgKS8SWOqwerHScjdr6nH5+M/pqK61rotIltMu4
06ZLB1p0kKiN+e8vsHWeZKrXpqjAl4MxcJ8C99wzpkfQ2buw55cMjQ57Ez/VAAzDDor9dqPY72Kd
gefunGFCM27B0Gw6fzukyXwGspBiSCijKAnRr1vkIzWefo3iDc1DkoGaioSuhJO6heQ3Q/6sXhZi
29zOGztHxzcTSHFPlzMuGs2NYpjPChc6YXtJ+CsGIal9n4rMtwPxF5ahYpPjxZGU2YZzjVAcnh9/
xKxPoT6A5jm8WgM8OwnqVZI5kRpWnJ24VrgdiPbxWppW5ZKTZRju22GzOStviDqQ1XxsmZs5wLRx
7+EBG1zT8KnJOseMoAwFwIP1JiR7lF1aY+gx3wUKTGfhVJOFdG9uuTUUXVB2GSf9F0V3F6qRCEUU
zt4KHsSEyGvxnaDHIyMHgqeQhGp6vk2osH5ZrR4PdRzJZOuMNNq4aADeBkqISbjPO8QfoeBZO2lN
LXnP3a+q3UENuga+Xgj0hl96Hxkd95HByRaS+ERSOxTa7OCLS/cKV+iyugT2m9mmuGijKRZycqKM
gHS/fDHPMnKaw0bc7PvGGKg/6Em1xNOwZGXinqKclpnnw8pQUndz9M/hijUEwn3xGkjsdHmFM3EV
ty9sZiy4y1xde6wkoEQHAiO00k7OKl/2oHrRINqq4GNw1YvG7dLYiEMDwJK8q/UCan3dXwXSWgyN
Sjv9fOw0M3ArBAfuhzdpzFqn/LN+JnJxM1Q8sKP8WfkaoRihYXHKgb2ChG0FFEJpOMZwemx2BhBx
b3ayroPoMYmawixkfeTe1fkEoLq9ZqrtqmiIiq7HTDE1HZ8Qex/SE4s6h6SLu+ZFC/W8WMhOfscI
fAw/8kiAzxAlj8nOady2DHGX5ZH+rX3ibZcebcb//36j3P/+ZKOghC60UT1gsKC6kZW16HsUpUUq
DdukuIjQqWfLvRboeb9Oh33VLPnY7416b38y2ShCgNFnHB/Y+9LX7lRKz06oO/FT6HwMH6F8VFqq
/ElJT4BffbzQM+nuve3J1sqUvhFyCWOPIoo3q6bMCJOeute8XBXASRtiufSUMCbQv2YbnDhg90eD
KeRV7kNGzVd9KOWotQthFQGtyTYgTlLqCA2USiuLl9Dh2Utd+o0ONS+Q2LeJJwkkKkJZJlCeB7Sw
iSWhh8yG6m+HOMwy0ntt9xkObf+RsvHwJ1VcEJY+nqjfIQjzdPPVk2vB0IMmWZOBECogTciW8koA
bjv0tlJXQnBySaplxiPQtDDidkes5y/NG46rMjVFs5TtS69ivlaD57g2Hw/o93GEpvxRwAxYTlAR
THEpdaS2QtI3IwYmBpoxon1erhkv1JXsRYj0Noppmi6VQH4nOyh3AbwKHg7pR7v5fu0VrdbqGvTk
9hAWgeXF0UfXeEuCmTM5BaxA324kaoamyJRXOGnF2HV8j7flEvD+aFMWxBf3NRhlwsgxmwYEXWUx
6Gpt+vG1iKw6PsdJTqTgawlbNfP4gk8RwAeCIwTiI1PCaLcMa1Anx7zt7LPnnOa6ZKz9TbYtdUMl
g5GIRFjI5WaeoGESnoPzGPK9eHa4n2PGU/ualfBU159TUqI2HFNR5w4dPYS69C/yN1Sh0ZCNF0g0
rGNh763h0qQofhsBRBDhJAKMMfvDfvA0pj5VOeJ4pL7K+I9P7esSOfHMzQ2vkZhZII549A1O59bv
ZWhsIfmwvZTgHasn/spZV1vlUKF4u62Mzd98Ddi9javjwh1sJoTdWv45PW8uJ2jLjCOXzwSba0BP
nFlsC1ovQDeNIdIdbyHyLI2Tn6QgDD+AMozBONnvTM8Pgr52NzFFN6hzLAwR7WEOCoiVFXokX3pP
m91KN3P8c3G4GWmlDmLshLCdnbqKgDhJd7cCeu4o6xkUMrT1FvNL49d/UfK5W9xptlwhg4cgCwwr
mR5+iDQ6St1OouwzEowoWEgw5k5B1JVAX4jSIJrFpupASYXimqp1QKh0266hjUb+uJKZaTqw0a33
MZRLkJi5AH9jcMqYww+cNnhNg2MXAP6edDzhkcfu0OIubdrdh/O6iXAHWbq9L1mdeBIK3V2Vd7Da
xTs2oWVt1fK/GhloI0DpgSD/i+WWafm6CgMBeBv+pWLENbSk9IoLiMTbuUBUZh2z6juXfJeOGfEm
H6wYZ9UuyQjNHG4SCIQBNcUpCiLB8e9v3DbywjRj/USwW9qto8967ZqYz6XcicevTDKZWyvTRczS
LkL/IayI+5iI750OQbX3/Jqu8Yy/VMCfubfivMfFdWxzB9Xm9IreVzhmIvlnSHq8Eiuk5LR7Up+/
2i/1y+aJxhF5y++HIxp+PVPIiPiULN32ZuLe3TdMUreuHKQwlfANIdpvwEPin4QNlK/bT29Ju3jm
3nU/3Mm54kdsoNTjcI8Dkf9YrkVeibD5Tg1tVS49Rs1sC3SQADQ1Tu1Yjr33FqbonaAbbe0l48+i
l8z/Ou5wUEYFUPEHsnDjizUvu6kmpIJdmBAloma8evKtUmdNI32Dm+iP0zpu5jKDwfxjbvycG3NF
qED+Th3XiBRm+d1aAFbjOGSP9e5Sr5ol3sK5dANBc8RzAz8DirVxk9zYk1Quz8KkFmwnDki7aQSD
V/fBp38GhQsRT03xxA67MkmXxjnrixqq1Qg0gFaIE1+sAxTT2rDlbf3KbwZcVQJ68EhntxcUjs5L
eJ0ZkNlYo8IpAFIeED+JY2Z7M8xKDeveqzIAS2IjY/VQo07t6xEboYcxNNxI1RMnwhzssgxkmBnk
4IUzpyAB81qj6W0u2nrDJkp5WqarCiCQbBfyuuJdWo6KBZXfBQ/XS51t/kR4R4msBaeYm6yRSQg0
1ihigBf//uu9DKjpVqp5+0UfeNKs1iFtViyCI254ObpPn/itXiqoF4NQ57Hpmd49TNyN6clGDtpc
AuEzzpz+DDpd9O9VunNudI1IPhFe2cIw3lB7o6JP3t6sQ7NfJYuN7bM+iosAyJRGgXdcDe6H37lo
6tJ4HO8CCVDFSanDkYqiH/S8SPI+t9tvTU1mWnZ84IQHmHrR9au4yV0SMoTbs0jQVitxAe3yw/w7
PYHATAAtNlAPou1kYg3VN8UtQhyt0rX8YF+Ubac3z8IhNJ4Vau04UMiAae1c2JeLYNsFIcZrstoR
1HMvZ9dc2JEzVRqwX//zLZOFVrpeSARGBRwbjaagZDIlEcstLlUs5lwZcuzo7Ad2jv0ld9tIuRL2
6iDYlfQUaCROLNfokBomhh/aj313LvOWbm1NDoae6XinT1mEbh3NMdpFpMOnbzNGb+6SD5VsNquM
ftMFq3O1tzurk4ja4LWjDFpesMcngJ5wO2cjb5pnIusnY7crCG9+DAP1VhIt/zwe8Jzzgs8GVQEZ
VCxA897vE9+pkqEOZdw0VNo0LmkvQfv22MSclwg/ras8oC/Sz4X5Jo4Wg8/5fInBRT1AuZD5FOpd
EG+8hYx+pqdsvLaATGMU40CVaeKNfOWqSsxgKC3ayfoX9xWtw6cShAzNipB49wUHxZX4qyF/GeNT
KInXW9zCbMpz03n7DZMstJREz+V8VbBTKWXQ1hSWkWQlwqC9armX21WY9s8uhDf+yuAwr/W0dtAt
LjKesu/cAb2AWt5UMTRe+4RDh0jeC0QKkWIQOQvZTz4WAcxJGzwqkTxnSqg9uoyH7R44CfpuuSBC
ncqVkq9IFuPIlJ1YMQqm/hzQcnLovTprSFsM9Rvw+PV64LoaulwaI9kKX8rPaZZEJz4toDuQV3yW
06QHlxMVEllwjRKIJhd/9vq3IFUK1Eq5LFsxYozErFI0AM69QN2HkhCtskiBCGAmu394CW++tBal
lEZJlXBkiJtqoyY8s46yRPFJxGVKQzM+qiGqkERsayQF2jAJqAQAnU684oOFgA1L5LatHYpG3fAz
xlSVZFTeXJI+nT0x/lm6XxLird+gsRN8/3bwnEMlnEoXrQfdWkqYtbd1DM01XW+hIDeb8t7anEYb
VS77BE+utreTqXc5Brp75iwOvBCREVnSwkacefPDDsELMhqosdt/dQyoLVRkg8SBdxreTm/M/T5c
5QAmpeQqHcGA9pFmVMx1OaKUSS194bSYH62M2ibeVEb6jsnmkETf6eUuFm2x0RvmPKTn8EVEo1BB
2DV8ShFAWFTu6+7QL2Hjxl+eHppQh/uP5Wm/sJvycTZIvmhrVz6jIREKi093aWOVzen8ONrNRgDk
FiAwR0yFosd9QEVPKIS+u0TEhfuq9fu6AWhg4fViPtLd2BDvbcRZz/sSCxuFud+CXAScQZ7+9Ncx
3V1DibFZXb5XyvpFXbz/zg4OkEmRA6Yad6fx729COSMMTM+5g2hvfZh5PHFj4vJrjW5+e5Kx1TJ6
DIXxt3vb2NgeAICPf39+g98YmGROitQFspbBgBqsHMsDsPCaNnjSE/Gcp2RkEM5pLRMt3bXVQtL2
k20+GtvkaMqVGA6Yw3Rq7PfvRxNoLdLmwPuAbXC3y9eHw4Yn+kUJiKsvHYtz2dMIc/3Pmk12XecG
WeB6rDi2Hez773fcR4hooEFo/RRtrez79S1+PmxsIEjOK9QQ/tWm/8f8FJXKcBkrtAGG3ly53XG8
ADj6k0L746UC+tEKFrxoNsjgwoa8H9dTgOwnU90NaclxPkJqCLTjvqfQKa6M/nkDnp0/zhKf49zc
3hqbzC2UOQJ36CWUEUQj3Cg0elpxbwtuO54BU9/B2iGijOTUYDu833NJE7qQS49ElCrMbMuadHX+
s6qX7mxzNQRc6VGvgH4caN6nGSj2hSopiJB+QZ1v8zMnCXj5yae2Pa7fGsN7Ugv9QIWQ2I0d6pfH
Y5zLEEd9e+gSQScUX3A/xEipYyFveNEO5M+8/+jT55j56Jf0smcAsbhD3JiZjJERIHUilwKi13WM
mh5tTgEQUzn5fHaJh/0gErJjzuDl3tEK5Lsgr/TNnjC6poO7q8aLw+Nhz3oPsCFAp3KjjM7EezKP
z1m+V0SbfWeOUWvJ9Rpq2eigkBfe9ucNjSLDGq6NWN77+VX4nNNS1ZPsSldlU/hknVWSGE24yrTv
x0MSZv0I716gZB/FHKeoQijnMlkcw1RqlIZCmMtgDgKN1u97E6ohFzTt/nXH4lREIGX3bSQkfAaV
ZnxCV7Kvg9rPfvw9c68ZeG8GD9IoNgYkzvi9NyeWEzMa53pwLX3f0j000gme9WnxGm3jnbTxZFrT
pR3Lz51ktzYnx7MqOR5TQWIXIUhA9QP0WyOhbncx4WbE+iI7o8qpsRopWM/6y8KA5xYATUeArwDt
BPjsJFyUlTgyHSDeMpcs0kwhuqrekwCaoC4xwHsWdBlVcwvpFwPvXirCz56xt9YnZ6zoN0Mqqv04
9L1enLRXBbrw4MMK6DfY71YLY/0NEka4QDlwxAmjPj6t0A2q03GML4t2jHaYap1bbkETT9HDoEFf
uKp3gV55X4+Nzp7lt0YnOVDt90mZIb1Fzv5ydfaAcpH9sSTrv+3pdHpNdzuBHuhqRV+WwsWMW4Ez
APgA5O/gWZMnuzjMAyeQy1iy+W+QlLQo8+rgqukY6/EAZ3K8OzOTHZOKbhRWXYZgIQ2ZNQQq5pTx
A9o7eIF4bGqu2gJoNzJZ0AiCXHd6ZXflMJOGJpds1CLJyJj6ZJ0sWhCPXIBnXdga47a7O0hxuMEa
9sVIso4K5X0oCAcWGnuS29rgjHd1r8bA6tarjYUx/Qq2oxmIdECHbjxOp/1oLSrxUuGqjd0dwwOn
C6t4j7L4X9B1WT6V9q+VIeqlrjXnheH9sND/Gt+N4cnek3wpSMBo09qufHCKLXOp1kK89j0TqNam
+lD4P3FPPSrv0HSTmqFnfmofkWjEuJ5r0BMpCeQ9n3Ld3+d2X69D/xX8FBFPo51nFQ4pG3RnlHqJ
tNlwn9NjGtFmp9lc8KrG1NNjlxTRscssKaelDzqwVXaR81MBlVLoh/YMCVbJRw4OlFIzXR73XHGV
oc134wMEGuxiTm95PaYh3ihJAoSfpBqtADgKX5Hw0I3d+/tcigkag/DYXjGvYDNBXUA0vL34GZSL
re3jVno0leMa35wamuPjMVpVGltCQ/9LmVOhAh3yjgOZHz5GOUuMUXqG+vTYdeY9B29SHB7Codc5
PTdCr2+UcQE50zsqqFU5LlmisluyMYleTYrH/SKDja1oofst2/JLe/pXUP7x/39GMTmAui7r1dzF
NgNZvZ4cK0AVXkK4CMm3zsfjCfuNtZnYmrh82+eJ1HCjLYJmQSldCZEhnQ8OyQhHc7PdcvSixQvt
irNTCAgM7sBI3sCZf+8ccS/nZcWGMFqVtVk7ELvqubAz0nZdxEAcdVX3kvwPZ1+2XDmOJfkrafk8
rOG+jHWVWZN31RJaQiGF7gtMCkWAAAlwAUCC/PpxqrO7pKsw3cmxqpcwpQRiOziLH/fSPcVY9REX
ukwWxYxFj35RXzlaWNFwkcgBW8f5wZ3Rr+ajG+aLZN6CJ1ZuHoBx0m7jF+ZftD/dqz5dQVYgD80J
Z3LxSj/cjTefcbTmwE1O0pV8XKr9cuOgDN5jymTNUM/prkQSbD7f5Ndq6WcDHl1GHjVzaDXWO+w2
usyjDIoBjO/7cKV/NBEktyAg0IDyrYivU7YW+yrZNT+8n8O4KhFir90XDyjC5uHzrzq5G0fOuyqZ
aRJWL0evqXeVuY28onym7V1WiCYP9+b7yC4qLInMVbyqnHM2nTAXH+tsy/MCdga4ehDuQHH1/UGU
vlBGtNH4TcXnLEaO+FpeZ0GhG5jcx4jI3O4imdf7LoK2AlpGeJ7deuzBBpsphWVfWzS/RMjljhCQ
3gbjZRzuo5M4m9+Z0uUdXAgs4YQfZ/8nVMdCX8b4SEiRn3GLDYxvZLiP9Zbabc3Oquigsuso+Hpi
g3733IMCYWHKCBIXkc/71QkQVSon1hbqHRceu1WzLWbIGwcdu+bBwcYuKH3Oen/jEb52oCsVZ4fe
nEC+HocCaHKEPkGKXj0PwRfC26OzWzkkUZFBk9X3cPsdJyTlefqIwHLbbKHQZAog1aYdlEbRdElu
gaxaxZcSUJLo9X+fL8hiHt5cow+fcrQeDiBlQPPP7jcXsPagGvPK/QIwNxEn5nwcAxwP5B3ZxwAU
DEPlYKAeDIfMe7HkOu1aiJb766iPNloU4jwwGmQ5h8nIE9biyDp9GPzIyaNsHsJGue433dw1T0R8
nd0zNuyYt/L0JnZOJNeOnoIPoy2H/42f4LlOqp0J21uhmBPfQSgIsjmQmuuvRHWqt+Pkuh5dd1Jn
rm0itGHKvbumatO5O2kKC8IdjrbuQO6gKH6SXuN1t46PDfAWIFbwYnClvAb8b6fI+imB1i+ob4FF
T7eQZ9lw0GlDLQLoS+/5FMPNb2e5UBrBVEB4BzDP90tquAtSVEDxv/FwHdVFpHd8nwW7brqGE1nW
v1S27fHieuTH59fjWAvmdS/xvLpIG4KNBvjd9wPPVZdwMqH9LDAluY/NNG6tj4paI6mfB6KcDhMb
xL2TBnzvucm0E86ENry6eRRz/6vyxLhVSdjc1MDCXc2ND9ySGz21E292n3/p7y4yCuHoZAr8OIQC
8/sPtcItm5rgQ5naLFrhpbdtVkF6UhbqyIC+LsjiaQBBEi9YqSN3dBiIGlHOACFov0KdqODXYOm8
Fjfxmr+MWw2ae2cdrS+SDdtH23El9u6mQ6kM5KY31SrbQ7QA/jrbOKcczOUKH5/It991fEIazydB
gO9K/J+xqHfDRiu2tkjrUHpIRoQxgSyi/xr1f/+w/4f+bK7/6++rf/0H/v2jaaceWlr66J//+k8D
gcWnmj3JP3LT/3wyfzS//viqnzRTmv1Q/7H8sf/55X+9/yf+1l9jrZ7007t/rKVmeroxP/vp9qcy
tX79CnzV8l/+v/7wj5+vf+Vuan/+888fjZF6+WuUNfLPv360f/nnn5CAfXPWlr//1w+/PAn83pef
4x+Hn0/1k3z58Fs/n5T+558O4tl/oCUJQXsA/gSIreN0jj+XH6Gn4B+QQU+9hZ8KTJTLzZVNr0v8
lp/9A1Qb4FOGLHKyQPTxW6oxrz+L/H/ELsDrS74QURV6Ev/87wV4ty3/3qY/pBHXDZNaYdT3/gZQ
Yd7CNwxZAPDuLxfk6JnzYSOnQXL9WCc23USUTg/glgJhr2ydAv6A/z1WKEajyFkPl4Sw5BZYt/Jp
1FHK4FtW5vHNCv71gW8/aDmN/z6ty/fE4JJcyApBV4jQ7sgDYHNJvFGx8BFNXen5yFh3Nge6Lmzl
/3VG3x3Rt0O9f/swlI80J7glAY0HUzl8rveGgWVyckVi+aEl21Tswdqdg6M0T02XT0gU9Qj00a/8
+fR+OyaqudBKwaEAi9f7MXWUTdKmGBMKqHmDDMdc8DVdnWJteU3OvFvGZW5vxjmyzlEyDKOhEz/o
jV3JDT2j627/5CI5fwq+dpQy/msZ3wx1ZPe6xIM4McNQSF9jUnGRFCR3V6z40a128JXzeH1q55L3
Ng1N+BgPa4iuCgha4QIdLWMN7570nPvPBgqvaC+Sqb+nvA/hEEr07m4Tt2/pKhFDtCZe67RFFzcN
XQ0eKiqFT6NUFbF1KJpag8YAg+WjvbcYoj4GoUfSIpOSKbcKwJY/Cn8Du17DnJeJRtnDqaqrIJGk
z+Egps+pXgSiVWttlAeTJ+RqZqCdQ0QRxY8EhFO7OXFRNdUWpdTcogKwVfC5gsLgAnV5Tfxq3jqT
Mv66Bgv4j7ZRaJvkgdIvqkGqtqD1HPRrm3IIYsiR8LvWug1BJq6eoN4I+3Jnp9hrczPKKdzJmVVL
rBJDwyUYI5ZtGQGaphAtaauct0ZAQ6EBXXeeZkpVcPIkV+dB57XwiITHL1Sm0WQNVLpJV4NwOwQB
krZRLmK2EHCryb8ceYYpM8tFg+YyAiFu6Nn09YoaLW4n8AidSuQuB+jtWcZmLxYSAAjQ66FZ6egB
y8osY5Ho5+fSm/W29+R8MZjpVB734yg+OCbAWwUdBdR8jlUdpyDRVesS97lNWvTmVHG5Dfz+b4rB
LicXw8C8gekMc4qCI3srkpL3TNXeszvC/BVD2QZmQfBIN++UW9drHXfiK7Mlu4t1Rn7WLe+RuMjS
6mAS4oXrz+3RsbnF56DlCnKJrzUoUNy8t0eq7yms8YRZSxpvIs8ZNwStdbvFiz1Ran5v+nBHYc8B
RgRBIjj90HV1ZJLKlHDqGykeYRjrTcWUUwCiXBXThFxESMCJksQWxGBuk10o4opvf2emy/DLwGAq
DvEeL/ns9zOdp96g0i2CRxT4QfySpT162wezjqroFE7p/VF6HQrFQzgPYNmLsg/duOk4pSVHYfGx
Yya4Hqs53KRDd6oGfezXYkLxK7wT4Qba2I4JJxVF5JjoNn5supIXLIn7Sx/q8AWZ2XSetaFzIoXz
YVaIaJYGdnw4nP74WFxznm036XnKHqEqMa7riaZgBjyJCHx317F0r4Ngq1LAErFZR4ekquO5F1jU
R2sStRrSgOyaqAcI22+8nBtuT5z/44h0GQ/2xY+QmgStw/Ei2oRpnY6MPM6ZmvMmBJmFHpl7CRiv
3JDBvy9TNm0cC6K+z48j0t8fpwqEVQZ6ZsQLoAc4unq6TWsxNFHwNDAOpJ43p3TrRCUH9ZTuB3kR
DnA/cuLE4HmS0tBqPadc+gVNWZvlci6DbiviDu1RjZcINCaPSfPsdw4wj0OqebkGl3VZ7dFNPMMJ
AObx2SJ2qVYjNLuHXPApeInqfopzncqeXobEKfejCuEFUQ9PzxYOKX+ZaUdMwUPasb1MHADByiny
pvU0aH0gjAd0h/qt166ReXMsQEGjvQdTBu+2LCsRXMS9Q770cUOqLe/KKt2A+KXO7sSQoFu/q8MG
gE2qFhWUeASnhw2csV2HmfFeoOEiW/hlIhn2MhganU9Q3b0aG95W6MMeI7Deu1PkbjIzedkKzZ7B
vQ3b9FtTUvzH3Ph1U1TCpUNB4xZhTwbFwRVcFQ9pvoQuFbqUZOFlQ5TNkA6lsbcrGx9MRiYlM98F
Eu7yNYhkaLWroYEYbwiLhitc7KEuSOzViPHCvjyzgvnA6I4zL7dMBSKCRVE1qsZeWbtF0LpQercu
egu2LVWg0sp8Cp2Ixq+ld51JZsAVwDvSbxMFFmgwyVlPFzMNK1pARaafViIcRwpZyZT+UkkDosgE
LR8KuEOvX2elSzOYzUXLnruiGwthUrRa+o6v9YpFFSQ6KOQjLyoS0vs5pultVQkxb0rpgzMpMjQA
hAqG5m5Goe9eNO5UFzLpoxtJs16seZOJOm/GqLYQnkzCh2FWTbQKFFr9J46bmru14d0qsZ6Hhq7e
dBsAU/r6xmvpBKWOGOm8fV1mfFjNUDof8zSAZsaWx6K8N13WPfTzTH9UU0aDsy7g3flow4qsq1o1
6Xowo/MyWFsBcxbMFajsWZN9m3u//GUFL/madAFWCXzSAY6z06LHdeZBeQ+59RBkwtZQNM0Lv7p2
klCbwgAEtTECUIO1YR10BgI138ehRvrX06bBE+TZWRat60MQSQeMFFOYMIA9yzhWm2pQdtjX+NSb
kSj/zKKXAljcpBlZ4cC4tIWCQOd1K91+XgcRvEkV93G4CZq543d1GWfeAT5pyl4quJDpF3AFl1fU
SOdbpJQHD8CdqvFC+j7nF26mrD5n0TjaPFUTr3M5Ze45dXoJMjrr22ojsmQEl4gmLVR3AYW/ozHa
wdaZtmi0G930W0ZU9tg6UH7NwbBcfW/6DKe0Crqpyf2ZOLcdR/t8nmq3vmKT56lCS5necG+MfqJt
OvsVcO09KIG2L/BW9NTf986MX4hsG/MdHdO6RJI+47dzBa3lvEda+QYQggY1SCrt2sjGjkVQdwpe
65TZbh1BAw/UUGPYXoHoXF2GlsoKC9gZuNl13b0kgo3RmqdRfee4JpvyQA3xGtZsuAl6Qx67FPjs
AtU4/yZKJ4hidMLcTXMAgpouocOto1J+KPUYYSolKpJ5EjflVyRloLHA6tTFjXRJvIqiypvzySTD
Zeo0PskdZ3RYPg0VlsrIoe+hexOqH8NoG5AQpoMLvYEqSp7bapLIynaTE0L6ZF6qWESpX0mCwkmn
qwkaebNTX3axo7+yEBpuRVtP4zXxZIha/VAjn15FUl6X6LKHsiNPsBOQ+lA3QTOVC5q3YjbHWnZh
Lp2BvkxRzRsYRJlkRdkbRCBUU7fDOa6D6y6CXVuNseN+p26FSLzKbLh1BPKqiJTdsC7q0orpC2ge
PLPzeOKR3BMZcj6CUH8XjXCgoZdrFXx93+PjqqqSbDyDyfKDlUyCpl+nAW59QTregvIQag9RLm0T
P8Q20hHYLolz1cGlQgEpEOCecqp6bvORyfqxqgDlAUN2CVloB1zVm672pnnVMQktJcIg1ZKpMrSF
4tkw4bWNjYSwUJp1RWhB3ZU3VDRX3Vw6plDK0rGgnAgolndU17mtZbmgobmGOJxHJlg5oUBXD1ax
BH1ihmdlUdnSHVdoIB7PeDC1EgxVPv82cfzdtQwS56X2GvhJyhkhbxgbYE3zmY4G56hJZ70Kfe31
WL+YyWJoYqOAyMlQo3KFFFExxMYEa9bW7kXQ6u7RSgdsTGk0if1opn7KSdCjSlKXSZvug0YMMJoZ
L3XuWg+HegH2Q3qxTcpoY4EvbFeEpiKGTlmfQd7CiTNSxMMU34ZORX8IaRE7krbU5z5v2a2sLLur
IrdsC8pIf4HsEJi+J2MWj3YGkBq55qGDWlOvuqGYywr9Br7DyY0ZInUVVHWDUobykl/I+sxu4YQk
OfiVo5r1oPv5aaChnjejmOxXHtHhW2qH1kFDcj+ZVet39AqAx/hFwo1QeUDRWLLqO+HdVKWKf6iZ
zL9EQKdN6hDYwBo6wu0q1GksVj7VCIlpmdo7V4zU2xraIXqNVIYOGgU5KQih+H097mnnTLvZH9LD
1HAEtSHKxnc165i7xiwi8M34CcL9ntTzNVy18AdFSynJOyIRNE/1qJ65mdSVlk0Msb2B1eV6bAby
bDsLnmsa2c4tQhSFV1JOnS6Y6umLk9T6BUy6SF3DUax+IR6YzmmNdLpuUHhD/2LRdCQF7S0Cugc1
Oj3e1znh0Vb7ia2LeXAquKZNDGIywcpyHaUUhVQOy3Rh0rRVuTMb6sBGpJhzUEXxcyObyYNMmgFT
kYpJlzcZSMBzySw9VKFk38ZyFNVKJJO6VZAy6HLQKzV6hRezPOhSVo+8U+CMcKtYPMFZ4j/E4Ccw
XI2xfiG14dfRRLt23aHCVm2aWSKEpOWQPXjc1deBsLZc41XkYcFsYPeiVCMEZtl9FnVAqkjK7pVE
11A+NnruN0nTJzMqCEF46GpZDUWHdt1yI93R3E4yTaDjCq8TTPDWGQE9ISksAcU9KXPPszYDDQ3U
B4qAc3bpIwEPWAr6UsW6s1VHYdRgptDxROIcqgn1l3hwVHcWqs6f1mKmFikr23K9xqm1elc6rr8T
EzcFTiK5nGPPRdcQb/VXv5NwIyMbwQoytNRRUoK0zIv4YWgGg0faExBXaMVgSa7r2D6EuKdVEUBA
CtkqCwvs84lfBKgafa1m7UEVNkaLWdFGNQOFp6WTC0FK6NGf8Z7WG9KDshydP7UgV35TiafWbVAi
xY0J0rwEPaIPNSqCJShH0tnnupIUCRzIHViwjmaGSbMlXiCGtW8SHsBjcFpY/8FkD6Xsmus0zPRl
5TGqizAdgNXIKmfwD5QqsG0yFccXMpRJYWq3KzfE+uN4V/Vz66MPpXF47qUAFzkh/IscqRy+W+wK
OI1Ny7FEuhnllvC6uuNDt6SmKt03W+N3MB/uOMfgGW77CKWa0hvnjetMybOcpvpam4DBROFp3zss
HWBJUMW+iWer7JnbDyn0CCJN91MnVLsys2ThuT8GRExr2vKW8FWbmE7daFdWKqdtGNKN4zRIiFWi
gZ3yxpb8YJVxGHpPw+BKzCG0d/zecLXzdaKuwG/k632IJtUkp6GLHJTsWpkVIOX05/Xk9GW5KucY
gCPwJ6lr5PgGd5MQtzrv1eR9F9Br++G2MAcQiwYJ0roPPAjuGhc+SEFVks0FGH0Cb5OE0rS5YtVw
ScsIzwJRTOKPxjO76rKkyh0yg6DOyo7DU+/7dgJrHJILeSQa50prd7abLoOsBV6SdHhJ+Vii/jYg
AEPqTTtmF2sOYfGsjhHYtAqFTwABsA/tFMoDSOfLJ0Lddh8hhos3Hah4blNq5jqvZgZzqRG/XHfD
MKc5G6aAQaFwSn5mmoRQypWSPyDyI1dwY0B2Mvltvwu5DFe+6SlorWGxYIdp4D5nDZ12U9tXtx2u
2hpkOPBzUiQabnEo0ue4Si7Aorly5W1occpyjvraN0Sx9VRAUGMYz/EYmydf+mCCjCYyXKW9o0we
A8qLnu+2bu59mDRyOWlSLU2agyNCcN2MFERprqb3VHmsvxhaCDKvg2GZmI1rVZ4JY/yrlJRJA6xF
NLCiZXx4dJC3zHKCCNnFMkTlGXViHDIYoObF9ALGHz3lUQeTPzJQ6aCeMSBBSTOS92U0PJRINDz7
3KLbNkEMGwHkY6IzxsrpAQfB5/CLWRBuB7+Rd9JDLm5VllzYouQBVpVWityIrGvu4rZrySpMs+Rc
gZKSQuewFzczc+uviErFwQ1HN8lJXDsPgPzgHmpa9fcIzst7B/2Ch6gLzfOIJr37geigz1tExxdt
XbXN9ZCagWIpY6cHj6XnQxEU+sB34TCI5wkXZ8zhFESPw5QACZCRMgZh06At8AhpRtUztUr+mEiS
kbPA94l77jp+MBY6DoFjaTJefcdH9A/CGeKvgDTb24hCcQ0ucjVcVIHTwEuHlpLO2zJG9SNBS++N
UIHFrogSnQx+jxaRfZmwcisa6iC2AUNZnjZjYPMsnKcfzcCe0Uqp6YrUAT83SNrDN5DpvDIc1iSX
KUMwM+lAhfkEjoxvfWuQlmYNzTYa1WFQvOAdAWMA1CHkqi3R/YPXbHLnXFYjRYxfBuq7QsIL5ZKR
NuFlzMrY2+rKL/VFmNKkXVe8Qh5xtJl94ElgnG++SoW8nLB64F2aZiXOSz9u43WHD03WqemH28T2
4EYzIh7VfhDB4D9QqHBy9LsxGudJOsp47VVy+MXkEIQb7jaSbUonYTFUHtXMixb0KuM+IiH6LQmy
1DnKEc03ILoHeU2xaDtQuLf9PluuVwH5lOx5nHuTnDsMeuPrsu/lWdS0xtu5shmxCZQN1absYmny
ubGkhaeUtpDQEgaPX+DzMdo0Po/YxlswXmfUBjNfjx06NeDSWFee0S7MqsPsyK4vOBjzopUT057t
WQoqxj0VUJc/zzgh1VckIGR4z9CN06+xIOhCxb4k46YGPVa/IrNe3jful9daB5UqbNY5XmFdMdy1
QO98R3xk+xy8ePV9iWYqOHmuhq9PWoQ4GYfjAw465FtXFeDZkE11Q4K/qTqxTUpbQ9yPTqi+1PD6
Fs+iab5WpeYPA44VL0yccNSRqqjCVWhZo3YsrBBnk36EY+V1Juy2eBunbzLyUMmwSMvccFRgZe46
bffg1aGhABrgUJyDcmyJL4NKROc+QAABBE5k9D0NezkW4xChc6ae3GiNwojDi/+F4oUftcIEjyaO
m59txqY6Zy4LXj5P/n1I3SZ+hMoVCliwqBBlX7Lyb0Ai/ahDFutKHrJEyy2bFvgxXsWiF9Dfiiqj
bz4f70PqFtYZNKZhEqNihtaoo1Rj1HkeVIkRH2djOW9B8JoUbgV1l89HWb7633Ua5G7fjQLY+PtZ
JQDbTDQIEIULpzn3wUi6ikvdF2DKbE8AiT5OaKFURUsuWmOByjzGdDiDhpuYUHnQaO+GW1V3V1Mk
zd3fnRB4TV2Qikbokkdt6GibkLHQxM61PAC3JPMSYQ0CmvLZIHF4oiz8u/m8HWk5MG8OhLUdIP+u
lAcnpYChI820CrL21+fT+XDqFriBGy9VNIiQAeT3fpAOeSGXDaM81ODd3/RNKq8o9btH0BoGX8Z0
dvafj3fcW4gDAdbExIMKi++hwn7MqaKqvu713KnDBHq2R3Q6SVH0lRN9FT2D8mHM2520EOOqtb12
FbUbpw+g8wiURHwzxzrO0RHffbehdk+Uoj6eVNw8wHQyICyWTs+jWpA30X5oceEOEe75VnkoOxkV
Ofu5NT8+X4PfbOyicAa6QVh4/P/oCPVIs8PA2+6goatcJI1frZCGJieKCb+bDxoocMO9BcVxzFRZ
a9ALgNJRH3id+UhXiJe5doAhR1H4xEhHeJHlkgPGjUIQhLL8EE3pR/gMiyAjGalSh9oZyFqYxt8h
Gyyv4B57O6cjI+gk5/JSOdVwX/c9gCN6bC9nT/k/o4HSE3bgtefvvc2B6PhC44gyytL0eQQEsG04
m1RO46EMJfcKkgxws7OSx9saz1mY+3DY/TXxu2THOuTNV7FSLSB5uGfXI9D932OiO79oQgKmlHHI
rFlnCFIJsuzZtJc+B/VQFUtAoqfa0F3bBeLSSSR9qQPhXKXR2M6rGX2S0FuVUFnNeiT3ign09jcD
zP+VUxFvPmErPpSsgPqBnAWuE+IrH+7c+2vcZtpkZExQfgHjcxEjzwXSiHjcaN7NqzKNyu9BZ/UT
ii7z5m8e5qU4tzQFYfdTPPJHSDoiqgZjxOkjEwwkz9x6DxiqOjHKbw4zztgCoMOdAQz6yEwlTZdG
oJE1IHyS3QH+WHc5xB7UurpIrT6f0G+GQqs1+BXcAHirDx2lwFSKtJqJPtSRCHLHhV+HnoEH3vWn
cLYfin0AFixH1FtoFcDTfHRtWieiYHqR82Hsk/XsxOkanppdV974M+aMAxDPTtzUD3MDgTpY4wPU
UoEgg5vx/pgwM0IyPQ30gWqEOVHtfYUf6KLrqFRf/+YqYiRcwXSZHAAUr2CdN4/XkPqOrDs6HFKD
FAhh1bgxUwjwtp+QExv20fxgrKUGnaAGDft93POTTMhukTY1hxDSOFeObsi1pyKIhgp/Lpp5KNdt
5yzesX60CMS+O7UxO4eV0cplNr7/fOLHTHIZIPp+AoKQAMEYeLOOBYqnWrSuw9rhwBEK5QMa3HZ2
yIYNanwobFovvSV8IiAe7OPbZGjdNQLT6L4XAtDPLNtyX7mPn3/S73Z9gciAjH3xLt3lPXqzF06i
RuS1oexmjMsuQlG569JE3RlSsKcO2DE9yjJ7sK5j6yF2gYchO3pFZdyOA7gs7cGBoCDNUYoeDHCD
GbreZ5VMV1mWIkRIjW/v08wgug3qCGjkqEHJutZi/OIkPRptlT8h9Z0MNcBXbqLkr7B8Tbkh6j1D
9gnhWI+Feo4R1t97o+Pc17x07z5ftmVZ3j0jy1QWLU1YAoApjo+wbwcy1yywh3GWcjvxoV71KZEn
XqvX5o3jYbA3LpBMCAw/WIEatURvEnI6SK/s106XxF/mdm43XdCK2xK6sUUndJKXovO+JJz117MJ
sWKTBSWDSukm0cKcA98W7hCl2N3na/DBPcQaBMkSjfgoPKD7+/3R8fy+0mzm08F6kcnhIYl12dHH
DtqU1+UwnuKv/N2Sh0uXOVYCPKivrSBvTmqG5PtS+J4OyLCjQkcsX7fUticek99MCvAYpGTwYi7M
hEd2tw80cZnfzgcndpckIVPbZmJghXJn59JX3v/HrOAdBTCIMLx4P5bveTMr3ziARGQNdERj1zlz
fHRaQUz1lJL8b9YuA+I/xeOPPuDgmFFStJQJh/bToZtmbE49OM+iAXPi5wfiuN0YVxqd4hlgqkAQ
YKz0aPFs5I9pl3HvQHjSn5kusndpXKHLUocofAjkmba6N2LvdTHq5CokhwZ5vhycEfUFi2SH/Az8
kgnpncsgZZDJSxmc/cw7NxUKdHKEaPfnX/xxXeAEo8sQjhFU5AAWfL/6sYhaSRzPO7QVZZsWes+5
NOEp5rSPNhajYHEgtLXwJERHDkqPlgYTE+IduMzIlg+uWE09QbOuHoMTE/p4fAGag2kKl2cGV3L5
lDfHibuBzrjfRoc0Qk4a3Bd+MSR9fJmFnT1DBTlYfb6AH9wUnFkM5ca4MDAFrxHdm/EmrzQA4LjZ
YWlN2yZVNNQor8QxupXnDrrn9eDtzaTDu8+H/c1DmuDCYJZQ1oENOkZF+lGN5GuvnQMARP4OVkE7
X9outuS8wZhfHJC6XDZT1ZqbFAhZhXprGX0nvuh4McdOdlAh6reFRzJkDD//tI9HavmyJVGD3jiE
VkebXY5x1mSgZjtoQCy+4mqX30TCTpGn/mbdQdKOZAZEeZE+fnV73qw78VufOJo7h2r0qrVb+2AV
o16HMlbZd19YzBgaDiG8+/ncfjMqjhZ2Es83sITHkFevCwiVHQoOiGCcPQVF6c+q4v4jr3W59YyM
1hUaWk60A/9m0ARVWUDe4HIv4gPvj3Q2tr2J5xmFy77KISYW7cC5DShz3SOvrJpyC7yTc+J8/WYT
M7Q0Av25YP2xme/H7HzHHXhn5RPOGdxEvG2XDEC0E8/7x1EyPDJLviOJQDV6jF1Ekazzex23T3E0
v2Q8BIOxEqcetGPjgxg/RqCLCwqEJHqOjtx61Fr8FugfdEqR5BLGKT5PyjnIy6iJtp+fjuPpBBDc
8xFDwLGHo5290gO9OZMyQHzXwld9EjrtzsFjHhaWUnJCueiYtRtSiK8nEMEeTB2ylEcmLvEcQKkM
zsPMRgEc4Zj54771B84uusSJLqaY8ktk1DOwMdZBizJiCsDHKouGqM8d5K0BxNf+BuJ8gZMjzJEB
QCJltrWZx9utZK7SORoNUX90Gm+4yeY0u+9dx4OzKfoarOC9K0/1RByb7dc54WzjxoDY9yPIe6ga
gxAaSzd6a2esm/Ukxu5Mz+EVKuqnyLl/t1EIif57tGNFbwAJMyIzjGa0V68CraNVk5DqhLH4cPCW
fVqeIvgdoFs4jifhb2hPhIl46ngFIac6MAXEGftNPQ4/Pz94H0eC97lgxJcWJ2DnjhIcpTJ0nqeu
fKI19m50YgR1LULzGb0Gq789VAgOrQAdBnDDsF3vDQM0TYDjrC1a2Fzrn9fNiLpLp6MzWPj4xEPy
IXSFM4gWBjSu4DVfiM6Pbu4IulE1yLB6ktpZWs5BD9MA1w9IrAZdNtgeHYQ/aQu1wkmSn0Mg7Sro
g/GinMpmACtzWJ1wLj6em/cfdDR5h6q4UolbPQGPgiKWJ5wdrX24d5+v8e+GCRdbhcQzKN6T5UF4
Y0d6LxVD3wbVE+upC+lI4V6nwXhKBmwpYbwNrbC6EDJYHunFgUD8ezTK0v8mR908uYNri6h2zQUy
I/YcsPjsQYsAcWaQlev/y9yZLbeNrFv6iXI35uGmLwCQFDXblmVJNwhKsjDPUwJP3x9c55y2KIUY
1Vd9UxF7V9lJgokc/n+tby1zvWyGME5PdFiOd7V1eACWaxGAVAcsE++Htw2UpcjZqgMdI/syxePl
sawMO92c4XSBmXnKYk5R//rJvhv0qK0TanGDYM2pDn02FDsrmprd4IzjiWny4XDGd6O2iudwBa+x
GRw9WtOS6MHDqj7EWR0/VCIMUXSREGTO6rCpcwREsWrQimaeDrvIEpafAvupPEQQi7+w7lNZM93N
19/94xJr2XiCbO0fg+Qxoy3tkCkNWtgeDOTKl7mwzXsHIRuSu1y9GvrIPLH8fTLeGohoYExkgn0A
o2X5YCcp18cD+r0Ffq893TaNTTK4UypXNQl426+/35/MmqMJTb+GrhM7I+1y+2i50OumsnUElIfQ
blVzmxaFqXk4axHy9KMTv4hscu7dRRGvfUYgS4LQ+CzuuhwX3hQW161ktgYN++be5JhseYk1uUrQ
YNVSAKBk0IGwIdnbti4n+BvSsd+sHinDicf2yctPE4jCICsARsvjdoEhTZGrfdcd3HxQ0W443UWl
huGJh/VxFO6oyMMIdcB0/8HbMyRwqehs9gez6OQmEolyVjXNKYf3p6OA/sbcvUKxnKPXDXiJ1Ruo
0A7WQhiY6mQZzmn7VBrGh1EwCWuYX4mGIaXKPbZJdSz5SaJny6HgyrdVkgVUTNgmJ16fD8slpM91
z2PRXG97qy3570V59SC0SuwOB9o4otvE8Zqoquepugmjvr1KdansEZdNOZgeqsad7eYnTssfXig+
AdpFXFLrGYkJ/v4TFMvMfUdXxkMfC+NiHqcZ4e6IPKiQSBFWTfbXL9T7FZp9lz6R7nC/5JLMlDye
iWo5DF1mNQvNyPoX8sSq9ixiCLw0N/Uz00RHESdzdcqkdcSD+GdY1gzKsZgKP1bVEHH0Q22qy1M/
69X3wq56HUvGiJ40szAL+gvhYOe2HQmUqXo8KnsLHzanuLTMT7Vv3p+r/nwUc40hW7uRoB3/rDh/
bcRagiSqNKiF9QsMMmssF19NKIjV0h3+VYP1z1B8V67zK9KSxsZRabhHYpqXrYXnAe/HrsKjgYYl
Ds8QRp66oB8tlH/G4obAbOZW6Vqaub5Qf30tPRRF3spceXLrJLKJpJyz2yoN0YByNB+TzaRF7d2Y
otAKOO+5JgLZMdL9OcubS0VfQiOo0GWdoXvDaaFHtaJfiL5sbkrTDcWtG2XROYobcSdUmv9eyey6
c4ym+/n19Hz/Qv7zLVhXMOKThccx8WhxmROrlbRPmJ6W2tkYD3r1xlC73m/kNH9f5KRc4vZongu9
HK/m1C5P3MM+mRyrRGStk7L60Hd7/xSTuRO5pS/L06haYOsEwqyEAxOehbY6sVp/OtSa5kwBk5/t
+Hw/yrLvRd8oT0aCYXtwxLJ3wxyVVIen4eunuh67/u8m+s9T/fO+Y+5bbVBHT1XPNSI3CAJ8KhBE
Bgn6oN9dmIF0VhyyOzOKG30j3PNYAXr09cjvl7f/GhkrMegVmwX2OFClqlN7rLBCPMm8aV9Sdo4N
/7WxVkPj/ZJ36anO/GdPlcqGvl4tKHQftzCqPnN63mT1Ker6fIe5xjnvptgJFrwvJ57qx++22nfZ
1B1oDbR/jufKCBJ5TBr9yShYUv3MSNKt7jbNA75zDD9JXMa/vn6aRzyD9XGu+HTOoSanfFIFjobE
HdmHY7IoT07ajvZ2dIy62eASir9Pbjc9lbJGD5xkSfZtNPT6kjW3vLTNKPUb/sYTO8nHScVngd9g
0jDhGne8Q6NCHDnvrfVfpBwJ9YiUg9kyYwvUnCzBPpjmd0krkSSWtfby9YN4fzr48xzWshl75wrK
+CB8WkS1RFav60+RE43n+RLmgeKipP16lI9zCcUOjT0Kkrym5I6/Xwzgbywxpjz3SRNkOyjS1YK4
HQ/R3Gf/eqNAgMOcZfXmOE838f1ImuymnrUuPdDthTmVGsXWJIMjcETSn7rHfHx2HHlBwGEFtYzV
D/p+rJjufDO4fXaoI7d8zCStNUSG2iaKEMm2Y1Rdqbi1NphPjXtBzi7Lfq/4YVEih8SQ4dsDktlE
NKdOQh+fNlPacIxVnEWF5bgCtoimdsRg54fJSdPA7eCcVXMX7bSE7ujXP+xnj4BOAnA1iO8a6837
R4AkV8amGRWHspPFTlnKalPFhrr/epSPR601LpfwGiKM4S192P3DDsgB1N/DKHP9sqXOQ39XmXCS
mAmSeWk/Inc4Bcf95KvBrUYmzP5pQCVZ39q/jgF1r+USv0rNuXnU/N4wyv1cpv/+DEWhU1lRBrz/
/PNoHbJjRUg5pw13gDz0kxhWoCKEti2z8BQK8E/D9f3mRTScRTgvdw0dKMLRWBaCroH8GarWig1N
rHR768UhweZCDzN5w0wnOovzfY/ZSDUBKeSIcRLPmcmi8Ccnts64BkNlX9pcwASZRp22e73glOT0
i6+ktHPVm/Slu9Nk3GZbJbXUczNRwKNZYkpAguK60L1B2sxKisHKW4k1wPGkzM2fACZpSDWsPfib
1vuQ19s65gMksw9VWAyPgBb5jMgiBr9VbfcOn/34OhBYuuCBSss6cDXaD3tEouJ5UYqalNa6NraK
MkaNTzlhxF0LBu+lrRS+ZoIWqPBQR0+LF7e9dtHZOK33KJnTV3tsNKwkpS5vp6mkflaFbSUDp1Mx
E/blTPKdTFtTXPT4aRRok5kSY3FRIujeuHCFr2W99hJRn/veR7F8q0xMwfRgQmzh0s6bg7kQwuO3
veI8l/pACjgy7erKKh2pekWfFdTF7T4lNylP8WqWi15gRpOLafkaon7cYqhD+k3hrKQPrGrO/Sjb
4lQl86i8iHiJXZEDnEZ1llMH79TR/M8gFZRRX746wvSG6K0onC1e0sW5K6vKd0k8Usp9lT5nyXcV
D8zXb/yR1PPj6Ee3ObWswVnZQ/k6maRI4H19qX4YV/2D9c0M/Vr1k2FX20G/+3rY40Pz8Xc+eudL
3akjQzBqrtMHWcwXPHbnQgBYbXHtmhtrNvyhG08sb8f7//GoR4fKzEKBH/YT3xWniG3zfO+ROuc8
9h6vaWicWLOPT1vvh/sgq8aoqShZyJe0pBbkhI7PypuwM0xdp3KUP7lKsXCCymWz5Z+00d/PoVxq
I0tL2R4s/IaxV6Paucj0+XdSRPVtTXyHrydCQocc0PVonWA6G/Vda5jDFp4K+Yxqn23nwaz2BmeI
/dLFzqYrqVtFSi/PKSJgTa1zbQ93wjhxkPhk+actoWh/uFc2t4v3Hz3Gcym1ZG4P5dTWXOpb6CFW
pW6+nnCfbNU0rJDuQ0pDKHPM7BjzZrJm2eWHZsDkO7uTG8zLiC8ims3/h6E4ha2xLFS0kGC8/0KR
oU+483VOBe5inxVWZAVq3rt7QFbzibf3k/0aAhyhlzw8Zd1D3w8V6pglRzMvDiLWcPbSIuMEErXl
xSiWJvbaPnS/c7c4BeT97GH+ubGjuaKqdrxjQwmBamWH5WEwWy3Qdb2iVxbq/pI48YkD7fE7hHaf
7i+QPXTvFnvq0TdUYT270nLLQ0VEMGZxjGVxHGdnkzEIT5/adPv1PPmk7AMDUqVkjhAIkblx9CaJ
esgnI89pR9Ap3jQNXZUsnZKg00YKr4od/hJ5Fm9aDpbnhqEnGwNFw4mF43h15GoNyQoZreFQ56P3
/f5n1YdZhtRC+VlTPFs9ndEr3ezD60KoyQ1A/nBb8BHB+s7Zhug8GXz9DD7MKko/PAGu+ExghA3r
z//XgcywiVGql0KlI6N2D0zi32TGVltcTOm+Rhp45k5ddeJ3/viVOS+BhKNtzR2NivD7McuFwDbO
Utoh6pbqvMFW3Xi1UgAnK6vuNssnOALdUFzZTdttnKU7pV3+sArxnTl/8uAZfVX6vR9/svIYa4qu
HYyw7YPZNORlusBk/frJHsUmstuu85hnS5tr9aYcvzkTjRZOAoV5oJrfqV5UJpzwMAe7F1Ud5WT0
dLPIAwO55YPRYe8DjxIBkVEo8VR+XGX9dSwc67F3BeiGqmjxaRX6XMFiT0Zz9NppUr7DXHEuhkof
rsYyDDc9lqXO13LMtxVd99VHFb7Zc1a9hOVCB4SkjTQgXaTQ/a6Z0zgAU6SeYUivLQ9hKFylSB+X
R6FNGokEVYjrXTbx8qJD60F6nWtL41sw5X46YYvhJtTc/AwKmrNX57FTdqo1AvIpOdRFntK58+gp
YaWaROSaY4P2DM/9higX81JPonHyUNzWN1VVaIbXlqVyLQaTTy9TqZ9HplG8yCwxANkxcf2ijPH4
LlXR9B6mrfGpw323g5MNFTKUQGtPLQ0fjg8aHAGWWQ31MlutffRayghzdSOlcVjaMJzBOY0EOWSV
AZGcpWvPaRYhrDpVyW3YZe64xzSLybYRXBT8vo2LJJgjjfBoIez7WqOO703SNr7PJDJeqzyT4bzM
XXHixUKtztT9+zbCSrLWPBTToB5Av+5ogwWYQJh0jelXx1GO2XlIx8e2zCDk2ZmTBmlJiQ3/7wp2
0PTGJSwkVJW7eEmrg5HKnH7oCLgwsOwoNHZ5X3eXPZWq5zxOxQ93EGZ7LksNQoaqD63pJW4rL3oh
+8Unniexd+MwgnDJQyd9wQtvLd7QYC3yytVTOfaT9mzlmIm9FtRI6C2hLcOtzKcMMdU04nqH5wPV
r9JKqGIuGCZzuyxLmvhq3tUvMI0EzN5KFHfWNMp5h5zeUDeTG1qzb4vaTJl0Yeb+gPhWzpQNHWBu
YdznP+DUSdNP2qm64doeXaUYCgZP7arl0Q3lfKE5SRH6cd1FV0PWw2lxScw1PKXNlm92MmQiiLJa
nA2TVckNCJr0KlIGGQaxa5Yw+h2wKoGaDe6DVQ3qj6Tv8mwDHNd5zqNquSqwY2pbYGGi80b6NIey
NZQbAC3zIzVu4AqjYrLiZcRk/DayAYIaC3D4rcwKZ0RHWGXuRZ9X0VPVganyUm2BfwSAhHtaFk/g
XfQ29Syjb7+bVVG7vtK1FdrPfDBfsmlpQh5+ZdYbrLUCRFOSpHdEsFbKFTkPpROkxEmnu9ot3CWY
mrJSgzwsJnE/CyTqQayoUROkTS/nq7xZcPovKHoOsgY2fO2amUi/Yc0O0yerDk2BErEZJvzCaiK6
77oS5g5EhzSq0rNhGeUYe3iArPxqihXUNah8hXVmIzcQftVG1c8Uelzn1ZnIjCCNMqVDfUFly6uK
fNgh/IA0wp0yhMI0W/Vv2+r7Xw7BTGB7zHiekB1p3V2oQ4EiVrbVt0sYdpeFELGCOznVuF7SiD+n
IKBmXhcNIbTMeeSEUTSam17PoTRyDw6IOu0o0jbwuoZ0OJv0ru79KWvrcRMKJy58ZRBzdlE4Sv6b
UpV1ORupmeI61IgBRxZoXVGJbV8MvTMan6aSdQFcLgVXJ0Oud7KGtgISCcAYKqdEgjVSCtJk58GR
u1VBzP+DMCje6LQglj2d31I5H4x0FhtKfdql3cnYCArRAAE2BrTEe5hQzfdIjqLcl31RZ5ejFbvJ
TTvpNk4SimJ7deiqc3y7ZZP4qVjylzgO7WsnJKXVq/VJ1Fip9Kj11Lqwr/ie+rIVc8l6FY5Wcw14
VbwNfY2+f06EDqdKFuEKCE/Dq8kAwnIuKzWKzpCku2dqzBnJZ9Lnna/0OrFvmT4N2lZOMimvjdrK
E79Tw67YqmRUuj6dbBgLaeUU9r6J40E/Q+IIiC1UImzHy8Q7hFukAzhR8cG9ypH1iw2/Ap2rRvd4
q/FDP7gYqnvfifIR6J2WRN9HpS8ar1mE+og0ITQ3qpDZvMniMNz3oFVsD6BO/jKqDVYPLY4XJSjm
lmVryrRyo7l8jqB2o+TCTPh8sN5UAi9iImxe9C4x9d1ag2hQ/9fWtyiD5nYOZLW6oCEFNaF1Mpxt
4Em4YItczLBjjcVeF0ot/2mH1G28DlDX3cI2+9YMWdt71AsihPwQgVzobXPyFHYOfDf8026N03+R
yc4Z1OiXXFqkKdrodMR5zr2q+XqYU0Mq8964GhQ7Q61EKrUREMlsEk5kAC+iqKNbytYaZvqoPSxd
kju6jNtDCIMsotihLXcIxVwcDWHT389GVb85Xak/sZZD7Kr0yPiVpXPzXDc9xzOLxCyerG7H1W5u
a/vAj7vUft3bkk2virM7USdqEXC+GDTAeMn4auSZjSKZL8kpvlfVjZ60EHWNJJa1Z8aJHXsUm/LR
Y2tRk6AcJ8r0KpAJf0nzSiE0uhKzZw9uDl63QKUQLJOj76qIO5nftEr4U6ss4psaKdKfeN/Nn7PV
NxV1ri7RNj3Apkcqt5ETaNLNbiZZ8CBMt1EvW130l3DrtB9pWVoHO0z4U+BVhkvHKgnxVCuRPLNw
GIXfuZAWPF2nCrWzw8W4FsUE/yGcZ1BXnCQp0PVODdARvTwpTwlMJYpjYWWfWTOtrcAIlZQ9T1di
AUvM6oliHBJjm+U1t/SyYpH15rpQHo0kd++RFRTEWfFBTA5gqX3W67HJ7lCr2lucdqQYt0qWvFSJ
JHIiZSpeGH2+DFCiKgXui6yInALfJR/bjlQdztFVQzJWOWcwWzPoW+A9BshmZZbo3zjagVOrXSt6
WESSE1qFogLuRtVEmje3bm549SLGesNKQ7WIIw4vVlcu8NgUPR6emlIUL00ilugMMJqyS+cEoCVW
/flcHwvCW6AtYvzWiry/N42of6pht9y6kxo3Z4MxGBHbj63dGaVTf0diR9JLESPaZvpyIsy5dm/L
UKuINGlEdmM54sVq9L6kk1Wwok5SDCkSsmTk106lo26k6gp4Y5Xqyj3djAWgBczmC04mCiXYZExe
gRUW8McovUe7cNCIFnLS2tB/snobKeyyRYPDQSuKy2evl7c2fQ8d1MK8GLtuzmiaTfkwsVxYif67
zEhDvMkjPbxKemWiuWRIEIEd9sSfrOrsMrJLyYRe+kz9PjuFm6CDTc2fVD4U+yJxnDLbkVbO1Y5e
dej8KFlqJx8wyzQ/Tpz7B0+Xsz3shg5S0paGQDfQs6OvvJOLwZY/zTBGJsCd/Y4DB29TBc9lPnfT
RQmfDKqYyz6L1bp6LhUL/qCyNAu5Tk5kHVpHpLNnyYUIRaPRYDdNnZmfDdwAf9G9h1stcUuIcwtk
7X2cuzYVW/J6PIUkLyswHFk9uYmaA3gD1jZtwHtouLEqhz8RcxHy6TmmxTepzvF0nZPLZb7x+w3K
YxaihAMwmijKecMyE216t9VIYmPRgP3da/r3ommn4kyYadGe67mMo+1UZ711X8MAvoSBTxqJagz6
FgGJ+gYOY24Dq4j6LOiZil1QTHjVtt2gD1kg88qoaUQOzYLbUR8uELq52ibtOWqMrMpPYGjqIVCo
SCUBbtC+gr9TGRTVXNE8juqiSVSzyiivNDVf7NvZGDO5qxatlYGdOITAO7zASkDHk0TGctTmwdcJ
dPo9pLMtfDSI1VOhhqLez0XLIaK1kAB79At17C5GUbzovTWzV8xNlm2NOc+iS3gkyVVaUhEP1JCb
HKQJWFRbe6Q274dDhQeNgrhyi+B74qTu2N392MdTs+caA8iIb1y81rViX9fzKMRWgHmYva7t7ckf
SzXRfJOF6NY0gXDugPiN9qaLemL85qztfnNTVu7gFvUHlmhRbSsFc45rTEWEPs3S9pkqjNkf81H/
JUKxdDxyLhPbNhmUy5TLKivGHGdh4IwtYfb8jd03qaQNd46iEfUOzE97bbWNIrdS5cYW6IU2d54M
MyW8qDO1vizQ+EC8mKK8hxWxaNpGTfPiKi9wc3hKY2nPMm7YvUcbPJMfjo1KXozAEVFBet8a0aIY
Xj+MSfnICSzdOLKrfCyJAKxrEzMQrCiQZ74bNexp2jyz56btEvndWBAnEGvEAEZNUbWobVy98UeY
clwrrCzKvHgulgQwJbX7HWbJqd0pnabs7BzS0WVdsehkSasql9miareFOzSmb7RRWnjD2iXntqMI
K8i7IX2SpiIfFHXOSoi2Eh141XZuG1SdsCVIOkEZ3hxJQ4SotQyXg8X/8KqEriQvlTG9ZJ1mvLnO
4n6fzUlN97mwQAOKOE25zRXhg9IMy02RCkLLpp6clhEkJ4EzmXCqLcutRNibFmp/Xbeh2V5rtVxe
zLCp2vN2nkDGh+NK+wYXzH2cDedt0ltr3IyzWyt+T0BLTet8Nn7kpUyJgGWaTpupm2eI+ea8WJ4G
Cdm9dOCLLcE4NNMUTNNUXOcDTmt4ChMbn4qETfpJmVbJmWWX8YPgwP5sh9HS+0BOFWgIYL1463VB
oznVivg3bOBCv+slLSg8a910hfp6Hs9Cl87YjlKofGsg3XEwLaX5DAvOrYMKhLkZ1FbkQtNfCWNE
PiKZvstBwMV+VdPgZNUiKoNny42TL5u0hyrNnJjripaUtLAy+eoCsodelpIFsRnEYNxwYbRnLsjU
Jth3DPsOmoKDJ0bTIgBLVEd7n+Y18KMKzw7AYBGm1/BQbbEHnVHAnATNqZ63ajFD4dVHCu66iIef
ybQSKw2rsLG0h1mx1VN0C2tfj04dXlI8fJFJgLVpgAs6E+pY6httot2PC74AWQlPMLnt6nZ9Bq2p
3kuZ0H9jQxwOMp7mazQI002SFnO4N2BcNBy4anEN8jqafUOvxkdcZCMNOymrKyWbC+Bz6PoRN0ld
fxnjpAvP3WVBvTvbnXXWFHbzewkhy240LMDCGxYjLgJ3Kqo7wJPtRaxTmPIqC0aalzd5+wNc8YC7
uu9nSpnCVbqz3Ew78wZwjA3pdKoK7uJoUs5GTXLwRRFgXGBihAIb6iQ2+EU7w7A0BiW9mhfVOMjW
tkdPy1S2TrBcseFrMbdIz5ZmN3mDNfaPy1LBtKhsu+AqGSfOhQRAE15oukHdY+BEpXgytrq7NXHk
5wLt/9LV6ynedBXpFIGZ2vZNGBvWdZrUy2vRid7w+buatzjPrNep4djsuTyvJ0COnSR1oXEODjiu
dchYpl5Y5foDZbzoRzZCveJ2nmijN3Lw7wDvufUtUIEIZ2AlWFxqnA02Sw94+E2vGFK5K3idDKjO
8DcpaAwh60jNhsx5oCsvLaTxQBxJluh2utX2D61Mk7evK5cfal/vmpS0qI/qo2KYQm0cy1cpxhvK
v/SydN9yRg6k0KD6rebefT3gcUH2uHl2VGyrS5DlHQE2r3VGD5x+XZncfj3CcRfjeISjkrNZ1pEA
1Fm+UhPxVg+beJnkiTE+1N7Wx4YaB6kswhXUgUePLalNGjRq+Vruu50R2Dux/3chG//VwP1riKMH
JZfO7B2pla/oyDdt8RqrpwRqRz6Cj0McPak1GwueEt+COwsrZKl5nZffN0G7Wc7db9Ht4se7r3+b
43bAn9/mry+1zo6/WhAmrtkOOn35GjvDzkh2zUC9aGdU5S6PzkrxC+eW9/WIn863v0Y8anpo7dy1
dsaIFlaisN1G3alm3XEr6/g7rf/+r+9E3Y+1nKrTqyKUrSFIhoRfHIbnWXdCoP2hh3U80lHFN8T9
m9jDXL7iptijCPVnu2U3yoOhvQI17Stqt03L3616Ehz16TKBQgvCzaogNo/mO0XWpaaRV77aPxBy
nBf3yXlFHgGR0MYPLtNZkF6Bbf8xX87eqeSkT6fMX0MfvQcU1Gcr0ZzydXQPg/zJ2T2a2sDRX5Xo
WuS4U/Wnr2fMp+vHXwMevRUIm0t9bu3yteCNc/t7zP2+Ahj761E+/zH/GuboVcBwC4cSjBlLiLr9
fnsLMDoAbXRimE+n/1+jHE1/PBqxPlDmeC1ssg84jSTJifbJqalxNP212RBI6HlcNbTXfsOlXl05
Fb4kUOuUv+rTZfevb3P0AggjI1lJZazK8e2t+WQ/AfstTjwy9cMozupkoj+LCJJ8Mevol2mWKjK0
RaqvmiWnW0RfIFZHK8LYni7BHK/a2qaPrmgk6SQtlbnPmSp7TmHaB4M00KynXcFRwbWMoK3E6Kvo
41CG1s6JD3rk1GX9doFOmcbaTaa1iZX6/cqja0O9UgPDZxSjdKy5FsjMt8m3in1KkUkS9I3uvBXr
dc+rhxT0BR4EEj5GvbO/qdLVwa+aS3nhzuHynOEMoCc+6ROR5ZbW1+d06G2CRRyXkucg4sgr1vax
N2qLg/9Xh2cbatjcTrwX6+v1rq21bq2rKmCFWq0Wjfdfym7oRBbr9u2kZ3DIzcqzDt1j9NP9RlFv
H1fX5Kic2gk//OLvTkEfoGVFWvSJqnMKKpyUI+bTEt7MPLiaHml0KirtpDLraH1Bhw40qUA+VByS
a+KDvzl76xbtns2N+JLsswje8+/ixN7x6aL2lxjtaE6H6tiZtPc5580/FvdXXfuA1b7+5T5dqP8a
4mg2zlWXFvQA2WlR1nlC/SaYh6K/zdrx0aDKWw4HN375M+a/SrW8StAcdtVb/z6w8n0U5v++qX+X
P/r29+/+6lAf/5fvgi//P0m6XF3j/+u/gyQ/JF1eHvoxObwLuVz/wD8hl5qzplVivoGJB+oQms9/
Z1xqyn+AWeBfZCfnVUfi/D8Zl6bzHwV1K4UxeEWroF37n4hL0/yPhSrGcACesOrA+fw3CZdYH969
4jStSaeF1cLoqxgZr/f7VzxjWSltJ7UD3TTLt8Lt3ceyMJIlqKJhl+si+g3il9zxIZLOIxyobNg4
8yCvlKZrjK1KsfreapdsnWSihe+cQiTYzHq97NKlpnrd4uPEcpxktrJRK00l2BFdTRlgj68eQ5Qx
wxprYlnn0AUJqWiHUWs2hZ3ZCe6akHLRMCvVVjXtULugzmdNfjbR8eCp9Rm8tkW+SKNqxa5Yhake
C3uncDVXlckX08S91tFpgkGASJp0UzWJuuXmSggQF10FaG6Rpw967hiRZ1iwybxubtqaNmAMB1sf
hU6AqyQyopQWS/VSYQ8906ZMnIOnn4lomJZbLrjlW0cgx3mWVEVAfUx+t/Ol/RaamR0FysJVdVvo
Wn4AEOgMv2bQIZgJB8W96jlOXZvUxChwp8Z8P8+SHqQc6njvullC3m3rqI9zaY6tb9XG6G6bMlwe
2jhie8/csj7IrEPL2WdCY7dAutYHAHXzkO6IaNWNk/b2a4tZkO2S2B/q8nDAr2wAI5HXEC/FAaRs
h7fYJNIgMhhmk8P/ysjMsYW9oqRBs+fKJK7U2CXwLp3b6OdcG63uuRQKf5EgQe2jHGKTy73TLUWQ
ROrQc1PtovteSWVEIbVym107Ogrc7NRCA1FbyH3PiYIKEVnDoIT6lsdZQS1UpRUIO97eTzMYOz8a
UxVJtKuf67Uo6N2obZT545gN1wRIxdqu0fg6/Lw6u5IxhdLcIt8ezueCnZgQjGEVla158b6qFWMY
9B2Ol6Bse6jvI3qBBxdwx6phblF+C20MBjpe9kYFdqx4s9FUbqBoHcXAUc/KgGhcPsNoN9F0BoF5
ftaFWT7QDwA+0DmVfDZqhVsbJjjRbgbDiNnvB0OGPkA+plI7J4uO4LksL6FrhBzOkq75ZiBU/ZWq
i1L6VW5mr1NYit6nOWf9LIoUsAPSEQUdeROl2QY0LbgHHGMP/YiTh1AYEPlcOtafvpKw9pAmDm2z
kXSOfxlUt62zESjnGxkX07wrJzjeAW31JLuRSqYQJONqZRNgDZp3cTORfKmGmp7TAWvj+3CJXHJD
jZTkrahFjualvb7c14SKJl4ya7S0CRGgeSBaqNN+XGh2vEU/MFAzM1S994Z06i+7NJ9SP+OGQAWx
cfsnOTT6r9BpaTXrQAjRQVMQ7aBfZVQKVT2zi122ZGlxXsGZNPYRFbZ2j2u1SLcdkSMOUC3kG7s8
7ZP0Zp7EoJxNtgrhs+sWfnN1FWhSAQ5x5bS5u5D9ktgRB/nGcKydcPLQ9mvXlXQttW6R51KNw7sV
E0VxcammOEjqZPzmtA7VwkSgDzuTrTSmH5KDnfqUlLpRbGyRV9KH0S3roGmX7qFlIhheXKGM8YqW
9puvzWmLWstR59TxyYPKaBrVHT/QTZLFZvgtmjSI7nEoujHQ+tadLgeYa+quAH8RX2e6m7zRMo5H
L0bf5LL05BG/bZLp3W60FuV+PSw7GzerU+rSaOu3E/AFLSCWSI+eDTEaTy02KHpuvf6KIErJN9R2
jekyGUag8iP2xvuy1/B11qwjG2yowtwh1Mx+qZVuofKKR2CvrWNFv8gH65rLQaUrvSlrs/9VFmE+
B4PRGsS1kz1WbSJZcjEzzTWq0qi0PtvooWZF37S52HBQJl6o6Jrl2R0RA6Cc05fYl1z+ScxxzIVC
bJnod4tlcMwaFHWoglyxV+lJOrbZTsuV8LyvVmYNw3a/Gg4uz/qU9eGmrRpsoH1YidojD6Mq/Q5s
yOy1Jmz1IJQh/Hg7tirCyhYlDgiIomovFGG/1V0jLT9JQ51YmpFVfB+i3NA31PVZr5IwrmymUzaS
VmI0gPD/D3tnthu3sqzpV2mce25wHho4NyRrlEqyBtuyb4jlifM88436OfrF+qPW7r1VVJ0idO4a
6LVgW7ZKFZXJzMjIiD/+36IxxDGLIp3ZpgaKiVqg982+ylTzJeQAkHYCjKY/wDF4Fc4joh4ESKKr
jwHMqdOeumplHbq8aH7WVUmT/9CUE82ynvdcG6ZZ71PT/CYYqKyoqRpNuyTw9ePkVf0PDdW1mxZp
S4UrTOt1toakWpsPOYhyszn1dZ3+acvRMndikI37Rgga/CcmfhaRVvwZhAEkTwLUjsOkh0DMkfSJ
k6xP0G4Ac+gP33HfVEkMluiL1iA68yxEcHJOpg7ApyTp7oCUaT8ZoCj7DTyw/dc4FPLI8UgJ44ir
WNsZ8MPXNp3hyWEavVIgYRmM+bYqdSBomRENZHniUZZdQMc64jdNt0MLV3vK22Tw3RQiIG8TwEYC
G0YmUP2lMcv6huxFYGxUZBz+iusWJQ+6RcXEnmIrr7dUbCXV6YqBWgnuaPrDeLrqBowQjKEwU5rq
rZdR/nLHLOgbF43A4T6ogtGnGiMNSJn4VpGAMMs6ChKSJ5bIHGWx5GhCAF0wcjSj7vz/qLgZX/Xf
LULZ/zoqfvzf/6vNlpLx84/8HRcTx9L3C5exZik0w8EF9X/jYr4jQ3BEyIxkCiQmM6XKv7TfRWTh
XxnZuJe+spX9KzAWZOkfEOnAikTnHh1uuqJ8JDJ+5Wv+990Xj0cjJPE6ZCYquhoQoZ8HxjLkMXpU
exWKb6gS3hl9DMunOWS14HYDLbBbZRTA21JSjtC3IHhsuIKPQn8jVaj32EPGfsMbAgzYCV0OUIDg
xqoP0iAL1IXLJkqOhiQUvU36mhKqWfYSCEjLTAy3VsAO2Bp02Z+yyhAytw2sDMACpX1gd6lR/fLV
yFLA0LXKYxNHReWq1PsTp06sWneRz6j3qj93l3VK8VK3ev4TqLvxQ82q/NfHl/f/a9e5mRH0v163
dgWZWvL2Nje//u9FK3Cbe+0BovIuwt2g6ly8+99185//IRjKP2Cdg/cd9C+cQPAv/2vZsqC5jxhg
aQw4EsF+cQmr87YJ+DFF+Qc9oGCe6SmAsQ7K9Y+s2vPUgjavVjzdnJWT5y7oZS2E61oWwegwAuZp
EppFgqapdm2bqfnRn7SoWck3vjfH9ZFGApp+ZqKSJU1tIRgeyF11sKW4HrVfA0UMAIOZR/j05KtW
Nf2dYvg5/E//d/7p7933P7I2/TQTUtX/+R/znvv3npyHB8ZahZCRezNcHUtaFDEEUj0mHGMAvrNH
mir15zLUo5W0l/pKBP3GDgyCMhh0GqLJsIMrX5LZ8E8SHHjSw83hfnu/d7db297enLZb192eHP5+
cvnddR17z1fu6WZ7sA+85nTir0fX5Xt798j3Nke+5NXbw+He3fPdEz984KWOc+Ddtjubt+Tt55ds
c37+8Ly9Pxx4N5u3szfzt7eHrfOdl/ARbGf+F77mLxvbdvbOHru8lnf8tLvn7W9cl7f6zr8cNvZm
wzu+uCf7cHi2DxuHn9lsNs7GcZz5ZRt+nveb38y55YsTI+ETPc7md3vn+GVznF+6OR7sjXPnuHzN
qPe7nME7fLrtZn/rONvDaTt/UD7bjp98dP7iXfe89Hj3tN8/zdPERM0/7Z5OqT2bfXL45zdb9MLC
ePXGV57Ykok0japaFSPp4bS9/37YPjOojfOXsz86TyuWpDnnec3SImHS1PAiNqyNrfvw8uPet+/t
zbc7R7RX7Lx2w1yzgxN6W8qqy7oIjNkOj+jl8PjIc3aYbx7J/ubk3jjOSlZywSKhLRe9tciFomxf
RggKPJzc78+sFp7T9WeEn1uZunl7v6nO1XJhwFOBhYeb7c28oLen1//58/77lr1xz1o9fT9tv5/u
S5uNc/r+nWdp3+5YWIfH3WG32212u1v7jhV2dG72LOdvt7evy/HWdu72PG92HtvCdR5uHJv9uTk+
ODc3rL7jfr8ynLXRLHKsqth1XsR8uS/uM/uGGVtb1a9dYNfWwPwR3kzYhCfPNEzcbL/f+xu2Jdv9
ft7wTNsj/x3sHV/Nu9q3GeHxzx44tf3H3e/3f3r74WltibyK0lz7QHM28c0HguwUjOG8KO8Pz/db
58/+ENrb3Xae9NMWH+c+nWY3yYPhQWxsfKAz/9W93z67z4fHk/uS49t29svNjy1vwFDud/bu+VPH
9Ll4kcfDjnW3ObLOC3tz91dkH5941K4r2+4DC+K7ZX/e3OFJtq69dzcP+KHjaXYw15+tNq/1a+Mk
bH07TrpdBkVipeKwT/YLPrez+dzfdlv78W/PzPBwojeOe7PlQ2zwu9c/Ae0IKx9h/v6bqZ6MsR/7
eapfcO8nZuE0+7XTk3vvOjeHA956/53dgrPG43NK7DabEve63TLnHD37+RRwX3g42+/u4f4eh826
uX/0bfsrq2jLM+GU2BzZhS947aP96ssOu8P94fH3wbd/P85v+uP5/ntoP0/2D98+4OzwQ/eP/PX3
b1YjPn/v3D3hY/nzYf+0edr/cXD5+yf7mVNksG3f3rFVv97e3X29O+43nw/H/a+nB04K54HjwNls
nlz7r1sOov3DjfvEFrU3x+MtPvu4Z+pdZvV1mhn5H6abwxWLnC37E+fy6cbZb+7Y6q8v/PLEP89O
4cm9eXh5YSE6v1aeyPX9zl30/IGYPukGgyOGU/KGX6zd3cnlyGPr2457/PuQc1bWAVJQV9fBu7bz
uAN2hd4vEzQv9NM9+5+tNludT+/SZhfZP+azHnfJvjjYvBDvsH2cT2UeNA+erx75gYN9R0Cw5av5
Zw+H3R1/7p+YNPfoPLwGNkzrdj412VF37NzDa7iwPx7ZkPNS385r8H47u9PA3rOEmH689dbFH9/M
j9Hdv5yIdNz9vcvPXH8A8+nw7z0JdSHxrMnNUKcmApeTMX//zYbopsmi/yuD35wEizs2RecYitps
rls5f8r/tAIFDBJq6C7ISya83KsLz1RSejWAIG48eu9okhyS7/4wlW4YW8LddXvvRwVNEiQFpjiX
gLggnI8qkehTsQYTrdXKUrcAnIftTCRvf9wKdPwI3MEryMV54c+k1gwjujYqO1ID+asYlumBnvVp
ZbG+nzsu3/A+QYJMQQl6m/OxVGUiBo1hwTARq4HhBBbJaCDJmtaSbqYmiTxhHzxfH9n5FWR+Xggh
aXBngrvWCNcXYZKVKWWRdmOF+HwmH0UBzpmujqOTCNJiZXgXTFF3455DRW6OlhaTKNMsAmgyxlTS
FQjaZNO2CEk8U2tNVggbLsykDjuaCh+jRo5kvku+XetaAYGKAM7b7sI6OoAN1vc617dbNVes+76i
x+X6LF5YhW/tLTngRxCGud5hrwIGX+wB0BfCJur0cMXOpSmk/dySoMq2uD0vptBLzWkMcw1V36QM
OieKkFRxm7Cdvit+V64YuzSJcC3NpMPUvmhLPZ9E+Ld1s6aNyvZHlOXarpLvAhTRHSgBUCUeQHdf
n8SLg4N1DBZNWA30JQl4p7ae2YQyKpxJq9LuFMm0o8roMYcU3D5uiuwU7Al0XBC6Ly4h5OxBlw9U
1eigQyxQTvS7OiKhbqV+tbLBzgvErxsMfoR/m1pssG4yCtroGZU25fdBYPg7Mx7LL4akqLe0IpZf
KrN9uT66S6vxrcmFT4RAThj6WGIiA6DpVHS0Ldy+/sp2vmiFJB+wIpjPtOVarK0iqCYhoCYZWu2n
mDQzGiyZskIdedEKi53NrKswjC6iBg/525LyaWnnNBSBJc71La1T+krK4tJSBzoEsQLKjSANFlYq
i4besNQRea4sRXdM4KTHRE89cDN18Gzhr9ZoFi4tdqYOd2jxjjA/n28u+HWSKtSVErkbAz3Brv0G
zOCHXMrG5uOLAZgCEAnWOqyp8wd5c+yT7w38XsNlUDIznD5F5F2FNXllQy1uv/MyJ6ljAZUCqzEf
JAuPC+VD2CZahmovvPJ02yEQrU1gw4ui8CmfQsNQ6NoObeAY2vKmh92nm3WIRcqYHx2vztaBIEWG
/HsOes7Ha4UpF8uOU0bKmkR/yGo1qA8AB9N6xT0uIMd/D1kB4DXTYkGUsQw9hto3A2nIKyo4QXxE
V6XblmWhPOdddYKpfDhWdZFvqjiX6MJsU2cYY0BEtJxKMO20o1CuhELvPQ11AIkdCVORCn3HYtv3
I/GR0A0zKYnZK3bvWyndLU3vK24v+nJhh1WnP9ZtQwXro3OOZRR6Qe9BXvQuPBplZUhbiZNiUEAz
VvSkOJPSrlFkXxzfGyuLJTZ2hTX5JU6bax14A+QEnL70gK5QLhitb3nUlx92cYyLBzyXQ6CqXJLc
mEYPC1jPjCqjWTmCNVA7U5s1xN5754MVHd4Lai5U8pYowSyXPaQSYNqLfUt/zM2RukdcRzuxTaIf
TVit0QxemkeWLJVqbFGbWXgEL85J4GucSHrUw5HblaZwg9wWnYFmWp9kGqcad/CJAldWyZrdRTyh
A4Eqy1yluZwG/5uoz/NDEbTTKWqF6qaF5wjdaDjCry/NS5M7R5vwihDAA9Y6dwdDYaZ082RMbihp
L7TggRWUrS7a9ZkFOCQAMvL1usX5Hc/vWSgPzcJps4r0zAx1brFV/D7TappgOg8pGb0sK5oGI1rF
s+HjYSehNBEMkFlqfZq22BGxOk1xr6uId/VtshFjWmWHRvt4MG3BMUVAQiAoz0Wb8wFlY53nqjwC
UTOKfqfQxwzdlPEglrFmJ5W4vT597w/8c2vzKnpzXvW+rNeDjrcSw8ST4IQzYAH2aCwcV1bGHCsv
nhPVU4i7WB2Qu0nz998YYh+HCTQKBe0iIngDU0h3oJRE0DOauSkMvXseEISM7ZQ0Uv/xrUB1lmoV
8TUX8tfi6RvbRjyY0JJw+k9CYz0lpSbfI8fbOoWslQcUqicwLwEcENen9sLKRL6OizIRNkA2eXFA
cCfRG0XqCUUl+EgKBbUHGDLQRxQ7YeUUvrDX0at6ja4pRHM8nk8ujCRjrfoFARX6Mjd6W7aHVEH7
JoRdct94BmTnSUlr+PUBXnikpDhmuVBOIpQmF2d/FZTy1DRYVVpd9u0kDE23D/P6qOVKewfQMbIz
E2hWSVf9iul3y3Y+dHUVsMrMqye/Zn7fPFHExLOiLPEofgRiWBYzur0loztdH+C7J4gVjtdXIRjC
raVvqbyBNsWJNTuFjZTb9ObSs4rUxl4pjGyFlenSiPAuhJ9ABpDsW/gxiLfVUCuawgYqSfm9bAX4
2wU5MVaWysUxqVDDmKDvYOBeODEoWAqzFwGNa1I8unUxqjdigvBjObT1im+5ZIq2H0imZp4+Ksrn
q7IBIQhvF1g/rfRrm7SH4BbT+C2g13MlOLw0ecRCbAGY1JA7XDiXMjWDcJALmnRVMdxUArFu0Afl
5vpyuGBlPmY4Gpk8KFAX19jaNwILbiRcmIbYhKjXgV3mqfnxB0RAPefzsAE95cLKKPmFDJIjt/uZ
Dq3AUW3ywYwevNKfvl0f0IUHBL8s4+EMoIb8Wld4s4sMRBcDuksLWy1bb9vETe3ESkcfg2St1GIu
Td1bS/P331jK8rH0phFCDkvvvpgGzcmZ7K3p6b0LPiyCDm6UM/ulODdYnhuRmoHWfAmKPEnPxdsy
GsqnFHWqg0Uv9mTn/TDsrs/fDGw/P9Rmi1D4gbpRIa1YXsOmMgE1WmJRhblg25RS4A5ZFqOm1smw
vmhesM8QQtmMIWrJmVjKf4RRONY0mm4DsIGP1z/OpUnmQaJoihQjlOCL8ftZkramx8oxrG5yhUKI
NqQIfn/cCKKPaMdp3D7JRZxPsl72U1gXoJiHsJJDZ+zRQ3Br0Sr+CUX7L9ETl54mQoTkciBARrZw
XrxvloynxpmooBNKc302OFGgQAPcoweudXtU19ZaMS/NHcyaLB7aFeAdX8RB7VDrQwryEU4XzbuJ
u7E8FHhR9+OTZ5LwQDWOc+sdd6mRgN8efTwifV7Vbd4G6WbQlHAlHXthLEwblyg8Ig9qOXNxlgux
FQZznGoEd0mP2qMUasFHU0XgfyB6JRcFhpec5fz83jwfc+qERpjXPiRB6SkdYTQuYMRe8bnvMx2z
GfBBGkA6VN5ee6LemEn1KddEtHbsqPXCW2E0la1UJse81yxbF7s7s9ceYVjxNmVgeKgRV0fdKoqV
8+VdfMWHoPcFPm6NbIu5DASmUkRswE8IBPROlmCMCursE4JYYnertX2vOENvJeGh6mATXTkOLmwD
bgNgsSAj0gizFttAyCF2amE3scc0UmInEPXR7YvwVlH9mRDb4/cPr1EOH5kcNNq9TPri1G5lY0hh
B8KnATK1+1qB6z+d1nbC/LHPrgMWvYuzSCgrSNORqjlfPeSc/ZmigRa9gIaPxDTyw5hNxkH1UPa7
PqD3M4gpE40T7t4z1/9ioeIrdbGaRexQSgsFd8yTEl4csCOfrVrRfiEH0Xsr+3yeo+Xo2HlzphH3
pS4JNoMYagq/VHK7yFLBVa1S+wLp4fSjRBrClaRM/kEaZLgpAiXfp5Vcr/Qhv1+ucE0TGHDTIZLE
q51PLtJIIsypbW6LSQWLiG78Sirju5aRoCotyPdbdS2qfO9yZotcWqmmkWVdCszWfRiFskQ/dybI
XFrLtt2zVbKVJzkvisW0zo1fnHCsT86exaKR6evQ1Jx28SoSqskxszB8KacR/o6q8NRPZdxN8Cua
0BjaRpKstutfWLOaqBPOEgOSPVriB6upMOKM8jakfV651fx4bBy0Y4LnvK5QWri+ai84PkolXJWR
3COPwp3g/CEqMi0q8POw8fX6E34xfkYTO3Y7MOmSq9aB9hQrKVflwetr2DY8z0MusK7Lz0GlZsXK
fevCzFOPBaNpEl7PoNHzDyOj3opqOOqCcRmwXWnX+NHrxPNorVp2MnrxqTa/SKUffPgoYxIoo5M5
A6/5rqFaTK1EKwtWMmQnSe40vqdMO/ozYAC+Pt2Xni0XLzCoEGhqiB6dDzDNssgDeZrTQ9t6n7sx
UozNiBjvTROqrbESN14yZs2C2TpJHn4tZrNRZTkQGrgYJzLrx0LK27s+M0Bq0272fH1cF5wf3QqY
oaCIsOKyyid5qjYaGeMyIsP7FTXS+NlsjG4XZ0myp6C5pu50YWjk6EEdQ8gB38ESdpKoM63jmOPX
c8N0hYACZlVBXZnzMx9/ZCYlZ45Ehka2ePZJbyKDUIdeoW4iWtNHiLRsdWhhEKIpXTlIckYu8PpE
XvCps6wPnC141jnheG4tAiGf+C3suBIQesfLgzqyoVjtCfbNWv7VjFUn7krOmpWb0yW7pBsxibY7
YJLFWmmbXkpQMcVun5HBGSCFvJNHCo1VFgaf+1zNb80uEFaCuwuPEYACIYBB8MUXi+3QGR3kBYKP
q2vIEsBJZUFBVOYQHEEsen1iL6xQNBwBDszyWzSDLSZ2gvzV6CCGsr16gjioneTdqHfmvq3Q+e4z
f43++tLQuFbP5RPyxVwWzx9k2Rt+OZhWRolT1Q+yMMku1Fk5rURhsrJCL5yKJlEUtQYDOD0H5Lkp
VS/lxh+9zIYlL7mj/3JyI8QBttcn8KIVzl1N1ubO7deD5M0+QHAnhpwOb4LoYbkpPdG8CYSg/3Au
TKLoSEbCJImrIQd5PpY6oPQGrRRWEg0iV5DoybifSYfpXtJMsVxxkZdWBRmq+R5DUAF5+7k5UZz0
qg3xW1AdP3XN9JDmZW/rxFO2UUblyoO6ZG0WewZCRZqYe925tSKrI9r/2NzVWPpHeI2VbR37xkEc
huJm6qd2ZXQXHhkemUw0SjrY1JbJPkMuYCYVIW7pioK6bCDS0ksfuLcWRVxY7JiYE2PkaFXI0s4H
NhSqFDQh+xgRJiN1U7ADLiTAJo2xKNE+XV+IF2aRSaQ0SaXdgidzYQw+KOQgEVG2dSvQMpePU/6E
xlzzbI92KMhaOzX4uHfkxCZbSkwCgnt5bE+wQg8BVFd0R4aeEwu+q8peSKZWEzboNgz2MEi9e32Y
l+aUoFqbU9Bznmmehjf7LUDrtkgFlRizTo4y1cRNkiq0b6vyWoJ9zdJ8NryxpBfAwkAFZXbRNmF3
wFU3yQaW3q5wwhhFn5WBXThqLCRjSHgTm3CmLAaWNhWEfTUdss0wNbtp1IRPE0SnbqnV5UYYrPFo
lKH39fpsXjSqz26F7cBtaWG0SmH6DU0ls2HRhRYZKMhnaJs+B3pWbUW9VLZ9HagrNi9cz3D8RNXg
U4EtqPNnejOvtQkhfKSgGspNCcmNIDtaxZB8HdGS/5mnSvpdS8XK1QSxOsiwQa84m/ex9FwVwoUS
UdN3tdz8opobg5JA89Aag/QAwfBoJ0Hl/yXQD3uaIITc1F5ZnwRkFa5P9bz/zq9P83JlpxBHk1BY
HkdZo1phQ36Szj+AQ5Q0/E2kRPLDdSvvvQC3ToM8JLAy8mjL87UzsjYM5YCEjdcG3/0p6AK3gYUF
9lUPUuCm1fy/rlt8P6HzPZeUmoHcNmXZhd8JmhT+fsgbUHAL6Xwuw0z7ZLVTDAM8ZZWtpmSabWS+
2Nle4dFt+3Hrr1G8pKnoCWqLe1onoGkhqYShYlEEiYvGhNWSu8+D3qGVOZTsEBqM3i0GsUCkCPbx
39ftv3cSCmcIfXqUJWAWfO0AerOYdSoShMk4CXmIlQO//ooLtd/JgWluP2yJFCmZIUo5rwn2823D
3UG2poRTMvMsA/rFyexH24qp6W/1ThuDlYl9v0sV1hGA2RnuhmNYTGwdCXE0oD9h63JS/uIAceM+
itHQ8MjANVm+89Ox/Fb0RgGnuKJ+uT7Y95sF66TSTYJvCFnNRbyDKIMetzXWQY5FN1Khi7YWZfKH
t+RsxaTQT7UHiOkiEGCHmKC0eyLEHu3iaFTvOnNY4+C7OBRTnnc9aE9riaupwfrBwYURvZ+KT4DS
PQgRUGdcw4Jd2Pkkt1Fklw0L6OCynET9VEv7rIUZF/EZ1yppdbSk1D+A9xuOptkIHw5JAZyJc7HD
oJP0HSKs9uURZgUekSBEyibpzOROI++1Sf1B/XR9NVxaiyAv0SafE5bg0s+XfhqFdOGHI2e+0dcH
WvbhepXU1JXHPjkUdQVXOfX2B62Kim/0wRUrW+GChyOMY0rJOgGIX2KDtSTugH4QfHuDL8h2SUbx
k0rvNXlMKGGeZVnQoFxQw/JZDf2xWhn8+yOaCIsWVoo9ZMChtTsfPLIaBdT3CXW1KRe/8TAg7c9k
NqPTBn5SA3WM40dfGLT/hsPBMPgCHjJuZ5n7b0J4Z/yOS8AolbUj8AkPnTkFL5LRxiux62KPsPPo
xQdVyAUAH05kdz5Gr0OU1FLH0BWhuXclE+Jc5EdWteTmdfLmCP6nGRN/hpgaTnuxjjIOKDGEcc+N
qFE0VtK6nT8JG1QZBKfUa/GOemKGwoLwCVqQYVtS7Xzw2uaDy/ndx1g4N7UQe0hV5NANqyqFmNuo
dgSGiNoYqQJX07TJdXhx2M0k3gAzbq5vpsWJ9WodgB+IFYlMKhmc87mu8jAPI6MNXdP326NW6uNG
9Ntum4fdWpnh0mN9a2qRPdEnxRi1tAvd1rKg84Y8C42POl85GBeO73VAcDLySInmuPgsNojQBTEq
JQileWFl9EcRFKzn1CPCMwdljCzxySgadIauz+KFoYGkZzfSYw4F9VIlU4H1qdJyy3d7L/BPGvAm
d85crQSrF4YGmwSHB/AZ/luGyi3NItCVEMJZA/IUN62UKDFqI6kh72nXr+kBMgo8/vWhLRzOPJ/c
WfUZqYVtLiPnCyRHSRKaFjV0UcWK0KaKijacoKesodWy4YCD1bwxg67f+W1Jtf268XfzOkvykQTg
ggATEamLc+NV1xiq4GWwt0PVuRcrdN10gK8rVhYeHaYOQMPQRVJB5doDMd65lTYJaWCBYM7xwxE1
vFFJ8vuoHKyNgADPph45rdOsyLaKPPkr7vzd9sP0LEYNHg4hOJD+56atKEcALULcT0IYVvoka0VX
fkHTWRZUeFeNulmpRl2yx77gzCeWA66+2IPBpEKrLxSyg7xMh3j1ZLrQPiSO1k6Ve/3ZXTBF7t4i
hQ/AiX24GFpBR1cVA6lB0a0LNl6ZTe7AuYxLK6uVB7iICOYHCAqCEju/YCJc0p9HsV4izNIzqlrM
bwIvK3aCN0GoJRj+Y9NR4/d6pGfgL1Jue0XrVx7iu305m6c0QlAHcoeVev4QZcGCKz8LZBRRfHMn
TI0MJ2BFYlpEYqhE5ufh+sy+3xWoVFKD5iCmpglO4txe4Q+oonu4NTmJ1X2cZN2mDINmZVLfj+rM
irzYFTHkO0IZK8hMC8hb+CYSl8kA8g5Kv4euU9ZUVS+ZIzs7g7NppGB854PSMnKnIdxhLk5MzKIt
bIFjCEOcliiz8mamjmh9od+EtM7HZxPgEGkAQn8S34vZDEg1guGXEYAxc/1bEFPGzOsPwoF4SLCd
AIomo0MFiB1/Pjp0fpIAenPVGRnON0vMM5cqRrGSgXu/MF6Zj8jAcZMhFl/MYQStAFpnVuTKMlUf
zQxR/g1D6fDRCcPKnCOiJEpiapmaqnOlDwoUidxClYnMaHndhmK9th7euw8YygBQAYWjLZSz9XzG
SNV7o1KigCl0aHkFEB1tQxRU9rBvDivT9u6ImxFNxFQKlxeahZZHXAXnpyiGYeyWtIr9nOI2fdY0
v9yWkTa4cDQKR58k6sq5eml8ICEU6rfAAmh9PR9fNTHBfsksRmFQUjIGyl4jo2kPgtSv7ORLpthR
nC/cV8iLLJaFhnhuSOsXFZxJae7REkKxs4MfVAVg+OHNNHfvgUEioz6n9RbrXJzKcCxaM3aLfsp3
Vp38qeCb31xfgO+fF+uBcgS4//nYXPrbGn2/RqWzlQVojJ9RWZoQq1GDW/pe6xOiN8kpmwTYTa9b
fb+5zq0u/ISnjzktW17oKlI37bsibHZ53cn761bexyIUNcmgcWzSgk5983xZaMMYxqXApUQwEYlJ
43ayRwPiyVQt5BspiNAWCRHz3qtB4/113fSlAXKIcbOVZ3LgZQ82UhWFIKBF40a6Prh6K8e3cQMH
4n/DCkltqvtke2lYWwwwakE8oavoGnLXbZUij8GQSWt53fdLnjuNjr+dmbOoxS0uVbkhppnUBJEr
tpPX7vK+qOXtFFVxih6O3DQrLnFe1mdXSR4UYwI9QFhucps8H1TnZ2pZTmrkelOp7vy4nB4yLUzc
qJpzVVbbWSvL5MIWIOtnzWgUIo53zypoVPg6jT5yTYNoo2kkalaGkJt7ovlm24Erv+0MiB5Xdt6F
acUfA7rBKvIR4uLhNcIcfJVd5PocPlsti6aDF7akdHMu82tN8xcmleBfpyTHxuNWtZhUKxNHA/Gv
yK0bJOBoPyP0c0AfmLBw6lYd7GM1D9dkAy6MkGscaSwOOGjCZs7tt+UI1ej7um7b1M0ohjrkljy0
i5tZ5zTvfn54J1C4mgkCsTeXwM9NNa1BFSDoUhccveF0Uqc5yWT9+u8YIRNNnoNWsOV1WJQKHzxf
k7oAoHv4XEXRzXprWjlB380a6ROOMep+5GxmoOv5UAYubxQXo9ylt7x8SEi7u6ga9+i7SvrX6wN6
5yBZ79pcECNKpJ1niW7LqqyawdWIHOea8uyBzPIO4TTS5OrmXiVaLid3jy6Y2hdl/D3q4YG2r38C
SqjvXCX3J6CSBMgzEoQO9/Pxcp2LafqMy82oiTF94MKkJHLyqUumGqppPVXrdELAMp0Sy6Z/Ej5j
xP9SEYZsidKdV26sUJRS6WlCHj74C4Ze8tGHPkGT9EtgZGQovnpjHGXR3oAQVviVoRDnmQ4Kup6A
6mXcIXO6QXdP9BQnGCFZR9Swo9wb7RorqpTnbigsIXf0IOjn1wdTqXwrjSBt/kiNWPRfJ3nSlbsK
Osj0VxmrcGbLMAlLm0jIITu3I6mBSrktovAowr0dURyLuvFlCLKGAnnW+lVkbGU1zFpnlOKut2wq
bGZ1EpOZLSFSgsT8QnpHVm90einFX1ZN79PnmAuhEqFyH0DM6zAzqeF2iRC1GR8+H7wjrKwp1N5w
XfdP0ijotEvmTeR57kx/HjvRiPjk50FFPfu+Qllc2SeW5ZEgZCy59q1MxlaZXKVEtV3bV+XkT8qm
6aIBYuxETKDS31dBLfS7JgVqZdfE/EOwkcbQpJk2tUoLJvGx8EQ3DzxlfMzbCbWhpMh0Odw1MAV+
LWuus52bVDlibOBlc++uCa0JsHMr1TDAal3NR9VBlrxIrS/S1KpMWTY9FXoBptXyoY7YDLVYNk5r
aEn0UM88NEjvKkJrfYWv3qi/F22VBC2ij2rWPiFtRtLV7rIoqQKusp4l7QNUL4dHHSnZmFuEP0Hj
ayeRiHK8nchVO33VByPxP4ca4sTCFgaBvksOSdu1wYMRtEXX2bTNmOpD3xt50qM57vdjBL8vcRSy
6KM+5F8raHtRfAiyAtGcaVTgR7fDTpuEB7NW/OSnyokt+w463aZfo+1bRbJJxV/U2qdcD0TtN3Ln
KippGQzQgegEfmdEgRMiMinVztiiXdi4vpX3PubZyNZz5I0pmPW20M1pN/paln0ztViMICpHfHDk
bElao/+Or+xk0YYbPZ4+la0JDHIn1NZYK7YcZZXmwxfeKG2Fujtyt7/rKpOR+Y48vZ4VBsZREl9M
FU11etZVlJk7x4+EcvxWBNYkHXu5UKfPkJy2/pNieU32THfrkLia5UG5SlvEZNim2HiZ2+XhiBQ7
lE40/JOMn74kAuiRxs1bHeNVXxq34xjp6pcmMtsJ2uEcD+QAu6sD0aWVSPKFfTki9u7bWamOSMqr
KRt1m4ojNA22ESO1DnQ3ErJKvFEqOUUhfi6BWyK6PEJQdxtULUkD2pMcUwu4QdIlgJ1b6tJ2+qUF
AlUs1wtqUEC2lCOAoG6BCGUmHXOSMI1QV4tT1n8DYYnOu01XuZfdIocogFKF5wdYso0urB//pZXV
AEm+4YuT+KgHBeQJdO2MkNLaKALQsAlzfqG1P9NojIIAGnzfqlpnxkPUNey0Sak2d3Euakl1qJok
KNpdhdofbN0dlwJDdwtF97TbTIn0tIW7KAyy4NDgrSMw0pLVwFsOh43myKogFLETtr1ZyIdJSXFf
n71EG9v2MYuVMrY2dWYZvfS58nLuPkR3pqagy4e8rHEammkYbkxAQ7W8KfxJRXTeGmH4rusRWiDX
Evqo+pRG5VjuS/g8Qsjk0yaPI+S45N76ZaYyNY9tE436n6YIe+NGQqlH/G6Ecp0/o6solqD+ACsB
PKSRNP+FLrvo2XJHtOAgod51N6IOc+HzyAW5/SI2eZXsksTX5ZvahI/KwX2JP1CMhOAobMfiUCGT
seuRVoMkoi99ydb93j/pnhzcW3QebOUETWzqagX1ntSwau3ZDLU03pBuqgbZpuidB/d60fU07xZK
qQovskLu+ydjCpWXmZWYtEArCNaOj0XJQQridnTAISTKDri1mNzUY+Zprt4TpjtxZMnli9LKpiDa
QpqWxa2gxVbyKMdhUt5KnMDep1INh/EWf1e8TDPN8Bc/s0rvpzGFZvoQIWRqPDSlOFkvYIHKfFuj
0m24gVR0445YdWzsbsgAjW5KIfV+51YtVZ+ArSJhMfjhYP1gyeasOU8C7vJQ6XKW/bI8NdJpLKyY
h00+dZXyO1QhVgYDmlcyq5o1Ig4PmpJSnhKysdGfED4rp2MgRCqt/YgrJPEXzzcbMdurfa3XxlbU
Kn+Q9ohxF97goFj+fzg6j+XKdSSIfhEi6M2WvEbetVot9YYh6alpQIIeAPn1c+7sJuKNWqIrVGVm
ZTbTP51sxvnRMhiVyarFDVZSCBcReF/eZO3qs0FPusd+YENDz22OE1J5iRVNqzpkV6OvLqrUqfJH
O+fkBo/qJyYgAj/yPhlntmWr0lvSzzEgqOGNHM6upmPoedGrDGXYHnm57Dc/RJnirh0Z2lVJkO05
SXTLDjq8x3hfi9AQBUw8OB7QBDmYDOnBvH506EKnjB2qeqU0uniUS3QgaCxJSIdIsn2NrIhI8iB5
syXE6VthRPdfqYYmAa1stQQNHtw3V4CYEVnvCj8nvWLqvi+e6i8IvDix086p7HOkjL0q+b6KO1n5
lcqpPuN74kL8csBq+TEj6nlpt775L6rDpbsaeus/D8ZEzyyelsv/j4WPMnEny57jHN0oM1brLzqF
BEi6CtPuTIxXY84YmhTL0YkLAmH8Pp3Cq312kLUg9+3eejfmYW27uJ6mzXEPYKOVk1XDJXQYIR52
BOHYts2picLijulm67Kha/fPWnB+Xw+LNwbHoZoNEuxl6Y7T6MpTlGxucAocVZ4ZPnANGTZJpq5E
F1Qdho6E8lwjGsexn37lbDjePny0mG0+FpwxeSg1DwV3e5yBNKrWJd8ms8rrudYE0gY6QTuGW1xa
4iBkjT7Um5jtTYntxZY1jYqvZDctFssaYjsOjuAYytzLr8LG35NoPlxSgvPJ7SNx8K1nXUR2ZfVC
ufP+zH6vCFvd0vl30MTl77C0xb8KZufZnbA/4Y4IAg6ruodHcuLJ4Xvom9RkaYIFeIZxzBDdDUVn
5XPf72o+e8HcDNe2Z0fntPqLZ39LNs3HAxkHoiasdzbQQD2vZjSnXXAstsQhxZmfebw8B5DwTfY6
X4rC83J6lD4+EGpWregSN2Jk+RM7nUVq9T5TE3a3pd/vpHXH3KiMrZzFPxNWP7JVvtfN355HU+e1
acXJZ/M75K9VSIqIx1bI/jrp5Qw73akJWv4nMCw9eCkTVWV+45Zvk2yaAnPzwnhZTKeCBKMhFC1P
3XZ4lG2UVKfYa/C0SbE9X05+PztQ+inpAVm/z/2WVxplbyZCtyK2A7uE8Liv3fBi4rkLf3WybNzc
RKIhC9vGA4Ha5JTb+zAuB1atSz8tc1WamMRZnufwMO6Od9UTOR1e9+SmExBrBdnzbby6e+azGaSz
JV4oZvNeB+1JdVo8khvt9F9uL4lnTKiZ2RjZtTxU5cg/SwhKStZLqun4orgmsaZQKr5N2yYOzvS4
iSDdN1XyR+6+NT8RxivvXTtwnpC3W/sHNafpdFr20uFa3FnldEsBjtwGucdNYafwzQu3OblRBXsA
eeXr8mWPS0UkHcr7W6sLmkttDE2e3ofUO0Q98dWE7AQptouVrZ+20fP+zkFa3REf0ZH87fjlQjFM
mzpXhaYwGsKCf0+es/0VvSzSjESS2n3xVjK0shCJQ/cup5FUjYOcl1U98FmSZI0enpMvKmpHPFX0
ta/7KrB2cXqvvu3dcE3zHudvGn7Zy/JQllXiX/GoQn3a18qQVUP/8KJZN2mOha2XIivhqKur2ogx
IvGpNDLTrDHFp2IpgIN3UZC3XPXWfQ+MuAii2OZsToCQ8zH1NWrQwlbFefe0gw9RWJbdWdBPD3+q
xsewP4llnc/lSu2C2YiJLzKsSHZXE/uuT2BvXnuAP9Lu9RgvLhtigpmF7yuqBQEYoWObK+JDpuGW
XoWpTfJYGuz9Uv4dp1nD+TDbgHV4FliqP9D63Y/nEuhSDb35D/uX6tOUsr1TIdq8k8+U/rQ3q3xV
hWjtweGFel995cxnR/rqdZLCoWZ27u6fYhu1NAVOkYpDSEPhnyPXuvLab7v5FZ49LPeceZ/pbV+U
/zKxY7cd2UAaDhWpXpwFglMrR8aLP1bRBoSyT1YxoOrWj55g5TGn2FlmIqXKW5zpJOIptr8blSby
egkk7fCinfi4t5cUJVLhlb8cB/zq6iwSovpoSjbnM0RrTvfarJuZD7obC/9MKe7vEVEUrPj6e8Ta
zZpGWbA3eAUgpEj/ORNZ5M4i0n9zEDLZ6qYYN+Jk1hDSMpk5zxDYtTVzSOcdi5DxHN3LxTDSut34
aYxh06Ws/E5mc7r735AlzEBL6kpaZDH9Jki8/+rUJgiiYjv97DpRUufA2dOIFwco8InNFTnkTVig
Pamq0X3TPYnuHOZ7+TdSg3mI9qD4TJdNPK++tz6nIjXyPNDxIJ9cQraKyct2nWPdNOPJBN1cH1PX
JqR4rfV2b8bWOqc2MJa8dsU8FYpt+W58fBJwelE+cd3Wi8+tM2kH4KbcP2cn0KzKD4myV1rO/pcx
wUqu+Lb1nwPFYz/Ga9Lce43n/CMz0jxoAQ5+8sc5+tRl27xWIS4ZrDS2880albRIIWSKzjY0Pvqq
RYS7HUZTd//s6IgvNduGrOJ9237V/YIty9zvbfXY1GMAbUqo0Y/bztOWmy2V8riRq9Si3GzXW9HZ
YWJA2MZ/ZRQUfzd/KJ/JPpuforZaPqolTMi35K59x+My3dpuJM4+VTzzDA8W6+atFPSBLZE5rO0G
xLgw4m0tWQRVtT6kE2N41li5MFVt1WVMSML6yfU6q06DU4cg8i6ORic9b3rNmrEO4zPMpfsRLTKM
8CeZxWMwhXzuHmuXMUAVM/zBstY+ZUFsY6ZSlAQJbJPY0qPxLSsckiz3mx3ONzgZj8H+6I0LtOdC
Mt05brjXRNh2S5T3q7eW2TrHvGSFDoJHIquqN5QX7avxVnAgBr91zvwhHZ2swIEhIuw8sS+yLcMf
3act8T/1XN7YSvjBMU1oYk6T7ZIll+uFUXEKt7x2x5jMcGvT9JUzva8POqzVLQFFerme+jb622tf
3NtG7OHJTarqT0nDut7E5ZS+VGlBYju3lx0DMJawyLdqHI+Ja2N5NbqBavIyGIL/kpF0veOiivY2
2Kf9LTDrsORTOEcKyyPCULKNJ3PuoCLNSetqfy9Ku9k7qkXYnVJPeseONCOTj0gmaGeHkuGu4OK5
O1u6vTN0+6+h9MtfcmLRN6uXMfSyUtADHDy5Of/auuluWfe7lHDQq+g06XqIc7Zolqd42TTmvXg7
cAN2E+U7a1mP+Lr5Nic8lUAinYhoPJa07WEu2sC5DrXhMlOWIPCC7EwcZ3zPwTcMX/HbGYL5T4Cc
/i80wXZbtmtj86Vq0z+J0f1/IIHt07QO3VcT7v51z2WS2uf4jL8Wlgi3DDT/6OBMWlz7am4Tfu+6
8UaJYjHHwvG1l7lBMXJnqRngIF44v7SYezDse6giqJ7x+KSZUg3p9FPj3g6bCP/qbSbSL2omkgpl
8MePodCyOWiXLznjPJXZFvwzn7s+6ih7Tetl0zonnzDMNMnEypR3ezjaKdu4ifeEeZAM55R2vRvW
kibFcVf3sBVx27PWNYoo25g7PgTSrI+kjgL+bm9gJQThRn8OhqaQ2aYnywjEWinD/17347nohLkn
tolgkAgqdsnGyovLfK5IQzzSNW0qD+a9eUemXzx5a2R01jEf7XlXXrq2MdD9lYrwJMz0EMV9XhKO
s90k0zZ9enoLXqM9DajdYlfPvVqSP2Hpu9t1Kkv5OixN/70gsb7HPqLfTnVUpzbrccF4dyxAauZx
ArP8X4/uS6sVR0BRYZ1JiY3iZ6uc+M/qD4xyqIiDt0prjg7Tb2z9RJO07Q0Zh/5tOzMk0/v6/Xrw
lSve66THmo6ZoWAgTQLMnMgT6++6ncSTbAjaUWd84tGXEKYtCWc2mB+RWM4xVUr5qEgMKsGB4JTP
LVHmd9OOUcK5EKl7ncwy/im7QN2gX6eLaTUthksw/SvIcjwekCEXJreJSKpDEg4I6FsAMewy2Zu/
ryGbvk27pNFpWXrvFEaajl4tzV7n3jTNH85o0qcIcR9ae4UlSSbDrp3yFP/HW6jMPswg3upfZScJ
GhsW5bWYsmp6rwTjKD9b/LL7taYiNnlnBn/Pl8C1d0FSbilH4VK/JDjxxlk3LDXRScnqnnjGw07n
xqozQXPiA3ER6+4svXvzIWzD+a5lO85cSVii11iYqbrBOZLDkSwkXWXUInGVVo7VZ6cc4vgwhQlb
6mFJkQkAy4jobPfHeWnH9LjbSt5uaptCBrBwI79SbPNjbSJONRWX0JjtOqmrOoYoOu4oD9/DYtg/
x9Q644FnKO9Wu3jugdBeXu5WFt2fRcjhK+0I0cwjOpRvSIbtvonNUh2YmdXDYjfRPjlYMSzlSzoA
Ah9s7y8k8xRrPX24/tbRdtRrsD4EhVdGRJUl4/Yld+HMmZILX4FIFp6CQ6vOZDj70j9fBACsONdT
+h2F9aSO4zTv5sMQd/crgTi82rRT8eHsen3vO5N+d2vfVidC1NUb5unBHzIumyk3vug+nJpTN3OY
uH/vokkxXopSclaniLc0jVbTHsW8EjRo12Koryaw7jnzVODud2Wb0rPsjMW/omAGXiTSCmcAHwC7
JUNRJjbDrrS3xyRpegnM4Xe/pMU4Afv0XYnMTpX9WAiwEgcvdlV87Fr+mEOvR361TcZ4JjV1s/c0
zwR0qq3dxrwD0buEalddB6Y2jJ9i01FSfrf7BVLYnHF8ThqRJEcPux6aDTNuJt/rkMxMHa+Lk4vN
7j2HyjANBL+50T9vix2sf3kOtXdFHPPwdyxWnE6LeB39HIyZsWaL/RWkR0T9cDMHnmix6fR90CHM
9UCJp6HqcrXv4RN5l/JOO8Kog10Mo1C5I9vLKzthJF9Ny2BOnkePgQKmRAbcDd0kIWisemmm1XP4
v+v+wfUb+rat2Z3utIP6Bnmk6ui5a1ENZHZbBxA32cUP2NL5hB8O0fofC/Fk7AGGOMOBxEk1HLpJ
VABWQ1o+6Q1jnAygRDpnjWrXHEKLQyc4dJpMvDpecN8WxfwCqdIx22+9ci/lu/2sbbBSpvHV5sdr
uulMkFn96u1B+jh0drFn5PrN06xK1zuEeEQ8LykGjnh6L7i+q8h40FVutdIJOLPnitOaAhm9dVVT
ovFoSu3mfa/q/V4GhDkCZW5NlyXLGtrjsAvMO0W7m/b2kn57NQ3DorMB/v+14q1aUNa0SQVWEfQl
xbjmg6rRypC3htyLQTQKy/Na+sl+wJx4gMosmqXMEozHizxaC/tJRvzinCum1GswVf+xj030r/LT
YKVulcTLz7xAcRa27e6c5F7K/TAVnn41oehE5rr1NuONEbQxJEwdd/nQDQi+N7yxbILowt8NMC96
WPlg8FALc3haM9Ltm+Qekmj6TTxh50D4A4XgZ2t2UD93gQiozbgToFjM6EfdmrOpdYP2S1T1DigZ
pPK1gKEfSEYW6ZYL5oOn1DZ0TmwXTVXmOPMOzry18rrwPfZ6Fwstk4U4M6hDTOc65SscX8eT3HsG
ABuEUx42Q/ArnVzmapelyxcoHxcIY3RXGqF1lQQLJ3BSW7wMT2tNy3vAk1tedyQoV5kuhR4P2lT6
yys2p6XfM8NdI7vWvfaWQrxOe+A/o/0lpT5cihSE1VHTdOxg++73PgQAq8pw+f1/kiEj6XT48VbS
GoUqljdR9GN7TKex+Ql9yXE6aLt/mU1Mjz7Jjj9jj4UHw4FfPA6biihBRe+96TbAs1eDPl3FXu99
Fyslj0vlHYMX3dfDatX0N1YkVWf7rnHcWpOqZSUZKxf82prwyDkXPMKgzS+MqvuQ+2W4vSOSFn8V
zAQHWVpZUjVXVzT3OJbCJ5XLqH8NW1Jt6P13og8GL55+JgfPFrr16Edg5OjkDKPJg+eZBqR3svNv
YTs662pZnfu2uVQaW1XFs+L4XHKzuPoWcoTtW4TMsciKenajexvuQQQ107XP1t3od/mV6tGzgqTA
UXPeJbGmWE1x5LyMiWrG27mIPQvB1OnwUMYtMCU22ol3tY4BVlkhDivhYXHV9o87dClWtJoyH4BT
31xTAZbKlWkrCwNgjxJrkvCKQ9AF1+4KiHBv7/pneXEaOKXK2+4oe75i/KC9z6JE9P8K0QVBrmw1
Mgprv39pbDqbHL68nk9poDB98WztPk+0IE4eofJ5mmn/J8pBUkE+sT6yshlvnYkmuyTduS66QWeS
Wsd6kq7j7TpgI/AnCZsmyDp3Dbqcl2R712sjXku3mWqo4Gn6VLIArdWEyclstXp4irAn/Z44eR5B
mt0nPHt772lEC18A2XWS+I0LQ2wb5U5/CpA/59z42/rUOe7c3RbRsu/ZyOcVnVhGhP9rxMX0+OI3
fOzmmV7eT2pyYpdlFnWOxLb6UhJsliXKiYFWTFJCEw2yevLYhl2P06KnY1nMUPwWKR/3d/NoKqbW
iZ6lK+XIrS7pFXrUoF+OhJg+qplSnG+N5Y1Neif+t/jO9hJsq55vhyTiyNnYuXHzWIf2Exw8DvIZ
EfI5wvq2uq4D5PGXYw5PzGHoibf1+hLcDhsajyDLPd7fG6vJHZdt4mbak+KWpff+J4oNwDNGzxiu
NlDAf9Y21jEB4R0cfljG43U3C/7lbtIjLW0Qt2E+yiT8B+8RwnagIriQxR07VyqYGbMwjne+wU6A
xRVFTecS+tC726bO+d2KYPSOgszCOjd1m1xw5AIyPq7Afw94yfUv0vjbl0XJ9cEFkdLCsNGqY8x2
SJQHo56Xs8E//QbAxzFZzyv0i25JtYfSL4ST98ku/PPmLv6HE6r6DZVq9XcFm/3AztOtzvDU3dvY
1OHPtPeVzWh6HDB/uLmvoR+De5smo5mOoU7db4Tjw555RYMJAGkUgbx2ZGv+KOK7whuvUmSILqhB
eJFZ7PzH90gQLf7K8MS1bjdaPJQ34zGSohqO81QHtzNuE9BNVgU/hd+BBLh9UhyqyUTmFNc7asJ6
DR3BxNCLubwvw6bjmmEGRG55X7dTv65keXc8uxvl9g5cMguZP3Iwy/OgdppaUcwF+djA1UQfq9A2
OfnlvnO7F+1UZBgThR/CszBCqky85dQwwL7EUhD5nYZCbNc12aSvyGFxBnDcit4g7vFw6RcXdKa8
9AFZWRTDY6v8oaW4G/VLTNBjnNIkfmS7O8TPzhzp8mTE0v2NB7qjvFaA1VkrypDzzGuH12W04X/s
XIDPKLn2cTYtiuWL9wAnQ/fe3zZvv5MTYRGZLwvQJl2G8SNa3UEeEs7hHao9GSlKIlxZr9O4Q5xK
Alzac9GOcXPrUT5AnqtxcYkbnurXRpYbcE9oRH3s0SUFwHkesPKwRDux3gTdZy4B5W/sdUVd1uFn
UfLj036IlLcTel5bOI6Vk+ZnxkQ3OMD4uDeR6QqJh2Ua3UQyERZA39hfFbfybdh3loxtk9Z9LiS1
L9eVV2E5rPpxOAEJlU9zdfHnaE3kvgmnWv+w78Hnp9YCAcrWDXY+VEEyB3kpBqQYQZF413PD9/eJ
ToACGcQKosvzKbaSNouPU3nTkLk1EAPmJogj8U2cGWLraFzIBupc/9wu+L5xGsTFMbAMEVkgt/Sk
9CKau3AzRZQl1rF1VmqcifJWAaheJVsU/gzhWP1RlJSKmxCv171LS3RI0EAFL7ts17stcPr6ju4s
ujODE6tzqJWu8zDsENXQOYDWuK52J5KhPQEAs5e8PFUY9h96W7mQ0a/L546h649lJmDFRxB5nu3J
UPyWSTlsbFPucZwD/EMDQPVOt8NAm3LqwNRl3g7btLI+608P7mr6b9GKsL61XhResX29fke6DY+O
V63jA9A9nNfCUuRGURqjf6nu6v82uNWfFvT1LRgipBPFgKNP7suS7m0Zac0PtR6CxwW5BwoxOFh8
lPRmoRx0IPPNw4Yc000zfcZNTxFcK9ByTpIlnvJG1jOPwsS8+ksyqCBT1Ry8pUiPPivC5t+cMU7W
rPOU/VSYRLuHptLimX5iR6Ey8sfHSfc7CNbpTdreSTNqtduwA4XuBOVYMNG0bOVQY3kUqZ3ZbZ+X
rMYABqgBB3lgriGeksxdbfAZukvw23fi9TkQDKjZnOj523NKRT/CEDQcCmjN644LpKUrVv+2piWN
8rbWc49mBd9qzD59jGn1gMiCT78bzpyF1VccmHDBXnrbfXyexjo6BCKM60PBDSSBG+tEvtWC9yCv
PfLu77AMbeDPBwRb2aUms7TCAw6yiVipO5UAd8LIyeENg6n2P2n11KPC39tH1dJ5HjddDtBa0Lvd
IW10YE+2gdYebdSN+RbLgCsr2BI9kmyOTVE8JvbvIB35yUDAHnfdif3VczeHrRUxmteg3JoXb9Mu
oJFrYOE4PvohR68BM90mS/+ol2J86ALP/z0pJv1nYCc/yEeUV383Nus+yn7rfs2RpMVGAd6gCasL
/60Kt54N/K32HwQ0d3XVq3L8rHR/USAyg8jMYOO2nFdHSZHpNeW8ENvaQCdBJr5GEaKWpsLmMjOj
Wn40Cxd/I0bQkn7D5/v0aRLoJuC40mMfmXrJx3kvf7uLi5hogNG5pGpU0BVhb7jPdYf9dLaunvts
fWOfO8LJBqDLoPlEUccQsi36P4uyuMuq+fIWz3NQ91f7INV7DyHMC522ts4FwICTwR1UKZHzwHD4
fMrqnox6FedT4E2cw4YfOo1VsFbEe1SA460jtvYq6AqEQ3Npl+dyLpBYNBehfRYEptrQo63indm8
ffRDoG7ufCMeh2kpn1inwTy3cFVw7bkLGPB0kSjxwYUhBpGyX5NDDKj2Bqg4fDil8cJj7LTgsnqq
3Qc0kyrK2SsBuGJei2ClGzfecuos4g1aL/W8rUTEHMTo88CrBSr5wCfAlkeJYu9dVP5gD361OVdG
QL9Tw0v7mQxh8RrSxXCfIrF+uf4Oy89CfE3MjBtuDOrCVG9uUYfFDZas5lGNOMac+BQobEjzOCv7
kCxkGFg9lnTu/gTe1A0RR8XWT3cioLZk8VIu8rC0wbhnItqKR/Yt9Iv2kuVLB0swXbl4htyqFiqe
zq0voCWD8BMcz1D+4qm86n027MFi6/7smBFljw3EcMulzkgbYq+q8o2Vq5+a94ffgIf7aXa66N8Q
VG10FJNWn5fywJQG54GXN53EdVzYDltD+NKPMTEu+w6VXypOKJEAz4BRPLQTywXIY6LiYY9bEv12
gDi0CNXe60Na9OVASxTUN3uoQLCHAp06AAbqj9MoNvkg057Dsxs74/H6TP6NDOGc8Lxx+pYZKpIv
zmKbb9Pv8d8KPTiCzMp3/sz7yFAUtrjuBLZCbVN6DjuG5eoUtOWR9v/wFjZ3SPG/bTG3Y+6rgW4v
runP4z3xcIRUrXPVeAN6JrtDclKwm7E6Ngkte6YFk2jWQNchNkqNd40op0qOON2RzRQp4X8qxHBU
K59juFHauarmkU8C4D99mr3BfxpAoNWhML75GD1OTV6+wHx5irihrJFNdKtntF+ZSvv6zWzQZWBS
JrxnB9vwhiOurI4rwr4Jb6ghYJqPJSxGNLnODQ9uQqshrXiVqS0Rsl0EiH1I4tBZj7qm4BbqY2KJ
9N34c/+gnNr6V007OCcl7BKcKa6jzOOlX6oA1QSQIHFA4AmtvpEK/tO9MIlo6pIsZqNUX9k07OAb
ujqaqUAeYC9BKSw64JUPva19yffEQygmdExLGEF86ORemppEs9kHHr9nqQz0QFkZxWTLTOhzgSVA
Kzg3quWoh7j1TyQFAWk3qz+9941nfoziDMKRC8b50Czb+CtOXdHeIfStbxuqRZfH5jJVwTHzRyCX
qcsspvd6x4dU3LK1CI0d76b5DKrA/MDx8VsnOcv0AG7VJo9T0AEIk3C4Mw/gfwvrqpJw+sMe3BDe
VmFf/0Z0sCw0XHpYkczUAs2IZZVF5tOAAuuqBFKb71inne81QvM1T4C79isSEoe6eoRrtd4rCov9
i8ZLo4e3cVDMb0spWQU5TlhwxdcCKv8Tl2/zbkvfrmc4+aQ/pEzFaCxWgTsk8zXgdhnv4iPFEg3b
riRKH6pVphVqsCqhue77XzM0PsIqp3a+BPIIddhrGRZHxCEp0ihG0+4QzGiEYLovH0CwbpgVeirR
Y55wpkR02DFKM5i+9HXpx+R5X33jQFbuXCYbyuMZpa253/W8A7/tVIYDxMj6UiKaXuGHXDmCaSby
rcYewT+sfT/h+oMKkCZTdhtY8RxSciZXMvQnCENcJGPLsqBLEZWEYhC8NvC32DjKYY+LqxFsucak
iAY37x0PyhAKTkUnbMcGvJmwUktOIPeSs8n3oOYCZOR4xk0747KatAdp5YvyF82j0ccKB9UbzGRc
EBZHCcFwPPP6GuvgqjA23VZkcqO8wyMC+FzjCs4wjeAkRtu1N+5nKD3J/rDCRhO3VS3tofN18F+1
K2qgqEmjyYTfgdGmDRrgbKVYv0zt2P5GmOgPR6Z6+6bLqquuBY033EY9+M9x6eGwZd2BN3KJ1OLC
GrruvaG5+RwbnfzCLjhFfERaUXFs052Vzt33locpqb2/Ve/F4aFprHO9h2U/PE5pPz2bTYUO2o0E
BXt/ae27wpdTHjgrqjA6csHmtYrmP6pqmXMbbEEp8og4iwPIePBMOYBDYscMSa6vWiEQv4n1iTK1
69xvJBrHocHRyIz/PweCJdVZ7/TLPaURnhgdUfHOJkZ7teGsag8IHqAHkfmMHxv7cfNhRPA23pCb
4vwrrUr8syPA+HJgApejxIlIkKS4iOToGp/xE+Px5b+u9GZDQy3LNzx29fNWTZoTZojKz3HZtn9l
jMzuJKdUfqUc0tMx4sOCiRibZMSCponRhW60nDlvPGR3UAm+G7YYaPwYveU3GL367Ie4NpmLNfwb
LC4YjZmX7b7vTfqJ9wtqHhjjcIQF2Bsky75I/mubbv+qma24KrdF07Z2sQ7ypm7C5ULnhTp36rj9
W+PtSnCPu7NuH4DUwXrWl52OWaeIRVW/d4hPHIeHX0Lb3cxm85bMiT0T8h0EokJl1JTTMRlSZNec
LUQqJWWwlzmE7PhA8pizHWIncu7CUhE2ULum7c/0j/LP2FOVaeKQHq3eQOlH8Nh9IzdtnthrXdAZ
1l4njijCi6eF+lTltPkuY1rdr788tOK/B7ib1zCCRwg4He+6vvVfmtYP1PPYmBWrnbTW25WXaPtr
ruYZG9R98rEBGtqlOG+937ysgz+DPJmNpZXN2UEb6V0wTd29RCZHpiQRHeugZ1y08xhNB2/hqzmW
S22pj6mZ1LUKrLeyjmuCJAVbDakPob/wnyvWeb6Heh9Ejtdaj6NB427NV9IjnDhjkaGLe82Mg6CL
pPoXi27uJ2A04FG7FzMXVYK1F0GFnGxDAYO8YXHaLzPZ4rWg0/8PU6gLzLpZE1AI6AGPrOL4H+yD
oPToWA/6GGvLQT4tbnoeWyNhWdkQ6q4s+s4XZpWBYOPGm5HPhywHGXcf3Xxu2UTMpOe1LQoTQJJD
UbAmQx8Zx09g03SbIVsBt82E/O5QEzGZQB6sHE+Ia/w3bxvrL5ug7P0fe+exXDmSpelXKcvVzALV
0GKsqxbAVWRQRjDkBsYMAa01nn4+v5HdzQteuxjmeizLyiwtMuh0h8tz/vP9Xppa3HKp/qsrr5Jt
/yGPdXRG3Py55JJ2DZNdoWXmBylTEfJ0QEMeGklpZ6+y/W5wKX9DzVRacvGUWNH0ze5M5YNJQkve
Kv4sS5vQcUhO4A0VRF5SZ1xNU0nLHxW7td/j3lh8laXGQLBUFIHqsR8SPsQdLr+hJE3KqWuutWd4
8gg+keNmVzWFV/1Wgfveevw+8pNPzfP1PA8FGhECqD+aJAq+qkTTUNRWYxaRiWWKuaqWSRNKwV7o
LhG4IQ5AAv/Zz6dQ36BImknDW3a5R2HP39TQ1hWce2TfuBwjyXc7DU7aNqhb666NDWlkq04Vg9hf
HH+pyyR6cvzEeSBtSMRl8P1ZEgGusXBtU6K0ZYx0rvsTO9szlwaeGioqS7ctKHZwKazy/zRDQhW7
xqlifTOhhXDQebXTtT6bGawLWZwwsVyl0VbvQ8KyKYoObatktnUv3p0Gm0o3XzVFE9Se3/XE9uA3
qTdNP+sfg4RdzAVwGeFAxLNkZ9cl1xngzfWvgYK/m6jKWnXT1zL58simqoCRZkJ6RlsFqdvPk/SF
AkS+8TiBRLejWXnSRgtUS4XuUiU0xhXNHZJCpfAmyZ3HNvFnw+WxHnJp8BWFBSGr0sch0uaPftR3
CoJwEWcGBtc963GjVd48EIfxZhwofMEVnEi4ETN6yKYykJDP8qx2J81SbikXq+9sJ0BwbCkZN/tA
t1rMopxyGNnpSc+rzUSqdx6Twd8hFNWDQ6o0zqOUh1A0HIeM/TutH8hmkA5vNj7bfkOJBWf9lRrr
juQ2LV7KbV5LvEVb0u5bHqt5TBliXBSP6qQgC0Az1lBE48vku6iR67bVGE7lppZHRffsmRJob5S7
7rnXBmnYDl2txDsndBLWVOiY3LQQoM7I54Ig3iiEBKMfY0BgZtvNktJ7WUEBPBezKUFy4VRqdA1/
zMluhz6yH4woSauN1s8pZVoFGrt7Sn5IanfUKTAYlZb9UJJcaXZTOPvjZhoJWe2CkIvxRmEU683M
Js7dIiZLxcCmpaQQFVL991FlcZeosL6QEHr2XEIm1urPNB8xVI+o+3hftBOEF2EDcIshQvsFzaxO
ErJozNvKIO/safNUIi22yxgWo+4rKG/ZuVyJRMqd4itIXkYiqSjxBmTZm5T6oR+FX04fi1SJ73VU
6bIQDBI7Jhpr8RAtyl+23/P4I65LrJDoITeu2CBh01qp/I0b39B6PFFyrqB9bd8rpVYpe1+352+B
NMi3lJj28juKybQfg6FoIjiTIs/ESyi4IjAczuRH5fye4gJNQcOvdSFpdgwOPERArChrjOXHENOD
xCt0mQ/Wy7Lx1DU1aeWqM0nvJnLjXE1S0A77ge/9YeYEHw860YyrmOjJY6v1xJBgnHU3CCI4JQvU
J3fcDjguUrkpenduCGLs7aiqCWCpVBN8ICaZcgUpehW9VJ7Yj2ZWIIbluAnuqxQlsdszyp9RqPf3
4qGHFEdOqQeTpKJ5oE7S/56URJC9Xht5YeijnSITwVLlqxNOLOagDCcLfVZKuCKLAetuoeHp31OC
bZBh1TJ8CvW85eUrO9VXOENmSpAtT78HSlWjgvATQkpUc6clmvS8fFIKFABssugvdAPmsRs1mJJv
WMXTN2cy5557vIYWZCBUa6DC4dqITlpP3+sRtQweWSjzT8OurUfOoEbbFX5AnpupW2/lNqi54tel
Vnpid552akxwZxuPLWFsw54RRoZ2di80qNMmHKvxlptL3piHgIz2tA11xa5Ay1XSbdNzah6SotCu
bGIiqmsDmOcJX4ylct9QDPij9uX53qRatHUHhBXdoZ2Jvz1Qe+bDNpWsgrEJdaPY4uLVWjdza6bl
J94F0ifJITBKGqiU0eebMbfcdiiVr2k+6zJ3QJ5H350g7iWX5xcaRV+haGpfVqjGP1u4hjqkXJzc
YJPQCI2hsw0IwiMAiqaPqEt7/DYcSpd2Wkktj1t0E160l+udBdjiJdwA8wDQn+AaZMdSiUIuirtT
ZTKcCuEPCWFd/SZ1he92SdXtrWQYHyQpBfYq+QGfru02adIp+8vNLwu+RfN4tVKOb4OxJQt2WmtN
DWvdIlvJXEqveA6lSJm7g4xKUKO6s7wnR+G4s6EH7+oxRRZ8ufGlqxgGc7SuyjJZR80U/JTT1vEJ
Mw1Sd7mb+By521rxWUgZtoDbhFdFhKyJKFpAZTb584gXFTWi2yRHbcIlhoB3ZbZfVn6jZe358jda
IFYQPPtVnfE5gkJnHyaFuYkDR/W4Kn2quAqz8ZALr6lG26btYMD3sqd9nhMBUIcAafhEyAE9ibMy
UksEwPHXwsRQUG8V7RVZrBrZoTudJ3GeBYRbqZ0LEHakRCOTpjCLFYrIkg0hWhOED0vQTdHELDAp
5aDn2LyjBEEObP+pR5aGPI5yKa6FozH+idGvugLROTcNQe4ppiHmoGIs0BcIJJsiacjDUw6oPpjI
TLjmKmhxW3m8Qj3n7Muc2u1CM99m/yAsDk2UxqaYgbSvLGagXVCBiP6FdB8gPEquCP9G5cdM5yy4
IhJEavvyBHvd0dP2FvNrMiUKU8qSwsNcHnjRDtPtRLvv0GNoaMWrdlPZVfXeMdJgd7nl1zObloHP
GECNLfyoxG/2gp7cTEahRDozG4ck+TpA28rBWxZvZLUcxxOTQKYNFRkEcU5boelIcypWtDYo7bUh
pG92plyTlB8+WOitV+bN63UBfZvtg+wxCUG+5mlztu74TiYxU+uW06wlNOwRcfxMcY1yuDx8r9eE
DmfDwo2cdA98XzG8L4aPUq66HiPOBr9SqytuMNRiUT4ceQg8qUquCeeu2K6fbVEDxEQFPKUJS3qh
wgu7yjrWfBlKw3d/ItDltLGIJNZh8gCt0V7hjJybIVgn2BRC2OCflnTxAUcIncwtu3Hd8V5x5rIp
N6XV9PnfmIpYEMGEV3Sdr7YYywgxOTcKxnKurAqtc+ugORqrlVbOjR+4cgXxFC4oaOJPv9hgodNN
QlppUQiYlBY68yEO1Xo7EmMlg08s7PIUOTcZHdlBPcC1jN1sscLMojaCyRZTROmdxyEHDOKNQWBJ
2y7lUrOykywhRWKlOZolM4o61IilTUnhdCl3YCqPayXIniMSeuhDE6Qrc3ljN7mwJJba/tPlLp7Z
vjgYgJAp7JU4PaunYzr79qwZiERdmAJUdCqWv28m4q1aFu+q1LeJQmj6XtcQPK5098zXBAJLthkm
E5uLvrio9GpUhHbFSm/8zv6qUngdcxYr/QGzsm4XUB+9vdzVM6tBXMiwZtEUjqTl1tIMTovGLiWX
hTx0Y0C23HWStuZKfuYrWipEN1OBUgT6edEtcDVBnIs156uJMqJ6T5p4rzWNIu+UVrwllIaSqFDp
Ymelf2db5iCghA2zQHjpp5/SR/c/triBkSzp5S9UWyXEdxI/up9wxviTrR2t60Alp7+ykZ5ZJTQn
c7mAdY28TfxeLzbSmop3iwJTxjUpx+sml/stIFjp0SGAsrKhneki9D8N/xJWinALP22qSmV1HoyM
LlL6t5FqlGWjUVN3G5E/eixRKX9JFGcNV3ymg45Aw2MfZBBAkReflHppEMw9ayTi223kGjUSlS3+
PpApUnjzHHWQfDiYbOB6AwPztIMxNeeEk+igDw9o47TImIbKWMO9vV4JwnBBxmPVAPhmLomAcm9j
4lFhAyPBD7hPhgQ5Xxj3KzexM60INB7/sHlC0F/snh3lKlluOOSiLSSipZIbiHVCc2XWn2kFO0PQ
8iAUVRn42emIjXLYj9ze0VigGcnua9g6xaaopTZcmebnGuJCCcxe5oxjJpw2REJJD3LCp+48ACaN
MrX20CuuAIdfb4pHR1FwWTjEc/tZ9EblvjKMOTFOuptcs3dG0zZqkH+UI0X/Wwqsy+nrW6ccLF68
GlGoG8JZZbFtRKi6CR9wYda0khdbaJe7chrHzeVWznTMstkWdZmzzeSZdzp6A/jWoE4qXuJORcYw
Da0bvGSanW11oVeOwZo3z/n2eAHgY8r1bgnF71W5syzCOigQpIb0H26iJFf9gEKbWI6Lx26ste+X
u3hmgtBFXMw4ZED+v3p5g8enaIWBnMI8onC3ILlQtPPb5ztIHuJihiZ2XWfBGXYakxJ3ag7cLpX9
B3uk3qmJk2nFvPL1tYBIlMFJYnFUUhG/WLu+GUKbEvRMDWc7hNpAWSiaGT6g2Hf2zmBTgpsEIxm8
ps32l4fxzJfjtgUu0MCqUCGUcjpT+kiOqgq/Ercw9eALFUDGFyrz9GaXFlA7XDNBUbS73OTrYwVf
CoZSJHI4PJdndjiouTNgou36Wj7vDURZ31KJhOSNpPI6f/Ap4FXcogoJ515u+MyUsaF62ixAm/W3
RM1ie8n9Fdyg2wOruosNPXObshzefI2lew7YS5V6K4jfi/OrKEdK+W10X05q53vKGn0Yb1JusRTS
NDNWJui5qcPRTDBQjCiaudPv12k4YiFT5Vlqj9EetBfSujSSgNL7VnwLjnC6NYjZ7TXu1k9vH06L
YcRsxGb6GGJqvbiJWBGh68A0EP+jZXpQQD5tC5CKK0/UcxPUUnkSc4U0eKkurswgn0oN4DzCZDOx
3Aa9wjdtBOqJ/LY6UCbSHP5Gr3hJw7nl1cNWfdqrGZpKQYUgs1MvymhDkXtpovKCkbUyG892jEe+
uHzw//biqQ+YClUogAYALj4lBBgDky9pCmdMD0lmyM37mcKftUDYmUaFRwrPHgaTI3xxMMwqKuVy
psxmwrCNFBUVXBMy+AKsTZBlm8tD+fomx+TggWrwTOVU0BZ7SzYkFNlC1aEiqqW2yIvmsUq/UPpl
VSMF4tOgrj3qjrYop+Fg4ZjCw8pmXLk9LL7emDlhYJKZcB2WXbaN+la+HUYAYk7U5gffJnOkRFWz
DxFGYgEokZ1yg8kiH5iByFuZumf2GwfuCVu6ZrK3L6+X4YAwE3OoAmlNHWzx0UXBFwCKvzzK5/v8
ohnxGV6sw9hs0172Mb/x53k03boTbC2cInXDyzSnvTeyULqSB9JrdgqwtkzJRMMttzHlieUVr5Fz
84sv/ttXgZ1hsVoLWHK+pdPlAOm4pyNW/anVVYIiTA6u+4Yn2uXOnxtiYt+cJZycwtPttO+6OWNN
AZXRtQytArtGAZE1ZcNKr85NZAsfcQU2vsa3FL1+McIIg/V07HgnQNCrvvpxQBqxUoNnfLfXrgJn
O8SbSwDKkfbKiwEEjow+QOHCUeMhvvFrBIHkacKVC8fZVqgpYeMh9MH+fdohypr8UsU1FZfgILJ3
UIr0bsNLiwLoy9/n3Mjh3sPRStyd2MPiGl9zubepaaUhqZV3EsL0jVX01mNJwfCHv9MU3GdHXKyx
AD/tU9aMTetIfKRybMt7229DEpw2Kl7EREP88W80htkVETiu2MryFQ7NJgQOzYW3J/+y67oW30sE
4pu+TbPd5abOfSuuaByA0Jg54Rf9QsKkm01G5EbTjOwRkoV9Z9q9vbJXiZ+y3DhhJFsiOsQJsUQx
52lvTtHMvMsbZJNuh1T0is1x+BQSoNqVHcU+l7t1bmYQ60OhiFiJFNbi+NNaasYzk8wZOK3ci2eq
4+oYjzDu9eHKx3rdN6IlOpOCg49IxrJvg644aYOkWhRT1/vQrx4Lu75GKWce5DrqVzp2pjUb7DLu
CVi+CLXZ6TwcOk3CbJzsujFI5nWQOdITzk5U7ijd/AChz1+5b76eHwTWFXxzuEeoFLou1nIkm+j1
pYKadlLsX0tlngi5qcP7y5/rbCuYHLKMCWWQ8jztlST15jgDZ0LQBoBV74P6DgXnmqXSmbETdyHy
LDwOiDmLP3+x0RKtpzjKRlaf91P/oCi+UExQ9HutZ4P5Wa389Nebu8UUJMikAqsnwbPolmamdRSE
PAkAjHFZz9QfUW690aKawALvAZ1tiQ2dw2N5pVQlWBP53PO8KzQgug3oGILLeu6hxKA+Teabrazm
11+Lfd3AfZM3JVfMZT6w6ksKcHoHOV9adTfWHPu3cjdow5t3dyoqZAvjcovdXbUXu7udIfdB/5EA
xmiLbZZkP2ehNKvNeM0F61WHTE3hBW7JPJFVzMsXiwrQby11MnWISjVFX7NCKrdJG745PE8rPE25
TgivBDp0Ov3QgSL2tqAN11ThVm6S25BwGqXqpjtEuDNK68ZBQ0eZPIsf0GW1miY710+xbfAiZwch
4Xj6G6S8dES9L+KlOkUqE9VaeKNHRvbW85/jRFhscTBzMrM1njYjQ4fvdBHGoyrM3jja8DNHY3y4
vLbEXfvkSCHiKdxCRCrcEf87baSO8qZuG/NbR4lwWUiPZnTIZGtXKKqL4Q0XHGq+sGtYmZOvogui
VWqNCOvqGrygxTdESgisdzS/jd21E9o3Wb9VC99LzXgzz18ud3DZFLFjmeQDHjlEXCmAXmweEViJ
GWUoRcHmGNwBO/G9bsj6dxK49a1sUqZGZC/cXm50OUOOjZLiJ6WpcsVYhvZioEPGUIyhC74jeaQ8
IN3O9mRvLreyPJ1/t2Jz59U04au3WG/koANowHQtpMppQFMiiVAsECWPsvI1vcSZxoRXCGVoJLxx
yFjs+nVR4FJmCDFi6NPWUNrvOdA4McfWf+PEp18nTS0mvmH6vjVXNEVp4kANQ+bvYau89comWiHy
gzUGcTV2ksW+2HVKiPAeOCObjLEfSBqTa5ut3eVv9HomkJylCIJ9imgT8ZHT9UXBwRwbJrWJflSW
vGKbEMBi+tadl8zPSSuLVcyDBCTAyOMRHqjvgs36KifK18s9eT0BCEdAZsWbQ2SbrMVXGVOpVYMZ
khqeReYPZQTnkFKfK7AS1ppT0nHqvtyWuGDQGCECsiXkl5YGdQOIBH3qyWKRRAciw51Rolbbam5q
Kavu0N4Wu9bsugPsV9Ubo1i9ApKbruyNr74db2QsTxTEW7Yo4Vz0OKsArGeh9cWJKACooCx6o5ms
3abONoLAgzElY2PKy0agvkARDr4mU5U5W63SjOscqzpn/6avJwQxOg8hUig0hP3JYq/o0nR0QnMc
XLzwQoTLpf0RbAoVpHocrrzxFj363RS3XJxaSWHjZng65TXfipKcy61rZtR+N3Rw06WS8rZN4tgK
qZ9jZ3DAXAoR5qKAIpWHFNqEKgA2CqJvNHleS9gt1Xu/myG7ILz3eK4ai3EDm9OTP5NQ0fdGfYjH
aroBItfdGV1g7EMezBR2jQZ1mJRvDQkeKtRJd8GVAbbF45OuLfTFIjz+OiapALEEuRC/ikfauQpB
D1JEMY2p2+hJ+m6EZrCLKG1b8eM+ysJerMFjW6jkVCYOuXvuxqffUdczyM8T3zGM66eO2h7IWdp+
9pMDxOKDUdTfumj41im45+j+h9zovoxkoCdufVWbXIGlX4tTiL1y8QtxkNsc6I6wyl2KhaiwoCjX
hpAvK7Wj/czAvybXeUOW8wF0Zp7skmjO1Pcg4aLvcwSMekWsdGbwhYutjFIJvQTsvdMB8etZ7aB/
9i7KMBC+ZlFskA+XmyqM083l5XpmDZ00JX6VF2+sSpnUcBLTLmxN6SphQtxwGe3evlJpxWGNImQT
Z+FpKzVVrX6esoa6OQh3qjNKu1IFNfU3+sKzSiEFSBLCXMwjB5OFFPIa86iI428URTd3Ui+Z7y+3
cm5yoPRgSRAfIXe72HUQXARln1FUnURKvMexNbQoCFGCbaAH7Y1cAnVQu7K81vq4//j2pjmjEJWh
9Xi9UKiszpUho7JQIzh3OyrG8IwtgnRFpbfxkAGVg5xmmg/s/WvSwNfTBN087y3USlym2RJOP6A0
kNqR6hh8h61Xt3GSF4fQadayLa+H1iYDyKeTbZkH3jJeH8pVb8plNrlU5b2XTeO51+0nfzavewAu
IFvbg6XXb5O1sPkQkVSBBRBmVVHoLo5Fyo8Gnt35ROEprIIvTgkX/FAqWmR6EGbLEGRjE5CEgdAZ
f7r8OcVMOd1mbIVzCz0D6RckNYumEc9QS5bQtG2ix9ZGP94WZVhtsTqi1qGt1yIP4ue9bk8nFYIk
Ge3qYuZOyuzrgQoOpxmgHahjFn9Og8DfIbOOqW20ygMo4jX7v9d7mUgHIlFCVcrMWUbLQ6wGqYsG
rwjPSPISuZA2id44uxK81spedrYp3uzUgIIy5MQ+naRw2mbsGmHMAA4cVA4QOZG3vhPl2U6JZ8V8
260NkxmbsxpBBVNW5OoXJ7Y0UjptGxRgGCPoDqkGb1Um+Ka9cZIIoTpNsHsiUuRledopx0dvNoOg
gpOX2c12GsI436RmaPygNMwGhVbGazbDr8Zx0eRyHFPq/2wMDTwqPcuNoic/Y0tpN1mV9iude7Wt
HFX4SBy4XZG3NhfnQjhPoQwRCZToVHVXoEoyj9KgfGVevG6FuAZZeBKdHKmg20+HEKhoH1sVRcpO
0hjbKuxngE3mvL/8oZari7sLq4p1xSxXbUCkp61QmKVg+YTSpfN9+f3o9HgmBd3VpFm9i//Q+L4v
1tJDr5pkxHi4CNW2EG0v33ypYmmj1lBHETW1shnBlxueU7TSgwJY6d6xW4Grm9rt5Y6Kz/9yGyEo
pnJNE7JDGkVredrRdBy6Xk7wgWp3kdt5w7bYa7fqZi20scxksmmctrM4c7gtdmaV0k65+fYp32C9
4f64fni+3Jnje+RSb7TT3oxmE1L4RyvqHkGBi5XHVrmD8rLB/sQztqTe3He1ew09350+X257+fh8
1UMxcV9cvng+p3otHLWkg+4NHhp497t1a12/9VxdjqRY8C/aGdMcHEROO/qjv6+oqv+EnvnaX5kX
y9N72crieKEaP04l0Zt5hzWIBzfQy71yZS2/eictWxFr4kVftKhW9Fh8r9tq+2fiPf009s+fPqwZ
Zx69fS9Ni8W2i445nZSIZqotslMP/ID7Cdbm/exZH8F3Xq3MBDGXLzW32HIdDCvZPmhu8P6E+ep+
z93rX96HlQuHcmbDeLl0l4/zrMkbCxKo6BUALI9gkYdlkGdvzM3z/muz+QgqaO2DrWwXy/qn1tZK
JxRt9hsediywaPt5dr9/vAvdh2bzzJvAhbW5crCsfb+ltl6D0aGm4vtN3p/zTt5jiLVtduFddOW7
6b5zV76fOOsvfD91sYskOiWUVBeKToZexj+6C/DTg822MpzLs3kx/ZeSHV3CiSgkc+kqOWTv3qcS
oqi76z6x1vq0NlcWm4ZtxY2di4VmG186/xCBSi5VvM7yBBLJWsL5GGe7NICLzSO2JdWAN/Z7ANN7
bBo21g4LOO9jtIk2v6i5ZyOW3V9rvTzePy81vNhPhiDDSqCiYe2Det18Ku6qa+1P/4FwI9Tt8nl6
yq+je+3BeFqZMWvDu9hggnaMzELMGI05A3iB+dkfuOV5vmt55TbfBhvbs701yfarYMtyAi12mknN
k7QRC4ME5C46KJunzJvdn75bMrzFTnVXz/FzGwAJQUT8oliO+prTHbtJ7CyXxZTFg3irsD60jcPN
Qfecd5mHg99j8wDQel/v9RvnamWUz+2rL9tejDI4mSklQcJdZTNszU/pLtwNu2mT7Jor9bAWMzv3
ScknkLRAVEdSfPEgiOFUx1NdNm4N/F1WKL6FTqVPP7u83sTz4+WuLTcCrv3EPQl2aBoif0QLp6Nq
tpHqh6k+e5LWajvwSECVlTrCYm2aV/YcfbG50RTKThL9lCDZFlis06ZSWzVHtcc4y6dI/V3h5Dl6
YC1d2UOXoyda0clg8RoQxbLLuIqOSTV2kNCOWopy72FOWtd1nzaePKnZfVxm2UcqmZSHN48iERye
VVzaSYKaYv68uE0UcBLqpsSqEb/JcguWlT1Vb7NHaPXp2lwUW9jLnYYO8oYjcIMQ36D6arEOMOOp
Z8eSJs/K+9zxQF80H2G/gVCqjUJLnlKlb+G9ZlY5uES2G8kFjZg9pPHkfzLavC3gB/R9f1VlpvqI
mqTCYqiOStstZWyTLo/Lq8s3OVdyY6ZCqAldGLmr04HR8dDIW8vCw1LpeyxHpDSY2A1B1oabscHm
FQq00Y/xDoPT/rkm8/g9aJzA3ihkB+ddXGrmWoH78n4pfiWN+UF6C9IrNkanv5IEoynCJH70cFhI
4AxrqosXRfaVwD8sgqHs7eupVDl2o35cudq+XmwaHw15GvFgIvTa4nQC5CoNE9UhXt3a3yrEGx9b
2EP3ADfXVKJnWhKVNCZpeKIKaHlOOxk0wvHOUWdoerGJlIJap00xxcBCyVP9vPyRX69rQpjEvKAG
UKshL1PygSWPWQHJyrMg4WzbesTfqQpW0ievHjl8NooqNSSZJJA5AkSPXyyxgOSEFs9d7/lS6Lsj
hqJunAWay4TKrqNuLrZW6qdbVY71W7L56U8jm5SVHez10uN3QHcjqpWQmS0jbdPcD0FRsbpsUM7m
Nih86YOeyGgCnRYUzhX0Ykgubx5dsY9R4IPURyFSf9rvzAgzrUh96uybAgDOpCe7LLO0w9tbQdws
kgVoDiiUPW0lGHpyU1PcQ3nBzhMQEpBhvLTfPH66rNERhcgaucrjN37xDZNJS6wWYYgXDWV+m+qN
sokk4DMD8NBN1o3+7q29EpoNFJVkQJg5+mLOqJPcpFjRgoefo+A6LqT5yseSZeWR8HpDsVWDkk06
RcrtleiQol9SepPdeNjD5htZBn+Twmg/yLYhbe3MGADDjk1/5UvNX5Ks//g+/p/gZ/Hwe9tv/v2f
/Pv3AtaTkI0t/vXft9H3mm//q/1P8df++z87/Uv/vu9/1m1X//zH7XPZ/GPX5T+e26jIl3/n5EfQ
0l+/yea5fT75l23eRu302P2sp/c/my5tj83xO4v/8v/1D//x8/hTnqby57/++F50eSt+WsCv9cdf
f3T1419/EJd68dXFz//rD++eM/7eRxzqu+fp1d/4+dy0//pDMrR/irIEi62eEBeLl/Uz/Pz9R/Y/
hVaZsjly5TobF5M+L+o25K9p8j/5PBoiHGRTooyKU5b19fvP9H/yd2yCtX/9UPOP/+r9yRf7ny/4
j7zLHooI07J//bHYqSlDFHo6tNkiW4FYZXG1LMy21/FVVbeUjMpf8fhtdmS3qicgG2CMXozMX22/
bGsxU3+3pYggHzFGIsGL9TDJcqRFVaJtrRyqYuKb0UOPgGKH10WHE5DUfeBVD/y3hgJ1uWWxf7y4
tPxumTZBNTjEu5evd3vELYRycW0LqhKBGNUDbpmtRVvODiW7im5TqMG9dnG8ZjgxaUlBI5Fhf2iw
1sJk9xZPostdWd5pfvflRTOLL6b0BWZIDs0MGCjedbg+oPqopSdgkjAKS7/p9oJDO7lh2mE+nyaf
o3l6DFHFr1TnHqWDr0aVfIjAX3DrXOIGhhTzGXvgew6ezHOo8YpbCmL2MOr2Cv+vYF+2Ayvn1l7q
tRv7ceAliOei11yjGL1ae3yf/cYvfhvx5y929xwGsqlLqbYVp+SmMowbiRKAlYm0/MbouQjxUwDH
B3aor17cfnV9GrBwy7UtQnljh/dqeldCzUIsOhaHyx962R8L4SZcBZNrNkcW/NrT/ugQvTMVz78t
DqiKWyUqX7RtrZXpRMH2Ym3QDokFHkVsVPAblvcnuZNAbMa0k9Rj7ANsBvV1UOFaEWjF6ijf630X
hvsy0vQ/kakArFVNXyu/tQEJ1sSlCqztr1DD+7C6B+jwUPJCv9zLR0vzpK8giLhIhvR76mgTsKZa
iad47YTgCWWOYKxN0FQ07+oUJijYVOxOIzcvTQpstbg1PH3Cscot4j6B/C9hq32bTYzMVZyUhpdE
xXSHVzRWE8ZNjPtO7KaVDJ1OSirL4yYPpwtvZphdg91NH62hLUyv7ivdFtz0Nj1Av2nTPZmixjmE
9VjGHzQVHnFeD1WL3ddvGliZO5/8ioTIfad1gbPvhJRRcJ16yVWPOLHsiBbrBGVszmB1s/YEfCzw
DUBkUlZKn2wiGgXUzWakJiUH6NDqoOW9PLODZocvXYiBelbr++YINsP/AFZxiQPTThsbTNSQ2Gtf
xlAZog2eRe3VeCSiBbMk3QINLBLg7K39Qz/S05wjSc05UtWwCS8gvqZK1G2NTpZuEXiCYBvspp+2
g5naP5Dxj5q9t5zRfhdIE/Qzx5oafydpdiVvE0F2046QN/haAN/yaFRLj0cfnNOyrvJtNlC/CPNd
QOJqNfJd05zshypv8od20KxHgNDg5FgjBUzTNn3v9CG8uSEEpeFGRw6df2TSafg8/gpHre42xpFa
h0tuJri84fCUUI83upM5QLBEYQbuLlQE+q4nlPed8xMg3qD01dfoiMlrcGZ5yo7wPE5R/TustOgu
0DPJd1mwAZYAR95eaQWw91qB4dMd4tZud6TzDZJd/krMerqt/Mj/HgRl8xBm88w1MRoBeapWd4T8
5Z+nVGaDDcoguI9AUYeuJdCADYQbmM55gzM5KPr+w9i31Y8B1mB5NfkCPtpgMg5u1ZTCz3NFuhy3
NYEdtI8IQl2p07v2CCYcK7u96Y64wt5s+kcVo6DaLbRpuNNAieNs3UfdBxxMKOAOoJF+tNPEuaqP
FEQ1tUzotrJscC4ITiJ5V5iJUtTLAJYFSXGOBVURiCSExXkWtMVEKnEpk2oo3nCdpYN8JDPqXaRR
w5ko2g8e2bAbCyeTbzHAmL+ppWA7Au+z74cj8bE90h9x/5W/mQ7cElc+8iELuPzvnSM1EiOW4ldB
ieszND+okk5dxDLMYGCTucBOMqXSH2EQwqIcjlxKXgUlBHg2yjv4SgxTLCCWDXuIgrO4YFtWzsSi
ngXy0jcy6JeaCQhz6u3stjzSMSNmzPvsyMycBT4z1yAUuPWRqokdHFzPaELwsu/zSjUPOrTwd1R/
zrWHo15qHBKVxY3nRllh/qHmWrbVE2vWt1M9NJnXqR1WbhHepeGGMhUQ8Sru79+0wQDlGcJKeYD2
qWMAa9vVT1mWAOqZmgrIfsIY8Mbo8tS4iRJhp4mwKJrwjLJm4npV4OjbAd6/vK1M38BkpjdUsH8l
C+GxhP4I1acrpuYQZmWFwXIBffHab0oiP7NR1ZiGmaMMdWeu6vlGgZaIQU3Wqd4cRP0H0qpyuM8b
TQ490K+QXitFM9ItgqN6vi1BIz7MUqhicjwpqQZEvrk3gi4ut4bSWOMh8/2a+2LZkIsG9lvx1ICB
OHhanWJCoBeW+GBym3ebwNTLxpvZ+6DwA1v90FNdkG0SarlhPMm5bO7NesDwMK8xlgcxqmARK9y4
LVfHMBC55VREAJ4DlZLB0UZUh4vEzAnUAP+XqScwcxmUE76OOxvY1rBNIrmrDklrD096YqBoavCN
eG/WZSR7oY/+/N2sMs4bM53gEdR9mNqHXO+4pGnzaDyM6oDnaGmNmgFRPsnwJc1BCWyUgl9+lxlo
ut8pnWrUYDoL8u+VxY4aK3X5kQtmoG/tsO/vZEUGeh0kMb7RQihYbgpCCjJsQBlKYaJE4MmDtlUq
LKdjU70xEiq3tkVgpDkc/FBLt7x/1fYJ+xlwcByc2mcDkqZ10MdhdN5Lps+ASXlejbtQlesRJ6oS
iTnry4A9LiqyvJJzu7/qImxltvjIarJrdEpOtgVY2C3bKhZ34IbNK31SiwPZ/vmDYmFoABzZNz6k
caJDU/TVnEvjVME56krHdFvY3AY/Qk3r+Ma2++FX2SRWuqmzGBwHNcpYktpzjpebFdV6c50qDgxn
se0QkqdvlTvllvoZI8n0fkpU80vb5uV0I4USXks64HpIprGu3VRaE4agyylc2dV+on873qr+/5P1
xZOVOICoMvuP/3oWvnq0fnjmMchTvG6j/B//a4ex4vef//vlE/avn/DXI9ZUxYuTqhfCvaj2IF/9
9yPW1P4JgIvKoCMIiJ2L18hfj1jF/qcQNAsSEbdYAhME3P96w/JH6Jwp0aWQhso4ysj//hMW5AyE
SN50piEwQYjQFu+uZEyadkQzs5lmRT0UVaZ7oTbLGBxEa9GwY/Ljf548v9siBqcQVKYcn3qj00u5
ZsyOgguctkEONhwsfCTrJsHfPtQFuhb6H/6VeR/EXs0BuClbboljCtub30QwC/ftr0gOjEObzM7G
JkSPaW+40ev8xkrk/0vdme3IbWxZ+4locB5uk8y5suZB0g1Rkqo4z8Egg0/fHyWfbqvOgdW++IH+
AUOCZZcyOQV3rL32+n6XSfLD4Pvhy65CPSZgJodQLj/st4EKEdTHxYuGxnuGjssiLP2Shze9NMG0
IUSaGQ6c7W7paJHXHXRd1ft8junBDD5rhmbJsB0LNh+W/7XIukdSmOjqgS6svI74dGe0IhOiDm0h
7HBNYe1mwgn2Seqd2EXNbCXacutMtR/l18hgdVgDCkp8Eu1hlnuhUzXZzjDzk6/nZ+brIivLvqd+
fG9B897Hjvbod/HJiZs/80X+0Rpw077VD6J/exMoUh9lqF+ErP9/pSuG4f5uFbi8zdm35q+P/Y8f
+POh990/uGcsor0IlyePaG3N/alcMWLyBwMnNso+5p+f6tSfD71l/kH+E7cbkvG6Uqzr0L8eevsP
Vgp2z2z2SAs0mYj51wL1v9CtftWS1gFNNNU1JI9pdWZdP5rLe0sSygxf75JOARSsriEF/ob4lML8
pvHuclecgWefBS1BbQcpM1+e/3Ku/oOY9UGH4RugytF5oO9GVjM15YdlJwNFlxbAca6ageCEyJQ8
8g92YoFkVg7Y9dOsCOy5jckIpQkGyMW1T2XFUClB3kafLAx8DNBb0t8oFB88I+tiylApYj2zZ2vE
3cfvZSL2gcQpjSsTqOoQ+Y2bQZXL/AlqK9hMPPL50rvXw2yRiFRU1GWRb1XMLZaDzPLbThXFFNpg
VLyTQ2qMsf3NeftVb3Bo0LBG0+P0V9GRwYQPOk1hlTYbB6e9ylz4qJHe6JY6W0BhbrVZr9r3mS6c
OBuFhRQpzT5joYKN6X9VRTr2URI4/X1QwCQ5J6aoMGk5MshuJ+iUzm+6qh96Pmgu2ONXGRYFf83I
+Dhjb5D8Y2uzaZwXfS7no6xFC5Ct9IFRJR3MAhAlVf3WNOl4VxALo6J86gbn0NlEav3G373eTH9Z
ylFo8R+vL0wUfvTkj+EWdZbGc+ka09mMPQkY0KiG8jJNJG8CA6I0/5xBBU2T31wrHvGPn7q2vXDa
r9F45Bb++rarl0Zz61yJc8OgvozGpe+CjeMWuh5Wgn3G44LnWgezZmfzvjEr/lxpuS/v//6W+XDH
cPDBj3Ypr6p1xvfjHVPVIKiHeurOOmwF7dRZ0h2P4KDITuxIbGx+k4zyq/DGZcflgcWbu5MJeoM+
/q9Hbam2TNOurc7E/BSFCse2sbEbdkGdzvu/P7JVLvzrZaVbvz4DVFZc2HVp/PWjujhxgf2Y86nI
IUVG7c9TyKSldcZFoFXwKSt7OSqYJPZv5MV/+2gGYNaZ4tUuwNf42JzSXLu0AjV0J1cz8nnvuxXZ
00VrujdNtnCgmEBgLXUJHLjf3FUfLyeTSHg+OHLGFYx1hu/Xg9Z0lQA0r9sTYGVDD2FG8aT/XI5S
sIW/O8frGPGH08w7jCC4VZUjqIDBgQ+q7ZC1c8x4vdwPDQrXNtEGBYh7UfJgsc92tjzXDXkdQbUg
TOYuoWbSPlelFzvbuO3UDemkOCoKG7BEq0pKJdvdVFnjn+M+M7dkv0201Ikpgm4pT6VdWS9d4E6H
jo3g/RTAvJ/7GuDWKK5nJ04fZOxNLQpQAElQ24EZygr7hEgzC+1NlphFhr4b3wMR91/bcZC7RDPK
IyWtc83t8LUaW23vgOG7GIwlhq0Ddj0wY+NQLnT7NmZn+ue+MMTeXwL/UZsd/ybD7RJWxNdT8zXe
Tk/b6qqfm472p75gW6xLtErNxL9kZE/Mzvb3qYe0qySI9WZ08pNbN8m+jqsnQKDLnZzMeesuTR9J
Y4z3gkTBQzI06Ws7infIL66+mewCo/pEfmwMViWqXFHs4bwAWXV6Gew5DbCxUru9BqFrw2TIMf60
rXEQVo7Q5ujtc8yM0BbLTuEzVV/3mDNGcx8rx9vVlISPSTf424WIqIjXs/GVSQkGu9mtqq1qyIez
neJ2IDT/zvHFuBGuMO78Oi1wr+vyXebOHPo5waKntdO2kuGm+g6HEmQBvglG94TWLR5BFzV7xBDw
BWBi0rBfD7ors1HOaW4hLTlpLPaOchGE3fYhr2rr1DAzumW1wPrSMMwI3QYLxDiQpONqgaWdzWRY
rvK8Gh9jv0g/57Iu44jlIb8phHIfgNRYN1pCBkRlIyI2qQy23QjVvaOzAa7IV0Go6OeBJK18Wiwd
gARwEKunpmDDBVVQ5d+K2TmbxlCC/KNPleTBztMgtFQPXaJxc13PNoX7qYnVN8dAQsc6bmxw5wzH
lYN6loHtfZJgtedNytb+kGramGyY4RSHRu+fTfDz3y3lGMfWH6Z9bnW4O9xSXnd0nzcEZex0r8hC
Yi0uI1nCaNitUz8pe8miZU0VkEDrd6WZmWHltAUsSERC0xxk2E9qudgxBGDWZFBSphkj/jrpg9cb
KPsOUBuv+e52sDCmNjkaLYRew0lflFEMRCLlYuf1ZIEoY9Y/G5m/l05l4cEa2ysFMDS0s/GGEMZp
bzbLvLVK2CNwvOQ2M5lQNjRQE9yy/rSThjYARsmX60l4wZ4+enswq7a5rS01PLhLXF1nXZbcZnGi
rvJkzefq5vGstTBjw8GTjgU1qWd+XZAEQ0SEKWWydbyK7HRPlVB74jSd36CvmE7YQHgkEHguL0Yq
8uIMNLEkSq6IS+0z3DUm00XgT04JNdTL0wuAuDr/bkBBe++4cubzUlv9fQ0Q0I2muhPi2s/ZDL4E
7NLi577ldQ7Kdcny7CSx+RXvgA3kGGrArd0Hlzrje++XVU85OPbLLTNqybw3M3/QIysBEwenaS3M
as1Fo9y4NHns45xC/N0MKre288RYErM14NPIux8g8+6URqOIGjOlqhvGkX1vAGUoPWKviP0QpDJ/
g0Qn76EiZ8UlNcBEhXJuR/8qqXVSzoa5zoqTozgFSGHQsfur2Shtee2xEtv2tmtW/ObG6FlXnseU
jT/4Q/JVyFIegyW0yioBG8U66oaN10z2ldPCZrt0QdMtt7be8YY1tWmJ3xbF83Gp2sJ+NWmiOqdW
DctTHXCLJSF6HuWx6ya8lbwui51Pc2dwbgaftSMctFKcFrNprSSyYhKxoXwtFjxtkpjUUi7xzjKE
J++rqkuK05iSTHgr6tl3HyvXb8otNs8poMddWdLZdJO/Gt+CNjZ9Hml7qd/qpUyrqGOWqjnDM+3T
ox5IJNmwAmk8ubtF5wqldNCzoO93mefWF1dMprWrh866t9gM5dkVCExlu6FWdojZF6MES5ecnZHk
PC/splmydrHK66GvrInmGle4q3ekWgX1PtOZFOTZJ+BZ39bszOdIdkVBXuSSLoNZw2fWve9BlfvY
jhpDeZDb6HAobYvTWnp7J+nKXZOliZdHNjD1cU8M2ORvNET35sopjSI5BbSn7WcaTlPPVPLEZdF8
vYWfSt2V87ac+GXes/3MGUZLGpHlV2ZdF+MXJvDrlcfc6CWKsqK3Zb/ZlQ6tBkBp7AhkGXZFyTvV
R9/eLdSmy5FF0h7uk5gFM1xFU9axtE2yp1aYg3stB7VwpmgnWfHnulc1S1Y8Vll83zHBquzNwPCO
7YGEdARp16SHdPl7RtlCSC9B8LJDC4ntrhERXXmTKlGBEM0ftS6AJZTkxlbL6IuWftDJ/TwU3THp
yxVI0cX2tbCc+YtTD/GTQa7RCZqJG06ZAR2jNNxnyvKXbkiyI4dX08RkD7TBu+RumrI4w6SZyl03
6uTst7DJboNxfu2kAGHV29meIHf/ookqDidiIagJ2uHozrjF9IZ+7gLed9PMdh9iKW34yFm/a1lX
omAIvJvMk1YYZIEbGTASorTrDEg7aHCbOPCgqi2y2RWAE064KMftipG2QndmYfGbuYgWqdPjc/yk
jHxtGfE2shWdoy7Iy1Pq+3QTyLJpLp6TlMUxgMd0NImYOWRVYRwsQ8JmrkDEZen0bKgqg4YcJEMY
1G630SvbORPUDX4vd7qzWU3ThmtSnnGhoiUJzjWNF9ff1HXrfDWTttxbeexsCDmkX1CN9VHUPilp
C3mN4CTVsV+yYUsn9s1eqv6+S+AqDoY3RkSXjqExN+l9k/PXDUbiPTnlaPhhbfvtVa/XNdy7tPVu
8qkPqBKIoeWFtxhhACsS84M2yifQeT1RnWINtZES2HhokS2rb3sxGe8BMOerXNkAH2M2w5uyhoM9
tBqaGt3YbDdmgwBD5vR9t0XJd54Lw1TOzgtw+X8mfzLJr6Fp5cw0sPiy63QGOgIBsnlUOyQebNra
B2amzJHQ9IXygHZMObYPGS/rU5Jk5lcL6+C5sGBem3PZyFAydL63CCmjL+CYigZKorSob4KcgTHJ
YAZcx+mlEX1zKxx8XhuO3r8HmWHwzne94rGmHwLYLpHmS8ZU+1Pm5fMp7YfmXmSxdUzXjX1k03M5
6t2M1NAzSr9dCjkXYZY59k5329bdKjkJ4oYgDnwXowqeHWJNmR0YW0F4n6b4OQQe0uB7bSYGvPPT
ZlOOuTjwF/vg36SeQaMW9hjOsyeM3Yh161QxC7xpLYv3lswVrRcz67MxtMd2vFJZ33+RflY8GOUc
EwRDoM2LZSUuL5S2zHdew0jstb8CBzeGXtHiKmlXXhxMDdrJ99XwJNjw37Ggl4Tv6GWO3zsuD2Kc
2mieiRraDRNUw22S4x3FeyxL3Ay6O+6CSs2XxHKT4ZAHoJI5vwoKTzAXjraJVV6eTZUwwZcu82sl
PW87A75/kOMQhNJa6jAtnGQ39LOz7+Ok2RG+lj0WdflqNIV94ABh05IKaL1wajsHWbwd6BBmhhfp
CwBujawERNqhPnfsm/YW+GHiWjwLFCD0U3kdUB/edpk+PbkZ/EGW43iiwVWLE1pvcVXgYL60dXXR
OiW+4ZOIL27Z+TcmCdQ7fVYOLcDYZS5j8vq9wvjoBz52a7+wTUZX8/5q0XNuscEc2FPpQju0BJ/c
OM2ivfpsVGaCpZflGw+rWUW65dafywzPtgN/am+P/nfQtkXG4Yz+uNUWi4xPK5nYXGVBfrAztmNV
72u07LLkrfNz96QxJR71dWbsc9yYeyL+e/ZX9XAxRdlvDaf9Oopi8nez7zAS5EgwqeyCI1lV6YE9
OTMsynlzZo327lCdE29MduBjgzs9NvVHwR7gpFPFhiY022sxJTbtzgamnLsIknpz75MzxAQ45JJV
B6LAvrGBc3p26x0dXbZEaTPLCzNTp0EsupC+6BWBrSbVz0BXdp6GUDQmP1q45amZYp6RrjY+21Ou
71o70Y9lbeuhyEpw6/5wiGMXrLUv28Da0argu/CFdn5WxdGiF996y4OMXGrBVkrg6rkh1KF24zJS
7rjyX4tkWwWJ6PazYU3f1GQ/tXZfnIrBTU5O3iQbqqx7t7S8d/ZYzYNkH3mds/NgnttVECAmX5vu
Y5sCOfKHsb0xB732Lqri6cJ5kfjntJpXc47X+84IfEc4DJw3yr3NoCI8Omyv/L0v4yw/5LWXr1BC
EX+h9gFvSi4ULXO3utfxFn5SPXHHTda6YuMnBZsywyiefSKRIwHtOCrq2LnXC2dCGwvKY9aYn8dJ
tvdTOlNHdbG8rVtQzGoJEtZszzjHrhJhTJ3wEOu+DPOGEKVsJrJxZmj+BW6xHw5Wqd0QnPScC5pM
bqoQAfUSfH0dlJeRDgxNHuGdu9TmS8i2+sZSNmySVJtfGia3QTtPXnmknawiJaiCwtp1tW3py/l6
7j11xbNdbixpB1czhItTHhdf2RrndwXbkHAm0/mutsH90bgbD3NturtETyjKuE9SBIiuOK7g0a1i
WvAhD1p5jZNbbw+SsZOQll71xe609lPbgZSG9mSFRlt1Bwge2ivCKYv4UtY77mivOPgmgw9I1hjq
Eys23vvJFuHiebSlwVdsS3Ss7RD0mbsxit7asOR4zDa3rIxbMnElN2NahUPRvKSiL27NouzvCYkp
aMlJtoqagg7PHO8FZ8Ny1OtpOLSt/J7ZRb9iQwe32Q91ZkH9Ldovi5fb9I4zNqhwtA3uv3nstlTD
4NrLviJLABNIrhu3Bvnmp3h91+qdOZwtu/MvszTta2RF626QJiyApfLMA2Fs56pOcB80S+mF7GpS
azPnhrUXmQas1qEAfEhzv8bpZWSvQYl5G2u9/p4iaFDZx2xXp7lNIoS6+MHWhX7duBLu7UxNeFXb
ptgxyyL10DBq99TGurcdlmDaJ7Z2lDot7qTU9B2WIhLmB2HgK2GLLt5GtPJ1NymjepbNnnTchUGJ
3P0yFLr5uqDFDBsoF2lEvc8J8wdv11OybjkBb+SpvxBfSihFZQf39mK0IHchgqm4Kg/GBJTa6Iph
j0U0PyY2vbckmWfGEAeD5ntJnBh1tOO86GYn7qA8SyQRx+EreGe2tM6T1qv51R2GeocCXNlbDFoL
uyiv/Vwlk7r1O1xwcE4r/FnBgI8tQm6EniyK8ku5lNPwWSmecqqjQO6MuuDA6r6xvwVVMr/xsgRj
y4UFiazR/mugAeAhVPbDaGeQmKGgNlel5k2smOaIn8rykynK4PNlZySjOLmKXT+OhgLl6CsBKK13
wBxXjRHbLucF6t30VBZWP6UGm5dAqwN8RK7orkZu7FG8zK4hp44gfFuaVpeFAvg1ruBozoZ0nikN
5+kCWN54ySXkZ721X3retBe9JxMUrYSSAw6ytG8LYXRrlJMJmrxpQ9fiu5H1su5h+hRl4LouOvaS
KTnK9h4FRrgbd5kDXg0eZdKZRGL+q9lCALx0hDt3ZBKS/7HDuxLjrKMRt3Q8YbrHHNmmb/Tgehm9
bInqTtryMQmEfSmFVruXdup1kinJEisuyzQpOM8Y/LzIyzDj7OvS13gCl87np1QHZHifYsYOroKO
C36vTBysFaaciimMjC/GHiFrrdTetz+2zyzc8fxNA5gsBMhZQMtPfeGCh4U5zpf1p8Sv3rJgEMu9
t+glol6L74d5ZZe5gv0yVn169hdGwc7A7aV3axGP15PlnhIWhzZgpvxmG51iC6UnfsdiOBOsmRx9
lY35gf6/d106Fvt48gHj7MvSVBaSZryweRyVNXjppjEHzz+JXDPnG9Ma2PgXtNzNc9cac8HaWqaw
0nEENcgTbYdhLvSD2Kpup0Vr9V3j2QMqSEEtfezGUlVnX0uQvvVg8uzDyEpDb0PGyfziQOfy7dCQ
9dBsaRPE9t43hCn2lKaIBUkx68ZRZZieIJz0Asi87TAjpCMvjNE6w1dcJvg8+buWgSg/BpIK/Qjb
qDN2y0jCZr5BYxbqHWR1D57cSxbffScON2/ycB4H7ifDSNeWWdNw4gGR8WscSFfeO3ppsi8V7kJn
z43tIbsqSSPKz5Vh8dm1R2n7icU4N2+phfKeCtno7kxQz69FSnAro57s1nr28FY/bzNGMG2eHLIS
g3itZXRXbbtMyFXY7Z0Rwlugue8d2Hn5OBWBxaUrpa/zG8lw683iKNvBOOQYDcVT5WH3W/CJVps0
psR8HIw4QR6eFWY8j2juE1B7z8bzk7NIGb1YrLsxIbdu15HrXu8ok1W+tWcTToaWuEt9m+c5x5lC
CUVYXMw8rU9llhif4twTat4MyeSk1HF0yUKXWwNnnzYFVwulrrYlb9WyL/Uy2KQHdPZi3qX2gIVz
yvDOpXHlshlUfrArQBmLXUdSHt9JecHZ6MfZ39ilXJWzIuFirknW9RZm+TLvMsudKppjeR1H02AU
aTh1LbUVC9/cnWpp81O2J+GmcD505zRM/uJjcRjr9EjFI+Wy/dkVtX9c1t6ae+PBLEF3hJ303O4Y
947eharQ5HKlDaUrMc21Qu7UWPnmNmBCrL6ehm4oo3wetTM3lxZcj73dHBc+sb+3c6NoX4PB0LRI
eW6xR8jO2xNbTVOdGVkcvV3e+259KM2x0u/TolF1xELoLFGg6TK/7hZYP8gKxlBfZrsOImeo2ni3
UOxTw9aBG1yxMeqyja8Xc7WFU8li6AgzQ9y1g/5FBlUdE+vtctci04ggLGa8m99sXGclKT2y+wqV
Wt4mFZfooEyjH74HkFQKitKGyz0mfaUiUhvNF6+seN6aFtbUBet3+93iUr+iERXWQQRzo3buHPhN
BCYwxhzEwhBv1yeMJdpnU38o6/XWEHmpvv58OAWw4fWL9wFeGLF4abHpzWFaDrU0SnjWrokwWI0k
sp3MnMEq5oer2t2JHiWRplBbg9fKh/xsSFy1GzzBoo5SPZnVyVVmn9xYOhDbc67Vpb6hFB0FWiqe
S/aVIjN8aUT1tKA/uo2XbXNuXG/HuBqO0oQx1rNU5NcSLmS0796gT+m71TjGgvJsxlhnoJWg7HSa
aXknmiJV9cnuR575jHzxHmd/VSCcJk1Jay5cLA7u1jQll6CFAlHszaVK9pPZm0k0lFL4y6ZKiq7c
O8Ij7YcdO+3hjcmKm79D/0XX5DXgFhdH+nmjIqxfc7+j/YuyrjmtW5OKFajnTtXqylQFTXEaET3r
JxO6rF5zUVN35zjsk7AIPLc6OUuudzthZ+BTNqJtzPg581Kn2wea42sGQjmVNut0FU83TO0l2U0w
Z2mz8/MV6mQKkQHxI1q6i1JnHschLIcCy3PVgoGFl0D4dHkaCEjwokn388NiBgQyGmkp8iPbjeDJ
ths73fAEtypKfB3jf503fRpVy9B91SWzAaEYMsPZGUhin/rOj6fIxt8JAvrHO+Jnq3Su0pLosyw3
HhxCEZILJ8lp7hpbxUgWNFPFc6tS4V7/XDG9Drrjk+z1Jt/NBjMeoWJnYYExsS2Z7rUB3uqWpDca
v3ZKKjMrsF6nB3OZmfQ0uZTHVqZ2HqrREsN3tzdjEZGfsbbmCYB394o67Kmwe9+O9LocCNH3wCpK
hUdzDL2mnUwRMhTkUilzkXVqtqTLtUPtCW4LQ8XUxJoxNu3tZNO+QPkUs7bXsdQFNxrKZ7zJmmT0
v5QMr5QXey7cb8gMnboaNGHbUc5rUT5SETnyPqHyhRJgSks+ekDeeXznRh7tXHPlVVmTg37fM60s
H12sRStjijuJgBOtT+1vee0q3dhlZGqJs7UsqnvjfVIWvFD0rMrw/evlol0P9PPb/ZSXun5w7GEV
hLXRZEg/Ygsdz1OYyqRzv8VVnxQb307S5srv8Z+l6zJlLJGm+81CSN5sarEeGQENhelcd41q5cbx
m0mhzlvEbruSN/0XJiGcKYondzXx0BwIaBFkAT6UDdHxFvVw7zHd8jAQd97esZlQ2Z5+rONfeeU4
2WGem1V1aOMq/1z0ysi5RUfsuGjYM12OQ111vnGN/lR1W3Z6wjolNE3XgJSctsefNZKjjxZVl8Jh
fRjIj+XVhSvDEzzFVbVcJ3ohvxuZYgXQXCPVROhTVLZfescUNlrAJMtLkmvt/OC3bZZEWTJyn9V+
zUXT88BpjkgXbXvQNI2Rh9KZi/FhgdJhHPSSXc9BLp72TKNpODDxo9rQFnmdX+FAlgoPsivVjHVH
S948j97nK3tWrf6UkKzx1dPMvPumKzBHNTup1PUginbpTA1AzxLP9UZUZvKV2LEp/TQFcxe/Oirm
3oiRN4N3Gixzd1BitTf3KmcYZtGKBQ07pRVxturCKi5DQiG/jRmZ0B8UehYx0uuJPVhDpomrukJB
uY7xYrQ7RnXM4gX4dsxCX5T4pzdGmrpDuSPe1rRpH1J0fU/TzJX+pokb3w1r1dFSLPOBHdVgpAnn
tbrFr+jw+HpLIPeKrzwRKGYVZGXgy+a12mTCHb5W9dgrjFXJlOHZoQs1nvvWbJtDj8fOWJss2XK1
9MI0r1uUcrIKvFIqtWkmtmfxZtEaoT41TtllqCO1M10q8h7te2nwcjxUvcHa3LFDLy45ILrlJGVZ
4wdqdeETf6AVasiO2RA3wW0OzMi79hdB+gHiPw5ARJHWWJ96wRDOmT3DOG4Z1lbixXO0LNgiA1fj
sC3zRh9M4uCdHq2wTKq4i0aB9AIXumvcpNxWeCq09sbSpDCCi9ZYWZpvspJCd9wufCxwnr/3z3xw
Aa7bd1LqViMukazwKD54yRxq6t6V/byXTeVaD8JWwfBS53ZbvGJXp2kXGHTcb5eSK/QpKANePz++
wD+ykv7vJqD3b806MTz8rdf0san45+P/sn6b/x6s/r8xFU0wzF+u1L8ZzC+v9BZENg6/ukv5mZ/u
Umzjjo7uhLuCiXzwRly4n+ZSx/2DNwaOTotRREBE68D0v6aiDf0PqBzkyxNAwq9kPvy3uVQz9T8c
UFk49jCEwo1huPgfuEs/mDuZ1SabH1c5BnaYLdjeP3jAwKyXdVHw5NSFZ5y0zpuf3C6nJqjHmaQh
MY27YejcKO8EJm7RLPnrpE/eO44MdfzLmfsPRtNf7/EfX8VwjPWocOPatrnaqf4614pJS/O9TIVm
Q78Ai9MS4bUYD15beklY2am4K/wk/tbNiCt//9G/ug4xh+G3I6MEZiCOXpyaq6/qLx/t4hiZBmtp
qP3TZx+9ahPX81s++7s+6X43Pv2r7e7HhzlQGVarHx/Mk/3rhyETEM5b+G1UajYiaTq+Ygot9n9/
RP/5Q9ZpgTXIiari1w9JJfRI3O4tAl5mHAEyyGiBBfPw95/yq2+SQ2H6mzcEcaAcCnzkD3dPO0jR
1MYookI2d462ZJuZkfrAW94SY/lcLC11J5E4/e/43T/oHP/jJ/zxwTAzmcIgCYjkaPODn7Bxg15L
hDtGpdNoAW3mrFY7uhvdC34jW+xiykc9zBr91QKsd5m1JnhM7biw6J41cRWNeZVHiDsUVlY3+U9K
YVsK2yqYXxDkkIRsU8MTpVXGWl93JoO1AZ0ODCCz9SgGn7+tT7MN0Zq8lNGHCvyytVqu1Uys0NEc
l9Jc7T5MssFXNj3C3xM/OAZD7zEy2dsjwZ9Vpj3XufUMobZLDoyDkh9jiNEztk7u0ASw2gEhT7mO
+N1wx7/dG1xoxiUCnDkYqDEM/npvNE7baIVMxoik9OKi6fG47bPA+6fP1IouAGnFFhWvBzyXXz9F
MOVcGYIg2kkXHXzu3txgY5tDe5b6Ti6Y8P7+XvzV57neElg5QJ6Q1MSCi6T46+e5TB87Y9qLiFQs
rhzy4GZyOztKWpy7XdE4kaE6/58fJE5di9Wb/HnYBh8snkGAkuO57Ei8YrwdkLkOIh2o9Kzglmq4
/M0h/ocLh2FX9whLZsUmGvLXQ0QONWRv+GMEgnwMq34yojGYfxfc9MFYz5kM6EBx7ViDofAY7scr
h+cqm1i4oskp6i++z8FHtd9i4uqazH+k7Xaljb2bREtiFlWoOq9iXJp9+IY8H+/RRWe/YQ7a/zP4
4P9BDfK3Qy//B6sMOHp/udn/rcq4n17JkflrifHjB36WGESoQLzSGUBjPIOHeYXx/SwxTP8Prg3n
ec08weu9Vo3/XWIwmMYfUGHALCAkaKU4/Dm/opl/8H97BLvhonMxvFOa/IMSA2WX2/J/FmuHN9A6
OsIADdkOFCwfQzAbmlFKBN6DKFIGKzPQykjfcXDsEPKfTTZq9Nnc8jrFN3ZXL8q/TIYzI1URiiBz
FC0vrYooYR94je14/mzO8fSgiOV6JIet3Y3ToIjUL/Nn3G6PmpEsT8aUpCQsDcldXI7L2RY6Y65K
m0nilwlqWce/13khjtaIM8+jX3FFBe+fSDRgUkyUmZXscq0fdYzqTkwEtZCfCjpANlARHCERmDnn
i8MQL5O/SKouhCpruMFF759ztrAufYOhOrkjfolN37nCw45Ml2BH6e6VoV4G7CTsaUCZTLTsoNt6
W2xY2RpS7YXd3qE/uemRKdrxeXAN5oI7W9l3EHm9PV9luCA5OCEGUePWbpUXCtuYCB1zWqxPmeZA
PhOrcVafiZfIk0i0xmkYm3ofW9m17ab6ObcNRvHb+XaCYWONt/jONqiG88btuvcOE3CqTXcJbg05
+F8Z97hiyH8bV+elyU6TFE8eyq9TjP12mr2NrvcPehp/15DmT10/fWp5vx7HVpo3ve2HtldAu6Jv
EZm5+9XUZ/+KnfKJU3Xjp/bDDOJ+a8txl3YTjuY4Tb7muVNGaet/c0zcPqnjza96Jb677lCsL2jj
8+wMn7MuOE6mdvov9s6sN24k7dJ/5UPf0+DO4M0Ak5nMTK2W5EWWbwh54xrc918/D1WuqhS9aMyr
GaDRaKDc1WZmBhmMiPc95zlPdY4w8NO7Xhvjg0V/6gtu6zd2Vn2jRfgOov8b31KPqCEoDlYoSAQd
aYV/on9K/gysD5iPEZee/LyCgyeKI4JUnTRa884u5NtKaiWy3P7RMsYx2ET+sexGxrRtd32VTARK
mLRejDbGc5hHb+u4p7SHHQptjdaruufTq/qW99wvXdlgF4hhE4RDqG+QFyDtSfKDpchd1LVnpdHE
73vTH88Hx94mqEfT7gMqebv9wi74TRU4uyB7KK2GzUPT1Sj2JO2AHCCWTncmFDTPTfbtfjjvMSyr
8mkxQjvI+M5je565Cu3KJzzQJdF39aOiOtlNTQa4J2B9nMHl0CgOFGAdcUBn0SaCWx+FtXyvBDQ6
dKoLENKaDT6J6zGy+JPj3jgxNpkec35v1vewn7zKkEgzx50M9DcxNaMyHc1doxc0ONJobw01Zkuo
7hetMRjb1Iwe1DHes7y0G5Ejs8TndY6eW/dm0VJGIeRYtNGlgQ5nI8AocAYQlwn+nU3d9eXezFSa
IlZ9LZNKPZ+MhD4U9UJq5rq1yTsF4yYdOkxVs8s+KZyD1OvXJTJqnVqWfwnkFCWuTC+VZmo2MqPP
jhGl8xz6pzvIEYRn5MEbGUbiLBsH/S2t3+CWrA1/WyQMpWGLce86PYoot2m/0JC5l1F1pqTfmjHR
3mKeKj1Z2uzxbLM+00qwK0V5X9A636fS5vVkaESFOzsKk+2hHxgPNe4tr44hJnZ2RdmtpjxNq2Y+
hal1ualFO5e0qZIOvqDF3KNoqk3nE90lZ9+GuN6qYtIfRqzzQUJctkLhySoQtmfDp0Amtzmt/Q35
ibsw3sVh3ryBjILKXiYdeSj0eC3px4fWpNJTx599hm5XY83ZFb71OeySsxEqBLLV9/T0P5tjm3xK
MkRdFW2lqkcWULZbX5rRjgLplvF/HZntdaZZd4pSF1tVQWqpmwg6hPpBrZiOqpsfo6Sll8k9iPqB
A4Sf0zFPjxm9xevYSYsbfk61HfIpupaW0XqxFvtHxWwB2AtKhc0YeLaPNTnQIAaE0XuV82JOVenB
jfSeO+6E/tuGSFIq4lq4lxGt7cGO8k3X+ME7EIb3cYlNGQ7BzrAf6LuCXyBRnjAR8Fm+x8vWvA9Z
P28MozDeFX3LW10En7QIXIRthgzciPeyxMWRT053MKOAxG7sNJ/7rtzx6mEPqjeWclZAqaHgGSoX
htqp7WOaNPLC5Mz0KR9sKIYDh/3PmY61bOf4Zm8g6CL8HSGUCqpvKp1DpEXddR5VibjS81x71yZO
uR0oKisHqVrXKUWra8lxL9wQW2fc0Ehrtk1FwABvbhdLzVid0cWMLxzNbxFfGwEvDbdOsdj00HUz
W1I062nUWAjiYyXgCNe51kazoug4JdZ4GITpILwIPFPKa9NvjqgND4U85kOH7gLFydGY0q5FdZhs
7Drozrq8Pxqp/U2hn35hYFjfBVj6uk0N2GIflaZyFA3+iVxN/L3Db6ndbrqoZKnd1ArOcrtnCPgN
3WC/b4aeGuMQFXdTbakbv37sJnSjflc475R29PeDI+tdozbIkoO6P9InRQwgSvs9heH8UTHS6W1A
TcEb/E5eIQuN3ytRH54h4lIOpoFmr4/z8DzRXeUaCMx4q0QCi+FoBzBN2Iqweo7CP0tMGupm39h3
TaVkl6jYsveNlmefQs2e3kQD0E/VHupdZvrqXkjh32C8S3dAO/wz5CfT56fN33/3wf/RVU5tL+Ec
LqKmqf+HHfH/XH+lJ/V8W8zf/+7rBuYALYnDDMgGiKZPu9/vvm7+lbAJX2R7i+wImxzlg79hDs4r
k2wYdo/8DQ02NGes7/tizXnFsYh/yZHZdGaQ4Z9si5+iv092xdAcsHQ7Ksc4ql6wyRZHx7iISCwQ
wTzpgJXY6CXvDIJcWTydAN0CUo4DToIQb3JEWpVhYVfYxLXfUnVwRhgnvdIMEteZ9jlvwwhBKtJA
GiFZzlpqjXAINCQSvT6VciMtqVykQ/FRBN3widOCXeywlCdbRzWrr6aGtvTktvyklKfN9ZfFj8Pa
ADFjDljn0Lc4qbq0Bd2sH6ZdYNnIyyxd+zZotsJOSjeBIbEvMTZuRmGKWtwbV7CtQ/M/RR+mkn6Z
EFaz/fMp89tD4Wnl+X/9f0xCmCtlv55Al9Gnr1X07CQJVeCfKeO8Mmx4Bi63nbOkMA1KtN+njKYB
8eQsqc4Ugtli+u9ZUjDPKFTzt1RUmcZTiPn3KWO+MixL5QwJfwt8ggZz7w9OksZMAz19rKAek7nK
LpDzKjViSivPCyBiTM0WHda2qg0nx+5nuzWINmEriFqjodk0+kwq0zHJO7SVfB2xfKwnNxQ7Cpj9
YdnYe2H0FQcx35d7v51UAhyzgBBs+lSsf1Qsw2EHmEq9zKB7sKDlTnsX6pLaHHMuDPYuUh0FiHtU
HdixROEe3plN11hJAMp1AjbCxg+EguTPR89atIG8yMMqrzYtjq5ztW8HlYojzB/+B01BEAQ+DXkY
GboXPX7f+9RolHucDKF2NFEEvxV+Kr/iSgUjqWSERkhFhUTHtm4w0mH0XKwaW7tpsB2OhR+/qdQi
e9tHBSAGDuT9A/JEnbSJYsbVxW0BXxBb/ceA3RmRZcOIa8kHJkns1pjxtijq3P3m10b3bnAUy7rI
y97kfF2N2Ggmm4g1FMaI2StrZJvAplS8ceocxBdbTF/fKdKo7sZENR6z2i3OONPHKia3MX9MaDdP
W5mkyiUuqAJbBSXd+yFtI3xYdSryLbIzUW3I6sOC1MYGzIOSgK5dA3XsIdaD/iIpqwyjlxaKadd0
TnEz9UWaIQqa+hbVbhsf4sLpcQnDOjZiC3n21MD5m5zmAeZXUW7jTmgkYwqU82zkGoHPPZpQPxmF
peN0CEgRgq9hbK3RHYuNOabVa9uYMAb1sUFHPtGSD47OBnVnpYhFcBrGKm04icK0bAwwq+1YoPhC
bKGJjW4W4A+7vh5ep1zCxmxSm18R6TxmoxEjjk3iJtsiDQJZjCfZft0XlIN3Phqgt4Nwpy/ImYdb
tmvgYmVuufIiCoqmOOi9ZNMrgnJrFBglNibCAOPOtyLsdPVIB1dpev+sY5N/KPwOe11jj/FrhZcx
FV6UOeG2jhGWHdMkNY4kPMag/GrfvjKmAtvQWCjgzto0sLH99NZ470YdBz3BQkU0iiYBAYpAz7c6
6ptmr4d68K5uQo7SgUbVTzaDyPeFNVTU0QdlfNCmHEKXGiSFQsu+Kq4NrBkElMqc+61mWv6aEweF
jyArZe1Z4SQ+jmqtuiC/nATCGfyjDllqZ6TbLHKoHgPoAdXZlW1JAA5t7HCPmi47R9zUdkhkuLDn
lO6UbsPCjoctzR7O+hFuDaroMVl6QPocjDOIhJMAl5Xjvx0MVX7T1BhXIbYQrLEqFAB4Xa5UtgAM
Zbop68bRNhy59RzbZ+9+yKl4msCOMs4DqtZrPIdlfZcjb7iq8Gc9+Dolqk3muj6FnqRS2r3vF8M3
2khqzX4+5ahp6VK5qUs1aje+lrbUb3Bgbgs8e/UmV3LN3jWThj6KUAPlMQ4NcwuvrwE9m+Ab2E5W
al+JUgwc9X0q8MciSZRsO4YI1ikUtccpREC0q0w7L/aYQPO37kiWojeadQGPttLib3Zd+a9jyobm
bBLwxy2G9VS9c/UgfBS+PvuoLLSuOfnh6uTsiBRz0g3S/qi+65qkjfZNLgrKRiHC83LkPX0r7ATG
p1uNAjo97xXhdezE981k5vEmcSoMXwDqYhiGoq4+SBlU53bd0/Qv86x/Pbaleh1VWVV5gvh1JOyu
iD752KEeusHluO633H7uWt7vEnuwmGx2r34W3ag41KDQi91xKktI7QjV6X2aduoHifujIG+ndfM3
HPlRczLRkiJ+3feNMb6WwFDHfdqX6UyUdFBSN7GjTXuMM5JCSpO6rytfcWIL2BUHXg8RdBbdGgpu
kA1tSlBWU+3EKforvFaXk+VTNRko/1/Rs7EF4cmD/rHOGasdezsrP3cUjP6IojJU6aVVdKhZDRiw
SV4KnMRG16D5H6dKk1soPlLZydrxyUWsB0c9c4K+Nfd5BeKmdtCbc6JM8ge4sirVzTFSL5AqZeS0
4KFlsvpCfwtf3pbHmPfW1QhCdrrJJhyoBxc9+SEYgkxs4Cqy5qkUToI97I/hzh6GocYN1unD/Drv
fXHB9hmBsdM0vnqmOuh+um1bZ8Vra5qqfo8yylR3rUjqG7IWxnRrEzuxHQtycHdhhCsaUVXe/YXy
+O/B5z903n+3b3sTZcFjkVdfnx125r/z12EHFvcrJAQmrS3Tth3Ep39v3DTVeMX7HpszzlWdVhVb
ur+POq9Mmre05lC+zN1vwZbu76POK85GINvBtcwsnpl4/Qf7thkkf7JtmzXrHOyQy9IzokkBauj5
tm2IIuDGnJwPZeYnn0ODcMqqw7QV4S2K6VS+1+1RPjaoKOINzLlRbDivAxTm+USWVtcNtgAHsScL
90ipsq9Cr07cqdgOTjsg2xodgaem05y977SvB72w4k0VqPEOqyJl16pQAphQ1FheVykIgIKdEhbn
1k1v6zZS3umaTDGNItvZTFoixo3qTq9xEBNAUeBQTre+Px00tUvUDWYH+z5tTZHtrKAjFqNsXRwp
vZPMgi6WnQ0J0cU2TUoM2V2pvkDsWZDI55EEU2SyzUY5MvOl6PWcChVSiCqNsNP8MEzW0fbV/KKq
rOhM1JJNJBa3TSdHua8ozjJZVRgtfXzlx8MDmd06WlcCiBuFZjNEkOvKNC7oXKaX4ZR+hcrp0oUx
bmd7+acg72hQ0Aa/mjoj3jlxRDXUTCtOoG7S+2TDTi/EjsxPwL/nxe+/CzqPoH2LSGb5hBBQn9eD
2ueHrFc+uS0Ri05qXKVWlm1R9b3l3X0d+kl5czKJbv66/imn/8fncoY+8Zw/NcLR2jwfTQsXfsqG
KD8AABRbnTfmPkqAWrsQHDb+pGqH33/e8+PLX7+SegNHf/75RxQRckrIy4qVH0ZTH2+ULlAvdWvG
rtKv2sX+VF05A4yk33/oLJtZDu3phy6O4lCMDbtib3Zwm5ASmo3TuE58zRun2Nn//qMW6Wzff6Cp
c7Tg2K+DrXs+oKwfBdhDt+A2jtPeMiqv0o3z2gjOJxd34xgEwW403WA/uel1ApJ6i340/uxAWN3J
UGGPJ2WOWwFZvY3pf/P7r/ez2w3lyDLJiUdEZy9udwUGuw0cmR9acW9jzL5oqmk60924P1ZV/lfF
gTrBz/MmeHn+MOzUNUySGOZakTXflhNJURFgUyxIvjwIfwrPeAKDPdST8oWf9LMnitOrTjIBCdGu
uri5qK1r+u51fuhG3zyr4gALI0akQ0pZf2sNDjlEQK+834/jT3+ag/+UtCnCiJZCLZsqetIY/LS+
j7HqZBHVV7zBLzxMT9Kz5w+uqc7lhjmAC5XPMqG36TF5FyNGydA5C9o7UWEKoVqGTpMy+EVaFV4v
7/oM7e59i9Yaq/G2KYA7KN9UZa9V7l6RmBr9dyNtqyw39lPqDdoX1P8bcBqQAjgcmNuWBpSKjb1y
6I/ax8ogzru+KNUvZgv52q82Qf2I++qsxwifOgfT/AjjKHTP/PSqsCyaJjQBMu2Q+7dGgCOpGy+r
bK5D9FspwfZPBVDnduM0vUcdbx9w7jcrdLG/vyFPfLrnQ8XaCCjSoXwGsttaLLAVQAvEV0l5iCNF
2cuA/lLPRLjNYjv2OBiP2xJL2T43ePmH8wk0E317bAS2TcuS1Znap9E1SNPy4GNcPZSxE+A9Kh9L
uuKbDG/D3gwEPagVX9tmEbPYfgBynGutp3PEBnnDwb/CPS9gX1Cg2c7r8mfnnfFNXtr5pvDs7XBv
kICu43/eANG+u10jbP2/rwz+UgL7/6CoRJuT/35dC7z4mo3PK4Hz//+v/aSpveJd4rBdm5F5Gtk9
f+8nDYN/46IPoWA9a8jmHcj3/aT1StUNGqCzrISMDYqB/+wnFfOVM+9P5xoh8kq8f39UCFwolHCs
WbzrkM8a8yEe2eHiTe6HCrztTPtkDZmv6R8G3nGEaRjEhvQfOMsWFhT+plfOADXFX92RUG+O5Nmg
XELHw9PC/m1S3AMAynbEm+PDB3g4Gcqf7CwWi+7TF2TDPUffQSdVTYbi9MnWA4wnftJ+Qfiv5Z6h
+KYEhQRHB+BKSyv695/2/IUM8s+xwQsaqDzRQrLFX0z/bhoqNIUJEvRAC3b4O9P3BXTR2z//lDks
EzS2jmrIWgx6GI6JEepZvCH9nVGTcQ2Vwen+Epr/ct18vhP867cYGrVmHeLsnEL6fORwQrsYKErM
oZqM913Rq3A6whZ+gxVcJCFMB2gMXzFHjS/8vOe37PsHU64mel5X0WzPg3yyYJfl7MWY6xVjH6SH
URv7s6pWEixC2DR/P5LPNyLfP4q3NGhweiRPTa/Tj5qIaLBKqE0bS6Mm0s76g3AqHwEIflMNqb3w
mv3hhwmNXcjsHbQRimnzCfD006gskjqhwh1MxuC+MQk7EWb9dSS944WfNT8A/65C/Cz2fXwEWz+i
R2GYzl/kZARjFRuwWSKL9TVNQe8TSS8ze3BmNtxITOrZhVv54wvhTD88+8B65u4C2FgORjyYzz8U
91UUDyloh6SvHOlRFm6/aSTFJS+M4k8/Z97HEf7Bf9XF1rZDPE9Bm8+ZzDD/ANaRRJSoiD/9/slY
7KCfxhCIPHJ0/qPyx8XHEMo+6o2OeMCMn/BDesqJuDMPUZC8LSoc8AhcOLMcKOFty7I68rgcE7s7
m9T8anQxlWlVfm3Y0wsnpZ/9ejb1+pNhgc394hkCHZflkAVAaE5WdqZZ8bhBsfHSA/STJ5UeE4dT
niQ0w0+v/ZMHSCU/VXSwbTayr0CpqRrwrvn8XxCpY9CseOGW/jANeXTwPcwnwHk5mYWTp8+r6fqJ
ImIo8EocKHuwiB+1TlzUwjoPLDCgv7+zP/8wmsYuRG+EmosRtHL20mbJh/WmzI5yUptbAutNe5Mo
BjIxvSxfepR+nI46s5COHAulJp4SC05/nm8NMQphpmPn9uV1HIoPtSbO3bzvt4lB9Xo6KM2HyB2p
XOq7yS/IBoFN4HRluYWzQChWwLcds/h9qNC/+v1o/Pg86WxX8XCw+UPOPNtiTr8bxSrH4TtTyQ1g
p/GV1K0Om/vs95/y4/PEp0B0p3jPquWqixuMyRmDmQ0yoazx9F8MRRjQlolTH1CJHxEO8vuPW5pp
eAHyeXT1ub28DRj457/K6H21zCx6Y4VaIQDtOpviEX7L5JsJCwSMmxEEH2K4CvFWqepAeOQNKPdq
GBPTVfl9fvX77/OzQSaOc95wqbiMnspyJ9OpmSPzJBZN6miUVI59N7XDEVh7oL/ww1/6oMXOII8B
6PUhH5SVcXokHyH0NK166e3ww85g9hLQlJiJPsialx44WiCELXSMbpYRrQXqylCHTcOp7X2Pxzw6
4r3vxzMcmtUA6gBY+Qu/8mdPE/kfxizYmF9Oi7uba6kzRs1sQHUg/Y68DzlpOc3OLTrl+Ps7x1ma
R+XZWjqvAtwzjFl8Jn94/iiptaFgDsFVmAV9DcFIo5fB0dGtUXP0WImRrmJC0c2BA6ifA2Td6sNI
F2HifOgCT9Vg00mwKgI8WUZ/AZJdPgGLyJVO5J/Y35fZ5yoMWufarYoWGgDFMGPYsN8KSD2Lp9J/
aIqxxRKW1rnGA03db1vDQ05ulV5LyYOq0hFuwgBH8wpkeY1xN2gmvPm0+jAxbgICExUsF9bU7Pxc
na7DYgAa1sZ8p60ydVWzd/W2bDx0Xk2HmHYwDlK4ChFrbRx9CRSAL7ushoABAAQo1k5osqGB2TdJ
cqC/bHDKllmOXd8Yie9QYR9UKMGGRh4qV1QlYJrU+siGyJCXCWVf/SBth5abUUqL7BK8531qb4bU
CVtM05IjBY0PmIG9f1XVhROkt6HSjZV7oebQhOIHWiawFDboPRP8zzRXO9c8jq4GMG1LE1SMAhBk
ULVnDoXjRxM1700h0+jWEYXTbOta5t0urlT6m2VEWWOXpNr0JnGTMjioMdCbbUvW1ceukfJLVYHw
3hhJAiKzBjwqtx0gtptkcvyHSMYaq3+b+1CimG3RuU67U5xpaSUST8DPsyF6QZvZmT0JdOckGEYP
nWKr1cUENFFDuNiMRrXt2AdWH9TepOkYA2t6gPslaPYJhg2mHRJAhQEOzfLc74NMARjtK+ZN4CJ9
Py9RXTdz2aONd20xxLgDkSkcpjHNC9ps4AU26HuCxzKR9UixGEAT/C56956LDLi4wKo8vjctiRwQ
JImEtz/45jEoo8rHwgzwJoW21ZezglFqKlBDwDablljBHP19O9yFUO5QLWqjoItZumQiOoO1R7Qx
JVhvzAAlHprUIoUp0xfRcBU7ORzPOfytGjK2U3MSoY/vMeWJc/rqPmg1uCNZ0xS3Sp52ypaeZnVZ
16YLf4+3gfM2IzVLvetlXNUbabSheyjgVqcu0t+gy97TOwO1owWN+iYRg00bU88U7cBJ1HaCc6gL
SiYuss6ulegsZqmKAAy3mX2USkUTsQ/bVB6GWKg39AnjT70WNwTX0HGrdlmXYlFLlFRch6B8wW1z
SAgAXMCN2/LqL+FpBlOGHHvsKVxHsJS+WmMKUjoJ68H10owz1mZAMk/lTI9RQFAenVwUoJ1BHR/o
sY/0tsjwo+kYDpDhT6jH7SzDPGAHYr4kFboeKXTM0LWlBspDNwZy3opeDskRsJhu7nSkypcYCGgZ
l3QtgNGYpFfsismtX3OWy12vcMqZ+JHDa9+UDv2WTa0G6SWxEhP0Z0Blxc4vUugidWaQ2050vDaC
kM6gumFqEAoU+mZ61NzJuk9Hzey9IewA3gWGDsEwK2IS61SleICd07v4Dsupvjf9OA0Rn9NxIspC
YxaQBqIf7ACYy0Ve5ZZxLiqncDzNcWS1r/AX0DUiuORjR1dE25cFGXKgf4ZS2cE/jj+Hwk27A6J7
9ahz6si8Iq7I4SydBGYsozS4m7qKy3LPLgAFP417zabyJ+W45VCCVl/ENazuwo7K6xrGy4eUROtv
eWMDje7rdoJ/UpYOEatSkx8SV51QJEu9CIFHZbwljJDAMA++X0fj2PfRWStErDSHHEjmXQC7+smG
kliEcBc0NTYoW41tNwZhepGlTTm+aWwt0bWtoL9vHnQ9zIqCS4SVtq8R0Fde22F83/T9EL1WJkcL
tgHzbEre97YbiOTIpp9NrFdGLTa3GZVrtE3z1QE9Wz3IsLBQDczutBATy1gxwwD1dO3N0AX6GYHc
+ccevmG9HXwro6NkgVo+Dwl7yHjjzEKmDK9mVGwrMmkRAeMj6G1rx0EEruPB1UcVovDTEvvfXvJ/
5m3pr8t+/7sK5jjw7PG0lTz/le+yWYK82XVQ4kOZOmtcTzSADmZ2ihaCtB1G/q+M77/9ZLr2ihSk
uWAPfWNO2Gb39r2ZjFLsFR5zqjloCwkAxM/xR93kZzsjhXh5dH/swBZHBrNkzcv9MPXo4tzD2Ecg
8v5kIH5StHu+jf33yotjQmoFoHBarqzZziYmEGCqXvKJ/urS8zbvZAtOIDUFl8FIPND2N6qh3KSa
obywL/3VtbmHp9cuWvRofuInntob01Vu6cPWH1N7t25QFoUISjhOnUbsKbQOQr61DaKX4lF+8b3n
qvPp9yYHNUYhpCXeNGTd+QSCZpdiVXiz6ns/ddBPRlz3K0RhDgB6zIUOHZ542tmKeb/u4ouDjjOG
Tk/gW+K1MiEKJGuAISTCW3fxxZZ/EnVklo6aegadFpBxl1EVvHCu+NWQL44uVjYMApdE6qXuwa0f
02jdzFk6O7ltRUHHNfHqoNavaytrPxtxpA7bdSOymJi+ACCH9iD1IB+eNdVIPrKz8tKLiemUfUkq
dJZ6sWiHC06w2pUvlBdq2b8a7sXMtBrHhIHDsIT657IItkQsrJvzT43Ak6fbt+ENOrHOjaRTZhci
JXuQzdSq4Z6D8E4nZtTVSU2qbeJFRfkajFVwtIpB3a+6+Gx4Pr04EqMyDqMm9urWrDdWa34x/G7l
F58rByejohoiR/dLBmOFEu3zVMngrI5194Vq0i/u5jJUyUxNEjq6moTHD0iOjGLll15Md38G0Efg
Kb2+LuCmYcrcYhtb9y6ZlWKnI5JRRymdjCcwGOJDFQCWld2w9psvbmUH46vgsJZ6nRMQ5zxExC+I
9vsG7ZeNoF8N92LShyQFTUE/H2bdlJeViLY0Kv+s/vjPUv/kWzl5UiaYYT2gpNRzgkiSqIQAfETi
uPJJWcx7W29bOQFc5mRwWbdv8+IFKc+vhmSxFpu6mZE8Oqak+HS4v1POKQgx183LxaSfNe7I3cyY
ppBxlidSPrItN/4KI/7Te7mUdZW2qGFqGmgQbDv5WNlqjdEdKP3Kd8piOZ6kCoLdROLg1xFkzpyC
jKa8FKv2i0FfSmvSnOpXoDIweprmsGKy5Nhh5V+3/qiLCUoRB1Yx8MBdhWpXNfut3n1Zd0MX8yeD
c6qkoYg8Uag7iekr1OJ+3TvrqWp5Mn003+Icb5SxhzTA3ERg8aRD4MW6L76YPbg6mpFCWuQlPXEW
BhpOErpv1117MYM6EWYSqR0PIpdVjexdLeUftcj+fqXghFq8agf0hYLCt1c5jXPWzFzSanhJWffz
hxDE0vOLJ+TwmFXNxSWlYMtC1r/yWy+mzlCbVGxZc7wxBRqp84KFTfBS5/lX33qxtNXUeUbVDnlM
SgV/d6ianu2O79bcSgpJz4ck9RUKpa2MPTtOzfTga+5oPZCClRerdm/msjflOHlThA2I03AGPin3
YWWsel/9QP4aHYVKpzHDU5XxvAnA5Mt6ertuWPTnw0KCXNx2zvQULPSJLLtL3ype0i386n4uZmau
IrMeQro66Fftu1gd3plWoL+gbf7VxRdT08/KKDLclvQYLbzKgDFckshSr1o5zSWgjKKmopqRDDkN
fq2ArGerDlQ4Up+Pdm2EadkFXNenc6m6ym5ok3WP31KUnDUpR0qI2l5P0EicbmhmrHp7U8d5/qX1
wNRigPihB+B02BlZ9sCB9qVY5l/cxmUGO04uvjYxMWRBkZAilJoiM3E3qx7upTYnU6hTwSXmNkYP
JE57Yaiu2rKhP38+JvhyYvIozJCnD9x5VWgu5QLtz5J2/1kbxGJSqrFqFb3g6n5QXDKBbnVSblbe
zcWkbKo+UFrS5ryBTgv0E1xSoHbWjfdiTqYi0vpWzk9KqueeCJr3deCKdXPnCRd1sonou0jqesDF
ITBvYoukynXnwB9UKrj02N+PPCZ93GyRfPQYxZJ41Y7NXPLl6PibTUjCmSdFiRFE5vo2cJV+3XO4
NMyTmg5cm8AqTyeMdqNSLMdFGXWHVffTWayZFnmY3SC4eq7212nSfy0nxV73rDjzC+HkdsZ+5Xd6
yKuwUoS5gV3rJVPtrxz0xfREddx3xASFnl3qMS1gtdlqsgzXLT1LrSGo+jZQR766UIrtVNzYxYd1
472Ym5WEOhwETkhaFzEXMZ3Y264XYuXVF7NTobcZJ2HOWwVjdpjSNBWrtsmwoZ/fSwyWWZ8gnfDi
Mt6NFUnLL5FWf7E82IsFE6MCIiSXK0sFGHlofCI98iVI8q+uvdjLosAdU2Ve15AAYoQcLTSVg/wj
Mc0/r3B7sWgWpcDpkNN5y0Etbrqp23WA89bNHXsxL0OCLbC9EG6cN5fReJDdum3PMkjeITWuQe0T
ek0+XhZpio/LW/VkL9mQaiUmHOoN35gmfbCp1y3wEAefvUSQibZ1WOPrY2dyZmsY7v1wt+4bL+ai
Cz1chCGJm8Zkn8v+yhiji3VXXszDdDTUfjBZbsowju9oz77L2ixZ9256csecvFaHmWznDNxCsize
VOKqKP11r4+lWWSA+dlg/gs9c3wLGCAL1z10S304AcZw9WqmIXLkzyMM5WkyVm5drcUsbFw7gD/N
YzcUPsyKZASB0JM4tOpGLr1akozWGuUQY52ThETosb8TrbJuCbMW66MhIQvkZcbFg6x4RA6kXYbW
hL5y3XdfrJCpa1dd7HL5tpwEuqTh0ASKsfK7L6ZlgaJFlGSGeFZSlfcgElt7bzitNaybQdZibgaq
mqC9Ldg7pCQAovKJxXhcNy6LyZl3Tph2NfNHopAOUxAWZO+uq4A/wVNP9zx5aXdO1c+TUx4cc3w9
DsW65cZcrJMkjluRqTM5jUwcE5yQB0Jn4nX1hyU+J5Gk9tgGb9kRJuO4J3ELoIYTt1j/Vw36UnFa
qXLklMYHgM+cLpK0/RKXunm37uKLxbItpsLQezLBTe2tRRajNqzrdf+QrtD6qd6b8xtRD110O+RW
265UV47JYoI6MJMV8I6hl/b5MYyuJiVat6t/gqSfLBGpQLJFWi37HlHfkHqn7YnrdNYtm0sHkzNO
mu5nreN1btNdtqqaXZb0e9ZtI8zF7LRVkhxlM9n7CA3VDhgA+Jm+tNZd3VhsY5NMi1mKgD0FBJQe
SKueznySntcN+9JP4zhFM2hNxJvQB7oJs2j0Qpz/K7/7YjOLI2Eae7ey94lbt8cqmLQ9AWcrX+jG
Yh1Vfam4VVaCwWoLee1awbRLx7hZ+d2txS6OwMLR9wN7j0YWoKRRpwcl1F563Ofv+K80+p+d+FIA
lLHQEZ8b23syuPGMkw9Fuh85UnlZxnsNDNe6V/DSFmIn4dAgyCWH3K+0C1ZvXPNR4K+bV8ZiSc3H
UB/6MedXuHZ2WyIUPksAQq972cwWzNOFCdqSUw5TQVYbEbIkMpTDMQ2d4WbVG3iJLERxjpPGJAmu
R40LUasRH6TZtuvGfakLquQUEr+U2ntUn/FRIanxpiN1ZN3RdqkLcqR0ya7k6ckTUhkylWzvHtjO
uo2Mvpi1SqYYJUDl+dlsBcZlu5yuVPCvK7/8ctrWvqmMRJ/uiWAkJ1IhR0mKYJ1IDZPX84fGQUgt
bEKm9wRU3ZbKIC+LTvTrTnY/SIQMKocIzHmfEWN2TlzpcPRVe+WGQ18srhDnpZsFvM8scyjhwWf6
tzCPXoqymLfoP3njLFNGIswm5RAwMEPTyh0hx/mxZde38plZzFUXjwdeAd6WUozNfujxMlT2ZK9b
pZZKIYlfToa9b+2Dtg2B+KamR2Zpsq5cuZQKmej1YD+zwjZxou/rzmi82pQrH8ilVy7qKci3ocJ3
B+iOqaOXF61trROt4W5//rjbSVnWsSN5ZqxOP7IdA6o2Iw5WvSOXxp1hKm1I3SqTCQrWa7K5iMkw
8ICvu/piqgKbF4iRentf9dldqVjmeZuZ9roj04z4PF082iTJCr3v7L3a5F+SunDPQNLnKy++mKmB
FET0TsLat6ll70ButoeQ1L11695S12O0wBxBw9n/h7Zza44bx7b0XznR7+gAQfAWMT0PJDNTKcmS
Jcuy7BeGLzJJAAQBgjfw15+VdbpnSllV7emMmIp6sWUxkyQuG3uvvb6917T5YjlaO8D1ay8ryf3W
9/e7QFtyMYRoDIgBjkvhul3x5Jp4tIFc+OXPgmGNpnYo9h22Jjuh6yGF4YVK1u6yqQrX4jdvtYpH
rwKdRXugXMHM1D4Gy09Uly0z5wqfuTJGhAxTlcuOfAA1ay0Dk2bdZY/mZA/9+yGZJhNwQSGGJKAG
zY2A1V1Bu3W+LL1xLvFhKhvRxILZZFuGhthOtnsCKsUvRvxpTv7J7nEu8UkFeLwdWmBhzu8cmmyt
u5HROh9Prn+XBZPnosoVZBQ07mIpQx+hfzEBHR6yLvPtL57+X93B2ZxtOZhL2YQ7GLIehmGV0gWS
WBj8NjHrLz7jL/bYc0nRqXkNgyaO9qFZ42OGNrwXbOPL94vWS3q2x2q06QT4P9qDstBemaBNDm4M
Lkwtn3sCdDBGY2Tm6D3bUnFYB97twSevLtpJ4NP3duyzGl8c2160T+s2wSGwSsBfl+qi/DLoQG+v
rgBwwQETQ6fhJN5xx9odxNzsopkFmtDbq0cNJXbkW7T3cbPstAYQNJQ2u/DqZ+EwDEqa2G04gRNX
A0Rw6hvcIrNdFGyH5wIjeBMDzdiqZO8jrJVQFKZXcD67rBAWnquL0EC3tLVA1EfHzvxYjYtv0GDp
ny4Z7+gcfvvcx0jCOBHIjv2Izrgdg2Pt1TC2yUURK3hnb68+U4uFjyDaFjC6UiURyfAKozN2mQIQ
Xc9vrw/uzQDfYVzfec94jn5UuHLNHGSiy57O2Ua7EiO1TjFfIccYP6XUtbeb+pdL6V+KXU9j+4/r
PaADb789lK5zG59GpQtB14OHwrzBWbfP7ruwDctKui2fUKqsL5sE5xKkGRUKwRKZ7EOUg0vYwJm7
Hq2jFx31gaA/u5k621JdIUFXqxP+R8CbC1QEflEYCzH626vH6xKv1CBI9hAkfMSuPuRQbvAPF73m
cylShAHj+Yp4Cvj4+QZVxXG/DeNl8kB0wr397vB+GOQKrMEeCG8VFHronS2wBoXVRXW0P6A7AxTd
VY2lZ287tj1PacV/oqP9shwO3Prffn2J/tp5jhKcT+Z1/TBrHtzDTEn9Iub58908PPfs6xj8sROS
4tGzYHw/Ex8USaf6y3bE9Gz+wpqKNES7ZJ/BHLA6VmnQfxgxUMllw/JcmUTQ3WUo67J9NExZXqEB
bk884p2LhuW5h46AOXfKTZ8BqCvCu0519DZzMnm57OpnE5bLKNUNWpT3qUNDHZmS7GM9mOWi3Fx4
Lk9yFC2RwRRme3jYiCOcrOH2YNb5ssXmXJ6kq36bUsAc9tUG1BecerrvDYwAXi97MmcT1qMvIJsn
huceE/8MQRhAxgLizcfLLn+25cJeRgIcANQSkcyOZbSpWBZZlf1nRlf/SnvD4vHthI2oditAMNXe
oyTzDs6bWQ7mXnjhkD/bcqNwWkYG5tZeRcF6sHSpyj4SY3nZszmbsH0bZT1ketk+lCOBuSslVwbm
6pc9+XO1EhCjrYLKtTqlo9XNMjbhNcQp42XT9Vyx1Cm0ldVyqPYNiGA7ePyFd6MGHy2/6NGcm9G2
TZV1aTNXe9tTuiMhEV873Y3fLrv62QYL4KKHsZIm+3aBnDCeBdtHM+qPl109ejskkzXrKyQsyL7J
uuBjHPYKdhCN+3HZ1c/m62ZkSBEck33V+XU3pUF1WEYSXPhaz6ZrB/ijcJmq9rVTCjZMXr5PQhl+
v+y7n01Wv8JM/1Rk26tQsXdNQOwTjuj/GQf4/ywF8dlk3SgIjPHkyR5m5+sLrPrldZXQ7aJE0R/M
m3kiDJOTqfZ629gejJm7toJZ8kUP5lzOVHVLYF2/gPgGKPku8GuVr1vTXLaKnUuaqjnWQKjPZM9B
LNlB8y8O8Pm9THwEw7K3w51VAGQCiEH2o1b1drTK2A9hFZsL1+BzcVPdjaiU1iFMixMZQvCxLCYo
2NTSyybUubxJgNkUWI7v39ExLpFCrj6FcNm7bEKd65tkNOnVNVhqJhhl3jTeiyMseP6JfvjLQ9Vp
0v/Joerc8B77NEt8GmEV9pM6MjQPP8sY1jO/WIVP6+GfXf5svhqDk5rvF7JPmymqiwp4pgO63Ka9
tI2EBU4fJ7+yMfurOzmbvJCwparjK9l7lwCDA+saNBj1rrhsfp3ttG0fUyBINyzJ4RpeU17zfMAZ
/bLw7wSL/n0atoWWKiNdXR/cEi38moZR/LFHYmS4LLA/Vz01We+BD6L2ME5BBd/4CChH4y5cHc5l
TyNhvO+S3h16Waty8rMEYqZvt58XPfpz0ROfoqYN0IB+SMBiL8cmAuinkeKypY2f7bUC3Oq4BTHo
wCdEl02vFthzR5d1dv3BU6+Cp2dFwqg6RB6mejjnk/iVz0N9WcKIn222FE0HjZNjfQX4BtWl0SiL
x3JYLxz15wqo2dm+r1LYZCSG03xm83Q7GllfOCrPZuyGtGbLKRuu3DRyUhpVwyMzbrrL2pfDcxGU
nHTYySm1V4uMhsKkeKsafiWXDZxzEZQFhYJWso6uQCHIDtAPmAcZjstl6eNzEVQvpwXjciVXrTWf
QAvTrypZ3OeLZlR4tuEOMKFburYzxznk6gtMks0PM8Lk7N9fHTaYf77qn6ug5EQZCByTOTZ+DOub
CNmiKjgkIyyN9a1nzUQyNPg4QW9M2if8nVwWkh7gM+qr1wUe6KcCnRZD2+TU9bArzBuykfEd4Yme
NXC68BvfJzFpxDcLEEaXA48D282c+C5mcL2apOkKgFYyuhftHMpvZA0N+sI2Hi/B5+T0KysCyNZu
4DL5QV3rKmu7d0mTCH0d1ampP096siCBGlBTgF+3dlJwbfTjyEWOm6jqb4QtQV0BvMZ68YOAFbps
xZpNa/2x8s1iAT3npMGg6z1YYH3AxXoLgtsWD4WDCe5YBryT1aOZkbt7B/dG+KXDP8548ZhYcNjm
fFlruiaADvpoeFbDoJoDeg60OWbplEawgpy7uS9nqlSH+2+mzR63gWdoGqCksS9w5wv1XdoHmW2L
ZeDxeAtLOma7Av5jafqj4yawd0kTWbC8RjUzWs5B1+L01cPKJhkKzZoa5mvhmEo/HWdcExwVZ8F0
/bYpGjU2X1Ir4Cjmw7WiXQ7NMksA72IIFQGASIAQ3tXVUvV3wusxehjAYMMV0ogQ0MNVxLLI72o4
0Ef3wmkp7jK2gXec4WxicEMV7/1+hJ+uutnStFUPYu3Mwkps8P12aCIfuXduCpVVeQt/rPnDBlbI
qIoxS+IaeLV1q81VA6NR8rkLR+9AaYeqEA6q89rptUcOZI2WJR9TA2e4EnrGcFgKtOT5MLzxQs1I
q9HAj1terTqJxAGuUuBWFPC9IxGKITqt4raAxTI3X+fQLcvHqYWp9EdbRXaGPaGB301bcAC+YGhA
wjpsjvHUR/GX1jElfo4UDqdiDyH5xnQ+xwS/VsTNLNYrseKugoPvKqdILuBgAIfGQCf43J3OIJPD
nFj6Kf1JXQ3SBDDytkJvIjhnmryQbZwiUQzNFm7fYYzuyQ9OE9WV6KIYbdEIYBB3oVnsqm+0l6cJ
ltixsTv0k/fZWja6n7P1hrd9GAx7AebUqHcka8aQFtEUNpUuk7TtlleGfAOIIV3tW+Ch+7GKCznV
n+N1gIOdcCf6Ix0ohvlgk3b8Hjg8ox9WOGbgoKq7wF9rqrvkFk3sjj2msOVDrzbOjeqhA/3kegkk
fZ+xTPEf/TL3soDF1/adbU6UIfcJbH+CenviElyfHzXsp/mhTrIGxoo1QOC2ercqsOFu4WTqOeiV
K68yWb9MDQaVfMe3JmPtNRxn1hbekDIbmk8wwEYIsxvEmgA9x6p46a+VqD1I45BC1gLAceXj5VNM
qNteVzLM5mMMJEgiYOGJJDLNp5CP20MTVNiOSwBTaaALBWqV2HKsHmS1eQ8GfGv2M+r4A7tK6AyH
KxiyQs1S5cClrvYnmsOMX/IarimjgYQc5ilpPnKfsjkHgFPYz60eoV7YrwjmVFbAQUjOfe40mKlw
3yRwHMVj97C4eomwlGaPA9NL/Dn0ZIQjcTZ3A8d3W+aF/1TjEPYPbeNS+wIOYx90OV+5me4qwBrX
r0sNl1JYtXlq2oOqonmAA5U1cIoC47GBd+R+qeMEMgHph1CyWzmD3hXkimsbzuWQwhN1LRQjLnhZ
p8XTXcJlzH9OBIcwdXRgF/dqn0gk+vcBBfH0zs5iAlhZtusMrNEJD/2hgTMD/YbXOgGIla5p1HZw
xqRL9n7SI0ugtuqhScHvJHpdvomwH2qMZrHSYABaRa9sOkhrRmLh+mPi+j5uQmJLIOM34PZaDpPW
PIlnUE+IXaofXqq5eZCJWqb7vrIRO+DZ1Py7SnkXoMMQeJX6Izb6CRB2lcqunvPGdXo5ppZvdoWe
PV1onaM+hBo4iJOzBqEmmcBD+sizoB+v6MDc8gKHUa5JYaO2AYJTjasFd9IsK50fJot15p0TjTqZ
59A2KIIEerKyVqA1drkDk+chaThM6zWohAz8Br6s6hOppnjrHxDbC+XLIYKHvrnxidlAbgycWW9Q
6SMRzRnTbjpArh1wWMYiN6bSvKO9775FauUg5ugM5p5gC9qBG5FPDVx7JNwZ6uZeJNOAJRuWmPwr
zMeU7sptFmOw5Oi9GUwMgA2u8cmlCexIOylFrw8NBSEgPWg4VqZ0F9QBaW9Yr6nz90s6S6aLzHlW
b0CjgtbAchifqgECgtHTipY9I53oSh3j5YJpaU6H63zcQmIezJiCDJmjM9MzCxoBknzAAg0RqIv3
yi7154qAzt3l6zCy9TXAvcMAFY7xYv7B4V0KUdrqAr0AKLzq8YqzdAmLmtBqsTm8BJf0kU4BpKt1
5lrYEEfwYB7jn221zd7uDSpH2UesgJTB9J23GdlTFk9TfBhi4DvhJa0b5r95u5nhpmLS02thwVB9
0mpz8ztOfT/SYrSyjULEFhsWAZkbzMet+bguDgOkYG5MgqEA0WdsQe1dWbc+Y1UX5MuU+AS8ZcE6
6BRqUPyaV5EpPTwN6QSI5oH3YZMGhVWxzW4jatM6Lqapl7Mr2sD07ZWH5yzNymwONNyPLcHq9LiQ
BEQxxCqW6/dhvMTTscrWMX7YAEOdQQRK2miDES5IYtqBCt3OaU6COoTKAyHpBKP7pu7RVnSClakP
me6xled91ETjF7Iuc/1qRMWdgRy4W4C4m1GNF58zaeAUk5NFifBTMGew4c7t0OMAA/7gtJE+h3tv
B6suB+NdcP/wDkIf5bPiXtwAWjvEjyjOhtmHdousGvEmWGCRhI1tq5H+SmNcL97Axb1OeRWJZ7VN
kf6esNYw+FLrcA1srrIhiL+3EUh8a87aWLWfal9XA6x/wYFmTQ6CSGWPnWsEvLt5CFX5s1O2pTJv
Zwrn6tyeqNCw+PVtUh+iFnEsK1rYdgqsg3NEAvR1wAMGftgjAKB13nbKVMemmRyeoPRrcIuYg6fP
ocLauDdbcLL60hss4l58D2vq/WrZMoBmBUvb6nO3Zb17wFeJsMhVsDN2NwvtHXsfdxzmvRmUeUGe
dHrqC5LJMVCFgPde9dhXfB2OwaoU228c7wcB99xnH8ekWQe0PILy8rnakgHoB9+QECCvoKE9fwcP
ZEIfqAdhLcwNoL+yB/smjlSLJVaNGW7f97UA83uddacRkvCWy12YuTp5dRIOZgaW5lGGf9/Bu5pf
RR12qU+br5LkGk7MffRSB1hPvm89HtiDHMZovm/gTD3frRC2NNeQQiVot8PxeUmvR+2G8WdgNj3v
YPANqlA+T0HTX1WgJ04v0sB240MIUWLzOC8kBKG8R6OyfwZQV9or1GObJchT8Jj654GiZvoDENpA
B7twmNd4yRmKhMuTzCxDQD/Xi4mO3oqlTa66GvzCx6ZtyAn8UZkpeg2AAYqwv8q6e16wiOD5ICMH
fEdOV1LhLWA+W3uzbp3avlKI9x48jlrRbTLBHDufx4m+X8FtDvYgnLfZx7ZtxQx0kedD9I7Arlx+
ZnCXEvcSSQi2H8B8oV9rZzEnCxlVGYyQ1yAL0UMZ8FcA0kn24OEQsOLwtBAaXWkKo54jitDp+NQr
NjbffDakuH0s9dLfJ4tWYGlb5Uf9riZeTDmgxIt+CVeEkbkxMYC4wtTG3g60gWP8PLVSPkWRaTqZ
z9Kz7koZ3lusAi58nqDGMvdTNQN86wRwyjafqU7JU2NszV6lGpcJfvXMgtgMAV2QY1tMMCoDwVxJ
x1nQW3CVquxZG6041uw0MmXQTqn5uGqOfCSe8oZJ4IAZR1PBFCMkeyCwqEfqeZKVFrs5skSeuPBj
8khqt7LrYa55ciU2wADRirCCgxiqTcLTu9uw+jytmV+jotfD1GO3qSuXb7Fw0w2lSxM/wmuvm2VR
6USN9Q44nok/Ig0Xub1YZ4mVcOFwW9vzLYnowbguTXbUuLl2JVqU4ZoNo4ZG3yL4TObrJK2DeNe5
qa73IsQMve42EER38AcXOOwmbWBvKzBPT2akU9/Km7bjCwCGeJNyPFI/TmnJcN5VdzPEV+44NRtq
rHGj+g7W9PiG8VWi6za+W4GEDW87ipJIGcVEGHxZtH8leVinG72phlj23+u4S93LlAQ2uA8Uomgc
4NCiFN/XBu7Uu8GNw3wbLyw2R17Z8WR+Ps302PIhWG/RQQoHChDuR559kX1r1n3abrN+Ata9gq2D
2AJ7GEIcau7j2XGD0CoVSTMjY8Sy7p2Smm13gHXgpKeKiayUiSMY9xyYB8j5Wt0WwOIlGVw3WUzC
X6Qh/iIffI6TiDobkF7w+rhiR4R7S9dbqGBQN/7y79Mcf3X909//TrRsWYV5NQ/NUa3U3qC8Tu+k
7i9rAAjPm6QACZ8SxEnbMeobly8usE8+NdXDZd/9LC2fRNtgddgvRxu3AQgHSnw6Rcy/KHT91tjy
J1n/8y6pegmG2vtWHlWvGiN2PN7gqRjwoTpG0CKhdQ2Gi3U5xoxg2PsOOkYKT+3XNpM4awnAcu9a
DKQRCVOEXttacAP2eU744IGFalO0H5Yc/uf4B84Ao3M4eeADjSANS3KloHF9R7JEu+t6boMGw9qh
JkY3r37l5PoXZY3zRi2Ipf1Yi3U5wk3dLvt5yMb1ylXB8rOnYyBLCROVX9WC/2KcnbdtrVaGZHbe
HWf43pFr1fYZicqwDWhfZv2GNEweVcCSlMgmkBSwDfii+RwSuYBESIltFKDzLFzcLohGMuxXVbnh
CtBaFt3Gc0VkYTQ65qYdHyXJgNK0g9LurmUqRkAGZsOUjnBLBiRquIdgcJnuYBEAaiVCo9Ren/Rl
PSmTSuJUvWsFmWS0U2svkpINjV+wYmLdYQcZ12w9zPUQLE9dD+IJyVU8dw1IMqqCIRdOszi/+4MN
owCJGMAMXFPQytu+ZAtch3ZdDfzBfM3TNZvvujSu4QcmF7fotvxtSvz/8K2fX4dxGl7/691X4/5r
P+kfXxGU6//1BlX5v9/+0f3Pn4G4Lb+OX9/8YYcRPvqH6XXwj69uUuO/iOCnf/n/+sP/OnnPj/7J
m9d//O17j6Pw6Wo1vtbv7ehBzf3dOnG6/j9/7+5rh9/7KIevrX79w2/8k11J/w52YArQFsCLJ0gk
ilXLqxv/8TfG/g4UFAh1sH7iEUzusaz8i13J/o6fALeGnBF+yE6CZYeEZfOPv3H+dyQ5gYmKWIiB
CDb25e71CQVALfgNxgf1CLCN5xKzrpmsYNOwlOibyq7rRPBrWbv/rFL9z0+BSz5uMaIZkNpv1/6k
NWnXmm0pCTpySU6FHK9AxvHffvfY3//PSvl7fnaKy/zf9fP0MScOUgIgACC9kJCflQXHqDNgGDVz
idB1yi1C86LCRLjKhqS9TibtPkKtt930MkAg9+8/+jcH4/PPRoADgttvtIFzNV1XWacoxLslVuMg
/aZsn25tPtq0QX4FQf+2Gz0CgYM4Hf6RFszq5zEYgs+adRZphM6NbU6Qy1xxvMbBddcNFD0O4A40
0X/WjHt6TAAYZxHFh4DRDL7L27fBU8Sf8UTnMmjC8ZGByFwfY3gWhb+ozr4tZ5w+J6Ic2bcIb/xE
PDt7HUhfpssSb+iYU3J0MFlia3TPxs4u71L0jA1TbqZ5Ey9NVrfjf2b/hQ9HLjxlcQJGQhAzDIi3
NwkWiAhsKNISqeC43GBEcBPa8VcF4tOjevPW0ygOWIrX/htqMjv7FBviNFEjRixFItznOcbmMkeh
eY7a7Rc6yrdb52/3A2QFDzk7kZWD86bYyGemQ90mKFsbrCCbxVWU27kCIWldyY2SUe9/MaTfbqC/
fWKGsQy+GNIRQGWcVb3aaeLotRFhidNWetXE81KscU9+UbD7wyDBgkhT9GnH8QlMft5bGemIDxyk
+xKFjOpRxLXcq6QFHWhtwyOj9jnsvfqFrvNXn3k2MLtWc49TRViy1IIfBJ52GUj7HeF9/AkFnBBw
Z5y7//0C8cfPxJKEe83oicD7B/ZfUiPD5sTM8JmkAgxsG98HoDhdS9JzUJAEDjFI2bRL9Yty6x/H
DaSAMRqP0wA7zR+6AGqNUqGwIyvtatXjHA3NV7VVII2NXYK8QNzJXzRW/2FKYAXEf0EYg9oGGDs2
td/H+b1MUYqx8AZGc6K5DzJjTTnRDlQumwpy/PdPNQDC+O0UZODvYQPDwQiwlxMu96ymH/TW+MTK
uXRxBR7S5DZUJY2AcesnMZ7qgDVuEvK6DrWjA2pescoZ0qEKOa04u4qCwQZfV5xJkPStpZyHa2dU
Wl/7IYGwzQybTYo+9CiyravRDYhMAqWPYIiqeKfnXs8HLGvI7frEreHVNCV9UMxDuyQ5Q4vXUHSD
78w98Isbv/FzEujrZWvC8BN8yxJbjjWAWVt4zFSTIcHSBaDqWV1v7Eo0SCx+42j4VrlPIRq+RUO2
ja9mOmXBtYgr8j0YuoWWbUvMCxrNk+gYi3kbcwCvkiSPYLGoi2rse13UAKYEJXQmGO2IvedDqwZY
9VWdAf89VGaS7wQFkjGH+L9mh5pE4j3c8ZY53xKWzu+JXJpwb1liXoyXILqLTUQGXeiWp7c8IUjv
KpSvTBEgC3KfAj8dXsU1dc8VuD5JkQbQraLYgHJN/R2rI0onO8Nq5puiqlAn6XKUKhGc5sOW8I8j
XblGJdlveITwJIehxliheYimKauLDSHcs0dRsj5kCviofO2VAfqWJQpEOcrSK7ZOE9lxmVRpvoW8
esjMuNAD9UH2pUqTcTJ5j0pVfANd25AMOVdrGnxYsF0ED9xGwgGp5Tt22CwfzZKTre9rFPXkuFyt
WwYlYrPOM7ldmjVGUpZ0M3tK+g40sn6rQ5cjdKsX+OeNMdmFASogecXGWL5ngdPbcUYXWlcEKArA
AmaIOYB1S52su1To4JMQJJVlBfXFjUMKSzV5uBHjbivRZk+1H8E9rEU1hbkys31Oq4HRvEF8mxVr
WHF5FxkBF6WUhWhF4NgA86xBdaSEfXT8YRiq0+EhhJviDdZ1BBudyWpf6sGxrogHHX0dtEPAZNMU
qSsJyF36ArcL/lrppvVF57c52FOiurZgHbUkX8Vqn+cxJE8MCSu5D0GIhI5MVchl+tNpCrlBgYJT
V0sca07D5idGfg98Qm9mkoeuqp7lNFuTr/E0jDkDWM2UG46ktmyrur3uN0A8i3UGBk/D+h6V1UlV
tiSYRCGmVTaFh0T39aceWX1cRELfkNeOha4gk7ffwnoOsrtW9OCTdSz2SbGiNg9i8DR3HF5waK5A
cb8KfmRkGjocmVO/YnghtVDgc8bv0alQWaSJwmbkUAuZc6QkfV92S9gCeBDDc+CqbYCSRX+VJmbv
w9RkBVCT23RvEFgtJVRqhu+ox7x56shS14/YBEW7n+IZkEfsb/YONpSQOQXt2H2e6oW+kNmKe8CI
I36Y2jVSeOFOtseBqmXNs4yw9CMLQ3qNqUs/jwtwarvBEPZBg7qHVBPzab23Dco/TQHT5iH7Etaw
Qn0fOorMfo5SxobrdFS6bs7Rlmebg5050tiaLsMnaCwG9x5+aoO7AaN7+jCHddQcaT8wkP6msQJx
vaASm/I+9YrVx5ApsHWknhoBV0dEefuBeWTZLRpE3eOSoEpsi3QcyAzAsEUNJ9KtHH4IkCTXJ2Jb
oZFTRIp1t3DH09ca3WoQ/iM2RTptqhqUiT1Zm4Isy0aQgzROPyYZukP90HG1X2M9As2W1N1haxP6
BVg+rtEfCcOcI42cfEjhTDqUyLjJRwTR9LnZ+NjtbGqiMku6QZQU+cPrNA7o574L1td4Uv6nRhQQ
HqLBNvdmTVvzvqOd/SaINl+iPlwemDSZK3ht0490GqNnilw8agkoQe6SDOtiEZAkfYTEifwwSDe8
uCXsbelxRBQ7M0Yuue5RvD4EWDznEpxcj7FEoy5BLb4WVx1y491VCPTgHdFJWOpNsK1InVjm/eBd
v5YMmYMkN23m8AhXBuKOSStzK7NmeEpkjRVrtlgZ82zd+K6mzRLnEHwg+Y6ag0YfP4owh7FjiStR
VYgGlOzm6XXJWgeJbzaQ59pK9l6fnJxRA51UXbohZK8rsvh6j7RROF4Lz+artG4mpFVRzTJ5NaYn
ym5bDUco0+Kvi0xBpWXNOr24QDGZd5yghcMIv95NHH2xyrVkKKamTtIcnWsNyU0d0m3X0aoNoN6A
yTNet+hfOxWJr6EU6CDHDYtT2tjgm6uIgxIwb2ygB0WnsN73RKQPYaDs8LTQMasLNAfNX0+v9rtC
nIIAa1ximodoQG3zIG6X9gAe0vRuSeiaFiNKujA71XAN6YWr31PeYfMR2jcvEM4MYZkClQgTcQ+3
N3BtB8vKRg7hUtSVlu83slnoLN3o06u5I1iUq4xb7OAJ9EnluLXk26CrxRQL6bOgRHWliXfQZOkv
qMtX2Z1flZxKgEdX/UQ92kvzLpsVILZTEOwanZqdpiKsrhKn29dGxUYUmiSuLkIdme+xzjK3l5Mg
2cHhif4UqRhAiPReLlhZNccbReFmB5EEEn9QeuB6KOzdIxsbocEmybY4z7xvItijx+oTW0Xr9hB4
RXMZVUsv81SCulggle05aOuw09sH0QLBGAmWSuRJ1rfv18GETRG2ffDV1VQNEFUBupVHEtLonCHL
9lUpXb0g1wenWrmgQbdAoS38uC0B8XizAZ9ySHH6rwSeQkjKU8Ylqhts9vnYrqjixoNbv6RMVfV+
yNrhsRawXyhxdjFTkUogxA96QZ9ZYYxJ1jKKmFphQscpGrLZOEHKWNnr2AHovQMQEhxWjpDnW4tF
8RGedbGGTAqYthwmQ7HbDxqo0nxE9DXuRhiEIBHb9ACOt6BzhnvHNzpC3zUmQA6nkn9W6ezCUk5b
teauZmLaucpn6NZDbRIbuJnolieSuatVjgNy0o2gx0qrKS1WJAzWMms3Q++W2mpSttCKoi99HJtH
VLXB+VwqaWSxssHPpZlagxJcgE7PTUXzNwFdAELWvq3HgsQizvJ4zKBmqtqY6II3GxiyvptmhFWD
rO9EmKbL1QhGripdxMMQ8j4THFtYrCCGNLJpC+iV1s+q4XGfN13XzFdLnIyPVc31CGgsJGB5tvDm
GSI8BGUp9C9VDofw8N4amL4c6BLXKLGEHezbQmERALeBaz8tWzV/Hdgi0t1/s3dey3Ej6bZ+l3OP
PjAJk7dAoYpWpEhRInWTIUPCAwmXME+/v1L3nN3SmI6+2BH74kzETEyMUYksIPM331oL64MoPBBV
Gr6ppgSEGHHVzRPDMf1m/FY+BvUsr+xFB+VhZX760Xh29XFyMzKu3FzxPOd745wmOfp20smQVNms
CwKdCFD/j0uPO2CyhrP+unZ599gWxjyNg94j6nGtL4jR4IcedOGfV4MRazLCPCW20qScHPZGVFzJ
FRZo7WpKyDWPzI24J5LkE/tZ7YLI2e1VZ2GIdMhnjC0Y6ujwo5VXwAHelkVDSoCyXFK3YceX0O1R
m/qMN+wkGN1ep2JgMsWbBt1ywJhrmQGXovAadafu4zxwvNu9svzuwHxrCON9dfwtMSGtcDxQxhFK
O9nwDpFvtLza1GZM6pC+9tiGq6hO2vHbWz9S+zN8ESEq3tpQJtqjpKBzi1LY4J39chlOeftJbQoP
8KZr8NtbOKdiU5KTkLhh7r4PpnH7nO/t0J6TfpvH88rx0XU38mkgYCc8bif1agownDgrtvleKha3
wHTVQEhxs0XvIjWNayKHNfso977oiZCtO5lQYq/fDKTyO+Gt556DL9bE/l6MI3nbVk4BnK2sqZss
jzi1Jru91FEx0QD43RndYcvV02Gt7icLvL2Hnhy6jOq45Jdv4Gcu/TLg1WERN71H76gHHgnTlUcp
C/W4iZlLpF7rjNWzgIIpnFm/OfzHBfYha/8V7tCYGOBpuFtKRUuwhmAycT/uC8DaJPWj4zb6iDkW
UHcNcRGkxTp6wyHHj7ZICpbiL1mG4UMs25619MLZfjDj0j2Wc2ZxOGvWgrHIrGWIeyWy5kphHJqB
bdTdk9Fl/jWSrcYZDyefu9bsdX7NEdm8jJuH3mkCQH1k6B8AQrAK/zwNgc+/zRbvtIyrT2oYzPnH
iAehuhRu13yStlk8guhLZ4ptQPEb3YMOARYs8qFu6F4PIij6Lqawhc001NNUTRX0YlysGYjkEhTF
yBXjww0NdeY8B1hhX/p1yHGf66GbEuLLiyzdaBZfcd1ic2q7NK4EP9hyTUunCcaLHQUCNQ026Kep
0hPorUUrG5uwQCsTrILEdgdPITuB6glPoubMTboxWqFvZz/MyYizjIKUcrwPjug4nP0l8l+oW4R7
IPlXQ505wkdTMk1ezNi6LWKXSuC6N9rmthoVbu4FRJd6P+vaBuMN5uXFeJIdLM1Szclatu9moJb+
HWNBlmHUEtQeg3aJL9RrF+h0pkUt+drGfucp2OeVsVDXfy7ctRj5yeRScExO85ZCh08DwGfUfHAy
LT7Ys80qKZoi7zGvsiqKndLQQoEY9RHd+SiDWGxz8SUnqbmPgZD3LwArtGdRE3Gkzz5PelwoSbb1
rNzyLVj9nG+umPOjMln1GRzOvGp3XtvjmhdcTXwfln9ax6KEGfIF32rnV3kVL5MdvAUlHNVdu7HD
ZmC4b+SggAqEB0XTGgJRwygczz/pa26Vhux4iLqT43cdUElLUTsyQfKSmv6iSgqIotfCWhg1Ni0l
cNw47r4lYQaumIQjtX3sLlt9402ie57n2rvJRtDdpLE1DWceBe4X12msGzOs04sB2rPicOA4iTuv
nB76KfIx2dB2Xh6N65T2ofL9ml/kRrz4EcZTfaU8mDFOxrWCXtYK+Huw/Nyq2B54H+IAAvBdiAXF
o+W31tMc1v0Xpc6ZAcYrsg9zc+5mSkyjF3SWKnhcKaLyRDYFCGzT1tI7SSP5cygOmFpsNCXf3VHk
z9q39ZMCiGKeXxdqusgqN7Ljadwdfe6fRu/oRsE+XdKkUl4O7lDxc1RUHSe9TM2Hii+6ScrG9y+q
rCPCnjjyvEvsKZuuhz2bD7kNYMxSAq0g0dLFcsGJui8JZKptJZmrvYclqHqHKJvaiHhr/f6hqhY4
olp4O2eKDzQUZ/uOeyoGVV0Zb31GAWpV1fAe0wwpE5q2raNQ5xxOrQgiIW4s42en2R/1nYAxf5HT
BILpaovikXM5yOJonhkvaWYoN4DenXUCRpr3wyxyp6J4aH1mCANRiBdKqiL60rLncg/z3uBPinmg
+GSGrtNxIMliTBbHzp14IUTtboXH71OGWOQS9uyB80OPF+ZlsaFIOwztZuZDWK/m44QRtI7FZJwv
M/WpRRe07Xk8a57Nq9apnOzCyKIbY9dY1XHGxBT5bLHJIHGx8tXXzUJghGENstLEe/bzAuThJ37R
Gu/SH0j8TlvPyomqQWMat5Vp5PUwys66GLoVeKOTAQ+WMDOfsGw64s1o88C/8NTOr3beZNvEHnvs
4khHON4WtpM3l4s8G8BiY8QdN5WTljHRXZuVgPIv+3EoJqLnReZHgPnSyw4ZX585lqK36kMw8qyk
qLoj/WwzrCqPTZtzMq/WOkXx2vg6SPDQCeck7J3x5OCcHcRBX5aKQ0u5sC/Nsj7xBgMHeCMzE3Qd
fnkx0ELhYNqoQcaDr+0lGfxgfa2cznum2dg2jopp/4Z1on/lOsHqcO1lwbMPNv5pKN3hW9YIWSVG
5Ggl7HXxX5keE/ExCQKYD0xiQny7F3f+voSr/6NQ719kGzh30aSzleIji564tbowFhXP6ckY071n
x2GHtxHk7NPkNWqKR7uX93XYVs/MNVR1CK18opDuR8QGozPmPan253vfWqOhi73eGazY10Xb4slj
Rd/wHGMkU+asMUddFkGi1m7zgZftDIIcLvmrV9rqER/EgfT6UNn+LenGMNWlcrbPZ0fdOgGoZdoE
qu4tF9VQ1cX9WDArPAx7PnQHLxxD96KYeosnmmP2MC2ebv3DDlR1doRc23t3d3kj5irQb3Cds7nw
Ao8qgiu1LhLTQcUlpb2b5smC+H3aenY5cbFP6wc9TLjZzF5I1TD5NKEXhuS+npfI98PDupb6pkPR
ysO4GMmpYNgwMPfTgKiB3wO7nzWpN7OorZqxSa4VZMOKGSu1Y/F+CJicx2LOdhNPjqq+kM/izkfD
S7gdrcLvTLJiefbJbuSaJZar5RTPXWb44K7cKAlGmKcNTYm4qAWTDx6iPPsEZhh2ybx1UGbM9Bi5
jUUovrNrIPCk5jSo43LQYji0XV2+FH1eUGCOZZQfwPHKMu7cvYouOJrNc9S0QXa0CUmh/rYZPcVZ
4yug0LWdFaQGcq4OVd2rULbzWLbRpNJgzhe+zLMIZHbH/okT07xzTehPdPJ168YlB/SbV4/VVxcA
hkKgXq0MjQhtDyETxnlWPjm04L5DNCZmKeZbv4/sLCmAGoN0qc6jE7Dogj+PpeXG30soUBxGwEy7
ms7KLoqt0nmyIVV59ry2v5e11QwJIwH1foMm3OLcWct7uZbYRknZuhcYTBqJLZ5p3oGzNgBylqNk
vAkVPYXlsvEWj14fJSPTq5GyrXajYxcoNKeM7ncqmnDeoiNdlbrJ7XYGgcyyabwqG909K8asfaqU
m7/ZMnPrY+ta5KjB8ukPgp0rX1rpW5/V5Ks22fkldEeI4jxLw6UG1vc62d73QHbfFumh5MmjrPlk
402iDto41VNhuqFJHbdlX4SnVBMmU2GFT2atem59zoezOMypvrFsZohUNkVmJQiw/P2mqyp/54lx
28/ttnnUSIXt9V+NFrtKpz5k0MxJKbP7zvh2fYnueXn1/Hn6jjx8rWJummG+Ir+NXmFEMyaPXV5j
D+RBeiWIWUY79SG210PfS59Gh6nF7cA5YXEuztsFodfedCO4nz/ZgO1LgjTBvfSW2UwcHgNiBYC/
Pul7xdzWwvbvU0kQncJXd4vuykD7DwjI3W82ozDmSWtofc3Hjk5J+GERnQLpT4w4nFC/jTlr0QOr
gOzdyoXhxf7ouRcstWt95ZI5e51tcz8ycNdUqROj21cpd5gkd7aaG8vSoUqasfY7Gvi9+pot6Gp4
n6D/43zuWOgg3PChE2VBpb0QyEAfQ4lokmWaUCXQt5HIhx0OqonOC8IrK6j776Vv5wXnKLsDTs2l
ECmGp55zFFtFHFHLyBxyclBOcb0xP3MPZg+LFyfqeVjo2JYuoYjnLQ7VON0JlFGf10Dgotl7kteX
UrTYIXetsT9ZLGstBj7bAMXqile33QtzQC29vqt7D2Werbxl4CLoPBn3leU8eDlgaqzEjvTH2nKs
ybyMxyLxODhMalhnbjEi4728ZMvm3y3eZEZaVQ8L92xhspgGQ8SEwGNk46bUDhrW3eXe5K+SL1li
z7v8sDRNphJXMbgHdJ/b4FoHQ+EfZrlnzuU0Rv47Ajrte+f8bFNiceEe+kk7jGRrj8FzxlJ4YTWk
/RtUIxMro5aMlDvPaggtgzFRbbxUG290PXQugg1sOtmeDZaKTnnOmvIoZ6U4nlrsPFONs0d1xHkm
Z5cVdUN5UmT86ZuAV5YyknCk7rZiLmodOqZv+6EJTPsCs2VZiZaVUxwUzeZ76hGrSyk3qb7CzdRP
dU9fkJabr84NNdKD1OFN6U7jvof1/eL2xZJGDeRRghAczdWmNAMQhQAyPwJ9jIIBlkb1UGZDqZKI
LziLzy9KwZgU+Chp231m6bEw8kr4f8k3KbcgOk2hBRI9dEN4qbxzp27oTW+drnDdAw5YIaeX3oYx
aVzj1aeWFchARJUy18hM0UtMuWvdMTtpmKjlUZklg+2pLkF3mb8KotLHQ8FKsD5GA331kc4ziBLQ
6gF9T1eWXQzLTExQ1DcWuT4Tl/K8cyocdWiruwJQ953ded1XwzIAgSkzmzARcI50dmqt2PmiplOJ
U5dBd/B551Rc9+ykjlJpa+OM29SDXys5nCR+C+dTvOyAczOP1tU20r6gGiZLl1KGLtquAQivKIND
54Sxp51/sBloT98Km3LsqNFA8Hw3KoLyJu1XVXedJjMAqc/KkL5j6tlcL/lZvQmvE1X0unUnYr3R
lh31Mg7X4JrmE3fm5LIQ6Llv24LA6iPb/Lq8wONmvnMCf57f0Sao/sEmgY1ijnMriIl6M88gAUyR
d9ZgCHPdOnKAHMsKvV7NLS2OBTuHKN272TtS7q9OgmFD48aaxNMHqKXi89gVBWNZUkKQG/Xjwmle
UK3Ovmwem0nKW5CXLbvF2UHrczmbW0ckYHl+bByESInVo2CIt7Wnd/f8fa4OKy3clIyocBSHkStk
7NTGrBde3igszb29ebHCcETONLsWS/TdBC+DNjNmPsiopsS4QKuJXTbTcMkn1y/SWPa1wcYlS0n7
LN/k1lXPawFXh1ionr9Jf9bDd7oYYKxjbhe+eOk4rRpQbpcBMi55U9MAUQeSK2InLio7BPXq6ESe
A4OvmI11czoEMwtEFbb1SC8DURCHq+aE8JC1bfHgFZF565s853AbBwavXtVm6gOriHyip1qGL4sI
OT/wcusz/AxUIE5Lzl4GgaGMkLZJtftJDVRwQXxm5jBJlkWU2gPwUlpyUz62UUn9y9RpvlzPkG7s
22X9cUcZ0x7g4brxOmLh76USqLxIei6I/XErHG89iRyeHfGaU+4HsVv2xsw+0PlVR1QnNDFFUM7s
FkL+MFi9XR3Jx/GsS7348h57dt2kIYrEAI4dUY9/wVzG9FlCUmbdfpFymvePOnOK4bILcr2jdhgY
nFKn4/54NCpq7oq+RAZCCoEpzmPqOitiOSgmrmZvmIQNY+u5vLdzN4GGBVwrfttZ+9EpsLQ/j5iC
5WpZ5hXKoqmwYtNcZuyJxJRxjQQ0DQRkAb3WluyIvrSWfb7kX1r2yVG9hkMb+wxF+MVtjkfdkovu
fEybfb/i14Vir3ayiY6mY2mOfoFlQYyaY/w+cU09Wvui6AktbzOJk69aJPUmfED/ZQpTa+pn5out
WpuDw6x3YJBro9H2Rmfa4qpikJ803coO1W+RklxbPrqTZJGT3k/OXJTyymHJfQsR7SIOCmvnSFh3
kCdB1fTydDbFdhPRz0hQC2KiJvrIkvH7PLjFCWYr4A8XVbc/oVgoyou8Q711mJ1eDgydeS7Xy76q
g29d2MlvTo/KPl5gFhbJ5M3qglt6B+Q+E+xCH0tth82Tz4w/v8+qtdZvUSuGUzUuZfNuqVkBXBrm
pSjGV3YC6STC/I4R0zilzFGsLHYs5nUZXHI9tx832tfurCMfyRyHtFwflLsuEO2OmcSJ2xxzzWIA
H0hXh/i7BOE1m100gbZ7g0COUn5nvmWfPDaK+d06FEKmuQh7/exyKSK2s2RvJf4K+pEwumAK6BVB
/zsX9j/BMuvX9nEaXl8nYOafkeX/lQSzD3H7f/8MSP8EMCdIlrEF/TPAfP4//MEvi998ek+aSnAu
PwS2+ge/LDzIZilp1gEsoW/O7pp/8MuW4/zmBYET8F8zYhE/XIv/AJgtx/1NuJA/EhjO9SjX/b9F
MP8MgEWAZh58G5W2gDY749I/A2dDP7p2UQXIsbJ5wDbd8jf2XNH+MO+F/eBNGf66HF4OOV29+WYT
tRKzVmseUfj6U1oOGJZ1ZE9zrK3IurOzLlqKOT8gzWJKl+8cfzGudd09QoCGeSGn7W3rKF7qPQrO
PcCYzR/o1dXH2lmwCDDeVH/WQ9vcIJvqcEtgo4sgbtgPWSjWW+kLuVMgK43Qx96ftzwUj3NdCcbl
Y3cgHPypB9j6ZAEODIlNCTrHdu8EJ1uVtOjdErHaXNQnevf220oy018FA/6I4vhvqPX8C/U9F9QL
ItMhyPrX8Jizid5WN0hIC792PlAiDFe+iOoy6aslet9to/N9qpY6DXZqeLoQ9NhJD8j1QElTfdoq
ubztfb1f7IqKGglRE7Sx2IvHAXXucuhaYa4YMvveRbXsf+U+/DPu+OPvDnEM8OhCm8t/yo6hJMvq
nglp7LWrTheJlVDrYtsXEKuRYsBh/y5/+Lc+YD/SOX75Zf30gb8QwJ6yc0gixtTNeUFT2ndNo2Jn
ZEo1i/cbWlVGjYwx1+iK9cTRQu5W7/U7BKZXg9o+ucqkYzSweVwu/vQG/wsW/md69/dfRAAFHfHu
hTLyfsEiXTbmCw88idarwoEDOdeVVa3qLxDvf/kpjgu9651B719DqDUd4EgAGY+K5U83w+AMae/N
f5WH8MNg55dfchCENkqIIGTR7P3yintetReiZG8SlpHVxEUnUBRrR2XXkEnqI+EsDtel22/MLQb7
IyNOq0X+aJdfBhafbzmLrrTgEzxazY6YznICH5BNU706bj16PJ3KSdnwEOxMzkt/sEWODbeNwm5R
3u0ssxlYd23KtMRz6dHUY/vc6zy42nyIqcRXdZoVLosYVtALCkl3RP3dOvUlRgXcn0657pdee97/
/viO//999X+cs8H3v7+w7l+H+c+31Y//+e/XFYOa3wLfkZEP78woxj6r6X7X2xBD9ZvnQiVLNqQu
/8UZov/HhWX/hlYhdLiTwlByKfHu/D/JjeVEv3m+DT0q5Y8rjXyhf1ymf7yKCJX+7Znx80tzflNQ
9QjhREivUbgHvxDSOX5IFj13lvY2Cw3d+fspcKq/ejV/vhb/+JQzF+3hCY7z/vlv8Se95QBT2/VV
xp520A/gUSctWTmu4a3ocnkoKrBer3v707fwLw6dnyH33z8ToQC3MAldqAZ+Aethldp2yMczuLL5
qY2X20MWzerGH/cvULPe7dq6fxXp8DNv/vtncrzxbXsO//jVVwzXGhwTR4MfmlV8cjDfuTovK9mz
evXxP/90/+o3er4VbeFGgofol6PeYSIcZtFkHbZ1XD4yn7MOTK5q4B3jsJVTzgV+K9NxY5f4F5j7
P/2MfJ7LmC10A49T8NdcFYlWwa/O6AKshqFBFpPz2IDvsSJl6jsn//nn/Kfnk3cHxxvcniitgPl/
+Tn9sR+yEfVpGqIKSXQxGnr6MP9bFxTf2/lT+Gdoc1mFSON+fj6nLURfWgZDOtdcS1Fb5wcrd3X6
934WViQwASFvGlMUL3R++RSv1d4oIBMxj2m3eyy9rCNrrvYvfmO/fj/nT0FMxZaXioOD55dP0U4u
kGpnYzrjugJI5yyPHY6sV7rHLPhv/0AI3ITDNch9Ffyak1J5/uRbTTum23nVKbElj5fG/L2EuQAd
RRihDTvLfviOqOB//nIGmMQZ+HVM9eKEB8ueJ5ag+99LW/3jU+gBbId6E1Xg+df6pyOqHkbCD3U/
pmhUoMGa0osb4gr/5iPAwcBZzxFIHYRi0v7lUNp8FqzQvmvKmqC8KJVenZPC6Ej8xfFwfi3+u0ih
CcEpJULc4HK3gG796obMlzCYWfZwwPa4wrKu4wUuk9ULnBeeKLCC7f1/fhR+5Hz99IloXvxQRNxM
PHPy1+yEvOna2ZCilxYjk1HG7TajAJbhgWuXVyLQXzLRyNM+5U4K4Dleu6IubqDetr/4yR37RwX2
579K6HObnm9H2xdUab9KL0cR7iY0jUmXzBUoZsbOnBG5PYTkYkmlq4OvUbMeBDQaZs7VIJuPCgfL
6P2kZqJwrXrJXjdbjPWVy2B7vO1XqO9n3+Wsu++4S5srOVo5Ug+PJHqSS5YlLJISwPvBAk4ukE8H
DP+bjhnyRV0u+n50KqDpdtHDjd2ZhsQrL1/hb1xdffB4vxokbSx1T/CTgGDrVrCdNBgi0hJOcxAe
bJ3nI/N2BrUHHOu276MaMMM0E+Jx3Fj6cdVwe01xbWe9wBrIt8bteqyy9XoufQYudjg1JsnafAEU
2/S+vXOqvausaxfCM7oJz5uYQ8bQ76Yruh19t2zZRoE2dk9RBI+NO86oU9n6kFWlKAvSxjaYdYCi
6gNmKxFNqcq2G4XZnP7eRg0IOYIjXtmgKsIyqY0aoKtmpxuPfo3NGtIMuO94WgPLTdmChZ/GkA38
wXWnIUotAlBEzOzFi3AbGP37StRBl4QEZ18LbroI2g4rl4PtT+LYWZDGSZt5bs7kt8/a2Ctc2tRR
sDXFHdDd19Qd1/DBbsKW7f56/lPsiuV9avFzv1k7TCNFdtGGsRnV+K2c4CMIRIcpTwE2ss+5M8qH
yNPeZytfwpYSGuIxBnVET4NxiL2c0CGAnhels6zvR62Xl5EAiDewFG5mXPGf516g2rbtTh0aVHVe
orpsZk+t1uBZlOgkQPEke3ctxvAmGCSWF64VWXf45ehvEJ9efgESZ+/HKRggSzqsXvrULUtMEoYc
9GkKAx5GxfwQ+p+d7dHbiBdgSM0ez8pC+93QB8PHscWx8URgHAZo7VBoO1lLJU+G5gE+09XoWRQ3
hQ9yZgqMWbDHO8EHhJ8nzO+erWYLPgEarHVzH5kAH6D30lbjTkfidPOcsv5oT4WCc0uK3JUPfGWu
OOBWbBVpRVm04FK2SiImZr2kjTWaHSZudUvcNyZTn4Yw2NsjsMMcxAUehC3kjI+WVTFajpIl88M7
USmB3mgQoFoCa7T9Jsuz0rk1g1NN6qWK9uEuy7BD4LvJgu+7y8pZT+yl8KCZVjuO5LJacSt689li
BmOlrXbC91uHUCJWqLJFrMzSPuZLhzNlrhRcX4cLT6wnB3s4PDVbBBVObj5g6BeAVkWlBKei3b5c
PRwNcoQgBo238Poj85u+uvWWSLxYu0Hp5hCLbV9L6NISriNwvVRZBO4m887QA+/G3L/FKcF5RZ2+
R2BNobpaoCXqBGvEbTuiDJws5rZdHWChOgRjdtujEYNDKvZ5x97ICZej27Ewtgq3gL5uQWYZrVqQ
jOwavOsQRZKmuw9ln5Ijh3YQfRdTlcZut/Nq0JreFuYCRbJxyJSp3frSXOV+aG6MGfrtitEb+L3L
tgZAzh2y75uM+mVAe2iLW1/r/GvHVbbF7RTBDm44dL7OwjQfvYEAndMwu+Jli0T+ufLt4uPuTN5L
va89CVaZ9p1kyxqWqDrP1scaj7Ml7ku8Bu0dr4lTtNFr80OgrErxnQFm3MIQ1H3xtq8LHhMPEX7S
bGBtNfV4R62hiTO4I7YPI65jqde56oPNvtq9wXCJGbomkgSWUYT2t07AQqVzBrfA5DgzC14ZyFOA
asbgjQat9kkwMn19oQSr4bjxs7C/RMvoXZg6pMzBA6P/VGNph54wxHc92bBXeh2K2breK5ZcsNjS
efH3cH9uyEWSCb4GWseV5dZVMmcFQ+pSbLyNhCyI/DLSRpx4lkORGNmvX3Yb6xisGLHQiv0NeP56
9uztIWJB8Abci5yrFFQBSZ0XrGszU+uvPmfAd6usLBbARNe9J3QF5/ZFVNiqZUi2kF1xB6Wu545z
WnQmv5eOy3pCrSHsXld1pWS86OVf52m0MEGNChhCNbC2Sq1SMlCBdK0eFc88S/PStVBvQuXqGBe7
ubnWjqjuKuMW/mnygi5Ktrye61TlQ//m5AX2kr7IumM4hQXuu2vRu/f4AvjvPV8v72p85r5Nq9H3
5NOzgkSwEm34+g1srVp7KOIFWcmHZd23Zyzmpokpn8uj30Akfs+4g7bL2t5wPSlhGpjHQIATsIeq
ADtcD0glduaJ87LKdvBntgzlvanbiszPcnbe27vOYakCafVHhPz4OvKb0A+wdz1In537grXMWr/J
fpfYG48d2q48srabEWVPCLG6de/dybDTdZV08hih0+ZfBCLXn6Ji7aDIBwfUuLem4mONPJYMnLAL
wyTfvO1NIOoBBsD/bbgR7GZhJYOauZDefU8eGCEV8OBdWPXXI53LA1GxvNrbAFzhrFagYS629s6Z
qqmNm62p30tvRlWAMbAX3PY1xk7IP2yW6uvkmOtmltbE95Kr99hloSqAK7MBVUJHsMlS4xNnDppz
Lnb5rlwovRI7NMFrb7vLqdbD+Bp4uxyw9avL7ZR1Cl3eXKNPyuspr25x/FzHuBtUB000LtbnAfHS
82yHO17DYh4fMBcVdwKFpp/u68DNEuX1JWpO7ik4PRe1ESfd5y3YiGkCzAY6dtUkPgVu537bbUXE
dC2AbnXluh+7rcXHdx8K6w6BbjDGYYGvoqCEv6MMsL8K3E2hgvmzkb64PA4HDTP/FdbAudfQc6/U
dgLtQOZPT5bqa4Z0yh5v3UyPQzpFCBgOvZnOkoJdeO/JJrQ+WI3TOJfSXfTNjI8QflhLbr7iSLf0
h9ldeMlGoqUvQf8jVCOsWu9Hlnk/uH0gzLp35ss2M67itlXoAF0NDoznp3i06hV3aaX2bk+XwYat
gbhAFS0818caXhtAcIbjPQDJIstLYttsgL2R+Qbal5LnFYFxBLTICZdQZQGM4xhYfSgdEpegk0T9
tQF2Zk2pRucei2skjNXuIUoGU9zhg8sSZtH1CAg+7Ms4Pk19E90OGOf2p97qGSmK5uxihbDIHaGq
bDVfgE3kxGIG24gxY0PKyDnFz4XpMHjgUcjqdk2FAWjmGorOFEs1Fs3B70a5p/hrz346zCyAz4vW
PIvlNIiewsOKpmTNx/UjPpUaF9A4UCy0QYYrRKKdRNaDjrr1X6Zosu+mvQMCjJazsHlDtkvph7T3
q23rXpxBo+YJMa18X08OHrlr77QY1yGvuA8brM9Sn7ETvGJbdagZ531IB1XU5bHN17w72rjO4f/Y
VxqYyq7wcV6k6W4jEaxs+1CzfuuHHClQgC13SaG8ITIsl3Bn+YsojA4Lt+bvfWjmPWFvjhUy+RMB
eBdTCLAbyqh0DBbQySC0sAEWq1uBQ03ebB+2fZxoLLKzfJo07vCBem62kZO0xZOhO8DwORq9S9E1
iLzcbN1arCer9tswmuEGt1jZHUo/HFAZBl3+GixrewdXND7b3rA+8VtrXvtC926CentnFxDm+us+
5sjYpMIJGg0UdXBRt/Jz1zG0i0fwGQxmN0++o/uBfJBB1+aHpShdk6BSDrfYFSukzJm/wXrEHtsn
Y7bmgx0yd4ul3YcfFbjX91W5TXDGOftLaSIOYQz3/foyI8yPY7Ne+DkwZZ1uMQCy8abMIed1nwNq
awtj4ti3inpH1qfaz84glv1Qz2uP2orxehSj7JRfa9v25kTih07vUM7rE+8X6zXUsutbXhtK30ru
45fAq5co8ejeOGIrXC6O8NDljTeEDSdltaLK3qxy+6JnzG7jZS/nl72PhucwH/AzJf1n+56taAhA
sCOH3VtlX1twmR/QgSwCb/LK7a6nifhPWIEs+h5VfXPliX0fuY3c+TOCChZCrsrUjTVW9V22+d4H
IfVy91/sndmOnci2tV9l67+nRBvA7YLVZGtn68y8QU47TQ8BBE3w9OejdleZ26esOtK5ONKvLZW2
VGWzYLEiYs45xjcytGECI0rRfcbLwwbn2PAw94o69ISLuv4RbhitCJ5YixYVYfiXrA0TZ5c3K8Ky
3mkyGDb4/76NvAlUI0DNzZ1v2unXPC2RObXV9L3POATsmIlzoJ3qgi9sgAS6r1Vec3ab+/leY1y7
n1DuZJh0jOxHQLl6t1hjlZ1vsVkZR3G8CNEQBiqPwQDUdqytGmx8QxrgTeGadbL3g5bh4JLOeO3r
uQ3Pmi5pXstAT+ghhOisXQEhBmM/Qj0AZ7JFmVc2SaOjzPCbb3hhSwzAKOs4MQmFZr4Gko1he+j1
18RHebUzgjR8coy8H9g4V+3uexREoBtKm/lmkm+2tNnnEFHk+XqBmhLVh5MkiEqrBLdcV1k99bpV
medoL5UJAk23Tx6aa31RSKyaO3bJ0d6jkp0abD0WL4IgZAHzF/SdB/Q84ga2uEZYzGcq47Z3jGdJ
xMNbyMCJwyAJEJ/YURZ5YKGuP2Vdr5/XIawffAAyoLDrJf+R9F0v9xMk428OiN63EQ3rwGNYGxUH
qZHjmhZz90PzSBnjTlCk2L8EW2Zvu3ezRVkT9RAHTnbtWBmuAj29MI/OvoymC6+PyTFddvDimRWZ
AbA+Vh2cEQcxDn4aJyCIL1Xj0rUQHLetyIB7rNm8nHA+Z04qsSn8bohGK80ZAQ09LYteta5E75i0
el+KOqMUg2tNUVCNfh8zZsLBgy18uqPPCdIKgiPb8wyw14qdTjKEnJLB44fMy1Ceevjz88HHdro+
lkYKhHMVUDCjdC59RKZ24L/5VDg3pp8vb8hScUFWHtLRXVVa68A7n5rYpCp3wU+T112FEh2AReT1
a/GSdKb/1S2GjlmaGEGKw36C+GJy8IcXLeup2rdO1iFzp4LhY/kKyj4u0VTLS5zdzpWoZfLgFsnc
OPfK6hJhP/ipMtcYuW7Yo2AbiW4J7lfl5f0NPYjMicOiUcXe599+8Tso5Rlw5ZSdo+9e19JdrBhQ
zZBeTkjY2RxqmDRRXuWgxdtZLvGCQhvvqQ5obWJqc5dzF0sqwXpCGfAQUgieu9pfim/CLghmKxjv
6iiHLROiy2n4Zzj5QD/CfDGvjFZ3j4bZmWzoCPgeTQTkd8VQB16kxPZDNZck/7KUWR/SF2z15VT0
yw8bnMN3BfgD2riuqIGA9UFekwOl/i4rigrJnE+aFVKluZgiu+jGEFluOX9WTvZZGZbLmbvO+s+V
dkS5S8cxzCDkW+7TMhpeuScPA8tj1dItjsADbkzyHkj8nmUAZZ4Dnb45S8Gidk/g0ALCP1e0jPvW
rTUrIFES4V77Ft8UOuEK4eK2v66sHS5qC/NA12RmaangpzrUhElQXNZFk0x9vAb1FJwBfZ76cecF
eBqPwZgti2bLnisbAnQa/AC2jAioRaqJybbIgvNZzmF/v+Qonq8LUJtBDCatoqtpgqlV5wlG7PG+
zzDxNDTyFmjna0kHcIdfwR3x7IZrciEJrFCXma7h76DO9EfvGm8dL+UO4ghiWxRPrjQee+Wvw42j
ZDO/BIMQ1XWK9Ybkw5lkNbyIBG5zJDARBZ9LZvcjToymBHPNLyALdb8TwFvyG0lqA9lclfLDw+g7
FoWlwvfNHApOxrJpAVxpdvUlGOap1xFIqGSZYrsLB2SaYlIhnQ3cZSWMTTlq4LeRZ9JX+LaMfZia
B0ZNPQ8LfgPusgAkP56b0UEAiKve6LNDWPlmy1ZTVW+YYoarqUmHBnbCOBvet4x85PWoR0wn+6VN
CIQAWkIz0stdn4qbG2jo0OQdnisTawqlwQNrYOFjAFldrUosm2M2OVEvWUBB7DilV38PZozbNDs1
KQvMINr6rZ7WbRWhd9Z4F2RuhNWFaXcFcaZD2jIvKgaewbfcH+C1NCZoUZsXGvPw5YITcr73JhI+
wOO09P0/4yDHB+owLveSqLWQhIGgbjc+5m4G65HfsVkNmMEBxdlQ1AXzexxoXfGgjdBujwneie6i
RC+e3wKmAZ2MlwnBuQMuObjADbQuFJHjONRlhP+5c+MG9LONgJMgC+EAqArbJtl1nbJ8tLX4jWEp
08eIvDqs7SfsU8ktI56WkDScv3C6j6nXF+Vypi20s7D9JoHl5piPljLgwA85Rtp1Xzr9mNBDpkry
q8gxB0XihAZEwYu7SFn1l7Pfbxr5CaWiKBERoOpc98KvmUL/fUT1v6EV+L/L6bSYyfz3qoG7tv5a
5V//KBxgbvJPnZtn/QaXinEXOM6QacoWIfV33YBr/oZYzWLauRHcNpnZv2QDyNw25dumGLBRHaCy
/4No4DfBoAUFnCV8e5t1+v9z0QDMP4t+gAkHANIgop6PogFBITYEFvwMeg/9az6DmipGEyX+H57I
Tyb474dY/7gMbgFbMC3zEK6+H8kBC4DLtLo2i0QxXBrBkJ71s4JagpVuT1/Uv/vz64GefDc2g2Xk
M5hz4dTatrPNaLep+x+GgEmpUNv21HJd2BamwuzAj9XckXcDMCirSWPBJWwiiEW2XUsOosEgs+48
F9TfZeSqsOVY0dRC3fS0coJz11pcnFbupNvgWAZwdm1ijppy7aNJoUiYIhjys/LiPAhTDtQGZwkz
YWXSSeNEJPL1DG9maYxTf1S5VUDn0+voWhP2rtHnl4vcKffnix68+/zNsuSEUX2h3TkrjM6Moqdo
Mp0F0l9FjCBxjXMQghR6RhCo8zkmE8FN4VRg7d38bQMUum7HBNvH4WAj/a7D08IoecFrj5EsefL0
rNZHPJ9V74AMYWx/Un3Ofxf1ajDTo+l2AtO+YtSGP6cpnZZhIz11vZix57M3IJlPwCriCaehxdnN
85bNVG2SZ3FWrUK4sQmaoiH9cSEyrQEhXdNK3vFZQptAE9fB9r8ZsdwYbbMdkO4QVEZ/gz/DzM7h
ixghB0RunFgevOj1Be2k6ovLcUucpUVY5vuCtIYWi4DnW+kLfJh6OIPyp/HW+z0B7Ry3AaPQKWns
M4Mmf77rFsg+se4cKtHGs+YwauiN2PeuRUDLLm3ShomYjw3zO5kK9HCEafgA3pzFYK+yXFIgEVeG
2bcZm7bz1rSr2+Y7XjMLPypni/pCYUzC5eygnXERCrpT8Fq6lk2uBDtidnDpXGFlr2yknwY+BMeq
r3N39sEN+GWSXCykONS3+HWM9lz4BPhiYzMnyfaL7drA/o51cbyTaW+KK+B6TXerC80FSwPB53XF
9Mq5YIvDVjt4uQHyAJDdFgEJ7M3BGTE4Yt1pe56YvNT07ttDPoSJuADg04lPS5rJ0YoI05HthVG0
4SbQ9jyF+1yXZs8EqmIIumckI+g649Kd6nFXkZWGipX4L789pOQdrpgnqHXlri/d0bytS3yHEXNA
t7zqSHEIPwOtssPrPlUS8WpLgs+dkXNkvN7iQqx7tx8AR0Z20BhnRrLWJy1MTgUCI11GWzSlDnfz
FEPbTDDFdT5B/70CgZACYiWaRJ51C/2g7orogXksI9iBYddH/kxYzjEIVqnPuhptCpRDxdhUrxgZ
dqMvhRXPGGuxa3uY3bEtrFsbwaIfjvv0RAkl+ucQz/B8k05mUjkxbdNmumMMQNQFB8mOFgWWuqp8
IVK8VhfGVJbBQ5EiZWL1Wa1EJTHtftxHOy0KGyBMNrp1t97OEyZK+obDuBCAcufWrtHLOx0qJ6dl
ayq6r1E/44wYbxIjbJbxopO+7oPXVTEMWM8ISEn6+1EiW9R3XQs5hwrKcZZYtL0U866Y/LTYd4jk
Mxm3IYrmvV+IYt4NfsHwYAcwKhPRZElOcbASUL998gIrn2zaJn0ZUpvXoU+DoDRT6G6GI9MDwPqk
P/qD8s1PoV8YxflqNAZIQo6tSUxwRGKcFuiTXdwXuOZ5OuYozwQLh4VB2eg8nFu5X+3GgGy581LJ
/oL6rwXV7vJ17HzDor1duS7EuVgnqwI4t66yCV08iEU6cfLqhyUFZNOmbl88Q/PQfXgx6XBKaZc3
QT8nV+lUJ5uRYK4I5PuFIue9holdJXB8NOYOotFNCPhRMSrsfFROQBlPZz7t93U9cuyuAMx9+fP9
66fXCciGE+yVtud+kLCw75uqcpk/tCUZHjvAbdMd7qHwL23L/9gkfZdt8neBovlhk/SLPOj8hMsY
nRGKs7VeLjqzoyntMcDI3Mn+haJj+/v+LefYHh8EV9tyRUi8NNKmD9dLWni1q6AEBlGLCSzHcbxb
AS/EjW8NcVqnJhQRbX4tEzn/4pt7r6X6/dKcCVhFHBrtFmq79+eBFiqBSJjN7bArV3u4uNVBkUl/
ME3s/X/1y+MmHdfHXxewQdvO+0uxWXvMKriUpUidJLOovExGKrE/v8p/PsvtRrBiIS8VzNY+vCLA
K5hXOig9aaFSi3aL5GaS2ntyXdVE+EHZ5XSRnbBL1n//Gv83Dv3/xwwtgH/+8C38B5L/Ln9jSPm3
y7f2A5d/+2P/EApb5m8IKjl9kijHGd6x+W3/QyhsOb85yNLsrQ4Qgcnr+K8Tf/gbv0DIwC4ORRvd
Md/mP3wt4rfQ5pS/KY8dCoKQteCDKPjPRMLvfwZUGSE/QfN3XT38dOS079/NnsQhuNTB2ViF1ldd
uyxfpRrVq4U0/Rfq0vdr2O+XskJo6ZQYNs6Jj8kvg2UVXdctZz3Cn+20ijLFgznyh+f/k8Li5xdB
wEpHNED2/OF+bMlcfM2XM2mJNfZsvMlG0f0KWf6Th2aFqBVRl1qbxvrDRZbRCdauns94uOo78Vvm
qbWd+WZxu+T6r90OYkWfyAakfkjeXOTm778eATA1A494ViCf3AQ/FfgxWbbDX1qhuMTvl9kCDSxQ
7IiP319GMXqUfirPoA4592PGOcMk+eX05/ey/SX/Xuy3iwiGmgRUCAo+lzr3/UWKEOcDtCNCx2Z9
HGfF6McZhKpiJFbmmcZ8/AsW+sd3YbsgZZcdWqGAm/9RJm4PYd/TMzsJkdQRulwzMiQatL9+V/y0
UfNjVvfQQr+/K1+1M5GT6EZIWotsD0GQOTO0cQ0zj6H//eqb+tlD/PflxMfI+Ap/17Qa1omjGOk8
hU3rV9bqU0bpiOI46G7+/O5+35s+fGkYxWyB7pRVCKvd+9tbxUBC7tKcKj03L21n5q9yXNMicuFI
qajMLZAiJTyxz4tAfUZIa499xqC7+GCmAaAoDK0oNNOm8p8JudQiBm/XGacG9xZbfdWKh6HuGEEQ
ez+coGyY01egOJ5x0y9kY56qYQBI9ef39PHX65m+uwHcuSmOU4hM39+SCukV5914yvTgHf1w7q9q
hPgn7ST5L0IH/vPLImqAzGSWItYjchXeXykRAURlPZyaVJl78B5+NILYfNNtS/2kVqrMv35nXGaT
6eJJoa58fz0caZSuaX9qaIbGK9hmypxlPlXmUt7/+ZX+86fFnYUcn3jp0W6LD+vSUgzU+mN3EivQ
GBqWRlwBwvzFieYnF9lWcDY/dgz2gw9f1Fg2gtyL9uQARTm6GIuRFdbW4c/v5Cdvg2fxvLA8ODj6
Pq5KtpMb1ujXp0m1ZIkvMgDrA5yt6Lzu4n9wJS4AEYFTL+L699+Ol2KfA614KuhpXEJNNA5A8+We
2aTzi2yEnz04WoIW/+NFZ8F9f6VOm2QFGJTLtuHCOSrpRVH6/GI7/9mDw4vrY5PD+Gd5H24n98rO
HPzyNDdEvc6eGI6ZsthCmtH9hQD9p7fD0cSGyOu7wcfbmcmz7hJdnYww18cWLnqM+Mj/xcu27T7v
F7rtTmzk9ZvBginA+2cmzLV1HVWcWj/86slKX4EMkFczSPfbBkLwdyan8hcRdT+9pMvOjpbPo+f7
oQmamalnz7o4lSutxSLNmoM5W/VJ9Lo5aa3QEwL7aX9xnxy1/uNOOYviL+I8yo5FxfD+Tn1/VBTL
1XEQVhoAwpnNb0A4cA0O/NhmtD4U/IXauAHhKNWzY/bFK/JWsjShXCGg4iRrXsu2mT/puWS2nNBe
OCdIsX8iO6Gg1NhaUruMz4923B2SwwSyNthn5YCECUU+aRWdpI19M2S2e+2Vfj9+LqZ2yg8Wur3h
VuQNSCDVmaYfVyuz6V2IwAQJqFdO2VevsBrz1s7pcUQ5L40bCTL/Ptm9VfzIPfoy54nmcSP5MVrI
5YYEzWYPZo0VbT6Zq7KZSS6ZeWXao+nvh46HEflWPZ879goNjWzJOt0PqJ72dM6W/AwXZnBNNGby
LBxNj7K2JvsM3k7yg/jjwT3CW9ZP1Qh9I2aUGkx8nCJ9M5qiocU8IsaoaeOWhzS1pjLOM1NfBu0W
sQCTe0LvTRdHUOguXXeC0AuBSnZ92Edp5oN15udFdnDaaRbxrpj0HJcMKOF4uL4uYHWJ3I7agPiC
feLjFmAYavGfDFP9Ixt0eU1HSlYR6p3krut0YkZpnhAgoNOyi5DOWN/ddEpxBAxiejZTJoigbuzl
aqgUwrYmbPR3Q0vKxqQe6IeTMJ5smVpVd6G0ZTLgmlsU5aiXlDiBnmobekrMmZGLeFvTrGr07ciU
/jkkc+Y14Qc24ChLTUEPrJ/uob61t1DkZirwGe6gc+oWQ+exsmeE2DtYVMHlREOiOGmmaTc0V1vY
xdls7EVmWe2xD5bKilYq4WMvu3uBCCY5oUPRR9kpSt/Om2l5oZoZjxka2Cnq+K3d0hdIyXFWjXOu
grJ81F6wvlRpbV2Rb5Ti6wuXcg9Gvhz2nPA9BndjU9+nDOvBbZHR8gR9GK89CZ8qj0atqGQk5gXQ
pgUUAl5INbzqBC7ONvivcrQHIv9KboH3neAtbUUhXoo1cmUr64uiLvmJ115P1Dz2guoH8kSWNShO
NsBUVWdfV/qA1tkkvSR/wAPN0149oYPdrFSZx27VF3feXDuAuaklFYWbs+HyWFKg25lIazepB+Tz
jpHvVerbjOm7WlMbpU23xGNiLXDB3R7iJl1UIx6nzHh0NgUd0nyfRm1LlI+N3kTp9UCakHzJIGHy
QzJHfQTV4QxMasgYAYQClvIGb7Nhxlkg+i/CAqV3EgsNy5i2RPBYdTU2liajx3oI3XUErjWV4aMe
gRQhIcmB97ep6UqG02mp4owWxYP0+VMA0q0B5iK8UYxVWVZ/Q8aV31VkTGNNm/mhX0vfr6vYF7X7
o9ItQdfrQD71bq0lKgI8D2QVIpXh3olaTZBiYIvpaGU3yTfB/FSgmC2Q4dJdJZkWNAs6x8quinrn
k/CmoB7by7cicBS0pNyf1qjXts6jPkkRYnUZyqLHZZKuF8aoT1oPhO2kiuQy0eRb7DTyDrHrsZNm
V4IM8b/vwP+/7fL/XI4A//2ANX6r2289qY7f/nb7JsfXiv/T/vibyt7+xoKZtn+cvG5/098bMQ6u
bBodtExsotRC5KD/7MMACuGHTYcGAIlgshBS5PwzIJF8xG1SyzkKp51Pg+RffRiD7g3fKw09XMhE
DjJV/CuNGFzL2/H830cQiCc0kDlV8zqQlcgp8cOJakLMZhhLiGSCBT+Jyc0p0TiMuZYtAaYD8rNB
S8TMrcPYa6fD2UoYqtn2sxQIDpEiwFva1RX0qB3HjRLEYC+ys00DAhUwrKs+Tup1zY+0o/zPjGy6
r2IcU+DRhmHunRLaIhyCBeV9QZ4VLhhQmM5ucqR55nmYhVjdBKL5gpwCEa0tbYQ4FXN+6ab4qnZT
OKJIGPXv8PSmB4HPD+oBSRrYrBbvGPs0iH/W3mlZjYPGm5WdjTNc7W1jIXyEVBbxDfH68sxDVwHp
iaIk/Qey53ccPKU6TLCir0azyNOdKgWTlpCE9HPGAGhde02UbQQGCQFbowcTdSeDiQdGSWgOXW8d
T5MXoIPWpLRaOwQS1f3QzmxnhpsTkUAQbfMyuivlKaNP+2gqW627Rcvm0C8KUjsQxvkOroXUILpD
jgmNP3dfoBSi80Md1pmgOEySvXC/NOlekTirQc15muNqvaJ9s9Ui0c3N4fw0N7YPY7UkuRqqbF69
BOh9GXzbPdfxAS//0CiUP9U2gE9Uj256u0AbcU/kL8kfPtYxc1eX+QSAiclgczISM18PISRmmJvm
GKid67rtwgGuJ6g8H4yKJ0JcxB3sWFPu4G2a97IovRcWs2rL5lXBozdlw3S028J5bJNh+Fa6AGcw
Fi7mxUoO2ZvTp9Pj5CzsPEWfoNEjA84G/Iv42SdZCbl6nppYs0IXu0zvTZaKR0nizH5FnoxWbRyx
3VoTVdhNpgiwBFIPrCY5q2eCxUFsEpOirsqhQvju1qkfxmRCm5xMk8A8IB2U5J3XgEU7tehrsxA+
0TIWGWkNJ2WZMm5JVHHeOymNh3zCKKKuNpEl+mYaFRBhqjHxd4Wd0oaYmP0hn8bwMQQ3yeB3JBy6
ZdObl+xPqiECgz0/ue6V3SX7iZF3sg/CTuePDWcy51BNXjmfMfMp0ZFKIqu9F23DKt+ziVpI2kpe
xouVg8B0CRUz2aK3QiYKtCSNkU/cjeU+rJrWRyyOlPhcBgh+o2LajD6E/FKykyxXIvNrtGc/MS92
0zsU8bj9EjGCVxz6gGhTAosq82GqGDJF0zbxe6mYodePYyfs+drMtJAgEI3Ce2qA/1UXzbyUK8C9
sZPhK50bWdxCQJ6ywxKyAmGdtJcuymYsgkdzwQx7LeXoTxeScPAuXsoRuRVBMwbnH2C+s7OfB+Jp
7lyE27zWRVGsu4ak+08FXyKXsTDQYStSjvdcgUlL92PdMclphly81m4tsWM6xK0/pxVOwl1RzNXj
bNgCUjphDvDbDK/H98Eh6xLbB1W4r8jgqOHHMnduBvXmTjSbrtAUoClPa8d1KSjaxfgUGtj/dwnL
jDoQQeaMX5EgrndgSX2F3jjAubtUocyvrI4QFk4f9JxuTQCCc0RUjXvjzwyfDxn8yBtsAHbF956x
KHm0dXEQKm++zBMxzz9Se1UHaDr8mnEUEESWo9JCnqlmkmATb4vIStuivvOQJ98Cqre33Ko1Pc3a
DBrIvRMMh23ktCYHky7/TUmC9Lc1D8Ynt8w2EVthjocZOewrUkAToaea+1oCZ8uz5bmzGavu0gUH
+8kpOVDEYej0RGZRMc07OHO+se/nvBqYfOYcTzYs6JYk0agkIhWWh2WM5twd0sRCPOc2nf7EO0AN
k+NkzXbQJusr/J0cwg2RrT7OW9tv4nCs2k8w88MS95DsQv2DIX9dHhFzBkuUpwnJRlNQ1dWBKjKQ
x2kyq/NSFl2z43m6CfHrqnwQNizY/SJsFt0wMcVn8rd8rEHV4uDnCw3sSGmW50+qmzAQ+hp/ArYh
+ewSOePtsRCAoW5FBf2pY3p96a00jiPMH2LhC7QbN1qhtodxxc/50epC4hKsKQPfPTICeG4I8rkz
cNgOHC0LS19ZYO2uc1knP9phg942tCrv21QN87GzePFOwpkghyacn0lFt8b6njN9M8b5Mi4gBdlz
cEH5wHojBDtgNhsHIKqDcFaBDto+alkN4LizgkP/wcVcyMvRhLxK4CNsDGZY0qd9mThVtZ/qQN9k
daWfu4GFmjK58Ko4BBDIy0UXOT0PiK/hFFkPkpwTB4lAlGWj/4DPfJSRrf1NAW84CrTfYjsnTNOY
KteF9YwcvnGu91mhySPLjNa8BHuuQKQXYYPYxcYLGSl77QWErEUShyfNiZCidQaL6U6DkPHSV/5x
8UzydFQhg3u7Lfn+qDCI+HBNPFwVBdorYvGsifBTsJwxTGo/D+R0JJEuLOdhAmUaEMZUDZ94J8wX
+moDmWAoYNA58DReOdF4xmH2FZlAzVy/0oX2sSIMNvIo7XREZowN4X/ZlpCwll34naQv5EMcAUqs
cE7Kh/A6TVoIuiSoWHYWnCHW4fOUFTGLl8i0+QpHa6S0BjCHkC0M5pX3fsG1NxD42ezr3DK8O7JR
kE2ZjQU910hln8XD0g31pV81KSKo2jLeSKwWMK3VXLiHVBnybE2DGfm9a1FGBLMVPk0gPT+NCF1r
8qIGzPVF2PafUGyUQVSwXed7eynGz4mPj+y4SIeYwkVxuMLaSKbD3s4rokrKlLWJtkfS7Z2sHbHs
GeTWU541Zr53JYgWfBArnYamHYsSfS3A50O5LBnpo2VWXc5ICeVpKEcOaISs6PVIYkPSXJMQpp+n
HoXu0Zum9Qe+GIeXYcgJa/C6OakvhyUQlISqXbGqO/K7t+TGF9AvKbGQqRRkjczhq2za0t2xRuq3
2vSTMV55MZ+TxQjrw7wazmWPsRsKvHZ7rFq4xE4TQqCvaFQD5F6V4RLskjgG72hg0i0YtCkfR8vn
+9H24F+TE0faFsE3PJu5mj2kNH1fXDgL4bJ7on6ScxNAqLPv+kndNBxnv8+4fC3EA0N9N/RV9xJO
S/E9VUtYxubkYy5byOV46XC3VGjH+uZhzBr91kqNH3Vm4hWBLw3vez8sz7t5Hr+iA2ZeFFhz/41d
ub/Bk78g6mst/MdFL4vH3MutHzbRpneIAtfTTJOOT9wZ9stkGvXtaFho8a222gDTGcWLi+2Lc9mQ
hq9dNaVfNPbjr/5mfIkWPPCvcoVjHo2lDi8Voqxhl2RJVkacLoNnAr/VFWlTlhu1WYH9o3BmVUeN
ojOGHBCHBudgGaDw1TVyrpS0zJh0ibmOgCLIV4F0qY+gyPtE9fSjvMdoNJ9qdPKQgNMl+NyjrRkB
1fboz7EyhXe6qXBY+8Oqz2iAlemuCMr5C2sa+O10QdrPuuy3m4Tb8TkwOcPUYlauvH4vt7fFLqcA
lZPIq3JP+CFmerhz3nzotVRv0h76F7orQxMJmkfFfs4QSyH1V8YXOKfzN9EK875gxZBRhtNqi+Nb
/QddlAR3Erg7todQCYh/K27TXUrk0wb1HoyEANpF6D36NLzbIPMJHkmwA7Un6eGWxNyuU7D7Vl82
+8YoVXhSBa6qaO0KjJ2rz3k6QmYtWOsxwgBqJYm6JiZZGvfJkODBtFCYn/NHkkfSJA1MbZyzjDho
GtJOrDJInX2qOu1eLVXS1KeesDtSs2GNcLxkLEY/xB2wjHuTxCEycWJn+lMT9lUGDZs7bq32bVkm
Ee6TmfNuDGjd5chKFDe5sKguvyreEixQzsLmI9VkvizGTAU4ZXIQrA41Nr4g8VUQSZJT5z3wBeeJ
71l+tsrce+6DjSxPCsF8bRhh9ZTQA0Xfu4Yq2Cs3yB4zRHLBwV+NjNB6sqDwcmJ3WKOmTOa3zWDs
8pEss4jk0Kn0wM9lPOEDxueZbO6+HYYObPZ2atpYiSj1WsLCXQpIkj91E9WVxYAATaBA8ohzU8dT
0lFYDnZNuKBBBIE8BWZNZAYRIabaibLB2Ex27BweBq8qAMjn2PJ2BEIYUKU9q5bHQWO73lmWCg4F
PvsFTaBaqDpSDV8jcI3O3mSVY38NLnDojlU41FeYbNAvIcOzSJ9djITIWAyqZUy0EjlI1bRYRKY2
QNUif7KqASMUwUQorUQu7iqnqDCHGrjtiHNb8xT5GdaDaEmATe/mVkzFsV5LJLELxikZTw4wyjPy
KgM8MU1JiUD3lg3dXD06anJNwhHVbNXQVETF2Rw5zAz3hijb8pxGKd1v0pIJ6mbIKkVcSckqO8Ev
uA7X2gniJp2N26XmaHsc+hHzihZjGV6Rk0G0LD19bq2cw/B70RuSvqe/1cPWRgE5SKqNKsoY1ujz
MgHkTNqGmh46kiGNo0RXuTlxB9s+tzMiHh7QSzK4lHTOu50Ao8UBNvOKfqcrKx9ifi/gqNdBB13s
Lz3j7xC+L7tql4ftsat4tQ69mEB6VBM08QMJJby/roPzMx4qqzJiSsIuiScvoTvQjxOhEBNYgeBY
W0OVnGfOkFH11FUpT1UHiuHM9rGunVI25vYaUkFfnNYA1xd8jSTPT+z/xIXBuwCvCC9WqzNpYsmH
xaJ9sc0T+LdqWZrsgKiRr9kGpaM+c8xG+ohOvbO/48thXCAFovDrNHXXJsIWVHXXS+awU1pVvRZH
oDt1dsLoA+2ID4jFuOzT3tmv3mZyU6On+n05DImMUwrEH4U5r9bR37b3WLVG6JyjFOfsg8HZCz6N
1OrVNdkGao2XtQPSrrTu87PQw1Mfb43/fG+s2s4PhLI0TTRh9ZY3w4Q3Ki6rMvEOMih8KzbgtbRH
10wSf4xDsl3oIdldHxwmZxzms3lpfaY1UpvTdaU2ngP06wWBZCv7/D7xu0oStgEi5XkisYS4m5ws
EP92Wik2L0OHHFTsJOWwHCbNEq/l1Bfn5BIUVTTb0iMIiPy7BOEp3puAs/RYsB2PXaMPHSVuT5lO
52TPC9WFu4XAcTuqNYKFSxqxFmL2zlnbPdGoaRBRw8uCoCahshPmImntbVIRih3+qqyLhyy34A4R
RVq8lrI1ngK/rrtz2Q6AVej5EVurecT1IcgbBSbUGbRiR821cVQ6dTQt/XGWR/JyqDIxOxV0o+TU
IIjHPJBy2objs58JglhjUnaKbD+oQeKj7BbBXLOsx+GMDX7kTfP6Xtx2jpsVt6PfWB1r+yrro186
nXXwSHpZkNHmDRlyK+Jjgt15lEcnXBysDsuo481f1EZSkG64m2ynvy3wQQDDSAkVkYOsxgjTO0ff
flgNpLgjPYdYyGq4DkTjf4ZcVNc7shnGl0BZ/XFdhik42vyixH7pV3KEGj5xuydMgiNh1vKuz42r
73LLhAuQrMXikhRcdXwzayDvhdmGCy0AS5koNxj77Asagvm+L334PKStgkpz87X6THsAKjqGOZSh
ft/OEYAdkUZ6KOpnxid4l8m9Vdf52taE/lDoPuUYfR9x2mq5WwVvbZQQ0fRiIZV51ZaGRtUBG6LO
MsjlYZXIp3PLhfW+I0fMAEfMrVRs5zW1LGAQWviMLTUoqToMXypDbflgTMBz6sC2Yiv5L/bOozlu
JU3Xf+VG7zEBJBJuMZsyAJ0oikZug5BICd57/Pr7gKdjLgtVwwrO3U4vTnS0+igrE2k+85rYBPdY
WwV+alOr1Lgv1+jb9H2jTd/qiPzgcnKC8WvXZX3E4tc1WWNgo7SxTfqhw0QMQ58u/sRhwpmS9R1b
tEvwQ+1SD8pBQyBVqGTOGHfnIRhzU8midNwoJawGvDY6bawvWnbJcEt1Kw4eYfETWtzVmlnot42i
QdoLdh2y6qWbOFnZuqqJdVaLb3LQlA8qFHaY/RSUzL3hx8nw3NmzwFsRpEcRoO1Vq2iy0AkCi77J
OywnHrUiw17M1kcTX18zkdEusKkXlW4x1aoP6Vd2FUxm2qylVFxpAjrdhn1IoxXmotLxAjipeZFa
i1FhXyEtcUUu2KPhgNoDVQq9oyruyRwwYu3FsBm1X30Ksvo+hVxhX8jQNyQf2wyse+RWpvFP00uf
CLVOO7LKa4RbjMKjMIAg8SarAoOXhwQ55LpISszankMn7IdPalmT2dUgrHsNerWGJi51uiygDzMM
QiQ0HmlaVb/9uJ78n61AZeox8dFAgQePSBWUi64wKYxtcMNq42lj5fCNvhNQh80j+H073s70+8MX
gaFgaMDtgTX5YJVYdmLJh0NdivebEyHrG8k+/hywNYp7HiT6RhvU/PCc4Jls93LGwjvWg+mpXiyX
vN6GUgpHqLNuVTA+VMIsQfVSkfMFqX9l7iqBDga+n3V26RezWV11SteGOyTxUccasOT8o05+9acs
Iu1riwlhDLalUvO9XsnF67PC7IDLdYxLL2iTGBVhPNWVS5lgRrarsQW+QUOj1q7S0hlRZsQDEEil
JiNjM+q5PXq2HiH7EgQlcbJGHs4tppTTQ6PYUbYZmmporxBaw0LZZr2JYavEJiqqci3bIU6bCNIy
rRFbtFzThvKQWn13tDJ8UeLUcKglJcpDiUQBIkdamYn9RIVp3i4eMpLWeBHe9YK/aesPiD5QJgJO
M1SYLhEotdGeguZo3OXoviBU0LYopNWBjuDForf1Utj5+LXB4BaX4tQGjNOjq9VxrzTYntaWH/3V
qIIyBStUoMPUxkgRQIyN2NG9CPBTLuz+udJbPGaoltEGxCkWe+t4GurvRa7jomCjInEPMQuWLEYK
2jNpWuBCQUjuk3wMB4CpobKZW7N6ghca4748G3Rz2xYWPIX0pbei9bgM79TSDtyhgYW7YTeTjY+6
Vo3buZytnwWeaqj3BKL+01ud2e4qtU++TBZWjHt7tthmPbpEFwn7/97PLZtWJiX2e0mCgsRHGod/
sE937imHsDp9Ww8PrTN1FAPxk8QBQ2mMO2WRYeHHLarbtKt9B0xFFkcuAMcO4m8ehajSKMXwDWqP
SY6BF9Ynx4roqNbjTICplD6R6NzHZI1DSOkPc+pITfZRQjd8m8S1/UuJHIzICqxj/hZB2v7p9QCP
IIpEcKa4KG4U3+D5jurMJ0enEM1TFk05Qj/AAX9IouFpVxUB1f5BmYZHn9ZLeImBWQDEJItGnAS1
KsYtS7GGT6ODyyZVThn/IY/CQIkkwr7Jkph2f46P3i7ugQehilAq4yXYDxQMU9ixf41cRYkgbnPa
NUZpUF+RekycHA8anP4Y5wnuFDTv410kzQq3Naok2r7m9guvalzlCZFbCkhF4qSLO2ACE6HiblQ3
c6Voj0GQ9hAQFlcYF6de2vTYnkHlKpWASJ9eWJ4sFRraQQD9SDnLGu07NqVpoqOlq18xkXNmN5v1
8IteqxW7CD066FFUml6QtBOUQwa7LanjIBCxoYwh1au6LKtnZ6zGJ42TJFFW0JrbsstEtbXMQvmS
zgHUtdgqJpydm3YRKkqRQaslzriLVKI2bfVaIZmv0BSJbgkJ7S/4zEKrG4uUf9NvG6dCMAww+gW6
DCZSnlgTfUeUDDu1rNdN5PTlULowGTQE5kRVUcoxJ1hYbR932SW5n3ggc7Ou/IAQed/I2Bh3ql+i
C1ljbE1u3McaRnJmjiqOXumwcpq5aP/GFf4qGzVDqsSSc5bcm23TOjuhLgVgyjA0gmygFff4lzjK
NXw3/Raf8dHaoOQUfzezVP0ykH+1niwl+LmG33dTodOHV1nnz1+BmeKow1OnYwva5+VfMBZzt1UH
fOFxdVPrcYNsb3iPQmfxC9hAlcC9r5qvsEEhM6llWjy/tqT/tzn/L6Sa3+vO30N/zlf05+Xf+KcL
L5z/sHDxQCgc5yUDBs5/deEFPAlzQa5COxa4gCyd+3934aXNH0n67yC5gai/ZUNgDgIw2aYCDeBk
6dVrH2nCw0Y46MFDTOA3wB4wUGC0AKmvaUF2QXlotvDGKf1grq4t7GJQZymhdF+YCv4ydz2X9GRs
KJAFkDMxLcRlYZSxELgfDjj37GZQzNpLCIs1u2wx+YovWnqf3M+FlmV77Pr8djcEcejvICQq6GTY
jeH8GqcU72YTH+zqs8WNod1MyHsoFKoy9Ck23eIX8pikfqd8KrJOkq4AAiiKG/S6ATQB+NUu+hib
tWZDn1yzLgWo9Hu1Kqbrwu7yL3oXNfNl1CXyW1FTut6N+NkF7hQM2WfM9yqEKQNrhChBCFBkvw1Y
rCiC0M0ewLJYSY1Db6hro/qkTvjn3Va2OpVemCEfs5+iqcG6y/d5PG2rMeTOUcP8h3y12xKv1lv5
qw1X+2rJNb3ac82d3iY7dCKx7YqV2e42+audl02DO3AzkAwKkDkLPm8O0TL4lC5OYBneCA/lqz0Y
3MXhRn01DaN4hzwSU4h+Yp/d3k/mIv8xvZqNKX2uu8jZmvY+e7Ujw6QNazJMtTS4iP94lpmvBmZY
mg/fS8SRTCRLUAzdp0GNUbfRKTDg0TyRf+DsTl+T0N4FdH6zXR0RXqNAYX6hqlHccJdaEiEdGNDb
KtKCl5xAP/YWaXquLmOiM9U0v7C0Rfez4IWlRi9vQqps36ZFy6niejdgYFxRyhDIxcVhex0r6Nzs
FFGnT6Ge9JdlaaefRpQGq60PqvNKy9vud6DP0w51mHTbZ3r6rBq5tqC8ciQrkyR2PluJoWFiTfre
7jStM67VeIx/pg01i62FZ8e4LTNS1109jPbfIOoElHgFt3rUWBaxN0OxumanYzXxALwpVPe105ee
4UiSkCrRAZYE7NNPszISvQczkNZN2KOqtykNtVPcKhAGSQ0dmwhtmGDJwEv6vqpEFxvniqS9qI0O
aa8UfOf9SH0EMcfILr51bUVEn0TJ/CSp8+BBGVGy2ba0f+FeW2Z+W0TK8lNHuwObFvb1Y15F0Yst
ItxZEz3uvw044Va7ttSnx64xoZjCajHxhkZ7Q7mYohYhHJSWgxfHCcOnWputEPLCuGh8kGoi8YcZ
89+qCVJ7hypH/CWndEPvtWyUL1VuIAFGEg2uAGGXFO8zcvEfQ9+j8kQDiA8glEK7ztoYDGfOM/zi
ozY73aCjSLvIiXTzixYnwROoagAxvRn7HpBJ+5fRp46zq5vG/hqhDEouO0XhvQqaod9DK44/p4Hl
g2Ko6/x3BqMV5euOP9s0qTWy4miu3GD9oz/SmS7uYb4gOSStRlwmueMPW6OXzTeF/Lq9sSp8S3vw
GzhqLm6mEe7NxZa8BZNhNetqdS+BoqJ6QHzw2SZUdNz41R5VTEPZYTa62KZandK8lIT1fwq9ntNL
urxOcGeUFc/8jFGnv3dabrPfs2+wo5vFnTXgN4AXMDt9vlHmjLr9CLMYK1g9S56xg8XitdZKHKi7
xfmVEB04JP1SuqfggzGHrRafWA35RH/XZl32bXR0aoYIQ9nPdT7ld/ar0WxqVNhRqMZiQJt1IWa0
ilYpDO7LBtQU0sFW22Ncqw62mrrK4mcr0Fiq9snicmu+Gt62NhX6baWP/g0N/dF20bKF6VC+WuU2
YGltBJsXC92m0bHTtePFWtc0R/tJF4Ax6U0s5ruGhg/vcnYdNzR6ceG/GvUGJJB3MLex79Wj1P/i
v5r6ysXft2qr4Lsp2iLcqtJxggsG7RGffTUGbl5NgulQyJYCM236PSlOgUANKo6/Mtj+1rYeuOV2
ZAKzRA3XjlNMswcMQk21JErTg6r5Ys5aTFLhF2YNRtXgYZIxDNWNVqbKVSnR+t1yrOdnSpb2UyG6
9g8imPOn1BL0lBoqvD+bGNY9/S2z8OnQaRgSmwN+SLs6C5KHBpJht6uFLJFoctB12pDtTw/w743Y
GwwFIVWQv3mNnGAWvxphk7MKh46bixpThvB46ORf+Wo9Nr6okL7YPQHmBptfDFxroKLa1uJXPhVV
Xl93kT0BbUM4lsLpgIGhV0JOvw9mUuC9nek1eqKx7C5RjBPFzhRTf69b4QjhPZcNGUNTaQ+p2gWf
YdEP6bacRA+AyQZos1XHYv4smwGNJlsPKP3k2jC/pFBDrgBpoGjQ4U9FtX2cWop1c9Z+IToQJV08
aX2v8lH/oZltoG+N1kFFMxxsuNr27MhvXTpp94qaj9wSDbofG6svrYtBy4H3lbGh4wokisB0w8Vf
dzs4INS2Kjq3v2A10fNo5IDiLX0j8y5f1JKXQqtsbvCpLPVFY2K6w/d5pmENp7DbFYFovuJvLL7M
/A+KuygxRbTVI+2Jh4puA5LH1C2MmqpPhIyvsndquNabPAO6Dvy8oBxODWPCUNvROv6PwrG+03ru
sn1pSuXWyehIUFOx2TVZVQ7TzkLA7C/ke5Rx6e0Re1NmWFr0StM983dAtVZhYWBWEEZ3ZadGOvyX
cvExDWftKkO7rII/EFpgF20jenDmNvS3KItC25OEDIjRzXlz7S8Qf9IfSIsI7XJp0uBXk9+zMca3
FfAdCoUFaQPvBV9xVyLg9kXLobZeZYnWezGI/mo74U2ImqSNpAT2w4Iuih2Lmjpo4CffNQoSoGA0
o7pJu6lzMOacAXxnrcIFPhmO9c0oOqzOk6jRn8getdlDJ2BGTbNV5s5tBoAT3N7YQVI5imiRjeSz
kB/CmEZwJ6d8voD6Y2Vbk0ODwGY4GI8mdVMdSDHrj3p76Nyh5IdRsUUBUt6Mwgzo0lum6PYYTiKf
PJjwhSnm9uJ3p4wUsR3bt39hDBD8bMdOq64Sw2osXnfk+Gk0Nsp9qhUoGqLYitIq/I6oc7UklvZG
VH33JQyVOrgC865Yl5nszP6mpj/PUZpoZ5U8CfGNNkk5brqop55c2PVEXoXJ+f2A5fY9BP/k52Bl
i4xb0cSeQZE1dkvUQTEYKAt2a2oZCWGGmje5m2GCQFBLNbk1PhGf2tLVTZLHGzyd8+mzLnFsg7cL
Dv63NYYRj82M9XH3MFOom2GBjZpq3aAJ1odfCY/j1PNVPx9u6KvozhUWpEVx39RlM7hUrgbtshoo
j7khqur+M7p+SegaI+ClR0RxnerG0Gn33sPt0BHwoWwgPkTGIqNA0mX5MPDxpKZBMTuk2yxa2jQ1
6oACi6Z9kjXIfaewsn/Szf/W7ElbeKb/Dzz8OgyMcKw5Sc8kw60YeU5d5g2hYbIr5SIcS+FufNCA
zyHZDs4CULsmsIIuqWltJ53AUK1RNvatqH7837y3nS5f/vNfoLLfy3sv8xdUAJrDzPf13/kn8yWy
+g8V7xFd2K/qXph7/VsHwDH4Aw0eGKV8Cw8ZAdXuv/DnjmrBYMaMSScR4Y5/gz/n71MtWJ4ObDXH
WNQzPiAEcAg+t8ifob9JU8D/RgAMnePDbWrUtvSNDlJxllGU3cEN40ESVGLT6wHNm8zFFkUdbwe8
J7OLKlQzHAraNJjP0NPW+/j1d+CghH8ODwGq56vfEVokKPS7Ja1LYg6PBuuQ36rQRUb2dKX+nfIs
orrlt+kzp50fZADqRoaxCh/efL27f47O/0FQ5K6gG9j8578OaXIsCHzA5cwKyzFZmTU7bxSB0+AQ
A626Kp4VZByeU+C/P5S81fadE49nJn60/gxn8T0hJsAmeC1xHOiTCcwyWiSE3BC7jVvg9vI6FNWM
OL4a6reKOvYOGZ0y/6bfuAjQU9d7f77LPfTmAnmdr/Uq/yYlbIc1WbkRIRqdcpCuRCwM4ccuvZdB
k3n/g1GkIQ2oDipid6vb0NLzzp7oVLgCS/tvIDr9PbXl+Ixf5CE39fXbvbJFbUjeIFOMFZmTFKwj
Uqt0txia5mpQG7TTVQw2QEV2ZzjXx8sGegf5GMiUYDftpZ719rs1TjyhVb6YDbVpcg2Zy7yOYjV6
fH/ZjifEWnG/0/2DbKKvzWfzQQObUSs9QMm43ZuFal21CsKsfpekP94f6mhCuFdJLhVE+qioMbPD
CZE7ISBmNIqbTKRfaDEBJRvLc85fRxOiAGhiu7Do1UiTPX84io7bgmEUlu82QAqKfR1WSQSWxCbz
mSJbe/nonAyNE4x7n4mchrNIsLz9SAG6Rk5var4bg/CBA1YFdK8B0rVPHx8HcQvY6tSZNQ704Tg9
lSAoNTVAGyfMvpBegrOSifrt/2+U1drVFgmuLCHWdkrVXRaJMbl9BWPt/VHWX4h3AOI9VA8uoyVZ
Xo1ShbEu+iRHyjkrJ0S0YJF3+B59DcK6vPzwUBDJcXal6IWclr38lDfajDEIWzpO7eA2PtZRdCIA
t9Vqp3636GefO7CvTo1vLzomZkttAS3ziSwYwoej4WDVhqEKoS+f9Uh3m7CI/U1oGf51ovd4jEuT
aHe3/ENexVnoi2vZlEZ/21GJypCX7zR9ZzfzoG4iX+2g2jRz+U3KHj9aHB/y7mvUFEX10NgJVC6r
TShfZFpCbVUaAxxbNFrLL0WGUTA0dqdsL1uEW39o2EQPnmylam+7uqtHd8hmLb+OytKBKaM2pjeH
htN5pQVH/HIwlbajQtaDb4bmD+hdqJgEmFqNEVbaojNwRrxg/RrSBwYiBsmN8ryNhstqN2gK1ihF
qAwu4FVQbvN4G0/lC3yyv1aonuHFH+88BkIQjHfXUQ1Drk5R15GOBRQ03MwncK1GHT+3KrJdIv32
zCZf/qrDvcBQi2KGTawBzU8/3AuTYoewHOSAH4OmXPcty+xTv3TxF1Xu1NJG+xDHv/uPbndBtMfL
pAsdPbf1G4gGa0WTvJlcGG6Y6gVdAf9U4uuJ4sBZpdUTi8l1jo6GumhMkVsfzrBBrzlkiUf8QscO
wOIwXi7rALqDJvaH5yXQXHJAzfPheLBWQ6HjYwZorcPuQyI8LrPkhwm1+wLwv35miyzbbfXddHiA
TAk4JFIXq0dK9YNe78txdBUjHnYONYCrEo+OiyjPcINSlfGb09kdoNQpVj58WdHjteGJ8uGhka4D
1LgvU8vOckqVuCwkOx07oXRrNxW8bjxRhn7/0UXlKCyPP/NFKHQ9XGU7tSi6XnXzthS0m80v9Ywq
fZbk2ZmRlnvvcE11LHxNleiPVITL+PDzmXaEvf3SsRbdQlcHO9YqU3LmHjnejgzCRLjuzSXjWG1H
An4TLAOsOKA3NNtrs71wOmQZIRBaHwxo0do7GGp1tgsILODrMgh4PVgYdP1Lb0RE+cPbgVGIZEyN
z7QoJB2uGjFAZqutPbsUIRccYNt5aQivH85OcWbtTnwgSXKvkQuiWsgePByqKZV4BrOruovM2j7v
zGlTwnE5c4qPb3qdvid2qbz6BABrSUsHdJHacF8iaRDneCiYgy42eYnyU61NzV4HthedGfLEppB0
dlFUs4VQOVmHE+PlMtWsMlXXbsQT/ZL22krDn8Jq6o9/LFJcIk5r2eOkIYcDGdnUBEneQSvNo+mx
x/XkqqfE6E2oXZ85TSfmRDCD7TbJI/mcsTpNEuJgsljKuNCjfecCQY9SQKVqawv+NuXFi/evieWX
rw4vOaNA8Yc8xIZrfDgz/GyVAqvmmZgQMGdVVz+gJJpnctQTW+NgkFVuHtuqiJC+44bQwgEXkwID
kCocoRVO86MOu+LMvtBOz8pBNxN+PR9ttYg5qK+qprDqguV9Je6mw7D3jX4eN5UWmt1Wz3IDM7q0
E5y9Evb/NsKaLdlaYJoffIrC1xC8i2Gv8qH8n1CSyh8fXXciMkwd1SWbpfC7bIM3oesEJsouCezc
Jh7wxmrK76Y+6mfW/XgZ+NuXKoQFYElw3xwOUsNHK2IjGV08equfGfSxR/6n6Mworyp/h3uIu4VY
YNHKA26xVgGkvlslaoh5Sw0fst8XkegwE4OdMt+OAno8hJOsGLwSmZLiophKs7gZs776VKu1Iu4C
pGnT28xCAK7d0jav++sgKSqalLQYG5hOAV0aE/HHbN+pBnsTSFU5XsZ8welCz+fR2LWmGgmvxjTw
IaFH/FmlNACOUClD7DiBKNLxBSSYj1fwKud8N6v0/l9EbZb4xmZJVT+TYNAGibjdUJAJpvje6IJE
fPhkU6gFLGRzZdkGgJHDrxE0aN2k+Mu62F6mez3wY/qV0tmiSX9uqOMPTyxG0s91j6P0K1jm7e4q
K4vWJYhfF9uI0Zsm1N4rg4bZ+3v4qOZmE0CpQlrcVBbSUIt46dthRCHjoOz03kUI+nc2zOOLGJrM
NQNH2cIfLG8CuCU3sNjmrSJG8TlXAXGe+RHH9yX4HkqPrCioIGctPTxYGK0GZdW76RilG7TBu29h
v7DWTD/6kKimRf5CmZMSJ/AjdZnu6q5M4HpkWZP3rik7UOYFgfAMWePM5XViQrxlPMWSnjtG96tI
RwLDyxE87V2yGbwrjVnczzP5DAY74ozQ5emhUHrjesAIYi39qypJ0wJNYKi4T+/h1qOsSSb7Q1WG
+H8yK1OAkkJAbPleh1vFtrRBKaOydyvorV4BMvB7iSzmrRlo9P3f35fHyRnfCSgW6okEpojkH46l
jrHtO0bHWI6zBwDidon94LT+ZyOEHm6l0j8z4Kl1XC4+TOmXCMhZ/vzNZT5bVjc55jJgoQY7Mt50
n6tyvMhJsD68jtTXqBZSYOZaBxx+OFQVyWrCwbp3aXCCI08rlMWM0Npn5Ti77y+jw191eK3bgvok
USqlFYuzdTiUU1tdWNIWddVmhlk3GDXWuCORarVRu6qC0aYJOo+xmKLbCaU2sRWQY6YPlmSB6AGr
UznktkN/Sl39irkFbSJsfoWOBD4WswpC9/aEn0BoDf2ZxV02xnrGlNMRqOSAE9KvNo45pkGL/JXu
womEbKSnGqCmMNm/v67Hu8VGR4iWzVJC4G5e7ZYcoS6cdEuB+kr9iEpCfREiZr+xDCfw3h/p1HwQ
feUmoRi3iFQefsHJaMMSIRrhjlra3aVmY2wBJkVn9smJUWzBPUUdW9KGWasaa7luK7RHYYoIuLFB
aQhvqRR/OCtD650oH4MZjQzaWL01kVXoM3D+wKPRk3XchlmOxhhI9eLMoh1/HkdHfJWEUhNL3211
woysdJLQCEKs8oroyqxlvO/4x7U5++aZe+P4omIo8goaZ5JHbK1sLZOKHjIQGCQgcgHyZqLF7ypN
Su0Sppf2tRu0LvImiWPimUkef7Ol+be82g415yP/AQUdQkdiZuLFxGx4uYCCG0nWpuKje4PiH2U/
NiCfjMrVaq8nIU9cMmfCLRpl3E+zCgLWh/TwwX3Og0xFVmjciuSf5mqUXvR+ZOEi68JfQxNHQj9A
zMA6k0Yf3Yc0ZYnZLd1C7JOO/Oo0EVI6YZyro9s0SdsDDmthLZpqq6JhkcV9cknB0VH+tELm5rZM
BbiX0XBmjE3en+3RruF36K/RgS4snabw4anuS9wAMJbmd8jshjavsUNF9RM67HdDnmKSjIXbmRGP
dgtH7lX6DGFydEfX4tE9GX87mRQQ9NGuvH6yB7cd9eCM6vHRKCj2apheUJ5bjoS1ylbMvAfKi7aO
h/aPipNDxYkYhvzMjjw63ozCJuHUMRHDXmsd43BetqCPDK/s8HWtI9vaDqJ+yTEi3L3/nU6NZJHC
U+OhwkM8fvidBhSMMrBWwrMy8WISk3wrrKZAzyOwz+zMZWUO3i3mxP2ONDr/IKM0D0eqlLAWTpPq
HtpaCPeMBapFBighoHLTQ6YY5rWuTvjaYYq9//gckfBZilgUlhAzPxy57AD1QV3XPQGglcQmsC/6
Kct3XYxZzftDLZM4miRq2MRzyxSN1SRHW8x6pzIUjNPkEyp2oInoKT2FSpVemXOfPL8/3ontSPMC
YzTegSWcXH2+dob7GhuVDidOaXdm32R7fQTu+v4or8Xt1bS4gKkw0Duli7/WkW6CsfdhnAkPN/E6
3pplYql7qPEdgF0suXQY1DnMsgHGXuqqQWXczsZUfZsj5N8u4TELGyUJ5Ey2mi/s52LAHwljdbUo
NjhIG91nI21Agr7/o0/s7CWE4Tok3+duF4dfHeRTL2nDCk9B/syDERbuQ18Nro0GWNj7Q536Cjp5
F6d1aSqvk+bJidn68yA8X+lS0AVTC58iUS/fH+XUhCgfUsPmUpDAWA4nZImFuWpXKFo1GqbvQebg
7EXhKOrRkf0fDLVcb5waBCXXt1xDRoxwUCk9B7LjLgXluskBUHpo/H00XaVqwTFhIMTk6RutJgW4
vV4ctqWHWv58VckI0TNgt2fislNLBwCJKgABIHHzapQ4yUJuWUX35DQAbMRjeWOokFScMFXOXHOv
9YT1WVmM/9h5Bi/+unszNYgSOE0svbgwW3cYUD5pARruZQC/X2hjfq1gMHdjIvnyiMvR9LkMh2KH
APy0V2Dab0jM5MdvJYr3PMSLMwmR9uoo2IozBT5hllegVfdZwitFwK4aL3hmgi3U2/bMI3niFlya
BSw0fCPKHasaRC5SOLdBZHhagm5wPee3nYUEb6RBAIXI8P5ePXX4YFTx/ajoA1ZZXYFO53QK5HPD
C+mJ0WQP9XvIOP6ZKZ3aQbCziFQQSeE6Wb37qISgdEcR0YuMOrvtUejdlVRtL3Aq1c4MdWJCqLQT
ZWia0Phvq+cqcPK+ROpZelbaml6mpOydXDfPBNdHAZpp08mk5cLFhQbsuluAEhDSZCO3SZ5gg42E
xrgHtpw9zmjkXBahLK9jszjX7zsRAyx9kKXJTgBMlnR4hUEtsVVwuibC4nNc7uKuK393/JQGvsJY
15dxaiOVNU7CBxEezz/e3yknviEpGZ5AFK1AGy4YxbcVkMIY7XjMJLGbaKm0l2H5kJmK9EIrrPbv
D7X8VatLwAHuCFbG4AoADXQ4FOLQM+gHJsrXtI19U80ZQgwt7fjrAqgORJnEB29cx6K7s+XQjF5V
9kngvv8rTi63zW4l4yC/WfR93044LHLU2CfN9MypTNBhg2GHIQ1yI59UDeMdOOdVd0+QXu6giOhn
Bj+12nxOnQ1MJ5sK1+HggBirWLFKy+uhl3tAllGoV0zTVfQ5PrPap07M26GWP39T2mr6fmHxNpbX
5bW5VecRrc5AFrv3V/PUKDZlLcibJmHkOhGOhrnXUdAzEbyJpwuppc6liMW/PYb/W6zzyVGIIfiP
seyc1VygpeeNnfLNnExOl40ef1/KVmcO/7lBlm/3ZsEGHYmTqRxNzwh16arG+KAiNnTmq5y6YTA2
4RVYoLemtXoF9AmMqVywPcnQ3nB/+5spqW6oioWbYIh+yS7pzmy5U9NySH9RccCyg1T+cFoitiPo
YyRn4ICjb9T2k5uBDlZ+Jtw7tbMRH10AtHQMj0rsuQKZJI5Shoms8QrpGhiis6+4IW7YZ2Z0PBSv
J+jopczjqFgXHs4owGnVmlT2XB4RTCyI3l1G3Qqf0+zl/d19ciTiFZoxhGMUlQ5HGkPUo7JEMbxI
DNXexOdyN2kV0phIHe3eH2r5DIeXI5OSAIQI/QjQ19lEqmuLSo9pemjcN08jZ20LQQbf0E4TLqJj
0eX7452cGiNxEeIIe4T+TgtUNXhKuYwTtb1fOoQ7gOzDbQ8ieP/+UMc78LWTpYIReqVYryItdArz
DO9YtkachhdqVSpbJy3UMwt4chQHUx8yMTyE1ifLmksV8SQmhKbPdIGDdf8Jccf0TOPl+A2jxiHw
DVrSZiKE1fmNY1Vvloqtp826vrFDS922Q9B7OXLIbjrgbT+MDeTHehBQvCg2vb+Up3YJrZh/kBNU
4JZFeHNHWa1CpdYauKPSQdvmwAnRNu+qT36EmrM9Jf6ZwP34sXQ4ZGj9mSpvCTbgh+NBwSwKkiHD
QxEICM9YqOgzOVGQvNRQV7UdcAf7Cyg9/xbrNevcnXJ8WS6jL2r76kKoWXfBYS+1ttMOHD/k0frL
xDHr4XIcUC32fHTpUpT8HPPFmhpSsffX+cRmWtruFoER7V7+2+G8UfTBCZDMw4OMau/QKPN3WGqd
67+fOIOIlFE7I/tYcD7L/N98TajpEC/S0PAapsrGAceBsDHqZC3+ne9P6NRQOi0huCYcDWGszmAf
FogWGYIJxYOFUk2R5pfO7MwPIXK8Zx7Sk2MtIR4VzAXBsBoL3TQSwTozsWHR520KA/QmGnjyymg8
Rx45ORSAQGA3oInZoYcrmGPvBza6NL2qVsddYQgS2YrwyqK+cWZLnDoKOl5r1FMJQ/D/OxyqtmJ0
EvWaSKe1pk8iGAT0cfie/WDLJynz8qLK9HkTlWfvnFObkWox0QD1SHKg1XpOiPzhR0XcPCP3tK+L
KvNiU63OzO/UKETDwBshpCCTsVrKFHJiNNHp8LR+HvbV0Ni7YUjONVxPjoIaiOpQhwK0tHpRySq6
sEpRGUPLMfpcSwTIFa3XH97f7adGMTi81E5obYFgPvxWKDpJyVUtvQABmWtDHRDTw8P8zOV4YvOZ
pKNsB1rHx251eVfqqP3DchYJyqBkMKjogrxlC8wfXjaeNMIPzIuJfwGYrbYAbdSI7jI0SwfTo40z
hLGr5+O5Qu3RsjGKlDxw2AlTyBerUQjxBQ+aFaLhFlYXgzXFO2e2kzPVraNlY5QlEF1aqWC81jSr
oBGo7VlT6BF49ekGBd32eagCe4epUPPhxvAyGEw5kk4e7aOqS4+IJTQrgFoVclTP6KhQZe/D8Vxn
57jABTKCVaMfKIjiiO0Pd1zhm72T4NHkIevriyd0iiytRJOkmuKviu4g55cp2Ib8LcvAMjbahMPm
Fo8RvdojwzeOF/gDqIqLRYgZfYZuXFbf3z8RC3PxML6kykd4yf3BO0MvaPWiqQMCesiIxV41Ziig
6/GQ/9Enq9YRTUTKo96GldGrTzNHqnbLUplihKFha9+3+dgPiFuaOYLzZ37U8YZbcAqES0DP2Fza
slXePIBVHMMnx6rBAzobYVDVopYNkxu29z0FQ9u8j+ymf67xtNa+pUrcV99LAzGAbSAiK7oB0hkH
eyXUfPNqxpbButbgr58Dnh9FfIgD8cv0BcRAmWaNHVIqu1sENSMvqNuk2Ed+oPVbG2XncZsD3cjv
tDwzjA2FCrjbUcBq7axwUJ3dmbVaIsuDBIHkmnItTzgwB3DhqzsNYcS8qrM+8XAdgRafR+zqDU4B
fvrDD7rRetTQMhn0jSKiOESUK9eN9FdRqNXvKgepec5T9SgS5edQzeU6MMHCEL4cfrokUhUdCcHE
E8aU0YdGrnCLSrf2WYuC6RMaa+WZzXK8V2jeLi8vEQWt73WhCtBHhzwgb5+DfObnrNXQvpHWh+sZ
S4sYhhpALk4J3bHVtNSQ/nOYZhROBcx2J1sEJVCDO/Mxl4+1+pgWKCe5EG8p+tmrYYp4llabq7FH
DEhVEclpCyWmrs8QCpZRLYILY7IGe2ukvmZcUwor00vJQXnu8nLOP4+Z0BEUsHun3AaWpUBJEmGX
7QQWyxVirprk0w8IbiAnp7dWfS5WOD4TdHtZo6W7vDQQVw/FZHW+aZR15kVmUDhbRwsm1NkzH50A
3y7hmlBEtfq9ggFdtYdIJMytpo9SObMljl8S8laQRXR+KOXR4D/8WA6lZ4nwaep1xlRfDHXzjAZe
fAVR61wmcmK3A2Z67dVS66aOfzhSq/ZzDMY/8dLezJ5ge4a7Us2Sp0TgIDV3uXJmg5zY7LagJ0zW
I9ny60L0nKCtUc8BnitqGN61k2/MexOVvXT//kY8MS9qQ0vXHuonvKTVvOg/x8EQG5n3fzk7ryW5
jaRtXxEi4M0p2mCmh6IRjSSeIKgVCQ8UvLn676nh/v+y0YhGtDZC5MHEMqcMqrIyX2OBIznNqo0p
aJpm85sp7ZavQ57tVSVvl4ylQrGA3izgaboG1xOpIDCmh+aCWniv5W8nY1ZOVk7LoPTa7uHdQU8Q
Xjl8Mhrs9AyuQ426xyZd0irALQf7wRl5ER8Nboh+Q1o+mgqCTABdIS2FXYgaayZNHeHz4xZJFSwu
Clmz3Scn9KZ0H5V3e+ci2JrBX0PJb/OXO7NQkAe3kA0N6qXEsUcfJ98ZdZxjJ9XamcHb3cGo4E3w
hZOwe/rqjJ8mnguoBlVBZqFM01u4/GiYalGF0Pwsc+adcLebXoZDKgEKCjmUt9qMZosuGdWhCunh
dHlJWxD+vFDbnfTzFvss1+qXMKtTo1/IKaaItZo86fkypuE3d5qH42JGNd5JjnLAXMfDXslO5wtS
1t3XscjdnbFurSJ9EB7HVBl4Q6zGOmdar9BzZMOgN/gun0HBz4o6PCHrKXa+8a1QAPhQo6DpAPjU
uN4wc4xxnx5m8tGYvofw2gRaA8x6mFzv/OhpAsADtJgHJoJMac2trFVexRTN8mCp7dpHojg75Et7
UVQg/QiG/nM/2ta4QFvzgqB9TcTVFHodTSRbFEWgDJZ+VDFbfVJRf3jqBj3emcKtnflrqNWWyTpk
2Owqlvddz9E/A0MtjkM75PbOOSJ/5+u8wKTazCtflp1ce106cbTG05EALgK4vtEnCg3Njw55jrOu
tNOLlg72zord5iHEkybbwJJpr67ncEG1HMoHcyhytcJUAAVLpwyb962nRt9J8ZZ3Rj8MF4F63k4h
dXNK6UgA3GD7AbO63pVowKZTr7ArG6933hgT3lxnDEyS7l8snVRZgTYK5pq++3WcRXoTWyiLBHPc
GgcTkTMKOOm8M49yA6zXjdycUilPP0ktuo7SoOod1oVDFJLmo9Fa9qeZL/93TWs0Sg8t2oDC7RP/
/hewNYdAj8hSyYHoW6++bMOaLZjEdh5oChBKXJjyU8MT+tP9KFvfGQ0JGv282UlWV2OTYsoGFY6c
GvfQfrPGfMq/xRFApfdU25PseD+a/NfWMwl0l0qXCd+G0+J6JvkC1DqJ3TwYMZD7jCpF/pR5VnMO
w6r9Qy9SPbgfbzU62v3yO0OIDBqKrKuvPm2nRN2dnFXjautQnVbou6AD6iBcj+fV/VCr5XoNRaGS
E1i+nXhkXA+tKXAGXYAQXQzpCIGCZIH0i7EHUr+NQjOW2g0vJMbEc/E6iqWLGeMcQ70MKCGcmki6
D4JP3lmmzSggBn5SKwHVXkfBl0MV0rDw4mRhf55rMDqIte3xQV5JEb/sBqaMqQJfTeGVRMRYVy3m
ZUHmepjUC73ZaDrnTWcmP6a80MuXcuK1EzhLVpnvoS0P9aFpLOn9riRDc3JdPR7fIfVXY91Sit59
isDUiWNshbGCqXlRS0i9zsX+RZvLrDipg2fzfxjKBSvuFvrEwWoB7j28BQAhsyh8SrKfsU5x0kkH
2jXgxZMU6fRF773hxXCx09wJc7upHRNogyY75jIDXh16GAdpeTf388UJlfKsklwfNZG5WGfVy86N
tRlKQtHRr6UjZsqf/5KOsiyhVFua8fFAAbBAERBvQ6H5Rt207x/9fijAWOw1yb+GHLo6iExB1Qdj
+vmitkI7zHON1srgRjs7e2NAtGO4MHTq7Yxp9f0k+Rxxs8/Tpauk0kbThJ+4m/CqwlPx4/0B3YYi
QzEcRkJBnBN2NXeWqXg9UiT1haNBf5tjh/s1xTLmBfSIspP1boVC+AS2B0A/eUBcLxPaoRN1PqO5
4IE7P1ljWiHvbvWBJvZUpVZXIZ+sPHVk34w9zi5cHaikSjHuw0190fUJ/3q8DRXbV5pBwUM5D6vi
jO9WXJ0pB6Z7MJGNQYIJ0KBGUJegILAaJLge1+r55C+oYGvPALy6Ey4sDuqDXni4v3Sra0qOUlIK
fyK2+Gt1TUVYjkE7tptLUyrFU+vkOMxp+DUhUjschl61H0uXiIcwCjVSHpgA028akmCVLAxrzOJC
fap4bvPKPCEE/On+oG7njyCs2Svl2KDRdb1JxqwozLpciksJvOIvLxqd40zh9pnJ2MMEbIWSFDXe
lZBZyGGuQyl5n6iDqxQXHe3KQ5zXlp83YXQsq3gved8KJRu5LBLdO46p61CZ0UwqOu3FBXeb78bS
6E9RbUfHSHTmTi5xuynoA1FfB9gl2Rbro8PDwzanR1dfRuDDfyMPXlaXVLf7+axqbRpfXiWkdo6r
rZhseHJPWQu7IQwvYQJU0LLEBS3u/hN8j/aYFkZyjlKRfC0hPe7E25hNnqseHUK0+SlEr76xyKpU
FV9TcZk8M8f6QxcOJctarbNDlavix/0duTE6lGwkQc3ikQd68Hrthmkk643T5oJWcRFQksz92tW+
4D36jCKRON+PtjE29BTk6cXAZEP+OpqdjJitouZ/aVW1Ls+iL7UG/9W8wc45sjptJ5z8566TG9A3
EogvG9hSw+E6nNtjeyPyZLxEbj59giGAAZJoyp1LZmMKoV7wHgelx99ruZJxxk0Dz9z+EjuVd9ao
hZEECSvoIKs9Z30RPXxLS8AGNwzWDdS41/oIJqAsde6j4ZKkretHPFIuloj2qjgbc/fKoEIOU2qg
evr13DljWRm4AA0XPB6jM74ELSbAXvJ0f0Pc3mUetzNHFG9H9vuawopWboKLVDZclHCZvqgLVSJs
bmwYHzQehrZtf1NmQ3v0qGdP0IW1mUapArCmMdJ0S+2kYmhjoxkfE92I3ze189f9kd3MH0EsmBE8
6chDWa/r+YtmF8H5WBku0Ty6T7P0PSrxIz8+HsUGK0HxCRIwXavrKHQpZozk5+HiZhVonQL9QtNb
9pg4N5+t/Ijo71IDonBiqPLnv6SgXTw6feVqw8UrZucdpuJlgMNh+m4si+jxtaFiQYaDc7S8/Veh
0hijnSJrxosyKq1+Ub2im47xHM/jTga/sT68dyiUs/60G9al185URla+HC98ZuZHRxlQO1H66fPD
60PfWpIfwBaQ866+osor6rhr2GrWFM3doZ76/hlMIIXyB+NwunEvMnNUXoEFrXYb+m5Dx1UyXRL2
9pHH4/SmgOC8c57e7AOicMpB/UIRgfLZajRUGb2hMxr1omGtclhGvBiqwctPosNy+P6ANkPxkZK0
w/66AcukkdHPs5arF3tu9MIv3HAgyWWBSHjjputP98PJ7+TqprAsWVuiTKaT3kIMut7h01KVDkRt
zKKUMIXV3ytf8S80P3VFEp9jkpIPwIaQ+zfC701oes/3o28MlvwCiiJa72yW9bUoJqWcHK9WL0ms
mS925XgvEXogh8RI6p3L4+bAZaA02fm4wNOYsMWvB5raVto7WateVPxCD3PZvwNdRR8xG0+OU7xZ
il2u582HRieKd55Me6klk4FdR0yMqjCAPTG1TY8Jiq1o+FLwYTy8YWymjrcXD2Wavuv7SkWBO+Uz
UC+KIZIjOid82ZU6nDThtDuX1u1ygVdgs+h0Z/nLXeVMqfAAkfe5dlHLMvw+dtN4Qnm+wvm0Vx99
/NOh5FXJo4vZow28Wi5IObiVuk14CWGu1tgzTtZJxSfHD1FXeRCT6emvwfi86ctTI19DxyBTcvx7
acjDXEl+2KDAL4Ze98H9zX67H7jv+abButJ4pRF1vR+aPJzMIsycS5aM5akXOlL0IS2w+1Fu9zkM
AAA5sFTRo/HWNVVXaW14l5l9UeoEP2EAtdhgj5l7KoGRPIc9PHgKBsvOztgYG89jk2YQ6aak/F2P
rcToJKMd4FwMYYw+u6cKsDmfd8Z2k3Byj9C5kAGoqbJs11EGU4u7EWbsxagN/WQbdfwhpaB7iQzF
eYNzevXonUyGQSNS8huA+3GdXceLKWiUZAXtC14h9UuGODjWHWH+x/0Vu/mquB85KICTIcxIwrSK
EmI3gPJkTJQswpV0NlHcL5rxzdQv484EXi8T35MkSjMOuv8Sn7+urYIgCtVR0/qzcMFq+Z49gaiY
kOHZ0/+4HtPPQHCxYEhDg+S/1UqNZcjrYBmHcwN65wyfuTiMQ528SSqKoI9M3/8LxSvEMcibyGyv
F8nA/gxw04ycdWcgRWO07yrQ8b+jL7xTmNmaPNl/RM6EXe6uBZmjFt4zmD/G1FHFH6V9J1zsPTCS
rBn870L+ORyeBnT6yQW5llfDiQUdEdTM0M/CePQlmkzrrCRGe4DdZ2Or5IUfsG6cXjq133nNyW22
Csx7mIuK7WHzzlptw7pKllTHtfQcaVCPLWyNSAw7oQaqPWGxk9bqU9ip2jniJj/aOJ0+VEd8HbhM
gNkzyERLvs/1OtZen6TLQvyuVEoIill2aJMSn5VSpM/3t8xKC/C/sYAeUDIHuMjVeR1LKGaDXZJA
gbhs4MCEuhcoZTMEBir1R6TKFr/XlvllSj0cIN3SQTGqgKDjdo5vaVP11BdJi+Rz5ny6/4ttbDFE
cygwQmGkf7+u/cVZsxjjkDIHXamdEIVAM3Mo98C4K8Tmz+G/avNQ2gH0tl5qLc7szC378Ww2XXkp
w0zF3DOWMhRteMxGI8NzClT9ZIGcUVrRnCJPT0+p03S/3x/v9YH+319ECrRQeUQhfP0KnjKla6NC
6oIjcYqZqau81HmGBz10xvMAVHTnE944lqQaBkcg7QSIuKt1jxpEaEcK1mc7gQ+LAZXJQlc4LXnl
ntzebSiJ7iT5owQP62qdU7QLNjOTZjA0a6TXnWfe56LKs1Pq6e2eDPl2LJpyUg2BVvvqtLW0ak7j
CQWW1Kx5a7XY4GKVlQgs3Lrh8/0le+UEXJ8TDIwWI2mZrMSv66tj16talMcoTrdLCMBwaKL+7ay2
2niOY6cz/pgz136vYjqc+NboZgdsBK36ENFIFiieRzpPJj2ryFN2EuHbj8fhrkGJD/cSbut1IwLt
C1uAOx7PoZVnH9w8H06x540PWfDILUsUqDUSmc++XUfJzUJpOo8oS1n0FwO/dl+oXne8P8ubY6EI
IG8BwHPe6jDOnGiQCLMJJWDvR2n2OD2aWIXfD6Ldfn7cmbTfUZ0AiIWDwvUx2HCnCEQh57M3pr3A
WCrEMkua3XZYf7cINjqitSe/AjAtTtj/gqnAGixqEN7Q6/ZFm2e9OPZqnJnvyUVrTKk6JWmeW6As
qj9rQ7tXW9rY6Aa6K/iowDWigrVKMwdEcHEMMKZzMbkQTm0dEv34V5oY485BsTH/JC2oxoPMJAVc
9yuMERdf0w0nUpdK8UXRZocinPaibMw/aTolb9iLuGSsQeqjVk92mzUzshV8J81SXRy1eEEFFD+5
ztgRzXNu7nf2EZV8yWWCjr+WVIiKiYRc2PMZiYPi4PSuXvqtaywny5rTl0zHwjVrh+Sv+3ts5ZAg
vxeJ58XIQvZxeZWsrvUhhbzQ08U/110V/ghjq2sDKDRD6lderXl/cfmMXxIlyp2XKhl77MQcjDnP
XqslCDXakfmP4umziTX1XM6HNsuN8G3aOG6KjaXZdicNZmbka1rcK9/dXl/wuo3zL91SZ93FrNKo
eSosnGdPtVq4L3qhoJ8pGsWogiTU7S9LGiqtP41jrL8rhFha2vtLnJzBNVniSe9nu/xYhGK0L/0k
5kg7GVNWfFfNYQyDsDCE4OuwkrnZ+TJvt58r6XRU1mVD9UY6IdWXwQ4XzTirzlI+xUtRH3gMLw8f
MjwEAC+BFefRix7M9ecfYyo7OfrsnLVCzd5WQ6ddcGg3d56GtwktSTNEYNyPwDHBArqO0tWNlkNs
c86VIor3ZjEpZ8y357dxNsfHphniv8Ikw5VhGPb46RuRJTALABN1VS5h/TpyleYOQHbbPZva8GRP
GE3OwvjbasNnMyvfTiFe9mH4YEUSdR0I5LRDcNoy4TrdQKc0DIqn0m6sMxYf+nEZp/mc1Jq6c9mt
T0KigMLgfY80GpjndSk/4uiK6HNaZw1lAV9BOfrvri88GtJW/NAr+HVAJmcUwsGvf6yx8LNoqnSg
/nJWM4FKdj4Nf86pu3y9f1Csz0IGRLGHEjspDI7e63wp6qGSGNi5nNO2sXBtXZbmU1iN2ejX7eR9
cy2h7lGeN+ZQAtwgJlIroai1OprG3PGwbMxtEgYcgvukSc8jx8wJgMsedGorFCg3kPcUdkGDrT61
wS4bzZkJhQwxDrSLPhxSzHj9OF0eg7m9LhdlCyq5GC+AI1jn1Fa0gN5ZOlw/J5ycXTSrv6LnW/ud
PYXvx6Vydq7KjYWjB84JYvMHVRn58196JEuZW0KTWIjMHKNDhFemb2vZjPdJg9szr8V/EY/Ei6Y0
aTVFyFU8UOlaHqI9cK7TxHlDlBI7kkUEttPPp0JTyk/3N+bG0vEch7iI5CzZ7poja4Jt5mwjHu/W
8o+qzvtnBMHmvxpX7OmA3bxL+Qgcime8GV6humupBm1skgGmWniGONf8KXoRVqWfO33R/QlFKXd/
70y3sXwXyKL+FGvtpPno93njswVP5qXiyhgOQs1j9aiXqQk5J1Gbauc8X99N1MF4obKHaIxJxYLV
eW5SOBK1qTjnxFryo9nP3bEY2+/3J30rCO0pWGAkSDyjVpkpGgm0yKKWozv1hiNiZQrUh26v1iL/
lV+fMnIostaCVZQsmK6jzJHI02IwvHM+j+0z1jJI1Me9epoQin4/V2H0bC4o7zm9Hn10BvTEHh0k
dyK1KdoRXMMIIVx/OVkqxJD3aRSkI2/QLDK0M1J/f98PsrGn2J3y5qX5wfmzvn/FkrtV5U1RkCiz
zHVwYov8nG5ncmz6xfumhQ105mHsPO13+DOqlKCHPzofsWiQnuyVi1NTN6Ze92aq9f670xtjuvNN
3y43fTXORZ4jcBZuBJ2VBOHq3pT6uhMKFEZaWEHfFOLBpxt7BmtLmZDyFznJ6ryvQ7MykgUn+rhL
6oPa5jhjAxh7eFWJQpeQjEO6g63bPjTwZ2fG3yowXJSw7SlFCpa64b+YMYpk0lGN3gSP0uu9U4z5
LCDBx0FBQZw/MA6fjG6PfHSzLtRKNHJEmwyDc2ndshgmL0TYqSGK5iWnFvzvAWWJ4tGx8C9LGXhK
MlDrb+RXYZrGIk2VOFByO7y4vad8rbu5+nb/Q3g9mK6+9tcwtMokcVujE3g9ZYti2FPfhmmgDoX9
Y/Ema/msO7GwfBKO6H0denlzQdtuUd+kwnS/q3PW2iOZiIP8SN4lUP27CSTl30NVu/o58rTsI5bg
dnHAW374LYqmpbsYcTmm/mItVhwMYLCTwyzSCME1o0w0X1Wj/kPr9tFjqv1c+owNGRVg5i58YgDA
12OTlUns5LWEsdWaX5pm9ZKV6XJRqkx/NPMkFC139Bo0GK3A7K5DqVmqCRtxb4Ri7ISncSf8hDaK
n3pJtrMx1k9WRkUlWAIIKK1zB6+umjJ17HFsvSQYasg30mvaGqy/OY5/n0v7fW9YO2flzVVP50zW
XuEH8AVzx1wPTaljQKumtJxOYRktY7f81uah68u27fn+btz4skg4JfCH3JMsdBUq9ZCpTbM6DUSm
54GHg/LRyozyw7+IAiENw2hywhsppsY0eRHrXRooWmYejBIVXkdrw0cfCEwb8EAqYpRMkNyW0/pL
BmhM3TwoKeWphNffaRy18ZDC3t3Zd+vXHJtBtibIxCSblE1+HcWarLpOMLkPBodjqDZL86XJC631
PVNpIVRb7fB91izYzGXR7FQxtlaLuFSeqNVIZ67r2FUxRsg2EpvXT330Rn0+KlVt73RANqPQAJEF
GnpZa6pnVY9VrSpOCg8/to5VPAA1Wdp656PajEKXgdoWWQd1tOux5LkRLUMBQTwrIFU7CzYO6qJ6
j96CZLG0kSCCUCwmyVolcFnTd4MW55D4FyV+8oqeF3ibf76/veW0r050DnKwZqCWsXVaBxkT05iH
pc6Dru7DY71QjekMjLl8UEHJ2RHNnvfr7QFBVcaW6FTGBCFrdcw6xRBCCKF4ZMXd8G7pZ+OIkVr9
j53lO0fRzdBIgiiYAKKj1QiTTq7iL9/UGNnmqDZ6FmiT0qov5thrqV9G8WQ/mTr94jdTOcAzeXA+
CUoDgfyIlgw2BKvhRb0qkCjgUHLraDrO6jgGLjaWH+quw/u9YxX+cz/gzXzKgBShgJLAtufJej1K
A++jMIz7NMgnXXinMHZAHlWx4wYdGqx70KqtOZVeFGBx6EvTL76ORiIbJY46E03Es69rQ/cZ51v3
b45o47dQsevieH94mwFlp/j1QX5Djehs2CuRybFRNFP9mxJq2gcFGPo30fAo16Ki2Elwt+JBi+AV
TtPAoXx9PcCOCnK2gAcKynlO64M9KYNx7LoofSpGJ/ww1WP+fH+EtwtIaYi3BZkoHwTjvI4YhXmO
yFKIalq50BUOaSdmeD++U+Zd24jbwREKfUsbijql8nVjvI2gceWTUQYOC/VMYUx8sZyEtkU2RGH5
pM1CPFqGhRaB7B+MIInbhvWxHh2Vp8QsOkCf/RxRO/E+A5drdxZtYwolWQELRq5PxiV//suXnrmN
PiX0kYJJ40HtKyJM3g9cdp9gjS8/7i/XzdnPgMDowD/i0EQEYnWqQAqqIYQXVUBjxzygDKzbx6b2
lD2zPf0mc5OBJEwbnDa7cT1zphIPOrtPIMibpx9HO2nbQ7i4yfREOuy8GefRy/zKTer2UrpJG73l
qIs+CydxZ8Avdf2utzOj/3uwU+qzYR5Zhm+qUJn8CoWv8J1IS3haedxMX0DlIMCfjFO0XKDkLcZl
Btlt+0k0NNaprzXta+X2fVz6FAAmD4E6c6weraTLjcKjDwUkcjo6Oas19MplmfPWhTA+0TUbslD7
TaTJ8vn+6t1kQKso8gv5ZacAdUIzMDMKVs9Lj2RB7qEqev08FEV2ctMuZ15j8amsd3X35MFxddHK
yKwkVwNAWMoI15EFUIoWKzA+hFJJnoyunk6h3tcHbRL2726rzU+1FiWf3EjnHTQgJuLfH/lmfAhz
JICQd2+UZoUZjUqt5WVQtjEeflirfI2VbDoUQsnfilaPD1Zmog2kDN6XhGt/B4x4+9nIShGvKi5k
qKLrwkEPgsReyoxPNMzcZ9sYlnd9Rppxf5ArSiqPOHoH0nUTOT5DIttX69t6OQ24nOzCdaSXt4qK
quUnydwazzRaxezbma4M/4l7Q4l8tXKW4plXaa1dBE4bql9powvDVLFjpHusTEkPmalPxUGg1+T4
reNMQtKh1OQw5maa+K1XzvazpfRl+tIbWWPvbFe56a83jbxludc53XjXr3uozJBbFqBsqAQPlT/n
uYNiY/8J64zldH/mbq8GWeyW5xkHjo7U+PX2bLKxQcoBKOVgLpaGiuisvKlKswxqEQrfQA9m2Vmr
rbFBuKaKQI0d9PTqINWy0V2mkIN0rqL8tKTJJ69RkCvS4z28xcbeo8QDe05CSajCrB6KE5Spnsdb
FURpXZ2G0VTPqhj2fGlujxaKSORGAMCwl6Wzfj2D+iLcpY8NEXRe+Bc3/XAwB+3EOaoeWiBSB71S
3s+1uZM9bKyb3Or41ECio5K8ipq1kUDTchLIT84JglX6fGjqoTqYSxGdhsUQX+7vk425vIq3OsaK
ZY4BD48iyJxWfV6MQfMH3rU7WfTG3sC8lZwIOgJJ9Ho39i4JUDrOIijr2kuO2BagwNVVqnF00tQJ
7g9pYwrp4HIoIeEGGWtt/FTFaM5jISACDHdArU3jD0yYviRl+X3pwr/vx9qYPg5/mlcchdD91vkz
FopKmJVkWTg4N4eoUqpjYXp7ucNtFIhy1EYkDM5ld6/epyVEfDcFnx/kntP67VR0io8GYvUoXIj5
ImNE+E7CpshW5Cfxy206pEXmOoI4g95qfm0v2pMd5cbx/pzdbgYqIq/AXuQZ+Iblz3+J0sYIbLvl
0qHzPevRIZy4Nk+DpWNYYi+Fu0cGuN0ONH5l9Yq9R7tqjSjp+ibtW3PqA4QCy8J3G7ctn8gZ8uRt
KOqsei9arXmMcSvvLdncpwXGONH6WvcxFNXBRlBTZ6rEdnl0m0RBnMfQqH33e3fk7XRKbJdGQkk7
mgKkTBR+mU76Z0KtNUUNwg7pyDhMkqMo3Pa5g5D1kC8IoyKZo+JNn4nuDGSc1T7M2OzlRFUcdcZ6
OnZRXZ8lZnLnIllpRskwkIowjoNSQbKMDNr1iBot7LPFrZfAGMvmD83mgA+0MkraQ5yNkXnqS7P5
cw5NvUsOYdqM85tKq1pcjjPwq9HOb3Pz7VFsoBMF+hS6E2nyanrNoh4Vo48wIuqX8hB2jhqMrrHX
oX4lf11lBuAj5FuHPSo16NbaGyi0VrYKfCsYCitbTm3nRM3b1FyS8kiPCgPmxI7zzu/HdFJewIN6
KN9GQsvetBTdFl58k9Zrn9WkwRsuWGanHuCGdLPyR9er0OVdirbmxxJ7teVUL8novcSigiCT1+Dr
RV21E4+BKuqWY+botf7VSxbnSwNaFMfNpkeuWOrjF/MLBfTyrVWUZfelcFMIwoM9CuGL0m6dkxCi
1p5qFSTjS6+mWnYaBmH3bwtPgKyvqyGNDrVlZqh/1bEu/qmKtvti5K3Z+kNkxU1Qp602+G6twBgX
QgMTcPBoBF7mZO7aY0T5roSZZAr3yXXmMP+wRHFnk+aHs30KtSbsPvdowDpHXlLJ+FsL8sDDhNjG
d2uxnK45lWWeesfJGZWFUs40j0+DqSNihTOX/tnwlkXlq+li62utOcoPUQHp/rNQRVR8C40wV9/k
bpOi+hP2ZfjP/TPxdpdJbhvZPIkGuLA1+noS2tQiYmsHrdeKo91pEar9o3i6H+U6pcGZGVwTXzBn
E71q4qwuew29BKWJUorrfa4WH+tirsQfSuqlSIrmzQK1jlaP+dwOSxl/60Qq9qpp18P87y9AAiw5
Z5K6vzpA0CPkLJv7PKhAmVzUtBVvoe3vqQxtRZHKG6RioBMAUl+fH1GmZCbA+SLoTfHNXGZUMIxd
Osd2EGBNeK0CFlsfu0bG7rIqnfetyGA8GKGrX3gshnu90+vj/eeU0fMHXkCLDi+r1Z1cGSgcx3ib
Bhnd2cPElfmSJbrnt0md7eSem0OSECoeKHSE18V2NGYVJ27HIogcA1e3tKpQi6ijqIp29uFmIG5k
Wu+8FW5qnNNc0lNKEbni8ApPSlRGv1XQoz/c3+1bUSR6ilol/PgbRgNw5XzG7xHRM9ysDl2cinNp
OHtWIptR6B1ghSzfJGtYMjSptjSowwTJUMRvrQirWpzx6NHt3EPXaczPfYDwj8bbgMyMBvf1pq5x
ktZSReUBVxjtsVDNejgmpiniQ0TFIfZRHlD20vatsVEZBsf0CmNaC/6bbe2OmUC8sVV09TD1yXjK
ksw8P75O1GelXiLYLHBa1yObrIQ0HhVZGrVILSs6Ja2x1PbsH1YMj58TSEtElm2wO+d1fB1mMbIK
LC2Vy8bp38xOMR8U08OPbvyoR90nWBcv/WBeKsN6WuYZ6LGRejtLuDmd9EjY+eCF4AZe/wZpO7VG
wQUaGEbR8ZhD5rOLlb1DfuvAQCqMVA3eIbjBVXpdLG6vejmFoZwBnwFMtW9FjaFOZad74KytAfFp
8exBWhNV29VBa+lTin5vU4LWEbbfN7bjT3H0sJuGROOSHsmercunvHruN0COUxTH2Plt5lqH2AiT
7m0VzX34osxW+f3x3Qg2CI4yGFJuqlW+N2cQRcukRBcVeURfDEnzhmrRHm1zc5H+F2UNfqScx6sD
WkFQm9VwXjR9OuXWlBxsSO07b295p/4vs/y576k7U4OFNGwBSrzedUZRor1t5lWgD472tkjqDoA2
PSa/FfTxK2TsP/JZ7HmFbEUlnZWNMxTlaFBcR81nI1uSTCkDYWiUYrupS9tP1ZAvX3jjeV9nNKUa
f+pVrf4Xpz5ZNLUb+ZAgybgOTJhMYdFYvzTvDwkuRYPfk/099lb+Oa08guBeyAY/kIzrOF6cLR2Z
ZBU0dTIf8yxqT3hZ9zuLt3lqcVxQQudLRsBz9TVj8JkpjjHAHU4L7X0PSvsEyL4+1F5rf1KKaD5M
yag+50IZ/zJjpIKrZZiDDvDLzm+yuaC//CLrbRSrNRamaEkX8/BnFI2Fr3jK75nS/NFlI0SZZPry
+IeIbjUSUrD++N9q5BwGQ8oGqgJT1PFxbNXBt9p6z5h06wiT1C3yRLD45D7XyxgmcW2D1eXyMZ0J
O/LsL55LSXB/KFtf+69BVnvSxtvQTsuIHrmehKfRnNuDhorpU+No9UPAk5/bUtZ8paw+AptrRBe2
uUliaxwshq3Qm3PbzDf0MP1+f0Cv07I+VH4NI3fLL0WHyKxDoeWyvNyP37TFPgDx/+ipyVdHbU+1
Er3p2v5dPHV+qHdvc2M8lsqPyt6Ttd2cV5kMSXwkt+pqi9jKrCMhUZGfzGP4Aiy2etaGTFz6oduT
hJPbez1gHv+StIHMEjzx6wGrfWUB6FZhexndD9UYFD9Vh2etnL6kdbyH/dwMBgIABxr6HyBUr4Np
NgTbuInLYHHqNvU9CFf186hAfDkMaaIPT2lGXraTlG9NJvklfVB4DWBUVg8NpxncrhGzlF1eloPj
TvqhLeboFI3qY5z7n5tU3uaAh1SJW16dnXGX68IccDQoJtFi2r1UfXOwnHKMz/f36eaYHHhDlFTo
k6/HNNuUgHMrlV2qpPvQmqMBk6GqDrMxNzvn49ZBIt0EKaFS9uNWuF6zsHb0GNvhMugo3fhGGSln
etfWTttta0DcbRqgK44sLvXrKE3sdcOkt2WQDSTMwzTFh2Tom1NbKI/1c34uEnL+QOVQOKFOu1qk
FAnOvFpECaixLk0/Ais8HaKhxghFn0yMKO4v1cb8MWmUL19Rwkzk9cjUrI5jw+3LwMxCzvyZxoc7
msvOE3dj/ngRSqQ8G4LHofzyfjm3tHEZHRc3LKweEDDzrR6Y+XPbI292UJsp2/uQ5S+9OjXQXIQU
QFlPMspWp8Y0xFaRLEMaLFmUK7+hhS8JLlHWiINdh0b+thKenT/VmWM3T2B+3fbxmwcJSz4xuhSc
k+vGS2T1c5zqwF/UYu7fd808PSeK40LjU7UvDy8gD4HXSgUNBEDr11NbgsrSFTydg9rSivi5Lq3q
D86OeM/UdWMJsZii700JC6LAulI6Wm1hOJkGwm3Gl9pB+D5wG9s4pFG0p4i8sScJxetXclwoAK+G
lGtQoZLczINJtxjRMBVP0AYetsKV5W56aoiO8tK+AQwVul2ZU0OUNBcApzPDOuDu+Bh9+vVzJgoZ
q0UFkC706nM2+6mR1idEwfXwP1iuFwAEQufH/U2wtTiIf3KB0J7lrb3a8Glv92qnIJIeFl76EWMa
14BY0fTPuTJHO5m+nP3Vx0XSRm5IHGrmawTqTD7Xj2OSB4PVijdx2fDGrVjJc+0N4anTeBoahlc+
pizwOpG2tCyXNEPJkVtN5OhIl60kw3chT8dDm4r0UNKoOMDBHo/3Z3PVCflvLCLJYqb0DVgdV7VR
lu2QhjmPDO1vRYtxfRL2t6Fs/nTHwvEXLDTeagdz55LZ2PaUZwEPMKsc/mvVURBRSdrPE+W5cnDO
i61IYaHG2clU5e9+s3wkHIDZPWx+1rVgL+6pVQ9NHiTIioO3hdY1estzMlJAMxCFerz4gu8Z/A/K
6+yadVHY6Z2BBiHoUTV2q/dOYZvJAdFYbzrdX7OtyWNPvvpawf5bV/JHjMnAy1eYEyhR7+PxVz3j
y9TtnOt7UVZVCkU1J9ohgJpUURlPkN+yF8POxof6fT+3n6yVkQRImWJ1df4VcQvN3yo5agVv6ayF
VptYfbuzyzfODHmS//8oq5t/sCd+dS3nzACjfECN0z6k01ic9Gh50BSABghHBTUQWi2gC6ncX99R
w/x/nJ1Zj9TI1rV/kSXPw61zrioKKKAP9I1FN6c9zw5Pv/59olr6PtJppZVH0OoLBLsiHLFjD2ut
XcSyM2ucknKkch/Wzh+FMbp/P3oESI2IbqWQKSyhJQCh6rsIoc9WP4U5RyCZjfYQJ/GWH1pxDpCQ
mF0NrJzWAKWI68UUjYAKrMR0Y1XTL5Tpk53B++yaDoojeA49+eCY6bm18xMaVxvR2u3lRQaCfiXN
SvDYQDSvbSthVDK5VDFOGTMcxDFlssIfRq7E5o4xaMVTkKehtXFMbo88MHMoPeATmC9CeefapG4K
0q8Qk7ChujP4vvGQz1G3ESC+v4PXbkmCEzgkMCzpkC3PvOslofD0uD55dcJwRk9GZbssFG16itDl
ifZA1rLmNIJ1SU5dIkSzN1IRNAi7GFmCpnCoTL4ajVn3VGbIRp2jvkxV3+z0tDmboBHDA/N5W8+P
nbRvnpNYrX/G5VT+0wPXzfehMvL3cwYxtD7xbzPtoqaIIkQvNUMKbuhZe/SKpEkPbWmkf1cWEzc3
0Lfa7cMKJRvpUJiYcrbQsmIoCN0Av8lSD926ZEdnugwvSm11zIMGOh3uU+YyDrt6HuKPnVGV3W4Y
5vlrkILk2xMWhAxl1IYs2SdGkXb7thYCrKqZhdpz0JdOvNNzo9uSIrv1IvKHZkAL0YAKnFcen98i
e1OByBgGHhVVwK7PbTTEftH30VHVxBYH6/YkYorjQQRAWK0uS39Wx/zQogOU6Bh1tc/ELHZNnzcb
7+O6FclntICvaMvGX1YOSjU2Snmys646gf3oXqOg2hJNWLUCE4o0D3YF79b1tnk9oGQzdstTFube
y4R44pFBQcGG0Mrqx5FC39BuiWSWazES9ICambWguDjtyrKIdvSYZz+nxre/73xXDy/D2nHwpDu0
H64XlLl1UYsZ9FfcZc0HpploX1oQQIfQGqYT0BJjF8ftFqnsNs/jRFDHoHvFu8KokWujVV6DRnXA
dfbDqH+xeZzPbVuGr/CKPT9UlfYoSnqQnqNY5/vLXSkQkzJLFwxkEEmZZaG9BhGmBMyLP+kQD6pz
2pZpuKP9TS1l6Or2u2kF1o884sach14FMTNlQWIfxlmtnV1LC8LeCIBunwaJZEGXQnvXrFvGx53p
RCMg2PKkNWOm+7kXMGZWK7pvFMqy41Bl45/3t2DL4CLngK8c6EnB4VKd9LPoC+tjGAz9m2ql02sY
bCnFrVoDv+tK2DUETHnUf/MzlR5YTSNYXpQW3Rv4VPHZVAv7a6+KQ5ANYuP7rt1Pxv5wnmUnmzbb
tTltNqOiiHBrbl8G/2mZVLYb0rjfiFjW7idBkSlZXEjTLFWv1GQy3EDFzWh0CQ8xInRf0tFoP0yj
En5//GtBNFIJ+CAFkJBeLyiIK5ORhi6mmmr45TVucVYi1fPZcPfkjmG+wSBcW5rUSJU6aPI1kxv8
2/fykCmd6rAuT1VuZx+qwNF3RVYaB01NrI3YYe1oSGwNxVOCMsA816aUOOgVy6X2HtHVEIw4hFB9
ErnjjX7l9U74pJaKl2y81msHhHo04YocmOouQ9oI3THo57T3cgONfL/JnaZ6HlR12hL9WFsdQQYu
1QDxj4b5YnX5NEwA2KsTKMB8l9ph+NWK1GyvQGQ/KODJNxa2ao8GrI1DJYx2Fh8O4cs66HUuWkMt
Fa0nna4XIzYA2DIJ8Gma+ukxMpxMd3jNOZeuFLOTJLzrFUbTPE5eIY8mM5b8oPYmnwEjfwt7+iYY
z/1wCM3HkpKBiOdJ0YJFHQH6G1z4oa1P/Ywyyc5pRmvfe5Pzy1JS99sIaeHT/Zt3exMwKBuWoFQg
BCxvHsIpFTuZNCejVcyD2artW1sNzT4awi2E/u23o9xIqA5mkrYzasHXO2kbrYlLtqpTBTrqS5CN
XYqulGqWvs6LeHHSpNmC+d7eA4g4YNvg+dGdAel7bbJukCWJaz6eraTxwRrNdD+Ps7FRRVjbQ+pa
1OoYO0tRcGGFSF51ogR4fsisqf6kIGX1M68Vd94HhpFsfLC1JTGxCuiDHDtIG/16SYWVZ31P9/MU
FYGzC6Jy3Dde+piW1b+n/ncri3vm2FHfJFC3T0bXRfvCjI19MqZbdKXbsAxAGURTSVmXxMjF3RpB
soIZHjntRp1c0knX/iO0GGo8HJXPkwICG9BPMG74kNUdhN/wTrwDD7PwWdEAaF/JivoUlmVd+1pv
2WJnhUyZ3z9+t1Dp/X+GFq6/NEIjNbu8PuVdkD2VraUcRFz2f3gg9zeO4G2syU6SERBhoQkGafH6
VDgiBeXe29XJmrQoP5QptL9Ra819oSn0ZkxXuEeRmenJ6fMtTfPVrwg3meSf3xQ5rm3bPcM8UZeu
T0VsXXJD/W8I1xv9nO5UoxQWh8PP+9u6+v1+s7e4AUI43hzX2LODSuwZEDP5qR5EG5541Qp1BdhE
YLypqVyvqi9Kfjl8vB7lrB11ZAGCD+Wh+2tZcx2gGPhgYKXo7Mqf4rdAxIln3cgqEw5MIcIz3UJc
Vaj1Xxqqb1/um1pb0O+mFl5KoOU45TZHhIFDibUzQG6IXV6bwdf/wQ7CQUTDRFigU6+XpFmNA45J
1KeMxPwHAMvUhokYRFvCwWvPCaGHZJLK1vRydhOTPqCmmLgotaynvxUxZdTuMnixql07J6WZjC13
tfaxpIQCGmfE+hCJrlcWQjrIep0j4TKC+GwUjXUGHj8+661uvd3fxJXFSS0XthCeCh5kEQc4cWAw
rnlsTqVZQW7U1L59qdDaTvb0mbu/6zLoHu+10jiTeg2uKce0LXGdQo0zekTg9vJ8tH8W04jGKDP2
imjDVa2UKAmnQOzJmJFUaJmMOyqjMUxzLE5KKrw3rbLjQwPD+dlU6+AFrIH7R9rWydEcbfcE7M77
w5qU2Nn4KVa+JaUAcmMqHORRy+QmNIwJfCuwSxv0v48oanmcegYX+UrgjA9nGyz4/9taUhOLwE6c
MtbY2cFQdpOX2sSRXbmbG2uL4bm6rPfOiUQd38yzRLmmddKohW+ZUQ9trK696GEcfJPKURurWvEn
jE2TbWz8IyH5wkEa5SyyOZnKk4j1mhAuKN/Gyose7jYwa+Q3K4vHJRbW5MS5oIInEvs8OuX4vVB6
d+O6ra6Fs0grCNQ+qufXN3ucndQwU9ZiOT1Cmm5gHIRTbckYr518KNCAaTj0DtXIhWs0cz5NpXPo
zF58nSyl+azT3KX3EPnCHp7qZjgOqKH7mq3sZqPpHi4bUM8zwCoR5oNMXz42TZs3UGY4h0rWMyEm
rgZvb2ai2lLOWXFeRHSQLWROgejMwk8OHfLJbguyDfxXdPLcuT5krer6IMeNS9Bkjw8YR8ycFEbS
zk2S7KW9niIzxNkC3LaW/pTDCN5gTW3Nz1g5I1dWFh9PheXVNHZQnKI+qA5iqPpdlzf/3Pf7a0bQ
y4G4R2WHPuviUolsVKwydIqTXgf6S6H29oHDkD1cRQZoBapGckch3Swb8nXO7ISswNVrIFGe+6yL
Xiwx2hsBx0pMCtScT0LyRTF5OZoomGc7pqAIth6ixF9pkvTfNT3z/uzhCDZvTmkoDZMUUveZyHbw
Tvc3cu0MMlMKiBcdC7LOxZkIzN5hxC7E88wznos5CKH3j6+6Lr5DCsw2jK19NXhYCK5gCSnjhZNy
rCIBmgcqNc7T6jlHk+ipaLVkS9lrxblTvZbSjIjdA3pfBPkwp/oq6hOKqEU0/Tk0irmr1SzdR2rs
PZ4jUTbi04GPo8O2BF55Xi+YAcZhL+cw/xP6j3bJLbs63P9IawuCz040Rd+E6soikldyK8uTDKka
rdOVl2BorP2AzuhrLtzw8XCekFSOT5NyfIBRrj18XWmUEQ1MmXWZI8Saz/sZuu9GVCFLGNd9Qqpt
1H/h7UngjrkocUQIMRdR4BWQzNxhP3rxrjccH/Gkj7bT/JesOvHp/hq+N2WPQxmkaVj0hFaydrTY
S4+pz1pU8cWqtm12jdbrfyoi3JqXvXbSf7ey2MYQkbI5a1hgNjKKya9jM342kzzcqN6v7iPhIdpT
0j1Zi/e4qCeAAVVK0bSoBuAF6tT4Q1aFxzgS4ydUc6JXm47NU+b1xI2mLdyNk7niu2Q5n+q61D+9
EarpbKFNUQSBa0xj70MZasmhVxX189QM9ocihjzqOqVz4i97W9zilUsBJoXCNpLock79IvSPYieL
WuT3kZhwmlcd0tj3XButP8vYfnDSmqxt4h2lKrWc3MVuX1+KRrHqmkkUYEaRdTrEQi9fVaYlf7t/
y1fOzJWVhdtqwzQytBQQ7IyeF3ML69A6217VhMf/wQ7OF38FpQsU1/VqmIvUt2nNavLB6nwD0kfj
o50/bdVa1j4QLUvwV3wiwF6Lm1ZVaumONHpOoisPyMuaB3dI/gNf+nHUEG1eAhuJGAI2spzCo+mz
xmHAUBwVcLPb+mOAktRGgL22GuRSmKMFE0jCoa93zSUMiMUMZdVQuUpdJT7asx3tc5FMv+5/H3ma
Fs7RJj7jP4rAJH+L71P2U6+XrYalut8FArbRzkDt45CKrhO7THMLOUOqGi/3za4dP2qzEscoVV+X
NWAGuwp8SZyfEqa4+a5WpXtTz93H3xdEHNGUo81DzLvM8bLZS3PFAb1uJXmyqw19OMbOZgSwthbK
UeBpkZGgZro4epkAm2LUXX5yQyfwnVqUnwYjTDcKbCvel3IKY23RW5XCLAsP1NkZ8zo6acXL+hdl
6lTrYEEO/h6motyFUe1+U6yQgUVRqKCdUSdb0vUrZ5LCto6GJD0QqhHyz3+riinNLMeUAGhHLiw8
5AIOXGr04/NUb+pKrOzolalFnFhaXmIkEQRQuH8OmhzOT4MXfCMsWDcCRknnOZP+9no9ImeCeUe3
CHGTrAbL3v7s1dA+P3zOcRKUpUAqoVG0DAAqrdWl/CpZlxoBVBp4LTSi/MN9K2ufhiFkDJekaSSf
qeulGLmRu2HCfrVZWJRISHXouFlZ9xI3yvDtvq21bfuXd86lgrS3SIZiozbbQSNd7rqavqIn6WVq
WH35H6zQRGc2iNRkWTbTa2VqKsAYHLYhcR1fM9FJTSd1/uu+mZVLBfCP7BsIIOSdJS1W7cwRqbue
WDfppk8oLNmi9lHkgrBqlnbT+rkaiWnvibauD2kUiedeBEM8Pu6nJI6NrgdKYCDLFx6kaqs5KgeE
KOcx/GtKYu3V1eJ8I79cWysdU9wgjE3Qcos3JW9V8I0GD5cnjMhnmqa7C53+D8vqPke68WIk/Ye+
0zs/1eYNlPLa8eQl46KxPlA3i1hjgETda3nOda4sZ086ph7CrgQDXqfZxk1YXeQ74JueC7joxSIh
+M+VZsPHCqzuV52N+7J1mqPjBd9nZ2YW5fjREMaP3NwS810JTd97EjQMZBa/FMLpRBDWaQrpLCja
Okc7JZx/GLXefnEbpXG+RJ2a2EfmhzKOkGLCNG88Dqs7zDMqh2TJ4t9i2YiBMIWAyZsn2CW2D/RS
6ZkOwAw5CwTKlob6ShbPxoLwlL0tgpOFt4nNMq0dg1hYi1Vrb6vMvoFz1Bt+aJLaO6llbVWn13yO
vB6ycECqvYRrSAGhORukhGEp5Romxer3eaAanX/fHazaIVlziL950JfbCAVNIOGDEmaveYzOsvt5
x6SJrVmh61Zgcr+PDaDmeO2tTVEZLAewL0NL551iVYw6TEZt4yasWZF3jmCY95podWFlbqNS7zgS
paKm+yyuwpNrps7b/R1bO3i/W5E/xW9BQWq3tNl7VD291kt+lRXiE54Xhn9mwaA+Xs9BjVGOJHeI
tZitcm3KyhVRUcfl44jW2w91Fe5nALuP5ysgz7nG77Ogb1jcauBmZWGxbXR00192lQe+XbrGf+9v
29oVopMB05/fVOMWH4eqR8RgBtwFwJk/IVi+MW7Q22WN0vvJuIWEWAnxWRKlMEsGVTeqHTACVDdD
z+I09e1r5FbBByW3p888iPYXmAKAPIzHhlO9IxWIu5mJQQ9VIscWRzwfKkexmTxxoqNV75ARsvwq
0uadRBxv3Nm11VGRAA3nyVUuOx6RlvZ1qOg8LrEQX2KtKTLEvq3w0AZz8J8OzdIDaiIP3y6OIMQi
j9QCy/B9rg/jnPQMG3aQp3PctvpopLmzQw68efQOY4WsGW4n9UuJkb22QkmpUSdh5mfhGmP2qlcM
dfjErIys3AhAbq4xhig8cK3IYOCDLYI6pQcD3sZZdoZE18BTNSO/i73ST9J26/W48UsuimeIXMBS
kUS9ZbbUxoo+JLabnZNAeK6vEpYcm9HQH71hFEnf2eaohknBR3lsfnNMdJPAu9dReuboRE/FYAU/
xqRr0ZYtrGaXana1v3+lb7eQyhTxDcBPOGfI+10bjEQ7WqOok7MVRc2bp6jD30E9iAvsB28Do32L
JKb5DKyJMWLktnIa8LWtwpoYcJ00yVkbYfoaozU89+iPfuwnVfxoSsNlvKTwnr1+aJ+LqkvPZVvE
n0JgShuLvv2YuEoYR1Iph2+5TAZQwGsDK89Z9JB3T2qXlsc4SbQNKzdXnAo+WYCklMjJ0stiQR+N
Vt9VbnxuVF1BImR03wavn3ZhPIu/mlGdPpXDrD5cu5VW6aOCFadgyDW83mQXKRJqB1N8VsXUfBGG
Or41VJkfRY5hBTuMBUHs6Lb+ogwJL45lxucaMbRdWnfCrylabOzgzXsjrcigjWld0trCXbl2Xmnh
YMXndHDyT40RuYFfeJGZAXmvh/9aJhDR+9dhMbAIb4JJFKHJaTilUif3evvivBcMCGbK3KynWvyH
pzRpz2y9xjA+KlSO57M7V0a+MxIrn3fC6d2fo2k3wZ5+ihoc1Cptumedvr9yMvjE6L3nnUj9OejH
zBd4RV1QsE/K/KMq3EStfcaaFMqXwPS64FUbvGF4zhg0Zz9pXarEhySI++Zyf4m3N54IjhaJ3E9K
gUtPRjrezKoRKSdEq4cS8d84/enVRQjk1knaH/eN3SQYMu7hgslcGGH7ZYofDUYVktokKJFU1dGZ
u+p5Ltzmo1u2/YuZBeqvCSAYNWOvP923fHvHmcXAu4qeE1gykC/XH9IetCppbTU+a0rmHuy2AACS
NMWjzziNEp5UOUwD50mCem3FSt3a1lqbO84A++6ZJFFPj7CbmP0IuF8L9uAqRHqukYjMDw8ukJyJ
tgZ3kPsn7/y16dwI+bcDJTx7ih2oTGRQ9H028Ng++sgyKQGMrYzAoHfDXLu2E49KbFvNjAR9n7qf
KBdVBa8sw7i6vgNDdH9RNzceY1QSJLUD4i6chGtjtVTzqwwRn5nj/vesdNC6Ju118JSPs7I1YOjm
ImDL5QFAlIe+DNaubTXeLJBTtqNzqQfNocsC+4xrrp8D0I/H+8u6eQoofQIMQlKARh6x1+KYBCWq
t3mX4cimREs+tENsWW9Dqrs/C6ePol0jlHD2i87Zmk6yskbqF3CvSA0BDC8Ng1jWmUEdxee+7bWd
3eCn+46516M7bklR3Fw41sizQ+zsgd+H6LHYznGIaD1wFdwE6bs2rRo/0BgCfX8n1xbEuSeDp80r
K2DXVlCbM905TJMz3NTokIUKazHU5DCnjLi/b+p2QWwaPHVyNwI/GrHXptBwnUtvMsNzlY/9YZ5c
7S3zmi2I4+2CiP4Z7UY6yv/gDV9bye06nBs30k9Zl6Z/ZS55u2dUybewoeN7f0G3pxBTSCdIuQ5a
yu+0zN+Cy4I4r1KtXOdpsr7mTfhUifitKLQ/66l4bZtqw/evrEwCuqT3xz3eMP/UmOourAbtVEWd
ew7EOO8SS6+esqB8mOGNlDiqNaRTJkR/pMWvN7EB+BcB/9dOauF8nd10voA1T31N6aKNZ2VlUfAN
aMvILAC3uDgUAmYWvGRNO2VTbuwmk+nMdmWrjI8AZ3X/c936QhIOTiBaunwyqGDXiyqaKRtsF/Ha
Muy7nYAEo2Xp326i7Bu6ABvGVg671FeUgkkAoJjXdG3MNkJdbQGUnVr6Ah/VuE9eOrWcDveXtGqF
BB3KrxzcsgRCa+BoKzg92qlr7ek1RiPnoEbJVpa7+o1AQBM6SlWaJeCkgr/dU0rWTl4Bf8iHs0up
r/aC+O+6ttutzuq6NSmIBsSK92Sxc5EbQv6q0CyvzcHZaYPWHGfLq45Z9biWHCkoMRuBDcK2VIoX
x7w1TEbBAEs5uVFjPcd1kZyLqXlY3VhakYkRgqkQlpYCE23suamXWGxfrw2XtjDFMZjrZiODuHVG
HDPwwZBaAQuQfV4fuCioRzeMUh12khQ5VHM1b4+zY+UvejAWDInIYZ35geok08ZRv/1gFp0t4NAg
IqB9LY8HGkhKnDQmIoZJ6D3niDT43ei5T9FcPSz+xxsF5ETiuEB/8EBeL1IZx8AR5ggvuKG/r7md
tdPcqX/4Vkl4CwcCDg/FpCXKA8inSh3bYxZAmA2+E3eVn+XTtBHD3N5dBlqSjvGpdBUwyuKDVRGj
PCwRIZrfRcOOBF/fV527VTu6SRgggAO3QPCVeotM/RY7Vimu12bjCFXCNJ7doLD/MYVWHQq3jH80
8+zu28grvmdlt8UBuD0WeAx46kBNiZfIj64tq+oAiRney6kNx+ac9+FMWObUh7xKHkYESefEW4WH
QieEDOnaVBY0zhBBhT+1LpRYuLkW806R1L1MLaMn51g4R/nD5LtuTLTvj7pgEHJE6QSj/OL3tW1T
L2e032KbB0wLfsXwpnah3tW/HrZCYY7oCVMSuLnwVI6aOH1QCAvJKTlCNnLz/luXVOZW62PlowFu
AlglS0ug1RYxfOblSVTnoSGHVKkH2K/9vpmmfB+D7XnslvE6SjQeSGvpPeTLcr1xiiinUDUjdBKd
KJj9yejDcFeo01YRenHP/rVjO3wZVgRvbvGB0gbXWwKmuhiTq+y0KDIPESyKDSe4cL//WmHWC5AM
+EiEuNerqcp5HqMEK02RiL/hdTnpKQnCvtmruT790+dualziybUeGzyNioHcxt8MLy54yPMCJsiu
LhVqbl8ySiFMnxweREm8WzE5x7L1IhX0F8srO9jXo1XUl8IhmSu63DtHjTL9fOiU31hZrEVx6qps
87y+WKaYP0Sl631KkNCoNxIR+c/8Bnb61wycPOIleQCXwuL6EJRzN6X1JYn6F7sbvhSsbGcJMftj
hd7f44viZaQNTYQLZGaxKDfMgjnp8u6COJk57sGjVZmvT7O6RahdO4JEt3hCbFHFWNxd8Fud4ZRp
h8hpC5CqUNCNoO1XjtPnSNR98UENorA6GIVuTuf7a1zZUQsIF6AC2i/AnxYOuDR7Rtclpbi0HfCk
Xa8CDTk6Y468ctMFzLhO82wA4XXf6sqCOYxwJlAXog29VPIvba2eLZ6US5aEiZ9adnByiBAY6F2b
6i7Q6uTZVcy22jC74lCAYDFfjN6tHImwSMznsQnTIZsxqyuDzlQsL37Oo1l/u7+6VTNgDGV7iU+q
Lsx4oqhSL46aixW0gfAZotwb36J4Cre0UFYNASKlgI9kNeWGa9eF8FNh9rHN3e6d2B9DpPGUfnxw
7IK8dLTK3gvCktNlyJ/it2S5mSqdokzaXAy9fBkVR5wtbQ5O9/dsEe1gBHq+9FPcAsr1y5udCkcP
6qmtL6PVpc9O1f4l6pp6c+jmz26mz9WnIAysaJ8VermlrX97BwDlkaBT2YAjwjt9vcDS09uOqlN1
SaqhfauqrGh9RRsmJP8ch/kEVtiWD3Y939cr8ZoS8kF0t8zTLTtXncFgvWZJILKrKea/Mc0+bw5V
NkwX0+m7Pb3P7q/727y2VPp3hMiA2SAvL0K7RuliKCV6c9FoXDcnBvOAHM1NwjAEH7JY90VRmtPG
fbi97QBaSHF4fmTJZblWiKOaG6L9fZmSsXmtPCG0zwXCBNkHhelBgQ9LjLmePMRe85/7y729ILJk
C9ZRHl8qV4sLAh7FHts+Ly9hF+TPgZLndDCqB5lS8ltSqwUzRBub7MOT6//tgkAPbOxpGMqLqMf0
pOh1/WnoHhznLMMFaYWgnMQD6shyzhk4Y7dIsqy8qOiFPdt54f2Tw3vfk1YWOWChvNoIjFY3D3gD
Y8hAAXA/rpflmhm4fF0vL004pGijifgUxWGzv/+JFnHrv8siOMGxoFHDQ3ttBWKKZXYpcuKlPZW7
MrSFrzPweG+UwVYZaXVB0FUkwhwvs/TLjRpoBsQYdnCwxNEVQ3ExsnEralhdEK0aeMYgim9OOw9q
xEgru7wECfFQGDfzvjf74W1o4vZ4f+9WbjMZIkIqwF0oxS1LVXViOS2UmPKiR8M8+HnQMI63GhFe
0CbLedGCSt9gMK0ujqo2hUyEF8HqX38tPSyJUxnGdBmN1PnTQoTbL1Unfss9Z2tO29rXwj9yLqDU
8cAtgiKmPDC4Sp04GLrWH1C6svcRgC7//hauLQg2ABR+oi85AeF6Qa0ki4xmWF3QTRXfkqyx3/rQ
a5/CWt1in6+ZAhfPheKqAuFclMd6pbPrJsNURMq9C9tUHKausPaTKKLz/VWt7d3vpuSf/+aRyM3m
mpZfefEM5rbuqXTbyb4iENx4TtbsgADhSvGCUgxZfCOt0GZt1MLyYufGeEwjyz41Jmqv91eztnGg
JYAa0VORxczr1TB1T3fqOmHiQFFVwQuc4sLcaRAcguehcMOtaHzVHELANNo55M5SvjlRB2ZmOjMH
bxLV3gy96Jzode5PepptXOC1/SNG/Jd9KHuL1yuDuYGYR4tPZ9fmfWnks99UXb1/eP9kV5RnUJZ1
0Gq+ttKVnYedmkvbKYPFFBPR/YF4L9Oyqeho4Ya1ldceCBIBNrVTtHRc6bR+O3tJYoWFXnj41sBR
z0mO/GaoT/4Uun6aKS1jocN047jf+EEasrCvJYhMsh6XlZxYgTGBMFxxcXJF/WQnr1W1q9S52w8I
pR/ub+aqLdpTvCM0qihlXi+vN/VKaVyOvDtHRE1KJprqWDI3tt63YWJ8ahRn2HC6N6eEJILEkPCU
doHEK1ybrDIrMgMaOBeV6YwfMirDu4yhH5/vL+zm2BMoyHYO7UQKIdi5tqIEo5m5XYaV0gp3OoNw
X8tyKs6JV08bbmPNlKSyw6sCYwK74tpUPJRqwXTu6DKOYelT/G6OlXTtXRKHj0HX36UiJSiAIUXc
Z97Ia1Nq0etFNrfhpc4z6xwoqveqCyd7aTpbfTTYlAV8Xn3Z06Htu9xAo1Kj0pms8BImTrSflPqP
Ip3i4/2vdHP85CQPQlmg+JA1qd1drycrssCJ294569b8mmvaUxwMrs/okq+9EjzYH8Cn0xyiQUWu
jNA6nZBrYwF4j8JgisclIbw/2F0QZb4bJMG+5q8NGy/xzSnHGCUBGUP/izu6NmZqXShnyxSXxEr0
fRHNnj8bxRZQ8r04f1VCIsMEYk97iheYgHPxmMBjHkoPfOvF1bug97NCtAymF3FunjPLbcunDv2S
8RmAb7ZvKl43vxji6LWOtM7a0Pq4+ZYy2cVh6QCJAc0sidrWLOfRuC7bOxVevROBp57B/Vk/3KQZ
P7QIx2wNML61iFOmaisjRqlkungJKtUJuqLuskvc2c331tGCF/i/efrkitTJ98BnYu3hzyqvHk1f
zhFycUs2rNd1rtVUZnZpYFD7eZxrO3c0t4iCNx4F+WQ46KC5wNuCdFqc1KjlEI+B1V+GiW4MkYrw
EeVoduVsbUkSv78m1yeInB1dKbIwmRYtV+Rm3IawrbtLJMLxg6lNzPGpozbEopq8MEu2PriaJXyD
aaKnSi+KF/I25+cQWo4fB2b8ILmCW0otDQVthK7AV94wdCFzACCt8+bCqODmBzhC3W+8Lt04rLfX
kxwacMZ7GKEDgLq+nmqrBfPohe1F9KaIDqNtKE+iR87g0WBPptHkZkwqAFfPK3FtZw5iBqNGbXdx
Fa37mJdWdpyMNv3B0Fx9f9+X3i6JFh74KqqBLIxu8rUpaAFDNih9cSkTxJJ9e1ast1ZXx6/3zdye
TSJX8AS0kB2GqCyBxVNWGwR6M2Y629wRwaBRL8hw4xlx4Pumbu43pQFWIgWZwReTuF+vaGKUNzzI
cr7U4VD7UdWHfpowQZtmZfPEzK4f983drAy0GGhe3j06JyDVFrFQa9aAuDxDXNKZucZZ1WkoXCK7
w+O+BSFeMUWAh66V9NoIgi+OXy1C1Z2sqb+UIpz2Dit9FblWP5dV8HDRSKKh6R9TiUd3nGT3ehOj
trARw0v0i8hRJEDerYKFZecbgYn8ga+8CH0tiFD00GyQizfQjNmuPEZ4ZzrZYBceoyFwGIaaxj97
k9FjVlHpL3mNR924XfKL3FilEEdTWcoyLXMbYzQ8ZfJG/aL2RnBooqY5zJ0bH706G161ueufncLM
Xxs7C36h67FVsLi5cRR4QMZJdXI6euqy3WuWVQLpwpsuSmOrewT9R0QG24cTOKyQf6ArCw6KM7PI
6UFkuoxt5xa0xVjsp97+x2prfT/Y2oPwecqahCpSNxc6AgDwpdh6ALE/S8dWfYKZo3wcuOdPlWFu
tfCWR+XdCpVFZIWkstDywRkJa3MvduenQHUZP98rXxtz+KwDb/DlBHVQzMf793rpRqRBonOKtQTN
vKeLy8ZIhmRykN5/ynJ79EMnsvfTGDm+aWR/tEX05b615aHAmiRd6ORvTPC6kRxsaquynbQenwTU
/r3ZKMGui7t6wzXKj/77ySfcQd6HRjwFWpzxsj+uyIga+N3wFKZF+csqNXNfjnN/GusgOwd1a3zP
kqQ4duVmyL5mmQFaVJJki4PTf+1POiOoc8tJhidTS+r92M7tXq/bds+PMx3d3Ck/tSN6NkHdeN/u
7+zSaco1ExdJJD9iF9Qiry032VjNxjD0T2lXqAeg+MqOwQ2qXwTzo/6ZmVq01Rh5xftFurqMLMcY
GIouiu5JVLP9FakDmN+1Fn2tnHGL4ff+b11/SkpOFMClBL9MIBcO2usyNYp7TTyNhp2ozEOd8+gp
UVq7/8bjmMX7yBzy5Ks7NGF4nnojmv12zBP3Veu9SNt5KiihJ4KqUDlMmTqGe8tkRtGGp73de4Mq
s0So8WjdUnwG0xwGfRzFEzwqcB+MDqw+9olbHj2RbUGF1myRFwKT4BDTx11siNWXcdIyEfcpzu1y
JyilvQz5EHGXqvHb/SN1e1k5yEDSGSfP20/x+fpIpWGkFTDOOVJp1X7x3E7/NmXJg3Pa8KvAV5HR
QZ1FElCWoAU1yMvWDe32qRdesIszO9uFttltfKKbXPDdDAgnkj6sUJe9Xoxe6AEAY8bHzKZR/lSZ
Z/rPGCKh2XVJd0gre3qOmAhypB+tHurOjS5WNLgbtauVbwfN7V0piNYY7P7rnyEPrHlMXLV9ShO1
eLWCKvnQ6N1IKSsfNwQEVkzJQSrENKwYobPFt4vtPKnccvKesn5On/QEKE1tKeJkdw9jW+BIcPRp
gMixwmzwIhDV57xr+yB3n9Ss0vywaZNjGFbBxju1jGakFZ53PJxsUOPkrveOQwowiDD+KXJEeGRO
swskKSnPiGoHx7bt028mAc+Tl+fxsZrs9HT/Ltw6dkqqENtkLkievuxrznnRM/oucJ5q8IAfJmG/
1ETcF3Kb+Ui0UB/nXtM+GvAc9vcN377PfDxJ75UyU5BzF2dGD7rWsubEfTKd7HtUo5GOhm2KuGU2
+W2obsUft3eey468PF5Mtv+XTycCP01K9un8H2dX1hs3jm5/EQFRu16l2r07bnc6L0SSTriIonZR
0q+/R54BbkpluOB5GWCme8wixeVbznIiMoeEJ+/tqcWDs/14Um9ed+fXOqoD2DWLMh5KBuuqIGr7
NYA8xD25HtzpgDYUwXBCnOr0mwgoZlzcySh+taFXUkgf13H5YOLOa45F0ZQSKEm8PGiZdy59yIsm
kkcg1NnfVqJ7kE7x2JND25TsbtYltKBTsCQCnmrgAngKwkt7Tej6cm8ANYxYBjLseKqQ055vTVQk
J2RBAT2h4wOWycQ6x4Nh16jtA0XFxe4MaQMADGqCklMcThW9wjG93CPI0dG8wP5E7xg57vkPsGzu
IHfN3ZOmsKlOYcHaxX9xE09/x2MUzZnAuvRXLpiLjYKxFl8oMMHCBc25uk8JAgOwWjt1amY97vNE
yF0LEMTh443y3ijIbhdMJVLcC8HGyWdlgA5QfvIrItjRZ3VfZZBKmPSV9+GdgcAIBrcGmx/TWSNw
QQDraD7b/KTjCuw5x3Tbmjfi5dPTWYR/AILCbllY/ucfqpFNR0Yh9Qm4DFBig6nOlITO4cejXNz9
qPmBjISSMf4McCfLXP/oylSNDPzRMnkqLRSZQlW5d6ULeQzP1Z+0MkQMsgyFwtiC7wIxaVXBaXUO
F/JQqRPQRPOG1CPLYEITfbKu+DbKgusA3gKFxbWMW2saUaJLI08YrEZqQnVZZ/koymu330X2heng
hV4QvKhy4Dudr5yJB22SwsjTYJv4qctnf6tVHexH3+F3NiL1Hq1R+snqwDI7tKUB7VrEfpGwnA+K
Cng9Kpi+nQQ8Xr+DxjF91/EgbkU0qC+1F9pHFUJs8+M9suyBswsY6ddSPcJHWyAf6yKqEwyTT3Nf
nQqXFDtWSweoXtyenx8F9D8QAIEABAbJO59aMscoyvoyP0VKelufQ+uSUf8auPad/Y59jjAS+G70
cddPpBAi76ciyk+1a63awyLMn3de3gqeFUlxFb723nCo7qG2DkMbvF2r4xVBDiT2iK1OdcPZyY54
8uOWih3ARubKJXvxsqDMi0sWXwkQWCTnq0u2nIaq7eqqPrHEs9UmARBDP4AQERYZsMsurGplUrkI
t+Z+2HOvggDgxx/wcq4wFgFwDTWrJcpbN3iHyg36GDyYkzcE8wYr/a+DpzsTw3ztjF8ePYyEBX0T
n0TnYnU1ct4Y6Bd29QniKuyuIsSHGXsUPSEW9zb5GCSHIJrl56QblxQKWhp4t0GthBrEukQmBiCZ
A9mVSNzmcQ/CY5vVI7CAQ52bKwfunZUEchgKx2BwomPmr045yx2WUBaWp5rCPBw1FndWmXVt225p
5zByJV59ZznRcUWoDGIUzt16kwIhAPe6BPFG6Am7o6ybbgGwmR4jsB4fw1nTR3g+XfM7u4jRkZHi
NlucCRCoowF0ftxhnTvkhrXqFCEluIdam7eNhrE8gmJHeWoq0asvc1En/L7SJGj3XVFEV5b58l5D
EgnPEXC2l0bm+idMoLx7dojJEZppEublUZzi8bjWWXxnFDx5uKqTxe8exbrzidaTi6aLbNhxrrl4
BLvuFTxW9eXjs/feIEvnaamF45F1VoPk7twFdaDZ0chC78yku8zLIc768SiX+9IDEwIQ0QVxgMRm
9c1yXCnC9Q0/TRSaFjNUK09lAVanCMg1baPLoXBpomy0pPtIGNfQ9wSsGBN4tjwVoISNWQjfIgg5
BySQ0OOxkOH+eGaXuxEpDLY+7KSg1A48zPlHIroeprCJ9anKtbsptOeddD4DWs/H8U7COG5HIxFt
qpbbreX2k9LcOAjIVvFEgP2NCxmVlPPhC728u6SfT/DL0mRT+h5gIz6qHUMK44npmpje5W7BcCjW
gB+5WFau82MNfrvsonI+FXryD6JK4g2sR+T24zW9/ISgAKENBKgoakIIYs8n1SFmsHoS84mzEP2S
xovaNOkK9IEYNL6uVf/eHS1CCQsriJrXRXG/G+H4TaLpRJ263QfhAJefGru0hUfT68cTu1w+vHHw
N4MBMnAx6NSfTyyRxkJIfxxQBvdqjjq4UuAH+UCEfzzO5ZSWt9RPEDbjuYFO1GocA4weMrXh5LHB
SWGiWB409Al2Xe9cc5V6b0pI0ZCZvtX310o8SQuPpxn4kVNE+uLgJKbfcQLR248ntCzMeSC5/H0k
gP7iYnLxrlUjGT2wV+gpcgCmh3KYZ2DSJeDMDW1zOw47BOvONfbx+esGTWeEk1g7MHXQBQeZdhVX
Nn3NBIVD4n6yovqFSqi5VQ3E9XtR6dsZYtnb3NTqU3v/v4OiFopKJcj94LaefzqViIlUpR/uPYRE
BxuWdF/kpc5gf34t7Dr/dP8dCr0Y8JEWN7L1pSx8f+h8Pod7TkF+Mm5BEIA5zv8wIdQIUTJAnIAZ
rfbiVGkBGRwWgvLMi90whnpbQAN8Z9ppeP54l7w3IWiioVyw+CRelEjGHK4plYnDPcR29H2NYPbE
QBe/Es5djILkGrI0yxEG3B/cyPMvVDuNhg2RJftBaxcCooRtoqD6HNEeHwdHFxoti+kympvgcp2P
ImKIJCWWRvsuLqO/ka+xjayDZDf69TWmzPlt8Z+hlvb0AsxC3ru+lZwBmGWalPGeN5b9cFkxKTzR
VKLJA/DElZN8ORgoipga7iXAMXC5n88rruYChCKS7A20LvdDSOKfSA7LTHQAq14Z6/JLYSyEaMAR
xG+EtPOxmpCTsJVhsig3Vl06tlp9KetEXQlu3h8GLgD/sYZbVzOrKlZc45TtC/hVpEUIOfGWs2vE
5ncXDtf6Ej8hl1hjuyRJjNGUJXvrd47J7AjAhxq6flPldXONTPTOlMB5RyVsUZVLLuK1RHXSaVmM
KYm6Smk99qiH5ddip3dHQaICTBrST/Rqz7+P8HLc+SVn+6H0Wb7hpeE/o7Cer7VlLpcOnwasOfD3
UTsFtOR8HD2GNVJ3Fe6Zkn6q3JbBKrPrDqOT+1eKpO8MBVATmFAL9ZKiUHA+FJoTFtGXn+zhW26h
ShBMGZUsRIuwbz69u4ELRa8AER4UP+h6qCGy7TDxNtkje09SZ/CTjNMyuhJKnMe3y+WAMhW2HHiH
aHajPHA+oTqK+6aODNvH6J+xr6otY+eh8j3uwBTW9jSV81AVG9hT5P8KUvdsM0cufCU/vtkvlzVc
upHLhYizihT3/FcEU0k8qsYE/DJct5XsfXA6vSTrVdXsPh7qclOi9wINGoS4iOxxAs6HAv9X5QQV
wj2FPna3FRYaziCnlN615/edOSGpw0AAzYBwuS67sCbgTeSUbB/0RZvp2IcjRlV4G3QJx83Hc3pn
KNztUL+E++3CUnXP59TiYvd73yF7oMbqw1S7/1inrdPCquTzI4ELhfcKkCdA09Zd+1znDaBGNT+0
PfqcNKmiLaoc0FxQxG4/PSkUxlAgWwq2kChaJv1HAXpgQ2166vJD7rf/5HFuccFPZIvLzP/0BQ8S
/yK2hOIfQov1/SGImSoPbNsD95s2gxtgn/mJ5Vfmcx7jvp20hauNxHURdkWH53w+aoTRG7cUmlhl
uSNoY6eJCP8tu+G2Lc01bdJ3djl6OMmyfMAUYGOcDxZ4ZnF/68VBsD5OfcvD57gfkytF57c9/P9x
+zInlJtBI4Z+BHq3gNmdD0NcATfdsiF7n3h+YdMhGWX+MDmoCj3OLjgIaa+aYTEenVWdwr/eeVYN
6M5pDvmOIJ1tZ/S+FCHoF04HcNT3XpuIHlEIjdnzJ7cTHghEJEvIj3ILOgnnP5VaTkzFeXHwYvt3
ZVS74ab4xwCvdOVGvVh6LDzu1IUZDLg4MAnnA7FyIE2XV+Ywwg96E5VtuE06r7xyEC920zIKZEjA
RMPORUXwfJRmgiFDGczm4Fm3GTPiVWWXzgOq/7DOnAd9mvEj/c9e0wlCILy0C6wX0eSaPtiHlQbH
RcbImFQoszCxjrdBPXKcd9Lv+LWr+i2yOtteGA9d+qW+iqI8ShLnk0xGmggTztHe94v5ThYjPzWM
Fr+hHBLFW78gEpKg3ZCAc1IaER2SRJY28wgR7c6r/au874vHEo8TUjbcfG/SmMEqNSiYRG8Hwoj7
SbLv3TTvXUNOAef/8DGH80b4t1dHt4XXXLmfVrATHDOMizsDQTyUL/GSrMaNW88kJecJ1qGiNKXc
eGksWZz1rUMPRS+SG5q08kaX7vhEe+J+ZX4RvHx8gJZE7vxj4EegKAQ1RhTZwb04/xiiHHwfYJcE
kUIlnZ1bu1AwAlLCCw6FRuEmjUXZPuaisOGVBsbliUKbGNAFFIbxFID7fj4yOvx15E5Tss9pXRVp
UEWTTNmMZv/HM3x3HFyWi4DH8m4vK/DHiyPKsHRV3yX7oGuiHzyf+yfHa4srIeR7oyAmQA0Tcd0i
iHM+CmTIJG2hm7iH8ll0CxAnmGFafk6D4T9bBkUGHB1Eqbj1VqMgUNWxy5EbzYjZvK01ObWbko72
mtfe8ofW22KBKQJZh0TiwrdlDHhRViOCfGTNMnOpU90kUV9vlK6vFUPfW7mltQ7kLAo2iKrOV85P
ctJLnbN9HjXya1i0+T7IS3f3+V0APNkChAT5EcoS56OYtmEArAm2h2jrtJWecg49UddEhC7vbyTI
f4yyOk1VM9awZkXcbSNpHswclKdK+FCGhVr6HUgr0fbjWb13esGKRn6JKii6+avxgDhJRlSDEGHT
sD+Gc/w9r4cxK02Lhvt0gqDL57RT3nYg3id0NvHgLmWU1aXl4YkoCS3Ynoup3cdOozZiTOZPkRD/
OwqibOxykEAQlZ5/LV0ztB5VxfaEtXyP+y85QP/L2WJ3XGNfvbPT0QVAWwhEaQgxrZnftrMIG7we
yjN58NdkRmc/R6pBzGP04eOP9c5Gx0jo40NGAdlztNqCPsnRjKAj2wMp3qS9S7yt4/fB5zc6prOE
hwDi4n5dRURgrocTV4bsE93XYcZCzm7hxU2vqXK9s26QGcMGAJYkWWDi558IT7wFu1fwQ5D7xQNR
hb1RpEpgEtGabx8v3DunCjAfwHwRzIP9ukZOQyJzxoJ24tAb17np2BQfDSHtc6zD7lsQNc21WuFy
bFa33xIDv80Pidd6kzd4J52Z5OIAYsZYpbb2YrFxG+FX6RiS5ieiWRbvShsI85eXd1GTTtAKbf7t
o74xW8CtnVqlFWsLyHp7nn3s4TZXA3tF8yA1DWxMMxNFHU/nuBr8H0PYs+8M4J9ui8d2RH2NT121
aZULUSSofITxD2ingNXZ5tQR98y6uGBo1fbdnnea/EwKMJHxsMEjd0fbTiRb2D04deZz1fs/gnbw
IYZtLYSBvW7EL7CebfuMW66+mqZZqBEJ7On3MYFx/JX76Z0tj/4hYMLoNSz6FMs//+PtbeYKxgZo
Mx8SK8pn2BWrHeBP/8OruITmQJgiS0TQvNqK/RCVkAqZBHIwEWxRXYFx04xSx8e78N25/DHK6q4t
Ih56SF3FgVH13e/7cVOhjrH5eJB3ThUKGWA/LFqtaAItR+GPBSumqBEo7mOr54PdxtDWT8OxoFsB
Q/gr83l3qEVBBp0ZKC6tjb2BqZj8QkOCG6aNcPEIkGMM0AHYw/D5c93d5TqHgsfC2MJ/oHq2TigN
wMhahq48KMHlNspJt2VjMu68ebxm1Hc5K+gdw5psaVtgIde+2BoUS5iSJPIAKLyXjXUUbBMeBU/d
dT2Kyw2BoRYlbMR9gDasZbcUgxkPDMIUhPR6neKFrlPaJ8mVI/TuhECUAq540QtZB5Z1pwbjSfgv
MCM5tlzSZ+4k/3Zs3l95OS5HQpUFDBwEloCdXSAX0DDPPeQA5aGOLFUZVB2mLhOG2gESiIlzLaNe
D4fvs7zvQC8AP4QAcHWeLId+R6gTti/iae7S2NVufpBcc+B0nUVW9eOTtQ6VluEW0YQFow1x+XW2
FVRu7UQNqmk1lHWztpDVDR08vWlL2e+bGDqZraOdK3HM+uV6GxSH+W1doZazOs4EtTofiB+ybycq
vpBoaLdT0PjHypuGO0S53ZXrY53KYrylJQhNBdRBMdXVTchEPs18jgmag7LEcW5/GZe+6rZ5tLH+
UjBa7Qpljz6o3h+v7jsfc0Gg48ABIYlkehV1QLON+Rx25gdYEOokLYBtfp7Cumi3FhTHa1fxO8uK
0ZCsAvaGauUaIl73UCqjnccPMENRexsbRPSyBTqF5+PODsk0Xrkr10d9WdeFxwBpDKSqCNTPr+Uw
EoI0BgPyOh7TJG6ANIa7+pWv9/4owKVgjy7I6VVsHce1KcYE+vr+BHwioFTNBuDS4Eol653Fw6Ih
/kS1bBGIXc2FesjrAgMHhBCkkzhVvmlugIPityIMCpgOwvfv86u3yFUAbfNGmF+HpM4EnHbttxgR
vrcPAFP3p1zS6OXTW3BpeaD6HwTgC62vYy2TMZ4UENpE5yVU1HlwPxHX3bt9fq3o+85dggYlUknc
lehuvHnm/PFKk4baGC6ReM8AwHwWoooPFS7IrScaptMJrIx9D3zWFf2Xy8ONOvObzzIAS+jLrw43
3CYTt3RmdZhipxz2shvc4cbnAZU7QAXb9mTDXv/smASQKadNH23GTofsyva53KTYMovSKYJ+bJ81
C9VKEtJOFPmhC2T5xYp4+tL3XfX82Y/5tq5oOsP2Gd2y1cVZk5oFksJOCeie/sZYNWesNO69ZCb6
ZFoGahIiIGiSL2RovHrLhP/4mK3ona4Ei/YwmvHfsnRqCDC1xf7j+byzasC/LKaHCIBwuFeDOEGn
SAOM8yFuZvNIIuKmVWiu2YdeHm00FHENLzcxiuJrjDoKLDUIJ4M6FFUgHx3No1fYUgJfCboePSYu
n69syfcGRPEUDW5gxVFcW+XpfhPmo2cn+PlEgbp1NaenWij/pBvW7Uw01cdPLyOuR8Dvkd0uRKTV
tuATcN6cdPoQVKbZubYXR1dS+/1/GAXND+hXgbcAaPP5jlDOSL0C+K5DFQ9VJuE5LlLHNvnXK8Nc
VMKx9dCxXJTTgHyBuefqRPfu6Pm1h2JKPhrT3M+BHtguIbIaXirwTH4RlM3ITVeX6jhC1C85gCNt
5qOaSS2QbXfc2xKIJc23tvWj+qnoJ1c3KULWEj87DJtwK8DUTPbLMNUWhsRWI/Aekp8D9vmQuaaC
PETS13G9d9um8TNnmKXYlDmvzVeHda6/4SGbwy8ssHj3gE2ro00362g6cs8dmls6i7FOWT8L8ez7
Ksx/cAPqYsp7n8K9fCiI29643hyJVyBuAIlRxRBPe9XGpPsSBOgGb4LaqfpUsbpzvjGXT9O2ce3U
QuJbQp8JDdZizHJlqqchodJmyiW9V2XjZJGYK1b6kUDDaezd1A0qTqdU6MbKgymjOv6leOUNm1HQ
ht4mI5+DrIXAlNnYwhPtwtSbnH2uy8J5ElD3bjYmGR17I4yTwKUad2y0GUzZtJuEBIX3kodJmaQh
9refoRPERWq7YRr7tFV9we9RS/Wc28CZ9ZBV4PDkmc2t+ZFAzbV/yIcqdlM7QlQr60xT/RojNHpO
dCZT8dTEcT9t0UQkxYlUjoVJFrS6R4BSwF/ejPk4R9suVhJ3rs9ac1eTIup3hITEPSCPssWXiaNv
dGQNCyGwM+eB3dipmKsvI+SJ3dtauHrc6TbP6T8Qzo4sBJYB7pruMUoz7ZyGJM1Pgp5j+N0rC4bQ
Y+DGbHnuSpOCg1Lq7dT2RIg0GXFZ83SIaG/v4wAtvm0F0gxwzjrhNWobeGwFkCdBqB5pN3mOTb2w
K03aTlPbpVrPHtTYWtpGd2pqdLTta165G5Rbcvuog5Inv9yZ8OSpritaPSXeMOh0MabNw3QuSFsc
8pD40c9WhFAGGGOva/5tSFB6U8oKAW+ArPIoKb90UZfgA8RVZ8dT2fVee9Kqm+htY0D732uSSL5l
Va+YOOaIXN3XNxvhf+3oqeg+BHnSO1SGuv1fo4v69K4hSrOd0CO1X6e4Ud1Ro3ctcdacflRbYD1i
yAZzbxTZXNZQBko7LnCYUtg7lmimuU05/kYZzbqbGnFS+6UkLPZ26BUY8USWyviuaDkKQALoApXx
xHpI8yBipHbl2A2vUKBqym2X9CLMsGeGJgVlALcSmyt8laEt23yX171nvrERxau08seIHF2iu6c5
NH2Up76eY2ZTN26H5GGGj2T8bHrYqz46tXWpShNjHQnZwTkOUfyEdTqCdhiqB/fOgPbvAa5g1n0t
AogSb9xySJLU7/XylzpIbG2oVKI7jcaRINj6XeCkXTS18X7wZJRANcVn5kuFcNNN29aT36qy77xF
r73tvF3su+IHKgfAI8+0zdlhpnNfbYeKj/YrCTqhtrGj/QDotqYH97sQgy22tHfbaJ8gC64gmuJ3
6sF3awI/dLQbeb0ZRB2q1IOQnf1hocE5Ht0CdLTMj0wDXUqowTV0I6Us6dZCUNrsZACy6Cto5lR/
jycHzvDDLBK4GgCtEP2iBQyGhnQsYiv3RnY0G7z2GLgWuKS4nuKtB2WRR08hysgM5D35pgzDIdmo
XPA2m3Lb1k8K3LEb1AFtvnVz0Q8AY4dK3rIJTnLpTKCDDGBY0ndP8WwJinRgFZO7jjD+bSnkCpmG
jW3mDA8ja38rothLTxs5nmbTM90DqhQPRm8iWQg/Q3FziGHmjY55BzPKaUSMn/aD7Io8xV2mnDsq
tT8dqa95ex9OrnT+algFBQUcI7DCN6HJCTH4dxVk51Pq5074iJV15yMMwLzyC4QPA/tjrPuw25gB
3oVj2rWi7tN4CA3EP5Mi9DLTd9bItA1nL9JZU3uA8XulbNWtmtlYkdSpmuX6dk1IVAZ4bv4I11ro
YkW10T9Kmw88Tw1vumYjo65Sxzmo8Nsg5FwNClIOdUhvakZEf5x9HWIVq7YxjsK2ZV2cRgTsjJMz
uyU9JXlRviQAdw0nQafWpLBcEKeiHh1yUFjVYFfBCixMrcIwm9x49Gub+HmfjZVu0Iz2IQy3mXuM
eJfj0SX3kmNHjGntjAm5i/0mcE913Q18byIVRz9UztR8Dx7P0OLFqt2mPYxqiisvHQcEu08sTFjz
0CXMfU7KHMUjM/vd3/Hg05/MMGhQGbxMLIv1aG9b3hdfEUOIx2qAhTCEQdGDOxDphF8Dxx1ea2PG
MUOVfvZvBfR3A/At6SBTOY7DbwV9/V8MUGt18FVf53BHGrCGgGK3DgoEEEvzuvs8giHPa0MHFe0B
ruMx1EhmeDhtoJgRRlimkPXPOpg8eRN3VIIDVeM9Lh6sgcbwHRCHQ/6vHlr0JNKy9ZrilULHpEhl
2ExRmebchO6Q4sTNxb4CuLN4Fo6IuzTv2Ozve6MDd36sl//yqkuVh3VKdAVtMexbBOu7xDT9kDlx
z3+akAUmK4ZANKlqVUfuSO11j7RFlf5EIlnzJRwK8lTV3O0RWRjjbLy5D36QsZNQc1dSBT/BGy7y
bEi0qJ4JC+DlEITAS971TMjW3QRShb+pVfQF54mwVzM0hdxCTk6q3zkSsDEzgHt/tt+KSBCEaVjQ
LFUbmJws9ZU/kxDVO3gQIbPp4lXcVAEJM3SSAJrTXri5EnbiT/3Z3FgPtYqhqSfphAKgORRYvLtR
aPPNie21yv9liowMHDTDpUUIAbc1wwCwf1WN01AcJOTJjkXQoyFC5+B5ik39KsPO2UCdwX/67NTQ
e0ViDhUA9JPRnTpfxap3miFSxhwaOiqxad2eLSGf8znCHrqqSBmBVEejH1pCCzH3fJx6kI5blL44
jIWvvw0awhZp5Yyxs4ErCPkfUmHwacADXvTOQHg5H8wFN8ibJyYOsAwC9ErCme6lREw9ZRXgV9fQ
1xeFvAWWCrgy5HtQ1L5Ajpq5QthLq/IwRrgKOYn1D5xKL4Uy5vzl4691kTxid6B2lwB2sqT56y2S
Vz76NSXvDj3DK+kTJ89kYl8bT7Z73/s0RwP6GPBKBTMXHg/QDVpDscNKNqNNXAwH+lcmxrk9+K4N
Ux0AD/vxzC4WESUhbAuU11ArBCVqldc5U6s4/ikgBvkUbZGdhC+J1SDdg6j369NDITwESs9D2R5M
8dVWTGp8rn7GUF2CHZH3sUyhRSb3pfqk7y12PRw/UTMExBx8HrTlV7MiYzn0ou7ogfoQjxrhvbiR
VWHSIZDJ7uNZLRn22R2FocDkWZzw4MmMwc73PKVjBPVo7R56UNGbI3DE7nfjtFGVupyrV0+47Elw
THSr51J+zkj4PxMFcwngLBRhgT5YrWlBeSc9gdE5st8dUvAIT1J4zW7koiSEOQKujJIlxrhkxCIH
qWAI6LkHR6MZ4DRlv3HyuLlyJa4PGeqhqJQEixT3Ui9Zg4hxJVZ1ONP4MIBDfSy9ej5qv//Vax3t
/N5cW7r1zgf/ZWmzYDNiMAjTrEonXaDCaDQFOwAGU+7KOZ42jtc0e5GIa3S59fotVBsoXS2tZQgM
QcTwfI/IsQdeaELpFbFBkGkgUiH10lwTcLlcPyAO8IlQ58W9AZzI+ShJU6qEjGF8GEX4TyfobQtt
rRSp45MNZ/7J2mrsU5Q6sWoLEwpQU/d8MGkGZ2Tu7B2ALKjsppsaxKCl1Or7x8fr4iuBZxiCNbwI
hQE7tI42BOaSsJCqYzM1HGERPMeyBfPwIgYRXLnlL8dCKRJ3Ew40YH4XkghB3BdwrYfw7yQS79Ti
4bqXtiY3FsDpK8u3nMs/bw2UihcoMO5b1FpQjFx1NnJ3srlJiD7WXSHpdsilG/6QNUNFY3ZZ9NhU
oAU8uAPL1e0gSv3sdNUwHD67tgvdEe2B5bqEpfBqW84LvozTuTh6bSW2MhT9K+2AjklVIK6J0F8c
AYAEULcGQWDpLSLTPt8vSNEANBfcHKt54LuxDYNNNMrwymX8poW9WlcEcMAAQwJnAZmthmH4CaFb
uMWxtEhUN6bEzbyZCmdQGQot8UuXGMqOKFnIOi1tM0638cCD+YHpSfmoPPDZgahpHP5Freg4vos3
oYwIcpfcMJep8dQ1bVy/MqIsPNUKnif5JhGRHl9MVMFwMoDwQnmoRqcbX2a/r+0LreJguE1m6EFs
/aaM/vn4G/6n8no+ZbQElq4+WnFQ9lw/AW6nkYgkMYdFmEHos0PuZx11hFm0XEpRUx0Pfwd+1c8v
bT2P/tcRAs9UpvhfpHcPtEMebMKAeexeasBj7hi8PcYsYCO+le+ImT4WQun80KNMhDpWAjOkbal8
4qcWyE/zc9AA9mQgADjtg2zw/z2WAo3bLY1ULbPBrQXboMAkyEvnVnGRmWoq8+3EPDJsSyQaKkwT
7djfPTonELjUboE0O6/j4DDYYbTw1/Go3WMtW3U3j9rI27KqPZjNBQliI9hFeyKrJiDiQJbNK34f
8Sr2t0HPbJNK7XjTTaBB/dFZLNGpf4jaKC4eRFt44SMOWl3czrxhBbx/Jw4+QIzM/0YUpibPU5BI
/4Q7NSpvfKVg2jF73vQd2XvlbMUQmfGeTkgPj8ABAHyV0kYgFg0Iy5vf+TyijIGSqJ9spYlYk7E8
z4ud6I2vNjPSMrrlxno5asBx9BtnFLO2rHH6o6OKut/NxaSTbDCM/RBaFwYJbihVCvG4QKd2Cqdh
J3vXxvuWufQ7ngRTYLNL0xwc2NRVG5x3guS31Z3zbMspfCF2mPQjdMMCspUsL7+DVej8lp3Lnyfl
NFPaB45AZZoktXMK8tG2qdd38i+JWmqyAbW9flbRPD42JelB5AxGcttNXQBVsFp0IpUS4V3qDlNd
ZVFhFM90ABXWrHAHndzmcID46RSocG/RoND0b1Rp/OmWVwn7kbsa8vy09GWXJRDgmkUa5tEcZ/kQ
tC8mrHqbWgvZ38xpiqTeUAqVSp6CkikhhVqxpNqHkMesXoSTTOYmCpnlG86nYtjbGgzXG8F875tt
/Fn/CDnMTA8oy1XkEPgwtH4eEjz8cGJ0XJK2dZQ8NuE8eHM2UCLoXyBHuy9FMflqp+mIOnpaImxg
3+KqjtUvVGOLv5QUqt87ZW6Dh4mjlbpx/AqoDTMrfJIJNvTRs4FjCkR8SCDKbJAjnZEZOeWc9qQi
aL+6UD24M8Lk/X2piPOtmIGsOriwpFRDpj0e9Y/J2ETVT5sY9ernYc4fhtHUX2w8UfrFWEDj0OjP
J5Sp1DiHx7ipK4OKT2T1a5DkEwx7Wqi2nBhquL9HtKSHdHJ7O2acDJ6TJg5xxtvSb4v6No8G+eKR
2ZEAfmDnp56aWPgy2iLpfkvYXEEOFgqkIm1gEftqfVl197wbaLgLnd6BlXqdh8GprIHHvgX01vhP
qmTNnedXgdp7YQMHtZKJVm5oC3Ymikk1anceOhDzYwVecP6C5gBOI5SxNE2xvUSESAkp2V3A4+oh
4DMaIwHrhiYTHqNJSp1WF1tN8poemJ3KeYNSdnm0vK+LrctQyd1GDlitmfRN4aWd50DQFvV3VPhF
JOOfDgnm/Ob/ODuz3bhxbgs/EQHNw61Ug+UpsZPYyX8jZGrNMyVRevrzqa+6qgwXfBpooBGgwxJF
kZtrrwFQL7UPC8VnGhI3ajzNS1rauzWtZBmWqyFJmfY8CRg1J1j0m/PGowSy8T6RQEL3w3EXZyKO
Dk88eFVmM4WZMdBbskYxTIEtKzCmNnF6c+dBiheh63pFHs1E9HibBMnMg85x5I3rxVkZZqkw6mAs
Mrs9StfI07CnZfLHmHu9DHq8FmiZg9bloZ0n65eM2i7dm2avfUp0GoF7U8+6R6T9zO5UyD5Sheh+
OwNc271lZtZnrU2aIsi0tSrDRWnr725NadTba+tFhokD5j6Vvgf0RGEQiEW1y97N23bfxOv6moxJ
adyZCy6kRxe8+28h+qoPk6mZbPZiM3Z2IlXuq4Ln34ULx5IelMSEPnANqn6MreHOh9TIJyBco3vS
aaX96bNp/SXrKf1uSHoDYe+nnRkOrnSYOb0oq91scDwA0riAq5lm/y76LPmRF97sh1Ii1Q8LaUxz
IFZ0yjta1156N3Oe/2XzNFscoO1ZDxpL6XTf0HWOu2zS2ld7XD3/UAzril6mTl89V8RED6uZe0Y+
ejns16nM5mDwK9rTqdU9WV3l/5zNvjFCZbfV3UC3cUUFk3a3mW+M+k6VsitDk+jHIdD9eM72ft4b
v/SSYysEJGA+U1/g5FjkOKcENqYuCsIuRJPjTHcg5sLomvPe6DPPDylRVhguhjO1O/I/x7t4yVGy
z+sETJXlU8Csou5aWtn8KTOtsqLC0ccilE4DW7fhivEJC3jX2pslUswwy1zvj2u0xjccSDURJCxh
mnAGWNe4VkMPp22a2IC7TMC39WPb3hHTMg2BJDDcDpCotv+LR4g6QM5a8deXs/Ejnu0l35eDHF+n
qacBO7Wu/61MFveLW49lesBfq7yP1xEyoIdRZh9iN0AJlZJN2QcCFtOPAZNr/nNu+nS3Dmaa7LpE
Vw8IqmW5I6thuRGNz8yg8OT89dye31hbfZ3txgTHqxAIa9A5zxrlBawQ7amznPbPkHB2ww7KjSqM
aw6ffeeJ5Yk3N7/KobZFoOd9+8VYu6ILehcMN+j7xHzIE+WqvU80Tb3TIG2NQQN3fDlUaDFfG9NK
piCf0SBvWystXZouHRvDRMbuHiZp+tjPMlHsGn36rFm5TI/cG+zI4HA3EWm7nR0MM4YzB6ca6y9l
27sVrhslnQMSf1IrAHFho1E5eNlzX1UVTnN2XO5KTDm/dC4dxYDi0yxDNS/2czaIud658zx4h1VY
jRvQWzG/i5UvhEcf2yz0Bq15KRdHFntPxPqfZmm8PkSUP9H8iFdEOfpIB/euH5bqp+CmY/Ox6MS6
LLGXafvFHUxmWKjlp1lpehykTtPEW4xGoR1pY2IXopRBT68gOLYIynThWO5aqxoDq3HWItS7ur2l
y7AUQT9jmhTGEwhuWAJvP8uFoKbdDF39gZyasQDYtjsvwD1RK3bD2nlZ2I4u5lrryJztsTDM+9C3
Mr0KlZDLP5bV2N9IeRTfK9rHn2vLx/SsZhlKkkSctQnqZiKccZqK7i+w7vhXAz/z2bMH86XF0aW8
JYNSM47pNLX35rBCX0c/yKm59hZtJCd2sKov27r6QuHVfquKevhhxwayN1Mvp6c4rrv6AJrlfim7
WX8lwDRzg2kGJgwQ1lDm5tUivrjQDZ6nWm32Qn2BhYeutDQPjNRUYg9+at6vmeUOu8pe5zxoprWW
9LNWJqnvO5oXMTHDauuHdrcF9fH4KdNrPwm4aRbPuSax3LRVZeg3K8ZT1W6aher4PDj7QnNyjD/G
wha4a/t1/uH4ffwVUyu/YU+npgrkamRNSIabPQX6oHfGkRvKLNLQUfZS3eSmJ7PjKGq+RjiA2XjT
TnYx/x6t1lseKMAtscvNdNK/xotyvSNP28c3XVeM64FZKqujqhKHF+raHARow/v4B/SOdPlE4ZA3
r5YterGvydXpw9Hvc3XfwpcbntA+O93O0SZuaZ1hlVYTWMnA5h2MTS69faMZWRWmPa6IrzizdTTT
OU9+O7G/xi9o7WdaNnUs6r3UtBm9z1T0EpEkx8gDtD6r2yVG73ovccp19GC2hqz32Hh1xe2YONx5
Z2w11oMTF4Z3b9Hgkz9t6Q1ir3mF4R+aYR6c3wjqRqZAFwtkpZo4hX3NIGRnIpf4YdderB79JBFr
tC7LbES6ay+vPeun/2a5K066QYHUqX0gJ2Z1HmGFWF+BoQyxZ5JyHKgSFddjKPop96Mxnvzhzhk6
bjozb3OM+lmvi7tZ6KUXDMhavPve9msjxGTTdg5ZQYuX47qh3ET9keShlo+tuqGIcGcASjzudzpX
q/mXY2CM9mIZcoE8wcXWu3cpQL91DTqVrctZc1g2OreP3GrIaq1F6nbfE2r35OsoyOEdQsH1pQmr
phmaFxsVtR7SYOk44xJSYqbA0uQ471s1iebnUo1IUvViaf07i9uq+ViWkyiP7WKkiq6cVYvH3CiJ
02UpWgZLPvW0xN9j0a/KqGa7nB51VVH6maKbvbuMTGx/3XkVJPBvs6mKZdfpmU/SeWw39h18mqw/
EONnrzfIiez6WINR1X8qUiLSp7HUyV5P7CnWQ6QuVnWoIa1jfjlzhf1SWu2w4EuzuM4jfvHuuMNL
zpw3JsO6/G07BdMvUPXiVZgB1Fa6xxjG827rSeXdvkm0/rkfRGMe6Ua23GS8Yii12zaFivgI9Kzz
Q9e69w/CXPJ0DrSp8ttbp278a9Z+b0BZ7JhQ8QFcyAg9h80wyMlqfHCqKBvrcV8ncRzy4X4DCB2i
9wGIt0ZyERYAmCEJAz07BXbMzNNG8MgqmvUmfdDd9cfqZgAe/fL68YGwKkI4A9qNQeoZ0J5ZXqNr
bNER7dM5jEkW2dfgGVj8udd03+cdQUBA3NkNG/bjFsninLUPlCqokmtCLv3atx+Qm/hhUQ4vfovL
PTuKuYfk8c/7T3eJj8FHZxq3QD76FResSwqqhotqFWF64u5GMxnZOSbzwy+LuxJ9R4pe+gUXmUQF
WW3VkLs1jo9lloXLLMtbgngF4cVYE1zBOC9ncQPyUfdt4A+WE9vK+U+jOLHRmiQ1t7ENy/R22N7j
BNHr43CTEG/Ita+39RIDIH+5ZqX7xmTSTMCXYEvtYU2egdNWz4MVamwil/0sDza39TKQnWdcc3C7
WPxbp5NvDE+r7Uu7kKTrlrNqMGSiJV6WwIqhcXixv2Xax8X+/QVyge6Dm6IY44wGqOVbO3sme4HA
iuPzEi2qMf5RqnLCamyc76NHplSWtNNHuzGbSQhbNqA7ejhW5unbm0ZiELRxLaI17YyvBl/aC5yD
9pcnsD8V5D5dgW4v3xksAc1DXE9TwUcXejpeS5iMSWRoGc2DMEOndb0vbV3XH24nMApVLJoFWnVU
76ejOHXcrFBpiBOEM0qluZSWF5iyTaEw+qK+Zit0+VC03vFyhsWE4ASp0ulwqlM+9LkyI1kWj+N9
6o/9/7zKqz7qi0FLerPoxL9oS11F9XY6jtWC8kJnySNJUyFM0oHzzKDlWPXFtWjji3W4NWQ2T9pt
v2ebPNsb2ziWUpdzHomq6XaF5Y9fdb0bdpOTmS+x710j8V98Ytt4QE08G31oBEqnjyadxZJrMuaR
01NQlOs810Hs1Nq9rGpxBUy/eF18W0g/Uerg9rFJW07HSswe6wvMTqPRyuY9XpNi51rVtZydt0Yh
eMjhKNt8Xc8zSglOczJdo0CccET83cbF8h2nmvFjVtTo43CDxiMMIgEuOQQ/np2XtqozY25sLYpn
tDK59LtoLNG4BlVdrEEOqJ8Ec5asf9/fpy6fbrOv4JihswU9wz7bp/yCe5yTDX20SL8/oDFww7Yt
syu70xujcEwyg7DSoc+czyHv0BxL+HDsTmV7HBTA1yCKa+SIN0ahfGIC2dnhBp2fYHXGvbPw6iGy
LDGSei7dEELBsHt/xi7OSXs7OhgGziWw9flOW5VdAbTXDZHWKzfM+3Lfz8VdkhR3HuTasOytayfz
xTe8yY62lirWz2hjzpM2nMwC/VeUgiIfl+eq7+TRT1R/aNzYjGTRzFfKjst5JGyGQApCPWAi4ax9
+l0hcpP6qulTlA9+ErrChGs3luOH55FNgrMKogLnJFXv6ShMnonngisjRHHJP25m0snEuSUhp3bC
Av+GVon/pNeNdS0HePuLTzpwW32zbRcUVrgLnCdVTEM8NhM5KZG1Nss/mjm1e5nW65226NXNQkM0
Cbsit190rgHH99fO5cxuQ+NByYpH5vRvP/Q/NZZsqjxfh2yONJ+ykWjgJTJyUM/3R7nYg7cHxCcc
20HOMrplpzObFmlvyGqao6zXaSniz3ZvdnTBMOe9dmK+NRTeNOib4ECRQ7M98H8eSPeqdqHnPkdG
a1qBplS/X7zMDfvYu9Ys9t94bVQDLEgOmC0N6XQojDsa6vwcwrVe5j/QEiYt7SlHqBCfKac+xt0a
f9Ld0f45pWoqQy2RzRX/sssPkdY/jCgIREwvNJHTnyB7rchnItKjOUUTcDCmYk5+lhp4nFvZcvk0
05npruhf31oysDe2rQaVNiqv0zFNmRlyBOmPPAvcQxsRO4qxdj/8yUNEIZEAObG78ZLOnmwB0ojH
klEE7Ph90/T0JEv55f11eWH/RtENq5GbzHYSWEj8Tp/Fpb9X41sxRambIswmoYhdLLaXeX0EhbLG
oDKl/hl7lkVnY9XKOFgcB6+7kiS94aADcPfHuOyRJ6RNOxNOqfq02MOV1vNrRh38kvM9wucUZmlz
HrNRnP7SVWTk3G7zwUKen1PdGf6WzZRdmfU3ljRfKZsBbEWKpvOLzzrQfkubbsbQya6dTyzpxAkL
TVXZzoxLJ7vprHX5PRv4Qhw8uycKubG9+Bok8MYKgw0G+oBzKDuGfVZ5kBmpXEkrhbts7R0KR+vu
sC29FiF4eWwSduH8a6mOTxL+lqczmuR+hg19piLqjWrgxWqZHqq+NPwg7XDzeEhjIfIHutHFtZT5
tx6QzxaGEK7GkKC31/CfTaqIYT4tcaEi1+/lHejik59X/ce/U6obCm0SlrBUON8Ja9NIyIHh+cph
6Q5eqlf7jryqK+vycr/FRZbDmS1wu3ldEGYUXfCkWVDqSYrBHcIbNw/cXo/tvevRO7iCCVwMt92G
DGhAG318I++ezpxVTcB1hBdFej3VOLaV3JOzxbBuY8SB13zOLs5lBkPwyUUWNMehLjgdjBCPCSsU
043yzmv/ycCT6+MoB0/caBOb/Q5JknCfZaMXLyameWaYarlehpVMupZGlF38SNGkcslZkrT6xHHg
tp+XqWi/CcPqZdhVRfqctb2vgoVOd4eESk6tvDNkUdRhBobzYyIQyduBtVZ/6POVVVT6ZflqpjYt
pzmhh7PDFAvmv20ucxP1WK3YdK21IvsKQG5ljzFNnvrQO8SYf18R/vy1Vlkav2PhVGU01ksyPRm1
x3nfIfQed6IRmfW8VjZf3MgtA6qIQfm6H9d4kKGlg5UGk3In48pbvfgUmWiLetziwrGhjWefYjWO
c0o0kh0JqX3Dh9NiO52OomiRfZWFFbptf2Wje2sdsZMCN/J6NxX96au1M9tbJ9k5EZ3DRT8MboGR
eIJqJgvNNZk+XGbBMqdExEQaZqrJZ3k6XGbNfblA3IhK28PAoaVNL6v49/un2UUxwCBUkRaQyxYC
fX775GCQ6bS0WiSa1A3HWh8IH6BFcW8VafdZqwrnyrd/sY0xoAXKicsIsj8Msk6fCv8Gv/XSiRui
v9aPVkxDHU9u48qrenMUFN5IvTdAyTobZU4LHzGar0XeVEyfFZyvb8ucXFOlvDUKXgPYVUNtsoEd
T5+FDl7amKhGo9Q0uhuCSUnQBXO5stAvlx2SeApgHZtjiu1z/1HDT2bWW2pHaG2NvaCNFJZ6TcPT
Mq8db5cPhMzmXwAVIJNK7WzJubRc+fgNO+rV1vhQSKFyjHs//ECgwbQHuAhSD16gK5vZZ2LI1SOT
UGXlV80vSLyw9bwt/mCsYz2/v8Ivn4nNn4AXPliPBXe+FCb4vbPqOy/azNJfIStmL2WxXLNceXMU
btSmaZLPzeXodCnUYze0bTx70ah740s3peOdLjL18v6z/PvNn1R03IVgk7IlYxnlo1Q/HcagNrdQ
JvsRrQ6kVuiQZXZYcCDoQqRaxPS45uL9lUov/heLbsqPaaLJX3WGv8IBNgN51g6xSPrh/Z91uUJh
gnIHBqgCL+Pf0181V4R3dsTYRk6hp85nBWFkuKnsqli/LTBD/r4/2htTDfMUbym2RSCSC13MkExt
NytGczI75HuxDw4+N7v3R3nrmVDB6EAWLpfc88iSMR0brYgHP5rjdITylWuRQvENkW+UwftDXZ5k
OEWCSSE/IEaHa+jp9G31Au12Xqpt5dXRowALVvxSbrNeqwOR2NpfM7v6Eb4xixYgE/gSfOxNIHA6
aNOSLYPWLI5GqHRhq5VVqI1Xk5wujxeDcpw9BTICBg7nPOEUjpXUzTiOUuSdj02WFb+xZ8cge8IP
kTQzdeU4e2MqKSc3/2+dVhoyt9OnamcVWzZWCpFMRj8QGtJ8LXHyrxqY487Xe+Oumad+vfIC35pL
fBfJDCXFAm3g2QvU7GFK4zknbqzkpPa8WTv6xnpN9PPmKKiIcZAiCMzQzjbnBc8Ey1qGODLX8jee
MvM+7bwPX6GJcSIXhcOGXhZNyO1H/OeWUWm9W1Cbi2hSnrFbLUMcytIprlTJb3xcVFD4wgMJIAHz
ziYs7VAHcqiJSFlGFvaGXR0qkvUgBNa/PvxtnYx0NmmajYFCEjOS32Jm5qL2v0s0m094bLwKMs1Q
LUEZi2H//rBvPiArHp9R8AgAz9NpNOq6a1OdaSynLP4FWKAP4Tz23Ro6c9f//PBgSM4cUH0ASOj4
Z2UIVbClRuD4yKIE+WzqDVTAeql246DZV7CjN9YgvU0qC7Aydvtz5d6amSvMCDeOMtXHWGZ06M2V
81Eff85RgG9QFg5TlILniELm564+KEtEmNfDCdRyGLbOqG4+PG0+T4KjO+XVBmeeviMpCiKulyy5
jc2hDHFh8PcVsWz3DQ2Lz+8PdbkN0vljj+XKgjaWdX861DhmEyTBdYlGlf7PUvFfPzefV60h3KS8
Frd+ufQYawt0ZSFom6rodCyjI90rmeYlQsFnQsDAMx5veA9LGP9aWvLlamCozQGbazV2QBd4W+Zk
XmEbIImlM4c9XKddtsqPumP+27UioBtMgiL7glaStA2V1TJbUSV0uWvc9LdcfQd+l2o+vI9DTgUS
dfkHtOzCt2xuIOXr3E2w6lg/Wyvpu4U/qCsYy+UL4pynA8fVBAQJS+/TF1S4cZaSh2ZEsUytQzt0
VkTab03K+mp9+BoEGYEeMKJU6gve1elQkDlqt+qVGSHY3mw9iFjXVeF+uJ5HA7gpeZk6qgl3O5T/
c2aUzjQ5aHidSNIL2U2j9zMtnYc1t6Yru+rleqP25RqEFhpVEPyH04Gwu1nNxs3daEj1f6SdZDdW
oawrxexlCcEg22OgMqSUP+9TxcRZlkU7uBHOI/UUmK1A4FE46yvXZAGJFZsI7BXgsH3UBnCzXtdZ
FWxKm5jyPJRolkIv+h76jeqH7iZ1x2dtbOMrT3c5hfCMqNAB+cAU0AOeTmHslTh3tZJSpeXO0CsV
B6LTxuP7+90bo3Bh3Ux64e6SErx9Av9ZEexMaQW8ROr8Yte7yW7qMBmgiL8/CjAFf8/pdWgTdbOF
QyIFSTTOPiUNwUOXtlkclVK5/k7kk6vfDJOe/sJdQb4knbL+1FajiYOZyk37jWt/521JZv4CvcqG
fRu6xWSUD0YGcPTcl62Yvm7NenGI83g0Hww6vvW+cMs6fuKy6jn7WYt1eUgwyhEoKzRzfIAr0NoH
jx5YikKsAlTTjQYCeVIXw3yHJmdejth/jGir/Mov9mubuNZOk70N/zZrxuEWr85Sv7cXWzplkDft
UOyRR43LccS6Y71xJr2M93GZWtY3S4j5JZv7ykaOhL3WU4uZlnVTmyKdd24fw3zVFrMq1W5Uk7Pe
lKte2pGpAF1Ce6h6WltL2g3Py1olJqqUbvinr9TQPzRNTs/Q6GXybRa4ZO8mLV6TT3I2STioENb1
u5WdeIWSDTty53a9/ZXvvk1uHFMYwP5YOYUFNaW1r12Y0p+Ua9RPg8ETPySzYRYHB4vo7mZ0rXXe
+1mpsFsxSsuPJgsTqHyHb365BE0tMM3R8wX/FbKQx29TNi3/y1uJh45Yx9IOp1y3y2eiM6G1do05
owtSjpMMQQnPjFQrrF3VzWSZHEScXJBG3GwlnBG5y9QhuNENo3pCiJX6DylyvopuhC7UI9Bl6v5Z
OqGVP4dWqfROlziBHi2Sq7TvhruibZHE1YnbxXDcLkAViXIG/Zydp4d5Jq/zho5vd9uBj77aQ0OU
c93ZGK4hphIVnBVLebtVzvp4yGuyS3YzBl/qqFsjXPyqo3Vym9tW1d26DTTNnY13TBc2o5Lixspw
bdilMIjqY15S7N0KQ1ecgBav5Z6r9/J3XOzReHSVjuhHwGr52Wt274EP2E5/s7Z9LfduPSRY+Bh5
O+GdYq5PWRw7XgjRN80erQnA4d5eB328pSYf86OT4yC0S2HC4BU0a2qxkV8p7AyW1qoxfluEavEG
64rhTlWqiMOlsiS+EY2xVmE/xiIJxsHM1U45uY2kwxZyCtZuwLKmdZwURUFbjuXtEItJBVlbmP2N
2cOe2hXYKg97zpRyYa20WhdStEv48WLKk+nZ9RWvN4F/p8Il8zx15/fOYh4IgU0sXNPGWe7ndEqm
Y5PY6CeC2h+M6TNp0R3hRHOsib1vwvT6HhN2Otz7U+F9T2WufcGGzffDLG7T+j4h4rgOtBK/0kCa
qKDCYu1ZT5unXBV6ziTiYE0QIoRTk+pdKLi1xYDAjspDEqeTJXRKZAAUK1amAjTkPkGNgDKf6kXk
Xwy9FV9Ih8/zzwlhYvq3fl4r9VlnvWAuXbiQgZ2uUG5QF91Q/UBrO4y7Caqa2FlzCW23cxJvHFFP
2uXShyrGqCvIKkONx9Scve+2G8/NMVMWGdF6Tsf7l0yJ94Q3jSSrBzecredSpuX/RrvV2+PUm0sJ
U1qbXqAd58Xz4sKB++SiCZhvBkCP/isGSLz/bPCbl05Mib5DF+RDG9fnUqJvSJNPuVxX7eBjqfaT
iOEyftBJj0z3Od+x+rVM+kwwW83nfjfhGYtuFeHfcD/KZYTCDUe1CeH1l9NxSyl19nKw9TngK2EK
0eKk/g+24bg4ojgb+0BugZE3ixtb8iZOXX84+KUHsbRznaT8h85G64VyHhMD78IVw0gx+zoWdQCB
670rG6d8yjoHiVezzL3x5Ig5WY9jMmnzwSyM4XWNXTl/ShDTdPtMa8t2N/EqB5Sai97vq6ld1WNW
JDHSwl6YEMOKRA4aeSKjsHbjLGpc++y+se45amPkKhVtyUNqz4W6JUrBau9KNcg5qjDgEp/8sS2s
oE9n17gvxhkZy2D6aoi8NTaWe4pu2/wdGzYh6cqczGe763z3W9F6on6NwTS1L3qZjkVUjlo2BOmq
7PVYGfXwmK9IsQ9OjhD2G0Fvg92FsltssXPiaZk581WMFpllgucf7pEeIiOcZtqdhiioQpHg9WKz
tBqTQ93iTHyouriYQzUIaTwSbLKuB29u2yaUbbKwsFY0ikevHR3yLstlcL6zY8nm14o7rXDDRitr
1EVtXE8HumLyqysWawnH1ovd20HQLmB7SNY04gPXn5zVabT9qHpp3Pi97oqfaIXK/pDmYJAHugql
bgZzIZL0c7bgsQuhvbVLGk2WWA/K5qaN3RyXfkzIkvVHaiOHHgJjiUWxs3v2TbQCddN98unfDrfQ
2c1P6Era+pem+iTeoTbiYkvEuf6X9hXXJll4a3MDIawjb0xmsImR1tX2HytLaL7hv9H0u5K9mZYp
ynV7YJ5Xs/zL6dNND77whB8sfUWghKhynbR2y5XibshzZHz+Qn9lbzdY3wVYkso4oP9nA4oQSkmJ
aYvVDf1mMb62dtXj/TY0iLnW1XMfE21w8mhx1zzfr6UlMGevtKHda5yd2tHxF+qavNGsIUh4S3OE
TNG0Q/4nr/wssLldDp4C0tw5XeoTXLemLV+S0sejlc/ipc8IxvjsLoWuBUu2mt9lksjsKRdex2e5
YszCboa12PCzE/h+pQFrpJ6+rJNw/S8+5g6ohegemnuv7GlWYCOP3xqWl05zXFF1vhIGZSGf4kfG
HPepa5LZmAgDZ+hFbBlfdam+4YMHAYf9d73HPtTSoqXNM7GTqMSGP9mcNUno91P9Ew1UjPssNKxf
CoHTrxl9yrpf840kNLujwX6coP5B7mf0xSHDLvwP+aKZ2huIaPJnOyW+/L5Kqs6gOJxaownKGSXG
brv8kS1RL032kqu86F9q7DORxRoTtgwKXxrkz7M5f6bXmKPGWdQqviyOgaoiSDnHvtmQ0LtnxYW/
21X0aHOkcf3yWLipLPdjsQzNwzxNyfjgCm1SN8gWtXsUDaS3pa7MS6ZZ9M+DNlp0iHNkP8dmGGI3
9GAWaCHaXMQgVJf8IkTi9VOC2WLzpBGj7Bw9S9m/sTBntY1DWqef4rRRJLYJbMjugcKm9Y7qeO1v
2tjI1GPp5X0d4pu9uMdYG/Xxl4t73edq3XwqiUty5mOz6tn02Zxk9Y83eIMe9ZbUX8TkW+NvP447
Y18T77J88fijLpj7PFlel0og7S/nNjt2FKeRjouDHeJKYs/Ubjl7ZTu2ozrIasWkYjAaQJKgk21P
9k/r4ZJ5a2LqCbmiQ9YSwpaOOWzNuMn2gybMr4kHvnhQtUyhDqydRcgNpoyeG1TCQsE5Wl7Olu2L
Roaml8j0h5nOnvnFS23ZvgySxRBhJ0eakc2fi10ybJ4OARyXqbp3+rJqMRbMK7BJFqv9lFijqz82
LLjuq5e0xrjv4lpYx5rdHhqGs9gHboUmlgIFspe7ukKUSoaNlU13hdUX3j1Soam52fRE7d/S6eJy
P0hPOKznEqXk5Fb4GJfYasoj4juolyQ/qDIYRsOoD/CHXeOTIToR7+ssjXELxF5RG+9bLN60IlBa
UmFWoZJM/FN6cSEPlVQrzSGBRPKQI4CwsNrNVr6eRNvcDWkx4YDVsaU1ocpV/Di2nfUl6QYUb3af
qeGB3NvaiRJB6m+YaKJ6xXGPBVf2fqMd4hhJZDCh9WiOcxuP6lOZJm6FNyaIHj4ukzWUT7ar0MUF
0lGb43uNXOHer4p+fVpsR7LchDKm10qrcZXM0TWmYZzkqx8gtCu0oGlcgrlSjkJnyw1NfrbzHNch
dRv04Xj1091ssg0Fiy4puzjcnGuRORs+e3qx9AH0ub5yt+S+fN57j+sqt6vY90EgzeSY+dioKumY
D4uJ9QbeB09Nl2JWIaplwGrW+mjMDa0SuPtgKoApm8LpDOhIpJya1uzjCMpIFTSeyB5RlxCZR1r6
4/uX6H+xx7NHxb+FhgkdZsyizs36hJfPbif8OOpxss0D5Sn5K0GG8aVBkOsG0miLn02RrnNQccY8
+0Wi+eFaiOz3+z/kjSkHE9PBkBx7a7idPTOelloDMVBEWM02gXKL7sBLlwe8bfoDcukx8tOK7Ids
SHcoPp/fH337289mAXYyEAxucSTUnYsZsD3uOFjL5JYvbO0Osl9dlJaUNK8rvqIY+VTIsq7hF+dj
cp2BE72peGAoXHDyNTEri303jtCOc+Nz4+6wetJ6tBbMHKSmL1dQmQtqEuOBrENKIrFQg3vB7/kP
KqNz/edrZ1XVGZ0J3W6t37JkQ82VGnbE1sUPFOjTj9yR14yYLiDPbWRPp7O/WQyCgJ+OnBPBNQCY
gNPkTREWqVg+IV7HyBlrtx/vv8gL+G4bih4FbVQagTTkToca6BnP9UwHEEbm8h0dfnWYeqc7VBil
HFPJ9Q2CGP4f74/61tTyBmmkArvTTDhbvD2lkvQUbaZEL15Ln/5Snqo7fRx/mw2XWcSxQeFggfH+
qG9MK7IbEHHynDCjPIfZhlErBTcrEXWu1PcybqkDS1cFMSkA/5+h6CGBi25eiuft4jlHtdvas4jc
Nvb2uNDIYEFUDZ6QXHMPvQD1XNikwMm+BmOD7fcMPHSEa5VCjPhzdxPu1RPe7+aq1Vc+hrdGAUwG
GUfWBg50tk5Eo1U1nwlvDEhkVyMCC+EiXesovLEatyBI2GnkIm/5OKerEUejXBkeCb5ZLfJvEm+G
Z8VMmre9RXasmGcPSAYHX+Pm/ZXxxnrcZCo0TTx4PGxqp+Pqa7tC4kvyW43wN3SkXXmbjwoXFdvC
ALOW+T5R+vxcpLK78v1drkmw5Y3X46MchFR/1tqFt+D0CzjILabWKuyLVH0buXuHAEbXSF6XbBi+
cTpCWPX9H2fn1Ru30bbhX0SAvZxyi0RKlqtsJSeEHSfsZdjJX/9do+/Ey12I0IsgQQADnp3hlKfc
BXinvNouZxkpC0J2c16FhvCwRcXCNJ9/xnMXp0+52vZUXftes8IEnLt1r1Er/raQ8HRn4UY9Kh22
gUoEG1Htv7+9+jfWQHc4mOwqTiaAmMvfZRuyU4WodNiqmH3Q1Rpjv6MVSZ5L2Hh+e7DrLcZFB9qB
jpXEPVwdl24yVPrpebhOBsIv3dh6/oCWycMMIRHRFUNNyqcmK6NlZ49dnyCdSicEUTq0oPa2ezsh
XW5bbBPDqhGK1OwgLyBqeffFwygeJUudhjAcVDn9Px4tI8+QUHGzIkQaQXnOqzQ6Gcs64LgQ7V08
14dG4vg49CarKcH9l0N1mAdDSKYoadWNGmZVZt41KM1wQ6wCvZ8UOb4CVjYljHffRQxMiRBDMrpO
7OTNwIXewSwvi1DPlOGEStXkN8USvbfv6DAKqm7ASQk78Be/HMUZLaQ6EBgKkYiwfxslopausYqX
yB3694I8X4eCICoJX0Sw+uVQKnkLB5ehIq/VCWroNLhu/vvtjS9X5SJkYxD+ftWFL4wLzRZy56Ig
1bbuyufKC/cTKsL6egS4QFk4z4HkNm5t7VFeb215kgHAMeBWuFjln/+xGbtOs7tlKoqwnNfyr2ko
1gcnQxLn/RMDxyF7kLTwvW20RENLE3WVFmEzqs4ZKxJSn2XhPx2Rtznm6vvHY0+AxqSKBbhoe5CX
1m3cMk3KME1xMVzX4ntHr9Pv8zHwtOy/tyd345ABOFPZ6zyK0mv6cgmtwR56RPPYGu6xdOb6rjaL
r3pCmtMYenQa3WahqiZ2bpEbHw7QNsoAtJ/w6zY2L8XixX2Vo5kU5krpvjQjlyG7ct4LA68vfpmz
wQ2CDQPSYxthC63LcqlyFho5HNiRWv45qYz8oXPWXUKvfEQ2258YmZjClRgWd0uiWFfKOuoSNaFA
JGf1S0Rre1+1kI2nwu/gUjLRZvimtkX3CQxm+3MSzTgHahTj2MDNnXVHKCDL1ypHNMxPp9gz7pfB
M4qHNu8M/d61VgVvGaJO5YgBRTmcnLTPp+Ow0lYIeUcbKRLOETvnJNCO66voKK93vEbSynsc+v5X
4np9htgsH+SQgxVZTtQVEK3MDVHHYV31sXOgPVhiUZhqyXJCioI8GyVjJACppkf5vQLyRDtYMHtd
MJ4rAQVSUW39ABG43smDb+wQj9tBJeFGhRc118t9GbmdyR7JqtCiT/OC8t/8GbuaPbfS12x689Xo
79N3l4gjNCrk8fjjBtHYeW4x9FWICpXRPKDZ4Ho/sCuhO5uvlNp9VUd0NKQhSJuuT8TUP+qpEZdH
+O5Leqzt0fgXTcp2unOjthHUZ5c5Oa1xU/5SYNJagciA9P/Vj2rSHwYKsHHw9vm9scWh+8Peka8I
ALfN+S3RII2ovVWhouTKS8EeHMG0qdppsRXr3VIXkPhIq0Cn8C/uiJsnCzMre9HIVkMMGIf7fs7i
U+oYzZmOmLIzr+vvz3WEVjC5G2kjKLrLD+N0aPkYFOK4IVbbOKHhOxjIEZVTcn57Aa+fLSpLVHcY
jAT1CubhZF6muSlX0Upc3B+aosAWITUMP4+waqL2SQPj7RGvPxnXO/E4gc3rU7kJR2skAtt8sYuw
5pwdUGiqOXY00rAL1w5vD3V9u0toNvAzgB9g97ariDhs2UbmUoaaKNujvnyomuqA2Q7FQVlOxoq0
lDKg0c71fmtNPcmLUwE5EZPKFfjjVBW4tcQ4gZRhnOaZn4zuMbUL86AJ88fIPb/zXt7YKjrwe6TI
HRJI8OWXo1USUVylbhkSKiTHsjOSBzMp3k37oPho23IIomwIOpuDtiLGpaE/1oSI5+A/pVNtBd6C
ciqfc+er3ZiQlMmWEHR4eWTflxMaxhgJZGVowrGc50+p48X3UY7Fytt748ZHAv/I3w4cDY/rLbDK
RfYbelnZhF1z7rWRRauyyTdn2jqGsrMhbsyIV151JM5Jwuw2WcOcEKrVyOyFMdWgswBvcU6WYvn6
9oyuUy9JnSLlYtkIoLZsjMngXY0ym3VbyHAJ7XNaWVoB982qcTqb1ak55PgVrTsreeNAQ/znHQQ+
CKNli4PrHDFU6MY2YVu06nkGFuxbpeIdMRV4N+icpwraEWgWmV2CcL/cGkamxoPbRXWYZNN6bCzR
HzMx7gUzNybEuSXgJZmkCLutvq4JcIu11Ztw7cEglbFwv5YA6O+MIbPfnQXx8Gqg+0jM4QNtvdZH
BHjxHmlEiKh1dyKi8Q6lyMzDomGt+Pb2uLEJUbmnCIBIDgJb25qZxFAP2ViL0EDS0ATh7ineaTHE
sFdlujUQj6OU18KVAw2Uy480z+mYIVguQhwgM6QuJmhiirKXid8axQPFzLsFAx4o7uUoRbGYo9ej
HYcSrPoxUVbdRdcRSNvOsl3fE/ADIVmCT5R30pbfU3clwq2zPoRelMXOvTEvKD2nah9Pp0XxUNZL
F0fshTXXkyPo4wXB9QEpI9Kuy8lh30l3damHsOu8IhyJFWj01HWa74QZ1ztdOrNi6EMGDrR9e3Rb
t2+7claHEEFscaZIP/hwyroD5PG96vCtKREf247HP+Ai5E/541HsdHugEm4PgByS7Dwa+ozWirLH
fbk5IVu+95BFeKg2CwcbzQH+GI9hoU3lB8UBaYDirGXgRKDA7X77RF1fuORwlrRewj0CJZ7NbTQa
Vta1gInC0e6q/DjFk+ecjU4hebCcYkhDyu+6d7cUZfzp/SOTGcC8pxvIIyk37R+LuZo2NjRiVe5z
YVT2oUJ/trozaw8cy7KAdXpse3zgjro9j9X57aGvYypZRmHD0VxA6WWr4qCZfeK6ad4GCE+0vlMZ
67OWWAjprmp8v9Kg/9TaRnsA7xftLPf1DuLlRJaQg2FCg9uyWFpDdGIu8y4YFGHeZU3Hy6ane7jn
6/POmnJzySdN5uibe2WetaYH2dkFuZp+HbMS39qyeXGT+l/b6qL7txfzervCKJEgVOlTT+1oM5iW
msCZVBtVoDZFenuNl3NOXoGKh7aH838lm13menIsiYunnghja7Nn4lSvItNMkOgRceccRQIm5Igq
9KAe5yY1cwn1BDMgIT3rESNG9ZEGxDh8lf5/2H8CIdR630xmI8I7c+57BLSB1p1TZaJBOsaG9M6c
xAguK3Pin2+v0+uFt/3x4AcoKJOiUMvenOsp1rNJE00TdEW2JmBN29L4ZBoIKJyKonKb1KfcXiSH
aa4LJ4xgfmaHojPG7piKOQdWnY0E3muzdOMZH+o4PuU9VZPCn+NScx8atTXM5nOJ8rT+w0xAOtwp
rZv9svg6q58n3J44nZCBH7Mi0TQfpFNmPQGEwMZxoppdfNYxmhiPMdxeJMXAu2UYf8RF8/L2Otza
LwT5Fh9Spce2dVHqxkoFXGLmMNWAuahL8YNowfKdpnl/DOTI+hv23UT9FKk2jziauakxAXAORlm8
6SdzvMNgeMISM15Pb0/q+lw7qBcgl4YYJ3Pb1tRF53m8bVEV1DzEH0AHlcdCd4p33x6EdLKlj7Ad
+dKWeE2y0jWOi+/yMKvFEa3R6F5vSm2ndn7jA0FhpWtP+ZL0ZSvKViqAq6xkEIGwkuKl1fQ1O6Lh
nt9Zel0XO4H3jYWjIym7LLIhgbrY5SswrlplLFoikDJ1XySEMhh55Xe+zvV9CONJvjGkFPR2t3V6
UOS1BeqkDbBRmu4Rtl1XZLq7Pg3UODd/R7YyiB1a3/UiIkzJ40JUTGR8RbiDIYkQdMMTkxRZ8m1u
zQmBSsUbMPImspx2PtmNCcpXBc0OpALJCDc73ZiEIHaUSnCgSkY/t2zRghtEQf0cL2Zigj1faGW/
vedvTdGlRQ7Ig6DoimStK4sneqxpgqZqmk8QN8YvRe2Kxwz/jp1Y4XqXQKrjjYH3QoWba+NylxRm
2eDtsfaBiVG25rdl7kKRa9slP789p+uBcFGEWA2wAjWqK5iQomHyVuLdCueh1/zZyEGfxkbz7v3I
KCgSonMBOsjc9pLdMqbAbJl9gF3Mz9gSd1o5P01ND99mUN9fqJdxMUE4FQ9C1+2lIbDLVa1E6eGS
9cXLALb6BDZ42kncrzcDo9CkpiGPjCM1xssvhL4TkFRVDMFUzdUDemiO78b2LCGJe7n6jW9EoZQ5
EYdzmrddKkfF+Ic6wRRMTa4cgGdg8i3B+O/eCXTBudABTlCP2IKnZqWi92FS30fvDNsUvEI/Ktq6
7gRPV3OR7Tx5OSF1Ij/RZtkyqEzOmABer/EEeOpV6WXf1e7OZXR1PUBM5dAAE6JNIQmmlx/HLFIv
1YdpCnLDoX4yaOoJjzEcTJQivZswo/ffXrub46G7QEpBB8zYxteqiqiXgVpMgP2Y94UK+3Sqp7n5
PepJfqdoEayZtwe8CuiZIIIZkrAmA0Rnc/+1SoFDgWdMgSUW85TGyf28pi/zpN2Rgn7UIv1xLc29
8OL2oJwsna0oB79cVfTmhdqsNt9OVV88Zz3QYGz9rsEUJknSynf67uNUTjthpCbnchFGyrlSNCB7
AD1EJHA5LKZpWae39Ry0MeD9UVOP6wi2syv1/CHqFeULpijjt7mqUpCdZWt+sYVp/p4j6/ntNb/K
HPkdZI3/X+GXUs+Xv6PIFgE2256DuDJtBHYHUX5WaC/Hhz7SKklxqpTP0HLJPt4e+NbuQtzjlZhP
kdDZnBltHigP6d4cDMO44MRl/xKAb1vcJf2+jv9+e7Cre41ZesSO1Jy4P0ncLmdJzd2ehhRpx4Qy
/McBZwlw/Yr9EkXW73ePRC4KgArGKvfOVj92ino8D1eUP2d8G0K8dKCyDVoRzKNun94e6vrWYSQU
Unh7EEqm/nQ5qRW52KLJIc97ANt/OIOT/8xbYe3coDeWji4qJTmuaKkgvFm6RNMx9qgyNcAuNftU
NYXzUJZK9Ekfu3InPrgeSifzBGsLRZY+2rbaSeJZGFWnzoGbOdMpi9rpOOswjJK0fjdjmuLtq4AN
+QQP+DaLozytOTP8oaAexfjVKaLxB6FeuhPQXR8uHlO+EbUZdAkpuF9+oWZS01Tk8RJoq1gOunCz
5ziVsm+joZy1IQXFDQRq5zG6tYpgPV+Vh9AG31ozwOdzl9kslyCNAT96MJG+j6y6r9Tx+vzeHUhH
EOFF2dEH77Qt/sT50nYaHLggpQV+X/RgZhEIn49vj3JzQi7BgtRSRwJjs4ra8CrWoy0B8s/fFuT/
TqDaIL3iFLIz0vWJAvGISirwNOJsbubL75XqheMki7EE+dyuOG95kW/0sMLens/1zUeQADoPE1Zi
/CvQ74qD7Gx71RrQ8v5a903Q0/n0q0X816Bl+L8MxtGVqF+mteW1t4VWuxHEtMAb3AWxC2d1vplA
gOE7wRUNPYI9faeTcHN+PKUyVnl1n79cRcmmtKtxWoPZheJ3aOx2PggVqovw9A4oV7XszPF6g5ga
zSwg43w09snmsyGC7y4LaI/Ajao20NAJPw+eh+lY6y07AK6bQ4ERA1iFmiXF/su5TR3+q+66WIGk
8d+RufyHkeB84oZqdyZ1vReZFGovjuQ8yCbG5UhdvUSRK5Bx1B0lPafVYKLdRIX17b14Yz4SPiDr
BLTq0Da6HCVdqlEbzNolwcX1aCxb5adZwjvC6NL68fZQ19uCRSP7A2/k0jXbahvlxdBZZYW6XWNa
YNGGEuJ4YRjxScM1CmdKT3l+e8AbK4hohPQ3RhCNlvMmwmiN1cOmwbSDVcmcD/EKhqFfzWlnt98a
xeXS4HZ3Xr/X5QpaLdRCTKScwOjdilvWq6q/1Twvdm71G8NQLJWbTq4dfdXLYdLWzYlGTTdYijQ+
KUOB4TG96PdvOnnRStE1KkagIy5HySqvx8EyjwItxbw+L4V3Ggjhdjbdjblwv0pvHQrojLP5MHWl
JdITzyX1W5LfVrm6H9U8zneO6u1R2Nw69x7PxuYAiSxptd7KXSyQl/6DU9TeMUYHe+fz3zhAMoQA
P0LiTJltUw6O56x34GS6gYqAGnJ4QvuAICnmpnO+J+z6+tBd5gyU13gGKTuoBJdbWSG7yholLhGG
0MiE4u4R8Uu/Fw4QEvDag6t9LxxI0aWv4o07ZvWRdTmg94BFR4YA5/I1wd1OWb4v7jd16Q5l8qFX
4H/Y5bdE+RGJ7N7xMK4Txvx3q/x++yhen30CR3lpUkEgfd2+QoMTZwPOChHfAiSlUTRpODV6fDAa
Ey3waNzzVLj+9ozH3nqtpnH8NyEDaaoyLhkMotpwZyyPqvpIZ2oP1CP36eX3AGRPYZC6AhU0SsaX
pwWblx76zopUYNeMAREZHYcUXrsP09n7BPYsD42+FY8Y4lU/yLKmHbW4G6vKyBxWSq+SnbXZ4cBe
axsrgDiku5AE6GtgVIz14pF4LeVJyvZ0fq8pcVStLfYfjA3ZuNkKRqtdqjtowsVh7ibL/J/mYkf8
GFegYg8WRovDXS4RC/crL41yXGBq/rasUgJbErNwT+/eUsDCZR2Y7JG3fzP5dMjgWNdFEuKGqh5H
c9JDLVNgjaA0iw+id3x7OLljNt+aK5FOI/13Gs9bKEGLQh6dm6QN4Nynp15rzWCeJ/3BE5m4Bxia
3bv2On1/e9DrD4yeOdQ7khUaIJSFLzcYJoNO1tteH+BA2nLsU8SIISI6qRNgq4WSXV6v3V7jmpv4
aq7kYIbkyEjE2pVRUpRIbWS6qEHcDa5ySBHLHg9t203d6ZWM8DiO9frsaoZwDuWkiuxl9frBPtnw
BD/2I3Vr1KBUvEOrBKOFnPsoifKSGwiYC8WrBu5xnqJSfYBqV1rP6dpEtT/EBDxPmj4arW8P8IYC
0Q1m/rldilp5qRRaF/SyZ2uQ/ts1rmwYm7fHyUqH+p9iHmKHZkDSxWR0zVDWxySCVft10fH5xiVV
oR7rFN1YntTJTQZsZVHiPluwp56VqXfbFytN8vyEE4HjnWwxqO6dPUslD+QE2t8t9N30LGIIiw95
NI4ZP9OBSaaOngPdK5p13BgN7Qd0EOwSUbwZvqT5NAwYFdYdrrljVmj5AXzPWt/paa+qfymmNin3
WrOuHZKmSjN+100yxdyP4sJTT00X5dqPbPLc+SkR5BG/sXTOkQ8o42XO/5uMqE0e9Q6lmId4HZBF
LbSinQ56aiPTkY5F/D3Ls0S7y8u1TA5uIYAnUcmxc/UhUWuXjumcLdnM2DkKTs5pdovUODu54zTB
MDpz8jVX6zhOMEp1czwLsEVtIZMTPPlg77Tpo+cVOkfBm3NxmMcUBmFLNVe/87LGce6Zdj4cjF5N
m0/R2ue6lBmtuh+DKBQPKQp9be7xC4r+FUq/lj+g7Mf/2miSJKcUBff4Q9NobtQcjCqC6z11BcT+
YqjRsugoVCENNdSd8Md0sNRTRDMYU+q6N0wUUTpVfe4IcvtvwEli7etCbTn9Alq4HwPDWjqElRC7
xn98qJGASbLSGU4p2FDxaSzy8e/VQEP6A2/Y6B0SVIHiY6YW3kpDd0LrCrvcqD0OBWIcp86qsvQO
o81hfljQJrDQfaiW5synZo8ZOnffvbHWrX1s89lOwtzJ8umssvYObt9K6fxNK9uL/xWzNmRHbbI8
Ab2laOGAVmpZfxRdmtTH1Z1EeS8ap8sf1UTV/8Le3s6fWh1v5qDuZwF7pEtw4h4SxJGfRCLg7SMX
U/SHOlK0L6O5uO1jmqE8cigmfbSedD47bcAeNYZHR8/sD+hD4TotMPHsHmN6n9oZCcHR+bJAw0ue
U+zfi4+pB8jlCDZI9C8iXsonFNgRKylZqP6udrRYCZMxg+uNqoqtfa/c1v07R24ETeUSibMnRQUm
cU5ojCx3eWsvaKrobqSrfpUZ5XQyTF5PLRgwFjWe26FN0m+TpSzaRytqECHNYQHiwdog1JcqPp5I
i44XKVY059nDMd2nLCWicHYQjTqsKVrZH2plEj9SalSR4UdGmX1ocq17nKd6RCC8xKP3zml7w1J8
F6rfC638aK7hkBTeWPhIlnHlHdFXSuIvJGBxigdwmjfe0YwVpzt3uKt2tXQsVZi1EufR2QBlpj4t
BbezH0XlEAULtfEfoOXdFFkqz/pOoI3KP4DHCd2hZNTtAzxjhTpnIlzvOFOvFMdZQUoLLZSyXTiO
+TBji+LVKLI5Cy5hGr63GEK7FmbbvZicwMWm13uY1KT510jY5g856mP1T0EJzw0UAzfWF2vJs996
YqbZC7yfqH3otHn8B0aci28ywlGeP6mN6h4UNx7N42rFi3s38ugrYTpjY/SkenNsBIng236xRvwO
7pTMcEq/0mKR/Ihni8ocnp/tfGzRxBAI5Ri9Gag5bvdA7Zyq/KDyYC54gUzWComlT9FETep+OkxN
3KxHZ5hd82OyptM/YCjHH+PUd+rTWLq5ixQbEo1+lVbL+N/bT+qNGAb1e1laZtMCGtqCD0XGNk/q
1YA1n6kn+FjzUVnN6gPeQElgoK56h4aUib/Q2H4YTYH0i4tE29s/4hUJfRlNQKewwNRzuVAL2kby
oOhaUSemEeR9jHfkvMZ5eSKegTs1jfgLL3xO+0EMHfSfqSSD+mZowmm+a6WyfOIyqsSxStcBiQ9j
bbGEx1E8x41b6E6VJSfsogvD8TmY1RC6bjcgIwESpvut55zVaa7c4Rx13aicQNLMGHFD3jLP7ADv
+yKMlkfdyQBz+fPQ9fWhGZBuO7ewGvQKZSv6aK2vzyZO374dj84/5aRF60eT1vz03hBP6jHCcQTw
/eoDuAnxFETz0nWs0rBCctw4KDz/rc/5Tdy7pW9QPhvsuVCDt7/NVerAoJKgBySbRJj2zGXMFQOv
W1FhSsMu1sbTquDhXNfcXP/DKKDm4OhB56ZKfDmKaJZqXR0jDZ0imR7dllJmbnXWzlyuglbQGGSL
sjcA1IpU4XKUacRs0HRqk0BOt4gA4MBgFa0Xj1amdCFBqxew1/d8j65XUI4qAYFYCNB03aTEo0dd
Aq0uMxAIwdWoB+G14kO0mHfKCLdmB8MRyQZalHRA5J//AT3MDUpGeLJYAUCQYTzxng7plxHnY+Og
N/UCvsYo+vFhFIbS72QDV4E5QgqoRzJF8i6O32aKlkCljN2IFMya/jOU02Pbjr+83PkvSaI938Pb
Y8myDAwvJEDkn/8xTVEtVjPQfA5aeGuIKEVRd5euqocDhYECAJXql/fuTSaHgJrkVtD63QKuEIVb
LF1hclPZNwdP+p0jPSh27kDzxjaRnApso7gLJcHscl5TmzpRXeleUNswe08Qvkzdr3SAZQfLQqzu
sKDL2D5YqG0WR7fuVt70YoGSh6mW8iDSVE/uu9SKzWNSJFYKfc7DkfxkrWIej5HTVsuDaYsUiavM
Gd3Akh5o9kGPSgTVlKJz0+89R9M+60hVPiP+NkH7VeNuPRCtGN2zhqxW/+ylcxzdNbSIB0zlx7gL
rDpPe+QNbSc/lmBLiZhJ/NChwQEHacQ2dtUDkKuy5/cUyhI22grptpiF0txbUZqtJ7Tzoh+NrRSj
7w3enL63hgfeSwJFAAsAgAG5dLmuWZKYWMOryIciepQebPThYPMjubkDR7j+foxD7UGWCwGnbtE8
8azpg9BRV9fsLgu83ioeUFyr97YJv/bipZSzAQxA2ZM4CNX4y9kYpAAQEBAcQqJ1vi8SNz2YxrB3
nuVLcjUKEsOyjkuBbWsNLNo2IednL4JIqn4IRHpPZhr1n2vDS3bu5Otlk3GH5KZSzZVA0ssJzaxZ
j3pbEjZGVTzr+ijms5OiwrvzeMrPfDklKKg66kXooKigu+Tv+OPaWMxp0OtJycKVLg1+iRpkiyNh
IzTirjXXxW/huuGS5SiD7Rd52e/wRuWHuRz/lbIvAYhsDtqEl+MbFm7fVUvJD1fA+YByLnrHTnrv
GsOzW4x77+n1B8T9mAqJSlRFpWRbHocU2lVDhYRPJMRPTS2mcwVLyF8t0OjvvR2lSyQhCW13KUa1
ebntGItgOrlE+UVKqa0s/7Wq6d2wJf5mGLcU++lPAGTbvC+OXad6myoKRb2UtGacCaDF+G56G6O8
VpNxWbEppG1uiiFzXOEUSxzG1Vz8Ak5Qh7NV7GkcXW94iv0UgxwPHWpKIJtRMnAWJOxOHKp5QZ26
qiMvSDp7z0nzxg6Q+uRcR7SXCKk3w8RLO3T5UiahUiXmZ2s1jACzrTl0x1Q/vr0Fbg2FEheVV6qB
EhhxubWzvhjWqnOTEHnR6aDSYj8jZJs9ITnT7Oy21417eYxcyZw35UGGGPWKI/rjGLdGh46jBit2
ympzPA6e2Yx+WzVcuYU1UNwGrtwWP9tKyzTb1zQUGf256CEOWsmCmu9quUnx2IM6KB7EGqfa2V4r
uOYVHjB6YEz5mOxUpW98b34upxH1ca65bW4D0Lju+0bLwsGkhnivUZc27oe1Je18+zNcDySjFAAO
OjAbXqLNF7fNcm3bPC7C1u1qcoQy/2R56Z6B1fU9JpefjhtpCI2XbT6Q5yauG2gxhEOhxk8IRkq/
5G5E2FaDWYuGaSR2bu5b8wJNiJQGOFmaJZvDb2KimmGhCml3WJHlQoI3PaVRZr7/kvHAXkqcMZsY
tPtm/doM71kjdWD2U58Pqf4F0ArEzjNwfVboi0BfkSGljnDV5v1uPeFotTnUoT6TXB9ad86Q/Br0
4bMKfnbPp02evMvTIlVVuGMIXR3aW/rlycyddRnSHm6wWy/mUwMbYaVSPiglaiEtgosaaOriVzKV
1Qy6b6YUxX2OtsG7N6ZMuMgRsJOWkKbLX+EoUUfOQMHe6ezYt9ZCeURjU/n27lF4iUAHgJeSUbRc
+T9uhrlORRnZVhSIONc+QDrpfZwFyp3vJ6PwP1dU9hqRpIG4zoMEHGGzopHbqGU0wSBH2GIQdx68
quU+LtUx91GcXaf7xEUW1a+tCK/etycol2kztNw5FGrIDqAybLaOascOtmkOFFsnc5GJnTVq7po+
9ajxO0nrJzxWmj+lg0qQTb91Z/jtMWTmFmRsKIKUAiDwbfKT2Z3GpSzLOuzLWjn0+jQfdHWJd7rU
N9aXG0yVF8srjk/+ij++IslxjJXKWofFojV/oZBcVYeq78bTbJHGoO+sHZYstf9679KCepbYQWIz
rpqtWMW8IDStaVUbQjX/N2uX5otWlvNJlV3gaHWyO8BB06HvbPfr2wNfLyoakqAI2VJofNDbupzu
pGLogHpGG6aGh+sPxMEn0df6zqbd3tlyWjTpMDeUZQhy5stRGmVencpsuhAntz5IXBpzQ69N50wv
psNiGtnde2dl0C7ziOdBgCDgs5nVUCBfBjK8CjuV8rrVjyDmKcfuzOr6PEDAhQslw09mtgVnoFHt
uonqijDu+qj3dYsi7kHY9lwfnUI7jOp9ui5tG7SDuuek9frKXZ5FyT+nGUhKCXRqK6rTNFY2IADS
htGw6vEj//fLiYv4bEpB+aMGLhsRsE7I4m5b6Z1v597S3Gd9PNthtjZ9fiAx1nQfKAa+FMyQBCjz
IPidlMVds7NnL0PxYZVV6NiHvzkm53JA5eZJS5vlv7VfzH+I/seaAr6bofMbR3MWtEZhOQfVUijk
IgDbdqcW29ECKrmWRnfRLAasG+Jefe6pkVNcb0q0lcBq9rOPaHU9HRTVjWJ/xprYOUxRadgPS1R4
0Yd16u3qzI26WIfOmpbC55LKuvsh6y0NFfhKR9kZ3nf7bUaN23vyIsx3/HTQ6ez1bfqfYcxO8m9t
rP363VDMJLsHN9YImnV4UaKYloxfm9Joq3BWEIU/lnHjmQ9TPavR0RDxHAWqOWIg4OI1PT7SijCe
58hj3eqSCsUR6QWDToZSoASrNLb1AtK16sK5q8YXszOa37pQU+vYIl9dHvJuWZaHpHDBcmcWaW5Y
AaV7r6wiLxB+TYSnOPQA8dq+RXbdebEWCarNhbeEeY4lr9312rNYezXAa6D+JFogFD4l7z3jnm2A
QY1GWl4ypjwYYHovz3ru1Fzfw9KGhLWZy5q1y0+9sRvB0+At47pHxLm+W4iUEImjcktjnrjwcrze
pbNrR6ILBVpk9l0zKVb7aKylnR9SIeyvSZUP/U6l88YcERZATJBHUNp7buYYg5XCyW6FHK/xFCHb
2PqKQbaWG+t7NdZYTmYH4lDjSoMItHl09aheeNAhxxcW74Psh4l7gZTSj7rxGlwYvHw4v3153lhQ
VJYt4DoIQ0rk/OWCltBb15Vae5ioABFBikK5O1hJWxmnKDY7j6e3tvY0AG6s6KtSDeuJOA6EtMtB
FxqpetI5Y5i52Lj7qaZGJ7XvkVDKIdntZETXM7RfHyO2i3Qq3gq8WFXiksbNU0jcW3wmDcaQHObD
HVy46dOQZ3uRy43xpFYTxE9EXFnbTfwZ5TMiaLq+hqOpi9hPS4x8/EGFs+6vSTnSNOrKaA+ver2i
+GLC6+MfYlJYXZcrShdRwflnVMPJsuunYq6Ku8qOk58tt/RO4ndrKJIytJsA48C62jzveqf3JuYM
eoiefPp3rXQzguo08MPWqoadgOV6LEeyZ6VKCd1CsO6X00qENg7UaIxwNaYhIKzRHpIRK6fJQWrs
vQeBcIXgh4IP0RGKL5dDmWJBYSRNbGRRioi0YVgeq1bPv6x6n5yQsevfPR5IUm4yKWAgNRs3eWa9
JOiYm4odYmuS+UqC0EaZ6+dG17+AY+l27rBXbcvLEELGDuREFOkkiW2TSQzWlGgKEJUwG9HeO6Ar
MBaHImoK5Us0FtEMJijqVOrVOYXxWYvRiZ5Ns47vFBUXve/JrNbzmdqv8+vtZZfLuvldOso60Bco
VtOu2mxcSnC5NlSoDsw9tgQlDjVnXXHinWo57ZrrcSjL0xSjPgkTaSvwiMJCx1vVJ+zaBHRTLcUI
721sEIyvg8g6Wpttb+PcUeEA3t8tEaCrYwfVbqHLYYvm5+QYxXrKm2ZwjognGOrnvncxSkwqd/pW
r4WrP+duXhhH9pbA/UXVZus82YVLm5cOhXKgf2Q3D81QRVAa5rQSf/dTpzYfCiOJ4jN3VF4fY713
P+EJnHmnSBolPdt0oh/pCnN36KiVq/g2IE7+SH+lxqoNgb7pIfdMUTwQoNRhDZSLfjKBv3LAj8p9
Lp1p/kVyBpZmaWjnH3PdnUyfpmhqH8BmxIaPGQkuHu1sWL+7IhLuPcjZEuxUtU44Q8Qt9NPWLZT1
mGDXWfwuTAwmfufxuA7BmBh5dKQxbphhGQEGPK9Dwh2uDlm5/ls3+Bl9hMEItDhBrrE8G2ApxK+u
SMr0blDLkncm4nJG2z7CnKunIJ/y5EHOGYMCrneMy7veZFPsI0hW9Pck9WZzzLTS/OjU2dB/nFLP
/mE4Vbuc8RqnkZ8jSqCcrdlDeCUBy+EiVdBE9CBtJ4qOrVEmn7HBq7wH0Du48ogWDWycjeKZ/Gt1
vlOBKppDQajTnUg+nTJworwzcSKcanGKhklTH/tCjawT/GagZwkKFDA7HFFik+l0hoNWpEj66Fx5
aveEjR/yg0DXFO08wtb6B41TZToIIlr1kY67FUMd9XDvqroFpxzVVf6Ps/PakRvn2vUVCVAOp6rU
rQ6229kngsdBOVJUuvr/UW9gw6UqlNAfZjCeI7MokouLa71hng9KTJ9svziD/GcNjdacVD1vvkzY
7XhBQR3ymxdnZsPbP9Xjk1F4uXawsaBqP88jtKONQ/P6pFmdTeD7S5XVBifBsTkPiZE2Vro28+RJ
EwNFmUJPqp+JtriPW8gf/x5dFJYPEc4fv/Q47R+MhOVtcGmx91NEt2dnWFnlHnupei9mZkQpjWHS
4p2Zm9oXRyqUo+sQPZR7txw4LEjVdOHJE9r0VskHakBgCUgZUUWj4LYuIjpTN0eWVVWBkRQFYKWy
fWdjQrXxQLwSYWimWgtNgJoFWPHzr6WJsM/sNqqDzgQFbM9tfAjrpj0Z5Sat6NpQTGh5xC+1kfUL
Oy+cGKruVAfWNJRYUznj+znTtN+eYrsbFZIr8dl51bsiQVxKe6v43KQt+YbtNUHrDeYTmiTaUQyV
c/fWW4D2BCJ86OJBxuWiPf92xLEeM8C8CUwnLB9HtypOCbnqmzOXZRSWh3x3qaktn/Xfao9iWmIy
0iaox2R6F0WtAqwyB0OIVuz+7RMyqCwtNSzikrH6bEXUKZYex21QS604uIUt9qSEW6nY5eLQweTJ
Z0Awo9a59uz1FJSCMm1sgnmsHG5tei19aMYbucNlQssorksmZiB6Dmzm/LMpFCDNViRUjWhcPqJY
PJ0mDeLk1Or9Q0xN9/T2b8c5peZPV4E/V+OFFqgKIHRtkNr4buVVZBxqtW83ZnXt25kIFRuWupBQ
1xu7m/JSghpYVihJD40sQHnWzhYG6PKkLoYDaMSz7VQeA8uv+GfLcZUAXS/SlrtZ2nvVkd5d6Wn9
Ts5VuDGhywIVQ1ExJSxQPCUGnQ9ldAbZTzKwTOC1dkUff3X79DQPmuGrszqSkpQG9mvay+3VujZD
JBipTy0UfjTkzoftcjsrQ1tvqYul6Q6RUxWHSrxZSWu3NuK1oWhs8VxluIXYez6UIuceHwHcTC3F
whENEWfaQ3unGIf97Tld2/FLXF1eVLDgrVWgsL1YMcehaAO8r58ctKwA4yUSEc2iIGKEW8/hizYj
j0WuDjR+4a0vqsKr8Fd0qZIIlfGGKEsftaTL30WuI+8UD49gcyq9fS5JMxVezV8HYPnPQ1zht4lD
7bcw6oqjBNewiwwIcF6TSd8KI2UjQL96Fp/nArSrEKdc8nQQQ2sw2yhGPVdSvAnDoqvmo2dl5KRe
pnrJjmdiCVhdbdPwaDWg2X23aWNl37aW9zkWw/TTnTN78GPFaS0/HcxqOFD+tkffiTwCY6JbiGWV
TMT2hTYPoz9Cie98G9/ID0nHC3bvDKmVovrTVfHGUi97Zj0vbyn/AwOkeLz2aiY9DDsVMG3QoOe0
c+NBHroCU8Y3b6gFbIWKEfKe7KlVTSCJXcWprEoEU6h3e6OMk5cGKR5MG9rqOzKnPKHfPiABx2VM
HCMo7JwfFcC8syVGVwQRDg7AizGeTOvR/KDj5v1HS8NwI1e8OJraq8EQtGNiKVF7FbMbXpVAkqY+
sFyI776h14TuucWOcmf3jvHx9uxeRT3PVo1Rlvof2nyvDKzVAa0qEdoNTrkocGut+tzQfh7gEjSF
B77LLGvNj4dJd3cJfHLn0NmNVfyH9WOFRns42do9l+roPEydm2qHJk4z+1tfIeLmT1VToGUs7BZX
pEZzwnlfdWHvBXMcYkzHU8BOdFAUIPmbh17kI1zdDt3sJ61VBt4z0aBhmihj6Z3qotDkPXlxF+/F
FHlU1idgwur7caxD8StWeDL+LjGV9D6XRsVjyFTRIX7UYzuTH4a2c35bWlT+oCS/9L+AyaM2l+SZ
/J5yb+Jn3xiZ5+dY7YaH1M6d5xGESv7RSMz0PygA7idzIQW996bZsh7l3OXjYz1Sdnxr9IdrA3aF
hitwas7Rcrz+ud9G+CvgfnotaMAKHDyv6/08AcuHHv8WB+xyizEUmr8IprzqbK62NKQpF4NhWwuK
NE8/NaUi9pTwYBlII803st6LC2AppZMhovYEf5HXz/m0onHCnLrstEAZTeuvN3QxFM/ONT+icRif
Sq02t3b0OgwRfxZAOtJ3izbvWnxDMTsFdN1sBAnhozmM0yySwzyL9L2IC+2tAvZEO1IRaIQ86ujU
r2tPZcLWaCphBVkSqXvUQl2/VfvYN9Txv9snFWzd5cz4kPjXuNxwqACvQp8bj56HIPQckEEq8U+9
G73+g61Ow3ygKAYnI5x6I94JrWvExxa6zdcZgc8+KBL4QbuBDQ7/gaoWRqUy8R5FafZUC0pX1O2z
DlLLc32hlP38XoPPMvsRkiDlB8wtk2pXjo392FC/z0Djoz24n7UhtX3F0SYIm3MGVSIbOgyCogTZ
BL82o3qElpJH6RHgy5TtBR+lPBJiJv1lnqrY2bva5LofpNnUqDdknWXAVyhcYPp9jjFsxwkTj/xf
mR9HxR7HD8T8cN710oIbpDatCL/Hhhv/QJmQ9lUUz1Z6DL1+UE86Aur2j0JNPAMwiFcpL/geutZB
wew1OlrWDHQVK8rM2zV07PEOnvGTf6xy1/5Z9LIId8MwepmfziO0BIuH9l+1o61HnCg7+4RLUDns
vcRKtHvNiPoOKMGUkkMUUAC0feoUeYpzWreAVZNaV8I/kBw0008qa7T3okTj6lgYaZJgfz3FnzBG
x0wZfpv3txlmZX7Kqzp/rlEVfSGLwQ+4mKc8PuRScX70VP+g/4XIlfiD1fM6kd3SoUrixP2VzepE
7USmc+LPk1rrR8HWx7o3VOJf6GKFhd+APcLNukoS7XukDH110ONc2qe0lbO787pEjXeVm+eQsbEd
gW092upX0o/Oe5friH4+DZPMqqObpzK9d9EHyo9qjM47lvE8FAdf7zVhv7NiPe4OplJ6eDYnPKlg
ek4ptJDbx2GNkFkOHg0+/gFQRr9sXSOAYF5DQbR5dNTezEXidhgMG7GrggHIS5tGD2+fCdeKTk9O
o4ELw65vpnYLe/j6/jy/QGmWUwhEOY3iCLf2eYCD+UZXCUploFnScD9gqh57d9lMLrEzpaHWJwX8
h/bg1n1SkXy2WHBSQbF6BLajKD10aTn273Bed4tTbpVhcWoUFVPlRZKm3dOEs2K/1+saSS2vVL4X
YT0ZFD37zDvWmL72u9ztiq+J7PuvXM64njlSFOa+L71s3Km9ouofmqpu9A9dkRk/7Qh146MyxaW1
q/J66O44tUbyZNZcPxjZT2JS/a4sJajrSmvSjdzmctFoqqo6DQgIKfy5unjcokelqM3xKq4yJ/Mn
q8ycjx5Nx/B+hFwxY6tDx3ufFKqSYZreIijjS1lY3bfbm+ciVeV6hfUN0AG8HcSOVY5Vw9OLErPz
ghHHgl1HnYuOrrkl57L8Lec7g+z+lWuNnh5UnNXVN3q40lVC8YI+6/XpCHwUp8hZxeLWFVb2aJil
URyiPhTORsp6+Zl5QpKwktYtPO81Nayk+T+2pZo9tE3f05VPjp3mCMi13T2Dzpiri3JfqcnJqruv
t7/sawv3fNLL2NTMyNDdBTx2fhy8eHQl4MLsQZVhT8VX75tfiqtmL3YaIfEQJar4nFZK8hU8Qd3f
jW4c1ztFQWsC66LKepzomn6HXuCVwIXLQd+7wHnFAaHNcXiKpdolx9u/+HIv0MRYNHAWaBSg29We
BPycY1Ac5w+o5EoM1pvxlFGf3whXl3uB94pHqx15WUBua/grNQtzjpSmeJiFEo6BB4/xs0bNKTna
iYrZdHXwxnF6f3tql7kXNWee+ABeoN7TZjxfC7vu1HrQy+wBrwDnUI22/s0xSoU42KRfTLuu3qqF
iZUPfXcDQuBCSzQukG6ZZSQD9OQHDama2jeJ0Di0Klt8uitL9qofsoimL7SwVarMQzguJ3fIHmoL
kbVJgueronELrHC5ZFS5qSBQR0CdgeT1/Ot5+eRGMxiFpRo/3Wl1NL3rhVO/n4QUH7I86f+z1G78
/NYl4wPSDKbuBFgQUfbzQWkEmFIPo+LBzbP2lNSR9tVF9+qXpzTavuprbSM9v/yUiNQhSK0tmGD4
BstT4Z9XR0f2JCTN9AcQX7WfzBQ/STOL3e1ZLX/LeVA4H2XZqP+MkmkmvSFAiA9qYsbvbDDuSKPj
iy7AfL27PdQFJRX4Iaav/AfhOGqs6wpQPKRdNttT/jAUov1rp9LjSo272qK/NsvsrsUuPjzaNR2q
w5yacXOwbZEoHyksZe4uLHU2Upl4I35NeQEUvYic/rNl1/WPpPPyP4R0A/mIiXagIUzRHkpVNhMg
NiQDnqmfDUBpek1pd1PeyMjvhFnku6IMIwdwG72lfaUpwjjgsV39VGo5iw+yH9LoV4SDeuiHSi4/
Y4Q2ps8U7Tdd8i7WgcKitUj4UUdHd/pCa0QbTCBkcRy0pCR7K0b3QshWP9S1nb51yV+HenU4hM1C
z+t8yen9FvitRXEg7MRBZdUk/wzjnwX58+n2il88i5aRuMxBTdEKozp8PlKWWKnpVRAmBA5HPlje
+KvtRNadmerafmwmCRlkGB7cyWs34uvF4XkdmTI+IiNkEfZqjgWa9e5Q8zlHq3PvOGHqqQPnu3Gb
XxuFhgEiVjhTLO3D8/lhmQfldC6UezdquufaHfunsEqdt16DzIXiOgLAy23Iv+ejzOAfFdDHyj16
08lzU431Q95ZW6isK3Ox6BAQZ5ZbEMDb+ShQqEiPM4nSD7YBzimpmvq9Dp7Hvru9Jy5iN8BcOPG0
qDRaanCczsdBO2NAkSONAsVW+x9I77vfcTbo8DSQ4+R8HKpC9KfZysKte/7KCQNlw5gwLvljjS/l
RbqQekIFAl67wMySuMZmvmgpCbSel2wEu2ufU6coSW7JYeaxuppmxjt2BGUaiM7x+iOtMr3aW5VN
yLn9Pa8NRHEDuTYUilQiyPlAdZjFRR6GDORhpo3wibij1Zx+fvsoFI9fOSpLOWU1HeieKAYXQxRI
R/njNXp6yPRwi4l0JVzQs/z/g7ir40R8h4EHOpdwYU/fC09QaLNC2d9Be45/Nkln7BrNzgiRJi/5
t09wAVmRUECevOg2q3QmeulWQIZr4R0dbkS/wR1845V1bfMTMKBToGIEK2YVECOkPfombuNAcyZx
rPpK7pv6xWqe0a03jzmJ8Ma0rmx6GwXChXKK0QuMlfPdQXsJw0tLTQI9NM2fntHiuzqO9qwfaHBM
W4YQVxaQfJay9YJTpx6/7NV/kol2jCBmeW4STAmVr2FG+gMfzHrf5x79GzXV7kLKtl/SNE6jjYle
OQYELXRi8XoB/X/BzSuVRmgZWl2QHIY7VBx4ulhVtHGqr3xO7JxIOOl5w15Yt/AbZBi7NIF4BrFS
O6nW+MsAOHao28R9+3yA6iERCyGGUsoaaNHEmhzk5KTB6MnmOatL9Qd4pHQjGL/+4LP0Dx/nhfa3
NL8Bba3vybEjVk5VmsJmchT8IOCbDfFBWEtnY3QdlJKI4TS+5shQrGjXd8o0kjkBe6f3OSojHufN
IPZStym9zfGA7KaRuhSWdHTF1H1r1p72UNVx1+1D2dEBUsH9fKlcr/wri6aHcuMl5ucZcJT5lLZK
YvozNsRzu4v61LI/wmUnCyyy3tKPtme13Z1dGHnzvsxm42scqcD6b4eBi3cZFywcBCDQNBiwDFil
w8D6uYmjAYtV/EjRyhHTXuAz6E+K+pzIYotfeLmfSD0wXyJ5oB4BN/z8wNQxHZMUWZVAlHAF1BRd
GkwNcx/O/hYu5PKAMBRqa3QVcWDizXk+FETGsGlrWFY9Wq3H1sqjU12Vv29/vsv4RvPCQ9EBnCN7
dy3A2pqVHeYKKqhT4SYH0xvE90F388eqqLQ9OrDDcxb3W8qPr2ZO55uY/Ut5b0EGcBGuScadmU0N
dQ24DiLLbdvPBiUSz/oCT7lXklKksZ+Zg+c9a6MeF+9RyKpNoIaWQEGhVNUw/oRTaa9+UVI9m7+X
Va88tdlc6v7I7k12lLvbT6bZT4/VCLcQspSLYlckylL4Qx3qKBuZJWw/tRLZt6xC5tYXKBL3pzhS
iq2n72WIhda/yAhQHQNJtC4c1O1Akmi3bWD1Tm35sVt1D5Meqx9k1E1f1L6Wp65L5+GhiCdhbISL
S4AtmShHA8M5ahYaseN8E2l6NuVG2tPiNRFj2w+OKWgXGbNiv9SpJ7PPMslr8dhkjVu98Omn6F6T
WfkHQHdsfLUbMek7NaEE+3J7311u7sXpC4o5+Q/Vy3V64pGxep0rikAa1Gv0SczvNHQd/t4e5fK0
wirzQE7TcKZztrYuSZw+Ab8Fl9OZgPD7NZDRZDdGPGrvoJ/OW14Vl7FowWagNQ1Hd2HurT42ei+6
MYccJqyD6/JgugrtHgv4bL2bY3v8amWG9ev2DK8OybLabC6i0hpz59Z5O3poQActrl67blDtQyPc
/liVtXto0mzL/OjqeItEEdghLtU1SdDGKqFADoygNA5hfUyHOPyiZ2XxgcYvV0zS0kbZuFivDEnt
Bu92mPUcoHWSWbWqxjsnqQMQ0uJOidt2pxttfIedervPEN3ZyM+vbBoY6mjqkDeAfl1rpSBkVovG
jevAnLL2qGn59DRkrfMgELLbOp7LS/A8EC5kVoI7R4Hkcu1bTGfOHFVbgjDUIxAmqbQmB1aBa3+e
EE+VQSpq931nDtV7YPn0PLKCbbuzus4sjolhoLFoOaKbML4TQ3m4vbUurwa+AZ0hEEeUA6D5nYeO
Qogso9RaBm5TSGR5jYMo0uYPBa5iN7YUY/ZyEPVGvn3t4/876BI3/klIUYYVcxfCglPxtjqKvPD2
WhmhvKlq1f+wziSf7quSKiXC5af8M9SEsL4BVwaqu1lqx5L7ItDVQu6xT9/SPXktSa/XmZyeYi51
FegO62nR7ALdopVBiLp64juqgmxkZITDM+eXj9tiuVP5uvTCv1NfueOjPk/Rd+qXZuuHeZ6+VQvZ
WxQx6PSRwCwtm3WyqsSD12ghNP8arUhf6aiizV3yVj9kRgEltAjawRQHq7nKYDrFGGLkwstgFhlG
o5YpAGs6zen2Pr2yZUgh1OXzksAQBc/X0R7MWRmUBhx1JJQ7dK5nAl85BzIk7t4e6sqttVQkSCnJ
WVTSzvOh6ArPfWza0L9p6wNTqLHkrnPrjVIBy2eDzUtdB527BcF4PgrkKCFQsUCwYGgQ4Vdq41nO
mdjfngssOv6e1aakOE5LC+QK7e51fbzweicEEjwEmFPl8/cEiPv8w4DuIB6NIirzajcrXN/fcpEp
BR3fpG7Ewe1nvd+VE5agH9VZw0ANU5uxP9hJ3Cp0WjGavG8HZdL/FlltfAEEUKUnqm04zOtppmo7
Q1pNtJvT2PikmjmvFgGSxH3iMZ+i5mqPjeYeWqsBTNThqWDfxeWotQ+txdvep2BSChS5SFfe2Uo7
V4lvpVriRL5ogHumvihTJT5Njh5p+3xCW3Vfub1ZQWQp89l3eqvNwQGKrut/qFU/OXfS6ooySJRc
TXY6itn1ybSGnhAb9p2EjBc3xW7qIzAQYQ5kte51LX7py8KpDh2JpOcbmrCiZ427Se7KNJ3ylygC
olX6/ZjoiZ+q+tgf0Za1e7xDQrO8K5vcsX+VtT5JWGPuVN+joFmaLwViY6ClafQ6v1JLjezASSu1
OMDDSMLfzLa1doZwQxu8SGioVODLHqHtRHpIhs1I5R5rVuvJnCIRfXMbu/4eDrOgKJ01iJC2lM2b
E7apw4+J0m69tzxpm/44tPiTO4mpNHexqcjkgzOh5IqkI36QrW9gyZefkIPUv0b9CMvat5M6neQe
4dxO/w2NmKiFLhuSrKLPnU9Szp6F5m4LhqVs0UfJkhI/OreQDl4YsS1wYMf+LS+e5o43+ylUw0L3
tWoem6MRqo2yz2SYOF/GgbvdH2xDzB/AfjYOXwoBpx1ozkn73hhUcf3etJIfs5GUOuSg3qwPSPC4
ztdJL+VLruboy3RZK+YnT41FfurQ/hgPuK9yU/qObOFO+2PTpd19GlVKdzdqdY+0s+MRqaB7sun8
GjhB4RvkcsMRqzv992DYc/Tl9im8ElEWMQLKqkuL6qKLb7JtizJTai6GFIV+MfcoPUdV420kUVeC
JOOAJV3Q3tT1VzHFQ0m3xJ6yCfIxgxGNfDcSyZOELORTI6m3kKVXpkXXkhcyrD5AJetHD4STQccH
sQmgqjV7NW7CzzqMnA0O7YXvLpGSqhxlHRJEHPbWaHmzDu0xtpGtBK7hhR/Ax3TfgZdrLznAtu5n
REdufkcmW8x3U13i+FilXsOW7UvpWve1kVrZ0zS5abPzahrKQctt2O2UztG/IuOni+duGqZ0F7V4
5e7txCwaHkNh+CeJ+hx18kYx0k9WN6vxO3a80T2l82zL+zYBsOmPVg8RVVU6NFERCnCTfQVHobi/
vX+WMu4qhi9W0MsOQv7hQnRS6zSvtc0J8LlZ64tSOBJQaeTSErQAoiuZihhsYYM/UmMDGpul2L9v
/4DXpVz/AuoHsCJ49YB9Xe0sC2LEtLgOBMg62NZ+nL36XSiUtPDzNsR1WcaZp+4mvbYeXVtJ5wdZ
znW7N/pJ1/wqK2gOOq7SGjy+ozLd2UoXykNhpsLeoVLXxCcZtskP2YzzuwK4+ZY60JVL0DbQ3eVW
RxgRQM35ZZurOGMNPdn+CObIb6p+XyEptotE+0i2a23kKldyapo1bFsIKxrjrnKVDHVeDbFllKmc
ufUtdvW+RsN+pnVjzvMDB2mjrbY8OderQ4YH9hmIF0WrZfr/JLm8DuIqkRnxJZvUJ92QJVxF0SFz
nzd3uI2pwZTNLsi4zt7YmVdCALY+SK5gkED7eN02Uno7Qqwur5kq9cYcNcV9E3ZbfJmrcQ2yDK02
WrGXiLHSGFESD+vAqMp+pwg8IueyVfaumo4bIfTahPC6oDCPWRGF+dWnFNKMqP8zVOSGQ+Mbaaid
yszsN1bsyobkLYhwCUpDBgW5VeNmhIqLYptVBzIOnyBolN+k6f4x0DS7N8cs2t8+vpeTghxD8UBn
jXhir0sWblqnKPA5gvd8m9/nYFWfRl1MG3nz5ZyWLgPlcVBMNNjWzJUmMgHmoboSlGMW/rfIlAOh
sfP6WQvNUN0ZoSd/3J7XZVxcThfHDO4jpa91XbPXUAkfslEGal8040GajRzuyrYvzEOf5VHkgxdw
mrvKcQiRlnANucsUGYafbv+My/NOmZ458ywBFmWtHXpbVZ/USG27oC9T3ERz1XwGXazvqMW9qtMl
3+PQnjZO3rWvvQiscc1TOEbv4fzMR57eh5HUOsgjQzoFTapKcGpeqkQ+fq1DdAeCtN4yPn7NIM4j
zcKWXyjzeF6BGF+VCxpgTDKDRBNwk8bKi5fIVvmMIIWU7yES9dGnypvjCQhaSY0KRjLu9rMmFbWD
3gImc5drppypMhT1D4DPXvot0VsAyy3urtH7QXa2e+I5af5Qwy5KYO1QFP6cmL3i7a2hzsdnJZyS
dqM+c+V0gL5DDptzRjqzliEJG8Wbe3wrAtfC2sIe8vl9SfVi4wxexuil1AS6HnAUO+W1Wv5PjO6g
aOMYJGXQ8PTal2QMzS4k8el9VRjJV6sY82OE0NODjJ3s7W1UBucRiNsb1TWkGM43S28PnRwVIYMZ
IPyppOjj2w4aUrfPwZUPSfcUSATwFd6c62toThRaRTGj2LliBsaoFV/VWpob+eDlZbCU0hdlW1S+
Fnb1+Vzc0YuqMrb4kGU6fTHsfnzidajfGRX+EP/DhGyO1ytchgf7+VAxsWLQhSmDHr4psgYQzhoj
14//wyiUIJfSJzzadSlSoGgXF0bcB6Sh/T6qjQH12mqrEnB1ccBSguMF+0295nwuOptPT+O6D5Df
9o6pNokTXgPz99tzubY4S5PO5WYDYHQBe2i1No07tw/mohUful5PuLOdCvSYpWwUUC6HotwEo41+
IPg/WJnnEwpl5Yg5HQj+UivvC9PNfoVChzJB+27jtr46FOhgvKaWTuNa+Rd2adR7AlwUz4LfDi1g
P7YaagO9suUQerlKcD4ppb3uOCC2q1UCODV1lZksgkEoc0xKlfseGiWH26t0eXf8P+QXgHIS4gtR
gkgfwxQPlSGQUpfzvqCxcoJnUakfkoil5Z3UmOn+9piXlyQZNYzqpYO7QJ1X9xV4e0gHOWO6Qtjv
J7uffFk2i3GKngW2YSdHxa22jtaViYKaQjEIFXEyunUfHRcP1Dxg+Aeq0QFnjBHtzXH1+BC7dvMY
VvqWv+GVjcJzGF3aRTQTKeLVJG1ngtDRu0OgSBgs0sZbyQur6Ji2vffmW4uXNy9jHvyU74mI59s/
Q3UEolUxBsLVqzs4DOM9DNIt7M+1DwhVw6brjlaQuq5SWmYP/yGLx6CpOrvCLyTDPaeSejIFie7I
z8Wc62/HWCzcNyqZ0O1IJtfd97Kn3WunDQLOGQjbEDYlojVZbmYb19W1xQJ8w7FG54nJrRZrNKsU
/fpuDEKjaoMssvVTaaBlj2JQs7H5r3xGsibKJOYiWkXD6Xyx7ImGR1h7aiBqzbqLpz7bx8KtdwnB
8dgbpdwY78rUqAMRGsGXg/heN/CkVal2i9BnoOKz8HfCBQsJwdAqH3gAWBv38bW5IZFlmQuviNL8
8lv+SWxEJaKGXaEFY1MpB7fEu7sw8+JdNaOg34SbIsmXgYQGABUuEGGw+vQ12CeP865RCtpmeuZa
zyo1z71GvvGtzIrqPgR0+pJP6Afdjl6XcXlphuKuwFvXXOTZzydZjWDfsIMaApJu9aClquJHeFgc
3zwKD/gF9koeTa64AmFCf0nnrMCo1mzmdrqjO4T0BIIhTf/mVy5oEBTAGANACMXY8+l0Ns4aRcux
bg0JB0yzw/ezorRvVaUBJcVXo/FPY1Gl2Xo+Cr5cZlpglBbULjkNL3hzHyLU7FeV+VZhdu4UIOyU
CcEVQ2Bc51DUpLQYnvEYdMDXfViRJb4zWr5z7Lj+H74dGA+X8Lsoda+7uXlFBXrs1DGYYZf7MlQy
tCCcrevy8gQvNVwGIXEnoV4jBEuharOYULFnuyv4Ww6aryT9eLJxkDjc3nXXhoKtD52d3IMC9WrX
Da6Vm07dzEHtuHR9yTxi6UPeGLJTD/7x95tHM4FqoAW8yFlCFTnfFJ6OfRifS6VW5SE1NtnFXgyD
e8Su8a1y6mwKYFUoxBMuwIesCeKizhoxZIMatG3k7XVsI3eoW1Vv/3wAlzlD3JO8rNbgmw6x6LHG
lgeIY1nv6LOjjVuE88nIlC15x4soRC+X98FSyeG1oK+Z2roBKQTvMidwKVP/N45Jt6+HJHu5vUKX
o8ACIbSCKubC59o/X6FoMLO4blHIbEfRnqj7z09uV8M+vD3MxbYzcKQjlEJnXsDf66R6kLmbD0pG
KWHBsxSJhzeo0WCSY01bG+HiiuIoOby8aYTzf6CkzmckjWJse8vrA5mK8JPdZ3Lf5bN2mtS8OwpR
bYHpL6fG0UVelOY7uCc0Y87Hg9uP/ESuDQENZuXOmPTUH2QdH0dNbJymazPjPcKzZNHV5lydjzQ1
0AAzSx2CFDPqAy0t2oTJWB1rraq/mnG19SJ+rRScFYCWqESytEjP045fT82R6hw5FHuDsIujXQwb
/MEpEKqTVVg9umC9vmdysh7QtPNgVeveiU7ocJqBzAWpjofgZJTmo6FOW6fwIivgK+OUgaKlxlpb
zqowFSeOrKShjEHuVJM/m8a8H6uueo7rYti1KK59dLJui517SZ2iEsYNaoAfwhWE3sz55x9rq2kg
g+mBpDbvvYSpnIpPuQE192NVQYH6HrmzmR9BVpv6E3WLCYWXrnHFwxCj/3wQYWeFWPC0JNVea2rv
PMTozB14K3Omm13gKTvodRT+6ii3uj5Vzlz5YyuRlWdYio4qVPoiLdpdPIjEu+uSzG0OEo/g8lFi
zOJ9ncKqTvfkwJXwee7lyn810tWxnzSctj0KP3Hk4zgxGf2+oToV7iqKpO1bSwJ8HfAa4POWk3BB
oaLGXvSkM0bgIgGqAh7QeQ8lWAePRpmKjaByuQ0YDCQ4hC1e6zxbzhckzB1hZLOzaF179k+jc5vo
pWkHs9zrkWWUp9a0wjygazltEXUu6ntMk3cSSA4yEMpfqxS/sUovSifsNNLWNX3Dy8QdTrlA2aRs
n4REA3NnNbU4VJkdvtyOpJcBm4mCs+VpDaeLqZ9PGiHgYnTN2ggqJEN2sGb7+8Kupg3i42WoYRTU
onBDAWfPaOej6PU85nqYmEEc6VPqe5WdtZ+oeNYeo8FTR7qmGMaNFPLKeuKBBOgXcw+KFeuSoqWg
RzoNDMpTcJK72Ubzi2ajUpq7Wh+VbpcjZhOB2iP+3N/+qpfzJXpjdk5p6dXLY7WgNWCW2RpMMwCv
ZRv7tkqriQ4nvgKHuIyL0DfbqGn3twe9vDmABC2MQ4rEi/vPaik9VwLMgAYOrslz70VkMgyc/vu0
cLeUKS837NJV5z3DS9sEpb+6pAxrTNqGbgYKm7geG3r4rsnrz8OMhr/Zx5+FgpNz1Zsbu+hyr1Jm
X9QfSAB5xq3d1BcJjyE1wL1MNlCPFI+jfS8T8VaAIQUR8AKLJuYiErTm8+NppsJaQ2JicFyxG2sj
OnVmZPk1UqUbK3bJ3+cVRRqDLdRrUruGuQtTB/1Wt25QqFHR/O0m3ge7DMgVkBV63c4J8HMYHouo
SJx92EaGhsY57Qg0WazCOo1pJOsn2wh1vMglVZa70gjJVIniosqRVqmxAOustsy2qAfLXjq/ypfK
DvGSChIw5nX3bEy9OC+a0gvAeYkxyNTBglsBOzTb54OtJQ+lW2vtDsdcvGxcBeOpg5Bl9Pn2jr/c
EERMhFFRIFr4muulGhA4cqB0hUGqVvJLlNVo+MFI+XR7lEuI/IJMBARJD5ktz2V9Hr00dwgXiHYY
ICvLoQI6huW2ZeU4ExU95dA7/CMQxM2sBf4xlPhWvnelgXrPBMKrv1dk29/rbaZsVYauTN+l3Isd
kwU4D67E+e+qCnw/ZuQdgmKKQCTwZvZqf2iK4c1gnYWDsUgbgEReyuWr495NVRLV2Oo+IAmb7bRR
yJPSIPRy+ztfBE3OALylBWlBaYYKw/l0oiGvsCqpKSzQCn7nNbG4qyEwP2tO0T3gdt9tmTJcRDEG
RJsEZBWdIN4Tq2mR5ypzqVCONAfpPcUdnj4nVKvqyp+SDrXryimzv2Y7T+gAsbk24szF6tFSB7LO
jc/6LYy+8+miKJyFSgW+ArN30u+SriwaLV5WbqQ1Vz4rNxF57SIFg1Dt6u6tyiKju5pTz+viWTnm
uhkKX0/76gm9udg4/h9nZ7Ikt6207StiBOdhyxq6m6WW1BosyRuGJflwnklwuPrvQS/+X8ViFKNt
n7AXPiEUQCCRyHwHy4invfvhFs6MRClCXbTYX7t56zoseqFYds/o+k9jOolDW6ZNdipF7L242uRo
vusO0f9yPPeA6YG5OwKLrF0fC+r0W0w/Pjze31obay2ZXzj+uvSvsJm7Xuusq2OnINMMDLuDg2CJ
+CmMrfrx/ihyv1wFRSaNJqtEGhODsZe7HmVSBDzMrtSCLuyyx75G/KNNQi/Q2H47m2dj61JUl6wV
ULncIaujH5ZLV9Cp14JxUsUxsVMHMRULSWplKg5m6RjHUFPnD60d7RHktyYJShA2KOwOhl5lGak9
GpHXtkjMIav0DOx3/iBZaL9KexRvve8hRPFYJJ0B7CIVY67Xs+jnDoSvpgUtGNZH8APOo56X+Q4B
dGNv0FmnS0T5WRLZV0UlBcmUhmcM5yOt64ek1X9aXWjsbMCN78WuI87I+gsNutX3SrrIqRKFx15k
C/0UdXp9AdkK9s3o7c6fM935nOMYdCqjbtoJq5tDkwJLDQBpVLDa+9jOFEpoRLoEeOUf6wJJdzsr
tK/LYItvKu5ImBt5Ichhe0/5cCPy4P8kNWNAXlEBX52HsLX6ZAwXLShDUzxHSRefRd8nPxCgxtt1
ad7qGsjtzDMepAVVcKiKaz8hQGCaJnXrUeZ3tJdCaYajujQpzosCrOD9s761a2QVnB1DRxK5iOu9
2fSRSukVN5EI05JjWmTxuYrJfu6P8qoIswop1OsM6qvwA7nlV1dUN4c2UGZTD+ywukyIqOS18mTE
yjtVjb4WinVShfNvY5gfh9j7R2tdH4OM02AZ0FtL3TnE9h4+cWve4MCoI9Kp5FW1/kHahDtamep0
bPryYPdhdimg8j7en/dGkOFalIURXuKU+VapgFKn8bDUDbKSaVF8HrIoC6I0sU5Lu+zBW7Y2qaTi
gZpnoW9c2FS1GZrUYSgVFv9PKlQiMOLF/hrGYfqUhV7/1qchnTxgPCSTxE9Czuo45qGimoubmUFX
DMUHCvTZ0UOB8FApanhW7cZ5exCVxS3KWuiMQj9fxWstbbUIazs9wLl5wf3V0I+Jar5ZgIZZARAB
pUTDkLfv6oO19rAkcB4o1DhKh7Kplh4XHV1kNJ32RK43diDi9ODUVf4nz/v1yat1I4RmhrdO3JXN
p9GJosfaHaudqKnJy2V18mhqgOgiZvI+u+lsiGY080g1gmjpvQf6ESHkyTL8MBezKH3ggn2L/I0R
+0oFfyMTQ3gadXw47h+Ejd3JASCf4MYleq1V7ZaWmmlVoa2ZTzyFqJR2YaDA4gDmM3o4k5rpnhz7
1vKiiGsSc9Asv+mGTbPRahUSo6ACw/lopa5+KOt+Od+fl0xu16sLVkUWuXm73aivC6etU0OPzMCy
xt92rXxpZuuZnsQL1/1nN5lf7g/3+h5djfeK4uAhA9iZx9z1pnGKQjfmqLbAIiBX+YDglEieeD8t
47GnmBEf8yVFa96ZsvqJl1ukPowRvn2HbGnr8pcVp4X9pLhD+1JHwjI/A7hL3GM4iUQ5aLViuA+O
MjofejhPMotNJtwmSjvXg15Rc/1vkacIFZEsD8lzNyeZh+ei4X2x7GWuD3Wckzl1OL/2T+Giq9nD
HHcW9ABFuMUjvH/R+1DXE/HdaGYT/5tOKApxPlyqYzx15vd6zHP3NOlq7x6NVjGBTcJogg2L+Lh7
1FueBn6qoBLrm06so7E1OeFffPn+l1bkU3TMmiKNT0aYos5IYoua1lhTtzrnIG5yfw6z4rPrhPrv
mRr0eBC6ORfHCYMang5qqHy3a+ipHyy1jvTnKi66QI+cujwMjdn+Fc9hWB+MWB1cH81eI39seKf8
qBWVioTdF2bsz8RJ+E+akv3OVSGyhzGZ9F8ihDN2gDHUegSuEfXVovCyv6Pcg+XZ6EWhHrFgG5yd
47ax+W0w/iQrUtf4pq5FzxZrmwI5416ALC1rB+DPaC/H+7txaxTJSWGNqYneJINVSXXfG9n8kaJb
vjpDi1bMeU8nZmsUbmoyL97sPExWIVkAn3AWoERB2w3x0RCTc5pCsedtsDUKuEMeVWSXUkTl+mCN
3Cyeq4TMxVLFl0XNxu+FyKLT/RV71Spdn1/JHsFmkM9yEy8myostHkPUNksTeeVZNseeK14pFK4R
MtGPeJ4BjOnsmFR2GVCxPKZ4Hf7GQLMzjlrq5N1Xp9aH3yo1mnTv123cFfAjiZqyj6sC0rlehHiu
gFSF4FZttGm/lVarfZpTxXFQG7EM/EzTTvWlUNHPuR2zMz25OaDVsPfQ3/oUSMCBo5e6YjcU4t4u
yGUQuw30ttDeQ76P/0ZrwNopJ2ykZvQmUbRDK4LCxRrFvbimQsmEBJCw82tOw+hBcPYP+SCGnWXd
mA8CKlSc4IZIVNwqc4F0AMCkCfUgnkYIaVbpHgrF6XZuoq1RXE4i5wRyD4fl+tsJy8pKAq4eJIMG
jrCA+zZWhKv7G3jjvgPW+v9GuQX3jSj/tqMeFNUonuussD/DMNP9YkyWi9Z09ZdcVHuPzs2pmVCv
yJc8MojVG2WIsqWIu4KpVe7gK503PTalY+0s4MaGAAgKVExmDBQ9VnEmUuLe1KvJCNLQ0o9j5H1X
1dk4JlUW7yyiPEarIIDaJAUBx+alzu67/lS4tKV2C3ANtjhgTKXJ7fnUz27WnUVXZh/sRvlcxkt7
SdvQ/Hb/+20sJUMzO3Y8e2S9SwyXx2xOFzBoeUCfckL4CbuEvYLkLVVOFgeYHEIdZGDUJK9n2Chz
OlVebgZ51H4MLe1/onAVaHLD2VWsn16SHFPlm9Mo7wmGnxfaoSjZ6C8uaBGfJOtIA7byo2H8lHTz
S9/ay0Fb9s7/1kpwQYKGQKlAsvquf6JBK8TRZ1aCdhbexPPinqMUP7X7671VQKSezx9lScEsZnE9
DDkj7SdvMIMQOj1gAbNq0C8Wi/khGTGGPiPrGQ3vCnss82d9yaidajpCNmeTXqNGMpQ5ew+3rYnz
fIIIQaQHoi5T9T+wimDrkUmGxRkUA8bPuHgUJzV198SANkeR8pNUEfEHXMNNJipRPfMzg8aa+nOl
C/OciKb9D9uZQj5gSEQueffKcPXHXJJlnGNUI0zKs7k4NapdPtiYu++c19vIAJlDIuyB6jCf9VN3
FA09pKo2A3NQo7Nw4dV6idaf66p/+7LJoYCWUAqlVbFmNM3I5OdGV3EDq5EFqb5Nxu9OvMuF2ZoR
6BywWlS3JUnzet2EyIdEMYh1hmWmqHSkVGSizPLIX8Nq582yNRZEQloEYGY0aj/XY0EyBX9us99Q
8o7eTY3RHczRVYK5rbyd03Z7O5Enkr+5dCJNyuSrwzYMqPZPimUF1Yj/uhWZ1YfS7MsHAEruzwQU
td+IXt3Zg6+Vh+twzqjQMFBDomZAJ/l6gknRl5rTqRapIy+zDwsl+n/TxCtr+1jFNS7kDQ+HmPeZ
Xr/oiDQspzBvu+8jMGFxmDtdtL6Kc85LiDpECsp7HFEEwNwBlqKQjGYeUUN9tupq+Bh6cfVP2iId
cRhMM18OGSyhxTcKL3ppqyp5sWJL+0oRtW19vUvDL/WAt6evKyJVHnYim1zM9bTxUeC7wgeRrezV
tJGmSKzOswN436FPH9d4bIn7hywkopi9xoMstT91IjUe8xA7HzwrsMaYkqR4h3Fedbz/c27jDb+C
DEFebsCG1+mcgvelPZSTjTtNGx3xJ3Vgls3uzrtqa4ORM0I5oHGueesypj7gGJK1uh2YiTL9mEa9
O+CMUTyGXZIEC9RiX4ja22F4bkyN7hqNYSgBwD/WnQqh6YNhDQlySV30Q8MG5KUVpf39/vptXNkE
a4jF4B1lkrqGIlqdMN2lE2FQRpHV/lAdRYdm7yE/n/q5gy3AMgkE7KIocfUHrmwzCtocw1sfUdy8
6w5NoWeJ70X0mL9go159dKtGz56cNMxHSPm2lQZJspRRkA5l7vjILxbGzpbciDRcAVRF4KFy5axR
CNM0lvwVOUgWjtUR6Tk8SXo4ShU6Gm+/ElguabUl23E3LYFlKZeMU+iQbef2uQm97qgUlfKQ1UO/
M9TG5wenzqQA3hOn1vYXjcgFVggzswL1hfpMS3O3cvZStq1RqCjJ+hzzIS24Ps29Kjw9mko3UBYL
JIyB54vQl3AnQG+MQuWK25IHEb2q12LlH/e1XnR53ccSP0Wj6tzbyfQAbmuPFbc1Cl0THQI7nSIa
mddzmWvPTNIE1FLpDvjaIlP6WFfTngXEbRYv4Zbc1HwWrtG13+NsZhR3ObiU2QsKqWr21YznR8dY
IJPFyTEJ7RN96v/dP6YyqK6CLsgo+jTgCBE6WEPia8dGTt7LrMAhsnM8lfgl4yx/d9tSQ1ci5rPd
H3BjLckPwPbA24EmsaZMClGAT0qFEqCWnhxq00iPSWcXOyf3dhQkayV6AOo8mIm1shWEEhDdw+IE
BhIlZy8aCqizFM7eOhfoERbVDbIQmhfrL9ZandOTXHtBRPH0Jawm/ZxAmnj7KNAxSZwk4w562upe
FK2Y9Dmk3ufI+uQA/vEfO6M5+ua5wJPlywC4AOy7BgUmKZpmHQiUADhA9DINznTOlyz7+h9GwRZe
girljFZRYWytGb2nNAz6bqgfFxdboZiH6ptbO3RdiGwUjnmQkcpfn1cygqhGRjsMFqjV/rSAWx6j
cs9m5PbogDGANg2IBBYavJXrUey5771mcDyIlomZBOrYGh/rKDKeZ9A12tmcPe/zm1cPVIN84FNl
4h28egUjmYGVGpXYANya+xSqmTjajbG3q29vPQAqtMZgEoASVdfoKSyiBpHkRRjES6WQMs7pWcx1
Fox6uucyuXFMybJ4AsGglqzBdffBM5rKNbMwCLF3+027MXlfV427g3fdHIUmMTQ1djaPu+sP5YVe
tYxOEyJS2PQ4X8TNo4pc0Zf7H2dz2aiVybo1Le51py91Y1xBa0bByS48qXoUn61kyZ9HWX99+1AA
CEDfyaNEWLieUKx7RWX0fcgnabqDpgv3UIYO1sp9vgdV2Fo7wgIPx9ci4Lq0ZPXd2NcqzbUSz/r3
7jIm50VP9rRUttaOnhelck4S/1ztg6zR+nhUyBXj0Kkfo8rj7oltjMrGcni6v3ZbEyI2AFAg1ULX
drUZhKUrkGTnMMgQ5wPAnlhnJxfD22M2Zj1c15JujgPDKgKpEZaMbmLQk4yX7K+snL6CbtZ3Uuyt
AIR8lbx9WDZeK9fbQChmkeRNEgZNbSgP9Omy91oVJ34i1OKzoy7l49uXjsILNxj7m36hXNo/kq0Y
0cG6A5wX9HZafRZObDwTJvZcerY+EPwekKVwzCWw9HoUGyyvSHFBDShnTKcFx57ANBfv0/25bO04
h94MzXLUIgFsXY+Chzd9yW4MA0NoyTHC4fo5MhHBbDCePd8fanNCyKDIpvFrw/p6KLOtUML1GApg
uP5PVbXzJQHXtLdumzP6Y5hVUGixqUqLfiEoVL3+rCbWB6Xy4odawUr6/oS29h0HSDYCyUvY49cT
irQQ2aNOD4Oh678Kw0kfImUa/bYS/Qkx1ty/P9zWxJAM5RDRFEQFY7Uh5hkPFaswuc0z0/nSDVnz
rYLjkx9DHLF2piYX6TodljaqKLzymkBVcM3E6hFcg2YmosviWO1ppqL5q7OG8GeRTqUpZ8jDdBIO
Mpz357ixRxDGglBJSAeOskb0iXGBfiQEypWoDZ5KgtfHfnKMX28ehSo6dwbIWijXa8SrpfRFroGI
DuJ4wReNgsQp6Sv97XORxTKotlIfmNrj9fYYmzakMsNcNHSqZDAan6NGTXaAnhsrBvjEATWIlQ+l
TeN6FGeKarfDsicIl1RgezqpJ7t1+refXexzQCgSI9BPWIs/WnPdZBW1gQAlxOnixthhhCib7qiu
bM2FLhEwS6gV/L1asWRJo6TXGicoFlP41eiGp97aRXXfniPE3nhHcGBZMHX9JvKQe7Q1rLFB6y/4
MZaV90x/1j3lca+++ZLlz4djDTqITJXvdP1xcHjJc0WtsUV1JuOodkh2cPtXO8u2NSGYskRWFC24
BVfpcFfrVu4ZjILLruvHqKEcPIFzaIVZ9c6evo0LTEUmdRycV8HD6wkpkzLqesyengf325ApgYib
35EzPBczJ6mYu50S3ebUpPgZHUrqNOvdrfQYkSwTU4tLVT9M7ig+u41uvcuN3jneDwp7Q8nN+cet
XmvoimWZPEiKOn+Z9BHj9cItH7o8TnZmdXtxsLmxX4EyAeDuBtmvNc1SFJljo/JvvVhO+xvd6e9R
53Y+YKLf96d1e6bkWCA8JAuaS34VHwo7d7xW1u4SxWt8EEXtaeiWvbi9sXj0iWQWARqH5HW1BYdh
8hTPnJygggS/HNALtg5inCr9SBXT3TlVW4MRk8kSyCjx21rlLAgKu2kX2U4QRVPuK4Cb/DxffuFU
bbw57NFHZsPzndjv1Dau9wR6yl47xrobzJSkD2ruiHNL73rnUG18IlDCcuUoQPFKX0WJtsG6qIkX
NwC17x1mtNyOSlv9++Z9QEOKy0gKPvCoXe0DLvsxyXVqAVrbK35f9cVjXul7zgevnPDrxIFXn1QE
p2tDFXed8I84lysj5mQBLtFLG5SjSD+1QNi/jJjk2X6jzyjheM6QvlcyTtYxW/IpPtQI6EMTNhpb
59AV/F+0HGPv7+a41PqhdcKl8+2x152AHVi/aN6wLP9ExN3wV47YndL7amIoVejj3Rgn3+Oq1boD
yHLkpu6votxa96a3ysGQRJJCXi5PaHLxIphEV50SYxJP42wvL1kRfoVgN1GWT7IPXZfkP+8Pv7Hz
oSRRSJaVUTDJqxhllm44mFaHY7MHfa9t6vQcI8h9iXL719tHko03cG6Q93jzXu984YbGHMuHm2ri
kukKVTlRtXaojELrvj/UxvYnEaOxiNQAMJR1nhS6aW+qSakESlREpxDzsAfW4M0yr5QjQMijYyDX
D2zd9YTCVl+UukyUwKjb+ewONTy1Jvph9uqeGOPWfLirqLbadLbJZK9HEkZR5MVsKwHVVvco0NCw
QAxBvt9Zt63NwIeRaqgQDynwXo9DRyau+yqOLo5TVcel6Mq/HDeqHpfFGR/uf6INtAVbjp4kj10S
Zkr/12MZjbJQk20Ri0ERkdj7qTWqr3OtY6aaw9e2nVj17bL8pJT9A4qaX+Np3quNbP8G5kkjigPA
M/L6N5BxNK0GtiUwcrv7nxX2zY9hVpejizLsOQ9tz9fCLnzIitY5jq7evrhDrx1SIvjO+/+157mK
AjQrJWeFYoO8Vq9/idNbqYqUfXNZEP7IDyaaAN5X6JtpfJ4nNTX/UfMp/Fmbs7I89V2ENkhNhoP1
pJaWSngkKUS4CkthHZXOWeTKly6ZFWRlYxg4xwXqiBYAzlS+Qovx+g841zbJ59EelOFo9yYU8axR
q+aQ94XTWb4zO80AALhVgxq4gf4eij2xVA2T9mR5iZd/H816+pq2RpseehcjBV/rp7A5GmGCN7TN
M9Y4K5P62piyneVJHdpJ+QLblTqA3yhNu7zDUDUuviRFXYqP9bhEL6XoIyvQitCOD3NRel/iNJ+0
Q6hHmXcx8N2q/8rnWS0PQJmU0c+N2KsLv+PRmX21YDOVD4KcoTrycInxSwmzuj+EVeyBQ9WmcThX
bl8qz8bo5PmDW3d2FsyO1U/+ZBWa5luKzqvAdAcccxFbMGZ/pHfiPEKm6CPXpwbY/k5VrfDOtA57
j7RKm0J+3aRNaXmo3IJuaa6W3fzRmfOsedHbqiz/UqZ2MhB06J35V2amUX7KNb3VPkwQnxw/BUlf
a8c5dcLyBMQjrnw3SpzpobMKvCmPdh1Z5gX9rSJ/dhMvqY+Rvlg8ZBc71/a0+DdCDDbpFPZJTCju
rzOgqCwwnQi1MJC2xheMZyKgCtGwk/287uPVPgdrCj2LCh6Cm2vBAIitSh53tQI+UNcuem72X9NY
Gw9JKCHeoCXEEzKV2ksyL96HpVaHL5hBZh/vx56tueL4DYRQXnpos14ftnoyGkwDvTBwkGQ7aJTF
T6nejDvBdGsUXutgkRHDlyrT16OYWmNri8fNaqex+zkqwpg2bVPtNGQ2QraEIFEPAN5BiVy/HsXQ
S0SU9Sy6FGEIscCr9M+yu/0ca5G6x1vamBGoDXok9Jwd4GKrcFn2bbEsoaIEoUqIPuih+IJPQ7tn
Z/iaA682CYBrZDt4TwMRWUtUpU6fza7BOIlYntGlOSh2lPppGb8jOj51k/eYqu6RF8+7aUzez0b0
1LkYSnZD9CG382MLjKXX5gcEfc9lUfzd580Z07FTVkCCiJTqMKvT0ermyk8Mc+da23jNAteUrCdA
DazQ6qZGpjabENSOLsA1vw+EfJ8qsnI0uva5MPh3Zb+dFciBlY16qnjUjtf4zQJmF37ibXQxrLj3
zUKbn8i0xE5BYOuqZAB5UVvy4bxu/HlNYk/hVEYX1cWtJizShzjPIY+BFbTs93YoRmxl3J9tV+Js
aH8cB2fnitzafKwpFyRlCdDZq5XN68gokniOLnBMtN+Jlg2a37RAud4cG8DAyiYG5VAwd6tTS30c
q7WFDxijUXNMs1bDDyLa0/LcnAzHiIcNulQ3rZJZKKO2VGF0yUczoi5VQTvxdfxuj/dnc7sdqeDw
F6Kykvq3hlpVCMrbQjWTi9oIOz9RfykxQl0ylAAjfXDSj/noxZ+MEnGTnXW8jUuomUD+R2Ofyhj1
neu4BKA0hxhfZRfdMp5IEbIHJD4dctc9+bfbyodkUUsIEfDc23oOTgG96gLsuiTc/uJQq1pb+Gbj
JB8dbZqx5hTQjHZO+daY7BIOOphc0uXVJllCtbOWJiovNZ/xZc61NjkMZo9sVZMP1gf50ny5/yFv
Nwxf8FW8CyFCin+r0OukrgG8uEQOw9SGH6HdqE+ZVuZ7es63X41yAe95WuGcMvShrr8auZ3Wi8Qu
EUQbPayXhc2z2ZseKrV+eyEEpiMcY2mRw1Fb595lmhnaXDMUJjlh9TRrSTg9jH1W7ByBjSkBuUCZ
l0KmKjtf11NKyzYDtKBzaUWz4htWnZwqLR/AnOl7sIXbj0QbCgwTmH1Ki+jYXg8Fu0LRFiTFLwKO
3E+qLt6DCyJjTw7hpmJA2QhUF5EDCCtN6tXRqtHHBas6jxdNWbAGdJANM56bWB8zv7Si6gfEvTh9
XpqiEA/D2IYYAdVlu+etcDNZid8kd6L0I31j1rZzqYX92wIz4ZJjZa3Bles1JN9g5r8ZvyfB1QzB
Cbdlu3zV8HVwU6gjLtaLmtXjcZjS+XM3LM0lXnTl2/1TdnOuQSRLKz3aRIgTgtK4/oCmtzT6kBvi
YhZ29K3NPRH54JCwoB6sgdoRivhvNnCRIGhQDfC4ULu5yamwVKj6stHFpdXT+j2mtqWfqfX0VsEJ
jE5sgjHqmPTN+QjXEwtdzMzs1hQXQRexflTzpfiUoBa2pzu8sYAOmF7iE31zSTe8HqfBEEZTF2O8
mEZHD0QRvfkQt/kQ+Wnv9jPyZ3uUQ/lJrnJFZsbHosaDGQGCD6tQPNZFrbSDHLHxhn9zrSsfhdCm
h9yKkOoytPhHyTvukOizSE73d8tNZJFD8/R16KByh6/xdo1T4Q7MnX2x8OR4NPU2+avFOOnBaps9
MuL2UER+YjJxbP1sUhent+dYjJchtPGkr9XKKE5LnqvvtGTZK9RtnGz07oFekZoAj1tjYKIk4mg3
3XjJKtv4Ry978zKQ8B/fvnqQQfAdlSgvQA/XW4USi00ZQ8FiutBTfPhiveQ9bY5O/a5SEA/6/vbh
UB2k2ANjzEMx4Hq4XJ/qeDJDCpuR5BI7fXOuw/H7uPR7yopbZwC5b0rWkqRqrXXKYBwjnZZm00Vd
puUnaLD6HxHN2viIlm+enPU6LbWdnbg5JCBGKTMONmat105rXYyllU+XiDL9Y26ore2XXmr93ddz
kWMgFpGe/4f1fHVKlypHzrrlmWuJmtpOOl3sUhQ/bW2ez9Ri0AIbo27vBri98ChFAjjlMU2tlZbG
9bdjFKchpZouvT6kh1QhRvtKW8aPA+/dl6l0xPu8L9uDmxrVQ1XXe63qrRhDu4v0WeKBbuoFmrUU
oqfceonGRmDlFRYPfVFlT+380xxoXvqdS7MXcKG+7Kzybb1EMmv5pAgjyCrpeur1WKAINrNtp6aZ
+gDj+Lg5VAYKFIdSROH/IjUSiW9Gbfkx6jrxoimmX1NwKA9v/ty8LfkNZDZALL3VzTg30rcTXx4u
4bQ+N2LBblNJfgkrHB7vj7Sx2DL9xIlOJ7UGinn9sZNYhwbjJNMFl5n5SUlM40fcdNW5aCftfRmK
Ae6Oop/I9fZQ4htxD0F2afxOFsArfrXNKi9VDaqwEy+JWpwmo0/PQxa2O/4DG6GcLBR1FKKQ7IOs
5ocfe1Fz6U+Xpu7rU6lV5YfeGcYTOV2yc+tv7B6ps+qC4pAFInPdqVVSTM6UMgJe0drT9EnPu8rx
wbulz1ORKeOhC+O29I14hr9oTPigHRQDitQ5j+js7uyg2+9K9JVkeoo6APHXv6XGKkBz44idrLY/
S2/4a3Dtp26cvrUwAHyKy35oDl/v76XbL3o9pvzvfzTg8eUtPCpw4qIIDmgNLhExiCbZ2bG3X5S3
NZUO+rrgu2/YVW4XJTgKy8vZKZy/6qYz/jaztEn80A2nf+/PaHMsEKPSBl5n/6z2qBa15DXoxFyw
NRsPqjlOJyrXymGMvbdHeMmaobNl0BLill7ljEbi5GWkM6087JXHOUnzR1styvPkunt7Y+M70VmV
BQqESSm8rM4Eef08FfHIiyaJs3NHnTHI8yrawTXJtblOFZkQWiz0VwgsN9x0d547I1en8dI7MBfy
Empo/KFW1cyfqrhCwm5XS2t7XtxdHEL8zNbeH7bS9Lras4T9yM2UICDxrhJNugPC3twTwDCoOVKb
45Bd73I2Al4ByMpc2gG9KqFEExz/GuCyUb6ZYoICn5TgpbdKsZl6xPVQUai6sUlt4NIP7YB0JNCw
hk7x6f4mv01nqD4g2w6HjmXjJXE9SsHzrC4rbbw0pgA7Y/U+puPZocPz2i8GXkj/YTjqzS6wFgmX
kD/njyihlaMx2NC6L8mYus90+MaP3aQ7/xOqpjxSXpp3xtvaFeircceRhvJP/Xo8p7KRGMvEdAkb
2vt+jfhL5ifu0L19GfnzodDQNib4r3MHY26BcNXKfDEQUnXeuR2ExWPuNmPHaOOSoGalZdXT/cXc
mJx8FgGFROMf6rrcrH8sJg1qiiuZUC8UwsEYh833BBGH8/1BNnY8eZGLnhmFEG6UVUmgCbuZ6mWr
Xsxaw1vYju0XnefXk9m49Z7vw23yCZ1KspRltY/n3io2LclCBzJqBchiOz9PdsoImZssJ1xhbGkh
m4zoHY/DIU2U5MfcWnvmN1uT/fMHrE5DXg5aWMaDuHQNzHwnVVLfEMr0UdGq6T98vD+HWn28ShRg
oLJeXMg66Xh7seEbGV6k97/eRiYgYcBk0+ik0wVcr+jsOqPWzuKSue50qNkx/hjhflp0c34oY+2f
dEg9v+vtnV2ztTX/HHe1kLT3l7AdR3HRrJQ2o9Fkz1g/70H5N24ZCQgB3MD+RDN8tYaGwq1vxhR0
TIy4jyS58TG0tRD+UhX9q6gi9Ie2cY9vX1Luz9cdSrFsXUyNkfaahUvhyiv6/PucD+XFTEX/MaWb
fuaS7w6J3UUfad69GSkq8S+QkLEeRqKDnOT6vKsu7sNtznQVqsVPUSS+u6JuHxP6oTsJ5Kvaxer+
Rt1eQg8RzOJDrvbNaBdpaSbUW1KzmB70pJ+AP7Q5CruF5x6LaNEOojQwq8jN7iGpSu9surH3kEaU
F4yp609a5LknwF0qaXfvnMOl3aPmvmaxN78RajaYW3IMelXXy1HPKeQaMx4Rj+5r39WK4rk2KTW4
WXP0eiPCajaxjuhH1ee84sGOWZweYLqho73WK6fFzuov97fGVviAekhVgJocMOhVdqB1haW1gyou
aW1FD4qbxl/1BTWopfX2eBKbW192zwj9VMHXEv1zoboF+s7jxVkoYZ6TqSgqUA5R3vqu1RvPqq2E
4yGd4j0V1q2TzRXH242evmQgXa86nPHUdOaM1+lod83JarEd8q3JWsydrtbmQBRaZIEYyNK6aGUr
nbrobjFeXBdBiBSnPr+lUrYThjfyH977UnmMtzZJwmoT9XBsk9kzx0uV2Eh2TeZCRtf1VeITN7Gd
slu126NVbW0T6QfCZ2MVbzS2rBaIjSuLfvOoeV+FKmaOWTK/00iMduLw5vRcdqLkSYB5WkXItCy0
cshDcSm9Un1vpCMiLYVuF74qYuzgp3ivBbT51QD2SlastGiUV/wfOUktbEXLq1QWL5YkfBDzkme+
GLJqT0N2a2bgVGlSQybFL2r14eCMIYE99rxxQa7ovpVp5OKDMU/fkZ4063OldPVOOWFzSPISEn/e
ajecrnzBzUtJeDp5sRY/tONQfkka1b2ge2586ugH7ZyAzfEkkQKsKAXiV/XgP9ayFW1WxRMvgKI1
j2qTzucaI4knxS7tg+mOn+8Hr+3RILACOJDopNXtoteWF9kxcFSjQMcdL+Pla9MpHTQeG7/BblF3
xtvaKTRK5CMKIBTlruudEi2lZieuxwdE+l/z67GkRjGn5n8ahmuTyh48/bWVZzmU6eIldPDars8+
ZVo3fUBhc/ovnwqcDiEECBIQ+uvJzLEtlnqkNaIpffS3EtvpyXad5Ec+jtX3Mcv2msebiyfhqbx0
wWKvAb5a2JqjII5cunHO0rMS9rhVdKPa/XV/U2yFKhk85DsejeF13yXTK2+M83i6cHe6J7vM6jPC
tH2AsZV1uD/U5v77/0Ot37txrluLVVJ+RRcwOdDtqf1IG96pofnU9LuKxlv3J+vHq4mHPJtjFT4W
D1OVumH3IS1nP45lPZy8DldSgUrGaYblFPkdJfLT2+fIG4p+NWNypo3rbaKXA8yRlDPmYtR1Grs+
OnZjq79bYnAVPkKSe7ahWy8qTpgUtKLxj4jJ9YC1VYWKWPh+QHh0LFxKDr9fCS3/1odN/nmE93PK
s1l5kdzE1q+V0v33P0xZKkDR3+IKWpOoYtdSpjqneeGqMaYbovBU5eCMlABGcKmOX7XSNvX+mFu7
FnQA0UUajCJ/dD1rpbSUAZLJdBnGSJ8PYZbZLyRI6fsq55rc2bdbRxGaL2gwD6cc7qPrwbKw8KZQ
pWOh4sLxpeWMKAdVcca9jG9zHGm2TOAgu1zfBrQlKcjbLcXsXAPQWuJWOcSi3QlkWw9GyJv0d0mp
wT6sboG0jY2mFoziRLP46C5zdR4ajG4wnkmXo9Yb1dO4lOSXhR3ulNA3vhr0RDRc8OakHbrW968z
1VlI4ulGAITgcHjWAcudyF+Urnj7BoEwzSICjuVyXQNVlDbKDYcuz4VliL45RjEXfq4Uzikt9f7h
zZuRfppUVADuA9x/FWmsucd3R0vI8cIlQlQuGrPqrOTqEge6Jtq9otBGYAMNCRscnzlpH7RKwKLR
nQFGwc4OzVZzD+H/kXYeO44bbds+IgLMYUtK6kB198x4PMEbYpyYc+bR/1f1tzFJQUS/v+GFgbFd
qmKFJ9yBCOpPggVFdXtZ7/8W/lLLg2lnln5QGr2xPzneIFZ5jjCC3DYdZHmobCXkoKMZnD7W6Oy9
hEWZHcTrN0ehOMRTi+Mc6h7r00ZTqZGWjk0CtiJ/Sjs19OYiPtIvv7EVBScXyA/8GRUDzfUohZUv
RdH0k182hvl9Vov2pQWD8F1qCwa8vz9uvHukjNRCaTpyVW/pCKneho1kOmz73kKRPO50w3MCA53v
MU4a9WTXhvLxQ854QhKMyi/9zs0esZ0pxgaTtIM+fRvg+ZiZy1XVsjr3emAjPwdyn9gt8irKPeph
3ZF2163lFQxuVG2EAP+7k+h/AlsFek0tNTMKAlmVfxlL9EFPUY0Nqme23VQf3Cs3TgQ19HeYMCV1
BC3WH5PyQ2LPYP79tHEGBB2jVuo9rECX8qyk6lw/VWVSvVlxpYSX+5/2xmYVmRA3NnV8JJs3Rz8X
3oWmPctwfLT81MlW8ma1pvFRWDo6rZx1nqD3QsD2hU3wBKU5b8jgFZvKz2W9uxiRUByUB/tgqD00
mbFwV+cq48tRHtqs5aC3DSaaneLHBgU+d4mokIIjCfFRBYt0RaVhns75mOS6RwEIKfgiKCRBE+wi
NxmU9khV4dYKc7GKuB5bGOiX62+bzLMZUZGS/QYpQLdP5OGsSt2R39V+FLS3BIMZNBe2lVukedMY
U54lveyPaOm99lJnPyoWKv33d8v+IgC7S4gminvkENvv6EQ1uHMqtP7sgCyYHCX/qy7n6Y/KlDrM
7PX47/vj3ZgVnFVRf0DSHFNn8ef/OYVljVsnPWjdn+dy/hft3Xk+zY4WHQX2+5CCZ4/qCuVnWPQ7
SEfcqphqqEXhx2WsvQxmH17NQoqesiSsPydZYJyTyFAftMaoPnz+AE6qQjqLrybAHesZDr2l1IVe
NH6eBMnZMhY68IiwOF8/upACn4mOOcEmTjNbfE6qGTMMWJwqe7NOLkBGx5dFs45SMbGV1+VOCJ14
EgmCC7CjLftEMZvGkce+9g3J7E55ZmVuMxu/AcTSqX4UZwuFNbeti898hr/uT/AGuIGxhUA/IQUN
cXmTqxtNovfVLNe+LY3gvCNBFMltqznBMu3douz6i5aV1ok6vHMyMqX8qqG99fGvCS6V+JB+Bo/y
FjGqjRSClkpqeZSXeHKbWO5Tz1za5MjobX8QRfQkQjZya6rfm4MRW6DH2lzq6Kup1ncoZt18MsPZ
drAL1ef+lIRqvXy6v8T7J5EMm/iJmjs1hJ2bbZXqk6TXFXQwmiWfwFqV1q9mTtLqNOW0fg/u8f1o
hL9wkEmRCNZgZ60PBl2hIudWeO9clA9at6ifeq5q1FSKwzr9jbFEXQTxWWzWhej1eiyjDh09jNPS
t8ckejTNBNZpkWeP0qIqBy/9/kYj0oaegz4aGSfSw+uhYq6zkRUu/VKu25NRTd3Xpc/aL/c/1X57
MArSvnADBLXO2WwPWa2LIITD6aeW0pyK0pSuoWEPvr3E0pe8aZUDLMWN8UibuVh4ebA43JrLpdES
zL0aV77WdDpC/7GWza40hLh7AxJIEy80YHZePjxJBiN/AD4kAsXNiYc8XudaalY8DhaCt93SP3fA
K85B1bfXtDKDg/2//3Tv0jHMUbjlQlZYf7osjXpKxXTVMF77kWiddAnnejrfn9T+JaIVJkTGQE2b
CM5t9odZoAvSaaBS5KRVvAiFgS8VWisPRTj/tJQoC93KKuwzHedv9wfenwEiBzJaMj3quHDZ17Mr
Ql0NEF8BhpAXw/LqkBj9ntTKPLyBldU+fAq4oHn14AQJDOf2wE3WGJdQzqnZ1WHqa3MceTWl8oO0
dv/B/k88S+S24DS3wshZnYLSsqPFL8YpnE5QcuzEQ9B8cj68EyHLgnAAUQ/whsRyvXZxMKZ4IfWq
n0xTfs3taPBaK6o/pViQngbeyoN8bP+tQDuAp6epjDwJ1cH1eJIRJiYWRJqfm5LqYKWqFZU3BU3t
POqlbn7+6M7Aa4FjBiSGYgSSKOvRjAYQdsK59q2mVb0FSYBLaEzRa5fJ0sFC3njFCYUIlcF6cqh3
itnN2KmZM0edXwxB9mgnKiSqNOr+6lT46qgUxsOp7CzpJMBob2lfxQVUE23WzvenfGPngDBGhVgQ
KanCbA6D5CSRxJ/0IB/S8tR1WSq9mOhgNQdXyv5DInUFupSATEjNbLPMWA2SojbSwUdtSKcJpdJG
BAUvPUXdqBy8Cfs5gZ+iWEAtCfoM+dj6MwKpUPIepWhfW0LnpMrVeE4JT9z7K7fPZFGOE5xQehmC
mLbZLBgvJeqADa1fT6X0xxjZ0/zWUQ58SNsx/B3IWyIhsmzMR3Yd4tevQ084atRDoBaSKcCNW89O
M2vFaspq8pexVh7aqh8fYAen57ZM0zcJLcUPH0GE3bi4YK+D8+TtW4/XWWnTEuJxg0VzjhxD0l2K
ttVPMTyag9B29+EQ7gFVD4GAU0Fiu3nnhmIyRlg8GkuKjPigjNalHeL0o1tejEL+AY+MsItHfD2h
yMjNBsyS5pMn/avYte2qQ/Xh141BBGZQoEi5uralW+opNWqdsQnRtYzq36vcavLQS6wojx+UuTT/
yfvSmV7DtEuLx7TSMvsgULmxlkj6AQOmNCBS2M3NWZdJkw5ZKvsOPcNLJ0u2p6mRclBn3G1GIZEu
XP6oeGjkXJsvFnI0oBk6sj/QHnqJ9QkunCK17Yve1PF5Nsdw/Oh2ZCqgWYleKbzTH90c7jgYKhw0
dMXHvSH6iYeP/TmXU/s1L9X0j/sn/MYSkiOLT8iGMXeSc51BIlAFtuL3DfaMwdyB/ISoc/B231hC
vL1oYsGFw0hsq3ET63lAjGAZftqa09colhVvKkvphCNgfrZGLbvcn9XuJqYRQ95PmGASlJOMr7d/
0EWzM86t4SPKbTrnVKsUqm52BepfWawhebo/3H4Reb4BdFAUIlWkuLEezpFrresSxfAdIgZcFBsV
83HYSvXP/2Ec7kN6vqAwUbhYjyPHE6qaMK78XkmGtzxuiCKrsj14xvYfi0IbkAMaleQaXB/rUYIa
pmtVZabPwXtq5Lw7SUbl14otnZKk/nF/Sje+FC+MSXDMuyxoMOvB5MCuY7scDGFfHZ80R8rwtVQL
ZPvrI6bRjaFwYaEsy/3L07JFs4VBZzuDOVt+JgEo+ivXrAL/i0pGcTruKUsdBFo3lpFGIFAfKie0
BbewvX6IrNRAHt43qWc/0/yyGldxuuzBDGXg6V0jHbUqbkyQRSSq48bg721KUzlEUKZZ2b5Z9uOl
k5L+EmS4mY1D82FEkehmCYoCMlxQxLYwz87MjEqeR4aKOzw+UGjThjOaNthwlmUmH9zztyYG7E7A
UihfM+56kyANUQxzbzq+GqCg00v1b7EVZ4+tqh4c5BsDMTEhSceTCfd/EwfEShOayTAEfg5FwZ9i
ezDOXdM23/QulI7s9G4OBtKRvwBYgnpczwpuWZZH+BWiRmFWuhsHdv+H1GagOcBv//nhYwaGTlQp
eMRICjcTG6NQjgjHAz9Rjek0lVX52FhAZKXGPN0faRcyksJQMtMElU64rW1uD8D8dWXVSuCbTZn8
oKxvXNFdV85FPc2nNumWhyp0osf7g4qlWsWLYlChVYjwPmWSbZNuKTITu10GzSVNvaQW/ds4sY/0
4/cnmvtDeInIAhsFLnbzwWJup2EweMWW/I9yXL4Dp0ZAtWwsd47rv+5Pab87GMwW9Xkq2RAJNns+
Ce1a6mNu4VCpg7NSG8UTBeHqUVuS6ABmtl89MZRAh4B8pK4s5v2furwxOF0/j5IBzTpe5HPAv5xA
GRMB9/053RoItD06jyyeaDmsB6pCPWqCPrNgkOvzYxYZxiMXzJGJyX4H0kelUCYqc2Qt23u+oTk1
TXZuiUpE5mKDiQh/9eekyk9G53yCNPb9/qzevQPXuw+eB2RgYIHAVGFTraeVS7UZx/Vo+bEyvPZJ
c0qqGQV7iG/D1ZH7S6y36BNRni4X59UqxtCrLe2I6CL2w+5HEKe+G6pw+W9OOBQxrixoqr6J5h3u
HVmdeSrVyce8iZDDLBFiPqVRNbuBNfRf7q/Ajb0KRlzEC8L0iwxqvQBJKulGF5SW2KuNCwZGeoRW
j5pbkx7Znd0aio8qVCMEtmd3Bssmwgl3sfwENPyzraYmJTRagMUYKAc32Y3dyol6ZzWCeNvdmUlV
WJjGsKJlkzZ/5/B9/m2s+sPyj4Rz3Ca8OMClWLzN2pEcdWaJmZefTlH6qbTG6LVJeukgGNnPhTGw
NCQw4OShm7n+QllQLZmRzskVaV8NthUzkj09Kscj2cUbAxFwi3uSjQjkeHPEQf/Ww9joyRVIjYwk
hJSdEABU3Y9uOCrTEE4ZBDwdNijr6cTSTBQeGsm1m9rpjKbC4vWDrjzQ0Wj+h6FEGgHIHuDojgOh
ReWMkl2ZXqPMUtLnybSCwaOpsGiPRR3kR6Tw/RvDFYIZLRGB4KttVTr7HPFaXuX0irJFabpLq1We
1Bjaa9hmIPZywqAPX8piRCGyRKzBJSav1xKngihN6zG9sswNNvPOfE5IoA5e6P25XY+yKaoGqQo9
RunSKwgIB11fMz7Bluzcqo6zgwkdDbW5jkupLpsY/5CrbFTd1V4a9U2r+/bTbM39RyvfNCwwyMZP
1hDQrq1/Z2FVJGEaQ00himVhMlpuCx734CK6uSd4VkSwzYbfgjgliqxJ2cnpdUhkycXS8mHqLMRB
zJe+6aoP1x6YEmkLfQvRWt7eFFjcGUlbael1JMb2nHyYz0HQx892Mh59qJvzMgWQgsBjD4orp3LK
ubLSa6wtr1mWnKCpP/eRYnjNEBzRkPfvI0VvUXxQYZ0KCMJ6m/fDnFsF5cNruRjRd6ttF81VcTJR
3ERpR80dCqGm4UxDP52WzDoUPry1KxGyEXPltgfavB6/kiEMaHmWXpta0tj3Ztd4KTi5zhuo8hwc
gRu3sGijEZXgTgchWvz5fyK6DseNrEk40x0Kqq8E3OUDxfXg4f4tfHMUoMx0rXFvBve6HsWMbHPq
cTu7xuPkYNCtx49TNxxVGW8sHOrIRPaQLiwqwpunS5tlldqKwgVcouwVB9aCyHRgo3RnHbLQbo0l
ECMCw0BlU95skqjU8yzM5uw61LOjnpW8Cv+0gqBd3Hlwysnrq5J3s7BM+Gc18rv/FrCRFE/JLZku
PZKgL6VkLP/2TeG8lontSC5vu6x/OF4Hyo3YGVcBtw59qvW6L72s9FIWpNeUEtcvQM31eRyl/s/7
X/fG6QTnRP2RyifYyW1xNZmkOkb1Mb3Okvl7qsWPNnjO04LnYZiqRx/51laiBkTzF2wAeKTNwtdR
lC9lU2TXSLXLS92XQjZiBuxx8JrfHEdsVmJVweTcZKcmG1VJ7Tq71lKQnSLklN3IivXT/aW7tY3Q
cxLLBuYBwO/6A9XRWMVdX2XXuNJeJ12ScPppFneYw49nVCT1YBxE6xzU2ZZNVhpOI42Dnl2lJR1P
uWPNlzmPpsv9+dxaNeFTLnRbRJSwmU9WVFFH/TO7Fk6bn/I5GxBn1fRf/8MoPC9cjqI7sj3ovKBa
hG5IdgUoWV5GO23Oeg/u5/9rlK1aGsVfuVJDKbvC8I69cWiJUrv5SF/j1oqJpq7wjOEN3dZ2rJAp
RhWjdEjEeuWQqtwE6G7fn8uNfUZ6C7iAv2ldbZuAo1FIel+m8/Ochw22bzgfDC9yquVf5ynUjvSd
b44mLh3RnpJBpKx3tRXFsW6i0vrcjvCdXbvQTS9QUu3Uxrr88+MzMwUQhIImqd5WnyQysiChCzI/
q7XdPYAaTjNXZT1/Klk0HDxj4nevM2fRRyUfAX0tCiCbu6eSx7kYKmN5jhKg3kAKurS7DvYoV+fU
DGL9nEpZLXs2fq9HQcl+mwifFdMRCBQ6I9trb8mWUgfFrj7rOKV/N0Y0EBMDxsP9xdyPAssJGVX2
igMoeFusTZupYT0x2VBDc7mowVw+ycpQfRTiBehYxAJ4rAhpj20sLClFs4R6j5EjmhefSizXn3qp
Ui6opB+90/svJnJlIWD3ngZumVshforzZAkHvyy3PK0y8z9Vqdbfej20T8osKX+Zg/ZhkB7zw8aP
TiMNHupLm2hHhWw9Tynzo48ZL67ZO/1Jnfl83hCDoLeGYYgOzvfNecL+pJTKRKlvrk+cXQUQdoUX
uBaPshtOVgQhE/OGBsPMCzXd2U1M8+uHNwuxBfq3qOlo+q6pm/eBoTYjdhTxZI5Xaez6Nx7iD9uQ
UcaHCgfYUZTZQdqsZ+bQl7PyXGaUSAK/bcbqoxbI9cP9ubxfE+ujjboangE8kIJescUvOHZcyKGE
gHrW6u34WxppWYFod9m0X3MgdPGTaOeNbh6X3eAG0Bv70VsSHdU3o5aRJScyzwOvVWbxn7V0ml+d
GOytL0e1NbqaUzTZWdeyrnHB9TsGqoNx3nsA+9OjZ2t/+TITNoJodcOq3j7BC0JUpW4xk7bWMG7D
uED/Fx9lfEzbdCkPVdpvXBkiUwKELhSV0C/dfJ+gL5zIKCJ/MSZTPveImtWPjhzW9oMZtIpyHUaU
s/1B0XvnG8p5RfjEL8ypwCwx1X2UcYsCTLIh1Z42Y8Cbu0YwLyECidL4Ve2tXvLsWQuKl7hv1O61
S4Mx8ZpWnuQ/YjPPgydTr8sRaQFE/r+NXekMH24pCcE/8iMKlwot9s2lb8zNUsutnPpplZNHd3N8
KZwwe20po53v78J9IM2jCVGJgjdIagKb9Vric4KkS9JkfufoE6yvJTs3jS2DIWD3BOXyYesaUPsQ
M0D/Uc+BuLc5W3blpHKgLpk/BE2TnxYjyOxTh3XFF1VNDPkgnno3VFifMdieiMYDkMaTGBn59fQC
Go50KBguxwSjK9ylr7X+hw1Izzr1KYXuwkXb2rEg3OhIgLlt0hqhNxqyXX3Csh2UQ6L08S+tMRGv
pVPfmpc0CRXtGk016jHYZTjFNydO1OlUhZb6Dz60QQ6l2ijg3IeaFJ3Njlrt75lKMnaRtAVexhSR
2r8axeD8Q72pTlyV3+P4Sz/L7UOGgvNw8I135wVdBXpeAprIQwvvdb0IkEyLZC6LxB+mTndnS0pO
qZMdIQX3gDqQXuxXyjKCzUv/dT1MW3VLqulQ3hr8Uc5zoyCcbBTGJWmC3B3CSHUxu8EPqTAQ4KG7
+NDOS3wAh9lPFWovftDvUBhKDJvfELVlQXgLNB8xBvVJGYP2NyWK2t/uH5rdfUdZDYkpgVAkv4FO
vJ5p7yDrgFhFgyxoUJ1me668JA/UB0OOjjonNyYEM5OXHaSicGbdZDdlqbVYX5iNX2Xqr85IdSRc
8Ii5Px/xP1mdEuZD1kkpGia2KLCt55PmUWWHy9L4HIVUP1cLR/QU6LGhnaS6HY0nmcqBeR4pdfxN
iy+d3bbVpKNXRHyb7a9A24Th4acx082th6BWW1smctt5XZavRjwkD1OSjw/YMhqAdnsrfCgmO/sn
HU35AGi0uwXJUoUuH1QDQE00ItYLMFND1RuM2fwg6r8Pqd6/BX37zaht7VlOouzgVhLnbTNR4fHN
i0kWJuzm16OhZxroUhx3vlQ25mMga9DOq6REUz8u86D15rEYyJcbezm6D/fzhMYp+uxo6YEh3kpE
oZ1nYGGEAEreoND5NFop061VJboM9VBlz01Q1vXB7bP/rIwp2iFExAIHtz0sOc5uXRJMfrsMRC1Z
MUryS9HgcRWfWrm225ch6Obyraqi9FtZtst8ub+796eVOIGMnbgNUSyKZ+vlFoodyjiZQodIMb6n
mSM/6fIC7Qp3u4OHe39akVLnqkV7mSiVNu96KG5GtQoD5IAyNR6/6n0yv81Ahw6SmRsrKoodgEKh
/EJZ20yIHpbUyBm3qDmnhuQh8iV3rmTBYjkX5TA3PtZRVvC5IUkcXJlKa35wy+63EYEXSGJ2MERA
hG3W0+x7RW+zEsYqXFJJFEJSs/XK0MzjFwhEiHQ2kIaOOBj7zyiSDFIbRGXRqtgGmQ7KgeBt28UP
06E8hf3ouI4MLBC+x7ePbhhuH4rgsJ6wAto514fL1KPCokAhjQ3zEVGI9qzVSvigVJN+kP3urwK8
MmndsUE5kWTb65UE56YX6VwrvpUZATpdvdpCZpnVL4SG8RdNGYrXUVKigyN5Yyk5h0irQsEHU7FF
fxloIM1LB2jUGVv7EfGPYHanuG4+RyX6ifcXc79ZQSuxnMKulatue+VYQgQtqw3VX3IK6fhEKBFp
foQG8aUW7uJeGKV9/2Yq+fgzHEvlqIN4Y65kJoIj/3/QxM2RtAI1hbwrh74uLL70mU48HkLTU4Eh
5MG5BNzL51rf7O91BmE2SWZMjLH+nMrQzcUSTrkPBWko3kppSHo3bI1oUVyzQ4HtOWyGJTmFitK2
T1yXsuWpbaRLv2dFnIRf6x4Kqq+DHvg6tAgSVt5oLjJaZqNeJO2ps4MlPluO0KqNnWTIvpmBSd91
yNy2IEGN2EXfSCsbTwS73jKFuuX2upRe0MfIn1Med/uSTnX7GygIyUtNpILzIfzD1qPBTWOEH7D2
tjIFCXcUIVx9qHuvzIysc9u0yUsvH03r1Jrz33VqlC+0Mq30k6LHiobp1JC8Fp01PTpGpj+1nREk
p6CSL5bkLO0Zm7wElvnStQ4QPORwXbMJqNbKlaYkNT++sT81WTU0Xu7U4Ri5Gghc22slx3o2MO+E
stPN11xTx9nr+1n6t+kG4vQQcvIv4U0eeFOsOK+F3V3iEVQSUvC1a/dK9lvTaeR39jIsmmfxoLrh
UkcPGjKTvUc+a5su8ma/ikDR3E5FkDcwR+NsEzJO7lIV8gwcDeeNOdAWEE5GdYqtkGNio2TkBoE5
eSOuIL3XleZFmzO0I/VCPtk8o5IHCQ6oeZHgU/tXz3/wS59rjDrbZk51t3fUtPC0JIqSc9r0bf9s
o2M1eggoVpU7pItjPWZqB6nczAOje4jDJW9OWoocyRnXjlB5pMoU/NDlKWpOfJyeE1z0/cRPjZYl
d6MWRQiv1WWpe+qVsJgv8pwv7cHttTtbQCzhBFECRXUQIuzmIVp6Y6owe4SZ0NoRrSdwB7+pSZvo
7mjJ7df7F8nubeU9hWQFRlZHzYa7ZH22nKhS1FHvdV+iank2kv57VuRHSuy7SBhqDAQ/asi0YdAm
2sSgoTknMt/E5j6O0W3UKM2E3qIvLVNaMvuzPNtl4Nn60PCtKyktPklFJUcHAeLufRW/ArNVfgAQ
sR2Pv7RLTaJ5afuTbtPhDmV6fk7TvhhVglu5g8vk/aXdf0cCXFQjFdyQqKztrEzGvkNCtke7TWlR
CLXCKf4rKgKnOlForz/fH2z/HQE5iyoA/WYhOLO5kOW6q+WICo4/qEXqWdDLTlNRHuGpd6MAdxcK
r8KhBXzzltxILdkIQy4Mvy0THC/1OmwjwPxB4Rx8q93aIYJAJgiX12JE8oT1ttTKbAiCvDR8CTMu
08v0NPw2DFrzT2dM8QH4/cZY4Jl5yAQUC+UJ8ef/6ZzPRjlEQ2xrWPa09eIhiNaaT3OSqcoJJ89D
LZb3T7F6zoBIUepA249olnBhcxqkUdSN8p6SYlgNPSXFwQlcOc378c0JIixP5yR3vgAxieNHtVap
eRuLnQ/PRm4M3anBs8J8KUNitucFa8j4YOV3sRO/jn4fRgMia2Vh1qthN2Ha8PDDo6AYfMapKXpp
GnkC2SeVFHwmq3rJG9haB8ny7nCKvJ8NLPBIIGy2WmkTvbMQBy/Tn6fIesgbJxt/hFOdWQ99FQzl
mVx++WhPHUoFeRsFQWBX+81cp3HQJn1Ycs8OaXBJdQtTsXaxx4N7YBergauhk8rOQpsC4tJmRXu9
iOwhSGY/L5TgHMO9d5Nx+NupUuerpc2IGZSB/jksxqNe4f60Ct1WSsfsbX7Be2npPxtbS9IUnm4l
+UOnm37bjckzwNUP1x6p1ECbBU2MsBAIvU101hux3ShBAlIfvxf2sdF9s/o6eF2cQyue/d7EwBHL
bEgBgn2zRYI6ed92hVU7JIJp9qXvLfshKjr7Uttje7I6OfjHTI90KfYb893dgg9HL01ohq3PQ991
cTXTIQLAHGmvZEsZ5mijYmUnu52l+SGSmtz56I6hukpTHKyHSO7ZOesxC5oVhW6Mjm8oSvW9Wybr
UYub3AN+gzezGWbZY51m6Z9V0SkHwceNPcPQtIGEzjwigpvNmtcjhdhBd/wgDdQz3tDa2Ukn7X8Z
hY4a1T5WFOL1eoIQsuJWbg3Hzylcu6MU6G6LLs3BMu4vduz0eK3oNYmquL3ppU3y0KWoMDv+pAal
h+CUfWqqsbmaJTXyDz6/fDEGID2hOso/bnaJVU3OsJhAets8Uf6ktli9FEUe/Xt/lN1NwigotXI1
g0oFnSzirP8caCsqy25xxP6nBr78snDyeNOWthh/ZXNkt55kEf9edHRF0DyUlPzX/eFv7Q3uWY6B
iKS4WtbDz1XZy2UfOjyUQey1OWYl8tJPBw/QLlhkklwpcDsYAxqy+BX/mWQ2V8uITontZ+hj6Ccz
slqwc+kS9W6fyU7ixrhi/alVXb3Qq4TpCEogHY9QNjd+BagUndCNqjtKHJsjSAwOWZE0y2/7wTbO
aj8Vb728zLIb6aNz1do+ctwsUZflhEJ4pH7X8wgr4g8vuJDmpVlKSQhvzU2fRZFKboe+dXxnjouz
HgQoizlFdzDKjRuOq40oi6IXlLRtnVoKrLFSG5vDaA+Fi4f5zzJQYlfRyp/KbH38oacHB/ydK1O0
GbeB6hwHajKjJgpHbpBfoXOEj4B0u1etwUzN0oMjouaNS0CU+olVRfMZcuN6O1VpGFF2SwJ/wPgO
KQLISckYO67VmMtBAe99pdaRHaBgAmOYIXhOAm9djxVOMqoiuHVe28le2lPKmynkbvBDdcO00D5P
VhpkFxNh23+HEjmCN9OJ7NiVWrRSs0gdBi/S0PU/DcpYDd/LIm3rb/KSEmlHKOTmblHZs3WSQyc0
3iqWd3pTSpzqHxbdmn4R1hn5Qz4UfXIaEP+Qr33e2eUpnQNadBOe4v2pNzGdeMyHGh1rbWwxhVAH
zrI71E33OnZSqHuKtSSKmzp9mHzS+8ICF2M0ZvxQ0c6YPAUmRncawEzapywPNP08tlPxV2ah4f+w
hI02cEj1ofQcSTF+DLhMF+7odHp9kmGigLyTyqR+nDVzKd3aMcMeJXlxOSvpMs3PY2Ehy2tVRGYH
e3x/c5J9AmAS+ZGgKGxqq0Mj90DRoVbZoXwdrUH1zDbTKPIoKK8n6M18EsCcF5rYR4buN2KWd+Ik
9ybZBdCH9Z4g2AUkWnG6oFzPZ7Q3xoLWpJy+9H3cn1NbWz4pQWqHB/H0jbsaHANNF2gzoma22fbp
iDjmGHWSLzdO3HyTcTRhE46qlB9E0fuVBbLFxUFeb4iG8GZlof6NkdIM4TWyg/pLXg9BfDLGbs4e
uyaw08hV6Vl2rlHYtfV5sCELHpRCb8yUtBcaErLitLe2VCxcJ63BqkPYh32ffCtnWT9r5WAeVCFv
jQJjU0iXi8tky3eaUhO/VY6yP856eI6jKfZ0vf1wUwXtDXJ36jHEXnQhNhGL49QkLC2kxnZoitFV
rWx5RGdnCj2pLo7s5PY7kyec+SByCoUMzN16Z+LAqI91mYfXNpz664BN02mY2JNZrkVPFKDKH7hr
HTnK7tcRrhialLTNiZN2sgDNMjlZOdjhVSGf9JyuCQnM6g+jcQX/GhlFKltC02eL+U3pMDRDZIbX
uAmVJz23298dehtupI6UXe8/0jeWkYiMZjIEc4oVW+FGCs8hSCMtvOrp4pVm9xfaKPizlN2TSRXr
ZEsHB27/oDE3mjaAP4V0yVajL7YzJQqCNLo6oy2HbpjFmUeXUP/m1ITR9+e2Dw14yugaC2smKhbb
XR+mpbTU2N9ejc6ihbJMP1CU+jsw5cGFhXXkjPQOJ12/n1S+sFYDRk1eTmtjvSMnC1mkqgkkf7Rr
JfF6kTb7pjGEMo9FLMk/g3Tg5kTjO0q9ELgSktGAysqHAUko2W2jTNEflNQwunNHz+Un8sQ0JrpR
LVFxKjtb8kx9Lqu/7y/SjQ8iRJz4vXSdyH83V62J2rqltbWJqDzK8nTY/04ATz3HanYQf++vWipG
cBW4zdGoojizXp7Z4XkcnNT0OyALkCDpK30hSJhGL5Js7Q0rh96f8tr8VOtR+9f9Sd44t8j5gpVA
8vm9cLUe29bz1JxGhAbIfeNL0pmyS9XPOdhvN5YSwRA2HK0eUDVbYNFCf3OoYUj7cWyZL/ks07SA
gT3+gG4SfP/4jFhFiIskMwJvuZ5RPWUqQYFpUXGai3NYFO1zpdlHN/qtdUPoAiFkhqAKs9nSdTIV
dTFFtl/19GoqQAiEG/pReHPjnFKSpRGPL5xQ8NvMpdXAfrUo3eMwM/4h1cvnqRJCi+QOrlYjpvnx
lWMfcjFwzZKnbZ78KKkSYwkH28e4137sy0Q7V5JxhHC4tRcQCYE9Rd8fnZXNKNWg5mhj1jQNDGv6
faZLZJPwuiOyEP/en88eYwXCCiUoUMzvnIqtC6eTj6FZSqrt63hcVC7iP0V2cuy+eyoMqw9PWpOO
P8qBPNMl8E9KQGhdG3uyiTzW+f5vubVf+Bm4+4n8F0zueleOpV10Wb/YfiRJCtleOHu6WdqP90e5
tba8+3RjqH46yCesR2mbyIJvYzLhIRlcyRy7hywoetdaxqP869bWBBpODivUBuj8r4dKAm2qKo3G
BJjI5vfcljtfHfT+O8KWqmuXqvP5/tRuPMfCTZW0QSe64cytx+vVeTSyrHJwE+mWUVAw6sdyUUBS
RGX3G83Z3Iv66sMC/EKugdxZqBDQIdki5OJWKZVpEuIodoK8UdBLL2OZl2fbrMP/4d4STXBaFSQ0
aA+vJzjCzAyigNO3DLRLQ6WzvHapjhzobu1DejAAZvEREaXP9Sh1HEaj0bAPlakdn6Uijc7Q8I+i
wVubQ4jaiXMHb2rbCgnRvQ2rfOJ2HNjtYxEPn+KoLF4mSy4ew7Co/rm/OW7te/JiIXrhUKfbir5V
au2Q+3LQE4KrxzlUjK+zjDCiGena5f5Q799hE8xQPQLR+N4DZIrrFYxsJJSCRXZ8zZgwiuPnZJ96
p9MUd1lGvfNyy+rz16Yplci1JQ2dRLWuF8kNSyn5hLqf9q0bzEJ5ntM0++oYSfYt1I35R4UEy48i
KOdPsFbCn4neJbJXttJ3SqHqJQ8SQAetM1YPY1Ab06PeVVl+rvCCRnc/zRbrzFlQfuiZ3cmn1k46
HHfinNqakub6Af7vnfS2XQKB9aHngRQj9+t6CawQ5mYfkM6oWfT/ODuP3ciRtF1fEQF6s2U6SUmp
jKrLbYiqNvQmaIO8+vNQ/+JUMhNJaAYz04PpRkUGw33mNa4n/DyXau+njQHgF7EMiyoTLUsZ/XL1
3DZ+xtigu3ujskxIlAlgh7OKJmzJGwZQ4/OYj7bYYWQWPcDLqDE/asq5PoZtm4aPpdq18UczV/L/
7i/j9Y5ZWDTQFIFmEd6vtW0auMqipUkU1IadfBkTM/TdbJ4D/Ja6jUv5RniH8gTMrqX+vogPXH4t
PXZKUNBcylIvZsAMeqQhKDnKh6aaqsyvk9F97OU0HDS9Ct9fLzAoLHNBg2mm5LhmX6noY801Veyz
W8F08VKEBwiw3x+nEJ/QvgEcRRgL0u5yillmQUySMM1lJmdqcNSawWLofVfs0zKpCVz7/P2tZGII
BLKQeAKPetU0cpyimUsZwWRsKS7ZbZmc0koovqyxOLu/Wa6vMxDaXGMAHUBtq2vyjoo3e6Hi3hyk
NIsA+0/tAYxm/+hW0thXWS43Dtj1JQ3gFWC2yqiYF66BUVEUml47LZ8zl8Mhpqy6x85tKyS5MSt6
DQjQ0RWmzrNetEqb1Gyq4jywsmTCodM8TTkFOlmER8WVzkZweWs0YHSLACnXBtJEl1tkJE6uPL0C
m6Fl/V6oTXrUSw0BeE38tAurOd5fsje67OUdhRo0lBIou0u1YK1omUmSLZGMRWAYnZ6eKE2ArFIg
8LUPoekWaZC3VVU/SRPegi9n6Af7cbI8cxerqfkLD2bXPYxq1eYHe25AFjnN1LyM8DBAH2fp+LtS
jaqhblokDpXQQha/JwKFZu+OffvLrKkWo0bQO18sjZdpX8jKS/6KAcXMHwlipmYPJyZTD3qGnNeh
UqL+c9/YmvDFOOmNX0hup50h5PxPxEYf/Hno3I82qFUcJnUxfOlNE76zReqWnuwKnvB+4/OxGquv
R5ZG1kGkvhi5rh45qcT6bOK2HdDBiHeaMQ/7oirmw/1Rbl3CCzB36S5TF1hLmWlAW+reEmUQKZb1
RVek+zUcw+p7ZybvZqXTIaDpyr+p8xGTLEfuj+6T7kkuJdGXgRrplo++QXqwOnVL8uXmhAgJ6K/S
k7iS7Uuc3suBaZbBhEz+EanO5FCCKDwW/WZCcWsoCK4LCQHpHLKKywkpip2g/tSUQZyE80nBUwSB
WJGdakgYG8t04zoiCV36VQs2HTjN5VBx6RVKrBhlgEhrf2xsNzyaFIE3ttzNCf0xyqoJSr25SqtC
loGC3vnvfgRC0w6OdpL6lG7cr7eGoq63AGyp7ly5pbRJ2aqof7MZ2u4zvpH493VRvJNy2DJouvXp
/gwzVkF9JrMRiCFhRhTp2RkcQrLLPcV7un+Obo7CvoZ/Sep3RVSIjFgVCh7xgYFRtk+uqe5sJXFP
7x+FAQC/0QZD2GgVx4hhSO1BN6ogz+3woOBPdGi6csud8sbawGhhGsQqFP/XXUtKBnEiSq0MClpN
Pg3x8aFwm88iVPJ3NxiQkAG0Cm6RDj8p0Wpba9SHut7lsJZySGiQatFjlPXuxuLcntD/H2a1BcLY
7VyrVctgsPN/tNTRH0gCRh/tri2HyFsjgYeg6gXL00Bc9nJCaB1WzdQrZZD2iXuEolR3u9SIrI9A
DFN34z2/MRgESJI8bjp2+NrmDNhXkuaNXQe6mw+nJEFGpapF/qMWzpZE2BIarB4jOvaIWi2PEbtv
2f5/3N1OG3mpJ2IRLFIcqA1L7UPXTfZZTJm204vECnK3MbcCiBuDLtreizaqTpl9Fa9UlXAid+hE
gC2wMhw7Owr7fdx6w+v9U3UNSMBHjUrNAp9+K4ldTi4nK9KbyS7JPORH2QrENtVfWV1BpUyf0spI
/GiaXrHs/np/3Bt3xlIdW9BIaCVA9rkc122VSaZhWwVUrYpvYuqTj/julIeNUZZL4XLtiCPAzyAj
t2Dk1lCHxJ7HPOZEB8mUdPpnvZztaFebXPTUFsu6OblqmPafxtqIzefeAh7od+YQdTuPt0YGeBin
8Ys+08R46gpdes/lEA3Np0jvk+p5DpEi82c5xy3q/P3wFTig+Nvz0jR6qsw5Ks42RVrnZPR4yGMf
atWEMRFLfvAEAEzgelCgzipIbG2nji1p0dir4c94NAvbV90p+tcZJF5JWj1U4nV06vmTbhX5cJxz
U/mcU6rCbLZNk/88UcfD3g5T/btWd2O8b5zR7jfyyOsTx6cEg4SB0YKlXHdRFOR56QznVTDl0Mad
3u52vQW3IcvMauNwX2+Oy6FWJy7O56ZLzKQKYsPJDhiddwcBvffdR4xRKGovaC5e4XUlRUiJYKIn
yMHDSDlpqWHsatxh/odRqGrzcsFpxtPSvtzovdnHCUZvgktimp2HwYhljbLEZKcbH235g9ZbnWtv
eVRISMmGLweSbLXQatjqYSa0XePKdi/kiBu8qTT9I+7Es7Zxum7tCG7ghblLaZkmweWIrZsnQ0fS
G5hx5/5jOan4alRdpfoWrYiNz/jW77yaHmhTXHYIBa9Yn44XZ4bSNQK9AGFh32dlbf1JunU8HUmf
mu+9Fvb1F3dCaYqKlK2V+7YzJ3myQjf5JpKiVn14yGq5d0uRehAE7Bn54rmJf+TQL7ydK3h7d5Az
dIPmqmcNu6yb8/GLbQ6543dDZ7nHeIZX4PddOXmfubiz6WQi16rvoj7qIBRTE5t8000s89RFdtP7
FZdov8eheVZ2Ua05k4/Vn17tSwzIItd3qVD0j6oj52yvl3Gavfvph0AJ6xChJTBvtCEu14ePsDgW
zaxPktQHipTKIfPSzOeh2xJBuLH56PovQBiSXRrxqxi9goNjd7UpgmbC4yNvB1ShW2OgMzWrpzmP
3g+uR3EBaXmUtxbL37WkmBPpMb1DKQIrLbPfM8JivV9HdUPjWkmULSzyjfuIqS3K0AgxLR3Eyw+Z
oBxk1wmjqerc7iCOpTsnDrWNMs91nMGcHMCxYEsX7MSqiuVRaGkyQulA0qz5zCatvma9GPfcUpk/
GtH83MRe/u/9F/LGGV7ybAegxltxZPUOG+OcaUnCoFYudX9Q854z4P5jFuO8/x9GYhsSz7BJkGu5
/IilJ2RY9a4Iom4CjoeOhbA+JAUGSQcz4WnZ2Py31owAg/VCD51i+SqAol6VpipaPsGsjuHBwATp
g+bNWwaRt9aMBtTi1L3wz9adBi8109Aq6ibwhDpbf1tQ00Y/bxPcQtParbwAq2/TPShEYFsgiuvI
DYAh8RO7HzIQWfjl98y0GcfZ0WmCQR/Knxnvs4x8BZ6h4itRpWV+XLYdwkZpms2+ETlK4yeZEdsb
z86tDQTRgYiA9tQiSnD5Mxpdq+KhzZvA0irzWDdm9SkcTfHBmpPm8f4OurWkNFhI/ahvLG5Cl0N1
CWLz2MA0gci8ITxFVqzbRxmiQHC4P9Ct2wyjxgWZsNCK133MptcQF7csVhXy5lOUKx24EDGIJ0+f
5q82cMsN8M2NAdFBoz27nP6loX85M1uZZ8gxrQhSZwDkYyS/vbjMfDfKEjDKW6CzG0vGJU0lmSY7
81vXk60wGoFc8C5UiiE+xZnoD0nbup96U24FjTeWbHkPaPYtopsgJC8nVqeYcOkj1wvIQYDNmZr7
shzM968X4og8P6AuCLLW/bciT7SRviKvD6/4K7WOmQ5QUukv1ijtv5Bl26K3X/dUqH39/wHX3ecZ
TASKTbYIukrLiUXiT1Wev86AuUFUP4Pd+k941kYH+tanJJUhk6HrQBC+es37pOQTOg6TnBWt2U3T
7BU7pJW095dAuEwWoBuIICoh65tTM8Kk7Mh/gsaDlhrWneKHQit34yS26rw3rk+GAiMIPws+xdpc
SkkmpQll0QR9bdBLd9VxCrwwSx6LesqeplTvDoUabkFAbo1K5kmtAvgM1LDVpnRCywlTGbdBOTnR
Q5+12jEyx+7Y62YfmEMrHuyx2IpYbg9KB4e+H4qe63LPWGSRZ+ZhE5R0OB4bMQ++3ofmomzX7JOS
dzevNjtH16bXfFd0zQHUcGtSJVk9EtpkpEDMqjYYZiGaY6hk9aPLp/6E3jjIXbtqSwQo8nLfqEYG
ptq1swBCEl5siQXf/P61euPeATyhwfKAn7jANC8vgzSCO8KTzY8pbYAaQu47QMa7CMvYDVjtjY+N
ph9iF7DU4Dqv38ZwmPNmRPAuGNsx/5UYavQTK8b6CZZ++tEzlIYgpIpO96d344DSN6PDijgzZ2ct
iWOKgUjDrLpAMefsZS5L5wk+ebkxyluefZkIUUZAcnap2KDau56b7o0YcZp8RVvUzaGQWo44fmMj
1oDzKF6sKaz1fN7nWdI90aCc9kWXT3s9L/tjV/SohSHCWrxvZSGW45+wNJiXVjblzFX43872aKed
059Vl8qKEdblYzp78dka53eyD5ehAJ6TrS9Ow/xlNVRSJwBUm0SekYVUfN3TIp9/2j6+ay3fRlnY
8oQAfGdk3S63ao6NteFIIc+qkau72FKbI6HPtBHxr5EMDLMI48Fa4SKiObkuLUJRyLomSeaz0VIF
DnKvjpvT2EwOdyFtAlDuWttWD7VZGsXBxq70V6K09oAZztCjVUEL7x87T+fyU2nEc1z4XdLZPzL4
vMbBMEsnwLFVqw4ZJI3m0Eaq805rmeX3MwPYY/TBsSxZl1Dop7paPVnTuZQ2lX+4GBG/oQeVVRj5
xsZ/s975Y+Mvg3Gmge7xLLHz10q4HpVQU+1S41zbGnwxKmQN8sETOiTsA/r8NrpxbZ4+pBTNdD/X
qA8fsQRTxU7T06rf4yJk/dPyGHV/jUVtJx8iNRuyvSnKGNlUJZpP3jQNjp9pSv+100eRkXbldqP7
RVe7xqFNuib7OmizIvam1Xfa0YiRK2HsKa02Jru6KmlzqejnYEG0aH2B2l81B+rQpsSMPVUwDC5S
En3f+Z0jf7Sz3m/ETjdGWroqyO1RwaHlsfz9P6rbRQf13i30NqB0JHiB1Z+maGgVRcr+/pFy+INW
ywcXfqk4UHODa7h6imwYvWmdZ+bZ8BB3gc+TdvtZUaNdrofWp8FIir8rq3mny8uyaZC0XmDUBtMj
E7yc3tijkaLUunEmA9Ns3wQdeZph/RW+2W6SclYvwNtgdAgg2sPkoEi6fII/vqVltK2XpbN5RjLM
4FaO5z1E6majcbRKFhhl8djgBeDckQmtpwRfXxdO4pjnCWnMR3OIo1cjN91nK9HmB+x/xw3+2a3x
AHQuZD6OOJvxclZJ7klUPhBNSJLQ9oEtVU+anaSPRh+BNyibLcG+VXD9Nj+XhgsOItSsIPRdjhd2
XluhE2Wd+UXxD5TexmNNu+qxgqjoV6jzvNCfn48tyvUbz9g6XPq/obFneaMdAb1cLWBb6S4kVzwE
hZI0PscyPnWh/LdFqetxTOIiaDQr2dekZKcs9EpcLj38Hia++/2zcnUoF6mwpd/tkXziPr/atV0J
DbuhhghdOrePFB7kLoR3slfqaqtFvCojvE15UXpD9GkR61on1UPrqdUsIuvcELH5RV6p+6Soyn0x
VuqD3vTnvmfgqStw/4uraKNKc2OtaX/C2QErAwNgba9ZwHvJrU7Hh7Ka7Z1I9OHEEeLDWmmHEFAd
H+CxI7uU9dPGvbdGZy8Tvxh6tc36umltRcT2uRFiPHTahORIplofTL12jjMI+13Isj8NY9nvWtFH
JzN6J9Dq7Sdwxy+aW/Cer4i4JmzfrHZT+5ykhX0Umtbv4lZsan0uj8XlzUvzC7I6rwliCXT7VgeK
gL5C41Q9C82WznFoQooMncAG8TAksVr5DgKfta+3ifbBbMUg90NH52zXeE7R7WYbo7ONXPZ62SFQ
0RNBQZxsVl8zWnMd6c8uN9RzG9fnmadVPhmt80z8jG+3Y72k6GVsxFrXdzOFCPb58p0BXqyfHzDW
E+KcJh+hsPKDosaaj5Gh3LhBrk8TVyQB6gK3pEexrkvPWS5o7YXGeeqtcdfX/fDYguXdl3kYHSsA
0ejcz/UvdKooyMfDlkLdjUku7+uCZzIIK9f5tJhmSldJYZ4rrbLQPPKSwAHQsHF0bo5CI5x7hxTa
XeMDS80qmlwZzTNxt/rEV8++pFHmbDgiveF6VtuWBh0REO8cJep1ZbHGTRhJvdo5q5WXD2eRZFqE
BJoA1oYnY92WL7pSt9Yzwo1d9Dyltid9My6jf93ZScOPbV33KjdXamaQ85wWjYN4hwZX9W854Sj2
oEAjVC2/aELnSwwGeNohBJx8T1QXzTthWQIMqZIVqvNRaHk7+slE4WmHUkb6t2rEg/5oOn2HYIFS
2fKdQrJcDNz7XFB8v7f0YHU3WTHwOhml5lkKt3wR6JvDpXayH/dfmeuIjBeMjg2NFBQ/OIiX9wKl
VLNGdsA8l1EoX4ts7l4jt4MuPwjjQON5ODZKMezvD3rj6OP5sOBLyay43leDmnrktPqMd26tdfWD
bhcKZoaG8UBcYeIj5yWHxnPTXdyJbEsC4sa+pTPKg0pHjJrk+nXX8yrBlAfHP6zJhj3KYdY+64st
wdjbo/CeIeBMcX990agd+xQsunOWw5Qf6EyZT/ivbZWo3zhrq9NBMYnYlrL7wjRbZQiJ1mCJEMMA
S5EYxBVGAY85argzyaY9CjvNfsyZanyUo5q8eiztL966eD807fALCe3p4/1VvbGVllSZ2jzFeerK
63xZ5Fi/tQrGlUBWn+iKPLcZXkIuJNK4D+WLpxjp8f6Q1zES9ayF1QnrAkrTOnCJoqi2oGijg1Yq
4XPXe+YhGc32oTSlunGrXy8pq0l6xGpSEUVx6fKgJL0VCWJB5ZyDeLD9qXdqfV84dqpvhPbXc2I5
bfAwUJt4IK/KdW4oaY61yllppPxRkOtnviMa/a9w9LZ0Ra8P4rJ1eCiWzhWFpNVBpEenlt7sMlaY
ls5OzQez9IvMrcQeIFTc+qrZJO0O0Z7JQFA/1d9pPsUlZ4F9IxHkr6D310GAV81zG2llFGA37fo1
FfW9lOL7e3cJg6DVShJNt4xC6OXSxUnRdSYSk4HT1rZfmE73BTrovCv72N5o4txaPMAXb+BELu81
LUXTWLMK74Kgqgr9ocHq4Si6wnqq4kjbOG43h8LNl+gJIwfSwMtZGRAYSYk66O59+alJzPqBUvJf
s5OLjULq9c5HrgZk9OIaAjBp/UTUXpfGUetFQdeqynOnDsUvLTbL/f1Fur49eOuAn6F19CbSs1qk
Pkxkhp5oETiFu9jM9uX3pmvF79qz2hfZRt1HgULgxnJdT215ZbmuFkkqFMZW7fZiwiUssxPgii5Y
JhhD/E9Yds7v+3O7MQyUS44XET6TXHfAJDwHXu6uxnSupa+Rm8lLz5N8ev8ooAV5DzhHxPnLF/6j
8hAT4qShAB0T5n23q4Fi7vJC2yJRXG07gmeCInDsixo6sM3LUdCQXQg9Shvo2RDucpu3M9LyDGGO
9yKX30wgQEcvxa+Fu7++HMDBNXUGIO/cDV33asxW/XOojXcCO95GIVw3idXZAVc0anLfYSLjR4Ut
SsbXckYZdk7sbiOSvdoCgEdAZuGjgcIVYcHyWf9YnJaAhnsIrZZOatV+qONo782bCkjXi0MiTd2J
f9HbAq96OUqJIIo3CahWyEYZ2iGZ7ezkFZ4x7vUat5D7++3WYHTO6OUgBLhAmC8Hs008FVoj9M7J
OMf2Y+nqkkpqWUyhr8PM3bjErypQi9Pm8kpQFOK9WL+/tTLX1QSY4WyZwvbtvM38yooPiiy+x1O5
Jax4azQM98igOLN0W1dnSQ4KktvRHJ5Bsug/ZS0x88xq5bEjs4t8K7Le2b5mFy7cemrb1D9oaawT
HbXvVU8BwhkYIJr2Im+6Q2+VU4sec1eXJ+LJd8rxLSMu/l0AtWAhUE1fVQSSPLK6EZ9t/DYH619U
P5SPDXXg1/ub5HrfL2cK3jL3LGSot2rbH/s+h22r0YoSAYpO+hevDsU36EXi4X8ZhdCMm2KhU6zm
UkJCQvMKiIEH2/6AKzUFOjFuaaZdPVHUh1mcpX6yCG6uK3LYg+GFYHd94JWz8yFTE3EY8DF4MlKM
njJ7nA55rb0TYMkykQXSHCd6QVEC5sPlKcvNxlLQie4DxOqKo1Zl6V5tegSjYQ7s73/FJdq7SCdW
Q62u9t6i5dXQEw70wp1fDTs191O8oL81I9knucw+elOcP2ZKNh7uj3ydyXDIlp4OKSG5GTXIy1ki
9Weh3a33gRza+DGLQdeZdl7tezfD3SdE+3toZ79qQ+ckWmVA8Bw+UAvfF8ykn7ttsfGDru82Aka6
WXSbNOgMa5lMPkI9N7IfA83FTQXspvLBSdzyIJGw3oj3b+wqcH5AkJd+7tIZv5w6IqrC6MxYBkOb
5ie4krafd8Poa7LJ8bmqpsMgYmPjwNwcFPf2hamOgfuaWkBvYcwVRHcCzDHLpwiY2DGrzSGg0C8+
OkiX/07ddKsPc1UY04E9IIfMm0Hd7woIRCITFU2VDYEdq0X6IRWl5SNa9m+4mHzNaJ7vcvS8/R7A
kHYaLGdT5PXGqhJcLs4NyGwtdfXLT21VydDWXTSiOxf2R+lMyV4MEVlOH8nHjR29nMvVYaKouahR
OQsleU0iGjxqC3IyRoynorb0y6hxLD/qk/yTli3qNkYqw18ls5z9XtNjZZ93JnL+8yCoMIVNGlkb
p/vW5JeOAmsA14h23+Xk654mN5IjuPAV2P851uDtulE5eWrRnDbmvoTN67mzlRH0JKrmr6vTbC9G
JnafyCAUtbTokNSf0vyHnrsWZNs6ld8dPjh8iQSzYX/AuMS3sPPaaFlptyZsoINIeIL9CKLYlxNW
4dhWxcDB0ocWDF3mef2htmPv2dILK0gi7Wdt6ChNJZVMvqeZeIxV94sdmXHmZ2579PTC3NURKgen
RKBruBE93TgMMF5YBsS9OAvrpLSf4ONbmSp5GHvderIoE1s7QT3c8XNrmnU/sZovugj1eG8iU5T4
1OejaaP1cutH8GYS4CwCBNRtLj9RghGfNyidDHiFGrm3XeQcC1uEj1pKK8b1sn4nIvW/xmnyn6Pb
oZl6f6dch1lEwyaNTG58bqJ1yoLAciPUnGso6Wu6mLl80THi3BVEqw+iFhuzvfG+sQ/YCyR7NNbW
ZvRFjdmDk6ZT0BRx+6iKsCZ3EVAzfHOKXly1qH2E4dugJvbbSpvWAmTLO47KA5xFTBApeq7hgmGS
xmETl1NAXbQ4tugV0FVxsXFJlfqjEiKAaXQWFhpCmMJFIKGpXj21xQkk9fpW31c4GAbGPLanKO/H
g97Yv8pqrnZGWW9FHMu5WJ3e/8PyEOm8MeUvN4WrjK2O4wcoPNbm2COp4XepaW5cEje23iI5zOpz
PmnMr+Iaox60uoqTKcDoLn5RdB2gRhlpWAvM5qEfswmdNUt8Hvqs+Z07Sf/t/s57szW/miXSehaO
OlCa1uFv4SCPXvPmAB7p5Wke3eigq7GCcASavE0V9q9G5GVfIq7UnWsBzXMjpfbjPDGPiVScvTM5
hj9FlrZLs1YeXIqqG4fjxhsNWRwggY5aI2qKqwu7TZDLx/ZnCvD/nM/lOM2v0kOjx4+NpqEVqYft
9zzXNhLVNbbsbaNyJy26SkBsKENeLn8jurIbhmkKRsWrd1bfZP4Qj/IDv/Mzexfzx7oqD04VenvT
Wfyua3X4ImpLPg3UGUGcO1vaFzfOLTxB7NzB06kg+lZxaTtmyhQm8RzQrKAlrI4DGaCn9Eg3dKnM
TqJx2qOR0yAZXSX76/5GubUKFFTo69hskivKGyXSvtHRZQlaVRv+nQxEqR2DeL8FiOvXuRc/53nm
/S+LQC0MVQwEq6EUrE4HOmu5gQ/YFLhOrwaTq3HU+1ao6ikrdRUFZYvXw9fjRMUJLpfxXwoczvIx
Q0HPQvQ/a1qfpMv9WmEe//3+B7lxZxM5IaLBjwMVp69WA8280EGgYgrAsiLakaZQ1n0tduhzzE30
LA3ZtRtv5a0bic4CIRuYCIMm9uWWxNlVLRULQ6G5xUtDkbn9ee7nYqPOeY384IoG7r9czkt7ah30
dwlzK0MxBZVOBX4fuq530KaIWFwZqzZ99ByhfypFbf5ngxn4T0HoLDo2UI3Af/S6tuWIcvMkApa1
eakg5qJqczltaZnoIyvNHDRGastDUqu26dcjmqq7FtWlo5qxwi4OkH97ZpF2SDzo6s/RkcWz3TcR
koBYm/weE6eZtr7UjdCKOB4iFPkR/72uM3XeaChh3M1BOBrm1wp9CRVYlTUfhtIkjrC0qQi83kOn
BP2n35lZn2ZUuB4TL6Lk1cNd/DYjJeCjAub4LYICGynVW9/i8nKHQIWmDCYvqLQT31x+uUaVuaeV
hRro1Fn7p94LldeB+l/0YAqTWg49+uyl5B7V/ETxkldLluU/Va5Yz8LGSLbppvELPsyePCwUZf75
toM432jm2VFQGAUi04f9RnRyvckvf/Py9/+olKDyb9tNFfObJxRf2twzdoggeo/3T+/1yjGKQ7hF
3/VG/3NqowVHGqqBAc4iDTKex/HglrWRf1Dn2kh394e7Tux53BECWJC6wBnRgLqcFQw9L40c9rAy
O2Apja4xap7NBM+Z2c2OXdc8D107flScqSIYoqK44NCV8TVHV6bCQUyiIX7/Ny1DXmwOYmhyEmps
0Pi4VVabQ5r5nIa6MQeAQcbKH8oyP4wgYbA1o6hwVpxqcHaNUWbqHphI0n/RzLj+df83XCcny4+g
/cyDskDN1sXTRtrc2GgyBFWNHqk/pnh2+ZFRHLPYkpQ2TWUIFEvPydFcucsQs3pE2Mo9ODEl0LRT
qI8oU/6XnJJ6H0sU0u//vqvNyM/DMweiLTqHLl261bKl6HuGQ6cGOee28I04zS0fsRdD7u8PdPW2
LwO9iZJBP6Rivdofrqpkc4KgblCNeU6gUfwdSflNaZR/hVXtATYfbbU83h/zGvZFE4thqasBHyQe
Xz1hdphjJw0XOpg0YOq7rlf6v6yqCUGKDKHAoFP2zQdiXqUA9JYaqT8Xhl34E9xLdWP+148Ov8Xk
O3OV0vEF63H5pScjLmnSTGrQmJ0nPigxAdSTxiv6ItIy8o4FeV+6721ThgcwZLWF6j/4HkLBHtwh
usDmt/tf58bSExGTq9DwW/o8q/gvqnq9himiBa3RiXPoqf2n1Jq8rex8OWWrU0jhifib3cVWW6tA
an3by4o4NJjG0f7H7krg9XGpDPW+zCKr2CnxJJInFW8DbS/IysPdjDPGz7jzJs+X/USDw09Lvca0
o4WqtMVmeOPiXPw+yq7UbyBXkgWxSVbrQg1MIQoYsue00HLrUI/apHzU0doKTWwdR3zINX2Q08eS
/w9RQS/FkO0YOoSi5wpscXZQHWUShxxoPyT8LFObBxHj+fitF9Ek90Vd5OPXxEjN8ahbo6K85qE7
iH/dqZrbZy9MHKvzUz0R1d/CSGkV+cjSWFa7j/AiKmZodKNR7qOyxenenuZM/rbBV0QvAq+LPii7
rFA2rs3rq5wXn9IRoTDPKjIoq42R1LbUhYySZzebdCCESP78Y2a28UPO6Qg+c9CFBqLa8kA8m0pq
fJ/SCYZ7Y0Rpsdc7LS5eocYIY+OqWhbicqGWEhvoyaXpxXZaXVUwKsO0SXK8xJx4/NBaXfeTLgNn
WbOV0fsQO1I1sK/BjvDh/kG5urqobyHOQsIEtBKkxmqHqBO1pajU4+c+hsf8IMY6ck85MmxYipki
B8nodc9QqCKBgzxaqhvrcXVOKaQCxuY/9CQgca6esXysCJxsO34WuTcKH6PR4YvuVFvcgOvPy+4n
HOYRX/TT10hzp+KZkZZaPpeIlLs7o/fG5pOaId369+TG5X8hmcov3KawY7j/ea8iFZ5oWgGwe7gd
QBEu8/8jHlqEffQqQWKllon72CiecqqwGz6ZVqVsBEXXn3KJBqj0QxwFF7ZWLfKGsXBpslTPk7Cn
Bx0H1FOMPvj+/oSuR7EWrftlGApedIIvJ6TEuV6Jvq2e1Sa34BNJZ18ZTb0R+16lZ7Aalzkgk8Gx
uKozdcMcepneVc+96VUnVBT70+iW5hdnGLyDrimE3fendRVOLTRKCjka6G0QvWsMke65VZ8bvXgm
1tfxFCVLxcDMAFN5nKzEDj8QiCbV5wjaoTygYeSMP1uviZstItX1fgGmAiWWPAkqOtjby887zJ4h
kNirn6nsVg+q0KfwCKO61vze0TZpAjc+89I5WWQ1oBdiBHY5mqWXI2XaWDwrbKlD2RTNQ+lO3sMQ
GXrqayBNtY3tc2N+C7eZihnFS2A4q+2TZpU5AXUVz5FMbTxzUoDxXuq03y1Hkf/dX9MbW5V4ZIF/
gYoBKLkaq3elmkyqKp61xBDdzjQiTD9VvadSf3+gW5+RzjCw9KXLflVdSTUMEsEeCZxSE3VnYEMW
UJoSL3rf0RnIRjltDHjzKyKl+n96EBQgL9dNbQfXTaZRPFcjCTvYYvUJ7cr5yXYJNe/P7eZQIM/M
5WIkiF69Dw6+9f1sCfE8hp5d7OZJNep9Y3mR9xh3zvj9/mgUzfnpFw8h+ETCSHeB9C1M6tUBgEiY
jyW2SM8IIuN67O2EoVUf0MEtAoztq72B0PM311YCRR1/pZDoD8XslcdJUNafiDJ37pwNL7IH6ODj
Tjr8Nmdh/ztO5W6SmbOLo1x7jKFs+aUhxnaHIQaJgZ5kmKRVmm/0eXwSRY4maFd6ybdYmwLRGc6L
19saSb6i+FW5+PRmXv5MSVueZWu6H5okbg5EuwMuSUMw1B1dXSXMp+cp68VBjW0XfSsHxb95ir8l
kyYqOmdtf4iiGJucvt/zRw1HvVd+FG36YoelfKhVJNrGJOxzPxFOEftO1DbPAMm1aJ8abvG5NKzm
jOhJds5kqJ5Kq5m4KdTQRzLzQxm6+YFfJZ9dTKmPdZ9NdR8/0ryU0beUKv4rMoDytyaKMNvXk5cF
7aLks6vjsbVfHGj5yWcnBHnzVNszH8tDNdv7y8IzJt2DB2R5lu7cl7EctMHPq1yvH7zJqX43coxj
v1Fr/LMqTC6z41TYlKj9uNBzVmQuiez43mYpnqF5a7P3lESKU2JLJJy/XXNMkwdXDou6QlcMYxM/
dzzN0xdbher+gNmKGX6D5Je09q5PUZawdmqvdeOD5WT1f4O0gOq6sYzNIypmsjp12qJopiZZnBxn
0P3EbnCRyIg5Ws0hVHAO2BtTOyZHtMbEfIApK88KFKFfet/UmHX+P86+s0lu3dr2r7j8nX7M4da1
qx7JZqfJUZovLGk0YiZABJLgr3+L8rnnjOjh9LtdLp8qjTRoNMIGsPcKBNe9fmJuluTGYI6R8AQ0
kgehRjPWS90nkcMA0w0DaDbDU0UfuA7d5L7udqLmeXscA3g77RxRmGOMF0LTPgxgC4ot6sc9tAvT
GplwqFW4uCDA9UK/AILLMbZ1WzbwAqMlNUGz8LWMP4u6ZNqDlVbDT2Ezy3lsEY54E9mouFWRQXQe
JHlQef0WkHvcrHuzBrFUWT7vkGzDGZvAuaBvN8ZQEQiRDdL/atoNNBiAVJJVyKhL4TaEDFi16Z0u
uKNtp1dRwVTawH4tLUhoB9lQb+lQUflog4g9fS1yroq7rpbkpYeZkNp1XaHKuKWcu6FHHNrcptxr
QMspSg8EFTdnSKbZqsQDwIGWS8bCspKlGcEq3MzxIuR1/WLRvO1C1AZ6S4b9gIoCJM1LeQ8BJd8+
yCqrn4axzgDnBcGL31Cg9qwaQArDFPiYWTnL4o0CJRaqc+kh4zAVu3Q49dx5B6W+OAgHLqmXk02Q
EeXCgydRUbjDkEBzWNVXaZnm8lHzif4T13SWx7mDVxs2EPzpNr7RqQpmF3rPbkdLMXHPA0HFrK5Z
68MlLHg6K4T3kN2HDV4z08EjpU6jiThIfLudPytpwS494GkIRZ++2vvTiIXkQ+nGpcgoThbSz6Jx
tWMF9S//lgyjlSsQGLLai3Eh68kPG7CV4DEvBc3jbnKpG2lCVzpS6VJCk2/0BjCYYUG9VZXjDz9S
oyH1lVbiQ+EQYmZdMgywpzft1McBD55siRJxmZflUwZgdJPYpd33IWzv4S6UQlLhOVdZx0LHK3J5
Dfth1Ya6qgZ5hEBcW2013LW1GC8ER4EzLW3v1lUQToug7mh7oe4Ju9sozJsIg4mx8mBXXiPj2mwo
mU+tChdvpybZpnbtftqqTtTNRQoFsiBMS8vs9pI55nCpChMKDtJp4OZkQL0KVJe2ZCkYlHMmo5io
bt44LhZFVKRNBtdnG45rW11XtNkj4w4nMjkh9RC64FE/QRMQGQdXy0Hr1mrdljcwP7J08NMHM4gC
HvDmAoIHlnZHdLNgt+gI174MPdjrl56RjvmmxQJ3dx6trSlGLkWYMabat8KJVdOzk0F4j2B6cztH
tEDqO/K4rZzIg+z5gD2QpqYTwcqYO3HTGNCvxqIf5MYbSuVvqRpFHWt6R4ub1DW0FkG0lCr0gWYf
tp0NulnI8AgVYSv41N0owwY7yhgh+xe2HUes42iM7NQsOrhvjdJpjpi7sd5NrEEGeAho85SNuMpi
U3VYrBVl7EmWZdDERG87JwSSnr90EAv6kvleqm88ATUkKCOCeH+kKMjAoTAzEfOLEUA/yMvRvNnm
CjSMEG8gDso5acFR0ureVXvIx+U9NjchMGkgpNBDARTmV71jNo86B3TJnc7H0Y4HhEn9jqQU9Ypq
JCoPi3r2SvZbyGGGY1PU02ZULnNuK1+ocs8rKcBUkr1mjaitKg3KdXZeyjxyRR9U30tb2vySagE8
uRC00i6Eup4vEsci1gVhoEZMYalaRUN/bCVEV8d00hJOG3v6bpR+RRN3TL2vPXEIj+EhhmSvqXdy
DDthpy2kqeAju4VORG6GRqe3oKooeNuG3Bztu6md2iZx0MP7Cex+/pVOBsQMQK4CiSVC6KhJooO/
81zoU0MQgaapvckEXD6QpQOJJ0aVkmdboMMqADeGQtFNiVGYd1CVqVAbKQsimCahzK96MX5lQMqM
CfEgchL1xJhgkdkOgXkPooJsbnuoelEGjGlTVFFLCqnFGdjR/gUI6taXaXBsqNZ3nrpqIPUJgGZt
Wf0TvE1GfhBTX8kvwlW5HU6Z1PgekCivDQtjBLqD+U7ON0DxVvUWskhlEU+0A8cD5Uc57dOaT8UX
1eoeSzhKq0UEFSo5XQ52L4dE9znz48HOAnXlWDR49OyyZbuUGia/H5HBdCOTOinbMW82daYkhYwL
oKx+fwvTlbJOKs2ftCMOk+4L1KBhQx+QqoBvKJIkr0gjlXnMMdgoZzvQUtxV2dSRK7P0Wu8rnn+4
IljCs4aN21NNXsLwzmy3mQ8/umji8D3YjA6pK4Qki2SXQDE08JPA7vR24EHqdUTGzDYTKLLhKohq
Rz9tJtxU5uoyalqR31AnD/lo2dPWpmZWX5uWgHJl32Y93wecKeMQTLkHm6bWAPJcYemjqqC6iie5
7rRurBsV7be1mHB96Uozexp9LIsDVj8gdXqOzNoGbmq1OsJVr2fJaIAKGsqK5NVdalnFpWg8g0Zu
2pcIG6mlajh6GpJgcIYuBQ16rrvh1LPy2GxIim/re+3NUEDjNSnsyWy2toFLWJLJgMgD7XC73dRZ
3mn38DWz/NjmPNeqEGIUPS56sGYJ0ikazLxW37KAl0ERilqDJ5PWV6SLyrqDjgY44KRLNEZRUmU+
3FMjT3TZEI9GqmlP9pRm37NSmOa9lnfs2UgNaPnHuqNGvnNB24DLd14QdSiGwvjCNBu4r1QiWxcG
3E3HBJdwqq6DxoZBDGtbdidMEgT7DOZ3bYgLHqcbwPPdNoE4ag7lOMupAxxcVD45yPsdjDJ1yz2o
+QJ8PYxItR1rrHwICA5siOvWaV6NQW+deCzFaO+InLRHHRcwL8TSdcZYTobfRqNbWtqlNupNkVgd
EQdilXWa1LpmKRhB5E4Lrr3WCji8MISBerJhs5Q5+thscoTj4AB5FIponzay3btY9yKcDDZC8saq
mhvNVK6PCxiuv5eDZXRWXOO1p0K3GjIH/yWjC2SpQIlF8TzwDhky9XaoabV5Dy8Aq9zZtGq9UFOI
Pkc6KTcIbQqFRmwTXIS3mCmZxkjr9MaRNKmtjmLisIYafQvqEqnTjVhn3lRgyUD7EJGIj11zcE2P
kj0uHIJEJayX4XyRiuGtmkxv2BqTnWdJiqL6FLqjcFlSdU1hbQbo/+a32Atlv+1kjgJQBYcjH4+x
ZiIXrZGN9baZVWxCWFRCaSqCHml/axVGVX5PoTQlY4NrZT5GDe26G5JV3YvKSxsagW6R0g6BwBL+
kQAWm4VIomqw+sVbskwT8OnmxyHhk57jHFd9cVXpgUT5eUBt9KBMPLq2yIUE6XWAC5WVBKMeZHHV
5hMfQ0DHUnY5FhbB3Qs4knKjKxCvd4LATRAoDogSWrFjFlN+2RPedXHZCG+K3BKoyQg/bvjVbJlm
bXGFAwEYd0a/OIBkADtW1xSo3JbeZN/bVTe0l245dOPGLHFF+QKye2cr1AY0N3grUUkTl1aROyAD
D7IuAKjSmwwccOAstZGFQFBQiepjE3A/hLBFX70CGTh1t7/e6P/ndfyv7I3c/Psxzv/13/jzK6GK
wclKLP74r2v61t4L9vYmLr/R/55/9c9/+vsv/uuyeGWEk59i+a9++yW0/8fnx9/Et9/+sGlxPKpb
+cbU3RuXtfj1Aejp/C//f//yb2+/WnlQ9O2ff38lshVza1lB2r//8Vf7H//8O7Sf3qUr5vb/+Mur
bw1+b0fa7G/H+T/3//fuP37v7RsXaMKw/wHpFfwPpqBQ9pmBJcPbv//G+odvQ2IIyD2k9oAB+fvf
WsJE/s+/m+Y/HNC2UKUEhszE6xe/xIn8469AoASzYVY7QJoeCLP/+f6/zdRfM/e3VjY3BMJ2/J9/
/z2ZowEhhhIQssSL+qSe5c2Qs14/Zg6P8C4J2joyT8nirDW+qKj0KEC3He4Ax8GFDpvkT7TI9n1g
bt6N9R/f5X3ff8/m/dX3RQKq94RCzZ3rx8DLQ9gSpQAOfd7y7yWQv1pe5Ad9nZamzCWEFLJpU5tj
2I8A409kq8ZL09Gion/7/IPWvsI8cu+KACj+QUlhwgcx/9JgF559Coa7NvTzB75rGEXOySzgz3GU
Jm4jpo1JDSLiT/8rUMdfA7QozhQQ59KAKcAAAVVLH71T+IFfKKu/kn1/NYz1/r7fWlmkSqfUOBr2
lCAvewgyQBhAoB88snOq/lpWY+iMQJOO2U4zAeZnUHQSAQTS6MUYONeZAeOM2j/6nbgscxiG6wfX
hQcYHFh3n8/Z75Wjv7q4SI0T6vi9B2vp4+iUX1SqIxuT46H3EyClg+H0288/ZW1lLLKdRg3TdWgJ
60ejfbFYCRztiV2zsjKWfIys1RiHeLV+9PQnGOThEE4a/wTvdGXfLLGVGYwjhKuj042Esam18ZDd
KI1XL7/WmblLTwkE/CJjfrBKlioHEDZEJbCe9KNjvbkjP3Y1NCp4sVHImoFT0mxrDbQlgtQIqQ9E
dxJcdB8b5GlUFUSZzzeD0uNMG2KWplvZ0kTzpuvOhalAUc15naTJtE1ht5dlOsQ+ODphOrAdzv0I
2bMNXgcJLDnCyda2DHloq6/jnD2N6plKkeSjc0zpZaugVGxWkdPnV0pvr6VGQr+bEgLMSyXHq2GE
3q7vhBbI08RM6q7aGJmAPA/bIvDEhenuORiuvBquNPnSQ8zBZT+ICZGMQm1s5oap9wNX3Rgyn9Hk
NaFv35WTFQqL/ftQ/+1Mfx9d19bJIga2Q+nkuJLrR9Xed+zFLi8MiNB9vrh/AfA/msD5Q9+Fp7Ls
WSNr7CG3q8JmglKZQPa3QZl94uVuVHsl+CazbwrkSqSZJ7R1NpbC07DIjxT4IcfCG6ZG2pNlO1/I
QxW0B4WzLNayMlKyP7FXfq8B/rnV/UUUbXnWScqwnpGT3Qzml0pDClu9GIWKIMc/TX5YIZv1+Zg4
c/z4aEwWMRXbcpwM5OyOlp8+q9JIOPzIOItSHRmkQNur+g3eNthazrVwBYQQdSPOYMJsFSJOsyzs
BXTmpP6c1XUW5iQP58QkMxxoCSLNYbGwqunOS5sIwuxRX8Bx3fSjsjygrhh69lfo7Ie51C4MbkYO
/WmgEdYPkYH3BcgjYQWuRAu/cHOcIuFC0VS/H4wnQi5T+PW56YNfvRGDQ0ZwiD4fj5UA6C9OglTz
5SAbjL0pPWTNRqTwTrT8y7zho5FeRnADlIxGMzCtGQrVeR3JFhn9cZMzfE9jM2paZDCc+22kGy++
2nlTFSGhFptSRcjrhe70PCJRpgxAlHXjoixuW1iuSMPdtKY4hRNY+/6LA8CFN3QH1Vt1xB14B5rO
Zam9fj6yKweYt7jzBUUpAQszcbTkF0h5bjQbctw/mm5nNKcU6leCx1I+iQ5ZCQ1THDJCw4n91A/f
LO3t896vjIu3uPVVFDkVrrAuQDLr+p1yThy4a6OyiHe0pm1JDbQLJ5M4lbB1xfOuY3tf5Dub3X/e
+bVxmX/+Lu5BhZj3BseHDOkNca/K7tUtT2Dr18Zl/vm7pgnkaWGxqPRjzuLW2olT/LqF3eOfQfA/
fNiDDsm8ftSP0OKJmpJtW3jVuKqOWz0IndLfe8VXxpEIZY9QTORGGpUEBUAhYo8i8a7x2LDrSCuQ
2WLVru+LJODOobAbvItZkqVWgpfoFqy9qKuMEDK/+0Le8GK87b0rc86ZNd9AbAJSeS+ciAq6L7JN
oCc0e7az8sSdbm3wFsFG64EqV6mHSxHTkKZJWKCd2fIi1rhUcUDkmvmRcgdSgUVOCTqurddFfKB5
WsMvCMyZhotwGJCv6PNN7t6OqQ+xu1M4zpWBWeJXOyShYRZYIVTmW83cM/vERljpvTvfIN+tVtnM
QqnQ8DhWhYkk8sVUPk/qJ7hKYdWcAmGs9X3+7HefYUOnGnqs6XSss1dpHNOuPXGArDW8DBUlo6jZ
4KRm+QbkkO4UM2IlOiwtQQfA6DwvNaejy1FoMIZYtfm1dkqPcq3X88/fDYcFswduwcny2IgiFn2C
lNWJ8Vjrt/V7y1mlp0SvgulI0nvOtRA5v9AB9PzzmLm2VBZ7U9ftzIYzLC77QR161cOo3+RwBQM4
NjSHH59/xto3WOxS6N410hvnz2A7YT96FQ8hM33iC6wN/GKnFqRmUknsVEiOdtijp974K+06i3M8
n/pG+A3ald9q4OVPXY/Wml1sTWQgtQLWDtNx0HeoMaenTHLW2l1sR1TyMlD+0V2oAYSDcc/dEyff
yuQtqeiaSakj54az7LrXbw28wawTcO61Ps8f+W7P1FIVQz9gLFq616CnR+4+X29r7c4/f9euiYKI
Bj3U6RjgXTPtnFOePWvtLnciEE+ZoHN/8613dxIsu9bsYgtCw5FDQRbNVsVlYUWoyJ83DIttV3W4
JDKOdpsMsImXbng7r93FjhMVhYxzgIBUe9/G6hL45RORbmUglhRrfRxQaieIof4Y21mcV+cNhL3Y
c6ijTSnE6aaj7d6b07049YBdiZ1LlH9eAN7mCQxESW/dStxK3iAThhoa8/cjFPHOGu6lkFUmctC/
CT4l1/NQaQdUQs8LnUs4I+1510+c6scp3wi1H8fz8pf2Yv81+Qz8qiws6HpHnKgMNueNxGL/weik
lJ2NdhUeDTIS2Xm3yCVK3ZqMTrNmmvTQHFo7Sc98NPy687+LQ4NoDDkBVnxshthpd0o7sSJWEidL
+yUA54nfEYzDFHwb2E9b1lslYbee8jhgDzbQRoW4OWvIlwy8CrTFtGfehHcyUklgs7XfP2945Vj5
5db4bmwaEB48QbEndVrgna9vTXhAUCf5vPWVSLKUhqiaNKhhlD4dR9ONjNqO8pfzGl5cTktgnilQ
StOxZxvX20EI5rx2F0ehaGH0mo4+LqeeH07mdXFuhxd7EULFroGLDGIfvbGavZQnGANrI7zYi8yS
TenlmL82h6hpDkWpU+zPtZWxOA6ZnXErmKNHYLMQgh6hNG8gynVi7yxYvn8+uJfYezD7hgz2MNPR
KF+4ym/giAiF2UT14GQZ3iZwHonRhQCGRBlwYMqbFazuamOr7MTSaGQofVcUpzT0F6TCv3qzOEsL
mIxpFkNvgGSP0qYCQGAuJR+ksMMAO0OUQNF5d2PvnxfzlyZgPYHWJySL1TGt85uOkmt2IuivTNsv
Me53G3rsmZPTGt/Ek9sSwACSXgMueaLXa40vbrcC4INCzqtNWAZ0bqrE1+8LzTyxJsz5RvRBynKp
b1+Dm8I4M8ejyZBL6ccQNLukdSGmT15SXsRa0IaZqR1MJY+uATsXp4wpZM2ApQoFBSTFNBNiFFek
hRJT6YaVpx9A/zvRvZWtNhew319nAWfjbjNgC+d6h5TQflSnHn9rLS+CwwgNyRqXFUQdBSzzvvVO
RLO16VoEB3siKZcV2i2Mw0g6wIGAU8xPcXZ+sTw/mq5FhOhKplp3jmkDXDLh4p5UKtJHJ6rA5/TM
aTuW1s+gfNbBWSr77633YMNbd8A0AefVdj9qCJb3dqLosz01G86r2G2qLTXduIS9Z1Bbe8qfHO3u
88g+nwwfdXZxC2d6CWzr0KgjBYy2Km75QMPGAC3GsE5sjrVZXMQQlHtkxy1dHQl8tMv6pxLnxfil
j0rtOBQaIa2Cw/hG4WFy5tN6SfqCoxQglRRZO+DfIq0pQ6Dszrvq/xJSeheFipqOxlhitBU5OoBe
9idmcWWMfwkCvWsXRCcAqaWBAASBmswfIr8+M5G2ZMtDGBLMnI6oo4uiJwtPaRWt9Xixt4EEh/g3
kFXHicfmDey7Pl/Oa80utraGmq+CxbY6Dm3sXJ3d7GJLw1Ra9FWXjsf+AVTU77Tmr5/3dyUU/WLQ
v5s46tBMMIFCa892pfZ19ItNatXnPRx+nervGpclLRzghtVRg9RCE7LzLplLN9Je4WpMWjQ7FiES
uP87vdM/7xpLKe4RHBxMH5q1Lpy78pSg78qCWEoQDLpWwLMXC6LNb6Ci/lJrENU8MXdzBPsgdi5Z
i8y1/th1KSeR0X8NcDQ7IupImrjTXgMUM+PZrV7CZ4M5oUPsUIlgk/tvHDYwgtBNld5rGk0IOQb+
LRZupFDgMB8q9gwRHvzjPuTA60JELCymbj+W46YtXwem7SFCs/PTnSPvxAB6344G+7T0BZT73U0N
7l/A7EgByK+7mwbw2mnSw0ZnYZAb0B54ZPqXz0dgbXAXR79wvIb5/aCOtheBe5Wy+PN2jXm7fjSy
8we+W7lwfCg6lenjMQOuxvXuszyLKkNPmuFLqt3qxY+6ftOa+254dvqXDNefzz937fssokc+6iJt
O7y0fQ18jp19Sltord1F+KgKQIVnnO6x+gbjeHXmaaIvzm4vGKssdeZmfzrkIE+ZAK9cCfTFgY0T
D9L+86ym5bOLy1w93bnuazqcV9yHJtXvkwtMbwZZHXSbpE+WGxb2iVTwx/kuqCH+3q5r09Y12TSi
tN0CqJ3i/1Zol3dO+7VvTl3GP57K/yC+BrWwcANHEtDot1kfpjT+fOl9fBDA8eT3znce2LvMnuey
2cLSBvIfQWRnp4pLa71ebNRK+bJxK/SaAMBB9gPdf95r6+ON+h86pGkNmUFNSFzu0gsjs25NdcgG
G6qoD3r+mAOMBdZVrPdOUpPypjCMUDOujEBLCtAEShgROznbObY6gJkKD/dq01EZ68S7NTQn1jS8
UuCI175JumPFg27kcQsX5QEFILAE4QB7ykDH+OVf9Z8BB3yj34ffBmHVNy286hvuxlM2bCS1Yx81
56H7UaZGRJBfyjIL5eEmgpTqpnG6cBpz8JL2fe2HjvT2I277nF2BwAlIWhv7tkw0t95VONiZC/3F
CWCeDCg1O7YA3aJme+G2F9BBiwhBwK7qTWA8jvaPmWJfVl88qt3bRp9Az/WaVN918eRJc8NHAqYV
wP2am1gt27R9ESr7lRYXOdxb+sxNBLnJ82fwvX0bDPd+guUI8GHOHipzYT/d9hAi4oKEJChD5hih
7z9a4Bix8VsNGche/1q3ZsR1gVK8jjclizRlh6MHCouvhVnzODk3HgH7tPK2TgW2tJ/GQ72Z9MdU
+VGT2Rs4zF25UG6zLioSgHQcxNC0AY9tq6V+lJf6DezgwIvQNsw0QtL81F1nk5cvlqhuuCUjq+Mn
9NxWlvyS5g9KcEY6Z66ygFhRggQVfb7kf13NPlgq3mIvoajs196AuzalD8S/8H+QC5aFoHIXU0KN
XVbtU3Jie60EhaUjbOFkORCFeEmm9aGXacjzrdudrEyuxMsltqOHDSwJoL541DUjdNm3mcWlftbW
Ba0farIP5D61bgX4k4H3yrN7QodDze+h2to4Q9jlXtS7LIIGQBjYl3g07fy6u4fW/y43kHrwQLmn
0Jz171hGnnKW1HUdudxNGtOITCCqtWDT0GoLDNoAeJ3cmG0HcNoQ2+YhL58K77bNtsLbajBB/nzi
1hbE4hAWtjemoGdgQehVmGqogt+e1/DiGE4hg8QGDePYBFGhblj/8Hm7K7O/VFGG74RRdHNixecX
JTuM5U4bT2B1P07RQ6Xq93AHeHjngCuE90xlAyr4o8tE1Aooz+dl0iNiK7c7wNwq/vyLfHyh8IPF
hSK1KqKGVI3HKr1x+AOrLmHvHYr+xJdZaX4JavaNgk49wRkEm52QacWGKqiwFJE7lCeWzspOWUKb
uez1Ss43Fr09gp8TBv4+5QcsXbc68R1WFucS1Gy2ICXVEDWYn2qWTOpTJgRr7S6uFUYN7mZF0W7l
JGOewO7y8ylda3cRBAfLlNBWQcbTrfajDs7aiSfr2lzOn/fu4t9SyoyWZeAxFjL2WAv4dBNx+0Yi
j3ZiMlfW/tJshWmyt/253Dp0T3X3YmtXrBpCS+eo88B0W82A41MXi7VhWsQc4lZSa0ukqEbRQvHS
3wJodl7UAQPot5GSqiOtDamFo6+irADv88QMrK31xWY1qtqC9A+qgoXgl8ag9qBoR500MDr1AfZI
8ecL6JfA8UfH6Dw972baJYXoaxPRzbMu2pk1a11Agzaa9JsJnFtVgz4dfBfqRgOW3i92FuQ0dH7t
QJ5h6MDT9ttQqCRlRqhPXTxoxZYVQTTS6YF2j60ttlNRgin+VjWXml+FsDtOOhbB9in5vP8rWV5/
iXIdYYpp+TBvPrbiS6142I19VEq8scEMbvPvJViKI2QvCYoMHb2l6XXt3nr+d0ZZ1OGoKxugjqcq
NqvuOCGvpgVB3JeJyCqc8rBReGrA8oTVy+e9XTlKlrjZcdR8BkkClNmqeBBxv7XKs5KwAIP+Po1+
bpSanA+pjH2Hk0tcQszi8z6v7J0l+hA22a6ed/MC8V9bcqMNXz9v11iBgGPOf+/zJPRcTgEeuAzF
EpORMGN31fDSGNesRZ5MZS+zVUdNX26dkEkn9uxDTZ+M7MWCiao0y6hDssOb9K1tFlGmfoIrGurl
l3rooBCWAab21RhIXEPottuCPx9CMDAcvD4yhbPpPShOZEY4ZiCWjOot1S5qdszLC725M+gllBlo
e6lPl7VzFOpNsB21E0P76lb3xXSjcV4ktXjgMJMKdU1d+kZ25zEfK50Zz5Vd4X13YO5XNVxn8NJx
/BfBLpgbZ/1zW0MJIM2DzUQ5tJF+euLOFiwU+eXkDmFu44FiA/EOmwbLiyHeDSF2fpkLHVC4B089
FPTGHB66AdrUMpbZjd7eT+0FzBR07apqd1lzQbtr1d3D0tW1DlPhx/mUxV5+LDswsofrCs5SE3us
7CO1fnC7Dl3jUKh0W5R97PMftRg2uu1d+x1/ViA95e5zPvQR10AKfrblj89nfm1FzSHvXciBfNkA
hzdc1EAsKcVVoZ23B5YOTXbjBg0Z0e5ggoxyOZ0KxQun4P9JiUIK8fcOdyCD5Fk+omE9TVAWDTUZ
xHl6mzVamDuPtRFb1Zfy+WuaOJAL8L5qzmtaTeHk7wP/2S3enLG5o6y+dbSd01e73LuHc2vi4HUK
cW/7f+k291c35/F+N66pLgZaGEBhpLSBKMxRz05s1XlDfnBGLKWuuwkaoiWYMcdpVugt4rzb9uOj
BTV+PR4R389bFotDGuo8lWRQ3Dg2HernsWmcd0dyFye077at7dEZKVBdlF5cn/JQcObY+tGwLGJu
VbvtvwE2PdiprGw3gfcth1AYjpRWq2Jp3I3Zq+W9dupAi1ngW8YDOTStShjbeSP4slxGUIsIiz4N
jek7U1dIadT+GIpOB6sJRndXGr+yXDCINgIaTHpabwrzpxmUu7Z503y6l217RSG2UxuHaoSosD8l
0L0OJ/rI2XWdboS89LJrx7pynCRwnPNmagl6DVxNGU2KN33X3VXGhYcExllLYCn/WvYjdFUyrGDD
3LivsjhxSVgJOM4i4FiOa2nNnIPQNRbm7pcUmavzOry41yu/hkqJlqJY8qplxtXosROg15WbwtJ1
uJVjBrkyBcSHT8IWL+XcfehhJPR5txeOMX+GCmcRKnLo0uu5Y+MpqHUhy72jPYBMVesmslIiyaw3
CLVGELrjUFCz4NZb47qiN5CkKq8ElNdUpr14bfEWaPp5sXupNDsBug4xZAxk44of1nNu2T8+/6pr
c7+IKtmQVrZjDBOQ61AcjM1TV7m1dhdRJfPNgloM7UpcZyFE9nZedxcxpYBhmior4GNM95nphzNB
yVDE//1sIBYslzSC7jaQbPLhuLM90d+VILhEzfZ6KWku0WGRAlYBp7HAffQbK6TtReX1Ydb/hP8N
ctNxCdFzO79FIhOCJGCOjnet/wpvdNB6Ffi+5jUpwUKpv1DV3w+gUYo6jXHKpA0YfcZ29I1QF2TH
AXrrv0zm1URusm5b1ztpwPgBr3VxPfAvVqbvT3yxj4P7ErVbmrVudRQDZkP07tAN54WiJUyXQ85k
KiYMl1ZdZ/1W5yf2z8pzcQnSzXurhCychTq+fT04CvZiBPmRHCpytp/jenneblpidrPBUhJkPIQl
s417TyTcezhvvK3FAuWTo1MI5h/luJM89s6sci1RuxqBxSrx0a6hX8gvwym+w9p4L7b/aFkym7we
6Hb24Lpd2BLUSB9ltiH8/rwBWUQCi5jU1TOJ3KBoLiVHClaeuM6tnC1LtK7TqdkSHn2HrnrXTnDS
vWB+cOJoWYmLS8Su5bS2z+fGJ2cjVcJPSUGvdXpxhsOtLRNdgTuoU351g581yikQY9+cNdZL2ewi
Jc44mFgkHdjYaWSf6vTaYMxf5t2N3NNxb/agqXwUiT3uWnoq6H4cm6z54941Owaq1l2J7nrpt8y4
sLPzajW/qovv2p00xoLOlIh5NRJxG9md2d/FGQwdTWSC9ApBz4ihkejUJ8Cka8O72ITKA7HT8kpk
nLfpTf943lpY7LtCOkyfXDTaX7DNKcGPlZ4u8bQDfMem2v53T5H2+bynvyQQPniALMG0KW/xBjAg
ijs4FBZxPhAmjft9MGREbH6oGx616VG4RlLWFvxdtLBoUP38f5yd13LkSBJlf2hhBi1eIRKpBTX5
AmOxitBa4+v35Dz15haLZnzonunpmiSIjPDwcL9+TxHSRTzjZ4tlsl76JTeM5CIgViuKQ1085dVL
pobrsQjdWFvcOBw/EMt5NSYRRob1QtA7GvaWTqbI2xbLAy1+NONzwsRJs9GGoyJTQjmV8uD3Fb6a
zXM21Bt80pDNvKIQcQpxUYDvashf9UxyREZjnKtloRBWmyDNNzh0bSPwmNo0V4e2O45ysTU7vwvu
pomCyi4K120m+3Lbt1hrykhdtdClcOlWQXxexnIXC96sj2sZMzG7nUcbv92NVY4byyp8NZR8+iIr
PBgfrBi6GYx0fV0q2c+uA7faqTJcYiMYS1pFqYvPaKV+E1S/CH636qkae/sElOx1vmLfyi+6keI8
8UNRwq18ygIYWxUKu7PSfvfy/Zw//Ht5fvXQN8GvrVIx6bKF6Yp5NZiSp/YvDYvq3x/+xYa6WoP9
NwS2eTNeHXM5ZphjTNxY/abs/tVD36QhTT431SDxpqPBJxO383x1zaL+/dD/04H+ZcOKN4EQhEjT
YaDEOTMJ9gJ1BhtzIu1TE5WYbw9Og4tpi4V4nstub34K+gse/HbaBj7GvxcYMt88yFdv7yZwJphO
dolOoBfNF6F8yn+Ys9xKlmIxlqwQtcNOrp5a86T0P/u2/wLymfIED96dsgof51///ja+eAm3cv5S
BF8WWTFNoVV4mL9ZP9eL/1++4VsVvtpWVt0P0bwzFtiV1LSXDoWMoKP9+ybqG1/8hJuVr3UB1vg1
oxlKoK8KbJBEfC4zsv24fcjml5+9m5ttECMrVScwtrtsUx9+2KP4n9/Yf9KLVAp0Nb1qQDF6eKz5
K/xZqvy/gY3/fLDQipquUoffJWrn5cpdxXDFv9/DF+FAvkkG6n5sJpEJ5F3XbPpJpYWELD/5bkTh
ixV4q5xH3ydPUs9zFy2inHuRKbQfPfatdF42IBmEE9ExMd5qYbmYWW9jevUdwOqr574uzf+87zyo
27GIWR31cmrnI970/37sazHiL5vnVj4vzOWUCgG91MAMnAqVGk0hJ2WKBg6CI4ii28jYwH43//2F
utW8ldSHfbnoQ0tXWIn8pbLcrnybqLTh++qPWeur+eBgJelVDYgtk65Mf04D99+/6Vdv8Pq//+cN
Kno5jm1M7EnvaNl8Exn+d1352/u72bVNgsjMqgg+hRnuot7r0tLuTe1UUFEPMkD0MwQZFdAYudMM
QkoUMSYXNpWK6qQo/Nk0mTl55ROcsfBT8ykXT0u5TUPmlYenxOw3IVMpAQrCQBp+jcN72t6n7Vpc
Nn094EFrOo31G/Nt79/vSPrqJd2clkmuzFeMxrJTJGo9OLJiaVzl3ogFmtgXMFoParqZ0xPTC3kr
Oa10ieW7f//sL4Ls7TxAEmmMPCfcNnPQW2EM+WrTys+ZtRvNH/ZVb6cCMN7XO9YBkpCn5S79WXnp
diYAF38M6xVz2mUp36XhDfN3ex4w1vW9///LC9PT/3fRqiOam6wsyG41ACy9I5e/9HEfii9m+zGi
LsyVdTic0spyCuN9iEKa7ls0JHiCNk6fGvYwrKNwb1ZXn/3n0YATsx2lF1asLeaCb0ql2wrMMmK3
Zolnqd0bykbh/9KfC7Apveb0SuMvZe8LCPxKfY2/67rFDK2LthZ/Aeyd1GBbWdVOaj4MCxf8KnXA
SdnBhNeK+qfUMEk3HoTGPJYdKkr1SIkdF3LTn8TKl2NcIMrYHcr5bgH7kFbbLjiPUkHpUXeDInBF
IXAaYR0YXK30ivlv0+6V4lBatRuOrUfLGZvn2m2Su5zCRL5UzoR72RCOd1ElrjThqaj+VAY4ius/
Wf5oGU4GB0YO7otwG2TyLoB0MinnZdkjbHaK2sWu1TaEQ1luB1VyolFxuuFzFvYwmZ1SWqsJaGAA
OXow2mVZenXwB+rOOGFGbaD5lJLPilekD70TgnMXxKOVr0XckZu6XKdSyEAV2I8KAMgwi5tpaf1Z
xNJQ+DPm03km6tbFZy1u065dK+bbeFXexiUlXIz6OVjk57zaWeOfWNy08ZNcJs6Vbd9FkTsLx8kc
/DbRntrgLkXD3zT5nZYz/MsGtmhlh+MKPwR3THVX6z/HEh5jVzGzKPuidraSHhvwY50ttkBYssd5
JcGozELR1YzGUYhGQtA4ndXx3B9pclAryZdNBRSx4UhT5Zrx4qrGPVUzKka4vZt+MHdOH2eORZ9O
lnfNFTee/jHq+Kgu2GcxzTkqxwUHRLPVHLSYtmK9ZwDbcUEfG91fIsnGrt/jIEUN0opubXmql6j3
mnxurYdwehiS/ZCdh3k18Y/d9b9rwtVO0qlrnCUfq/TI3wv+PjxYfu8t9YrOaWN5Di7fCXXzfOyo
nfut3Ngy9+xhOA7oUCL6d/oxb3a1/NLNNaoaAnHxacqvbfqhtG+m6Q/B6xy8Sv1nxr8zJD/F+i42
cifLhEOWeEl2CJa3QF4nGjphPM2H85SdquwoZxvSaZCFjSNZAbPLqDHdYDzk+aGJvVG8s+BB6Eyy
1MIxQEuRRBWm2ifqOKtQgENohm6bvwwJmAeTSSmyi+YtTzZF3xyCbMaocFqJcrHCSN6eGHqJBGtt
gk3K1ROCYKcTjtpwGPXO6TpvzBmpzt9N7aGYS9doM3du+ocJ6zKZmgQueQfyJK+TTvnVuL7dNovg
5OnzUm60bloN4a4vZVcPazvWtk0x2CqLVEjhdxJ1BCkAjkRjtl7JBCKDWb/kSoNOkWTzyscktfvW
ojSCwGSZHFMGo2n6cHzsmD0VZf3Bis+aejLEc26iy3YRpNMTk/oI74R3o7lI8rQPVfluylChKLi6
p08JddUFpVNBb5d7ulncp128thrBxT7CwyC1EOgPo8LN+ru8+t1M6Vk3tW2SlXagJL6i3AVmDnsT
LoSASQgNkqm9IlFGW85hq0BoscYHy5rtqlU9o37Vm5TJVvTnVeh24fSYUUzpy8ZNpHt8eW1NHe3G
euxbNFDsPTNUXQuHdsM8prwBK3+PNYQ3teEkVb6mx+8IOH30DDMr2l5H6V82jzAHbKWN11O20aoe
RK/LvAFCq9RtlCdLvw/kpz5ujpjk2/C7kCFHjqxUK6T1XtW+hQN1l6J9aUSIVij6DEs4TC2HQLFk
V+9MpwR7GzT9OoHfECrdpuHGNKTMIIjVa4kEPptqW0Qk0WeaW5lX76Z0pbYPc13YVh+sprl3myV2
jUJbJfOmzbpdla3wt+8ESsS6X0z3y8BYauIV/S5rX0b11NdPuswA/0UonimhCtVWI+HhT0wwXhXh
rYguIyuoDiyub1fL2NxOkNSnyklixcj9fVjSk5fDlT74oMXM8pSMFKqekvheZbNEkATEYBvI1o7m
mFNYiaunb1NZbQnWFjNngoLXvSqiv5a8SrwbJNlPOPkG5VEx7pYWsWXmZiOTZ/VzGTDraaX8pM0Y
Hsqi9KCLU1aLPEOeHmLlrWi2V/KgElVuLlCNY7wMlRYOtAIMxOq3Jm+UlqSv2pTapQo/pKVlR+wx
0VknVwzWL6nbJjxSGW4RS230AXgNEwyaDOPnYZwhnfTuHDyhIJJKSB6qbFfVSjTQXsUfE0N21ni5
AmPbe6t+acxVPp2EYdvL8abr7ij2cIRm8/ixqJI9NIknC4KfLayiV714b7lLRVJDkc7YDoTYpMJQ
IdnICVPVh6KQcFWAMBk26xBqd16usvkIb8euC6IXcATpLKWlX+AGW7cLVFyIiGHoxdqZYcBNFh6h
rXlZux6FPzoehoh2xJLdL1H4bBzKhNyMNBz6Qgb8imJ2qtyyr/FmKVsnaLuHnkO+veQQ0sKTqrhT
uo8YszRiX1R8DmO0Y04aV5BwXFF6F8X1JO809XHpT5L6JGVnJetpj11qAQEXA8y9agfyCSzgSqIH
hQ8G6B97jJ670G2KNa0kTB3u4uERFBQMDpzUuwr/46WheMvPYPTDKsJTGKKlTiCrdO/hILAxVXsc
mo0MHSJBWFaK3mCRkA1rAK0HM4O30UEgM8kLlvokN0HGgj7Cjl0XZC15mrrYCzthtyE8H41q1xOd
yqpy4jB0Iqv1hVFzgEWQamGrWgyezGh8X91bQrhKh0Mytr5VCDjk9bYVr5gjO0cUr6KW8ixt3zj6
FOdDKu/y8g9WkYJ0zqJt199D0LC1+rVbAi9szzG4inE6VPHTEmOJuzSuqXgdZWs1fm3z50RepSN2
c/2qZ77GTIlgIcd7n6wMvFpKSCNj8tkkawaVnLiIWUSG23KHWYgA07NlPWTGeumOV8h3HWt+1u9K
Kz9K1XgEOrMXMAaahHhf4ynWobcXYs4XfTK4Gf1hctmfyvYOjIVTBQEUq8yPhuqjm+r1BA6KXzqw
GqcM6n0+jjjjXkgOCQXmCrWNnr0Db7HjOIYZJLht2a4k+QH1j12EqbOY+0H7JUubPLi+V+XcBrI9
sIfaLoXs0bg6N4xY8PVkwE/aL8RqVaQfC+dbTvaykNPDG7VzFrFChl0r0WpMNVeef8F1Qc33VPbN
cQ7fS5JpEYcKI1ovvGXwU9Bgl1OviV6hqtcNYEX9OmytQ8egk6L9Npp2lRqmFwpMhQXFpptFOG8A
Hlk3SVWuM+ltKipo6R2JgCMdpE4BPiJ7TRevpFj3hnbdNLU7ZQwTClcvjG3aH1K9v0/0T12Fl3UH
KoUEtGtbvylHb0l3FvgNTaqdMlljEuPoPdiDpSe+M42SHzJJc9UksnNdO6hl6rY1uWEpr/Nqttsl
9yFR2k2d+W3NOJgmsTVKRyY8dypvrZcZq1L9Qfs9Wnj9zTQeBqN6BhWpTI/V/ELOsIYh8wYMgh+v
7EIpdZhLIbiBys4/5soXQ81LKMUu+nEaDFuSSeehPRqk5VU9nOM8c1r5UowgqDTocBUMKRKqXp8Q
aY9cCCZfMp6jXFktfbEfCs2eowl7p/rS4FYZNdJZ1Thyxt5u63QnKwV3AcMLk11cuwG1CCuzHDii
Tp1jEqarVIRLGFNkN43ptLHhGOKmbsgWUz4g56U0QPtSKIoTrtLVee5PdQVTJ20PsVE4uRmtkZE7
Au4XJh9qoM9IKoyi9YUmn7lWqnQ/YPit8JoXYdlbBfoxVXvNCKgN9joSSdEif3YM+umBYVtlvmnH
jTZlTs0EEawxVoFqy7BOlHy6S5fRL9icZjlgwgImkEx+SqOzKU2HpcN8Q9FEpyt+60Z5kuNdU763
Ctx5U+bwGl19btdGi0o/OrYlM04mYDPBxoTaw0mPuy1zbqWPtbEdfA5B7AbdU69ba7EuVtiX7xRr
y++RSc+RFkE+gxPjKaCmAmyHBsWfc/NPMmCVYxVeakwuIKPqOjG978duVc6rzjgZCg/OVF8xIlTv
+2NdGZ4+3sny7HfUgErRtHHiW02xfGmqHPoogsgGCavJxbFyZT2iOfbYcUUM9acwKp0acTyZYxIG
nhmWXrwYjKuOm8GsPw28we2xI7QZPTy0CoaTaevypS/jX7kanWciDVOQRe3HS+wgX8hzfJEnODwD
yR124BJRO26nYpNjLNMp5dEydxpzYhjs2KNeMLNVok42QXfdAScdQ53o+BJbvzDmq+wKI880BrsY
cwOKOyT8RHE8gZVeOo4mdZ6lCR2pnlaSWLppoxxGPAZgW7vsLb9aHgumJUMOXm28x0bRq0ysyoPy
YdSmBxH/7j5LHZo+DDb6LchMlR+4CHY6zXtLGL1hNFawIhAKOP0YeHXUg/97kMLMNcD8zTP3CS6S
YwK8ii04BYXXL09GS0qQq06u62srkTjQwXUXiCBzQmXa4b3fTGdL4XSVpM6tteAJ5p+Ta9FxUS1X
Fjdimp6t+tOsVVtlgLNVJndhPBlCmA3nzum4LMxme1Tnh0U5FWOwWzrZkyv2o7azgsvCpTyKOj+w
uAWHNbh51YEz4xeRAX5i2Fel+qniSo9Lf12eO2VlFMdQ2uIJbVvSqxw/DdFlsCLb6vbELdTsTXyo
E8oadY8SeqVjra+L84MQAXcMZCctszNtLvKHyqbN6wNqvShJtA5ma9OlwM/ycaWF8u+UDFUfov1o
PM1DTbeKjMHKKcEsdtxASspjp2A0tkgJHrrgK1a0FZFitcPMhZwCA75tmEPLtoIFvZqHdsVdgibv
Sg+EXaAfFW4arUEzeXzojQU+Ddd+Y1H8UDkMOgO4Vy/7crIzvfFkq7Q1s3JSop2sSqdYiA4jLeNR
dFVGwQQynTxkRkl2BRnQwKy/TeanlUW7uk1tKf7VFfEjXZkTVRHMG6RtEXHCZb1xNNXmoe0CH7kd
t4WzWZanKrok0931YurkJMNxpzjJeMgKGsyGfNDH2blyLUETci/ahXpzrOAMzss7toiOUSi2XAje
Yr4l1BRHdhF1I/S4WUSLfFjsjA5x8VZmjK1fKznRXde8J5RrdFUlM8vcOvyEfkFdK3Ra9lqLUf2s
vE8IIwEk27r1ERjRvTmwgmdf68213nNVqZV9lCpupQO0uY7SNF6Ua35ueQ1PZoyfpaHDcjXWWnWk
4uhIfPVYicO+W0fQwfRscCwhXumU3tRB5YLPngAL0JnMaE/XwLNRwnaNW5HWPQd6Q5D9XAicHSOf
SRAec2FYhyStmcJ9QkpRICegr7LPqWodpOnABy7XsojEOTaq3X0ir836SNONKRiszYo/cf0OGHUX
i50vgRyVpflcR7lnZJ/C4mu5tpKDTWYq/hRZTrQ08D0rO1HIPydtrZE9cDeWlMWL5oWYJyqb2jC5
15aguMJ1ng3nwnorpP5YUo3SNAV4JLl6KB4XHq1jvLUFxRAbL0C0ReN5QKITCn/K+UxZYzbvNTf1
xvh3I5t7i6pQahxneLspOVUxAoRd3mTtPQ+2I5X2Zj12hd+qcA8TqgSHlExuaF+SYlNSxFB7TxMP
AXi3DlnsGP0qMFJOIt2u2ExNrK6W5XMiYVm4XU6YcSvtPpVGr6ZAnGCqpDHuRH0N2fZ4ykfhucHY
sk+LY0KcrjPgCXm2iWomWgBcSglytOpSDJObxopdci9dJjfnpo32ex8O5t6IlHVOCpfrIQDjt7zr
d2JwquKYSfxTGZquUPduZ72rrYprVnxIaF2IPG8o6rz9YdOp6UnQajLjz9wcnC4YvKEm+wOamQ6D
O4QxXJ+AcuVjsARry/RNelw6VJ/YyHZ581QVgWMt5FaltutNRmpEKrnd9R6pHepo3lqtw1yA08D4
7kCPCxnSEpDHMzp1K1X31UQQtxpbB0RZlhOlJonhh9HJyQqmWqVihxAV4Eo9sABribkXJpXJnJoS
zFjxZIRXa/rkFM6GJ2pEDd1ytTpw82rkj/ZulNROJI/70WSh5Ok+nI+TnN0l9XRugI+aGkEsEVaq
FPtDGVAHYLa/GNfA+JCNvRl6atfoX1SWiyyShggxn0bc0J875rIkQbrUqvWk4epCdeKRKV3Y28Gh
XqzHtBg3aisdOnU4zMHkt0hpRSrbsrDJM2z3KUBe/3iiCmTjhWdMiZ0NwobjUJ6biDsm6Vg4HLr5
13Rndsqu67pXeUSKInML7YNxFcoBJV3AsWEq3Ec9JbYGPZpEcUSL5LPYmGS/zcIBjyeDMcTrcW4+
RKvyc3lxa5GRvVzd5pLgdaUm+GP+tgTqTkNuMGugS1IPmHrIBBTD/3Dq5vJ1ahFF1/NRDiS3GPYl
Jh3TK6RtOw0etPAlbKxtX6U7vO1eo4XIbY1+s8yOlrBB9GdzAHcjfdbDcw2fQ40MbxGA6HSBF6WV
l8vjqW2yyYbvfMelBHWAOxRc1K2XqDO3Y1S8TyPSXb08zLW2kdIGRwkRgGVidLSk6ENxERoJRGmC
Dn5kfc3eqAoOYGxBGvdKwzue78N5bwqnKeErW7cRGEExfEwMr9RJ860OTIGJV4Vc6q6qNcBcFtGp
m4uGh1svJCCLDc1ZguNdHS+flepXTQVKRaD61nLPsJpuNXLvj6xHsbkzkvIi1LVnpfK2aGfq1/Wq
xdYnVFBDTfdgTldtbW1Bk3M3Y4WZg4VhUAX88G1s73MKF4Elb8XOoLIJY75rwCA2S+kK6jFJN2Ah
MSdSWQBNuZbli7ocI7T45ji6JZAGT8nqDDn1nRYyxjIU71CHnSnt4YrLNMH61fWfgcWsFHpVNf/Z
0SS4/vN1VjQoAaGSDI6SaVeMqXUxbPaSC5PEB+e9RIqY4SmpXvXYGxG7FqXedyQM7RJdDLm3BS2i
lqp9TkGJuxBWNPDoofky06KfGWd0U9o66W7MKcI0pNKT0ty3peED7bZHus7BJIIspf5kncJYcaEY
271YO93c34Nyea8s5g+awunzt4CW6/SpNQ9G8LH0HJOCseq0Crgy5WC8Pobqt1E91MY2twbO3NZr
xsMUFau2jz2lP+mmsDL449Xyh9uxN2jVtm97v7VUF7NXZigsmwRg1/VwpA51k/jh/FbMm0jb5XIO
t3pv6U+12HrVKNnhIroCVYNE9EyRWU1JdmLdYDT/vWXtV5R4JXpsskUeDpfUnpmlkFB9SZEfC81L
PMhP1ahlbMfRp/R1l5tboVqnRuiN3WbWlneRtLOZOoymGIAMN8G4Dup63QsYexbiKoqpUvX9KpC0
lchGmHnZffR7Sov3uM3ZYYCo9ZGj9rc5T2BvzadYwWbSMtJ7E4QrRE7ZFtCfLYl8wBBmFaYSufV2
GHccGxsWuN814qaRiAPp8KkTpUCxrhfpIQRdovP8NW9/jntKjIHhzqb63nUDSrn4YoW6rQyc0VqB
m1ZJAQlG8roYzNw1RNWdlgugIMmxKPdN0+wVSrzHteUCM2Y/tune1Jd1FMubQBDXYmFyq1P3sGAv
EkKurmv9gDvBkKurOh3W6gB5hLaFlB1C5TGdn8vkw0o+kvE95AiQ8DZJ953yXo6U2rtTqB1H/TJw
ZyvwCg6pRFIwAbPqpctH0j5b83Paf05XHP18VIc1NXxkgqK5ooKqRJqnp4wpHK7t60YKGcE801CU
GnjSwjmULyZVGUvcCN12Gi9pcwiro5odpOgQSwdx/pjkq5/3PcvQHap01QvCBVPQgtC0iImTBQwm
p+P8EjHY2RrHQTtl1xPwoYYLPOtcSOvcy+rB4WX8LsuPRltVCvLGlhN38qbA8qCkE4lMHFyie518
V6MIX0R4fIZurcCwR5qCQeDWULmAMSurbJXseL1eztY5FU5NT/WoOAiBcrcozV7jSAtVWoFrbMlp
vfmtxtgw2f9y1sZNkH9iUorcYt+LH5IQrhWFDTUeksRrhacpfmwmR5a2lAoKXKPS8epT0+5kza8U
y80hAXP9z8zr973rDeUoxMe2O2kq1iV0e2mmhVQvd2O6LXpTeU0W2We6aJeVb/Jk7ZX+Tm3B5UqF
iBuN9d6X/UmDNOhaw7smPnWRtOKmtQqtGOIhuKsOAukvYv5lCa21KiiHqz1O1l/M6DnvEbb3j0L8
lNMv6u7Nyk0qc6tGW5PUfK0av4XxXnstko3QtF47q34rHqX8xCg/bQ2n9c0BuWnohSDFh1Z5mHPJ
yYjHY1Czbo9KNlzi9Gi0kYdBup/JwaseXSIigqhh8EOOSMOAi58Z24XhNxuuM7muOr153wvZRlC4
/4j8oAoy0wNKSU/sqUoK91X4Ow/zD6suvWWw9qIS7nR52csVree2VZzaQNuLAWtGHm7FpqcRvuN6
pdN8hIQSUwW4T7mSqkWyGjsQOp3Ze02EbilSXHl4hAuIT3BLz3kndh9yM67QTdkypY+MQoaWi24n
CfdT9ZvxK4D1MMj4N0Xy2I/lvdnfS6Lwjbbj79IO49YjDPxw2/QjQsGsdYWC/v033mNffe6NMimZ
8pLzj88121VtHSrjR8p449YWTIxjsdRmPjehkdmvxZ8JJg3rqjv7eL+LixA+rPR/ChBmcmWiAJsb
zKT5ir5RUn0x4GdYNwKjMK+VqcsFDiVF3yTx2yAAStclzlg6srLqT2nthJm8yq0/ZjDdZ1FrV9Rf
Q6txQ0bei196mn7zLF99JzeqJKb8tSy5/o61RmvKTX/4Vd+og4Z01M205CsR8+NMK4sG+L+1P189
74041lx0a4jznIkhye0TL/5O8PN3aahxa78TK42ZBjLzzRw2gMt9xTxybbeDbPlG/POFQbVx68AT
i2EnDLEw4mJKua52+qXzw4ocm+b4IG2MRLQnAQahomy4Me5iTfNU+TmYM9LQU2HRWxmIw1RGpKAE
iT2cuvybSY0vH+06Wv6fhZ4NKWjvEMVxTtUbXCyz6mu8B8Kq2qf9b3rQm7pfF90jah9VP1RYqOu4
WAi1gY1DCpedVgZ9/EnYB/mDrP1sfNcwb8IFX0dJMcHCpjZ3qTlDSv3REjKvS+A/v21t5n3biihd
O1qzs/yn/5kvu2HexIuxbEqjWfhg1Rc6G4bPz573JloYYyqpgqVj2Sg7osI11P3Z595sfaO5QtPj
hsedZTdEfahRBvnZR99s/5pBpWLpmUQsup2YreLpZ5H+1s8nAidQhMM876SP5bn8/e+HVf6uJzTM
Gx2xFMuCoc0G4VhFnYXMY9CubrSUT6YlpnGdneJcIQUMLpZw7VljDNLQXxyzfaW+0oIQhL2abGOy
iSoBiyWrGzoRqxRSbr38LgZsZcfpeO3Ox6LlD9KLGLwP9Z0li74uPEThgCBqKy069sNsply6+/ev
dd28fxEE3kIsDTmJJJmK/y4b72e8SsZmgMXQjq9KVb/HFb9iFEw/W6K3Pj9zquV6VrOUjOS0NCvD
fPr37/BFtL+15FEKtS8kNSbah/syud4V/v25X0T7W99DXe0rvDZ5N4NQEoihMAoBhSUTAvh3BrH/
e8a/vf+baDAkoiLWGnsgkSNnKS5FuRfVh3J46zKLKmNAA3kzKPu23BvZW9GeONbL4rkWBIRuqU0V
k9J15pT1Rz68WcJ9YDzH8it4dX2mYAtRAxJ6e+1aCtjshJR2ymxV1n8U+qSQsHW54jh/jNMnLXbR
MtsmLZvE8iXMl4w6cjrjIPe+MZ5F6ojirzi5aNKHtbxSfXaG6CRN50W/stjOeWMdhWY3Jce4RHZQ
1jQZ3yrqO3rdnMNCQReJgie8w87QbBYYu+X9pIpulT8NwbZGn21tw/6bqe8vNOHGrdWjzlBYl/R4
El29ObgMInyiVYO35jxR6NcRP1qOFkoQN0q34iasUny3wuhH9nPGrRVkO1mlMDLotZvqQxisx++k
1F8t8ptgKZehGgnoB3b9p/lQfXOmfxXUjJtEaY6F0hxq5PrF8KyBF0UKSnnMwXVLDZn8bSnH9c1q
CiVXmnVbFBcI03QkQsOt2k2Ubrjtj52vZTNFQ142XQ1Dkw9hubyIcXuy1AK1gX4xi8jFWdCXKC5P
sb4Jl3UeKk6Ux/uZenKq7HPYLLHy3WT3V+/qJlR3ajYWSyqRE2xxIBh/5kIDNPj/TQmGlm52E/Gx
8ZFuXPydY8p1q/8lBNx6aF1hA2mes2ICjbbcbwYn1nrzw7NQv0mP4nbsmxrvuV284MHg5ck3iepX
D32THklCzsR1xedGYe5YA5UOxCTjz9iJxq1bkwiuIxd7TMulD7qjP7tt6NfV8p+MrhXkos0mZkWM
l+BB//XvM+KLpXbrq5TqYSsMyHSu3iRt4rY/vHHpN9tdH9syGK9vYHlZjt85fXxxoN3aKOU9DuJq
kJPLWbXfWOjR0SAZIjIJs3N/9j5utp6aEFDGTJl25VvvFn9+9KG3ZkUJbsxibLLYmpfa8Kji/Oxj
by40eRNzwyvJE1Ex0uayXv/9sV+8Ze1my8la2AijLHOFU/q1gQA4DyvHaBVfyb4z4P3qR9zsvlTG
W9NEiYuvPE2JP4N+SQDVW+k3zkVfpLraTVLSi0mkCP+XujPbkVvJsuyvFPKdWRyMpFmjsoB2p88x
z6EXIiSFOBnnmV/fy5W3u+4NaOhKoB8a+ZC4Csndw0maHTtn77WtjvVzHi+maFgpPZ4k7czZvsHM
86+V6R8BRqkWozdlkHPtHJn5XnXR9tcX4CfP5EcQkV2LoZ9bC0/9U/Rg/Gs3tvvxgRQlA1uTEYFr
hQea+njaf/1pf7KSuh+2YC+MwsY6n1aSbJ8hcqK+KuNi8+sX/9lX8eFxtBWRwjlux3O3dhwOs/Ov
fRsfWUTVnLp0xvmK23Y7n/Xiq19/3p/ceR9RRCAMaht+2EwkHKLgDnB9hmbutp7TTSiW37zJT56e
j1wg28tk1KW8CW3Rs66D+YJA9eW0/9pG8xEQ5LjkhUQtTAevbpOVJ6ygRG746y/oJxf0IyQocqWV
9ZIL6obQ4CA//KZq/tnrnv/8T5ujhCeezzOf2XaD8YuR7n79cb+flX5Q3IgP7QPRja7K1DidTDxh
M0zAFE3aFF2k0FmN6esSDSge8RW1eDXmOjAmEwvXwUNzadorj3GWLlFzXXu2RACMzaOOd2nlMPTM
d+PyKIr5POk/xdJeI5Y800GdKn5UudjI2duVC11ZZ2d5Q0DDbC1AaITF57M7wshMpAqfFg5ZpDlc
eAD7pkWfhNkh1bxvkXYnHvNzaLK5/8aIfmNxyopo9XmMXGJd7BY9Heyu2XTw/WQRGIt3oaP5oFJ+
3L+7DFO7x8WKtjHOpCG/aeH5h+JO2igTchs/6iMAO9QFn3/9NbvfC/Yffc8flieswpZFbTpC7u7w
2j6F06OL3shAQFnK+3Lm+wk/jamxs5VzmFW37bLmOLceM4yj383M5cd97l8WIeRy9KkCcvmkGJVX
q0F+PXclsvLY+JiJ7HJ3RpBMziZDBhCZR6SCu0hg2OGn83JdZ19T+w3rAw6Hh4LBYSH2C7Pnqd9O
Ah3LEoE3DMY6DxJ03sn4pcT3BcJoLdp2pREL+9OED2gvrHSbMd1YECVpBvXuV1KjvfHk9K+DVrtc
jjs3pkmCQnv+XNqfU5JKpvGQosuwrju9NRS6G2a2tbVuqsNkf6NNvx69/jFri+vK6E5zxlBpYFKJ
Sbl1ynWDpCxEY5I5MGDHp7lFKT3czEjmo5xvIr3ymclhUEMjBQUtAbtv9HdtXKMBE3sdi/U0G3dl
h+bzzbLmVc9hs4rLbbZkTxP53zp5KpdpUzYnx9uWJrN6eI691QQ+Pxzzp4Uo5NEdbw0c5LXgH9vJ
gELWMAMHwXg/2yseg8q7goO1mqq9V3Wrpr0lQGNdJP3GEV90feHObpB6xdoZreeirbEpoknnUw2J
89kD407U1D5RUNfHod+aC8nWeFLyuL2b6uqs/nLc9m4eukDipOhtI0C3sZuSG3TTfl5sNIBy37DW
YzIcBlT4ka/XxEouFbET8XIwMFiJKwL2Ao0cXbkZQRlybfERXN66RskyREixzgPGjS3CQITNwQrb
7TB6kE7V0cLqqcIJT1W+if1u3zNr65J4oxErZM20q71v3RBuk0TtC9iadux8KSKk0xi0Iga0Mjc3
XmIHhb6fG+eMiFl7BmjfRl9p+2vi38xYGWiSrmmHIE1V5Ofla+n3hy521/PZd7iEiIletKpu5QKT
iQmKuzLwIxjGpUq7y4rBbz1tcvEyE7+7JBc++Lt+z0Hohn7ZtVzGC0vdWfH7FOHWtJAkVCjb3XI9
iQdzHI8q29FRYi4a7lz0Frz1aoq2TOkYVa0VGnRkQaolwuFytEzkYgUizHoz6uWhlxiCamSjplgV
XDFRPDfTs8mdiDRqYkgQDuE6D0ukUvmqjYx1M8MgIfZlUf7KGZ/hHrdJvM4mLCY5ytQl347O0UTm
4HUxcjamlhVqX40J4K3MHGyFhzp1VrHvkJMI5i/H2dhcJPO0hQIFenCTZvdZLhEOvA+OXJFQY7VH
o8CcTp9oGrjgg7d24AU55p2L6xrjDvhwG3xW635qy3wbM82Q6UM+37UmAvNIrbkYaKxONo5hVaC3
V9zHNCO77NnIG8hEDl4Me69HeRu56n7wT8i3cmTPVXIcIZpX09ZrvMueBdpvXwyNJzDDK5q0gVkB
a04prSBuMTZBPavjbKO7l8nl+eyR6ZA4MjjvEBvXtokBaxZB5b7VqFu76ambip2Z+MxebzMJNlPu
EQdZXbbuY7Ijz+bHITuWy7XFFmYlz22PKj59U57YV5WH3LDZK9+kOzesSqycGuGnYfLQYfi59vLb
MuM2ntyVRNdvqv2sLkOfuLbWhxhdrofuUVqoN9HYB2UWv5upPkbxfc58nWfpvCGOLgIo/1mMBUtk
sVm66Dlk2tUhC85VfulFn2SEFJ4brkM/N5IPs5oRDVU8oqZ8SlF6FETolNly49XmY44mfs6xF08F
63KqPuUGK2I8Zc1OT17gddO6cek9u0352gzeYTAvEKXG0GJgPGAdhkDqFVsnOXXDZ6u5TPSlbb7K
cdqmJbvyxFCyPSNzx5Mt2Pa/zl19aCtnl6V3aA03c1hccgJYC64baTBNdu9WMJmxAXYKfW3H8CjM
95avLhv7cmg+10zko3HdAa/3OjiGUbWZ5cFtplXtP3byE72lIE2GoPae3Pyb490P6Su5YYHAShJR
dPTFZx8fw0Lyjt36t016U7XEpUT3afOUJ1ueqN0Y8mquTi6jbL4ZyQRLjGM2+mjpWIHR4MJWXTNx
wYiHqilLWzzB8tgW5nrMEQ/kbbrp07uw7E5DgU8DLY6HzLtGu+lRmXCY8pR6Dec7MyvQ4SJgieKH
aLnnYwQmoiNTDp+dIbxozFtDPI7JrqMnjJVqSsaDNo5+SE9YXWaMkCpE7GdcSj77X/qSHWd4L/Hm
JbPe5v100flY3RTPb/0SKuswxUxZW5SdBjerNk38MuHKZUh3jrQ1kolSeKRQu3P73xH0fsK08D8G
MceEJ4YYYsaTmq+61goS1ua2wRlefxNjuisorTqELklTEAKFnR3/AOm/m8gz1mOM9y35ttj5XRay
uYX3TZ4HuRtR59lByeOZlvQd5aHrB0RXGN6Tbt3Exr7pS1ThCq/mvdIoQ4ty63WIqhAG/7rkEt/P
qT8quT4c3Mou7rMqHuj0DugVNa534DX1bWz3+9aog4TFGKfxfnR2dbVcSOu1kV/RwK5s7QV+Oazi
Be8lRqwKlceUujiyr0kYWS3YIsYFA6mxqUV/QlaYTLdppTcVyHkvu+kLTKupfWrPWsKKApVRXydw
xfvVWhcPmXXbAT5YujGQpbMxwzngrPo1x4SqsmWbRFCpGBrMtwSmb0uMnMlhxCeWdDcuKiZnJoPI
fBxAM/qYSdLwUsdfkNK61XAcvbuUfSodi03EWVL2/mWaoUijmx9SWWFgY85QZsQkjlin2yOkIGuV
1wmW8m2D5X5kOt0gCmI5WJpPS32C+UMlhF3ZL59NA/Q1rcQzhrY3Ltw6uutYuGacAFO7VfWlcq+a
JuiSW7tc9mZ6mLnuLW6uMEJVbJR7x47WiNOoC45htQv1wR7btefFwcJy5vroOTFbSIE426o2Ql4X
LMpm3a/srmQVR/KJkch5E/3dmN/F+M/owpbnVnVyWyGUg5ihGrVNMgpQuTM8fGqOeZHoq8X4xJaB
InMMHCqnaribU+ak0dYMLxc2z6a+l4sMIntnTKvxzm8v62lZhedZi3mKllu7ePCtGzdrNoQdrwRD
8qS/7P2XFl+mPkwsax7lsmtxJ5918fAEMq77knySwCYybP/tfTg+meZtHH0emlOSPod4qxPuhZz7
z3GvquizavBS8cLpQ9kk58Rrag0WXIl1n5EW+QphJG9iXDiTj26ZILRNjxGxyc2HSd+WzNV9kgcQ
2m5kbh+UbW2lF94Ryr3J1IkgDJk126pCfm/bF10ZHwpOPyES8VJ7KKe4PGpmXFA/le2nPLxvk0cr
V0dMQgABnYdw6l8MszppHunS/7J40+1A9ifJC8S8BQXBZy39p758EB0rhImRIS6PIepPJ+ELwC2d
GNE9Aq91i010MNkE5tsyD4kqm1ZDeDWT3lmhdKvfQutusMtVgxFD+fALxKMLoDZPcMua2YWoHge9
66eXNJuDsj9auGoICqVsRYUlWBgt57LgUXSqW1KHVzxkeODxMRPdwMP+ZqV3PeWFydVXj/i7yB3p
xrcmPDlMhe0b2iWU+xsbIXG3XLriIhmmnZQqgADSmaeZ/SMXn1KcDpN6EvLdItLPS8pNNJR3voge
C8zaCZgRGCgdGPigD5HGx+xAGefPCLb3jj+0NFCHOd7l1pewmzdyogxAFb5uxF7Eu3mscbKfLIaY
2uPs2z5naYkhOkM312NqB8MwtI/SaE9mSWhMHXecmb1wv1Bel337EgPI9lSPByveCQXIgCmRhwdx
6NB55t0mwnXQivrB69UBpv7ViKvfn1G16iD3wKdZGO8stR6J2EnPR/GRUgj3f+/duJj/4/Dq7KIB
nhLKbTcpZnMs4xFuZcAC+RJvMTTVnAHGczFHrJ4ypm2M3LeIpkBimvDbY2Je2OXTRAPN0TNGkWWd
hVTkeDksT95VCzkh5+up5l0x7NvhcN6EbF1/S4Tep6GzxnK+lg2GCHE/00LI6TYZWLIWHQUYPkBW
HJIeGbS3n6Zjm8prX+QYa5NLxwGSqxEV1t0mjnYp0BXZ5nehJXYdTpio6a9C4Rzhpu3mGOnUSNhb
M+0XIQ9+b55azf3IiiQBMY/uq4HtJyxYoNq7CIF/03wamnDr5+ibH8jsqebwYi78e52Ne0uiPASE
85vt7MdDKPGhUYhziS8Dz/RpxliILzpuftO7/05C+8E2+RFVPFqDNwq7nk6y7x5ZzK5CMD2TRx3q
AIYgI2qm/pc5ok/5Dq6BGsRbYy47LYZ1nU3yYLbLUyy/pSq6UuG3X/+2P+m5fiQcN4uq0c97YMO0
WGUUQWeJ8liVv+mOfseP/eh3/jACEJkchloz0qtMJ+gW83GMjoVNVNH4LTHuo95iMH+wRpTG3XFk
T+zn9Er7V/Vv43e/Y+J+9Ak+TAgAlJce9yC/IX2UBYe9Pef4QeoNSrJjOCpcF6RMltcTOQoJTueW
vSq32WWKi646IXWdoCpI2/zXev3O+UL8qb0YYwRLMgbjp9jYWePjkvymv8ju+uMb1/nQuPS9Av8G
+9UJ8/2qJmOXbhy+xD3SiHsOz5hDihMFEFEeel0w9S+SL7UGVG8F5tLel+woSyyCGpMae8FGYJWe
8C3oguPv7VC9OpHYul6/FYs4xtWwiY1XgUK8dOS1Kl/GaljPUbLJ86d68ddjhhuuOrTtRTg/FV0d
QDdSOGKt7rpJ03UOVKSh0VyHN448SlZT1rR15V3g/Kvr58zsaa/Btun4DBjKWN3bEkNQtqz96hVU
iA5xsx27ASK3GaAC6XOf4hGbvNE9xyyUE46jqczPnYR1aLSrM2Wg7iuqircspljMEOoC0NAdztBY
XnbedDAEiv4zqWMj9YUyN5hYxYJdsb6Ky0M7h2uXFqFNH2Jy8n0KiCvjWFB2mOmtg6iyFUA3PKrl
/Jh2ZdD08QGdMKStV9+hbE8OWX2saLERtZREb8v0rSijU4XRp47RT+NihNBiOzt3vFDgqktyDRiR
XSxLctUkCbsxdTu76milPCt5EE04wEfsjNEu3EauBW3K51JjfZ1eU2FfFuU3p6z3Ws6B7s/u/mMV
PyTN8pqNFD8evkHP2nDkXFcJOw42vbZ4GLJLO7tEKArcKUy3av7s5NZmNtM7v3tX8Rdhx0E1Ao/L
fRofKWetbNXY5noq9kZ11/lVsDjVt7Et9p2xcGZ79cUJITl21+4id5wNPBMO8mINVWk1ePnNgpl8
xG/UDNN2LEMaSPoCw9v3hPEo1q8SYUGsSzJzXzIaxP3ZXglI0V9S2kj+Kbeu4uWyo3ps5ujRNZ7n
tDmp4t2PcdW6eTA59WbGV9CP6krEzrGLnM+JQwcC4YYy343BwXtMrFbrgq2tCFp/TvFtQRfrq62C
r1Hk4ib1zd/MQX4yzPn+yP7poa+zdOCWCUeqjoGu4f0UxYEhkZDEuOOW3ykcfrKWf+RyQ2stbCBC
46nLHnNiht32QmFr/fVG8ZOxyEc8t1oKDilUUqfS3KcRgXnT/Lvz44/XrY88XD+yEkFndzxN7WU/
3LMD/OaFfzLdsj+s/J5yyrHw6ZT34CGGcIEMBkSOsOPC/N32dj7h/mBz+UjIdf1Ct9nicmFxclRZ
R4agR7vsmIIsSdLH2NzNhWSdSdZKyN8M6392mT+s88Vimf58/rWa+M3xz5Uhnj4QAL++zj/70j6M
qWQWx/nSc50j1ySJ/DTZHQZUIHTj11+/wfev/0ffmf3XHTANO5S0rsMO6M3nlfqQNMlVVonPVkST
nmjehJW1s774w8TxVl/l4YtsOJKck/Aw3EFZCvoKcFg077OKE61ZflZefujwWzK82zaDtUlTfSqo
pn/ziX9ylT9GCZjeHJlhNTFqxGHoxYwVvPJi1PdZ/DpWL9HUQVmLXheQXALoh8pg+vgGSLNuZYyo
uiqsnS1mJFmajJTeCuNLCgT+15/tfNF/8GV+T8L808rShqkFXU7SS0R3yCYy0x/89Su75yv+g5f+
rn7/00vXnIOtXnAndEV6k7vzrs6jjerGg+3NuxJbmmFVq7bUAeB6KD/QOIrySWEQsmhqR8VepuM6
9T5ZKUrK0jkybVqFMZrUdF36n6OUlTu7r8+gEtqalkWZQSaoiUN4hAUVteC0TJBuYbZvZbdx4tcs
fMvcaoM/bl/N2VM5T/sMubFObhyG+QUxq736FIZi3apdkYB+WKbPYhJ3pEbTJXB+86387PH4cDqY
MxVHNUj+k6VLmiB6PQEMJuyNSe4f+vV//zL9j+i9vPnnV9z+53/w31/Kam6SKO4+/Od/XiZfmrIt
v3X/cf5n/+ev/fUf/efV24Dxvfz4d/7yT3jlP945eOve/vIf+MqSbr7t35v5Dj+67r6/PJ/x/Df/
b3/4b+/fX+Vhrt7/8bcvZV9051cDoln87Y8fHb7+42/ctv/+51f/40dXbzn/6n/q6L1J3j78/fe3
tsM+ZP1dKd9xlC2kR5PqvEuM7+efGPLvnid9oaSpbM+1nLOyryibLv7H3xz/7ybxUOf/OcKkSOfe
bsv+/CNL/l150hLKkq4lTQ8R3P/+YH+5NP91qf6t6PObMik63Ezuh9gK32Y25SnLJWvGFwLO6odV
jYsbNnmWHMvRqKPsoTFbIS4HOuLZwIF7tke4rbIKrSaH/xcWNXZdtcAgis6/LmQ1usJG51zZajZf
c7x6TtczkAduHPg49qL8BXPqpPyNgspi1kSD8meAPOLeMm99P2KGRf9zTkb7kzupesDg3mhF9MSE
cZSqb4EhJB79RI+EBlpJP907Lb6dYMx7d8DnOrrDRjIlo+ksi/rUxTbMSLg0A6dSaqb7OWvhfcBb
ia68rKtAeoiMaMDSEd6yHsoh/ho5ZLXvyjQ14wOoK6O6sLzE9NaDsEvI8RBUDerTxUj2PoMY0HfK
GrrLmbQLzRRZFG7NXKKbQJesse0u3h6vtpc+idI+m5j14I/WvVHNEFDbTDjRZd1DcWFGqVrMkl2m
bupkpG6Pu4KWLVfdM6kve6/Y57Iy4dsNXba1i4nPonGu0u4sKvTXdZfrPOhLx4WjE8/VfqKKmlZS
57A9qhLF6M6aBYTQyneKASxm63EonzrDy7dSTh7DkK7J2obJec2T1W9yl8Tn5Vgb5CBCDemIJjlq
N5kOkiEs3iTbaj5nmRWP0LB8zM91kse9SZ/HTpa43jrai2aooQYiBrhLtkh1A6BHAH6cK9OPEJjz
s20YGTS6fZVNBaSpxWLkKIeizq9MlZQRXJfGHre5oWaoL32GfXXlWL1p7PMQchiNzRxwVm4bHqut
IWW1zy2nhn3jmbRMM7hxy0aVKdiSBAbAECxzW4/HaPFa+HOyNXYm+PhsN/A6EwwSz4XbkquF0b7W
8JzCaKAnBvALHhnyBnBmyp6LR8+bPYaWZfpaZaqDEQ8l69FbzMkm7sWvbhZDS9p/UdldwMRtLufY
QRfhJ6FDY6gVlIW9W3l9sNge9gxLZ8VTB5dGYP+qom9+7KVQvy0fYnATRoKZXGpn7VrDES8DM261
t/fkzHcbhzk82rb0jGsPgb4LeG9MrLXRpKo4upWOX6a0Qq3eJTkNCd+BYUfrsETl7EJIC7dmPrVf
KPoia73gh8i4XXPjxqpc4rgjO4LqqAtTtUwyDBxINNnZAxUeqlXtRbTalDcCAo4MZ87WUoY0393U
5Zr50bnukXnMubhMI/gJY+xjcAM36b21vOcLswjjWybTjtMhNLckMH0bblwMtQ9JTtcBKGhaCdKw
jgpmiWVOrG4mk9K5KKcpftVNzQBM1QxE1uaUQDJ0ql69GZPv10FGiGK9BSdtiVUZls3ONYuw3PhD
r58YZfgWM/i2wEkNGuVUeG39lsrajvCfW6bilmr4fiPyduNFDMeMhrGJKkZY0ZlTJDxMvfaU9jvG
2fgtAHx08i2WA91vA/rdwInXLC3+T/CsjZux0a330A9lal6H1djqWzm7bgcXyw+LPFCKELFy05AD
EL5RXw0TBJ2QrHtAt4wO4QrUrBI8WEsN46qt6MIHyjPU4l7LOMkmEbi6McF795GdPbc6lsVeGWgl
Ad52bXM/GXODkIPBZ4IKvS+zT3GWSgdG7cSAiqLP8XXQDKk+L7lioCo68HyyerNeyGWWm0nZ9B6m
1prn8ZjzJhoUcNMmPUog6A3JJiyE4R8r5YXVU5gONERlZ8XqKrGIig4Gm1iVGepkVc4v+eg6xa0M
NQhwq1MZjD0jlOKs47E6/xkpT2fvz0tvHm56aSRAQNLBlzivDR4tWgbLjBRszgdSO4zYnhx0WEVV
bBIpsjMmN22ACo25wNJAjnF16IpCvnUp1plhBHB6PwzuMrGc9uJWhMR0IerJrbcYMIoMlrHKmJAM
ExW3k1l2/GLllokMcgx7FEb2uekUG2ZPoGTvjvpKVsY87nrP6cWDknRsN6L0EJeNYozuPbu3HrRp
IdhI5UyExNRPtGp4B1r+vqwnNAu2wzQm7pj46nCiF6FTI48CYZ1zZerKppNuFm6FFzguKyNoRJ3d
VvQtcKc2y/g4lC78KDUJBnFZqmN4uOPAAwYPKAk3dh9PbSDsbPBBjzS+nweWG9bOIdSlEtxIjVkB
ig8r6zVsdCH36WCgPgA27NdrneDm2rUcExhLdxmUSd0XHDhdTyzQbaqzJKUPDWVz9tSc++O41Hex
TlI3cAUp8qYYp4icBrYOFGBNFO2LWNT1wc9K68G1hCUCC+Cyd2m1ogc+NVTQqRxHL9CQ+hrVEMLZ
T9zHaLFkm4BvKPIojq77gazQM0I7TI9qrM96Gj0/GnoC7qL5HrOreZCmuwlx38ZgfpPYalEwCb5r
00y0Oi45FNCorssCpHzazKyAOoYdGTkUSPdFZrsEjqex2VwXXgcD2AP1x2UBIQQpMwV7M9bC+oZK
E1FLYugRXIrw4N4UfQXkAQGkf6PT4dxNypFJbWsU1rAJ2sgBO5UUKBUa71NcW2QC1y60QCQl80R6
7FJwjfypsgCvCs8haZMILo4W1IB3VdFwDNd2zmHFkc30ebHDQm5teBEMrCqUa31VwJG1qKoAfSJ5
aE/UVVNzrfKFjTywl8ESRyyZU/KmVd22jJakhRdllaZePj5O6QhrJYOT8mUpDVRN+Huih85Ss3Ui
7Tcprrqhqvsv5QQHTYQWl3SIbQ9Ets6MmIbcmXqGG60jKYBCBsWPW7v7hCylagcir/OCKnUK5g5R
bunbUKDO22dukvhbDM1UfkvheeU1GJSc9qfGYLXy2qLeup1Rt0GYELbEMwwr0BmLyVz1yYxqJy81
TJwsH3sApdKL3qx8gIRYZE3T7EH0GP6hUyJ7rexl7q4tXfnVnZ3PXXNvxEbb7CynbIDbtUu9EYUd
hqgV+xma/igTva1yu/DXMF5Gb8N5wJvXs4JIhsEzndVbUpw51J0zW+XNkjqZvSEWtnFfCOlq9Y0t
iVy9d1OqZ1p5Y94M2WxsjLyiFIB5KZuqnPqdV/JrtDy7htMnFk+hGacJ+PNhiaCWhU2cfosMF6RX
lJp+vLNJC9DszY3N5KouO0KlyWlb1ToCS26kvk9AtZzop3YgWHk8NVviMXYa26FCTxO9b1pPAGqP
6CVS+ehwhag1fl50lt1SXYWIwCLIkgzcQ2keHO4sD2zzPFfrwbPFq8ykbNaTW9rhOjM9esOTonpm
Rl/JtyqMGfbIskMnakWlkVJcgbMDaOWOl/4wNNd90cK+CUkleaNqQWqWxLEG6zSL+pPPMfLBh05l
rkOm17eZHu0pYL5B8KVn5UsLAa1cXlkRawIFVGzmm9RnbBYOBjtx7vC9okuK/Zdk1PTYx0oIBIrt
iDywd8z0mzOJAT7KkLc5eReieZomJyPSLikBCsY6z+ytjJrkW6yoFLZ97bAreUpKubdcH2T74tvm
Z8v1xmol+xDKfxMV832Zl4hadNo7X31tIxAzo9FESelVtGx0GdXtyvQT9veoIfoJLCVUnSgfombt
FYJhdGYa2CXRmDQvc2lDRTQBYKE6bYpCoz+rwfkkk/mehqFGXpb4PVGHOqVMFQC/+5VG2wm8hIPG
/7sT+nX1Xtx3zft7d/lW/X9wTsfQ94tzehGV+i/HdP76P4/ptuDA7XsU5u75QC7OzsB/HtM5wHuc
kj3lCs/l75x5Dn+c0g3xd0cgbFXKtpVwLMvl8PzHMd3gnG460jRNy+S4zo+c/845/btf7r+aWdKU
Dm9j2g6f0XRMS5079H9qapU0lRwh/K2f2p25a/Si0GTmVZ/0eicdjXI3HNz7uT1vzUTmIII3lGus
bcblXyPDg1hTxDJ/q2eHU0nfZtNLs8Tj9ewOxqcu4agb2GM8PjepD9m+7UDpi44R00n3XQNAUlHs
ERDRGF8GYaBbUEaKOrvPiwIIPa56Behv1siXsl7dY7hmWOKzRpLmIMoZ5qFUAHHCUUbq2UwMFBwL
ldlD6WZY1wSamG9RZkY5CLMcWpWlmX6szRbB9TynUHgSI+Ed/KRKH3zOMj7qAReeeMmxDZhG2Pdp
MDTmlAZ0LaRYu46Nf1lWNdLUpLC6JzEm0XSsxqzIN23rJ4wZo9JFjYOYEaA/oDm9881iKBFwz7Ja
kFcbdspQsHLS4tufbrk/OjB/7rj8teHJhXRtF2mnSWvHcx33IxNmrKrFnj3vkBC6eZ2Z/vgchpOq
/ls9dl5dKl/aUlkC6rZjfkwJUrpATmdb1+OAbYKZoajzfYMKJN4PxGMmv7GywCP6S69VWqbLvcld
yRvSSlIfBYIFJUgYJv1nek0NaFYn0y+F8sm1UKot9wsmZfKBSgboG7/1COSBuQKzbZqXZtzA9Gde
HU1OAQU4Hl/TRgpKby5a3b7TmiCT6CWKoIfvKm1FN+D2yh4DcydNjh+IoE7s0QjWvJZNZ2V7Ifde
NKnmzM9DSIIoEb2HA4+SjS/XcbqixqwulRUb3Y3TWeUzmgnarHLonDFYBPT1ZYlI+tFGPamgp8OU
ryIO2vIhHJ3KX+mGqc9mAb9L/SurJmCaTMopZ6ym2uvGGeejn3hDFRhV7lhbF3njVzNn75q5t7K1
28h0WRUzWLV9S59p3y8N7RvY+IZEBKTd907G7nF0qxF0bdZnyyrNaMoAUaxJBplmQJEc6Jj4lfac
FmvoD+51489EVzSLPUEQypb8c1YvC91oNBJnqagHXV8gsfZ3yszdm6koWnVMvMQhUmThK6AUzrLP
XTREBRkXXiLXi+1nZuDjlKvXrijzGs6uY79ZcTQTB5PlM6h3AxgraAIjzEmFyAr7blloW66ljv2R
r6Psr1onbwkw6XLwouYwhsfWRex3jnRBd9bYGs/PokT/HDsKWfLc+BUZGJLPeRSVQ7/d5em/WEY2
8EPaGP1DQ0MqIqQWN8uWqsZ5XqiDka83xPeBnSfLCytH6xNXJ3LCPNMYYRuA23rsjp0h+So8V03g
vUKbuXRUwf8y+w5J/uwUctpNEChoXsCiade1rEdKf2a0/tEpMh96ns7/F3tnsiS5cqXnd9Ee1+AO
h8OxVMyRc2blvIFVVlZhngcH8PT9BclWi93WkvVCC5n1ikbem6ysQMD9nH+sdgk55s45GXK4gXht
0uaYtZrFIqgSF12TbV0CgUmVZa0Dd3nNAZR+23jJfyfKEIU2OUC8vI2rhlWPu/LcSWf0t3QGN3rH
0beiJfODGxOmk0VhSdpov/p3MmN2uGrSjvhd42X51doSvbDtl9V/86h1fgEKa65K1w77Zh7s7xkA
8i3lU5S7QHVZs2WbS2vS8BliN8VajuW28ZUCm5RT96BNjo6Elbeq9rZC+rgR4yU1eZC+uR/Eqn5p
PuO3wnGIpDJNiBNEdiI322VZJockObS6qI9HeNsojXkahUxNsHPTugNdkRWhJG5fjmTpARFtFCU5
I+0WVbWLSFvrCNxf0vww2AABsF7bP8jM/GqT1ZUVu3bwu5fVOBS0VJ7snkWSz7/90bI4WU/3ZN+T
jHcMKaTC/8F9+JunmAc7+HFLvwpLC6KsZarRhiw6eqyLxKPjYG3IM2RlcvptvRQoOWOdXrpuZG2+
jByLWwcTnbgmLMSQU+jre+vGze9krZtu77Q0qxMxSLET71ZHcHthC4xPGqvES7LSuxTA3vwZSw49
AGwIwKacUF7y9UhRkJLrzGMVVv4IVd88LRRnI2eEREZ/P9KBulvSJriP3ZxFuIhtR8LcEDjVwdAq
hFNGNW9eklPfNQQrBobOkUW4W40HLOZPEd+/1ZTpqffYAxHl1iEVRpWLwi5IMeKBNpHJXizKbXdV
5LYvEdcjBr5cRb/16mtcCtKTelOHBYJmVZB9PEivNuOvaq4YpcmUyBDP8XXl37F9aW7YDetHt58b
WNx2bjFKFDj+PbT5q6qPXs2WvaLbWS+I6ThcoHTXp5amHQVdRwW4lUO2MLTEhuMBNliVBJDmxUJA
/aq65lEujYWw5BiYdqaS6f0a+JZAqtqJb+csJQmlCX39mcduaU7OUpCOrVnvDzpOlpeudSLNsuSg
NGQZS09D1UPjeTrPql0dZ9J0x6r3mrsQ6USwYxFNQUC6ZSElP48blGRtrRt2K2aBXZTkdbyzUQrs
PibGfbX9IH4TGG6+/dLnUx2WOLn3fOm8zxMhMBsVOemfLF48ZMLE5YxXNgcmAENr1bJp0RbyCpnR
H1FvJeOfSkpgkthJx5r4WAX2pXBx8qwiOdN5qchAIag8RWo5EX7fI2Bo0a+KQmPpmyIdLSxMhJLT
ULNWzyDKzi8AYfURrsNwz/oXvNVd5/6qooiE8xBYkanHW83Cewrusit6YYet6NyJXqfYJRjb8Ln3
WP+i7C0LHEdtdRgTLqOmydZblq3oklVY+u0+Vcr7QrUkQfLlYhnhFkl5kOMO9xHHL6BycemHU0mm
3Gu/rP3X2B3SHwPf924bLX7+2OWSc78piNSeBxzqu3AYSSDFw0BHfcKS+NHEE06K0VkRXgLPrclO
lU15RRolvVKAP4r45KzKH2zWj1w6S1j72zRPhgcSOZgnQy2KX6VXNdRnMCYRkTxW7/kUR98mdynn
0Vls3s008vBF5bj6grHHpFEHtf4uEr9nipybRW28cKjkvshn/UwYuv45gMF+lAMv3QbxGliSm/ft
cPBdSCRST1cgH9ACInxTgw16N8E4vJdVpN8hH1efeoA8DBwi7vN2Lq5zaxt7qaqJweR98I0/pVgu
wLXqJXnauv6sIXF+IXYeLgicE01EOSOOI7bdI66wLPKA3gMTFB13uk26h96EGaD7it66SfMMkmSF
PlC2HUHmpqSC9G2noj8EER6rfYjUcd32UR5UgMcmb7aRf2kMkU26ihvfm2nLCIYCv2W40hb1tsQe
ZDWlPc70ROpvOG1ja6sfvuNF8s46Pe08nbMOfCMrJeeObaMm/ZpKFF8NYkIs1/niq4raGHOkSyGc
X+Gh8EFGNrrF3DQe8zaTmBhGqEvV8GtAS70Rz54XV63flAu5R72JcxqjYutbbEAT6wIKaurHvlIf
FPC0xMRXbOs6ivybohFaWmY+GQAxM+JE5YOjF9tQY8cYgamg8H2Mp4BcObx/ydTqeFtdkBX2sKzj
SlbuGDq0BM2oWJNv2fmFcygrlQUPJMn4+hs+mb+Piao0Vfti4WQ8Y/xx0YEKtNlEfa62CuVWhqZO
D00kuwYv+czfwk8N1tQLwbcExz4Y2/SlDwEEi13Wmmx8XZd2JdlpTEp5QKzjRs9jVvoXAZ+3pvrA
KCLBwEJykGlzAu+Uj2niadSHhGl3+ildWT7ibZrMzN5QRQG3qFPx2+5IbMjpp+CErPuXpRvGENIr
0S7nY+yswR7kT/W3TkKGwU3Vkl592wdtgPOpcUxOuHQys/ieI9W17v3YKvCsUiCLeWyaKZI/ZN8Y
fVt25FpuF2+ZXkPngueLPAKrz5eS8QYDLHHCUaa8N5vMy58eyrDcunk3XWizVhanKvbsey+aMdrD
Ck/XrV5SItfRgzOeeB23YQWd9+wwW1Nhl7mr3qdRmWGT8geJNV0HPb1UrBcI5+AeUNRLJOtYPOQ7
+ekN/aD9qMSpTVSx0hy3+s059MnwvkICkhBNDigIh+Tx4fP9ikgRb4agZ2lVC8qNtZxJxG2Hwkv2
AzRIvl86RvJdWjqqucq8EjlpFkLtIZfn5gXeDgl2rvruyfXLdD0tmNPlXkUuo/0iiuFhNh6/GW1o
U4lWtXYDLNyM7ClrglWMwW1EhdEO5Lp4sjDAv2QWet8re2/87rht+l40XfwY1xUB2HE9gSJrr0eW
uk6z/ZbuJKkKrhUHti+TADStCseFvzpNPqUW3N7Arf3vjq8EnS3OnJ7I91rhrDrjs0y4CwZ7IhC7
+Uyz1/gyK2949bkFIWfWS8ZzMV0CuWtiih6pBOmxSczalcek9wpDjWHDB2ZhNyjtC6Be3DCOn91O
lx8r4xLoFjeEs4O39IpDmzgJr1ASr19rkGFxglIvWiKxI3AEFAmpOks/M7/aKIgfI53OVK6RAE7h
Vpcj7ixCctj2aVYCk+Ye6qLD3xb3/weylv/fQLOL0P8/R80QA/f2Z/VPuNnlJ/4BnIV/eQGwGRgY
MIMfXJQq/wDOQpQvnNyhDgIhFfjAvwFnIvgrAJ9QYaBc7bq0LP8bcCb1X6EbuG7IDwW+b8gK+i8I
XASI3D9hE74GfQoDynN8T6Nzkd4FkfnfoDNrhtilhY9uW+pFJ3Kluz7/cpIcX4wqhHW3Suco+ILI
RxLuLG6Nwy/0ezM+WFB1rFutsxAAQlcvVZl8CO4tbzqkbRjbODpMwCKwrqUsxhumgjykW6BHA4x7
px9egjnUQO1rF7+lo8BLqCEqotvQxsVP165oFypaF4mwcCbz0/MIeqHmYHyIZrLeg4wDJo/6/D0N
agZbize6zZP8Q9FkVu38qPwKQ8vYP7NccP1nd2zG6Xs0c3wEYqCpl1fizan84jPtcRcrhB4PXZFW
20CIYa/cmeFLLejmvS6jGWyBOGaPChlqFo2Zj6eWw/UALWzG0VHPcm7a+65k398VbR0/jnNsrsuL
6HhFC3wXVDjG+jUjIz8be66RZPLuGC77aQsLqr/dtv8IJeIDkLZhE9lOkKlhkbUGFpaxVmuFow39
KcKPltrfIaf5fWgjceX6Ixh7o2tz3wdRSn8ppSFRUDz7DenrVTLHzyERtgWciSEoXVuzX7guXtLJ
5ee6i43XN9GfzjQfZUeg8gKmA4WQjVe9IKHALvNEc2fonx2mxSPgUP6iPXu42OqSWrFKemvMRoXc
Z5do+k1rKIxrpETQs17pIB/v+5d8aMV9EonbtM5fUs+nAW8xHYVXcxpzk+MjY65kYK+jqfzupoRu
PjDck/BKii0cuHzakhwsvVJ39TbIgoJSTo0/yRW6ue/7CcdSwNOaiwusUzdhch4j1JlMMM6PkOIp
4gcuXKuiW6SpdH0MyXPgQIU2g+/yL8XWF4kv3cgXIosjO+TP6+90zP47elCfc46uK2jEufeQ45sJ
rxwVvzudh3SFtfrOb4mAdNEWELqwOKgTOnkcChnfRtI2z1UWlHf4pLPvVa2aEJF+LM+Ih6fj7C3I
BlRC12tVuE9r1TY4uEzyq+/LdtevhLBWVX3RsrvZXauJvF8cuqH52B5Sz/QkD0goOmdtr6olTw9Y
h2+I2msYEARR+WYkTDm2XFxIZmCgc9nwEEouOSMhWjKMaXvdLUg0WXyelW/EU0uwF82GcQsxvLzI
FO+74uBgE6gTXAemuhoR/mBdosq1kuLTeio7D6UXP0VZaGHqFJxW3eicCrxmvjfVnCDy9DKKySd/
W4TucV3d8n5w/OrA6u/dRsIJ7/u4Wu8qBHZ06/r99Zq6rDlwxxQNxMrbgpDYcw9xe91Cch0ECQiC
/oN93eaGAtalupB6wxZJz2tMZc98HcchFXOWUAtD23VPhLN7SbMP26U5L7F6ZrymRypMgBCYEub3
YSU+YE2XfblczKtJGhWfhqqebZTxY0NXdXx35mFbrwjyNvOlQsO9qE5QpLFN2V3V4c2N4gp4x+m6
7Bx1mmL0KC7eyGPxrlor1HU+O/lWoLa7quG33aD7llP+lYomeGgXBqnSITGaPhdsoj39R6/0Wq3L
MUiInDjEdKUTpcCjPTm2iuNqM+SOHb96kSfT5TXzL+aUOqiRTadIDHZ97ItTOLnVT6KmMEQOAI9t
Rmh1NE0UymaF60H8pa14QrmCzIcFiilhj0hC3KCA4tSRXq9ojSl5gI9zH6O+IgAYU7oV8MsTdCP9
rfMFo63dhoiJhoCG/N5ZL35lvnYnFhcUdoxlebq8sqVetWimNH/GjZtO+zAKvtRlGMSNQ/37IRtc
SSbMcnKL5C6WZYT0sPgxeIieLy3zddHuXEzB/FOK+txDaSm6px++QGRiguWXSn+4aDMc43+0q0DG
4B5ENx3rSd4a2R0qKvoQ0uy9klqqzFxf0olLVVxPJbGtc32soYoi6sDQ6Z2XrGE2q+5MR5EgoQ/N
FO5J8jyg+rhnXN9XdtyGYcKxgevHwdMjBkAqAOcGQoaMEB+nq/CYGnMnevIyUqESecq5gJiTkZZf
enSWhwF1ygyw+szBFgr01hPhFZoGhMxKYkyCKqcDMxj18oilG5vU2Hh7WSaPLQozuKLqvvXQfsUZ
GSWUpBXdsXOybteWrjz5bqHuisJPvh2JRuUqza14FB2XbOLgjqpMpF/Qd1HrThHMSxBQvVp0lsOP
UAP4BU0JPVWY6wGnakmMbEFFU05sDYoOf+8P4R+cUuURgZdLlK+4qVT8q9EcJbpGkDIlLL4TW+E5
nO1XNGfDbZS4PYqfzsMolUT3eq5J0w28blt59dVsaDydE8SVUEJs/Zm64jjEGExE2iZteguU2OxE
nZxiSnnIFKd7akB1lDuGslwP53gdBQTImMsbPEzf0VrfChSZgcnHr7XyeCPC+9Jb5Qk7YMdLVP/w
3YhNnPJehhbkULSWIU2gf5zkHwR83paz88BQfSBH6k7M7npbBHh8s8I+TtyHoV95GKM4RIo5fsum
idrHibiMBUVn1D+6sXfTWsnhOBUUMBBObDq3fLNljYqTGNjT0ObVbVstwU+rQv8KFUp1jIaohy8M
5/TgXWAFO4ziI4G+bzSHd++lMVW+CBs3JeIgVsFG3uiyLPd+m+bvKEydDxust9wgBWYqVqlNhKzp
N7KKK1258jy0Y7Xn7LPbyheIEbWivkjSoOuOYu9bF53hGJD2ZRPzIebYJ6ogwlWIoinLOPVgWxXM
wwRdU3e0hlu4jgckXdQ0jcMB7xPeymZ9i8LSUqZT3OfIoprJhzNde86+iwOu824mu2Y0VXfnyTof
IiV2gVwCgMf+kMxtsc16j6qrUt6VGTm5I6xJKYVzdLKVk0I6f/rGqtt4tU+rmz+NftgwnQi+v831
UOiDM9Y7Cv3yP8S9eFtndfQu8jCxxel6zKawPlEkF+AuoY01nIj49boBVW7rLi99SsFVXjCANQvN
9YPwPsij+eMjMMXxnRmKCptrHTSYusv2TSNN2eJXB7XPApQ+UdkdEIF4WFwVW+bBJF1z20RzcUVy
Gj1Gq32WktEJ7dTPyAgMelSAn3MWNZTfLUnC4inpzX2W+aSDRa1Ybrok6B/6IOgO+ZCIPZMwVGHk
6GNOh8R3LIHWtsIFvhXuENqtRg770+8rfHemAEtN47Inx8FZLrLQ4bHmE6P1WrUuumb3VcKibnyD
VCtb5XpenIn/Ptp2dU4iDynudWKVn6IeNfcw1kGzp5+TflwKfxAEFUBP27YsCeNeklZDHVW19whC
XHwqKp1vkNuY+yijcmjwwaRaO0d3sZ7XB4ooV+9UVu2KXabQ1W0PBvrpzhb/P7PuOQ/oSMqKeTqD
K/BFk5G/YSIwNw6kOfQINOJt4OQeaWhNSypDHlzNQfaelZdGWilWcewnJchKitV7v2DozYpCE/Xh
EziSlv0eYejDmsDggYh+zXYUpxzdcPWAqpYoJHSDZnoVsyENsBkoDc4dR9srjPL9fHSnrL7rlnG5
HoVwgPXFvLgTZZpU2/THbK5X8T37a39yQkAkqqYF+GhZmydy70p7CtNiKeE+5+4FNIAXBhmx+DmF
bfJKbPlKcF0x+zdNkDgWcH8aAGGCOO6+PSfXemOJvUEtjvay2MOFZoRZjWWqb+u6rqprzurOOXKM
p5dAG+gHWBIIOIphqRcG1xjAkTfu4kbDsdMqcw8SbJ0arFS34Vs1A7E/FUjxaeaau9l5mvsMalYJ
lGIUJcMljLzsWmOJjXv0rOuYNvI9R5ZH6JM2KelbfhSQ0ZBU/ec8N6bfBGWZdjQ2ovc6B1w78mFS
hDURbLD0FZWVC3vZpl11Nu5Xja2fFzYGR4py3/9SLm0ZrXS66YySfJp+tFMJUsqCyTUdtDq3N1i+
2phQiyWnfoqYxelnNRLmQy3JqNLHhCiohnYsNHvntUMbeJrSQmzWZUrnq3zKm/HaRozZXlfy9/IQ
QsMotyjn4781219sxFmd/l6qKT57g8i/ClDbHTjY9Bg5g382S6UfktKAlY1reuD5ONssQMkaTWgX
N06N6tzMTvIwy6l4Tim9LCgK52t5Nr5D7Vyy6k3mEA+TB85LVTj3F4WfzIU+Rx5Vqi2UnJf1xMw5
06X/kS22TLr3rDAko4w0+aH35pgKxwPdwu3TmKbkuag6vMvthHukNj+jvjcnpafXavaIZXICjHSq
Fg8yapMfkat/FCW/J03QL3RR1LThDiRHtFdheYklG+0D+pYduguBScG5FjmqTOLInnspKIjEYSD6
4tXqpiGigjANggXE1q3V41J7Hx1Kb7aDaGtocaDKrT7KfPg91Ho/18urxaNrF/JaxoVO2nac8X35
2SuP+mMgUj+poU0cp/1ZYKoa8rNfDb8ytz6VmkKytfRPU9Z/aLr+zBxSjoVVMSFZQlta75r2nLUU
R2NHeZWV+9T2lNFN4n4MMWwMZXUVhfY3cnRKUeOwvpNO/wMkExTbLR9iZWn/bm9FKwn0QCi8hfK8
naP+OgrkwzCTuFK7w59QAoi0+VUeUQfteRf78cQQX8+obSSDcTs9UjXwvoTmk63cnrw8OuvWW7aB
ZjPiNdRuc7xcglV6Kts/GbkzWkcPheEqwzZ9sahz+OIadvVncenbGUnGuZgy4LDUwYmy48qaERfm
a1j4PPzlbKT3sVDNXE02/ViSft5GNj0va/RRmOyXQj1yLdzqE9zjDOCKZrIkJ3OJ1z101OscS0IY
1HQc3eCnEyU0861wMZ1O7WFy7YXjr+ElLB/YcBc0agJSlOvPgdjYTYpPsEDVv7UVoQ7jDIXXYgAa
9ert6p5fmcgUMsaqD+F69WZhYaVRu/juUudQD4mLRcUxWymy67lwb0zgAEsK4nZgkKtNKWiadz3c
fNlLlfuPfTYdW9/vHlMYZ/ThfMpG47lPz5Lp1qzwBfzvuEoDxC3Fj4YikgF1dBNUR2jLHy6juzvH
VFXOr3Nro5dL1mKRRoQ4rbRE5y+eO+1wKVwlk3tGTE5rOZFtmJK6S9s1qPdmDgrCn3pS8S751kN0
6qLlimAPdvr8BSH3VptiL1R8rsLqhzQ4kCNbXIku3YlJpSQMiKuhEUcXNNbrnZcIR90WGdrvmQpc
ko0opXbVcBUtREzJ8MkjafFEw3UNdazbTQDA24rc3/Dib4ulezCrY+4n3d6Dn5yBat6zPv2OGAxX
ruidQZJ+R6XieONa3Gjc4h9dsnjXYSOrkyuDHXmp7RM9nGKXJYslmdYJHyCjiDzNSNVp3F7v2aNQ
gwoCazyp0P/O+AaioXwEZ5bABNROd1y/3YBSCErwHg77By6RvclIutT9rUlpYM39w2rD8GmME/AK
h05OPE1bSojBNwgynTyaOQZ1tTbqSgQxHF6+V/ngnAB2yFoo6C9X/o9h5Xurmi13G32BTntN2Jw6
oIcoj8Adj5E3XgFqsX2DTJ6wm7EZOsDZ08mvqGtq3eAgLfWZQ+1/rSohXooIJupdwZl4UVL4QkXL
sZfRZuOG55bYQPahAXVDcBVcSA4CQbOqOWfUF8amOKnZpWexu+vq9qa0bb6xBPTkFypTCbPLw3Bb
qei7StuNi1cZ7ZBhmhiIb4PR6eJmF7bxW197fGP7Y8+VXbMzBr564Lwm6bIj2TDbBQNzfBl4zi16
+6coCqmx0/tleEKnfe5a8+KSojmt5ZPkA1dhdx4l2xr5hs4lZ0jmB2SL48ZdCeEJai+E7fYJPJxW
S8YQ3yibtz9Nsu7jJX7uLKt4WmT6IGLKO30HGrN329NUy99V6dCpuf5BB0A0aU5NdKcL3uno8gdc
pGTz9JwG021MLyuZq5cIC/2UoFgm4dLscRuCBboD7V1B+z21FWy+/UQAdFuQkDSImX6M9a1rig8R
Qt9G8OtdowFkKhpnHPtgYo+iMcJqq/bWMnMEZBBRUv86r+ixcyInszK/nwRmubG/rlp1l2ZOcOuX
nB1+BIjR5Zjdgije68X/IAzrPve7u2qR80ZIwkELtyBnaRBnBolXfDwHDEkIM+sPcDSCkMtjNKYo
6KMYQwhpSvi7oLc0EC8mOnjgUb7EUb0b6DtkmRvgnfL5NlvHgBCW9IdxS1ThKtwhUz70liZMkbrl
Nvf8q8GvxEHI2EMBVf4sBI12/tQTlzeO5iySDEhVqA81M1C2TWwPhQLaxufRsWw13VVTKj6WpKJT
NU+/Rh4BmYI2OFrdn5gHP/LecbciwbVOHROeN6Iupj58LLPipYrG0L6HrFGMsqlaEDogBkOIg6aq
TOtI42AKWh7myZSxU7g/SropC8hPhGXLSG9x2sEFjhce/IBiRjY72UAeH6wjoqc+MYt3SOFq62uV
wZMeC3jKl7VE2MjzwPK6V4SQPCNIT8otyVMOtfeRH/xZBbb/fcoJS8ko34zvOojsdMjzwf+DNZeg
3nWyT61rKFJDhT7znjM9ERVjkD9s4kKNIJuNs/akxXXNh/ViGnoaPJPEMoOIcNOVNr9LCQ1+CcJJ
vjA5h4ryeENBpFyS5X0OGrqoYSScgrSpMWGrx9NGebMy6YucLyRmHyF5wdJgA72N54rC8bxteYzh
nFV8Ixrld+2ROJigP2dhrcWGx+7N+zHvR4D8yjjHeanLT5mp4dHCEt6LOY+TbUWn1T8KHf6bbPsf
MF3/Odf2P4uvn9U/O8n59//BtIm/XJ/NxxXs+YErxP9ykovwL6yjQoc6lCHaWyzh/ypRVxKTOWpg
V0rFf3oB5Fj/dyO5F/6lFWJ3bmys58Lwj/4LPNs/k2yBFIb/+xDxr5JKain/nY0caQkKpQGdRJQl
02POgMhtP2XOHgfPXP1fQgyk9x/+OChCFPkupno+Cm7uf+b0Wr/MqDfKKbjqavW+hkP65dJ3RWB2
P9a3xlGgN5YjrNvU9J9/9V4Jn1zEcrpbskVfNvYCm1s6+tn9jF6QkSjpiSwOxyZ7xKmmkR8NuMC3
EcrU617h20Qa0tgzUiF8HCmmL15g7Zp3TlagdbVExDPiogHCiyNBPia1bCU8eQftKLrMe8whdh5C
W078Li0ZEjH+wGnLOqsmIFOTvndRgx8zHR3OfX/k/u1VBuYYpU1zycAmIWfLNCQ/Q8/BuLcsQfLa
hz4vniuKEPdeVQJh+z6qo+2KIR8XoA6cYIueZ7q7+FPe+jkqr2t4r6e4AvklCwoN8rYQVcMViDYo
QqILnUSqbNs+ACnJeE+BiJh+Q9xT8IUUdPiM69CHYUlW77DMmKFMj/J2M3UFysGwkBaLORTPq2sF
OgKnL6cJTD9eHoN8wADLrUXoBG7K9gNqOHpLwxnAGHaYBD2/ggMhBpx4JURm1n4q7GmCLFBh3uQy
zR7d3kP5VZZEBUAWLgAAIx434ArXmAlIPBSP1olL76QGn3CkAIPBY4ZMlIxHO5bDFgeWofcqUJN7
tPjfMUTYzlzzrW1wL3dL+GyMRBZTl6TGEAPSVEBbToCPb74o7cpBqp8Aq47cFtjBuI5RYgK9s2mT
MD9MX1lnR7UZuY1GgIgRgLtUPdCrIt7hRblwz1uaUgykULsmxyEmsnVbW7u8DOjteOZIiiipZ8u9
n9he1k0/lTR0RiyRhKOGwQFWT8xHb1Dd77Rxa+hcSUBsLm1Q3JguwTAhO6O/48xBBrMUi/tcxbLH
a5103bpfmql3T8KlZTkhHGF8V9anGZmbg6R3j5iNi7otsJ9xMs9ovWcUJJuu7txhi1EUzbUivh7k
StmwPJdLr4qzViT/bfmaOF8GvU2yw3Xb042g4dE3PbHvF/N6lA27HFesB6dUsM+OidP+8NBQtcCU
l8p4gXOLWMxcsatGAYou4gjs/GUsWM22bRlINw3hNfl+Wj3ATNIJeslEunCLUmGH28vFlv4nHDP2
eGsK3mZ+jWdEa7Y96TSBhpbIDLxN7RAJyS66hAwAZTGIgwzt+NwPHXMlRxdyH88z+W3g140HTDab
u3IGgdknq99+r940riiWxKg3pg3rZd/h+/oJWBSk/J/GdbBP6Ez6tMuATEqOTdThaEypmVc4/X5b
zy+H26xZAsz1TdfXMDEi9a9QRsXPSYH6by/nqqsOftoOvwrwlIH5pHS922HpqQiu58lYfAcJCdRe
v1Jpoehk+1xR4A9AK528H3SwvAZp7z43xVQ9xQgMUdx3xfQAxeEDtbZGtjs/93AH/7cqZlgukS+I
s/5PV/XDzzzth5//lBLztx/5+20d+H95RgphpPQJEtA+9/jfdTHa/csYJV1urlAgm7loaf419uVv
0hfJVfy3n5D/dllL7y+kNZJAcWReSEawDf0XLmsmBv74/xiO5AX/vs0lDs3qAvJrQBNropu41yyJ
OF45+OGe4gDPQ4l4MB65W4Wu/foEEj7XzVFOOIogPxbyZGcsFxn8p5xm9pBMiYRo1WD5s6RVgHZm
hh2HoR7PUz3I5ZCwjZGrvFTwbEu26nELt2oeHd86FWjeiM830hRJ1mumzR5Fy1yC4U8Rcf6Qil/+
tDTVLs1zLMxuk8e3yyBoXogw2l7uwWl8snSCB39kXkawzAUo/VVVl3jbUPKoO6wtRt/EQ77GoEx6
MNe5UyXxQxSuXfUadJcAt8WiO+EAEf7AVGC6rkE9V7quS0MEaNu6L8Rg5kOUoQfltKyFuy+9IhpO
tWvz9FhbHbdvIP9LeFwWg/Cx6+EuXuCh2gc03ja8X41fsIZ5ukqvQhfI+q7KOkAJZIJpeYNCs7T0
crUAnMRH5e0lSlnU4cg8g86txFZXeNPN2MGifVohRXNm+NGjuFQCdOmj43mU1CaSmAoIWxCw+nFU
Iy6nkuQfLKySlnfx2DG79OfSVbHZIGE0/WvWobc/+N6YecPO76KiJz4SZ9znUDmWQPkuGyXNLb0L
GmyQLuQ9OmUW2Dz8ZRukOX+CkXCOZy8YquGmKXxb3TuKUKDrzjpheT+adeIBmCmPRgzdLrIlgFm9
rJdfkvTdcgs9mybPUI9+fR9nvsnUVrV2nRvuW0GeCjEx2rzmssPTg2lxjZJTxhl+DGOVxjBSKw2G
rKxl+BSPvrBUZZdNdovdYsrgtNCxf4c1JQDjfkC/Un96XdtfK+wsg7fBmcRIi5Fxnn4Q62PwBKZx
QZQDRme5a6gKAy5r3AwcsRQ8dYZRsjkrVSdbd7UZwEVSDndtINu7eEpVjRy5pA1AmSa+4l7oYDj7
6F84O6/duIFsXT8RARYz92V3s5PUirYs+YZwZM6ZT38+eg72ljliE/DNDGDMdIkVVtVa6w8et75W
SLC6Qd/DnDYowzA5+QG2+Yg5gujKalfDkv8ij4AnD7w2pTNQ5lICt+LjhzKUufYgikSckIyh+J0m
2cTQGZLG3GeqBzzE1iRAplaBeAEaS7qbbUBAoD8aj4b1lgQpmBXLszyxSaA+b6NKLhFGz5S9Kwvz
rcoQjkd0B8/t1K8DQOLgssjyrSQ/lHmnvnYlZQdE4PI8oluCg9/OrUOvOUAgUn9CfZZeUyM0ns3S
zrjVgnB0dzp619kxK3J6bu1kFSu3uv1JHXS681zW/b7yDN2/48Um7cnJh5RyAdCwohDeGcCt/43W
AX9VFEkZfNLO6NRTbbtB9pRLQRxtfdEkKPvESYGWDhCaEmsxK3qEjo2QWdm54qF3I6Suq1CWLWoz
VvjNdZPslNlj/ujmkiuOgw6GHsgRXSLKPccBW106NqrZlXspofuNMpIYOqfGVTnayNRkf0EHV+WL
DBEEdgeysOGNRx+Xx2LjNt0JWXHMh0i806M6umnliEwdKjA7xSm1uvKXGD1mJ/Ewl5RajyazQJ4D
hYz6BSgL//PIHIp6G7ad+ZikkaD/pA2qvLfKMAmPnujs70kIy/MQ9Zn/e5BJL15KiHznyEDDZRfX
rvEYdKoa3+kN0YbusKfcqJVuI7kSRcP3fkBeCSy/sgMJEV4so237G5rYbrcVRBSdNoBG2V2pJP9X
WOr2HQ3JOzDqWfKMxpa4r6gRupsKqktKfax9KUJJeytrTToDzAHXEhNU2505ePQQ0wBNjr2Zhhmt
b45xodGZ16MQ/ofK+1YJalTdCyCZuUOFB8iLgfmxueVoe+atmclifGGLjNX3sC/j6OTD8L+t6aF4
z27apDRQLS+tf1UjqHXsBn0bHLremd8CQb9sb6BV18I3qWrrsUE9xz71VS2+eMbQo7YiD/x/UMmm
bDJdzxJJlU+pMOc0tNuptHrr6aWnbkCzJmiQNjApwIQqOPmg/iW87TDmar6rdVcKnSoy4U4WtcXr
PLeyqHsChQqHOhxj9wKjQMYzqIawh26w2VC7yWN3uM81/pwd+agmXhS5CQHjmR3dgS6xffUGS64S
tyKjMFq8dNkQvyw/V/BL8FNr3GJGg88JOiGQZHQRVgC0PKW7RSsH44Siijpvk6Z+Ses9DrRuH4Xy
zUi3ke4dqIFwN9DKw7YcEqQXI3DuS/tSBv6GAhhaVPR3tZ3v52VzEi0MeESQsWbaU9QvG/pAbl45
kl/492lvNjKOL3msvmoZehW213Sv4eDCH4xIi4tdjXdHAmuzNWSk4DOrOIAcH3Z13GAuoCPDIJBQ
0DU8LHLAgnTD1Sh8HNygvE9auHCOVNOCuzEEtdntEBTRSehVlB+zHIDV5OOSpp/CwmvAa/mZvSfx
BTDgG0j3nH2JFPPg9kmV7BsttCn3kZ5LjzVtZeCPja+jZtLnVXOpx9Jtt0blecCagJwbe3zSR2Xj
QTJTGhSDdK870Wea1HHqJARzqYx9tIfUUBd3auuTONYTHvCYjZgubfrA9s1zbXL3bYoCWu7vQYkh
q2vshMGBZcOCVRDfQToUtKi2geCeghvSy+UXy0fjeVcIy6UhDZxA8Af11Sc5ytCpG0myb0sr0duj
qrvtzw7wC/0maAOkHFFZNCA3CvvOkgg5BxTahvEQZ5U+fLJLaLIbrBxANqdePSQPBUjc11zPSfU0
CorchrYrQW0SQYdRF9z/YFdVCuxgFU0tuqSuTW+3RyTL3qFw4HlPXlnwYoHDNppIMjUe5RMhKcxA
otR3qBeCCPa7zrWBQNjiS2NKPSsdB0aExnIjN1AMAt5IW1sPEhWVdPCg0F6qEO+BvqL4raDCvPFJ
+IFhjggJHnXyl/gGIU/xKTfU1tzyXkwPUxHqPgSkQBvCyIPqaRRl98TfLX9XLRdx9EljIzghCu7z
iKMv0v4Y28FSHCB+AnIYriaYF5IlmS8eSinl0WD1I3NbmjggfadGgID/GOQQyyiO2p90K8Ng3UKf
TWb/a9UETa3ldO+lFHF3DRFouAEj3EwydxDbEchBfW1LLMRVxEtBfCQoGKQ3yRj0X9SwsegE5ZPk
bZFT7UbeJO+/2ej6IcblBfSscDSIgdJVcZ1mTlVGFt1fE9q305ocWCdEFG10GrWQ4nsfYGX/DPVl
SG/GwadVpPRDlJz6Hvj7rjTjytu5vcC0RFC10LajMArtiMTiJAjXKn51Y9f1UB+p26Ls14VK672w
5qp+o/EeLn/ladoqB1jDY/EtQgHIRjdWeP3DoPuDeFRhMftOU4eutYN6k+wNzRSvmSLqOzhJYbVT
RNHAo5aTGisLlfxoB4nRHXd2mjVooFZ9iF6NFqbSyfbdwnzk0aM2KG/rQfnZSsY8vwD65AiJNu1v
5cqv4dnzy3dAFHnMANJR48+hoifNbZiizoFZGAz111ZJZIOKdN2BaxKW+qlVdTVnn8X5fdaWenAs
KUroO55wVNaLBtE8p29QngZkXsj2L1WVS5pKgRg7x9RoFNxS/HHrs5ZXEx8+LlC3sESejZsi1G1Y
LaaGP8CZXW8z/zKFt/tAdl3poTds2NuhK3GCWOzQN4C4IDLo79VBHjouHy9BS8OoG5n+vlbiixIb
bDrDH/vsDdp82P2wM4LCD+p9YvxpI59XV78p8CqZ7IwJPD/SIRsHl21Dv7YBIJzh5VgVJhENbz1k
o5GDCndA+CgjRaVHIuUFdfBNo4nx2vdlhdKbBNfT2KamyQmATN15e54OlTLsVIn/dh23jpoOc2JI
g9nwINoaG0pMwtUIoByxwE9Z1MZSUUDkgY52SFjxUq79QSm3QUNr0klDbqWdGkRDtZXUFPSEZxRe
TlTo1XYDDdN9aSMbvhmFLgytzZ2ihjLFE8pHSJWhxgBV+VUooWrSc8x4E2nIjnk0yuiM/CLMFukO
N6IKE5GmgDtu6W2OfgT0/tJ+A/esVE+NTzb6lNJHhkavG6nHi9ZD+D+JVYKfSRyFXCaQIwRSONTq
eGFZDUwrfMl+VlIjCA+iVdviXqpUnk4tESY8Z1nRPY9qHNYPedr42iP8SrxubPJS+Vejq5pwSOP1
5Fh0EaTKkudd+1wNlcz1NSbo2Q9V57YAcIUKLXdUfit1CQitQ/3imyyZ4tlqPOT+AymnUeZ7jZru
4qzR8huz64JfaUo3HeliJYEaEbbYvgWAV/oo2qOKhNocGc2m9ar8LuFNcuQQNq++HLu0b9vGOirG
iAeHTFEe6EZsQpmvsr5CAC8w40vNqmCmFhXIBiaIMSO8tRkpn7ISzag/oGAPhRZFxH4js7w7GNDU
rRW9UB4Mu1bSG0TiqZvVCdcbzaxUB7MnxQ3kt7Li0gszz1b3SiE3CDHn3Po/euGlYKWUvkJZny4+
shEi5oTleQlIqJZkwCw9Yhj3il2b1YOeDxbk4xg5FqrbYxLvgrGu/BuoLzqGLwJqPwVFPQ0c4Ele
fVKHWroMTQMmUlHTzrpFhrPkvS5lKmCKSsuNL3pcWT9Rc5DrN1lUVX/vmyD491VIHxaCM8p03E7w
1mKk4rBCNVrNeuQnCv22tSSrJg4JgX+VLuG2xIcXYXSUDbrQ4ICsDKRtDo3gRchUOTCJHPTnSJhU
AECWuWQ1PWSWE/cN5o2ajhFhVsM3PyRNhKwaV5ML8UNCX+DSDYQ5B2Ik6pOakeP3V7hZ52+ahHfZ
TSnScQLR8Urdkk5YT51f0BKWbTofW2BrwavBg+yEdWCpoPCZWJ9dJO10gpLtfyq8wvgSNWakg7mM
AgS+6vHZMpGmmrKoyYJiQK20RZrjwYAY9BUgYyx2Eho6JwYZHhCvprnTltFj5IU1WUDdd5h/uVZ1
0D3A3yc8qxPf0Sy2xjaPdJBtKObp1X7kGeDte5VEmXuuSYtN5xIyzxIvRv/Za/ES+5pHOc8cBVNX
7ffE6vGfKab7qjNOejfUBizL2AYuRZ07FFnj22rQZSdsJA+9H6ajcOAoRNaTFhdytzUlyOlg2aQm
xTQiUHQXm4sIPQM2mCQo20hxCXySigVMKuRDUPbKqg3Kt040Qat0c/gMFqE5AlWS0RSHZ1n+qHrZ
5bJIsN86S0OV9B73VzCpioWhqj3QNlUxr4wKdFM0U5WkBxVfp0utgpRE8BT0wwigzj1VPKkn+0bX
Cz4nwFkhflkBPhj1KMAnNYHnPSKVmgyODaEGxGCrov4Qu9lw6QsTWlmBJdTgKniSwjAHaAxggNep
bRfRQ6pp1neRxHEALI+XyQYwmv2MJmwElFvNsRRpWvAQIxjCFzKgFMM3CW46XKcQv0OpBOW17ctu
+CLTpDi5UjmqMCzd8C5vswSVDtMsUnJeQbRwB0RFbpIWWPBNW8I93zQ0X3DEiOgr71BelBQUcFmz
A3qKbeXT69AD99nUvdy6kUIpOMc5LXOyXigkZ8VtGrgGuCkh51GAR4H95UNqhntbHOiSq2+N1ePX
xzvOxZmrU241135smklPSPQdHryEzfECsBwkeZxq6S9EWc1HCEH222DhFHZOfREDexKxrINVMgbk
XSmi12Cmu+BJ11X1UatdWomlaw5vctybr6iYpOeoVlMHkag9CGEc0tIfncqR2GhV1b3KVNU2dNd5
rWGJRuTM5DvPtY17lVorrLgqGEgGeD69+GLsT+DgLbRh60o6JQYsOqp8bveo2cp4bitTh3/n2liF
5ocfORjnejCgU0wK/eahtp0A6N1UdfRF6D0rsYd6qcXmCixgBtteg0CfZQFeqGVA8WhbJxFLEaL1
c0ebU4HyNQ7fXApKnxPdre6H3K4h0qTiBR/DzdCVv3WkLIFTwGYpa887h/oICdAqdP9GL3wfbvsf
hwDD4MTHXUJyV4G9obFj659daeJXGjyeS6AvMTJbUz3ntzq2GZJdkUq9M9Qq+8mWR3Ef2A1sSzVM
wEsUg1dtBNuWc1oN8WModz2u4rmqRY4fDNT4Wlkr3lS4pAo3t6pSCU6kR2FL9UmoMoqUpdulPzR9
HH5BRKChl0iDPvWYEut3Cl7vp6ajzAF0sUAb2iXuogSZUgam6uVDWfcohiIn0jVvhYJSwKab5GZo
uJS1u8tsE1s/xdNdEO6ovN42fR8gTUQt+BOlerXf962Uevd9U3VfKUdhYg6ezfrFwVKOhjHRvtTk
zg5FdFHHso2wRFdhjyOqcSFcm9+hLrvGikcTHYQPi/uzJnwnrJSLL8NIFQscl2jUhCjRosZUDa9D
sR/KVxMp5Hddjw/0zKyFsSbPiXesWiWmgEhdLXeQecFfdgzcbSqPLLwYH0m+tpFiUowv7ZVP+7vx
LyGFYhIxTW3mXxATi5pI9LkDeeg2L1THlW8Tt3+8/jECTvJHMze3OAv8jssEEXfHB9TG8xQhuKi9
B09xKgJJ3Y2ut0tEp+/cxCqZ0eamCdyXwNB/DPWKfdvCB84NzXyzlqWsGnNEbZEd0VwrxkIPz3m1
8Q4rHzmBI/5PS/B/51CdaQhCni2yKM9zHLCn11yMPVUcoM1g0bVUt12GNKbokNZqkQ/GWROlLvS9
f9KzxbykE9AObLU8REoOJuj6X7Swh9SpSfVuD7mDHaSVUuQO9ZbfSW08k4tSRbKRvfC1M4Rbco5h
ZYmX5nf693djDeOgCyViLJPN2XMNRLICc674ev1TFvpqc5I54C6YWUWVgx9HRDmXD6gyoyPzRLv3
dH0E8bfW3v8t37R3331BZocV/jNl7rQ5xRugWt0UDXkRdKg3NbBy0WvaJqOGts6aRa6YTvNHW2Ye
UWpUpT2Vt1BbneUsOVCyPeY6CkDei1T9hpCCqjwrFuQ7LV7bpktncRZZUisnU2yr3jGFAt2n36EN
T63wAvVolwWHAkEsktZIf8nzg+x/T+qVHbK0hLMQI3i55XZU9g6wg+TGVwYN2glq3eTw41OjZKvn
cGEh535XMJIlhXPIQL50nsi2fIiWXFA4fJKqFl1bHIWxqKEnd33nLHzY3AKrHUWgCsQtnZTDPvr+
vlaMU9dzLaT9yhALN8/kcvJ+b8ZapJJbN72TySCzA7i3trFjpQgsTmqACqt+p8mKKdkEePtoUyqz
sOFhp4OwbtI7hiTODDKN2butA7LzBWjHVovAjyPdH4a4te3lEsjsC4Wm6e+R3OxmtMsVPNrSV89i
Sh9mqMJ4/CFBhi6O1l3o0e0YTMm+kpQDeNlq+sr9tzTUFNPfHX58NIy6quLeUSwP0Ju1TZXvKDVu
Mql3XGLAqMob6pfXN4xY2jGzUIOOEJQuJeqdQfpiy9IpN5Acr86Q6ujA4A5VINAfXuzqN3J3W4OY
3YPDloZvgf9mrfk4LVwOc0QhNaPEigp2LXV2B4smUNSvUpIcPOXZMH6Qc65cQn+O3QcxTpnFmxAq
tYu5ADEuIbDhlhWRB0HWwd8763504mSr8Vsr7xl/2tkmVcWGw6N55Tmz8wPo+S3SUZTQUS5je2Ul
nQ0mqej0u4Zul+TrOEUOmNKU2zr7KZUoz8flzcpKLQRoZRa0Ylcfi9Ir+ON5S28U+1FPEH3Sg1tV
jHc1vVyDw8Au7EtjNx3E68P+wVl+MGcThuX9dvQsm3R4CmHl2H5GjcxBBeMME+GUaTaQK3cvwCN1
+c5jFuv60oXpF62hKEKg02/NIcT8IIIXG1NjKQ6lCI/CRyku+yrL5q4y367/lUvb+I+16rtDYzey
iktG+J9tTACo3e9QG1OYDtNOnvYsRyYb1W1N5WwYXvqAuk79aHbn1V0sppvyo5maRUZfKfwOpUW2
cXWJCxAwFParDOFBOskZHup7X/1KSQDxVnmP2OPKpl4cdhYjkYb3S6r5vSMldEChntp8f06UyqwH
ImLNxmQqwJxVeDrhafxzZcoX9qOYhcQw0lMMH+re6UXwWCVfBGqeU4EyN8D9XfwEWTvEcSjg7ixU
JVcGXQgVYhYcyxgUfyAIFZIp7YvwTgvqHXKItNPcN9xMjqXxjYeDPiDRSlWL8mbq8OV5Y95iXXPW
Wwi/aZxt16/DaeCPFn0WP025LimZcjFAD4Nv0zWTM1IaPKx870J4/rPo7/Z1LJfAVpEh+3MBeur3
zNU2RmmCbb6wtRo1uajdpesORo3ei3A4clYn7riYhrI7Xv8blv6EWdA0UOZ10W3sHV/5pSXRozEm
RxSgcRncXR9g2jAfTeEssCmyARE76HvHpvS3LUz7d5blR7bS9Z9fyvjkWQTzW0VK5YIXCzvBlH9j
0wUs7St3uNloO45lB9zHcP/c4J3NJSevnMyFvSpP//5u7RBwTZFH95BiQVQdKs7wCdQ8PCb5cz54
+3AovqFgVaw8UBZWSZ4FH8XAWo1Gx+DQNQeHZ91BY0MFEZ0rCr0rYyzsdXka+90HhfStE6vSCXCZ
/lk2Jt/dlTVaePPIs1gy5DDRa4tEIEEOJI+0PTN0TuoQZVrjNOBgZnjRM8F6ZUcsPMvlWRTBEl4F
N81wmjkR40Gr1C9JdoaoDFTkni2hj823f/64WYioZSOJi45AOWU5KPXxPrD2yPZgGv37P7nN6l5f
2nLT1fRuhdCPjsFh8GEdauU0gR1FDe6JDV4f7q24/Mm7+PoULjzM5VlQ8JBMjZGYJLExQuw0EJQk
DJWvkafdQN+8PsZCXJBncaGqRJ21BmMA5j56CPqbo76lCHu4/vMf72bwtn/PlU8busQ/oXdkyKY4
oTyQYV7/5Y//cNxF/v7lVq5UQ0Nb2smC4Uecj29ZbL7ikfjz+s9/fNQNe3bUoY4CC1DU3gEK+hPj
1zvbKk60t+lSAFq9PsbSJ8yOOkXkoUfbnpg5aZVphlkCCyse6/50/fc/PvBYbvw9RSJKhywzOx4P
La0nfBCH/MYbH5WsOBTTGzF4XH2XLU3X7LADrglRSyP8h5FxFhrRlzt0lL3PVIv/7W2ObfPfnwOz
3pIaOx8cA7n2KanoSQtUC5lNjkbFCwx465aAUuYI7K4cwYWHH4ywvwdFOSnSrJqekenC/CbKk6jx
7J5ms3zVUQGdsmN5eNGHO0La9XVb2hezc0+1BmdROxqcpjR/hz00Uq9PRvQcVg7lx3HFmID57wNY
K4a81rk5HerbT7IrfypRoc/t4QzU6SSJ5+tfsTDKZPTyfpQEZDpNi25woskaNwdvB9b1brpntGI8
2lm0+7dxZoGgzPRiwA9vcBQDaUXZF2dUK74qcn1oxvbxXyfNmgWERAMBZId8TimSuwY3hrJw95aW
3GMVcWm7f1uaScjz/aTR/MnA8rWDg5glr7Nob2fNMSmzLygXvHjqP1VXDWsWGFwMaCuXupmDo27z
n0y6g8M78aTCsF0Z5ONr0rBmISH0Svi9UG7BEETb2He3AfLQHB1uYwuwtkgC5982wCwueAgIaJJg
A/hRu09Fd8ksSGOyq/EWxUVWjaOH6wMtfdEsFsAdq1BcmHzrzFbdSAjlqyp5T0SrtPZgbNWtY6DL
dH2whYhqzYKADXgGLAoPW3uI7u2hooc+SYFbxXegkyszNy3FfycFFKH+3m09grLAq8g6LA8XB+TT
cU4kll7/gIUoZs7Ov9bFleTCB3DwZYUDN6afARSCz1iZn4X6vWHOzn0XG3T4bZ8oGT83w6tF6SGY
MnDAWLsRY9+wF5+L/N/OpTk7/amvg6XOWI2ehiAzVX0lS7YhINA+xloyIu8X6sqXLVzb5jwG1ICM
6TkTnuu9aal7SwaLGRwmrFKhgUqosRNYe6UvbOmJz/w+3tSR2mHtxg4om34v5zkiE9XdnwqzpePA
hqfzWmRbXK9ZPMgGyaxzhOucBL9MqjTCe0nCZEvjkXRgSHEviFH5Xdl8S3M4iwlGpViBXfBdJB2E
TSVD9wPgJbuPmRyngrph/9v9Y86iggcuEZsSSIx+3n3SPeuYxpQuNdipmzZC48G0Vwsz009+cF7N
WUxQtC6VEYsckKZEt4q6pyUfitZgPyActuuAiG08P+4BWY31k+Ka9luLsv8275BiEH4lba+f7KXJ
nYWNBrWvOID47Zg0jhLDfKhGSkEgrhqBcl7Wf6rKL2hEXh9sIUZNTnLvd2hDHPfymAdY7Fe/UEcu
IQwDcrr+4wtB1pjFEEN37caTigFxnTxFaETeWmjuNx1isKq2cpwXjthkS//+A3A+o7EgMwbIbSdv
ZUeuu+8D7Ft8rpGWz7coHP7bVjRmkQNYqeTqLUNNC0IHMUEjanrfIauxXW1//Sn3frALjVnMMCEs
Cs1PudhD/2thl6+DEQNPQwwOguBO6sJz11a3bY+lDElAokdOoXbfIV7cTo8yYQfPKVVt/vc3o5ce
ry/k0i6Z/v1dTu4ZDZ54sJ8mocp7j7Mdp8Xr9Z+e1umjz52FEi3RuxxT1cHRMwSPLHvvGpXTILe7
aWP7dqoVXh9n4b40pkP/7hPUWHENP2WcLnZvh9aAiYeWzz8m+oYxix39YOmIKU2PF0P8sPAjijLt
RmuNb9f/+oWYYMxiAhh5VCVNXnsj8Od9G+TNUdVA3UI8qi5+moHoUyfOQtY2GxEX+r/teMTt/5o0
wMV16+OfBlcPmTvbTy+8zc5VklAsoXSCag5mJNe/cGF99FmsQIsilqqMBMCkf9UpzS4o9U8lof76
zy+ECX0WJtCRS7MB3UzHlkCv25wi2czewohHhsjOSPqck/z0b0PNwoSPR51d6jIQuvBpaqNlYwyY
+0Dj7kxjeSzXGsvT2n9wcvRZoAAcmY65MRL5wlj9HrRAmkpxnHD1kXupQSHE2A4BCTWMTV9Va4/a
pXWahQLA0YWW98rgDFlwsYRy1HAdG7KVDbdwY+izaAAfJcjkhF8XqfIaaP1z5bef3EA5rB7U6e/8
aNZmcSDUEOOtAmYNP7xum+khsTtbycmWfnsWBEy56gcENwmTfv00lUtQo1wJk0vTPgsAnRwWuNGw
fxV50qRvzqmu3K3+4QvTrs3OuVsrkYxOKFvJj2HHNbfJhL2AS7VarlgaYXa8EU63WjOXCGBuvaPT
pqXGs6WdpDxe2TlLD2BtdsKHMexle4TGBgfrMsQvPHvL5Av/SZpf4IfFaKsZ/gLSCKGTvwPjEJR5
IGt8TqLmn2wV78t6PAmEI0PZO079dknWAHC23TZuYWOit/XlenBZmsf5oTe4+MNUcM9ATLTTcJ/r
7jYr1F3sr4SvpRGmzf3uopSQ6UZIWicXAwTfT8jZIrltDHC3brrywl04J3NZh94HrlGU6Ldbao+D
tmf8Xm/wLAR6bXa+zQi11DwsRqScrITsQDF2kStFj8gE17dNXnyTc33coS7XrczX0oCzQ1+V4PbL
kQFVyMkW2YgvJhc6zBeAIruGOKzmeEsjzWLACBzZNVUkRLMozo9GF4ebwEfWxk11a5c0aXijBAq+
jwilrizUwl6YA01L2CyVH4Ujb1EsozDT6E9Nowd7pJ7F0YMs41zf1QvRbQ4n1aDKV8hujuw5f9+a
2gFi41G2/r9O24/+f7xfqNLGA3SG927GC2/MOZQ0i2UkeuR8dMJSffT66lauo5uSR8AGpKijaZG9
8spY2NhziGjYmUPV6qyQbhU3sIC+iNw6XJ+ipW+YHXwrVI2wLjiWLhj0KemdPKcQW70xuPCVceUD
lkaZHX7qVVLhmxZvF4ChlhEe0PK66cMLHKx1wNbSrppd8n6ulrz1wLOUnb3HzPK7VEp3vqcfsMDe
XZ+tpSFmUaBuGhyQhmB0iiR6wcbrPNVCDFtyigo647+NMTv4rAOdGMFnhAGmCT4HBTcxzL1NjB9P
VtP94xmcnXqElbGH9vmUTuvzO9SGlZMdSicSPfjcYiWILRzA/wJ5xq0SBC0HHTU2f5vJw0WypHo3
Kv5Ke2khds1RnTinD0YEiZAFCDGbHY+68TIBvkK6F2mc7ldLiUtX8xzcqUJ4HPA2Hp0kRDKiv9Po
ItFMSqG/V1CBaS0hnQ+wCKXp1af40vRN2/DdnZm5VdAgTD7++fU/7Ssq8YDKxvhXCBkuBeaZem9T
YYyGiaAOGEmRQzJwfSMuze0sNMSy0FIFlRSHLnmYvo34tOD8u0nd9piFrxH0kevjLASHuYyhxwUU
RXKuOBElxnbw6BDKj4NPNaB5a5S1tGY6oh880JVZdAhQCo0UvVTQ4t3nqIeZpnzuewkJifsQVQhj
6nLp/T7C/6EYf+trsOM/GMSPxp2FDJxaDYubXHGCCNNORXNcFXnpes/1necnpGYcNKHuwCnJ8Qvg
Si0LkYMCrFfF59D2LyLn+OtoAOEzslZmXYhic6ynqZRNYdV0Wnw/VB1ZriGE+9FhkDzzRkuaelhZ
2IVraw7LBPasRaGd6GCv8AfoYYNvbKSvVm6uhe05R1+2rY9CVOxhOxdAPjXq0UBlqHBgvccbGE5P
ocvbohGrG2iKvx8s5BxH6eM9EIoh0LnDol1JIqNpX/piH/vRrhouWfoWSJ9796lZK6EurNIf4Pe7
wz9qpT12sq87ojPOvV4eqrK/IHqImom0skBLQ0z//tcQOSV3OdSdUK1hF5hqfQvlt0OB0ytvetL9
6wd8IYzN4ZAohvVu6Wa644n0ZxgXt9xvJ93+ef3XlzK0OfAR/ZM0HpVKdzBNPdSadOoBJGupjAZK
hDS38g0io4Pa/Akq26/rY04J7Ed7YRZMolgimZl2tiuwWq5JBPutQD2rzi6Nn3PznFRJXlmkJTDD
HOhYeb7RWn2jQxSeqpfFUS8vHoaDDNZmdxVDhtY+6vejFO7X68ULh/fPPfhub2D1VFZJzqgCUCDa
PZ9a9xGzqV3Y79E8Zex+wA+8vgurl4lgZxk+9ugrn7w0vbO3iW138NxiSXeSvLrpQgweIGxP5ilp
99qO9cHC5GvboARzfTUXjsEcBYlanWH5pIuOXh7h3r8k6Ja6xXAbFOY/jjDFsHeT6XeIFbkNH1TK
xU0P+Szuo2+WHVDLW3mZLkTDOchRzaFot5lLdBqHEOMzcNSydKOM8GXH5Fz6kw+Q+3h9vhbO8xzs
OKiJ3SL6pzlpgNyY1baHRG7fcGC+/vMLO2+OeJTSesRio9ccyMufO137GbjW2jQtBYs5vnHsOnSp
prtPxV9P2N+b7ClKbrvuOVai3UB2kjedY6QrkW9pZ83ihAhHPzJG9P4zWbF4/3qXPva+5GqFRsA/
Loby99YyjLghUjOEkJIXxdY+x1G5X+3jLX3ALBnxNKnQxj4xHGQEWoTP4N2UBQB6oXRfO8SsVpZ8
aUfNDrzaVhKcSz4C54B4izPhSZMsxNuLxLm+pz4eAC/cv2cJDZkAlSIUPzGORIPMvgnUAtGmceUt
8vE06XNYo8BfQFZwJnSUeBx28kAD2TPhBk6KZRuli9WV/bSQhaCQ+vd3aLrSynnIQIaCmkpr76dt
7Hc/0b3HlRNOJ4A6HLQ3aMrscKu+PnkfxxYEYP4etFZFE/aezjtOqvfI7537Md7LQHcqGKTZqN3x
DLo+0sLx1OfgRwWJthI0Vet48W8IC4blfvJybdNxB3UIQwHWQxxupyAedn3ApYWbYtC7wDz4eYqS
W9LCWP2eF8ajif6bXDx36crp1KaD8t8vBX0Of0wkLxBFZLcOMqDHgay+lpBXuEXz0rGDcBNSnrAy
aUtPZ6RG5froKKH0jkXbbzLKqXw5MaowVHwqPW/nmc1JTy6GV57gEwW++Gzz/8VvcIJntUb6ZgPb
z/XKSbMz/4LhWDLxTvRA+irD9wNVYfGLYTze2Jh0mf7KRy7kOOhr/T2Lqmz5Rp0DidUxkR43dhMj
YpSKwD7LmlY9t1osX0x0vx8lMWyNIe4uAkWdL6iudTdF41V/vBkNONc9NjeHvk3zS6d01T1aB6TX
ZS27J+ge/uPQQQ9fSQgXVn4OdLTNLspHn9pg4aXbrsXPS2/PffolXC1Hf5zX6tbs0se7PjXcnmK+
7EsvGsoJkS6eukkZoGvRI+mer2/hpWFmIcEtdSmDc605GvJkMFvdhzSKHwY/3aFpdk4kRV07nAt7
eQ5zRBrWqBODe38KPrXfXJBTsKtD3O9DyzjyAi1wPDED7Fr/jf+CDfrfG2uMRmA59PKdUS5vQRJ/
843hZpS1lcba0tTNT7+X61ZqRUTTBGcTtfDuUKCXt4mV7VNpfLW7lSizcPtYs2eAZ2IBY6JiSMFo
/FG16ckK0ayJ83/8+dnx09BKHuoyJRPWIcPWwXgZOro4a8d7aZam7fAuRhaaWkSRNeqOrEcPvtJ/
yvrxOe4qnAoKZFpWn7BLszR7BISkiALBJcZpvJNZmxcrTCjkKSuz9HFSgSbe359hIlZdBhWfgXHf
BpiNiXCYYUZgTl70+DDavgPP5fqRXPiSOcgxC9zRDBu+xPbbh3ayFTOMW6uPVw7i0s/PTjwev64x
AgZ3bPl3DqjrMLTa3hOD5fzbnz+FzHcLXje6kXhBqzsoO966o+R4bnC3+ppY+uunf3/368inKv+P
uS9brhvHtvyVjnpnXoAASDDi1n0gz6RZlmzJ8gvDsmXOBAnO/PpedOXttlHmYV89dWRFZmkiDjFs
7GHttSBqiE8vp4p/AIQ1P9hTMl2CSrr6fP4FVvraQLb8+xhO1U0TZ4MAlulLPBxoTMCKzX2QSkG2
vbrUKoQNswL4LUX5giTLO7eYcc6hEVFwMF0in1LezdnXjsanxSQW5KmDFG4OhY9Nx3zFJzPxi22U
A6/IMVRzCalvYE7DVNzbcwNq3QdbFxs3+5q/aWIXQScNjstlq028PYiR5HsgUI5NrSErXPq97G/j
CoS9cnpOpvxt8+1W9ohnmBzVts1I6VLJddmzit+I1tei2oKdrXqZhqVBL3JVtwRFL6mgGhzNrQd5
cPajAH3irs4c9b2P7e4i07K9gpoqWqaLLXKilRdzjZHDoZFx7uJo6REoP4vkH2snvtBVu+HV/Dl2
FibuUlIw8Y0ZsjYgjLspoOcybGZJVhrJhQm7pCh/J22usRdC/lUxMi7q5VfgC/xQjNn1HIqLidmf
bQV1ziUyIXa5B6LrCLZ10HjA881KfQ0iwY0zvnIATIAmWNeajGUIGRuWvtYcFGzQMAItabFQqKFC
r91Pm72DK76iidCkkGseeYjoMfbAixhH3lvespdq/pTZgHeft1lrYxhmEWSvEJdxbLF33fClm+2d
q3RQJexp8x5fmzHDKPa1DW7eCmGcnds3PcL5GsJJFK5pfnQia7d5j69ctI5hBaNszDtIDop9NltX
ccRfwk4EAHDDQYREFIB4IIbeSpKvHWUTfynmKIscCBUDxy2AGwQRGRqlSQiqhwz0hakPJkanBBHv
1oArzpAJyMQcQiAqwnjgWnki1XgzxgxqpfltNTW7YQuvtvpahp3gs+vYRYM4P1zw72DdVGV7Ijhi
GdQYu6S8BQI66Fh6sJWjd+d34JqxN2GZVoKUIQNn3H7Kqosh6nYaohQHaH7Sne2BGHV2BxBXJw8Z
oeBfd7wrniMZcH7wlXk1cZoZWFCB40qRoBH0Liu9E1yo4wC4cgi6rc3VWzG/wvCcIFgL+UOeO/sZ
7NVVbh/JVF/ltbs//xIrJ2yRu/nVtUGOrIUuQ+XsI/QQ+HPyyRtIGZDEfiz79sl1odQCFsPzY61N
mGEvksTpCUtgk0gHELwt1e1PLxABAGThQMO+lY1dOc3CsBqwSCN4nVFdGdRDiqyBnCChAPKQssn9
UCk/alMItV6cf6mfNZs/pEtMoKaQLRm85f6ii+YXRGVvwAH3EemfwteWugeKszskGfnUuN1zTyII
DFfxLibtqxIF+ImLMdj4IMtB+9MHsX9fytGiLnRBcBa49aSKO8S4VIUXcfs8zi/MehJl+brZzrNy
aQvD2yFO3idyxsXqckedbNYkBw1GmPNvsrZ+hiXplTtadrXc2kl7TXP6Iih5G6P4CBbc6Rut6mzn
DJCcjXn8/fyIKwUrSIP/PncWdPrcxMJFYwGuBhgbBAQ/JAXZlWSJtFAmbUGehrArI8c53OjXWHnN
n1qJv0QVWuV9OypH7FkSp37OhiPQi0+TIy+cMr2QbvFSlvYll5CdO/+WK4tmYluHSaZpkw7OvnNp
tF8ogNvc3urvX7P/fLEwv7zOgFQL2pTnn4bqIor4fN14yfdcyY9kSOvA4vQOuN2dVumPllZ0w91f
MY8m1jUmAuRaHd6Jxl/oxG1ksqFNq6xq41St+DgmvJUMTCrQdjt7iN0fgYUIBp3eQBlq/14Dzw2r
WERlQt02cfZMWHc9MqFJi5aMNIuajVdYMbvcMIdqtFu7mWNM0RwHkmQf7SYGIZ88op3wCEW/85tr
baIMFwql5FqFJe4pe+boUq0tkB9HF3UHte/NpNTKiTERraAJ7jzEI85+kLcJROBRt67BkjpCBsly
2eKwgXN2Y9ZWLsaf2fFftnNTEwU3vcOsofYJG7CYU/e2h7rmYh42Yf4/EQV/sNomQerILRd5Ylwf
XdjsOILGjkdgeo8V9cshhxoneqihXJKro7Szk2tBgajO3IchmQAKKqccCvKtu2gjvs9ImEDXYYTG
hgcSdLRsowuJQ2EFhZQt3NTKJjHRrcKaigLNR3BFI4ZC0Gh3H6q5hOvLreSg+l5uLN6KpTNhrrGC
WELMUbyuqtgNBGuKe2DFw40pWrE5JmdoBb5cdLbAcGdaXOK0frTH7KIAJ8X5k7RyXplxksKu5wPy
MKjtxxDF6SbXT+tnqAHkiBQhBLPFS7o2R4a7UEGWNI6g3bKn6SQOIXiB77pMidfzL7G20oaDEE4j
iFQ7vESmwm/cne/GJL60sLM3Dc6a48UMN6GCaoxKIvjfQLrvetd9HcsSwnA8OpERTrmFErYQ37wG
mkIx9ECQ/GkVucYkQmdhw/lbMRL/BhZNswLpBbxlvagwdFF71E10k+bdM4C82i9CyKOOKd0IOFbm
1ESO2tARmecKK9ZF9AOEk0qo8oE9PipytVcT5ELOL93K9jZho3XFa0xs5oB9oNhVtN7FYDdqSbOB
f10x4iYLaD4k1sBynB4hcu5nsTpOMQRxqxqyEtgqtEfrAPoGqolWGwdq7YWW7/9iylMrRz6wBFjG
4dbHtNUf8gTyl6KC3PP5GVs5SiYc1B0rN+JsObHgCAsWDRZw+84v5x++tuqGOciKyJ20wMNZD1lM
mubRZdOUcwDG63nnCqiGnR9n7SUMewAVl8HLMxwnJsVLX87HqmzexZEtTPQmz+cwKyGmsYf+IySO
bPoVcP175j2c/+RrM2QYgnSEBI8zInsjXMh+9TbwXwpoNuv0TmCjMIGb+QjFmxCKSHvdtzfUqtDR
FCffZOi8dZ7a2KUrb/FvYE0Lggk/w4HOK8B36z4kmQXpKX6zGXCsjbBcOL+cAwmBV0ixEdxbXXiL
DL+FRA3qCSMijvMLsbKFfqZhfxmgjhjkCXOGhUAPmJfEo0+5+nH+2Su3oonIHO06ciD1huoBR3LM
ztz20tHzUx9Btsutn6NY9BuneS0YNNGZcZ3ZzJoxT5K4exSM4ffB+4OQyW7x0Rr7luubxd+MYBdt
8c65M4454VVWduBE21vNlF1CS1EeIAG7RV2zligzEZnURVND4mL6ph4iifmxI2kAUpb7mr4hyYmS
ODLPgC742u7euWCGBxCDThRk0phFJK4u7Jp/1qn3IYRCqoI2/Wb0tHID/4xGf9ly0xjWod14fA84
OGLaGRQmDgjmupmcEhfcymqWt3zMt3p+V4YzcZdV0kURFEn4PsoYc/2S2823yqOoZZU6u6wgGXXD
4qTas7alW07zyvVlMk+OlobAC7Q79/0wPcaQHoKUKCBaWxtvLXA3cZg6oiCep0Cl5/YbVU4g6+mw
eLN0Tn1ozwXKai8nZ4Y3swEJW5vExT79smbE5r2lOF4IWmXXsRdetwMN4jy6b5382YH/5m4Brdem
zrj5GQ/LqHcdvpcSUj8Qllw4+PvtuVuxqCY0k1IOkBk07/eaMzjondhZAOAOaEi1QEq24Y+tWD5i
WAb0VsW91oLviaJ5UMRxAagBmy9dd26OBBLODxUbsg0ztFaHJoYbAFG9HpJSmLI2H/muK5JFciVB
70fT+GFlv0R9+rEDCUwbQQ3QcW/sJvuuZwj0gb3udN7Ur82qYTmsESirzMMLD0P11OU9dFirRxm2
j6Pbb6SN1ubUcBmwJ4jjuoxDPcZ5FdDgXNJukAG8hwd0ucmL+OcX4SaEs6c5R7oIo4A9wgPYsdtB
AK/YCS993gyD/nznchPHmUvWsUhxTFbkPiBBcmgSvQUO+PMsgaTr94Pa9T3yEA0agOKOxHuCXCGr
ZeCUme2TRl5UwCmcX3EPD/z3JAg34Zq6j7qCAv8AQFjdfoylm9/mtQXFDB1Xe5AAodRHuH2pBuZ9
SKHWurHRVm5FbmI3G88CxTMnHLmqo4aQkiXoDv+3KJ+gBO4XfQ3dWwJNTjC0v9Pccm9ZyF+sn9Vn
tIVUIoc0KAvqFGgkdTsCz9HhP2i/ZbH2ac3Rp7DhzqxtEMN8tHaiI3vCeLMD+FCG8KcZ242IdO3Z
hrEoI1EI8G4IiFtN+YWy0eOAukCzsTxru8KwA0ql0K+14RK1hf7uWMMdr130EoHJCFpme7RpXkK5
7y2yxf35Xbh2XA2j4KUhL+wljrBGdtlF7DnKgHllEKCDZGL/9fwgf76SuAniHHgsVdJikFiC7Lxl
kGB0r5qtLp+1py9X7i+bq1bgPZtKYGxCAFj3RYmGwTgv9zT3Nu7uFZNgslMKblU1SPjhho+zD46S
WzjHyqsvgUDeNGkr62CCNm0ayYZzjGH1402S1w9pVz93XvOlpe9D74Pl9Pd5SqH1WY0O0FZebR9c
Bpnhpm5rCGTId6FauElKyXloFVGPAXBnal/V9kUqvWbjSK+tsnGkc7dCRT/EwQhBcuRN3qVT1ReE
ei/nt+ja/Bunes6bmbQEj3cgrzkvosFAcOsUPbubaIG1NzCOdgoz3w4KQ3RK3bS0vEO96En076MI
4CbfJBK0XAmNYwAE40MEkpjdBN4TKDA+UxKfyizeSGysnAYToEkkg/grEuV78CXu+qbe4eZQufUB
yMNN+73in3MTmhl7fT86HbyISJBgkThDBLoIQEyfuxxqqw9OBMnjend+7VdHM+78WXgo5DJcF1Ap
PU5De8ma+Osye7PFayBn8zdEWgreXnpqks32uZUtZ1JRctllZZvA5XOyWn9IM5Z/hIBfnfiDpSw/
bXO+YeNXbiyTh5LEsWaSwV1K2nTyK4jfTkwV7/LUoXj3u1UReWgT3QFt3rdZTyDThP723I4LvygB
dq9H1h4k0/Xr+aVauR5dwwooOYExrtNYKQtdC0gLZtAWbVPQ5GXsdfLEyUlsHNktP2JtrxtWoYXi
dAsier4XdswDi7DiRzaReZdEc7UbK6esfK+N4/35l1sZzaT0GiH3XVo0XcIQ8KBSlukTnRbJrckB
4xphd2Lo30esyU3EaNxpNPNHDfYET+7A59cBJZLtOwSKfc4ify7JRsV/zd80sZQQ0NVQjMBeUI13
9Ob4hskC0uiojfiFHA9WoZPLohn7E6ty7P1CKOT6h43E+0pox02kZdE0fVEjEwMMqQ4k+F/A/wZD
spRN0RURU8gTPy+adMJJdw2EcDe3zoq1N2GYLvGKelY5ui/L9NYZs7RDz8Wkry1n9D69a7+Y2Mq6
b6I21BnyQACB8XF8cEeogpD8mDp1ipQ8iMfPD7RiqUxgZVaPmfYkBiqLZucRDkK77tOoFDyudiM4
XTnYJu+lRYaiyoqY77uuAyNzRoMmBCZ7MVZYvVNqkdc8m+kRCJJyy+wvp/gPEZhjmC41FV6TSIvt
FTAnA9gcoKHytXfLAConn9xB73TZHXFZHxyg6/0eMPFN8OXajBp2rC3CPq17SGYWTXGdKP4VInpX
cRjfz+VWoLc2hGG7VFN09Vy3WLQM2nLTU+f0uxgsqcP0dH5XrJgrE2PJOp1zDwLN+7EZIJ9b1I/L
telYkA6LSB9g258fZ21rGCEK3D4LksTYGiIld3Vo7cbC23MQhQZSRhcIoQ8zoJYXm9HqynVp4itB
FTWGHqSR9/WkL/oK5e6QbkR3K0bBhE+yhESZleDRLvrwm0jOvoQ/td2bs7LmwnBkSF90Ah4K2ztp
D34g1n0DMQxwXe3nRGwEQ2tDLN//Jdqyq9YeoghDuEvGlKa7KWaXblY1PmKJ8wu+tgDGuXQcy8vl
hCGol0IT0Sq+tvO0lVlec/ZM7GIHyJHuLTx9VNYp19DRK2esgeNUYwCX9raOOES/LFDPQjXuBNng
rXrEEo/+wdwI40D2CLaqeMKZD70GRYH2Arqhzo64SH5wh34aq/6CArO7sU4rp8ZEKyowCZNCoy6F
Xs+vJMVW4+OU7af4m5tiVGV/qcvc88eSue+7JYRxTrOsAOw+RwDiuuLRcg8hPDFwyB8LPW8cn7W1
M9F8NK5HGZYIoXCFFw07AfUJlgtZ9b6KwiAco13Jx9NmkXVlxUx4n1U2Q52FCMoZUGSsmqYgB667
SNPdMORvSd2+FxHHTUyf5ZAyg347uDSy+gG67sBCuqf3ZhdMRJ8XobqXDIB6gkcmWF4mLUGRWRTP
m5iuFbNgIvoyh/RzupQqJfTsLNp87Ih7yVJWAsKzYRZWV9+wCyXvc001xhjUd2j7QOOZnBbG+TY7
YCOgwMezl+KdJShu0lT2NSUeGTXCdce9bS35OCEE3HyZta1lGAOq+ZwhLgIRiBv6SJlfIGS6lUNy
LVt+yEP+uNmcuzaSkXZwLIUStQtDoO3wGE0/Oxx3XgvGAz6419DP/pKK6e285V4xOiawL09D+L0M
KzSKU2k1fl/d5ZyjaPyZR+QqbN/ci/MDrWw3E7HnjGTsBxf8IDOQ9IAU+5727rKuv9j00Fa8GxO2
V4sYu7dAHcDR38BMeECzCvcWdXVU76zH82+x4g6YkL0pcmpvlC5qDXyIEeElV4nM0PVavfP5xl1N
ANMqvBzHfmocZINCNDvUcsczZws2sHJTm3Bu5OxjmWUUuXAnj/yGOt8346e1uNFEHGKDthntkJRp
w+lD3osLQORbYLLCK+nGN0R1PxyVI0zGrEXR9FKIcKvHawWfyv8NjVjJEqUYZJ/AcXDdD8WlTYpD
gWDOt7z+ebblPi7jy7loX4nIn/kod0D6XE0otYIq4wiXYosCbm2DGFZCqS7znA4poqolV1ltf0UT
5EK0sGFR1/a4YRqiqPGcOZ3hWSeM7MFfJV6F6KIXD2zlV95CoDkD9v3x/GZfsUMmdLEsasHCEnWn
HLWl67LS4Ueh+2FGw21j5b6X2+517nL6A3kVtlXNW5lAE6xIBzl6YqnsUtQ5lwmkEegXtxrIV6yQ
CU70Iq8kbY3zm7ZTgCtIVulNmX1DZnx3fs5WzpcJS8xZ6VhikDBzYd8GYwj8Sk7qDX9txViboEQN
puw+TmDhwEtBPhYarTn71JN68Iexm5J9PYzC8ks9NyoIQ5cDGcGs5l27gZllYmQke3vgSCnQstsR
HQYCVDiM2Uc7zK4hP7izuq3E+J9XiZnV4iipkrpPkVabocu3xESOnex10VxksfXt/DqtDWHEXS6F
Y6LYMsRMEtB6ddIHgHwRjAHZaFdWL+8ZhtvLLv8l9iIJODYg/A1zYDvPY98iE66KD6zpAJHI0+fz
g6wYBRPY2WRVnBELYUpmjU+AGIL/pds1lbyTSb+wqZ8fZQVwxk2iT9Kgn2rqEdUjJHrrbXFKSuhK
aKfddXYFpd7ox4zOZC0FZD/rJ931x/eGsLZhVR1SeGpssFqOQKqTzv3jWGXtrq0BLvWmjYTWn7cE
N/GfdhurCf8sTG+09UkmLwaslRbypKfP5+dwxaKaxJ2VA9bOMqxxvUMS3OsPUTz5aAmCJOgeJXxf
ZGzjnlixoiYUdFIhsawxReUQUWvYsMyHeuf95nqsvIeJAm0Ws5JEudiXvTxBB/0WvpbdpHun0pcL
sQix31cIMbk69RhZJa/RrwNAlH3pdCEJKC+mDXu6suImEnR2QINTxGj1HEO5j5zxW95FOwamqs3M
1NoIxvmHf5UmSQOU+mjH127rdcGyr0qVndIy3kqQrJx/EwlK4mku3QwNRySv+Q1kr9Jj6kagdurK
GRCYJN2X0xBvzNlKTMdMFExOQNpgZ+Xi5TE/c6fdGH5AeT1lKEgwepPVaGWNH3Lb2jChK5fezzrB
LyY0K/KIFjaQ5dwpvyckfA1lGfp0HI/j5IEwGVD8mAHLCNDSOw+PYW2qnloDWPSBxF9Y+WL6FCWF
8sNp3ihxrG0Kw4kr6iHLogF9P0UKrcS8HZD6l+mHyEvKfd5Wh/O2Zs0EGMmduRzTKm/REwhXxz5I
we/duZV+MiZ6A1ezdiOYONMyx/JHlKDTzXKfWJh8aCsQcWXFXTpOX/qy3rOhvG97kqE7CzDrohEe
+Bm3WolXXtBEnFK7QWZwpOgAsVvtk6S/1XZ1X20lsVdWyQSc1iN0/+oaPZtkCr/mTtzsrak/hQod
06Elf7xrkUzGT6+yikwDnbQfFnFu0ooT+FPugM3dWKK1OTLsz6jolGfEA9Y9rrtXmrMUBV/VQn+k
rfLp8fxLrNgfE18qoActnBDN/p1Ij40bIq5U1pVw3EXlCjHee1NWJsZ09pqWuGHu7llV2B/R9qgu
BqnmW5G0I2T9kPd7nwUw4aWkUWOYS7wReP8ERbbH8q6TJtXKl3Sg73KoQc38u28IgWoJ8odG7kew
AJT7RFL5iWQK3SF9m4ArHKU7UoOqMJ+qYOwKqTeqMysWnJsi52h/bptKJABj1u7toJzOZzNlfjUP
d8vtVI/Ns86TR1ipMdh0Gf4cGDETxFiArFXXXbGUdTPrmCIrm4Rds2Hr1h6+fP+XOyJpklykIx4e
W+UXUdAPOtrS7V17NPv90SCgThL0owDXEoWv1VC8UC236pl/dqOYSe/YlW4eshjPlmUSzOgPdiQ6
N+QcJLLaeeHTphvyZzPATNonxqcsshsMpLrCJxWNbynyIxWb6w0782djyUwNbdCLMkuCy2ffjzSY
6/QUJhm0wd3Lza7qlV3LTEjiNKUkG2KkPire+FP+AhATEshR9Uri7wKmBsqb/nt3q0kx2fJGuQpJ
3X0+s8GXQAHQaauxYGVHmeBENRNSkBRwfKttPkKZ9U65VrJhuFZ2lAlKrHueqAaaZvtxJHbgVhB/
6IRQfl3Nu4kmX+0SOqx5fnHe8K+suolPbLs69RRULveFfHTa8BpRgKr1p01k+p9dP2bCE7txJmHi
AIhCl07IwrsE+NqHrzk4kV8LF2xYdHuD/fkWA7zq94MOlZtuKKACue9Rdm+dYudMabDAayblLUnk
81O2NorhW8pW1ZWFLOyeFHlxk+pE+aLrYWezmKOPrm/Bkz2VG9HT6pkxrpgOyn8FE0Cso66YAv5U
1kHWz58Xf7mT1edoTqBNVJJAZPRA7Xwr17+2ww3Xc4LalDXUSASnrvUK2Z12R6Ocn87P4MqmM9GM
lKkpDt2FW7TWRbsnrEs/uAziSiA00nu7QVZn41ZZ2X4mpJG1dezlC/0ncdECnLyxTOySiu8WS01d
4eeufYuGoP373mvZMb/cYd1C/DTHMTgOJe7dsqQvQ21dwG1IgmLgG3f/in0wEYzAcLk9d9HURJ3Q
L5ZQDTdP01A/bp7gWB2ndmOglRvHRDD2zlyHrkS7lqTJYSjTL57s7y0UmM5P1soOMzGMfTSG7gxg
PzxB76mv2bWXulvFhJUjaiIWNTquHbHQP+gheotYc9tFdXpIKDvR1LqUctjyMtd2smkLJgoQeQgS
CxDF6ZIlkG7XOwX+m+MmYeoK/QAzUYNz0rZp0nN00xZaFqcuIoOLmkhsccghN/l9SUJg+5QHCEcg
48T9ZKG7oN9RwQXUXoos7nYdEOjL3+eFfRiq0N6iRVtbQ8NKwImYWGeh9OgshUcxOMzvtjoM1iyf
iSIUAyFo66yw/4BFExGEbNwhgpAl90uRXnbqJkQ5FZQs28XulW1jwgcF6N1Bh4HcXj50qvIjForw
UhPke31WlZ5zFfI0q06FQwF6+HkK/uM3obzmv/4TX39T1aSh/tAaX/7XR1Xgf/+5/M3/+Z3f/+K/
jm/q9mvx1pi/9Nvf4Ll/j7v72n797Ys9wM3t9KF709PDG1LU7c/nQ8pv+c3/1x/+r7efT/k4VW//
/Mc31ZVQDXt4ixJV/uPvH118/+c/lsLMf/z6+L9/tnz+f/7DfyuTf/v1t69N+89/sL8kIjI0sXnw
EB3UbbDbhrflJ+Qv13Ucx/NcDwEvR3CFMUql2/if/6D2X0hk4S+wRja3ncUuNqpbfuT8ZTNBUYPg
jiSw6rgF/vtz3f8LI/SvlcA0/P31r4qGzJAJd23PBVSE2NgOkgApZjZW2RPgKdJCZaaKxZgce6El
h2AGq2l5mCfbOTQgiqqDPp5r7FA6cCn3fTiot8Gac+pnQzN+4wUdJqgTwNPbsUqrLhBjCGK8RuZJ
GOQWsCK7oay9GIpbNQ6YljIDUU9BIctll5J+bEfh3MZMW/E+G6I5DypEu/aVHrUDLHYHmPtNhv5Q
7mPgyg3IgEeewIA+qUAMYHjxXZEP6koJBVJy3umou3Ab4Ljv09rKEr9qQTkS9E6UkcC1YlkFjUvi
ZzuOsi5ovMKRl80wQDml0k2nAP7WIgLhXH8YaaXz3Ujx4f1w5NPVGAEN7CvbSbOAIpX6o3aT9KED
/gH8pMMASsqutsGCGdExjQ814/VHXlKv8muuw09h3EB0T4vRo36dC659u9HNI8Q8KiuYonbKUblv
rHBh2Ri+JrXWtl+HVANpRggI/et5ztku4Q39wWyuu30v0XC1EzO0lo6xVXC1H1MLUi0cvabyrij7
lAdUhLLyh1CA4rGp3PrVy2x39MussSdfZ1OaB1bVVU9IwhQg6+ooBIJzviBLxYwmOzRrpzKIPIFm
VQstyHMQDWAUCNx8glaurZsGFTc5ZcmBgazMPXi4Cb+kdTfcJKndvfWktPMrodO6vUtqlTbBaOu8
wzKIfLrw6t5tTx1Ah+2BzYNOdmVICLDUkk+gUOpipHNpJ5lzLGUX/phCa7SPI2b082SHrfiQgEv6
C/hqhqRG+SItAbsjtTt+GsYmy/0mdVlybO02hYJu4gLkkyXABAdFn2iADXlf3IvRDct9rLz0BZu9
Aat9JsDg1MVoQoLWXsu+qKlyv6a2oOI4zqy+55SiScFuHRH7qHXOgx92VVT4tcxUsSuSHvCYXkCW
mDR91PpQm8m1H0oOJTqvRjYlaCyImfmsc1l4JzrRfmuaKH8kUUgeS0yQi2f38SeRDt1j1zPlHSaZ
Ra6vigyxcj6O8nvaN/w5HaDcFNjaDRN0GE/xK6GdBehhj5IEOEPHzEdxdrQDr6cltJRs9jmr0zjG
/WJJcmNVIzu1NAl/DFEeXwEXFX2HuL390AoJHa2ehQiXyzJ8ba2S/UjySr/YXV9fok2WfwpDKFAQ
NjX1iaV9RHFs4mg6KAHS1L32yhEdho01RYFwRFH7nEST3LW9m2Nj4kAOwRip5MVVzmQd7HCkyk+0
HVc7GRHktUFo1YExeSi8zHdJ6lRB2KT4U2nJGdonTt31AaUJdFBqL62ObpTX4KoSzN2lgub3CTyX
fjcwVsSg4XHiVxXL/jMDqOzTANvyGHdeUuzqWNs40nLq3pyfa93SurmNisG+x/KW2Du0vSjiSr/q
VLTFzh65frWgoY0EfJIOFHuD9Z6vB8vyAtm44i2aWFvuYq1wwuNqRNda1if0S8tUewUmObAvxhlv
SBDLKFzItSLXOwD3kiXB4HbdxwRljDBwrIaF1+WoY4nWuhm9GjRNHR3AZo2YPKttpzvZjqyYDyPs
Qr4HuiWNo6BvwFRxXwrOjlaqsjuURhN0C+QNWhSGuNGvhEvXQaNu1fCdpVIoB0Gdu7jxOos7102E
h2uOLpVgcEqaPiS1p+hBTLSvjo6Kre6C1TPMY6EqyvbphHYIhKK5ysY9b8q+3rWCy4Pu7RSqlBF1
PhW0Uh4+Vkqd+pOca3BCOq6ML6wE9CY3ddMD1FklUgLaGU6aPleWTadvkyftF1ZrUoG5GObt5HGu
7j1VldrPZNG4gWqtcA6yOO/uYkjXx37W9BAOCQfLQX7SsmvmC69vv0bRQko9ixrowXAI7cjHBR6T
fQQtkE+JzciXKEyRz8qd8B5bHYcF9DrFD8jvIhPliiQPZgg50GsbbM3/CkD+R77RTfJNq0b9aE3P
5zdn6a56Kx9b/fbW3nytzN/8/9BHWgBuZ3ykTneoh/3qVC1/8LeXROAmwaXxXLjB9kIh8N9eku39
ReCXOJ4riOcizkFQ8reTZMFJwvfwY2rbxCVsqQP97SVZ/C906kCaT9oEnehEAPjyP3CT5M9sy/+F
XIMDHbBDm3Jb4t+2DYqK36PhVHcJmreqp0lw8qGBV12gC94HFB+9wo08xVPOL6GNAz8K5qweXphE
0NQGzB4PXZsBJ/DYs8eRQbAWhMS46L3ATqZg9vAHvR1I66GdH6tpPBBdXKriqkb2SnXoU3XGiD6z
6JLZD9T6mrfOyW7DPfuJcuh6UNbS76gP7qAcX9unEvQ6onm1an3VzUV2UWo0WLpU14ECUdVBgy49
pu3elSjwOeGOOfIt1BB6RSOv7JokAJ5UpaDrSa1Ae7FfQzE1Z+iUaLqLHOAd6CAGTno7Sv0g5oeE
JZZfObCoUKZC0+5l3VvgXY39xSQKkJD7NEMXYtG2u7prmE8o/DeNeg9kPI+hrk9W2x21XezcJj/G
glzVDY5h/6V3e72LhmYOLM/axU70XRWAx7XpzcBvIK8WlPqChTBYOON+7uW421l32fT4/E23T2MR
0DLaxcMAMUE3iC3rMCRyB1x5QOwJcOsflop3svjRxWzPZ3VU+pP0vsfM8Wenxq03ew89p7e4EFCa
gkt+bEKIZWfdDTyDT/PoOCdGC2gQExkdPIFZAbGS4Alu9PgtbgafU2eHFkOYLDd9gpDwoUZSCy1c
JznBD6MTdF4t261vSIKbIkmjS6u4tvnXbBSfHQdOs4dK9Vy8pt64s9ybwVMX/ZAxJBbAmQc5ttew
m8tjTpLuymEcyQDEjKwUTx3qzqEjAs/53+yd2W7cSNat3+Xcs0EGg0HylsxkKjXYkmxLdt0QZZfN
eZ759P9Hd+O0Rfko4f/6AIVCobvKkYxx77XXWptFtlqvsQo/Rvv6kZLhger7k0EQbiSWoHnMs0rW
U9VN74qBoNiTdne9WOu922Oamzg3ZQXGo7nnHLN4i8arN7OcjYSI1bwzR4kX0hTISRIWz0eygpvK
gKaUDt+bMGdHV+31rEpcV+qzCRWHh/aHkWae6xQn6RY+DdQCo6mIyaXBu2bNsxetFHxC507l6fWU
8azXIT2wM5n7WaudNHvwC2nDW9OjkzEuvrbw3pTOFf1Fjqyyn+J4YeTTYW5nLx60w0QPwTV7wA9M
eTG+xPNaIPNZTlrtHAVSxdBO8T4cg2I06HNp+rrzQSaTp7eT8KPWPWjdnSPNsz6VPtyhK0HR1bO1
a0ALPzUPOZabZfetqz529jHWn0LqyELO5yXMj5UM3XvD7cozCZyfmSs24NpN7SARTF2/HP6aazrR
lA+DVUPW7tmn+nGZVP3eLNrCK+Platanx2G2TsZavZe14Vt665kyaT2tHOgLrD9O1XOYaNdGV9Hd
C/eYeDwQznSBPr/Doo9/Y/AsjlKXzkd7+qGtz4n+WRCu5HXYPAAnH+oqhks0TIHQiDPOvfWY0XfU
L2CcBf3wYCAypBwQiP56ltMHAPXz2j1UHP5kbPuDSstb6lpXCTyh0H4vxgjebugPIiKzM1Jvyb72
sNHjSY2blsITmDq1Mcc9VWcSQ6/OtPsq+6Ji8SOMEtIM9B3jxzlMPocWp8FZS3bV15ImcPbEFjGr
Qwsze5m/9nXhl2F2RN+H77nh+E2MsY74VMAWbjjmtW54S0NkuX4PtR9lViFCtfzaehyVOPXpQ5qG
XBHvRitxb1bT+MwTz9Yu/dGIvhoLzoN59wlT6erQ2PrR0rLbwuq9Nb2OC4HZG1rkdomvHTndt23m
h2yXAiG+p8Wl7dlxejVKKPcL3b4cumUEccgFuIYe/Rq9fmRqsod+fXadv10Ni8OJGY7Rjxr6kX3n
HlG6nRpcgPnxEgdHDb2IbxfjD7tdr1dHu13nD3qMIflJH2gPIM36Y9cnhzhqv9TSPsWRdpUZIfKV
olTnvGq446PIXW8dBAIHIeN3LdXod721Nl7cJPnXzorvAblKz3abe7tw/xo5tUnZP+iGJC1R+peO
t6Yts/mvdkpSXytd4zbKuiNiw5NrVpGnJKFzX8Xvi8J6EK0CwbLkwoclN22avWsB8P5yU93XG+NM
k/u7aVX0qmtVUPdwIiqKCp5RTel1JoaA0q9+1UhjOFZJmXlr1D02RWz4S9szd7qdn5tJN10/7Ubr
1qzj+VnR2+kUgYN/MkvDxxi/93Fg676PkyueDb3LrtpZoRtQnfStSmSf23IpPVnU16Glz4eoDA99
iKh27Lrw1E3F4PGBgazGK9k434raiG60ro3OoC+1n04uTk7pMFznoz18CrGtPzjtSi3R4SaqEmvE
jIT+6PHoPMfEmkkMmglv5qmbOt+iShTQfu7Byl1OZHzXzManUAuPrrUZ2leRXVK+f3IX5q6Vj12i
olPWrvfj6kxnGh0fUl0+E7WGJP5iroO5h6Ze/5D67Hh2pZdfjaa2r6Mu1BEBqmHTu9J122djrV5G
C1LOU2x8EqB+2TjcLDK+mt31uW/bQ7jO35I+c/CztmQgktlfLHV27fpsYE5y6EoW2B7IknDSkzxK
vmlpva/6PIEhOEBzjJ91OvRWlniuoVpGWZt4VTme46K5L+o20Coq9vZ0its2Pigxtwdh6E4Qlc1V
Fb2fyady3v7OXrfnhZR9ZVNZDZQwif1kkeRenMJMTRKtv1r1yBvX4abHb/FH4bjtTY7DJuqzvnyq
4b0EyxLOh8bq0PoNWjdAb3YX3tU+MfuTVF3/0GN9cyhkJ9/ndFxZwQBiKznofTh8LGUVH2WaRH8p
2cS0Nyrb1vDrWC6V1ynLUxVRQy0iGo3XC5d2ndjTwaoX21dDLe7LUBIQJWl3V06ZfWrlIh+cNksK
r57j4SmslYzPqpf1Q2hRJfJwxubxX0Yzucq6pPeziaY5a5MBA+WRnXOF0jOITCWkrUOoVe61rYFc
sRJYjHpDlxXXWcM58opYs2841d37zHXsL3LBUMLtiv4WHG4euMI6669Sjyv7kDtr8tWFkR2oRhs+
06slPNKmrNdxpw2NKBjcGjCj5X29dsY+v5WDJMlKs/7MnUgdYCStz9bYLLxe2Lyi2XIqtGy96c0o
ekDFGfu9sZR3Wr95JMlvrfuRdocwbZL1aSiz5dzLqQ6QYkdeFSvz1pzD6YPWxfMXya9/p2IepCkN
zYObuvbR6Tr1UK2Lc+d2c/XATwnPSYomPQ8xM0vpv12m7VO2GO45Rd5JAXag8s4PWL8Nk0hOuWGf
69DKD27hhPc8xnrQxWZHI2szJB5E/lCb2rvBqMqvZaKXT7FdVbfW1CuOXiq8YXEYr1zpdl119VD4
Znw0ya5pQZFMt0ndnFwDYwrXhNacF0Fq2ppnWg4mPmXZHjQr+xTl7fNiaOHJDSPFkdQiP22PnZUa
f9n1Wl1H+UYbL63lo7Zm1d+FcK0nwLzwWFXZdNXpRMq5EXeHcFhCWqU56pNdunFAczZx5arQ8KF/
aRnLRWy1OFocuFn04KaG5a2gY3cSPstNZdJhlMYn35IKtL/sn6cxCRLnYW26L3H0EYLydNTDMbvL
Ylq/pElFCGfYV6E1ncMojN/3oZsd5TR+TBx4Uw14KGfUjW/lLD8CP0z+qjd3WohFTxE6yQYueuWY
JN+biaShTBbdMzP7VjTzh7aafTxmfsaGV3bG5NZG290mEQF7nnyj71xNhK4+G4P9lI665bdzH4w0
Nwvl1F2rUd6m2Y+ctTwsefIYpl1/r6e8xGGalIc20bJjGq3PliaesQ8mtE2j9KaPGz8SfUI+4j7m
sCW5Bm8Wd0VDaE4PytKf6c9y35tdd913A9lBk3v0qhcnt+k+LaP8Um15iyBJiezs2hBw4JJF85Wa
srtRbSodtyRhcrFKOMQ2G0W516A/+QcuU4Li1liDSvvpTTFYQasJmJpze1ckUpz7PnbTe9vt6sPK
vv2ewoA7mHEYnltNs4+ToTl3NLbCNFCzqubMI0vLxTZ0p4BD391l+TC8y5IkPYGWphW10irjZBTu
IZmb8hC19kBLuLywAfiigvs0Hke/Afw7FvSJJI9yCnG7rD1i7krv2n/GaQaIy+tKPxTs78PUVvHX
rkfctZjxdb1oXXfbj9hprKWMBq+a6JiuteEQ1JluJTd4HHlyvbLMev2s6Wt2bLTxpBbje6rXp3ag
lRoW1XAHDPWFpJjuLev8d0TrDn/SIvffbI//j6j8H7ExCv/fkMrj0HXJ378iKj//g39DKpqhnH9R
XLKtjbin67YD2eLflSfD/Re1JeU6lm072ANs/gT/wVQc418OlShbZ3/pVKS2ctV/IBVp/MugJ5Ou
W4RzhusievgDROWnFc1/ARVJbipd3ZJUt4R0DWOvLg/NKtaX1MUttdYlL1GJqb4fDQAtn2cJGZRX
n9eyD6omX9t7Xe9X9Rg69GK5ctPWXe5bY66REcQmhbcCvDcrxqu0aOlHnC+9Ux3qsNUfssqtnuIo
cUAe0LeAEU5ZYh15jEL1IGMrDIlVCi0mLy9LB/yzpMfu3AVdthD0+6DPWNk1VHQAPEbgBnJz/d4p
2+6bq/facl9rbnot6tlYgWD1autwkSh5ciOiVj+Ug8XtZvYdN4obFQd9khbEjbnO76wpJMHhPG/1
Ldm3plcOJdeOSuy4C9LEyh4R0Ag6nGHDQA9uMRoKr7J0zWWguoWpyjW3KQ2vd9toudQC6iVJ4t9r
Yzmm6YB0ER3slScNvQUFc0b7d6S/aestU0vBZFxr96bIDKo0v+za3xQhdwLNbTzczdlrxs+/Xil5
wiTq2HI9WWaqISb0yCsF77aK5PRVF4VovbVPmvimKqsl/wbt1vg41lP3eZk2JcmSdPOlBr4vKTb8
Istw6U+31eT5B7XXb3a0VU+jiM7WFJF05R6kVonDUK2a8K3UnNaTnYKrH53cRRcrIGVWONvY0aWf
8VOA8+spcaQOyO1SVDItwYEFMf2VhKNUOaxaHi6xF4d9rgjYseOgbVqWuDQB6Cc9wDIvbGgLZugZ
1UllfteNvDlQWRWKluC1WP82o7Fzn9jyjoxoyDLGTQmcPtTrP0Zv4pgue3OKP0whDhnfrHGGigtS
1k9W6b+9zBtE+vJbOOjWdq3opg2EuuNX4CAR05rKqmMie6f6a7VNuziq2MzTC/vpJX+Furi0GEQa
AMm2wJhqxzKzSkjeUxcWTBqCX+Vro5Mbd5Lmlb1fQjla/MkqqEG+/Xn7Q8OoHBlTNwxDuIa0d+yZ
wqHZaKlioiZHRJEXZ/USmKoKDzh4t1dvj/XqCyFfOUgk+MYN4N7TKiNw8a2wOMRAfvlcH3D6EuFV
vyB/ul6a3hI3/TDNVGzeHvYllYSJVRgWoL7ndGDPZ+zb3vUwBcyiizbIMFqVPxtddl+EFHvJocPu
yVjaLkCNU/Nm/d9X7Tf3w6uZZVilgB6UIxBw7pmQqyimpRKSmryklUdD0DnNd4Pj1IOXGJX89vZo
25F6sU2VtC2QflcyLO/dNve/8N4oE4txpa0zFmZaNly1bW2fwsGkskaLxvvOFjiEKoykYyb4whYS
PxVeLwe3mF0XYodtuJA8doOHIQrjpCG78roQemTkZy4VtseuLWkznFMW71xPRfzuk2Otds8uI/nO
PWPU8rL3MmAwAnLZ9cqI/Spr1XJvz+lY3pF0dsrXyyEX75tZU4BXeUZhHNsDAOT1YapIuU4hC1yQ
gpVtH6jJWCgXD+HULI+Ix7EyF6HS1ANC4mT9YSZNbU1XeqdIyDycFPT1U5OM2vg90ps1+jSRQziu
l8Iey+7khEj4XVLqRvNQgsvOBOlRpVJ/winOvsl0e1mEP6G1Dv1lyqvlXYc5c3GcnblplwBaqFgH
fzDKRDynWtWr8UzDmkLWAKu2m3+KoUUkXjxHqzEfajuGWJGa67x+HhwB0BeNdBjxZFZHSvq6PcQa
Lsx5PpEvRLoJQjY6ZUr0WhXyij8D9CyItbkKRz9j5PRrXsaUY0Qk4YJkynC5OiiwanRijO2U3uXn
zRZ7ng71DLODUsxYwA2YqDwAQw62CKFgNaKYzXvS82aRP0pTlcTTTV2AJh8qs3QXcSwxiqTr0mCG
9GPzomVcyjM6L8357mrY4nwSLdj4j0xZtR0h2o3t+ivl3Fr4SVw2jZ+Ycxf3R9eYwMKIbOz+YC9r
nH533TwvrzUzJCaBcpM24laby1o1HhaEcUV5SJ+nYyahyGx+HvBffAgfZf4sxUpdqFVgdddiUIV7
NUVTATc3qnugnhIHpHc0DYh4fcAI4+5DTPpX3hO71D+KtHbcx6hFt6b8obaM7HMn7SjmTc/1MfdU
Ni/6HVFhIh6XEu7UzTgvXRWYA2kvG1cl1rXTW4RHh6S0ovnTUrfzVeRSFgjqSi78LiPLbT+pi3Sy
rmO7bKmgF4Z7rPqpdDSio2hQ61en1DYb6pol2wBzp5LZaTI6s+xvu0bEhqJdS2LkiBumLF4XD4Ko
gWVn31EWoFvMzaSc0TzNXZHl56nmXZn93O6TwYmunUiz7OZoQ5xPP1LRLIanNQY9GPyGIld8ns2O
DD1aHaOYA8xz8lp6na4nq+311mQ2z6IfpH5djdFIxWZ06fReeeucW9XkDZLGirAPwSbUIZJaMR1a
c5Hp2ZxHmEJ9XSsV+bOWoWt11MLMQtVuVvlV0JYgObO4GIDL0ADnKaI2E9cig4AIbWqa079m0lu6
ZDRVM7yrBcX1WyAXY7lTxTCR0CemNsLKFmhxrqZQH+fbpbKN+ORMtD+8MywnSp7sPIE5dTemRe10
+M2T6i3QggrqIDVEhtD5mrdR2H0KARkT4a1tms/ww+ypL+lThDcaoArKgORKya6ehuvCBmU8j5md
mVHgzFD0xPt2ybUQCVrR29VDRSeCTjvknclN4a2hIfMvyzSJ/nnQCgcfn1Uz9KeCktBwY0Mimc9a
a/YhQEXcP8p5kvLb0ls2blVvvxUv32EyKN3gqbXIX1wiDnvPsQxLK840J7QD3J0pssKpOndF1Rxm
m+JhjfH+hQfi9XgCY2vdcHgdiL/3Dr2pbgKVjwvMkXDCkReb+avK1lGBmVzS62paF8Z7+RZu3ye2
kJyivM2Gc195SoVqHPvJccn6K8dnN9J2OR5XX/Zhd+sMVLYqYKCDpqjUvD2zu5zg59DK5rV3BZen
sPaGU0NFXJGLlQRtiLv4OuOqAKae8/BG1+PmWVfjcs4Fi+PXbQvhLi0mQLkm7WhzWpWXmoe9il0J
Kh2d+NVRSjf1vTmVEZla4gBV/sBrwLxOB0OcLTu5pI5/ubzEVzZ/NtZcsDp1G0bmFgj9EnqE2rCm
fGL7I+PBhbNXa3p3qnLiyhO2ZTiWuY0EAHx7pvepjmMLeKnKNljiLQ/b8fwVTefqyu7DHw2nbKQm
V5YZdXk9nQNy9Gk8Z0nW00yx7VfyU5qenJ0w1S85ELz+dGHDarUIf3TCy72REfzPJnTMeAt8UFMo
81TTUrEY/JJWDS2MIYv3nj4KpnnJu2S/xRVuoygZbG4uwWm2tpX/Zc6FGS0Cf1B5ZY4JLq7Uc5ee
ppGD8VhyO8aUyZErrWIdlY/VcmJeiORfxrbbNtclPTOgAsNycYQyXw6viUgh6UzsYHEN/So3RXMd
iSl+F5YEShdW+jdjAewI7ghwHEvau5XORb+aKWlqQIzt3kZEWt5sWdk9NhCXujC+HgrS8rad2Mum
sPcS3HzQabtjNXAv4siGbjGn+U1UaVhT62Zf/5F26edVwQOrILRLYYN1iZdzuIhEWFYZRScUsc45
bTPXjyWcMVEPoW86pa68KtXMC9LCl8nQz1Ed1yItsQ3SMPKTl6Pitk/wa0otyK28f6iEmM5KLQNU
QV18yDUHgrAGm/rCGv7Mkv+bITCsElwTZA7StF0h95pjp7QJQ4SbnCp7pa9ykY4Tgb1YqtyDwqYC
aBJaGPkwCIb1mOd1UfndotuT5+ptCiH17cvj1ToDjcBP5zfBsuJV2m2paBjDiDJXdhpSJFZ+jWIk
fxoHVGrW0iSXGma8mvKfFxUJr4THzkpvZ/mXs5q2sJfE0DUnx2nHlv7gRUNRyph89KTFgd7P3T+D
Spz8wiv48m5iym0ed6W4lXiLyM12w8qxqWbqZd1pymb9Q2qK6VHH2LHycRrW4PsY6tKIL+/knyPC
MwN/4gE0uQx3O1rPDM0cCP9O0WQcRVtE70sttU8YC9TPbOrPQqblY9FH821EOPfw9prub0SWEdCL
4wQkx+W0N9SYawygGxX2tAUm6cxyA7gIFefHXIoRUnBnBJNW24c5zeYLR2qnCtq+WwiLF5ZQCrhL
7j2cw6iEvT7O42kcohUqUr96Ll6939p1hGKTyMJfpz7zKcQlx3wcpiuVKXWiIuEebHyYPTjKI/w1
UV/qAv1qn7ONTCbGUCZQnLJ2+7yqFY9D38IiaubRd62hPmnd+vdYjJduzlezz0jQDE1pA95LuQc7
rKShZ3a3LqccUrQ/l0K/XuOuP2eppX3ptbi7NZCLeJod9d3x7YX/3UcqweOKIoSca498VDKCMLi6
ywlUjRjPwo/fM/Pob5e5/eftoXayE1bawZWQ2NkFaNGFs19pqXVzkuJdcGIGOoRmxozbRFudyoK+
dxjsdH4lwtwXThO9m93FOPVdSpM1vdU/1OuigjVvnlGG1X5Eoua7mVHcFVkWfy81denWebkiRNuu
yRNNlQIGKvjJvqd1XxQNA8EqsxLLNK5zbZbrX5qGw74/RGH23q7t7rEYdVXBvlsm/cKq7IfnanWl
5W5CHcBTrqGXl16GAd2Y29YaTJU9nkutLh+sZvw7M+BVgSDkfofD3nWpJX3w9hq9vG15Y7aB6fYn
DTYjus5dZGRhqZ+pOdYDLPXKf3ItmwqKnijI/MKkl4rXSDU+JZSLPr097svrdht3S6ioV7mubrM1
tsvxl1veEBnUmHbRgyFxBO7pMGFK2rGf8rhipbvpz9Ti/xmPNeZgk1yB+r0cr17MGbAHKN0K7e7G
hn1zp6VUcdo1/Robs37hev3d58FXRtsFkXjTdr0cDjYK+hen0QMlK/d9abVkbT2tzL2BZBzYTeEb
/ecTKoBrkaEptu/eiLTqTTcxiN6DCSnGQad5z2kBNjyaWMjTRkFWF3yEXt4j/55Q1s0gnBVc43uY
GHcSfKlrwYTKJMLBbhkfJ/6Xw6gW538xFDI5wWCEQs6+4YVjmYTPAlbPGpbxsYNvaXlVNTvHLJzD
S60Ef/dd3I62QyUGKFzsTmJvTNEincQIUnwNbyHSObdovmsP687x8e0lez0UD+B29IhreQj3LS+K
Sal1Si09ECPMGDdGC6NbYfMp6xr7j6LnbbUwqXMtLn1DJwXbxxq9S1MndBp6kKmuPlpQgA5thOQL
Eid0dCuGITK5l0z7fvd9ZNTbyrFExt7pe1DwcUan1wPaetmu14ey+gjh1MzPxEXFpYft9RWqHE43
FwqROhfS7sgJd8jGeExEkNja0Lw3KrtZ6M/YO2nvzW1nNoc8RogEhal3lo9phDgq+ePLFARhq3Pz
vZJi/O6SsTKhLes4GIFYtY7yXIGkvs7roAEI8CGqYyeGiu/Pl3bL9LhsTN4u5e4KYfaKRNqaGLRR
dnLcIIBzxGt3syS2cWzMxToUw9L+8ZEEx+DgA1Dxaurmdv/9en1XNjxVYzaDBHLPqOdTAEUMLmbh
dBe6hL1+oCiC8TaxfamX2HsDSCz/5sHUKjPQTYJxUeYY5RmKGJE+H6dRQ4JlarV1+OOTyaB4H7k0
VCdp372KCfyB1Fo7k9dpifHloA0SXTKyqy5HFPL2UK9fCpZMp6BgOVtBc79nEhMgF2GTESQFNOSY
rgzvpo2LFs7aZmhXZBfG+82hZIcS99n2xg3Z9zUoVDVqU8p4AsPvg7H2872Mi3+yZr7Uo3SbpP8m
sT/vHLYHuk0+zlXoal7uEWpHmDkNyxrUbtJ/1oeygJSel+n57Ql8PQzIA6gdlTRFRLHXNrtrV8xt
GRlBp8PppGoCxOSLSpjPb4/z+n4BV4FRQ5AEiMTb8PJzHFfDMiuVRqDnmK73XETBCgz8jx4XdF0M
xxY3czUGuOtdAmhfb5GNqmNBJaboDIi0SxQd2SdFtM5GQF5iHEc5aUHZmD8WmNJ3cY5g++0P/d1w
QJNUKBXZNzHFyw8tSRyMiJJQMMGgOHDK6/w4Wa3hCTcazk2y2N3hz0bc4HWJCB5UB4iOiPDliKHW
hBVf2FMfQz4+usb3QdgoTOoQKWg0Xcj09yeA0XjXQcZgvcCLkrvpLI1idCvd7Y+DNurnhqDwpBVV
mHtF7kDK/eNPU2SmpPmg+STcu8m0yFURYzBYPYj4JGpXP2R03LlecRPx9bpSV2+P9xJU2KBlPo6L
eWOEATPvraAdvCrDcZT9cTZ661xGNdYKbh5ah2Uo0hvG6+7CtQ3PAurzZ/6p+cPrZRvfIEhj/2B5
8GqvdhmxEyzR/thH+ewDqKZIm+dma666Xtg1r9YRDgaGuRv5A0IGvIyXu2Z2xxACBK5CU6eWL7Tf
q+P7GhVaeq2SOrt/e15/N5hrUaMASSYC3bu2mlDWTCNBex/XZXoTOll5dCtKpP3G9fzjocAbNyzC
YnM6+yWEyDzIRskaI+oYbmruRtC3tbDqKABOTfnXH4/GS83h4/FhNGd3GrJBhTDBOHsRNfWANMl5
ytBcH3os4j68PdT+KQdV4TmAPcO+INveswFTG3sPDHp6WMV9f606dSa3wF5ZOeRFi5n6NQTqC/tx
19GNAwGcs8HhoInYJYBDvNwliWNSoc6r7mjXbnmvWWwTL1YtooOJAm+YGcaNLYYwgAKnh1hHmssx
mSVWA/GqFQ95Kan25VW8XrgXfjMXCnYlkbiD3JWL4eXPmt2sLw2bYr7AYTYo59VFGiCr5RhB0LlS
dLsL2lpG+Z8Oyx+nNogTwJ5bwtxdR30qI9T85XSELrFA9oNVKFvL9CFtrWedBshWgyb+7WV/dXS2
MTeeIStBKrB3fgyjmbblWTUdJbagPxJzcIOOgOFc1Xr3p5t5G0qC37LqYDr7kMNMhyq2lmQ6TtLS
vLzITT8d8+ZcLnZ2IS7dhx1sJgI38FtLt9Am74uFybo2a6PUdOykJt+ldlv7uo7y4e25e7VNtlEo
FirKpODvezpdkq9x0lj2dMROOzzNImsC3LTygDyAlBSG2k3bizX4Xwy61Tw4o1CU9p3NTKsfzKaO
5qNoBLKNTVXWQNt5iGt0UkY2qQCe+iU7yt/skg2S3oBX7jwij5cHIkGgbyBMZFAlt8ZTcn3HPbQc
DVE0f/59lHO4EzgEVHn3AY6ol74cHEDdSSzmP5uar0D1WYY+0s3+Y4X26rQ5BXx9e1Z/94EbIRLm
2Qa0vapBxjrdDFpjOibW+MMcKuN2gMUCzCYvecn/fiT4kVjEAY7sDd8lIkHTsEwOXKJHV6vSuFrc
zj0UVNIv3Cf7oJhTAMvzv0Pt7hM7jOmAhtH3EdlQfZvaGa1OxzrsfJWZPcQwWhVqY4TAsK2mC5HO
jkbHzb6NDUkdjiSoPdvm5Y5pUyex6wGpS99j+KkTF5/dKIrvc3ueoRcX2Vihs+qsxwqDptVTzuLe
62M4v0ca0d00QsMaoouuxmQpcJeoKYWT0+rahRn6zT1BzZ33jodcUe/f/v9fMuWQLNKVwI1Ho+9/
IM9ePo7Cdi5cE/uQfZsKnlU4HDA3ycx3odCq8gz8hhXvRiQtNbdw4LShiUkN+ndjXowLmMOrKHMb
T2GY8DNJMPdOeHCrai7XkfEaKQKkqpSbB5kEoFDGwcFmIOD6iPxugvmf13N5evso/eZWZHjSWCIy
sId974mBplhDmMBoa9Sc3xkNbi6nTjnznV21q+M5FdYhvdVb8kKTvN9OMxkmHIqtbranbqwo0OdR
Z8flZo5F3bI6N11vi4Mq8NAbM+dSVeA3W1xBlmDXcYppfrJ3ax47qI2rMsZj3TQ5CtROpd+BPK2P
yCLmHvlzK4MFMu4/Y4ouucbDrTloumy+VzQE7pAg4yfgjWHeH0d9xvUTonR1iJzZ+fvtBXl947AZ
SBbBoFgP+DMvN3lXjQWg9DgexUhiWq9ZbRzJGCvDN8BZwgux+Otl2OIJioggQhg17W0eOWymquG5
Hc1MHz34K+sXhBpcMmEf87Wa8fDHX8covIVb4ErJYne6jDpfc/S645FKnmj9ErR1/p7364p7IStU
/flwm2PbNhTxIYysl5PZS6rqg54Ox65OstNKhe1Zj+Bb43CTpv7bn/b6dnIMbK22fJEPZJe9HAsS
3eIser4c43jovotRmlCG7en57VFeB+GELr8Os5vBTk7thF50OY7woQ6d3cefjVZP6UNAjPyjMTtb
u8NjlaZ8lBWGZxii5gFHNdwWss486TIpP2CwEQ6Ht3/Xq2272ceQ9zDXwOJAoy+/PifNMyuihMAI
u/hQwH66quJQ9xYSzuPbQ73as8D7Diw7Qn2eLEKrl0NFTbSGWdZatJQeh3u4ZXh7F9C/9KXBdg4h
7nzhefzNgIaOcSAZnWva4OEvB4ynDFsT26AJAz7vtzqL/2Q6aHscN7bu4sHWLjUfe/UmkIdTWeNv
oHEGM/tyQBK4vC+XVGBapVfvRRKpR93MzB+RRI3iFfBDAed0yijX0eDqxRUNaC8lVa+ikW10B40G
BamtkLvbZoR6rplno0CEHjdfSoqZ9Ijph89611eLn80pZpyDrhBriObCFn+9lZhL4ZKcgapykHZp
ph1PA72G6XlBaWXTNllud8SwbDhHxSLdC5vp1fvHd1rgnToUIUFZbLdva9PGV3CtRTDOWnlIICE/
MqM/iiVKDhbyuqt8Mv78rFA54L51wZSQ9uzFUoM7amQMzC1GfAiL0Y5OhybHFO2zsYrlUv+L32wm
6KBCwFEjyXoFwM+mq1ly6s2AJDY5SLHMN/QkrA+VYdYfzHpqA1ok53cjAjYv10X1/e3T+upaZKPA
SUWKRW2DoG13eKJ0Ddehzo2Abj3FdTggUsfFqb+wjDuaF9NICMFmZRmpF0Fs210KOqlO0ZajDLRZ
D59p/jGdu0SGnzvaz6hDP4Q0vMviLo9xhLfm2q8WMf4F+ozV+h9/r4UedNOiGBu+tfshFtyErqZG
FsxZZD01sM7OY941F1Lm11fSRjjidkDCQqywf7f/h7PzWG7caNfwFaEKOWzBKFJZGk/YoCYiNjLQ
aFz9eaB/MyRVYs3xwnbZLje70eELb3Dbye9RmrS2RZv+sU1IRqEe8GVBjovbyAch/8+z4g0lXaQe
SbR6fkys3I1HchN7S7DwM/Etc+1o/rX+zbIV/u5yLB+OkCCgiMZLTB/39NrrEJqKsLawt7ZyoKI3
qPCSgHX7wOzz3cfzuVg/Cg0wc5kLUEfiweVa+CuV6GGluxZ8xW0qwWyjAANEyC398hGloKcoy8f1
x+NdTI3x2JRotVk8IzSLzsbzzLT35p6+w5REn3TwcWvg/whz2G1r/ZuPFHuPwTwUBL236iow7NPB
NA9h0y7LjK0yS/UyB333SRQz8GR8iA8kZzTkq3m+Ev5cXKQOjYAlf+XdoidwzoEVg9bCaGCGgDzr
23oM9KNbec6O6xUjpqBTiB5Cjf14WS+PvbOgywlSQUcBcTxvQPRaHaAjzlSNvI0fDVNrV3ZqtWvD
RQ0gSzR9UwkcE0bDrraDXjlIPODL/fGPeOfbLkdi6ctTsQdierrcKLvEmubWfFuB6DjOtSNYh7kI
iwQBpo+HWr7cyQlhuvRtydechWh7Dh+tkduOWjgryIAG+Z2cVHycM6hcH4/yzqckWOZYUGX06Aie
vf3aFJS+23FlN1VibxP0VVY5WNKthh3iMXaFfYTIca3h/94qvjWtAAmDTTlPRN3BQ3LW50tOfGnE
MsviAE4F8SoFm+fj+b1z+IG+eC5XMdc0j+PpB/MjoQcdPQhi1UxfYzurYQeQdXgDNOmtFpvXWuDv
rSevAZEukFhKcmeH34pgmixQuW1b5eaD2Vd0Ikoj2gCPDVZWVE3h4ObXTA/eXU9anRRxORdc3qeT
FKZykV8NaD36CAQ3Pao5iakF+BTOyfaf15NyCaEFBFtUH89tcAAuT+bYJsQzhYYSUF0Q0tDhtIOv
UC7tdex47ZXn750VZUSGA0pOonherxJuNssmImqTcYxGVZvNQJxNbweRsL01VfJN+Y55JQt4Z0HZ
loxFc5U36vyYJ14zuwNfmSscDUX0VrKtRKM1dDPR7T5e0Ivg23kL+y1yJmQlgnOgRq1PtpkH6PFY
8Dm3uVVX6xIN4LVVF+3C4Zu3mAzVmyiS/9wwW0YGKk6dhDyTwv/prrFbH0WVQQBuSiOxBlTYh52N
p0qMcvP/Y9dQd1hCNyILoE2nQwWD37s4cujbrI7BNTXTvMrQankwkw5+vtZfK3K+9/0sMvOlIL7w
zc8ORA5COx4UF0y8bBxXAaGI7EjsQTr8+vjzvTsS3TnSFx4mwt7TmWVI0nl6XjKpRJXmL6nE4D4Z
WrJo7pnx/OXj0S5vM1Jhnh8eoAW1cf7wznNrWnnARY28nb7VbPSIUlLGHaoXxUEvaEd+PN7l7BbZ
CUqk7kJqt89t+3qwBMg6lPZ2SHRnj3SSsU3Mufnm+lHy/PFQ7zzvy1jA3NmLQNHOfWMH9BzI/wc0
PCavdpBUkx7e1WGcem2zQ3ohi7cOIkvlvduaOZL1AL/Roq5bZPcgzRpIMt18/IsuLx5jyYjhP731
4c5NlGu6u02l5dSE4yhyGlwL7Tz+Mbn2LNaOGmOxoZIOiNMb09y4MvY7H5qcmCbnAl8B2Lz8+79i
VsfwamOKRmcb51AZeEJ881AmJpJuXdWsPKDHV0K6y2vo7YalyUlQ5wDCOx2wSGdJCFIG26Gr8u2g
RmQn/bG8oTaob7IG4U9hRRFS+WN15X6/rHJxRh3cTgCOcQU651XQxOstUQ4TeM6k1tH3j/n4YwMI
MBND/X0erekoSuipqVO6tzpmWU/NWKNNO0/y1faaCbnh2byyGy/Xn/IWlcsl6wqIrc9KBSPsbyt1
EfqmuZwcHRP13Fy15TGpsDCsHf9K7fK94YDNgftfwP+ke6erD5CPZw6w7lajC/DSmOgPrDJ/zNHe
8cZ50xR2UFx5dy6PNnWQJa0EYUosfV554WP6tQFhc2vlSdnh91nBse4St9qORhBfA52c2Y4ueQqE
HS5kdhbFCfKx0xnOBsm8HfOiItvUrm2/nkK3G8znqUfX1O3GHqeGHNI6zjU/uD2/oJnhrcREN9Wp
3OrK3C9D62C50UAl0I+gjLmc/L9Ol8hBZw1Ga9JuEf2u6AOVr+B/JdWVQ3X5WRmHXU2Ki4YPyrin
4+idOY5FQnUrLVXyKnQPcbDCEEcBmDB0Cv/HxxfWO9MCngAseil/W/8T0PhrWlgXl3Figy7N8Y1d
o+Tg3PtJpT9+PMo7G4fZ8CQs2TScwrO9Wvt9XM8U87dVkdmv/ZQUIgxyKY9D2QzmP6cntI2WYpJO
58xnMU9XUDW5IgGOqA92SfI90QLnO0ykeL6hHKx1G96JSdvhu5DXVz7dO7OkGsl1yJu+gDDN04F7
w+uXaG1JiVDYdJDNSEMkNBsIg5r+6eMVfWebMBZNOcKxJdI9246+QYlgsqlnOSoRh4TLcp1ZSCLA
Akk2iZcnV1DI7463NID5jBz+81e981HrGzyXlzafo32R+cXBI1i58ZscWVwqP5v/x/zI24kAF6D1
OUeQkLZ1217ZW0tg1ByYoGirHKMHRMC7tYrc/tqLsnyck9SZVhaHm8AF6spC1Tn9eFauEstvfHvb
tLPXbuuy9140tAABZERtt9GRJTRCsCf24mTTDckaN4hgNys6wXqJ9Dbg4mtXzsV+4ieBcOfCZVdZ
gG1Of9IM8rR1QFxvS9K/I79abcoJiEbhqXz9j8vNUAsAzoUDS5X0/O1KMkR4aYraWxqv9X1cD9Mu
madk02dwGEb4z1e208W1w3hgzZYipcv9c06ScNIIQVbwGNvebOEZdoI2dzgro3evXAYXa8gtQI4E
LI2SOSXDs0c5R6XKq8cc0WoY+Nt+srOdClpzw03++eMlvJgS+DLuHT4UzVIks8+uncnXOjcG872z
4LW8sGmcAyyF5Aql83IU/te0xJcLRl8oXad7ArkTE3B3h6R5pVlik+aZiRtHNBW4Jvzz0nEtkoVD
0X1z1Tp7iWarsPup6v1dBLvpJ/0ldx+VCnGsHC33K2NdXC8eVNUFQ8tI0KrOT1+BqYJTWY2/S3Ob
9pGONjriSNZtZPXHQteiK66Fl6tIDgugDJDEIm52vivGfMhzt639ne2qaUPdcz5GSEHsP94Rb1Xi
v+8UKOULr2Fh3VEtgw90+rFG1wMKXPXVWmrScEMLhxnMFmA6Dy4SvQghj+E4ADm744SwpCbEjmhH
nzSxDpAT3AI1wtwMeEOQRA1lWxb9qsix5gnjqVPtFl8G41szOOJ3Usfti6xn/wESsPXovKn9j02h
PgGhHY5R7povchp6dFgH/MFWEP/NFP/e2PmZTX09rKD96neTr0/fE2mi/9hQGT72GbW8tYelGU3F
1gzmAzUs7r/crnszLD0VWaELgfEplia0jcCEwnmvV2M/3ka1Z02bqsjdX4HVwTM2Ezt5jdpCItM7
o8o8ehRHbuPORu6Iy6fpkczt4/uqG2W/HYSnjVvXadJ5DYxNVFsPuYomxG8s8zauNGPj0W/r7hdO
fKLc0eH1NxEqNghnOdMsf1kxjMp1PHEagSdaqRwQQHdyYa/aIsmLNeYbEwLmQylRFchcmtGoWQ3S
TXYGrl6WFfZ+3Ebl2gzwiHoouyJONnEbO9Fvy56GbEPggbZlqqeWuOnrafaxVhSN0a1SW2sbltAe
qB4QjqbNVlgyEEGo+zQvtG3QJdl0U5X9NP0WdeNgJ0QxaeQ6GpT6PEaelc+hhyx3sOtoz9vrKzuS
DXeyIalvcNIAuTiwoi/bDGU7G3WyuAzEWbXLartfC6AjCITH9rwd6E2EcTWnsGLLatP2fnRl/PNj
TkBPALgoLSzYPEqrZwdi7ioF+TjbRO5UHXqv+x6NQ7l1fQ0jdLPqX69M93w8kn9Y3zxqCxWeNuNZ
lOSYUQKs08sOsSXqaIukvcCpaWrxzKtKGoXrORGpvLHNGitur2v8foNgl3nEmHgIdt7kmM7OQ9B8
3o5Ro0dIl7a6j1awjWpS3KV+/q3qEi8JwURP+l016Hn0Am8N9pSF/mhzr6ZYP9BbtZoQMS3+rHEW
ngRh+Pi5jz2j2piNNPGB8HLKFo6VT17Ydm6PKpiQRvQgxqrq1qh3ouUvvZhIiDZG2X7tgCN56DVo
CT1ZuHivtQmP/yEHzn5raHWDhQlXyg99TPEXaZssK+8DxB6snez1xNibmZn/wekqx7ZAb0ixQm6N
LHiUnlk/d1iQfR2h+rgrA+G+u8zo0vHOc7R5I2XTpy8S+S79yG+d0h+5Q//mvxiTvPm2nxUIkshq
vAqdBeGBuCxz2MeICoA/n4yuk4/phC7sTmlBVUAyn6w7jLFU+suag3JHPgvsJKcLg3e2Q0NMwymA
dnSych24lNRrsrZV6zxthfml6eNmqvcyTZJ676NpmyIhmsUGcC1kzfowle7sHExyU209tkETP1oY
jE8vKA0av3rCOuNI0cyI0cWpA5qjvlmITRQgFbiyW1TKvny8E0ndzo7eIt9CkkVZAJ1eKv1nW79L
Umly5aFangmj6VYNtRxvC5eYA59oVRX3ocOxb7fIbrivxRRNf4KYa+GxLiOe9rwCKRx2rQm0rKe8
M+xnr0x/6H6Z3McVD/lGjDYKe5g64aedciBiK0R1CNIuqoTKDEWamOUDe1xmiHbqaMDW+Dj3fC+9
qh5HLZb1EzhrTWwdX0TVRtelk67KprRaHS0ylNZux9YzcJFQOlooKzw3gHFWkEzzO01g3bgpG+Hj
w4rwYeJ/tlVnz19dbfadLxgUVj98tOOR40Nvq7vx08Wyb0B+C3U67gOzuA8UWom/UxUFNReR22Xq
vneLyjioIR82opzNbBskRdC2LJNlpfglWkX3jd6et1K4sSD5ltRBf8jmxKlx7IkdFYUqapp0nWK7
OIdGksXRNqMOeG+bVdAhn4gf31fXFSOOGzbgoJt08Cq1zWJO911UxDWoNzZjjz+JlR2irtUG3k/h
dOoJAbRgCE19mr2tk8IZyR0qMU+tlOVeBcmUY9VnD/qNKlEzO2qE+E+aIxIfn4t2wsoCKFaLDnrS
en32CftI88vcCmTqV7Ll9KEwo+HzsxZFj9Gbji+UWkdFjTu1V/mOtqKzkVTuqjN568ISWJW/KJYp
MQPaGOtRIlZepfqDXqL89NObLW3eZ8qqxKZP2kHqIWDPrHgicHH+Q+u8y1+pPM9rDac6/+Bkfvyz
LQrjuR7i0bhh+XWFBcKUfek5P/EexSc+cgbyutHWkTObO0vPcFmUbgXxHpUp6wsA+tRBYHfA+qKI
rWaXov2nvpfpGBgPHcIr6nsddBafyTCn4n7Cfy5FZj2aXuPBx5nI1Hu5Bk5MYxbJ9HIfVwhHrZWs
kZYKI+wmIG+jmYVbFaK6xadSU9E3G2sH6yHtjZkPnkk92cK+FntHasp89ZABS287hNeoG9Vjlb5G
VicycycLL/VugpbdP4Rt2lstGvKBkYvNbMtSvaJ/6fy2+ZegQ+wZyGtooZBaqDDA06HblTHP3D5u
jCRyN8pusUjJsnrOvnszfanPMopsjeDcRfnhmGAKi6XZnPjetjRy67bVvE7uVQ3t9y4JGs86zpEm
DKw8snqkLY0UKcQYfwo2ZjWYxS8aaGNw5P/lEKxG1lBvdK/xdoOrYgQXY4wArc0Ya+niWIL4Br4B
XVd/G43GKjZd55o/9YhOwM+xrtNunYi5j5+0wWr/s40GfkrpTpbaKWna1Sqok/Q44Laj7nCWNSYK
ULwum6I38CvHKYDgbxyJocOhCYIBlyJ0ULf6QmOYqMCL5AskjqK6yzCD+dSUaHz/IQbDzcWCe1gf
UH6TRjhluvEr1hNcDj6+aS+efHCxXLT0v4GLUK48S5AyezBHren0g5ZPRYHzU6Swb/HozU1h5nSG
seoHHAJePh71rYvyd2QFPps3AroqXRYIV+ediFgBMkim2jnkhIsltiUzouorCiPtT8tMEvfeaUcs
jPIU0MFGG1ox7epEcJvZk7ZYhU2IoYV+Luc/jlKzs+rwf+mHMHJQAt3NWtT9kLIbcxn2UuoeZHvD
v8X+rzHXYhyGMb9SXH5rp5/Oh8oD2Rg12CVzPodD22Rk+USD/eAbXQx/06qG4gYVt6BdI9eeEzZX
aOkXZeV/skunEZtGeLX36NvKIhOY6H7camWc6ktqY9hNWNGBjp5JsjL4XXFsWovBkrA26L5Uxucu
77ODjRum81Lauf3Zd3qjD40UndEbF+8Q/wq6/A0IcTq9hR1FnX4hblxSYIIemGoUW+NBgoqqt0Wp
63eDSyZd9235kCk9Dza9PWRpGGBFn4D07r62qqystUK89qD56qtNb+c3eLgCTKlQ4yd7GH/5kTSv
0UwvAgeqMkAQTXjQvNoUNk9jZpuOa+t1Sh6kq1Qtw6nu8KuIs5pmdDixobqVn2b6vafLqdouILh/
FXShR4l4+9LZBkZDRWA5cn/ViO0hoQ8aufqhp+b5iSZWv2mAoSOomvHkTDFG81fKAcZySk+/jw70
HzkLbCoR7TiHlzLVvva10j0A9MD6itZWVa3xAUaJ26utzL8HoI127hin/kEzKYVgvaxMb17hfpJH
JuaBbeA95WM3CzxNi2J8xffVz0CrOgjZTXJIzRURbHHv8nf1fYslTnVlDktucTIFiltL3v+/kveF
2sCABVHuWJOPo5Qvb2oCogfq8MFt20ze7wGn2xX/ASbUH19El6NShKUmbIEzZ8ecn9vAGprIHCj/
1oWXObs2awO5r6Q3+o9xoYrkNQ+s3sfNDAnoazHushNPZ8wXW+j6iA0xunm2T8rc0qgN1eLY5Xpw
60sfBeIeclL8lNIWfdSaRtZh1li4DBmo4psPSY4Q5daOFZZceYs4Lr42UXqvsmzEFUY1rVPsJmEW
X6bYhAWC3RPUA/Kb8k/HHC1UVKM6uMJrvNh5b3Bm+pZwDd9g1qebPe66ZDD1Ujt47oCIZBp/l06v
fvOWOI+8hfFGGcnwgIql8xuPx+hKee9NO+h0DRFVAZVDtsB7ghzi6fDmmNYlStv5ccQc21gnQSxv
i75xqdYQeoj1lOaoYE9WYjcvHuXShpff6R6RWHemVVTnwvtqxU4Vb0yPADdajbOIxA9fDOmd8iK/
wn6KlHNVTZWH5UwCOE3bFNzRrQrtwTf7Rwlo/RYJSHsKJxszBOgsNWRJ7BRr+5ftaDaZ6KSQsol7
w+03iKsn8ZGOVWAeB2VKP1RdXmtf655UObuxLen6K0pWgZ6EjtHDCNaTqNN3H+/6CyAAZcMF32tR
6QXoy19Ol63EZZTCmJ4dpRtPc2gFqsfUcZb3VNCrHXWA7IiR+ohpavyrnnzjAKuo//7xjzjfOTyS
KFEAfKCUCcrpvFyPr3IaR+4wHsuWTtBNERGLLL5HBpYm40ht07IyV1/j0ymtxZRIT492WunF9p9/
Bh3xha/HReADQzhdimmepeEXSX/MPYXTvXS9aTUgZD+tHDMRRphg3b1x4ly7GydRYJ9WVFc28VtZ
5e9NzEqA8tQpu4BDBPR49jXwuqUklybNEROM2N8togxz2I0+aqJzP2ACkkbT2NySYrU/7Kb3TRwA
7Oo+76ehnUP0sr1DU8SoUdRjr3XbocUsc90ajZv3Ya+bqt/7oz5kWwjH3W016+X0PeIbB4dRVtit
2hHaQ5pX1IcuiFuk+f22qd2tg/XHLsKDoNx8vOLnPQamSxd+mSiP66K+dLri0jCtOda86qj57s9J
97VxnSX556Tpa/tKdHvRE1/Gon4AwIDvS9/vbKws6/0Ck5vqOErt5wTzzA6jQuDBMzYq3dUDtVHc
3y2v2mJWJj7JKEnWcyqGr1TkxhtAcVfP3nnAzUWv011h64M6IUQ567AoCpqyVVl71IC+pqseh07s
efMGH0mHEubK7NL5Ghf2jTx/usMW3SmiEvY3l8d5uM114upT0w9HJO18siKnqK39WJnduJd5j66m
XTViTI+drsXai4I1WD80uF2sc1X0xZc5oUD1BQ/d6CFNAi3elBhgHsnsTI/SaGsMv1CMl9PWc+ci
2mVU73EvdWMvXZd5nrlfR/xOeLOsMpXOPRSXXD5B++LRJa/tv2h2lWrZtkFlqFqNI1c1hRt78u8h
ETXxlc13UVhi/QFaofQMXmnBcZ7tiFpGml3GY3W0XKu/VwlmmOBOurrYG3QofbTA8Atct07XzJgi
9fVP2B2TvzWyTCpIdWzSA+QIfZ0C+EiRznKT/4o6rjDPnQ0tW9fKtG5GJxquYrOXjXH2DSGdkGYs
PBdac+bpselLAACJrNqjh+9a+tBVvOx3aUJ12DCQ3z02ueHc63PrRDvNLJzkQRvtvFsNlpsjm45l
j/f543P8zuEC00K1GBgPnecLOqDZ6srPQUNwdVr1cXJHMJQDPhOGUT0MjZ88ShlEj8T45k3rOE0W
6iib1QuUdfoct4AmrwRz7xwt5BX8BXOyQJHPIT5TIiIph8I6dhSSqffMrgw9o5x3dkO/f9ZpQ18Z
8eIhBXWz4GbplXK7LAKOpx8Fj/TCiDS9P1pyjNuVrL1yWlm9SPU1H1PUZdja0uyejYz/aONXlFnX
GjUjMDd5YTlXvsjlAjB9fgSaDLCELn6N9Owo1mu3PTqd56aYuNIEW+uxPbo/vFim9brDY0S7+Xgb
LAfmr31JmADgCNTwcqLQWzynX8EZn7gxXVoEWJiMK0MN8ysm2b1DWJG2zZUVf2c0WjEeLXTybAKX
JaD/K7mCGFlyNXgLMcCYy81czDo+10jsHSwc1v58PLWzvudC/IAhAMKcni6H7u0A/DVYrtzRqfPZ
3sz93FI7pDdCW1KzrmQCl3Ni6wCCIRGBvX4hq1MHzuRFwOs3qcAf8240Ojf5LAea2nsEH6PoSvHl
PJtfejxkHjDkl1QeDuaSQv81LaWPyRA5mYsZju0Y2arC0iwnRRwin2SPm0/u8Ekc4xthEIhBKzbV
gNH3EBU/tAXysqHTk+RhJNlZ40bYczc3a4TO5mI12rjc4NOdNXWGSTG2Zca12PXsHuTX09BHKobG
GARr2t9nv36khu3Zs/vU4TX/SFsqyCgmYu4eUiy5mytXfMPIAPukKEOvpi6r4lnUtfxS22bWXQnd
lt32195ffgs/gXgeisXSGz8LHgelO2VV2slzGXudEcZ27K6SYjK+yTbxXpJp8qg6BsUVNMjZMWfU
hdPBH5y4xcXw7Akrs55AQY7jky/L6Fc0JOI10vx5/qGVTVetC/Qm1BVZhTM/jKUvyJgY8gFV5iAA
2Dhd9VKArqFErz8pvk1wg8OwKo+1XZU+1vFRYSIjYYnc3UVdLJA0Cia3qL9qvPTzWgUybjdU55G4
uHIbnOUQy68CP7YI7IH3AZ1wFjnXsx3hKNdNT3o+b3qvUO6KzXEjzQxrZJTEy0M02dxEVMFLa58A
hGqvRZjLJ/5rC3D7IVvKuwz3DRwGudTpwuRej8uMioynsjHiFNF/fBx2ba3N2hcLA5vHuS9luUnb
sR2RSlZd8ikCECIOJZQEPT9Y6A8ZIeByRyB/wHV0rYf9xoU7/YFcFJR36SADFuGHnv7AtmojL9d7
F9hBY+ApD+sigN8oMOnB+TvRhXZrtwqBc2rtQVKGxjB7Bs7BKLM/6b4Mxm0LGIDGE2AqmyeutIry
xSytuDtGcipvZsSL5Z8WVIidho1G+R8AnxTdVmSxjMJ2QJufml8ZIXG6Muy2fxGTSHpa+apO/XVR
1xq25masGXtDKEduJ0MF4iEKyjrfakGc5eFQ43f+5DetS0VE69GmakdioU1WxI52qKLUaVcDeiuv
aIanFtLsuGujWClU1t/TpTftpzo3Y5rQhZZJ97HsJrRHS9VQAMMxrx725pQitYehgfbMryq+UHii
ty/5oMXKKWRKmKznShyGZroHrW+Lx6gq3e5aDez8lLGZFo46ubAHVtGl4Hr6rWqtAhxn98aTbOR4
i6udoOigVLkqs9oQq9LOCnOdF3kqFyf0aG1OEinZOFnaahBWr+ABlp1xunPgxtF5IbJbRBDPiV19
JfHerezmuZ+jB9lNyT6g/IxrWke1o4zyP75dRntjjKort827A1OcpDDGEec+OV0GTdq1iV5P+zwF
2MbTLxOhV4Ks4x+Lx8xX2hco+vzDFg70/uMn/zyi4xOAj2fKCynQ8+lAn46d1AV7YVLJcy29JFh3
zZgFFJGBya5g2OQrt48K6zUdDW8163X6LGGkfy6CTFy5WC7XAIQhP8YE0Qjk6hyyr9EtbbNKG54H
j52Om5YZGoVQt2JU7U63m/Q7zqDJquhd7b+Pl+DsUWMFKIW8gdgooANyPrvRCkw7WyEq7ck3cC/D
X2RM1G2atZm9BjuoIIP2o4HjVxVcvUzfZnW65ZgrBgywMS0A0Itp8N+hiZ4CzGuDrniWS7eGirXV
FEv2orAVpTazwB4rXE9FOAcTGhVJYJfzyzQ5pFu9CqwsWafalMlbqY10FkiGZPRkct1NfyawTCr7
rSArSvwII1TIJaZNya6PzaBaTYGMitupHpIm9JPcVKFbTxMWnnNr0KnOy/ZYybgSmIBxCjf9SK9G
+JmpVkLXJxiPdPmBpKVGXK9ND81VxCwTO8c9GwmaLXUVDRvqqMmH7pXArHp0LTV/i7gBoyf8tht3
N4H4KDdArucARoSedTuM3+1mNfcuPgiJO+jez7mHxbDCZrCODqjeFFwOPfIlO+qbmfsY+bG4LTO6
rzslAmexMNDMgaViwfpD2zedt66pmA5rb0S2aiU60wUeQO+qeQHJnnWPZeT34oi6eIZOLSBjWqqV
M0ZGuUpKkdISRjc633qw5Z8hiXhV6CVR+zkH2UAS2mXz9NVxhfNtyed9cGdD9wjupnR3QzqKjF5n
i6kxlk5oJAAvlXtflJr8T9qq3efplAGmcq1Wu5WSEC/0a6mSjZvR++WZKkewHBhvdHb2q5W0VhE1
qkxQMLFq7OabL2PPfVxIS/MjiGfNuAEV6HTJSgVevOmIiKwVUZw1N/tGlvpdxg2cNdtZzi1y42Lg
eZs9xZGeqtrqv7auIatbaKAFRQ7QgL/hnPmPpRTyP7NSkx8i/TDiel5WdbA2BcgHXAXNYj0XcbAH
lESStNIFrchVkCQAF6CN+YekSSO1cyTes9hC0xSW/px9Jq0sgrXSFiyPW1hlszLnGLTDDtienn2p
rC4LdvVc12pFnxZgXVv5XQBzxUmiVYsJHWo8jt0GxY2ypkK/8Y1y/NEUIs7XyBxUteLSHP1PHYmn
dTvEYvCglyVaE6L9Onpi3xSZma24EMaj4WGE99IjMQNgQFG4Q95CBK56YCMU4ntnEubcR5NZyRvN
CWYndDQtq3feoPUC3KHMxZEqQ++8wkKJx9u50R1cm6fE/DnPKudwyRoWuzSF7+Q0bHFUxu5qFMVm
qux6JzxpG68akJo53rpp0t2Aeip7c7sENURUwtM/TVqNwDHW43UEkSZyqm3mA+sQ96ISuJVtnIQS
7mrO8u5ptKuseDTnQaHgmQstugKAv7wkYbfQOCcIp4hHSe/0ogLoCxTETftnkC/mGhScv8nqRL9V
epV8qoZh0Tqz7X99kDl0S14PhXUpodpnbxMVaiAcELie84JuixBF+upnfvUz8Doq1RXn2ThSzo4e
Sny5r4ERLx8kx4HLSsZBk5Fqz1msLXy9Q/DAcp7YzLNhhIOP/LkIXQ4ozM/FdzyJlBjvgQ5C6Fp3
SJUn+49fpnceZ4RuDQCRi2YqgJuzBXA7MWfulKbP5aQTGrVFnD90NKdubNFEL9ao23vHUhg79rP3
NAXQV7Q+1a5koGfpF+8jhxLF5AW5ztt8rrU2Ze1UBEYlngtHGDkeuX2q4h3nC9+HGCyrfuMYretd
iQfeGxXxfiIiigT0ls+mXggKuHYx188eBoRPFQqtv/uonPcA7At0A2m2XMmt3glGXSo7oL3hwpLc
WmeJ9ljDG2ussnruvLgs91o55dMGzBdm9k1VeWtjSHz/XjXyvzLWsh3N5Q5kLNHcXQuZ5/HjT3+5
+1yd7gy1HzbfIttwet7qBMxjbRj1s2yr4lvX182tUJGzkvTUjzldHGxhYm4FOWnDlVP3zlEnJoH7
T1kB2tdFPOTxShdTUz1bKDjfj4OlryfpDN8nisuhKhxy26zPnj+e7+XnRgKX8hMKB2x1VDlP51sY
DcKUqs6exwEwZp1mvIKarEQeTmm9pV8EzPDjEd/mcRZ7WYtyLJxYrpeLAy7dlmihq+ynPJ3BuJZY
G1DNcP1k3Me8rAYUaKfYzmgcWdu+sUuN+ztKgv4zt4GGRonfLO9xH1fNYbALK7unRsGjHEXm/MIv
B0HP5SLmJNQqZQW/lCcGcLq5Qv5vZURCWV04pC2x3PrjiV1sHSQGQEdwSSO1vHhrny4lPJMKMMOY
vQgvK+Z10DnNXgP3uDPqUd97AeZioUeJCOxg6V3zdzyrULBZl5oetxYRBU2+czuKPOulJdCpf7Gd
RG47TWfLEClBsi2aVdmO+R4xMOvBApZ40LCkevl47uc1+mX8pVTGn+mPQ7hZ9tlftT609A0gy63+
zGmR1krLiqAihB6d36iUp0/UreywmXWv22WNW74OdVIUIe4z3idQBoL2oXD++/gnXRwn7i6UKpdq
xMKiss93Nj33RiugE2d5WjxbcBf2iDfOEdhu29mjFRTdjnN7TYnh4jwhb8fRNYJFt8uk/nm6DjNo
8ohKuP3cRFrkHzEkR9ipESDKqybI9xK06s+P53lW1WXlsbZZlpf+4yKtd5bLJxoxwTDF6nmYNPHa
NVr17KVGtksKouuPh7pcUmr94O/RtuNhpn9yOjmkZUESyyB+qZO6/VxJ86tMffdYkt6LcIiGfONq
dfavSTpR7KJQRGeRi5nCxemgLU0+oG5N9H+UnVlvnMjaxz8REvtyC73ZbtuxHTvLDUo8GSiWAoqd
T//+8Htzujtya0Y60dGMlGqg6qln+S/PorWSO2o2P8JgvSLNi50Ht/G8u0aS9oWc7OFKA/Ty1bIy
jH2muzTE2N2nSy/mVE150acvFb2ZA3wrALHGoJLHWEFUu3IPMtDhrzsJjChasV2BWDFDXvfu6XIV
m5kaSnjPpB+NegI9MTZkW0tejlAtS7v9o3uw9r8u0GtT6AcGwmwTKXgWulWPLGu4XrJp2HadAXnD
rLV//KbJxa4Vovwy+kEZ7yzAICpctEyA8qXLlN42ft5aRYg6ZOeHLYqJLeP6NG42necMAl0muBk3
42hUPdLxgdG/G8IPiofcwduLKiu3jemxW8ffYYfnl33ox1YKRjJe81aXonxtsiItgMIJd22VD8my
TXq9eTcICPmmcjOVRHPWWkPoEqUfWtXDbiGx1kEUpVL98Vt7LsO5b+vu3ula7UcG0Ll/AAXZvqWq
0r77sm/fi8Wwsi30q+WL65SxHSVD6nRH3eqdZ3sql3dQwxSfSM0ZYT7QWo5g+mAlKkwz7sNiTtL7
0TLR9h5RAs1uuzKrnvvY6LsbKdvF2VRMJiJMXIC1JQyfZNh35aJHduCP5VZ3pyU54NitR5oPNfWt
mQwt2PdJW/87Zn7OqSjgqu4LXx/TF0nlrv1RJm6bX0BxZxvSymraOUFW6Xfo1LrHJLMKLaSx2/3L
/8Cvk2SO74E7jNbW7nohQ5o2w6s2zo35rVK1vFUt98ItTC3L36KM1mebOTX6HxZ3erWFxoUoAA28
dgDzDMA7rIFdkzjz792N2SsHrDBmdJX7MBcJcsW6zpzri0+1NO18vZrV0aZ3IV6dNiubTUy1N0Ut
VtHFYZrI1cI0lYMXOXblHFQlSwOQPdyFsK/6zN47mPr0981M7yRyUVIb3jynyeNbJKMGc9guZiyW
PKLeCuqfpQkgJ3SaRL71sNjyzZwM/X6Y/dR6mdBBtaHPFAp8CaloGpKfzlaYmgEFKvpay7QRVeV/
p3kfuO+NAia7QWKke20SO8iizsy87A65U1lt5s6Y7WPpQwK8AYwvfvX4Xru7KhEapfxg9UO1Geox
e0+4pr4lYPd+loUsVajptdyBxAqch0wk/j2OHp7c4p8Se99pf1f1htbd7OGjXENT89j/aShgVgko
ZL3zD8G/a596Z5weeg2E6AaoMUODnuDWh6XbMRUTlWV8L+C+6V/ybsGGOvSE6z77MU1/AGclHSeF
RtuBYpAoQk8gH5s+zLq0mbdtLhrxaCt8/nZBhyHxazVMdtCFiDmnY8hPnfUMpWZGSJGTahKtw2Es
qjBuQUcdaszlO85NXk5bz0NpNgQgYjn3Waq670qO/fuKfPsHB0tDi0Y+7XRsh6D9KRHCEkeJx151
M82yRvxhdt3QFtnk3eRt6ZQ3OoLNA9mYFN+dXrblP7HyO5uWQG+6kdln5nsDpTU+5HUfSDwLyLw3
Yz0D68D8sVE3QLELh+YG0ntPQPJrN8otNXbvcTsP+e3QoSz7kvVOYRxkM6NcxTxLy/dNPpVOiJUs
dAr2IyQIn9vigMjVxHixUqhDl+mQo2MkBM4FwOSHzSpwOBEbvCTd6IMf2zda2mfJrefF0uYNmii4
+llpxnTwCmFsuljZD94yeXO2ySpHiB3pqkuj0C7q79CFxRj2TgyxNIQUYC0Ia9m4a2iZme4kCYTz
2mF10t8PMe20qDR8qQBWun0V2onpvo1xAxMstpW673mrvbNpZuD/d1adGguWeTQpUAs2snI3OU69
zVqTMUJuQ0SOALpn7nPgAo8oYEWkthtNTY7ulFHlWhtK+H5b/gKz2bsQYf/kOEb8WbJavlqG0faH
IeADPcTd7E3wKPQFIW1RoZcrPaf9VQ+gXB/gv3gDuZQqzGi2aiu9nTtdQ0Mn7YrJ28ACq8y9Bots
dU2Y1L/VGGRa6BWV9keDrT/AZAicBnu22LsmgHMOUyYl8j0PeDQJ4EpjP3f48uq6AzAzNC9+kqbT
TYvLwE3aoDGwyVEmQRDcqVv33yQPxCPNLk2Dh8hpNKSuGD/1YAC3MPtzJyoEO2nrNHb5x/AUFojp
GNdd5CDNqO8zocajN4sy+M9ZFuyNNX0k2QHqcA7TS1wPlJCRqpcSobGa+6oPtlNh+KHm6oO2td10
2IgiUdecUS5LCBJWIOU05RkyXgyFAqVrvLgOdVmohVztgarKfdf7IOmXqUuJuF03mpEY5vE72srN
GI5LnlwTUb5MoEmdzRVIB9GPCYF1mgQ1NGKLsTKqlwVSyO+GdUE/pSMctbTSIrhV+s1/TWphVVPt
07lYMcbn0BrbGm3e5mw9gwZIjm3qZPVGt9EUnZy5fUZMPYfhXPXjlXTv8jlZFviMS6sN7u+5C/Gi
2tJsk9F6HtOA1G1J0x1Xiv+QF0v54LrVy39/SmohWsIIUV0W3WBcZ2mZrfUMGLL9Oc2ZE+pZ0kcT
4KE56h30WptGL/5rN4UZPrr4yG8zsUHp6qyXV9XAlrIhLV6cnnIkTIIG5ZCqHB4h6XYw6OdaCzum
a5AHW/+aZM/lfgbFBnIMjBathgv4iSh1Seds8J/7sYZKBZQVnDaW8pGynLTd9LktDu1CczGqoSN9
G8cY+svnb/0vPwEoJLIQFIWrpMZZbQZkQE1Dn8uXbsq1cB5zdBZHQ1pemDRBzYh8kWGij953GWjB
gIqAM1yRVLjcZoRCxnqIHehIyp5XT3Ry9SFvvPaFMsfaM1QcO9SaDPvWTvBWb00lXz9/5IsF8bmm
bctHt7nAiKln51dvMw1Mt/liYIdx34zQFEdhO7dMdppbKCLXJHove7U0DsFDODR11pbpecPSq9B2
hYQZvziVVA0TJLfjogoAjoS9piUVhtLCfR0X3/tquz14d9Maq0cNQOE19ZTLJsj6U3huggjnGp7C
6bN7DmTHJhviF1v2IxI5tnzw/aZGkkDCxTEKKXamIbXNmOjxj2I1/haGsn6mc2881/6CpsTn3+Iv
P8ihhbsCy/gWTJvPKsrZYgzkE9++GsgkHHVGIT/6AtHBSDgQphDKasWmAclEe8xckKVPDAqSPOA0
OGat/+6G+ppW2cWJQBvJWQVqP74VE9jTV5THQdAoIy2YwOhqCrE98H91bTH+tNPFORIsvs9Oax3g
7Os3uaic+sorOd+eqBECmGX0vm4VSHRnnyiYzdgp+kI9aY2o01t4Lar44tXSbw+QvRCuRbAQWuDn
3+G8b8KinAp4e/Afmauci+TKRIoyK3z/S47Kxj9dR9W8b/m35t7UuQO27lSqfmeNZaOuhP3zniTx
D20rMGOIMNKhPw9Aeq+ArGk08oGxBL9jjFLu62rBeiEzgzHYOkum/SjQebCj1m3n9Obz575o7a9A
TbANqOLwf1Zwx+nXBrGnFDTr5KmSzfRrMjX4uHLBLdRqi/wHVKxuH9iJ9oQbZQavJe9f635YQp8E
/Frv6iJO8FtW4UuUNsFNr63u09+Cw6bdgnUonoxSzLerYt6WKio7xChL3Vmr32fYB0ESo0nSlvvY
X/K3QS2xdbjyTtZ1/rfLw/I0aZFMX68lyHRnd0ImDKsfaRY/zYMub9Q8lw+2mjzqQCBK7wpBu1+e
PbUvlvS1PzQoE0jHzpUgfbktXPpaIImJmTTnzvFsQQ7VPysG56nHqqqKXNlnFeQIW39VemfPm9Tu
ZR/ZcJXcEG+n3tx+/hIuDwSXIQxPtBTgBADqPf0WPfKm2dTo0xMaHOVTjk/0bvH6IDJjWe0La9Ru
eEXX8ur1xZ6+eBCUH06ZQBlp6Z0FQ0yDrKEuk/6p7ZY+CN1Y4iA3Fo52Q2cn23/+hBdxBkNO3i3J
j47ICcoqp08oQA2opjSMJ18v+iREVYJeRdnG/wqMDnYJZllXqobzwMpNi3QM1yCrMX64UOEvpxYn
dSBd9rIEh2lY5L2bTmJ+AHYx3LCP8zcm2c6WHq7HCVuK1L/yUf/2yER1Ep1VIxIZvNNHxrrRqJTe
6E8L2lfxjp7XMD8kPbLnsRSGcVMwwiuujMcvNjJPDYCft4eIh0nJd7qmAF9StvmsP2H6IZBn6Zb2
QGultyPdHzzrSBep/E5HMC4ju4rTfz7/yH955+tdQkin2UJiffbEbtdwZqSynrjTqi6Ec6e+1auc
b96hNHTg9sr2MqVLBWXAi2KYblcC7MWWtuD4MLhDhpNTDNb69PEZNtT6rJnm08L8p9vYotbsm9xA
uk0FcSKubLFzes+azVGTEbhMHnvl1J0u16YS/Sk9CJ5khvTfpmkGB55BV9njEShCV+37Nkfyo4zT
zoIS6QLLrJx80n4DJrEsOtbDYB16Cc4sEYFAmzYYisIKBzsFvBQ1dt2Wd10767WHVKiT7piVZU5U
ZQ5VUu31flibbbqF1o2kTYgxCRJJEaUqaNyhTWmJi7oeEOCYfOFsJmdN+rvA7h7FMGXdldGAYfGs
J9GEd0FOvVrUrrO+c1XJdhBdxTTJfSrmiZbTUD1lqFDZ8HoQ56r6mHQ+FYV314u62rZTN+7t2pW/
ej+dv6MgM+zBjurXftTF3QJPZkVurLsRv7TzmVdqm4OTIl3zZEia3XuhJSo44j5Q9kZU+FLb88Jr
uozITwTbujNLbZ8QxcRzZtTymuTDRZDnxyCFBx6YggDDvbMQCPYtVctULU+mKdMCkZQ03oh5mofI
M2pnC9d5DLM8tjafH8q/LQvdeXUIIOfxz3MOSFIeoi+V8eShtuLcaK7C8Q3/WrrWTVMP2rEFFrVr
m667Mqj6y2HkPiMKrDcaFef63/9nBDopiJzg+vQnwGj5v67yl02qNBNDdKiDzZWnPCdzrmcR9CIL
Ut+S2Z/fZvSNZLAsg/4Uwxn5kYAR6qOeukzS6CvSDUiBJbsDvj9u0r72zG2TjAwsDJmpGwOM8dFX
3jx8QSTH/T6YuWWGjba4XjglSt8ot8vm7VgzjXjpAWinERI1wtsgaNQcBJTmIazyWgYbexQF5BE1
rNh3Y+5EiFxnUF6jP33whP/nsAFTZksDT10l0kDhnxsHmFmeNKNVd3dyRJPyPolbOuPLkCGzDzFD
xF/q3KatyXy8LKO4WNz3GobWeEQIOH0ItAUtKznSU9v1uB/rt/oUFNoeohHI6gr49nhXW8XwMzPx
4dmKWdN28Zxb8koVcJ4NfzwFaR8W08QOuFxnGyTPimoxAaFDEi3y9msXNMZjVrgN0xkmS1mYx9ki
bmkeD49Ktr18sui39aFB2zl9gzwur7BKzq4vbmoyc8hHH0BYJqzrSfqfDUviHaQNE85jzrtVOfTf
JV8iPTdaa+N6zP/0kMNUvZnCleNmnGEChpm2lNaVS/zy81K8r7UYlA9qFWLG6Q9pHRUsk+Nmxyy2
p6aPZDW24/fKAXkZMVvK0SycPcXIQLRMpkPZDq63WaTRHWeQ493d6KvOScE1ovhjcI9UJF2h1geG
MqLKKnX/jy2SCWkukDtHr1ZzgeZMUsnIjUE5X0kKzuIPLnqmD08HUDdlBtfl2VtNUZsbuyQ2j7S0
+vabXhnihlnsaGxoSddZH8GHiJ3domBsvH4e+j40lE/OCWuvnjZA1zgv/IDTF6kPAUKSfWvfoUFn
T8D5AZFi6Z0KOPDoF5Zj+TXD5Dzlt6ANBnOuzYtBREU8qrYNm9zsJobrWYzoa+cm3+F2w1pth8R3
dgLsL1e40+V3Za+DzDUR7AN9Ci5cp6dVlNodOLHmh+n31TNITVQS8jLo1FGLhb5Omcy5xNxQ5czy
RFe2YdpPUxMZgbQeu8lH+7noszk5Ij6kbv0UzbctepBJF1kDQFFGUuzC72Xbz3JXFhidom1JrdDl
Q5PsEsOop1eoHeKtG8DRbjp0+941D7zJsWrtFJpJW/nvvsAX+LYs1fBPGTOzCMl0WgocNma5rwKq
rr3rafVdUTlIdnalSZWeQ5k+IKYGH8KLM9DJIUJ8wj/WdOlhMLd0lHdu4czBHa0mrdmPjWfc5HVQ
CR7QHubtlS/MBzz9wDS5uEuZHX3o/5wV1OVIs9Psl/SI5k09bhiE9AdbZ7yzR0Z8OXT5ZHz7fMXL
wwkijQVpHq/cy4v9zNzT46bN0mNTCbv/JxhG8yey6/6wx7oyqfEYWgwuiCaWphfSQvcitJOQcYSF
mzmMHV2JJFiKtPDCdN3Qk9s8F8a8X5LKmTZ2VpkuilyBeJu1ehQPTuJX3qEHSmRdiXYfDKnTdwcH
EegKaRuh68IIoNRnByVgLT2aqu6ym7HLZG0gPYGmdRi0dXaTmmMsboOmrwJw4VmVmmWklDftRowN
IK0PeXzk7u/MbeV3VdaiL2nq3xzRBI8OXW70vm2zAOYwmuBFH9Cgnr82NWozWxXYGJZbRPlbFF3z
l3wRhtxzZHT4646rlnwztfmEO6SWIdcYGSI2oQS0dvFxrXp+R38uyFCb/fzbnlVPhCpoFzRqqSAY
NBE6T8NFjy9yk3RBcOcBOf9T+54DvFSgemfY8Rdd42uFA+MRWjOpDK59jrME+mNxiGZwXxi98GXO
Fg+8OVkQZvbvRsozLuIuG+ES4O8rf3tplSWvFFKFhxhZYPyiUeSI1xYFAfe3448CBwkEmIbI1Uzj
F8ovXadCaXjzowVAfzBujSyfs1cagIBUwsIvhn6KUqfW3jikCzJNTlwmD3GT6mKDBqWPkeMC02sH
DyIP3hIjDR79eLFadjVBTtEqQNqITC6oHtCbrfJDO6nm92RMgCau1Fgf7/x0l64jIY4bLD/mF+ev
ZXEyTmOtO3dTX5cVygaIIgYPhtP0W4AsTbuzqOf3TpnJfJ86Wvnd1oiVTIx9p1lqlKcA8v9pVOqK
W53ZmQglxsDaj0A1UAEyWl9yh8uSy6Q4oUy2afIMMRNr5Tedtq2YepKBSJhnEPTKgsvW8TO72YP8
T8oNPLzA/emUlPMvRjP51b2fi6TdeG3W8gUdf0anc8qEfaMsOKIvjDil9SVH83k4dlBtAXek01JH
oyFmZ2uDv6AEKGvTAIbiL3KvpB6PL+hl8lr5Xd6TKpGNeAi8PHuWYCYBJUzurGr0Eeom/lZljLC4
sOgrYN/r53b23Y0tdC5aTo72CnaUxl4npww95wbGRGyDyUEpLJgRLJRarf4VIvfRNKwplN4+P1of
tfD5d/QYS0DYxTQCWPPp2RKF7qCb0ht3Rb1OU91c+b9IUpPifWlNWbwbfibTsDPiZYss9Cy2c7qS
WwePA7DpPSNNVKjiuTXvSa9z41F94LEz1VmvCTL8qwhdiWDez0o4g/eSpDlXraOPjcWtvqTD97ot
vPS9SQe1lfCT4mAbNK0dREGXcfv7yTK9BDSoBAwJAAR1Sup5pUT5S3ThN+EI6YKl9xEvOH0DsIf8
wi+D+c4FCdlCJAr6L5ZmW/09Z87U72w1QCEIhl6091mnL2K88gMuMzELv9Z1jE4byLngTjDymRh0
D8Zd79Jmv887PblXdt8hHlDEOo2ErEQVCznlRe0+//prJn/68UnAYE6s6RhafecKEWlR0Yzvq+yI
UuWYQ+vX5NNkFjjW6U7tXYmk5zx7IiltbaQKoLHZ7LfzJljn6MrCKtW/M5JyUBRAfmIlhxgba8zA
rVFW3/sGH4RotMY6j9CQ0hwCoaYZu1LvTL/dFP3cjnfNnE17H4MvO9SXJBueZC0L84btOpYF+r6y
S668pssPxK5YFeYZhePvcC4QoBu5n6Vi0O7gQvrGHjFDHQbmUvvlcwW3gcvAGd6Mnnh5ZeG/fB9Y
LbwqlPv485xywGyomrQuE0c/zfoJQCUdg1e9T5DnBjE0OcO1QfDlWWD2jhYRWRRcS8L66VkAW9Q3
aSayY5cFFU6pOmLkm4EUOv5CNu2LR1+PjRroZpv+7jEQap8+35DrWTvbkKuAGVIGqx4QzbvT9amw
vAzFheCu6WV2O8VrqU9Y1Z96xib3ZhEvw5Xc4qMBcbokhhWrfgJqSJztc61ApsNFXeqJR7VreGhL
TQwcniDoqfZO0yvVfC+STrRRPimwqCmqdABrpJP6X4xkLn+4iZHEKFUPaGq/wEVF3NXU59K9NiL9
S3rroJ8OUoixNdoY5z1cXRu9OnBVcmyCmNwxnLUhX96HsesftBn9k1CVAvZLvg7t8yKtH1fXp1WB
uYuNx1TWnUx2MIi07uh2kANC1yxT7SGQhQvQYIZEd9Amy/mtxYamxKbnG8hd4pVDcqW7cHmWHBs8
EOwDpm0IKKxb/n+Kedk39dIy1T5Wk2HcZkkGPmjQRaodRFoAoQ41i1txC0dT1tf45B82zWff2uGe
o+pdUQbw1U4XLy0nyzEX9+7GYqy/4Js5fHd8kH4yBOwP4Nirx4QQsnS6j/1PF8cupQtzaf40qmzj
eFRUAwiV+WVG11pxg/ey/LXYYAFfM+aqyxt2Cj0QR00E1Y+mma2D4+ZDEqO7mq7lfJegrrUNfNo2
0bSUEmix5zXtth0DbTo2BhSQd9VotVCP6Zi2rdqm2pDJJJzrvGLSNA6u9I6TxfT364DtwQ1icbW9
a0sE9EIC9wqaxjWsDREmlb84qj3VDOREN0rob/8cLT2Zip1dF6v+1OdH96JLw9lZu/wrlQFY+HmQ
9DKvBtjX0OtwF32Mct/EhUOZWvktSdDijIBIoQi1M2pATLei8uSvrDJsrb/5/Gf8ZX+BG1oHaIx4
mHWcjRpy9KbXnkBy9ImY5UYLWqoDP110ENWtPe6X1vU3uXJQgf7PC0OAY08D8gAadg6UQiiTciTB
9wJkQZ+TxuPeoIa04idoCkRhWWZHKDHXaqMPPaGzPU0CzjyNyGBbF152XlqSyQ7xcrdiuj0vUtng
qt2M5GkRVoU//NGnOovDAd344Da2/eVedVJ227gdbQ00u42m8igy/y7LZn87kOl5a1vPiHdLgC47
rP6gRPVbR5rzW5znyIC1bTm39ySvhn+IaUfMd2kwZ+7dMDtD96uYcR140DyUr56Xxs5/DVND10Rr
RsRgnBhB7XHLdAGF/U1r57EcNuhSXVO9/bioTt/KKsxLUss9BpPZPNsG68jAs6QeAKWuMujPzPDV
xupyOT83SNS8cWJJE5DkCL5SG1Q/0Dof/GkD/XdpAUYznpB7KTPtHwC0CNZ+vlX+8usIQRaNTXSf
VxLFeSNxAG2Qxj4c4KJfYOkhZzGmN7YhqDOCJfe9fWJU7f2Y9m78atZTSZKNX4ho0COCZvg1gP1r
bZC3EvavYa6VsP/zZqb/S7oDSQuWGOfoNFB2Ht3dCebqcXDG7Fb3M4gWStFjSW7sjo2yx6cZX1ob
gLVUV/LEyxxgLSldgHjmKnhxjgUZ527JB2TssaJo/X9zuwDA6SlxAHLQg05ya2FfSbMuO944btLS
JQn3V9+EcwKN6WW1mcVmeXQmGPZ3fREL9xDEo79XQj7BKVn+zVFOC9EOnr+6agTQ3IxB9aSjG1hf
CWDnqOCPV04vj0QZluVllxmoql+bRdsds2XQZhGBf9aHDe02f0I3xpkM+4uDqtljjzSuFiFT7xRP
/dIMWOswY4SPEY5Qb1OcG3Tgiy9NNQ62i+pB3GmvbaHZ8RNRSEtvWsTC6sMqAZ1+WYCkudfSZvfi
SxKEQYojI7xyo8hiT3dRgZdBaTWiPSbSz7OfmWWl8hlYsI/UPJPZWxtYcoViOfESRVVECqEzFGJ8
w+o93wlXw7WDq8tAakSjJS7RcaYBFBFTvR8x7Hz5AtZePusM69ChKJb4Z5wPXhI28OeLTVWX/qvw
qG7CxpgJ98w9Y29vyALeAnIdjbCLDaL69njrVLmAC5jG0ypUkPmG1m06/J/KQ9zHpY8ugukkP11M
lYaNreW6s2WkWyGCE6eUt4vZYtfjOLIvHxKnsAImzYH9Mx4zQ7vtJtNtn7VictfczIXkABvIB85q
mOLQOUow/cwBZ9z07MsmNEa768JaZ+68NRbGKjcueqbxIZ0M9AKdwiS1Q9bUw5S9Y6z2y80Zt384
DddJHWLeDlOhcHMfpFw7+oX2zUUaHomA1FJIJX8exS5uWnSe1jKOzBk4hXM+lnEQHnewk0mOmiuN
/nfqDDDeYvidtzgmaeijpWQdKwDjWvS8yDRYmNDO4MCjvUyQON1WXVozD/EBQc/LCrhurWA6dryU
DnFap9F+Ysgg2lvRGLV3UAh0V9FMQPntjNL9sRRNjl+TPuXB/EMXuo4NKMMBc3HDUVSyv8ldbA1u
E9vAnzbs0Lz+nXKRXPNDPEc8csgBHDNg+4CyMy08gyiYU75YpSmzY6DRBtkb2extrNmBpWGp+Mjc
BnV2H0cbmlnFWOxLWilpZGeGFXp57mGMgaD6lTbEZRTkN5HDQa4m7CBqdhb0EcPQO1WU5ZGd380Y
v9h2Bua4Ut6xTSAdRRi0cFtjImLt2qRRv6UXBz8gh2HHqVnV2L99vsEuwwd53DqnZv63yquclQpJ
55HLABw9kkosetj0c7npGhRekD5ndtu310QsPjioJ1nDhxDgKp8NHIr5xdm9XJA2FHlfYT6Q+3WK
WnCDbxHOH3oOHhCfxYgWpoDDWdmFSodo7kdew8ZHZw1ERZlozfDFgIsh70i5E0RRMQkIEG62aVyM
oV8lS5leOQzrNzn5xT6DZqaSUCYhZZJ8n54FBEeZ2fWjc/Qm1N36vPJe/KKbVWjCtXyBvg7xrQRf
/CiH1LsyD70spxjirRAugD3QermvzhbHSAjHlMA6sml8md9orVG/dbZe4aoz+glWJZ1npYz6ZQ3/
xNw6os2cOJxmha2NB7MOJic1KcxGZm96mOIH8jvt/Lm6r4sxV0+r7M+8h9RYIK+BI5YZKeSRn8Zm
mGg4ox1upZGvBf2SI7eTi/lF1zXbf88Nlf+xcylwezLFkEdGac1pZDJT/yrga03hjL6ct41tDwoi
dkNdcCf1qTKx+BraABYRoHMBoMc2GyfbEGs0YzPrukx+mH2ljmOWglIIC7CJVh8lWD48TZYB3/fz
7X/RLyM6EBkMRDU8Zg/oy52+XqaAtGYbXd5OaqgcQEUdp8BYPH0PKrp/hquKvZaz+itRet3NTl/u
YPhVB73GtYqg3e1nWxm3tpH6z5kcUV53MRQL8ZO7VoScXwW0qPhnLUDI10hozyJyikx0BoNc3UKd
dw5+UYh/KprdhxnS0rY29eqxyP+jLBchcIWvOEwYUVtl/bM1aSFUY9xq423RIFsgpnqIYt2UERT/
8WCQmITC8oYrW34NOf973Jg4AKQDlEl+RrfYO+tP1VkNAdtv+oO0l/Kr4yElGKYMD7qw1enoX9kB
5wHwYzViEY7wdIWBx59uAK8LNCZ6en+oMWikDyaFHvbIVtWb2ZhSNmiAcNV/zPzXNdcOCfgGdh2+
IadrJuYwNg3uMQcA+M43hJnUsqn9JJcPNug0bK80VXwtO7KtKwv/7dVyG1KqgThZYWGnCyO/EOB5
b/SHqmvVxhudatnB+RZtCKLCu9atuHi1NGMZrSKWBCoO0snZ2VIuQCRJ3XtT2lO6mXI32wakATs8
wH+rmlT/87P80XY42TisB+OCBQFDraaop0/Xl8EIaXRxDwrl7ALfpWZOeqDLK+L+C2Qye4y8fnGX
R1fM9a3Ktdo9FpiX1F+aUlFzN4uR/MQ1xRToc2ka0mqdBXgkgwaobUw3c374RqH/aoho09acUXva
uGOVfZUZRLUtF14QHIQvzSdUxFC7zCWaAUepAnc8BKIo09dgXtDQ2skuhq69ZcPZ8btISsf4lTIW
Jnigtd0tY9TofVe8K1pQ8N2bxIGDXGZOkyJcWdHKk1LEXdT0Zf9uoikn7nQE3IodFjBe8i2n5O1v
WjBZmwbPtOQGK7qhiSx7dojnRFnzOJILb6UPditSjQVK0hy9oWoAP1gGRZBMIZDLOZFglb1hUF+9
LMirP59/rL/sDdqDAe2jgBxTP3eT1Qybcgg5gJu5Sozlq5lmBjiyUv8zTmrpH4o5N68c9Iu9z1h7
1Y2gh0M+45yL4AdiINdzCnGTK6N4AEFqqB1YRf2nJjpRbT9/vPOUAYOV/x9jWIh1kzacnfCyqjp6
CDNoH2w6LfoKtA6RyJ82foy5KVDMeitb1K3CQCuv0Vr+8qCAjVZJT7RHqLPP0hVHjH5cwoHmkE8x
KAxTv02M2rq3F3N4//wx17/q7MSt3Ewf2DX5CbKRpyeuwFyOek25B+6RMWzMKsOSBGez7Mq3+8s6
PqhmRndgOcHYnj2SEbSoO1fCPyQIJtjfBn0YndtS2Xp/LUJe3LKomaC2AU0P0wJCyVmEFMLE4ALb
ngMQ8viRWez4rCc+ShqlrBfMawtmZ8E4FFdmMmf75QPBydakG4TOMcX82bIGZXuvhsl6qrMg2RY5
zp6u1WBkqiyrPkCcL2RIMeP9q8nUPnz+Ec8z8o/F6Yqu0FGYSRiynn5FGzXAvG1j88kI0NOCCx7k
cRO1/jKomxn5V+ulHbJxP3m1hQWX5sj7AF5ugcmwo98l6eLP28TpRoc+OhaK91k7jI95Ln1z8/kP
PYsZH78zYIxEQQpEkL7V6e80Esx8MH03ntTs6W+mjLMsytupjwjWhdwoX4mXz1e8/Cx0uBkFrZf0
qlN1tiKtOB3kgzKfsCpbksdezu1ramrFvJm8weigjOnGDxSE0+TG8lr77fPVz2pwnheyKPNB/lyb
7Ocds7kbrJpxgPnUrwLo7WQ4717sDJEm0ZzTsPLcwFgNdm3B0L7V3OXKvrh83fR06S9TRq8iVh/W
2f8zReIpbSDji/WU1NjRDFWNNaZTmq8BWsBG9H+UnUdv3Egahn8RAeZwJTuoldWS01wIy4HFzCKL
8dfvQ+3F6jbUMLCYPYzH1VWs8IU3NL6tlgu35snN9TZh/oF0Ebk76jcnGxFZyD7AdN5+irHpmaLc
s4dPWp1Rf7BTaT5+vLonJ/3/g9GFhXfFIpPXvd9NWPjpZtdUzpOaKRPfT57SfqMQgcCxa+nTHf5y
ghhM/TtNA2ls3+B/HiQ4/3SOLGmmley1J1oW+aumgYqIqOd41zYqlf+YM7zNEWTvKtBkBKsI1fs5
mghQjAoY3BNtI6LbbNK0J3eI9Qd0NYHrCQhem7rrpwv9x3N+HXt2Je6vSH+X0Prk+TNF6rZmHdtP
TbIEeCXYSPe3fe81kZNa06aqyu5nh7QMvHMNV9rFSbZQvsxvH3/hv/8MXLpW0S/uc+PkE2s18keT
5tlPg6UZyJ9Z+c5F6BmJsaTSbgwl3Gs3m5sfs0j9e1BLMVzT9BIH4bTks34EsBi8jgbH1KW1/P4j
4JGuaknAwEfoenkwZjR+9ghnJMBwkhQRzQGE1uOST24F1SVHniUYx2W9UERxBTVZzhcem78cbPTh
eK9pEqMlesrEt1u7KvI2t59kmYMMa1OxQ3fb3GZekN+quGkv3NvnxxoVOKIg9MsZlXbM+wUQGSQe
3Hfjx0VCN8Bop2y+6AUg94oaRXvhDjm/NIlEOF826vPEJacvaRDnQmvMJn8ypqbqH1SbLdZ+6sZh
Y7mawATTTwdvUwkpv7lYB30N9AFtqwupyPndQm+IbITLmzLfGQ9dUWXUameun+q+K1/5PX2UjaPV
Rnld+ss+jhPzJo8x9/l4w599WO5pdvuqnknJCOL5+4U2eJSGZETYASDFVO1oy4bQqZEGVU23a+h7
X5jm+XjoRwCgXfHl4FtPC6w1Ov4zGNH4qc4nER+U1VcvdgPaDGGkpFPb3J6Wf2tcgWZnSBZ0rYFw
g54G1hXK/6gx+cFT56imP9SBk+5l4eEa3DjVNO71xbXzC8t6Wkh+G3QlTpPLsrPO+DXCpW9S1GVy
LAwzweAHO7P2K5pM/vIydZOdbdqOEPXalEFxRwEBNvEcYDe7ynSX00Eq2crtMLpCu3CwzvY66kXY
QJBEAZoFanISngRidhooZcFT6an+U95imIW8k4/CECm9/TDInGyVBmfxVA1lRfLtpRdYZn/ZAbDY
QW7pcIjpUJz8gsEoZW3Nc3IccOC6NpPU/BbXaGv6qk3yKDeK5FLXdP0b/0g51m9BI5ENjiULYfop
TnmK8QNA6iN4Qk590W5qqygPReP7nOYJw+/cXxp7I1K8mSPKBPSaPj5iZ3eZDTkFUQdyHShtdG7f
H7HCGMDVo611FIB+st2Ye8W+a/JE7B16SBfO1/lcccBd57nieBya7e8HGyyVVvEo82OmaerQgMF+
WRxp/QdP72uAStwOYU0A68gOocvz8TzP3871m6IdShwGhMg+HduqUeD10Ak9ZsjgfEb1195j+aUf
1Ki131zh1KjXgVxQsQZEZ6zS3xM6VRcO+18O3ioHTLUMWvgqoXkSEFYubj7osHtPVoe/aEtvWKnn
dEo054GGAOoAaKYTvaSw6FfL2EmLr2ytyqfQkGNW4dEkzNt2NJflwrZ/y6Hf70I0PcAXwId4q86f
bINK1WY1+HlAFMfTvsV225Eb9Pe8ISxafcbgHP/hGP/oRO9vfLdLZYSBTrcVoMuSKx+rFtS9sjHO
IrQ6MvTm6qn8grWZb11D6dFsquMzorgZLYFd7wXTbwrRw6NCVH454hDYjBG9KdlsBeyF1wtffq2v
ns4NmZjA4H41ecZOFj3L8sXw1MAJc32txWzP8iIXeV4qSZ6CJZ8mqP8bNsINaMzcFLMJgcNr81tP
Hy4ZUpy9o7a7lg9BDro2gg2nNe+eZ8dz4Uo/geVy6BQXVvI5cY3W23b6mAxh6fvgthK3zZ4/XoS/
DMyjRoUKKhy5yGnBwUUav465gp4CpzWwaYHF8ZVWQD7sUQnHbS1fhheRCG25cOzOrxciMp1eE21f
XOxPi1RcBDjoFlNyVMoxSiTxDRmBmJYGzqxTdqHQfh6ZrqYbSLdS5iDJ008zPL8BpTQgJ37siyL5
BTyny/dqyCz1MGpj4Gxn1IFWHxgXRGMJHLV+RktNazaWkUtr0+lSu3Cu/nbrkK6sz9kbmuE0cdCS
RNlycMUxHSvvU8Nrft/XOrwsw0LlFNVzGdI9nA5lacfwZbRhAnon1P7jr/8mLHZyBN5EMVZiLQWy
U0ww+FzkmlQSPI1aXzUHO9UWP8SVwcQXCN7isi3TekBML81b9BMHz/maOB16h41dZP3VVGtV/Cm2
ZhWHml3gTAzaWgCnlt6DiXPWIyQpUYYFZSwZxfNUPc9YKjgRzuyOukeUa07D3i6TuyURxS+vJ/Cg
2F1Zt22AtOsuya0sffb1tBcR8A0fpUYH9Sw6CDmq0qgfx+61YbTF1ulBQu5Eo6VzFEsgF3unVtq+
L3xE050Y0X3ounocbNC9qdMfmSEkpfMeo508m60s6gb2Pf4iXYcXpWN0IlxBlUB3gjHTQ+Lb6hGc
+DDfKlhz46avNSGvdWPRre+WU9jzdadsc95OGHPhnSH8GpBgKpcHjD+t/5qgMqDu5Fn66eOP95bV
nX485K95OVBwg3BwEgUPfV04pnTjJ2VX88+5GuWyF77mumDT+tSOaowbII/M8AXDsvPL/tXkKUuw
Sg/KYpd3qh3CdpDq3kafNQkHv+5/IEMp0yiP6665EFC89VxOfu6KAzDI+ckX+MnvH/m0mqB0JIH2
JJaqHDaQNiEb1Uk864ztCHEzmEMhHxLV6f5eA13V4swzksl0ZTzYYYMwKklVO1qDDLWp1+0tW7un
tdRlSbiMlvG6xDr7wCr05rsxZvmzV+qZvUXkU582hkJ4bAsXuXxwGjzdtxpoFwbuSjhtaIaakl0+
5Db/hzLLoZCsV9iIYZZbBYLh0vlfI5rTxYAATI4I2nJ9+98vhk5BBoOjIH6ilW3p33nocBsJ4TeK
hBbV3NhfK5pj2AWPc6XfwwMOroNU1+pr+FD66ETxgFdqTdXnUg57HugC28AkC6AeVzOZwPsf5irP
rt3Zqo45HfT2wWrF8i2DtZLeAzl2rqD1dBfe4fMRqcZSdiOwpwELOeH9iGKyVFPnQXmEVWXq+PjQ
d51Lb2jDpJtpMdWXwLV/GxAhIK47upPUotd//0e9D9AU3YS4a46lO/pXvIB4ssw9beYGzJOx17u4
6a4+PqvnzyyldPC0vON/qzwXiVYGi9E3R6TEOye0sUbvCmsxor6sssjqS/QWW5pbF4Y9z5uIb9a2
E1U/JMxPw4oSwofvpF51HAMZe/cpCsx1lAWT/IkzEZxkWvBLgHry2vldcEh2gYWZfdtfeOz/suCc
eLI3WjDI4wUne2rwhtRsiWCOKIHhTtOBeeM+FN9cG9J1LevmQjj9l/HgvNKqQdqT3ttp7qKmZNQQ
c2qPNT5B+7KO/wsqEF6Qk7o9ZoXi+PHH/ctjztRoxbJtEBs8c82s0B0a59mSxxhLAmOXzQJKjY8g
eUyQbM27lnhDbIlxDPNmoJ7MozTURXqEJ6XyC6ny3+YOv4fr8Q3v9Cah8cfm1lFCwSxiaI9JHI/7
xFyaWys3rAU+Z/2AdS6g4I9n/9bdfn+VrUw/YkhOMeJap6IcdKxslAx6wJipjUNmLHTnlQLZFFwt
jUctPWv71seYIWFoHTMh0IbwSR90lAKrkHh3VJGZSR+pbL3SLGTdDQ9iOqKVIULgOSm2tGzcdZNK
ryK9X4BH9FwjAsZXb32zhjofdqLV4RWOPrLToDDrznkMJu+S3/lfzvCKnKDhDoyY47SGtH+sbGBn
mjW5qjjKti9edFG4O9jMsAIya7xumiU/8O4dPl7cvySGtENWigmhogvZ7eTRLOFWV228eEcbZc8j
nxM0gzlZ/8mxNfeu1mVf6CirnQh6VjpJ3OZaGoZmRjFIphLzQmP+57NFl8jEoYc3a5XPXFfpj1WY
A5V6HSqQxyQ1chyYZ8yJS9y3JiCmvnnb5GjZXYgczrf0Wk6GakMDA2j1KdEGIYcxz4bcOxawVzQ0
1pFwZRHmT2mGbgfkzna6EFqdZyeMaGGPuBb8Vonc95MccU0B+MaIebws30Sq7KhYltQNW1kN248/
MbwK/rZ3BwjtZiSM1vePa4t5vh8tdnJJkCcCbmlv6b8LW6H1ARcfbPErZZhu6nYJ7NYB1UqVmhj2
jTmy1InoE/sTJ7sIvqIop3V6yImS8w3KoxpGCnGXFVdO7Rb6L85b5yJ7kw3+ps4B031XZoz1pxMv
INMybH3bK9juyfWk40QIYFQRb6GoPh30CfWFl0RZiX2/KjHnYeNAYWMhjKy3vlOgghJxPZnNTJw/
UL4rNgCstPkagw7zzkzKzukjRJt0BPhtpzfJKOfA/KSRo/EQNGJ6IccdFnwQbSw4ndKKdxjjYAcN
vbPPQy2LvS/eYA33a0CfX7VgU3bOOAm1kRmV383IeSwQ/wEZGSaaPok5GrEt1D9B/lR6mBNyxlEz
tsuTr8nA2xZOMLwKG3/Lje/U+kOpRv3ZmBxjdkOnsof4kGV1E9+6IvHBzKaG81T6cVchCFgYX5wq
72YQ4Ub8mNUTZMYSvny7qS1l/iIedazPFcewvqkTB7tWKHXydcE05HvbUz7b97rR3XCeNQRl0JBY
wjyv5/SlrWm4Wlirf8UYUj6ldiLniD5SfCxzClLoq+Z5VA6U6Ta1LLobVFXrLErl5B1dNPw/x8k4
vOReHv8Y8sAoQqrvVXkYzCT52oDO+0Vp0oi3yFjL5Ble/WJFZU4eEBaIOVgRpj2quK+sIR7vM32s
X5HAIYuajYzyr7QCgQFAgf0Iwh4mRlwz9cJmkwadrtCar7rXBcKIfyMMkUks63x8iLAQC8SOJDGx
7/wlVsETOAQ8ATS9dG98cx4/Ue6ssx287OqGMM0PotbFs4NXQSDLMqezfHKXSqktNKVEhVnmNvja
E5t7Rw/XMS/UUbn5z/G8+nvfmGN+z6TEZpkHv98uoOivATmXZmiPej8+zz6Uuc2y4Fq/beNc/mpi
JDEJ9/RxierY64tPPd1DE8eEGhV8e+gM7wWr7vh1tElvnyHnTsONr+eajLymj8VelBjXUpCZh3YT
y3peogbKp61gFziKbU637XuraIeAJTf0cpvhE7kerwRH4DRVxrTpabfjrjcJg1wsaBDCTleAYpTp
EsFx1xyMr0OF7cE3o5G2+ZAgXN0/Wyz/Vyo49fBqCw9DzRAjArM+iKQYb/XBaOv/khGY7hOt2AWt
qrHFORGj8c770XdJNv7uRGq79x0ymMuuROpgDhvXV9e1ngZTuLI3LD4RgqVO3gUPjR23zk2etPoE
gWWAcTe3eG9H4zySNW1ibEPuUTx0ymv+YLFVOG1MboTAIuXJglhp1X0mVrjyYzLOz6WTC5wD9UYd
ikWOxJpKzUtYgH7UQycpF28zL7b0jkjpJTXfN+/8jVbq3RCpVo4P7bIsxoH0R9u7Q+YEeyioYNJU
4mLikvZzOuyqQGGRaMpiRoMYcYvk4C6g0F4Guwnae+Yb15+yLJvIJosWeTxDmu4j9IjE2NqlKn8p
DReZC0/lWcDAqw2MYwU10HanCf7+XrcolzTYUc8Aa0znKUZ/NIcqEiMIN8BsuLYXOFr7uIjzS4CG
s+eLRhV4X2TDCLcB/K7//o83GhBa4g8keEe3qLSfeZ28KEoW6cbECay7EP6dPc4OGuekiXT/1vzt
1DZRt7Fhgqfio1Ux1Lu6WcpXQWojw3h2nKOp2vlCgHsebdOQcGi5MzPY84Ao3s9uobKEfpiJqwxC
z1v0QfX7dKqrn1BEjHuj7aZr3e2svbE4wxwhRxXLcBrsrx+/2qeZFU1uICvULrnVKY2fwanpcpZQ
h8pnc7ZqM7QaumBGX6evWl1ku1bPSKUW7Osm/FJGRBzbsv/nlhRkBiyFqF1DMgvOaHVlDfgTM7Hi
GWKujHd6Zk6/tKKnS5G3PLzXWJGaF/LJ80Kqg7wgASkzJqEl33m/9ljRIbTFLXHsrLQOCwfHl8yT
yZ3sJLEBJoLN/Yi1uL+Zu6J7bWqIwZS7Z1BlNsXef40LOV+r4jq5DsEobLv3PwbdNCqGZjUd/RHF
zDkzVITAgULJwVHeU6C0S3Tzv5wreoDkd2CFQBWc4nxBTHtL0Vvz0WkKqNBSOFellY+fZ1XHlzj6
p5fHusFo8FMOWcUkIem/n5yb+Vqc+En93DutmWwCSwVISEo8OQMvU7eib9tHGpDlr4/3tc9f+2cs
yrC2AU+Apj5RPpTN98OKsUEcrjWbZx++WPwQVxX7iYPYfVkskeybZKiTTVmRb91ZeAl9+Xj00wVe
R1/9KDjYwN/o+b4fneguHhoUGJ8pAiEUX1a194QK2XBwuwGnmo8HO725sO2jxAV0lIgclXjrJMj3
ljyzXPhPz+ao9Akvp0CE4BYxGqWPZr7aSSPEhSHP2mm08knL8QyECYtW/mkNFJTlWAOBli+lZqH7
HK76XBY2SJWXEZbJMrkCHTkan2t9IlYnnl+CDYAZ67VOTFqfrZ8Yc4RsloeAjoBvFiZT5mc7sLbm
rWPFLg+slWhdJErU4siwh2CHDBZq/Eh3FckzD5I+h0OMInRYIEXnPn+8pOeblumhe0PqtCKPTxkN
fRanI9mMelHJVB5XtOJtS4bwkqtpjrSpc2+mNBe/Px70DNbJgPSQVto69R7UKdY9/cdzV/aJ3yx+
Vb9gP45OUtkidBX1XprcJE7vOQeBmfcGj8oSjvbcOt61bzR4P3Vaa+2R3R4aeMD93OxJaKerYCbO
uTJnTU3Hj3/n+ty/P1qrQCpXFfEtKomn5frUARKTy858ntuqQS6ZaonaW9DELlyL54eIcQKWlSyc
YuOpHq6h6oSKs2U+D7LL5l21eD8dMGdpZAw6bY5/nxTXIfMhieX4np7YMm/sDpG1Z63SsK7Kk0oc
PEyz5gsvz98m9ec4JzkyIPasGHUcNsgGpA9ZBSRCiFDKHG/o+wAl+3hafxsOgWvdAlQIN+e0PYd3
k9dM/mI9p/S/Cdqa9MZx0uKHLvLqUnX0fF9Q+gZbvt68DHkKQEizSnkiNck14nz8NmpN7IYDdc1P
/zol6vorDWc9n7ARTh4UKXWUXukivySTNDCF7dXCw0m3LUqz1nz9eLCzZ2RVZFllf2jt6gQpJ3er
i0Kp4WPD+GLVed9uRFkFr6R+yJL7vT3fghNLX5w0a34v0LHGCwfg7BZaBweCCJ2Yvi8v9vv7ALiA
teRUJF7ImzAODKBUWzD8/CDM4qSI96rJq4MRu8vh3yeNxgAxMHC4lfP6flwYMXASoZm+CNXGNHMw
/tlWXp+8LPgov9TI+VKd6HU3DW1Huv/8nAFhoJACZgzVO1C3J6N7WN1pViPhU2WUS60xh702Vdp3
u5PNoRfdparc2RFZxyO4ZtMC70Xw6P1sQXfGogRY+IK+sq9di9Eom93UxwX4GZQxgs3Hi3t2StAW
W8FXq4QV9hqnel+miyInwRdGoG2iSmonpf0zWJpLTlxnEtO041e83RpawpK0ToNK2xYFL205v/gp
BZL/cAa3kN2VfoLZXTv0d25BLe3K7N0g3lq0rqiyjq6Ucl85wXxdeKlThIU7dstVnDoKVVanQQkF
491uFOS9c7tcS1cW7Yvvi+aq1vXWwGNM68soHxasVhG5Ia8PVUVOr/ZQ9BETwKPOxfe+zb6LtEOm
4eOVPfuQiKryYnjE9CtM4rRb0hLLeQrxgZfF1TzwGJP31cB+ci/d/pIax/lQMPspqOJdBMcfLe/3
e2ZczAQqnmhfkNdWL0LkgRmNaXfE4M/pdx9P6zzWelOph5aE/QnZ0ZugxB9hAYjblOTRbF/6lYy2
j6euuPJGO7AipE5U+zvQVdatCJfF2Qurb57B/C9UzpeJcocRdyViD9WyiGqjd572NOulNCNPdhOw
gSGx8R60k+VHlvj0InCTNH87xGtXdA/mZqcp9IHQjRadfJAwbMoLiJaz+3X1vEANZ6VMECifSqpw
xNs8dcv+xfC6AWk/HFMQtW/6x8ls6y+z6TVbG2vsfUbd+cJ2OQub168Hj5iTSI38LEY3glImMZ6M
L42gmoeqYEPrHL9Zu4/aVJfdvhTJcsmF4exKX08j7UOoQxxQoFLvN04vfR5JOMsvhjT6aa/R0wSV
0mRYLhCujfcVDjO7osv/+SlhXBqIKCsQDUDHOdmwbeskaWq1w4tpYSwe8lX1a2EtBx+GzreBDBlv
ZNe8VFM5OyZrdAj/i4at7hHBnQQ7g5jaTKFu9FL1VDXx9QLIEQaDVpS7ePSKZvvxSTnL6ulaesBH
UMrj8eBaP5klaCNwbdUsPs2g1W9SSTPaEGN2S63vLm3rvWunxsMqd3pPqc656pnyvWzH7t92Fk8X
Sle8XnS6ADxTM3v/kdFKEY7T0AT3SsKKnTeTpu4CEx2EosNnNnJRvK3/La58G9Omr4RRE2EKYID3
Y6JMWCJ8HGsYYfmZggwDthVkVivu57L/7+N1PvmsjAUAAMsSFyj5W+75fixPOrLA6jZAhVnvfoxT
GW97FNHxyPFm/fFfx8LMkoVcyQiMeJrclkmh+Yk3ims/dtD+HSYHUXGEltuNanwQXR+PdnInMDNo
oIQ+cK05J0AV389sVVJ0kUqPD00R2FdFMHePejbLDZZD/sY0y+6C68RfxuPRApZM5eEt93s/XqVx
GWe2cA/o0A2hD3/9atBrRGuUbIN9hvf3pbjg7yPS3SevAqzinMzQMKF2L/3iHCrpfE59aTzycHfX
ME/HqHXGYf/xgq5b/Y9ccV1QapsgkhEYWLkdJ8PlKukRN8PJIwcVskG3yA41R6+3Vp8bYaxr81Va
qgUMVVDs48Aqdx8Pf3ojvI3P5c7ywpuhwnYSTJYuwm2aKvwDdrzim/BlcZNUk/6NkkL5zR80RWcx
MPPIcir/trT1eR8DML0uF1u/8FNOXrr//xK6sNSj3FVQ8yTBdCyayxO17EOFXPPG6Zf5B6oa3q5F
G/GBkl8OSguF4ascmddfH6/C+XmFiItyOg9PABTqVFhtoT3REc65Bw1i+DXYP4zGRZk+e7W8xC9e
v+fp9+ZV5avr62f3T66hEjYP6RFDNZXd7MY+rTc8ebjfYuixd2fw/h9P7eQ9fVtVeHKsK9hBkoV1
6n/ERmiwtU4+G2xnY7YtSplZd+PjXBoZnd5u2pnucMSqtheGPZ8m3V/M+ag/rPiyU94OkByET+LJ
PnipEF9pWpWhu/TTbrI6PUI707iQNJxPE1kGIluIFMS2VJrfTzNYaHlpyWgdhsLG4npMzU1gC3WM
4yp2Qkk2+Kj1Jm2mj1f3fOMwLCk9vQFmCnb+/bBJFevrrWtzHQ7p3kikc/A74kHMD92nj4f62wxB
+/gUlni93NPjQYIbd4Mq7cMsW/13R+fyS5xRGMLv3l2mkBLdcocJaT3968pSFCHNRpmSYGz1PHo/
RQQXZYwhQHBwwVPdSRPtoKjSAudWlbNxqwGFjVrfTS+81mf7Zx2V1GyFtEF6O52tB3qoK/vBhw5l
e4+Jp1BKMqFJfbdtlKTCMrf9CyOefUq0IHQ2K+Ny/3Dxv5/nhDtx7E+mc8i82cQ6pSrFVTrrcSiK
Rr8UjBDv8Ne9vweQSvzjc55EfvR0TGxgOlQ0XWs8lg7EkEPTuojBQEAag3BqgzwIgYS3zj3w3kZ/
Rbyqg3lleeqgV8MUI/6eOogTDOaI0AdoC7eNzIXaKRr6JNBhV2XlvK1dJCi2FnimxyRbMc2WPusv
PN5TF5loEWswoJORnmvi1P2jbpVxuV2GuJRfzM4d59ux1Fr/cahRuN16ImicK3uWVbuZ7Tg2vwLs
T4fI9tmX14tZe8XOGnq93gxtswyfgf+Z1jOPm4H7SokpRKiDIirDKi/iTzWgMBxCK+x/trVhJJ+r
2tCSjVmm/X1jVRWZGZO9x+OgFDdyHOVRy6aJLnDqFt42HWz5XBB8fffM0ntWdrzgj2cF2tXYJtZv
E0eUV90ZOi2CzVfVgNa1NAubAhHKUOHnfuBn2qCpmj6XWxRl0/466TvxOC6l6d77bokyQwsN/sFL
9eQIjSX/VhEsIpfC8oUehgHXWewoEVn4PNYRSoV++ckwKgDYYz7aX1EObSlbGsYit8kcK2vv9xUd
9nLSfrTSLsztqEnH2CwWMgMh/11/gy64j3Zn2QYhWLeiuUm9OYiLUOTWcOcNAcCJDMlA986P6YlH
FEo1nKFcYbp3IhtZ1gXR/+detkm8L4dc3LUYMreh7jfjjzxxsJ8F9tKjkpJoPzLPwMIF/FfxLSky
lJdAEbRSf9KKBo1lpyiL4pG00NZec0su112Z+MHrGORltpuEKcvNMGgATEfZTMG11nT6LdVBkArd
PEvAaGqaEMZxoHo8VB4eM2FpNoW9M9ya17XVjXrvCIBnD9DwQQMOcgCJDu4pyfcj8sVTlPpJqv9o
jCFr7nQPZf+tpLPj/u6CNBGRgzVW/1CXylq2iVU6v1FBReyOO6O99TpEaemzqM5wHmJnAivnu0ud
7zykwTYotMT9Z71op9mIbGXZt8qjhdyH1NbliF/LPGm/ShksTzaeS8t3egr1XG3LuC9fUYrI1Ddz
jrXvzag4PRIeDdDlJp7rAgcetaBjg+suVeSkbvta4c0k9ORZCsurNrk2D8WNN1c1lvK5q885N3aa
65ECsdKFVJtz7ZnTCJyzMOvheoTcgnK76FrvR65MzaO6P3jtDrMoNQchj7f4kmcapfEcoN7azlLO
Dx2Tb3lVqBGxMYy/wOxBYHtW7rBYVxMqqI8ANA3v2u20RkZ1Ohe/WplKm45JI7Utjqxy4Ld1hfqC
zuGorvFPLq+8XAkUwman9m+Suh7lVbUYMOB5DMcmbFC9nm+KXtrdTypiafdz0OymeRR5QzMmwgJh
aK585dROZJd9e6iwdqCCNg/jHKLjjCC+Fow6amlKc5pbKgN28ZCPUwGn2rLmnwjZBtOmSLmyUaac
Uw0YP4rRW1bW7B5pC9v+Buk840vbjtVj6miuv0taf6rD2aydFMu4PONgdEv/XLkYsqKKWQdtKJqu
T+661ZcJQSCFnqIB/N2kqU6pAzCM7t3RkAWy7A51GhwypAY+VehQo/boJfyBwBq7sPfcBCxazVbZ
IeVdXLc2BnwQHFzzptRWN4SyUgXgINpP+baI+ynbzErqn4Ny0drNiNMS2mPp1FNG9NLy4FstLpIK
GzWqLMuCJjOGkaa9lzgG2LdSJu5/VTn5D0jE0CHt7L4He1PYQ7b1BtbhtR2zKaGD0SdDNA31hAQs
epVoubtTbIUt9axk1zhtn2A52aaoIQJswheP9P+XRhv891gkwesEPPHFbS3pRGt+W4NyCqafQ59x
+1iIX95kKhHHxa3Rkh+CkYujECL4rGmDVRxMoWdyj67TcsjYpnTb4jr+MiWFBAft9+l/U+7pd56E
hLLRlqa/E2buJ5FY5n7Y+r02HYKgq78WGgDkcJzNxgNbrSn4cYH1u9XMzotqt5NyG5cNRah+8tKf
mI5U1FJrrw5Wq82CSwh1ek0gR2AvuwWQVrDHFhl9E9UOmhFBJ+EjLZ3KH4TAShNRGnN+MjFZEWDF
nL54CEQ+fQYHWTxlaZwuOy1wZf1gZ1Kznyxbo20YEjDH3WFCYf23mlcbrNbKZf5UTItzM6sRB1pN
m6v/mlhN33QhnXwHvTowd+jUtrdibefhzKvs+27OXSMcexc23LCWoPbSWNxbrwLYG3pAXV4KqsC/
UOcz5GFavBEhLdnxVWy08Em8Db+IejQfysjCcKrYyTohS45VUwHgihHzvrIGFjfMUYi+Q1jLtnlw
7PJucEb30xg3OhRT6QTXNMcTZ+N2dlYe2liO3cEi81NbbBZ7fdvWgYZTU9YDTyyyTt5a6VBA/HdT
0W3SGhvFyOnoU4ZuqpzxzsFx5WEk65WbTK86naJquYLmLDe9LYIkmHZ+XbnWrQ0f8WfWxiAZBcLe
eAuMpcpC5Cq6o1/aHihYPy2yLYl//6v3y+abstD/2lK7VVdktDoNH6T53TAWTv5UpnHTAzLXiyE0
tLyH3xDwsfZQHvojSDi8pgj/jIe5bjxiLHyKvwW56S0PVWH7oFAzjPhCg5ylCqeOEIYXp6qRgMXF
Rwvt3FAe11Bg/PDstBoR4R/VndL89ruW6GN+a+lj98soqSeFS40zwLNeFnCVhrbyv1hOJ7vIGMvh
V6YZU37ocUasrkyjiZMb/oQVRI3WCS/sTNE/+PTNsxtfdONPb0jgSgpXOuqzUau82SZdq1N8LUrL
uIK/upo3LTO6l6ltKHOfLr46OqLPUiZITrjprNj38T2M25j6idncz30Dbly0uZGFihjY+oWihEr3
/mLG+UY27rAN6g6oD1Hj8GvgPVG72p+QGh+TCZSnk48ugpuJl3wN7A4EIA0OM9uwn4cgchLX9kMT
CqA4THU5Z3tN92cvbHtdpje9MVc2JVQrrq6KfBRbYOtOvC+8zvqcCrnUW4WJEE5r/UxcFgTL/IwE
9CT36UQYucVk1aXoRJyGpJw2Od5VGQT5UUu10doloCH9qFk8/zFLDHATFdD4uyaw6uS6MyQQams2
7PyqzxP/lwgquHKI6w/urpyqrI5KIWLJ++qb7SZver56UItKXcOdgr3mwO4QXyQwoRa+ZA9rqALg
uHFnAjwQ+mA7rgokI4jYG9co72K0oeO9bGJ8A9M6TrNDjjQGB3GEAxJSdUTGuZpTQGMmZm310bX/
R9mZ7ciJbFH0i5CYh1eSnKtcZddk+wV5ZB4DiICv74WfXFlWpbrvtXR1u9UkEMRwzt5rO4Y8pQx6
RMx1Fz96S6r1oaklxgiMOmh+EoFUYCBx2Ao6HqvNSZpgoUdZ8gEURQwrr8TxQbwmxVbstfpYbkWQ
4K8QKIcXxM4LW7qyg7ge2gRGEyrqjQz6yM3UpK+DOq+o7SfJtrb9VMeL3njGPR6mQuBJq7Cn6sEA
Gmt20uJcqEX5kVpEcec2ZtOfq8ocIgFSqyLaphn4fkW7qOHRGcZARDS++AXe4lRPdUUM56PeGrHc
YDob+ABM7Ik72WsNocqWSI0jJ/vRKELVtIO6M3H2FEfTmasgFA30AybwtN0lw9TLJERnjwBkBT+y
y/ZMgPIgZmLx0vi96qly+FMSGVOZNzsiO7xgK7pR+1hQXre++in/5rDFqBRvMG+6WtSCz9Puh9Y2
2Bowc7WR37dcthvNqrkFhivYplSl9qlrFvno90GJSKAbhwKMLFBGrR+Yv302pwCetKFubugumcXR
tifU8EbQ8OYaQ87jBxiPXrBBBtDKW1tUbGcoMubaPTtrtl5O0tXeA5Ez2hfs1Fb8dZFd/2GAID/s
NQE67Yo18V8VBbpL1KAoIHP6vSheOAV1mHFI7CPa4dMyIcYyEctu4lGzd3o1/17Nsvv3ixh/CiKX
x14Y/QEFcnCoeC9en7IlKJSO5D3rSI/Cy28s/JhWVLGBB06dK5mtybuk7Rpp35mnOGUaCls5mYfC
0XpzR7gVXF6XPckTqpAk3SZM4V5ILTf7SZ+Bt+AaSXqj94jmItAd7qMdjHZ9Axrf+EFxrd6Zczqn
t55T8PIGep9aNE4jkCqhcdj81Hp5Zp5NJSsFZAFK+na2y4mHIYp8U+pNfefLiUkx1AiMU1+LFqtD
2Cy+/Zt2S2wfjSr1n8CDx/NN0ynnxR3AdYQ1S8hv3GgcAgM31rLdYC9ayenLR2zCN9qRrZ71Pvzg
Qg7ErDQlLqoBdpK/J6yxHU6ZR/jdEaSTPuwoDS3n2ZVmvTOIBjS26ewWT3Pgj+lTq8WwrjkSAkm0
RzzVrA5DfKXf8KZwARwHXxC6B5oblEkuRg31NCHB5qUnLajtT1JYy01RZSbN8aVUlKgT7wcqyX6f
qvHx/cHztkKDawYFEtUolDqITl6PnYSTPUFnTX4KBvfke1X8C5j/KnuT2TUL85vyExhbfE+rygwx
gn2prCLOSOl4QNyjymj8zQPfHlDZedP2FaaBuLzyTP9Rhed6VC5pi6HyRQ/6+tZo1rf0AWLn6LZB
djCzJb/XFknEdtm787PZE8nkMVDOZjYSNDrFHnvAcWrtk46P/9f7j/nNC0ZRQ6YFLxlOPmqvi44A
20IzGGrUdMRDToe+HU0cDKSmoSJFmFgx638Vo/k9T+PYu1Jr/NelYWLwfqFCOOjNXz8Go00aGoa6
e7SSdV/H8WXHVqHfBfRI2KrG9fjZ4zGdvUKbdu/f9b9eAS0AaMkk8SAW/ROY81eh3LJRflTe7B5p
h0DMqzvLC5ka4pVCoI0b6iKEG0vKK0ZoDEC2QziNIHEHVs0PMI9LdWV2/scQBAjJf1ZeI+3Ei9Fu
WV47JfBjjvMyiX0r66CLNKXpp1GVbUYlLVfXDGr/ePwrgxIAFlpritoXbVkRAO0vGukcYYKbETCG
ZC8dQMH4SdKTacxqL3rSpKzFrj69//T/sRShjEPQybdt2czXr1+8MBT5BIouRTAM/q6Mk/wbVdeJ
vPVAO47ElK55GUv1/4cbvXea7+unx0e3Po+/X7lZxclaPyPTBJrCt7IMrHQ3mRjWpOnJJqKckmxs
LF2QiOcluKaR+dfjXrtO/GUA7728/KypZfCAjx6DAuNfDX/t7KtZ3ndy8OqNSPv4R5I14lCzi6+u
LMRv246gopB2IItBtYca6PWt11j+Sgoc9FVHKg1h3jEpbTioE7UaCFnnYY7me6NMTkxuNrm3MKXL
/9074UvGYEDLGsN4cDnnNeNkBYLojSOYQhO9bpccEQzdFF69XNHQvP22V+ATeQfQWwHRmpfUROFJ
aJEL88pITXfaWTUMY1ZIn8JZldpldzNVJZadnmw2bxd0Rd59DKizpzuU4/6NnIzpWlvuTX4guZAB
mZa4a1dlDZP+6xfggr81iKH0j2nbOXuzZxMf2uz6924ZLGeFpikncFkt917ZDeV51EkqONs1Fotz
BdoigmVNxaIwsn6rVQIJ/f/8IGnwMyiZ/pkP0cxftCkDX7AE+2N+KtuJeqybY73mLBAZiWf+Wuxm
O4Eq669c9M0HwUVpGeL3QaGBevVi+l+ELeg/FMXJqQwtDXs3MT/0XtGd0yQpl6MoM2OkhjLn6SHR
cQv+3+mAy9P6gTlmkGpKOMbrV+LoncmaaxNcJfG9DjXi8VDQdKO8VBrdIcdXiWQE4wJuO3d6eP+B
v713vN9/NuOQQlDvXmyMefPSXOhCH+OkJ4XGbGElmbDQNolI5AkjZHPs3UF2m04f9d/vX/ttZIRH
d5jpYMXHIX26nA0sjkVzW83ZUSek8Il4777e68agOHnltKoRNAbtjao79CUirYb4WZoknETtOFUW
hQSinCN7aKY62SwkNZbfDF+15pkYqUTfF1VvHdyxUJ/f/9Fv1sd1tVh1U/TsVlvQxQfU1lKj9me3
bJlw8VKk+DyTvbIznf7npAL7Wgjk280nl3N4Ppxe+HOpnDImRWu2c9tjmQC6tyms/ib+p9gNtSHy
K83zN6vhemt0klbSxMr9vLg1vSF8TjWIeRMbyWQxotrCKmm5BEEaKsu20p/0xyybpytbjrfzJE8U
JRFNV4SizPgXq8JKW2BmnIxjH1STOlFVNbeDVU+3GVuvL13KsbUHuo9JOiirOMwbTfzqm4mCM7qG
5Ir0580Tx/GHQgyeCVV/IIkXT6GdNQotQ2cdDTA1Lzhg5Z1tJVZwrAJ7qv+fg1MHQ4e0mcGEvRG1
6uWdE84hnbpBhkNxC60judy9ccgYeP5RM5ErENfRYzCfsZ2WV9DCbwayzywLshkLJ/4kfsHraWdF
6WY1h9zj4qrSDE2+nVurpjfVmNOd23q37383bx8rl0OuYJBNzBHucp+bEAysqKlNxx7jd9QOc36P
iTHfK1le21+9GcfcGa10ZKuoJBBxXewnHRufe7bU09HM9Hxf2Wa8zQGObaqEUifRPOaHykiG//0m
V40jvfz1eWJUXX/UX5s6ZCDegCR5OgZjLf0ord1y2kylTqeHxqVdHpKl637lXaXK4/tP9s0Ujl6d
2RO84aohZW/z+sot1RoPgOJyRD4Wv9hLYn6kXGs6WyuedHGaM4+oNrK5gHbAg4Lv8P7l3z7tPxou
jsegckEMXixfY1X1GqcT+0gIYoDJXvfSsLTL5jTIwtwWovrVGRDm3r/o29GEznGlwrB7dtjGXcwY
mSq0fGYtPTZZW5xKw5msDbl3Xr/RqC/Fh/ev9uZTIe0ciw787dVy9saWKYOUhoDh9ee2a2UFtaGl
g5UkKf1Dt5a/qOzyhP/3JTH/ruo8tLPoZi+GU1aT8+SXcjgjzzPodMqS3luZs0FA2a6SU5t0w5W7
XJ/ZqxpZQLUIyg7uhNVWfrk1JJqkjhlI41kn6tzYpwMo3GM70DD89f69vQkUpViEWIoJDz8JF7zc
5fW0/t08x/kPladpj5km3HqTUbrNfiZCuQ++I9QcbBYKc0A8MNZ80Rm/1S39lPyeLq3MfjS1J92Q
xHHvmiL77cv21rmf0xlnUnLurdefE/wHWG3JqJ/biuJkaGKCDk10BB99YtEOlZivFGHefL6o7FE4
rdx8A2HOJbuKiEQguSqgeVsq5Z2Et9gfSHL7rQwj3Sexa4wf887SD/kk8/37L+LNVxR4a9ljVYD+
Efqvf/+vOQsJtjNUhJ6dibec3DGsLAuJsqNit7oh0yy9ss9+O8DWW0VQS4ELUdflaXsZLHLq4ro5
W37T28+a1+jlrioxsFwZyW8fKSdri6wkem2Y1y+RAdik6Mu6Wnsu2dFk8xb827SypsfipXJmXx01
RFc9rGetmn64sd18ef+5Xl6fKIkVWoANDjEZyuV1iP31XKcs0XuWwvQMX7f6YhWmTaajAxbeXKkd
cd/k3/A+L3tbm8okev/al9Pxn2uv1QXWv9VeeHGCKlSnEUDCtRtW1zDrAUnSAqGj6LXL50FW9bNK
e/Xy/kUvv5n1ooxgDpVIiTlGXKy4fOy5P5d9ds5iPvswQ9P0yZYdSVCDItwzp7+eXJkgLykNrLMr
KICwVmwMLLyXyFXkjiYpK0t+JkY13YL6iY8Anod7y8uGyFVueYCJ325GQpuNTT8gVvPwVF152v94
02stASE8oZiM7IvJIkfX0gm6VWe869ZLQJ/uTgNAfPYnG4GaE+fqFHiajBwoLFe+pj8L69/z9foA
OIggBGWzg23lYt0XKHgMYGX5OaWbSL4BHWBM5gnNrLAm3eepL9Fz0XvrCeJd2mU54ljU4k2RaDTO
BzkRmNWb846cynyHYt+KQDG5hxax9plWQv5tEulVDPefUurFj8b5z0fB0GS3cnnWHmsOnG5fL6de
BvkHV4HHjTSJbDWEpAcRKRtqwM0EHuYbZC2lus/zJPktRmsNOcgLULY9C8pjbXbiF7Iu+WSpLCkP
Wm66Wmi6LBY3AYrF7AuOllLt4qDJ4pvKSki5n2g236C3qZLntLPTXyrTi2Dr1a58BoY9Tbt4NvvD
TDsXxXebaL/TNlYG5AkrTmc6NXnb3dGgGG9wI/ZLHVK9q/NIiHEUjzM9+mKnuq4F+Qm7QTf3mAts
gzehO9W3qumMLbOqln7tlm4WHxozGDtGJVKYDcG01v2ooJs8NYOTiFCbjTEZtpUlHP1gW3XzKwV0
fGeky/i1VoZbk2RmTk8J7SeoR0umfg/SaDXUnH3RHQvX4qQYMOVNoW0P2VnrYsfejqUnd03sUGla
SGHamVbqx6cg6MlLVaVB2APCmql8bBC95He9MejyYIGG+IBHZ5UleCMwCuksA/jdhk7PBjyWp22z
viuq274s4qMNc1CFQe5248fZ7ZSxMRo62uwGkcMBGBMiiTqPeHdA2NQDokyv5JMc4qq+w/6TNJum
Xgh81P3JPc8YWOONM44UhYNsGY5FK5ohnBtYSQPprlMIF8n/ivmVeFnT7FQR5XQ8xyghpvYLAE5b
D3M5ANNyvFR9H4Gfj2GGdOyXL6FTfJgKi5T7oTTNT8E498mHmtjO+bZlnsCNPXWVtykWhU6lmgfr
7OYwUUPgeb3YZvQIvuLNFB9luhRrmLE3i/2SZF66oYefAjkarWDnSaB7eyO2GSLI7mcATb4odrT/
IZ+BpDXNDcnMvr7rrKWvDrLq9GTLzoakOKPuhp/TnHQ/dL118u1ET768t724LW4WP7aNvTY5nXEb
xJ1FXWZ0/edldJb2GExIXRzPkePHbCkt44YqYvnDU+mohwAn6Jzs86kVjDUOhA9+Qgjlr7FTSXtu
h2BAEzha1VfkHX7yG9VDWnx0ZOWp3w6dvmJb4xaM4ZG1bnywkq4lQ3osagQKVKf2kpMHp1Rlzfej
lVfZ1ra6ZDjOgUrgUyULKtGKb6CNwN8KEcWxIspNNMySR2VPlNlRHejGJz5czXqIVYl8w5tSoPil
Je0ftGNlGSXTqngqsto2w2Ush+EJIZT54qdMe/dC5sNWNKVuPGbpiNYsNuAUR7PHzPI5n2PJUZoQ
JjcgWWGxfxouD4nEYlvvN16xVB9X9t5TVSZpEY2p7jxRilPFE7hgvXyqbU+JsKTyKY5NkoHbnBKt
7DUo0400cMughZuiQi5B/Y3pWnyjT7h8rY1c/6kTKJARAY705usgCnC7ei/8PRzgwIgKK+6mfWzI
eESaQCxspBzU1xgWJv5BOxiS/mQIajEhUCX9E7DutTyoBudG6hXGNfK6QOWTARPX564ndHhjTwn5
vouwjE3u6fh68XeOd0p0lLY7vV+qLxqdFISgpBnyfThTN2z4Hvr2hh5qPG71jlSsja5cam/mkKYn
MvVYTSwWhm84fNskRIHvDiF0seBsjLbqt0sjPWcX163TIDuWhdo2+RJ/Ftks+w2FTdHQtgqazxOm
1W4DnLb/PActH23MefbFypLgSz6Ckrr1zCSI9BSG30nr43gfNLamb6ZEjNWBihHQo7CkiHtqFzMr
9ihM2d1ULYEwapOTLoDkE6L6JyOtZ/vUkHyaHk3Au8fOWcbmY0sLuzVDuHWpESGlzG4Duxjn08jC
ftKothsREMza3a56+OegRI8ZsVUDJBYLQ2rMyI31Ja2g4+zbADX0nhNb7kU+4hR9k6o1IsQ1BDyd
cEbTAUQ6mOrmIahY3l7srDTr+3YUnjgRrIZMKG/NtsK1O/faoUnb5FcsHANjMPP2ZG+HyrBVBLQU
+fGMFJLATPrw/ucgMYMXEmqzZaPPVeWRnw4uI0KG65InnyCgPyJn9+UhS22SoZBpD+in8pHaz908
DHHzQeTuJM+UvhY01BXKDORYTVaL4YvU0zY7SkAGN6UfFMVNNfXqVIEg1T9NgbJPnJcg+hEdpo3R
7A6twW566o6WAeA94nxvVsd2moZ8I4kpDSKHc8uDIvPsyQbvaB/6ZvbSl5gtqbxfxWRfmECa74OV
arcL9tfylM74qD87VDnkNoUYqMPq1yoj8gHUFY+ot4zuNPrA8TrS47KtnjuJ8Y2jgwYU1Oyam9UR
c8TjTupmVboN5DxXtKaDBgjnqcD/mC3tXo3t0vIlK7sYbhZwd96HZahl/2t0U+9XWjZNs6MKZg8H
HX7cT4Cy6IFBc7ioDGI7pxVs0ABuolVHgaiJk8V+caq+/06lVLaR65f2r6Dhp2yCGfbeDo24YUfK
TRzjR5u6Rn0TLGCS0d0jyi5fYPu1+ZEsSSP9HY+xaUOTjOsXVWJ5OyQZGIKNX1bTARCm7R8tLXOe
S4Pa5LitZp2aABXg9Ow5s3K2fd1r1mHWvM7G7m6b5Zmse/kt8zIC43NH07Vz2gEWONujVyYbwrJs
7yaefH0PtIJDWFMD7n3SlR7sZ9o6gLd0Iol2sD6a+nvCPJFs6qYj7svzoDJsFJoSd1+ynhq79XW6
EIPiIAvFABS/sZHJ4bWg6vWBGSrJIj1Jmm06kZBwXGOOCpDMqYBc0Bqa3uIq96tnzcpRZbbaaMe7
qrZY8LsOzBmqGlNGZlab6d5bwBTu2CNOCBLBHObhZIA8vK1ntNIbTSb9uDWSMhkjdxicFxXIOdm0
/MgGlmjn5VvZBOX3bu5WI3cwIVwcstLb+XY6sY3xm5gdWtCh2rW04MlMZk989/Im0wr21Pr422s8
pGLNkGNNnPSM+uGUmn5+29uLYQ6hWy35bVG3pXOcPT+LyrjKnK22KAu+pVW7c2hITzibum2teMsW
eEb95hWujfJU87KvpHOX7HVTqe4KSqhkISCLHKOs9if/A/UYkd5VXg2mcYaVuK9IbGdLR0cr2GuD
8Gqkk00yI53rCJvEndMGBYChECWnd4+Xp2hv+4yKyScqSPkz+LSlPqigB2DKDsPsIgle7rPWTGjc
gTaWlbmZaJm3B5ivRHz1WeloW7xoqPc7B5naVDtq2kigBwpvLLKyOiy7VJM/zKxJZOi1jWVvGdyI
1HyzmilMUsveMOFU7teisIt+S4iCLJipKO1FyvQAXnQZQfTJoIlk00lL3GaWK9wPXov/LAh15MLt
uSE2Gya/hi54k7IvI81cyw3U1qUNflqXflDfojRvewqvsdblm4bNcXUjAc7njNlSQ2SB1HrdcVPk
/0g0xeiwebQ7zVs1v8BTcreqZkTUvXhUfe0UkdEAtNlmnkuGh6VIQXOXXJt/yAUKX4QtRR47vehR
24HxCG6TuFwwrVusBOZ9G0jxcdGTsbjBXhH0WAtE0Cc1TiKgHDdLZaRfXc1J+2M8BjPzFpUR85Pm
DwXgVmvde+JCFclWAIRJ4XD5peaFQQNWkl7Qklo7VtQRymxOTyQaRFknUZ3IEtw8GKvblDC27wjx
W9rrQ+Cle60op0NmBaqFl10URTggw9Fv5CI1a4PWP+sjg+JUtasy9msbUsjiRy5NfOrQzUtzyrre
lXsGUedgX8qVvolFYBV3cykWbe8Io6Ji2KbdxgSkFnyYxoztkp2mtfFcLatmtJzrtDilcQ8GQBWj
EFsEtu3BTcpM3wLG4oBnoAomVaJAfBk5TaPTaaYVpMVZ6HRB1zCTdUG9mbTcAy9WD4X87mtsSMJy
8B21TYKg1CPMZU4bOpjW5iP7EXM4LKuZeukCtwcVqHkxClh6iSQtrcS79chIImiG8cApjMK/rYPE
XrY8ZbzJKYl+Uzi0i/tYuSa7z9WHkpzFXIkOt5GLt2kcFLafslIZk1WTbGXpL+kjlNd4F7DLT+po
lEH/7MXmlJ86u8kejWz25m0544sdwiHH8h6a7Zg3W5XVAFCnfuzLg5g6/v+1LuyfKTRpFZudHlk/
4trRgUyuCtTvVeY6X+JlRucZm4vmb9GGsnMmTaRVwJKHZYCczbphbNKCOaIJM8JEihuVuZ641Vyz
ufVNVZmHRBASx5eMn5P4cpC4MpSp0nlv1VxspqmPP7s+8p/QxX8WwchxeJKoS7pNK1XtnRJAcd4W
FPL0dR7tgXuwTCW27EBinj6Ca/eZFO8Wfawrp+LEku5vIZ0vdQRKLPjVM4MUMSoId+h/DEWTf+nA
3arnqmyw5Okx/sJaZtYPfCDdfOsJ1Kx7adTJVzgZ03zSiS6aCbBpiuGjiPvhVNm90USprCx5KAbT
3BktBA7UwmmXnarGS0hPmYulzvfTEqROlBAvyEJmZSNaCKqBmv9IGsrUnyTnr2/dkhi/2wyiTlj6
BD7urZF3q1jIqm2gHH2J6tEi2CBsrazr0rBdBDYg9ufIIE2Bzy9MkHt/NExV6DsEoeVyqqkwDztv
aVoVcahx5AYtSPM0Vx2iUbQVbjBvq65gJtWdxX7xiGBX23mKjXZrIDw3os7KzM1IQ756AU6/BLuK
KF33wUS7LJ46bejcKFsI9omSxUnt3exlvhfambP4G6jmxvI1Fq5SH1iE5RAxc1fOcaI4zcnX0VGY
ddC/FRNm7pnocZayONkDPx+vCLNYsklyasV7YoldATsZbXe4oDNJ7ZAQzKoGz5kYkk2iuwxbDjp6
E7IRtOXtWPTiIz4Rke9dtzad/eozOEkXwVVolBW2HSdfjG6/GGAwUX0QX3Jb8PF86zMmisgK4tzf
5d2Uz5gIuqzItrGVVupD4HaD98xCa3hPIOPZ7ocIivpvRuyI/L7DKGzc+IKa64Y06m65xfhkoP+e
59Wf6nXBd2ZW1rG6UWlL8Da7yVDvZqTavcAVsy1Hrct2Kk/0F4FkU9/0Y4qAOiYLHrXrLJNfbpIP
Ouc4VxuS0DayWKuvVBnf1nQtx4bUSZ/A53/4axXyr3pybywFY0zvzwboqOkud42EydIv0fTjp2z3
vUc94lPFyP2fsSIUWVE5gPN1kEWjX7r007tWLvy8aMqz1ej1Djg9E5Gm4QENvSwf9gJg+HSCFeRa
18q7a/v5daGQDi7EAyQBNPkC46K6OcBpLhOTK6MKYQvHSbvUqHu1Jj3xJNFxZHnV90QVGDhMCA6h
25vuZqTI8tOYkupK8/qNQoHmn0UTENkcykjauBedEuEpR9qOVpwrH/kFy/2ynCgZlg1VkLZ96tAf
D+e56Gla4fz4mnspJQHkK9joDFwY71fb3xSdmTz4Lztz9lwO+IHXw0FTc5kG5pDcZJNTPpvlkh+F
AWSBWazE/FO04CUHD2MF3Pjt+5d+U+i30Eih0qQzCXnPv6S3dnygo40K5eSRv/rZHPt4p9kWzg/b
ms6YL6/F1b+5VQY+kD30KORiYNW66GaQo5UstTUXJ5l2zSaV0rlzwOPfLvxGhsBai5LDCx9jeu2N
ry2LV+OPK68sljW7D4/vJY9FuRyMezsoT0KhaN8Ws9/nHy1nnBUOzD8yhjEhzW9GE7PxU1UTqjaz
w9l5NcSUWe/xB7nzOAfbvpjq4CXXlL7sC2Yne+e4ZZ4SHkYw4bH0YdmBOzdJ33v/VV02SGgc85I8
9gi0ZZCX/Pn7f80ataoqZCdF/iQSsWxt3KxVaKeCaR5nFut9i833hqpMi6KmLRT5BCRiMcm7Irgy
ai7mrz+/hP756h5B78KveT1g19Mx6Qgqf7KAExZRCsNvL7Ml3Rvt0n8Optnawiq9pnP9M0X89Qq5
LHIMcGjEl/G1eJfCCDH0y5Qpr3wq6qy9A1FRYMXXK+vYy2bJw3g154dpOnVtaLNm7nsf1YtPShyV
3Ba7J8AqsmSuvJWLL2j9URTMoYszn4J9uezP5XFgSD1hzmirOh1CXMNj5AlrxIcnwMGEaTd67Asx
+CRRW899R+E4NzHylo326Ksu/9kxz/+oMPzUoZWiodyYZTruhSzlFYXQZZ+e3+qt6HEeIBU00/2j
3/trBLEFccTSpfMDH0lXsykErUWIGTbMkMAwIUM6nTDskIEaBK1xHtQ2hB2Wv+1Jqz7zbsR8ntum
eR5zw/y/MTHrbyM5FJEoU7Nv2Guz+dVvQ5pnjYF6YMsrzsi0g0+mcDI97Oq2Ojo80WvyuLdvjita
6xrMbOTy1+sr1nYgplob1UOZxbi0ijGNbwLON2AGqKJlYaus8n9Sof68AW7PXlViiNEuU4HHYqrM
yVPqIaMG+slz/flzgYvrxZiLPOKjt3+/Pzwv5ts/10NQyPumee6y7r++xzXtauA9qgd7cfDh16JB
hFvOT2braR2McI0tXxyIew6D7RW19L8ujdJh7Q5CFANf/frSroJ9wRZxfgDvLg6jrzkrlsr50bS6
2BWjYx/1KfGfqtoent6/6fWmXs8TK/PTJo6Ynsyq77m4cmWgdBdcmWW9+AheoOuJHaK2qiWmdUUm
9o9r0ZrHbgZQ3kZiebF2J20XzJU9Lw/FaIjPhvKH8wrCGmFEAO690iL+x4jlYqhraTvARbrk3dHJ
mwpEx/MDiV1EBAxsgw0CP8cRgbE+QuooOmhq7z/Mf14TW0GAWsrjz8VXIodJCxRnzwcmjx8QtWS7
8YUdaLum6G3oSINohyvb4389Uwf6F7J2CxiSe/FMDSpHFohhbhPq5kNrNne1KKzncp6/v39vb9cx
voq/LrQO4b/mHByYqyZ4mR+YnlcHf07ocA+1px8r7ykm9uiArdL58f5F3zxQlCLs/FFN4tdYFXav
L+p05eKXmacenT7j4B2kkmJKXAROt8saVDowgzBtXnmLf5xmf38TULQQ1q1Tv7HKoS6FDaJrF6P0
vPYJRbAF9m4Bd75VQcnuIWvz6r7pIMIfEzM3D11K62PnL52hH2vTHIN9klqiOy3Gi+e2/UuSLt69
3dVih/d8uemkuekGZ1N6E/be2PXScVMpd9b3c2cVGid5B9A3deMA2AyBSelDYsfqMMRJ12/cVNRu
mLQ5PBbUN9a9laS0PAj57J+nDBoGge2z/JwHqRX/pIiRLN/qXLU/m2n2b5Q5YXonBjMVOKVNv7jy
0C5PCRzNOKjgJELKxQyKeOz1q7LbyYtnxNpPPUcFzDtJjpnLHGYV740eUxeyAocGSk7d4jvNPMre
pSM9SDsOZap+romJ/H9jh2mN0ou7YtNt9ONvQkDbNhWeHw9PRi0DG3FFQ/5sXGuEp3CCKaJK9PLK
x/hm17VeEynQemJCC4Q05fVDSCi8d7JppidZG6MMMw7a4yYHkVFTLlqkvfWMYvoZEM7sbzpf6LdJ
IKUCmTHZBP4aS9OjVSIztbryLC5nifV3Oeja+YiY6hEevv5dqsVdYcWyffKGqbpNljE+ICxKlnVB
o6Twvx88HtWAVZRAOcx9F4sZNQKXkE+qMbaTWt/jePR/2Iklk4gWiQQl4PmyujL6Licn7g8Z3yoF
4kwI0MB8fX/CGhAoeN34pFW0gvug7p6R4+k7IUr5o2dGbM4lXBl5Rby/znmvJgoEduuBmKu7f0KB
Xl+2AmBIv83WHi1Ip2JvDq53Z42++GJ4OfC0ikmf6ar2mnO+5M21l/rn4P368gxsVJNU8JBde5ea
wj4GdkD13HuErkT7w1F+qb4seTI7kdO73vAkLFLA/Eo6DLkmfvINS3MO85zCQDLtofhWJVYW7KXN
LLunnSse/DmH2lKYwhDbxZ7Iih1madcRzRYzJw6jr10O+aPfH+y4U5rk7IB1Te0Jos4QXRPtCiDH
KAw5RqqlvgH2QA+e/HnVoi9x3WPrSYx8q9lTWuyLhpGAyH/sxq1MYpOg+zLThlul0kDe0VUIfnGM
89tfMp9n+2EmmKP96AA+4LpTP2MQDnW47/2tG+uB//N/DmLGLzotFw0s4j42EK9fbaaPXucvSfAI
iQIuhQd+5pFMvOrcmlnrbonCaK5xXt8MYuJ5kR4znDi2cqq4WMoRDDTAKyiGqjrrUDvkqX03zHVJ
zzNxk5XsQ2fkk5EYTbx7/2b/eWW+VeoblLnMSw8wUJCFevVUP7HqSb4UqpL6YI53Xm3o0J9nAg3K
+LqKcZ0I/h6/Dp4PdOqgSpB7w9S/mCi8QrAQs/qtLRGQxL0wnBcgGF5w6sie8HaU5eREQulCLGOu
6WeCSLRmM4JBSU+ERrnZKfAbaqf6lA3fKrrT1zZXl8+FgtcfOzaTi2Xxay/WtDjN9cYiqO5pLNze
DhHUtN+AQvbNNp5t9U05c/zQwQHQovffx+V0/R9n57HjNtK27SMiwBy2VJa63ba7LdneELbHL3PO
PPr/qv43FiWI6A+YzdiDKRUrPeEO7+NCuhfMBrL3OT0lqDrAK0PmnyXDK8Dj5Og1VJ39JeyCfPN4
qJtKyf8fC1A6jxYE9Llf89gr4AwUSfpWDUV9auqm+NV5OOtJoaqsCqUMtU1qp46xqnGajw7kBuah
MazaWYjX53ep+B2C/6ypUIJ4s2e7P9bp4GOe7H0bu8HW9hPeid+TOs3opfao3ugCDLTK/HZSn9KQ
p/KDjxZvlcr8332DIK6qs6WeFDsuLAig58GT5Qg+BaI/Xe71l4jWNQRdOnELX/52wmJELm6eYyo1
83Kir3L3SAhfnRF/ao96bBTrPu37T2kC992tNF5n2TfHHFakWe8er7qYzdXJY7YgMBUV1iOM5HmB
OQRCg+xFE59LP5F3ct3LT3nSegACmsgAp9V3mybSjBccEasNtfFsYbFvN/g7T0gnxCYZBIR/fbvG
wejZ4D/js9+N/UlScmtnAFzfxK0uLT2T974ze1skR0SBqD1cj1VbtEs8JUzOw1Rk2y4w0h+1pfeu
BLtsB/Fu+kHpFcf6JomXctDb+0NI25tQJYVyB1yd66HbspdoQzvx2Z5M0P6VE73KQVtuStAxx6l2
yosn0Y95vLbznImdTPkWdI2FvY6gTV4POgwpbZua4jgKWrBpQTAhBBwqaC2swjCKBxeIlbJEb7gz
U5HY0yRHz4Eoc1bllBQ0pqowT89g/sxj007NGztrIprFSYGURzO/N5Pkf3wbIabj8GGp1uB/Ozu0
UeN4U6tN2RmkxZFGn6+teqorG7X3ULt6/FnvHBnKM0hWU1oTwgXzLTtxWFHNTc+553U/U29wNoqO
lg3uycUBDW/1VFCX+oFblvIMgXtpVe8PD+jona1NHfl6Vfn4PnI5JqvaDulwGtrKzlyoJFRx0za3
vpYjfPlA8egWBiSs6xL/DXPhjry3yJQ1ELWWodsBvb/+DU04UK324uzswSU881/U69hCOrUZZJRN
nWj03UHK6w/WxsR+RrSIINfE/p0tdj1qkYZO1Rdhdp5G09+bziCbG6Su611e1Ka/GvKmXMmZA2On
JMF6vOj3zhKp07sBFxCd+bYmY41iDmt2tkbwWqseuC1Ik3r46yE9lWzyCV3ehT19k0hTh6TvY3F0
KUIIRsn1fIMOiLkVatGlkNSxpbRcwRQN+ybYNAaCOKAWE4CEviJ9GjoihR0BtHG0KlhloIzkKFnI
cW4DBPF7YEeTNiKKAhv5+veoRoAZbxOEl9HzNaCOed95u5Cjwt2iFyAyA/KgYePERWht5KGJinWF
q267CqmG2QsLcnMMuEXRVBeBiir6KbOPM8qhZ3eq5hMnRs2fEUTDU9Dj+rprowGtlKaW8UjJgEEZ
q9ZUo+iQWWBDHm+Ku7+BarBM0oOxx3yBtBGndJr24aWqjWndw/PYS0WY/Irj7lcvT9a3UEtRQM28
YFr5ZRws3O83p5BPQEeLZ5szQQd09p7lfdHnBkqHl0z2rQ3npYzoDXvVumsa54dCy/4JCbVwISS9
KW1A6qKXJGIGJGJpS84uoBwL0qmOKumMBl+8znGml1dhQRqXqE74LdUHC5njchSAmOZJB3Kwb8YY
91Bf7l96NuZCLfneItAeF6V6fhEvzvWuHEhIYNJY/kUbkApxgwxSxTDmk4zSSCS7WjpaT74XV/t8
tPM153Za2AU3YQXfQ/QmRJuI/HCefCuGoOGaE5LAZui/geJxzkKd6ymx9OSbKekmaj5hmfwZprg/
P96AN7cSQ2NOa3IsSYHocl7PHfQuVtAGO0AZ6nyPGlLNSpQUk8pwPBpdYe8ej3dnx5GO0rOiJmrT
+Ba/55/SrzaFSgfCI7wQYfWvrZw0pGKqvDJDQ15Phqd/Dnx2w+NB70ySva0DQSQ7pLYhvv8/g8Z2
jKJ1r0YXB9HfF5jfXCulYiJtXmNZLS2xs+7NEQskJAH4tjwz4u//GW4kNTBhlcU0q30bbVFpWqlU
HeCFBuhsmj6IYE1NnIXL1eD/ehWHw5TkLReddkzRbl51qehhpQ92fMk0/N3kLEBarZ1kuDMx9ZbH
H/TeDB1LBKIgGBQixOsZ6m3NlQpr4NxZWKwPFKtfC2VECnyKLDB3RkxSKwdfHg9655SoKroa9AZQ
I6AJfj3oFJiSJnepdJZaySlc34nii9Zn1tpPjG5NtK51qwzs58mKTGvhhN55SYlFqcKagEUoTs8b
egg8yGpkmN7ZzzHsc1UoNxW8p0oNkHlWPBCoJu6JCdLrKOV6WbMqMBGlDAv/2o2bpN89/hY3i02J
nJ48+S2LICL0628REDiOBbj/M2Lg8sEcDVCfYd3J9jppAB4sLPfN+RGjsa9IQMS+nntIVKrqx3Ur
B2dbCp2N16XyrvTiY5uhFoMY9+i8Pp7d0nizl9lTy6EZoE2eWz8O/06WVweuVXZ9ip6v+TtM/Eb9
P8wQzTQySfAxRCazvYVJUYFujx6cw7L45Ust3KTGit9q4GpMMAu/f3yCordngAejvD/vtNEUjiLK
jdFZburwK2jQ9JhafrWVPLrmKwJCOzo8HvF2w5A+KhTGhKkonrOzez40/Z4yXBGdTbnFbsLpFDCJ
MqWPrkjlpa95cz3AFidx5HPC5VXkeQ3QRtZRoeYane2Iu04C6u8ds85qivVQpeO0ti1POygBYOvt
41nebhwGFs13ahJcFXNxFGVUY6M2jfAcDKDKVmPhJNJa0sNY2YDJr79BM4Pf93jMm2tJTJZ2Ikbr
HBDgutdHEQoDCqJeG5+bpsm/eSHkGKDDjvPJkgb7zZuS8T9Pq1IMC5IgXrKfuo2oqXLRsaXQCv+I
2GG2rnkThroUa/GZ4Mb7mVY2UtppoPk7KfWM3+gBhohrlIMKnTsgd6/HethAIig/fB/xM0xEu0Vg
D15iFkh6uFKmMLOiM42pqdtUkRH7GznuR5p0kvX2+IvfxGtizsSrIoJEZ2y+vSBbj7VTSDFsFxnt
YScb6t/VSN3W5r3chg4lAxfIXvEzy3ww77A24vPjX3Bnn5E7vwfsQs90XmBMw2Cy44maE0oErfql
mIpgF/u0hlY4I/hbeUoS5aNBqihn8gTRGOdc3bTdFJoag6QZ8Xkq26pel75D/dq0i/xVgqC2h1Lr
/IFs07S7qNX8htfACxZwTHeONc1saolAhVCRnYepCa4SkoE1whmYpi25hWIlz10ldX9kysrOhmZE
b1/gmOYLp1rU7q8iG6Zucyfz9gIkpItyfcKgexLAVV5yTvUoqjdR1qnjHvxkurCqd+ZHy5XMhHIE
+gvzfWW2IOzT1M/OTlhr343GhgkIR31Vwx1643P4LwMM5IWX5zYZAlnHPib9w06H0tPssSuVAQMf
L0rPWPQO/q/Y04tkh3RoSwFK0vxXQslKX8s86+1vudXRX1DQd6tg5nbtAYX1ZtpIZR8tJUV3HgwE
c2BN0A8lN5pHW8iDKz6qYOlZ0cog2BSwi1zaInZ3Qv67GhYi9DujIQiMljWfH5LEvOma60Ad2oIV
hdHWll8AnqNqSc3Tiv8zYPSFC3f2veFI/olkQIPDhpzd2fTEqlyuQNRBcetgk2vkWCvqXfX/JDzK
fjy+LO5sX74fexccD6IPc2cqpW5xj8GDAiKGoU27wMNJ6OhFWfzt8Th3J6UJEzVUIYjSZhsJ6YY8
4mrIz2MRFz8UB5oTsvR0yXOlW7iB77x5iClQv8HpGeGz+eZAYRQNH+QnzqY9tRhIKWV3giKm7JMJ
c6esNpU3FK6jbTJp7YKs3J2rl3cG+VwSV/o7835WBkhdC7QxO8tlipmBblbs/9izdjWE1te2iZbs
s+/cCtx2YpcQ/dKcn4Xawwg4VEus/GzJvvrV8c1kXZOFoUOWxM+BV5T+hn4UUM7Hq3lvnmj4gTUh
vedGEqv9TxKpNGUTjlpZnFFUKFc4JISbQovztTbWgPRRl959cDzWEyy6SnsBnDb/cj1eMsJeKsdE
Oeu0hk+YA9SAW3Q67/B8IabWMEWX+oU3G5ZRxFmnBEXRBjGr6yEl3abMjgPF2UdJdRskY/0SBw1O
BOlQA6Z+PL/bSImGIE0bUJFo0yMROHtFEq3JgXkr6jlSxvrVysr+s93DY9umKRAkJAMLo9x3igJb
NpESDLFK6wBaYEkW62Y7ib4kVwEVMOIHQrfrSWu0HZFLULQz5mbyHvrpcMH2CNKB3WWYDxo7zMqi
JTvHGwQysRJVHmgXtEOFWNhs8lnS56Mf6+oZH6nkEgUdgoFoxH5ux1qFWTUM5W950HCjk5vpkhVV
tB58C6sy7BHx2S7RKhirYPj7eElutjg/iqIMLVqMCamUzH5UHse1LLeGdpayJPzd1WHi4WrROyr8
Y89P91VYAf54PObtnmNMNO/QkwJdhrLR9edvSNajfDC1c5HZ1q8Ia75PJWoL8McCdfN4qJt7X0xP
8AaA6wthJfFT/jnBEBUn8YDq527o9WaF3EqWrKteWlIfu7ejRO2WK5HgUJ9XU327lfVy9A2M0ZLi
iba+/tPvcAupfaX+z8D2I3FbTVt6Au4tHlKjYKEANOAkPPuQpjQOecwvOjetHJtua3RwD8MaXRb6
69b3oXWQ9nn8Qe+tnVCSIzrj7r+B4VZNSRvDr7QzNAT9SfItvdwl/YA+Rt7ZSzqUt6tHx4SJESVw
OTHa9erleOpKaRxp5yrUVOmThVKGtmmqWjb/PJ7VzVtK1gQ4gxWkVYOo5+wUwEwFMDMZmBVrMgLF
eiPycSf25K8Bd9k2s1E4X/caLA8kbK1kYZPebh5G515EtF9EQnP/YKqGRRa0pnEuQgV9eKlA7qsv
yz0aQtXah4IpuY45ltvHc77dPNejqtcfN4nLMElUiVHlsXsNUHw55PCh4GWoxv8ieNILj9u9b0wU
y3VLmO6g0Xc9XoXKQY97oXlGsz3ZJLYabCglhm5p+vUzwiTlKvIQbMYCpv0/zJS5UhxAsZXHTmyz
fy6BqPPx02kn84x+FQ6ciS6HqyCb6mqTO4i7BaOPG87HP67obFGrI7y9KbF3g4XNYpWY5zKJ9T0s
NG+jt1hZroEUmuBjY7P8/XjEe5uIJqNMREh3j3NzPUlpBKIYY9F1bgrTvnTVoKbbIcR+ZxX5KuRp
Jc1p6jY1SsNLPKD7QzMsqEmF/S/+/p/vOzCj0kDl6gwaP8AsyavwLqzoHlaVUh9waOLLg9FfcpsV
t9tVSgrBgXKLKDahcYz99vWw8TjaWYSx4gVJD3lvIPUzAHPL/9q01Bo3SWACAxW21oiV+CiymR/d
z4AIqUMLOp8NuXM+67ZrZIjHUnFpQ19FkKluLkqotBv+zFsVqHp/U6pRO1lpFSyMfPO9Bf/BApNL
a4MPPocuaPlg1AjxlZfIjzIUGhR9U/ZdvtP6MESDpfCPYZpUC4/2na8NsglsEFKMQG3n7YayKGxI
d3V1CSo4O1Xul09IAlY75J/sDW5OygZT+2KDLWj5Ve8baeEM34aOdM9Fd1DYKOti2a9Xu8h8w8lQ
OruYKHC0KD5Izl8TVO70ImvjpO8sgiVsU01DqgldwizbS/idm4cYt9GF+/rmDeSnsOLwmASEwJir
nBZDrLMAcX2BMYXxqT9pmE2O4a9I6Y2FipN68wSKsWguACujrgds8XrafhUhVVbr1QWaZeGsfMLa
17G3WmWD6V39VI2t5G8IZj20lqIgw7xJ6M6VmPxQfgpCqJH6IEU1ToMJpXvuPqglOCf5ONdGkvVZ
CwzJ2yKraCImXUTNtHLafApd9Flb9LRg7lurII+n16SGMvrBG4upUXLhtQVjJPyxr6c2JQhQNJgD
XFRkU9dTLgzYTKdah5i3HZq2+ERcVyxQYW8ePca0YW4iO8Mh4u64HhNIJEBMy28uuI1azFXYqQ/0
kqYJOTzZLj5eGxYDCqS+4CyAKZ9dUmCLnMozuuaCVot+KWqaj1z+0ta3ZOlIwRCwS9eW0UaJpixd
BbbWoi6CXfKHPzUzpg0qmgEOnebraXdIeOSDXLQXcE3BC7/0R5uE/q7Th3Qjt5W69xp1Ccx1894j
WG4A6uB+RtramON8Bj+COzbo7SUpUepe5ZxpMCQGAjPtKOvH3krtnabi7OdSc/r+eL7vNLfrt0FU
e8i1+Af7MmO+zmpRQznvkgvV6eBbH8vp3h6q1lqVmZ9BFy7rcYuNMJpYTRr0T4PiVD+DBvEqqUL7
69DWSgtvrpPy/3qU3l8i/Kq2LTIueySMfVcrPgf5VpZUZx/B69uFLVDvhQji9r5lBiQsgMe54rn0
rpcsHuWuwlEluRjxGP1o4GY9NUi5qa6OTMZGSpRkrbQ0FuAEB245aerh8Se8c1JgvtBToSQBkHzO
+nAar859OU8vha0Fn0tU1T4FEhaqmBWiYeQX1kJNae7mDtoQ+WxgsywYMsPqfMnaJE4wq1eyC030
6qlWrXiPHUaH0uU0dbjF6fmL4/jBW6laaet63ShLqwzZpi8xtNVPCcJLr+NUDS06cTp048kqz5Tq
pzXYe2edGGazBrAofaGHGbduXidtvBqMydtXmpq+ajDEVtY4oUeaarxvYVrqT3EckEk9/qyqCHNn
O1O0/0h/YSPTI5sdxUFykG0t1PTigEPGrwaLWSwEzCrP3Mao+59gpRx092MEdejTaf4GE+24OAgO
v7bFtsVuVmlXhL/rqZC+O1OgV1uIabrhDgU1DwGUGUM34ZgdgeugG2WpgflcqEkmrR7PZO548r5g
LBN1FIGXobN5vUNLejxVjiU4YU9YVRtdjRBpLBA7WakUjfej5eTjGvK48YleRiTeF8U6IF/rvflY
gn+pe73/pck0z9Y4VCeInqaTuVVlKVmh4vK/xz92dpqEwLIOOhlTLjhtQF5mKQAQcMClpe4dAU2U
Wxr3yppqQY4CqgZFqy6tdYfi1g5lEsRguybcPB5+dpjeh6fWAQ0ZKxKYz7NPFXlJDejfQbFTi7Nd
nmGFEyspFQ/bDojVgw+KFFAlpanNuUU+iMIeMeL10hSTZ1WZNCXHEZkhEwxXr5pfMV+2ZSGcbNV/
UpSSYR0m0SL1eRacvg8tuFs8s/QhSbjmQ4+xlzd+gqp/Kn9C1iINVxoQjG8SwmPRKtO7//lyMC58
4Dk25H1Y0h6SO5CKCsjw62FTzzZpvI708GV51Fytj/OdPWbR1yDvMzSgYDLuzMpisxmNan+K0w6e
XEHL4Y9Zobb9eLnv/hoOBtAQ0MWmPK9XGyrGUgIjfmxqKcAKZUi9Tdcm2psuIQTu4j2oCo0tZzrT
n4240/uijla4S0/RC6XuZuFunT3F7x+HBjkVIgqvhCKz7WcWfdvJqZwem7T/G5p1t5myChWu3NOo
GtFici0VbU45UJHLevwpxHX2z3UnhoaQLriTVOBEFHu9Lgn+fnKFaN1RCijtmoGSjy63w2+d1+Xb
46HepejnY9EkQCGD2jLQ7tk0kaXK2q6Nc3wHgvSgaQm0+yypwy8w5PL8rR6q/IcvW1KwhbAKunVV
NIr/XWooAJ90ChLqGghgbrgAlMu/vdlZ31otiJWtjMrF+Pr4x977LgS/FN6Jj3hjxYX1T86clFPT
hXFdHPtRGd/q0j9HY9U+a57pLdzTd0ci5CWEsMnd5iEviselLWV+cfQlWd1Opm8hiEsSt0kLv4+3
j6d1Z6dx5TArDj4EoDlKyYGgOXiaUhwxoQdQjLhdPxxw+vA/9VKloKLdaekrcgQ6MiVTavcLG/3O
XDFkoLBPQds2bwv7cjRRSIuLY1Om0UsbpObneqr7H4rca/uPzpSBFOJbXjCAEHOAoZRXnV6PWXck
kkf/uMFZVMok40A4kTxLkhk8U8b/1qr+Uql5lhGC2QQmyqFyYMDQHJ6T2Mqsky0P0VCkhe3wKW3Z
z65I2Rc+5c09Tn0XJh91M65ToSZxvUEbOzRDVa7a42QlymZoJBX992raydIorZqqqveDX14ef9Ob
V1qwfumA2dDhMHKbd0hMkmqrMI3iWKkAw1d2k5SbHGXWN3nA6RFZs9z6nBeVgYq05yMbFldJ89/j
n3Bn2sDPYHKRJQpLtNk7UiOzGahwfA60XiwksvsCS3t1mk6R3WPgklOKcpM26xZ20+2imhSSLNgo
CnHwDTFBzuLI6NECO+a42weu0knxF61BZP7x7G4fJvYOARt1ZgrOglh0vapSWACNwtj7GDiY1nzr
oSYg8wV4JT9Xk6MM7hhGISrdTqhIh9hWs2bbo17mu7adZHmzL1rcfL8+/lG3qy4spgQaHTiyg9rA
9W+qwC52ai91x6SlgketssRaXI+HA7dMprmeM8R/vcjrNzjZFAetwXzk8Q+4/fj8AAFtEfRQx5rn
6FKLJm9rJP1RkX3tP22UtNaVEn368ImiFAwQT5SOBNhbBIn/XvlmX411YXXHDvHLH4mWnCnm2BuA
lsUT7Ll+L8RdFyMRsWGvHkU6rgDLiUHAtlCBmK14WDTIwZrqcBzZtZ+x9yuKFYsht65SCk1KcJb9
W2g1GrKEzWASICpeuc0wIxvXiHFQ2hzYruEnI5QCAITkK2QayWCsNKOPCO3iurbWqQLNcoUmKtqM
MLk9/Alw9NYJu2r8QS2rgigXR4ClhrRRTo0iZx4WnIPdpW4weckLbNigeI1tIHv0A0bA2lbXtG++
Y2b8r1AhK14RFa7QU6XEqb/pZi61Lxwoe5+FY6z8VHB+cP5OnVKT1EkavKE27HrzSRDNFJfqVmW6
nUItnmwygAyLGmfDJpPy5oIWR3H2itYpjqWRa79gqtSQNNOsHFWX+0HJ1mgFmMaqKLEqpK/bJrti
KJrsQswp/c1QsXb2wmsTuUw+S+7ChEResUuH/wX54DzpGRZqLnuvsdFYtyZn14Egsle+oXRPzhCq
lYtDSfVNj8b4Le6o4uNh7jlYEnQ1kGoPmcphl2Pt+ybB4uJ7Ya+guxOC+RjF4DUVXCZ18FQQZ3o0
/I2jMCgpQVP6QNsSU4CDjs/Ur6Q2ejT+K0uTnpH27l4jFGPLH/R5u88eturemgyyUN3OmvzppYAN
ULqaWln9ZxVKiORS4QlfPaTp4pVvekm80cuitA9K2eBvWUYpLnh12AeYtRhhWv2Pj4T0cElXK1u1
kU1hD/MF+6eXJG2+EN3Ms1CeQ24NgUYn3oA1aMzqJBMSvSaxZXW0tV4+BzaW9m7ooZLqRikIMhUJ
+3ElRanePIMgGVRvhcKO2GBFK78khuNjXeI17YBBKVXYbdow+0MUTKjwuCYpDILSjlZMSxexiHtn
x1L8WgjDtMTAUc6e19gOfSoYYX20EBRbm9jPdm6qRjki+m0LgtUaviLTl+OUVaWfamwz4SSpyrGJ
K/sn+L9pCQJ3EznxGR2bp54HCAKMM3v3OsRw0kY1K5TpcYKPPB0ZylHq0a3ylXHhsZvX8sWaQTzj
oRMWdOAOZkkBDOKI6DqrjxxvFor3Z+hRfAQ9SYe9+5wqyM5XNkmyleTp12Aog62XAIZa2Dt35owk
BGAMLn5ylHmq6pAotp1XYytYj+YOB4juOa3qcJNoubIw1E0BgOYFI1n0TYjDoU5c3/0qSGhCjl4/
ppVafkniDM+Dzh+5GZI8KJVVVwTF98ev2k0kAxWFvIKPDLidesD8uSkyq+lLtTzqSmB8yaM0PwAH
l57VPJ3+SpKPdD6g3KV9LXKsq31t6sLjT6BkBcZ9jkqLukzNnGbUTzjyUNpFBN78CaWoQwvXhOGH
J3ztb43QqKsVwe34u4/Ql1mPUyOFwttEXnhzb767iTCZBeYe2B9JwZwYPyVNTVRlGaeaLs1hImHZ
NokurRW1lVbq0C2h7sWxnU2fYj+Fb2pM1Pbm1b2pMwEpVIF+qjrD2PAe9H+iRK2U7YSrY06HoY6+
+AGqU89ZGiPg9MElB9vIV+eQiGgS/tH1LtPHOhgUXHVOnsEhbhFSQ2yg6k+VYSC+jsRu+ll3ckne
Ph72zke2hQYkujkk+QiAXA9rlINmd62tnnDGcFapYofVOSFQ/JMEfiafIxM9w8cj3oSMQt4CYB68
BtGSnMM5xwBDXcnxlJMVjurZLoxsq0yKukNlRPuDjaWDgQ+2Pwg76+pOp7RXLMCw76wz3CuazjA3
ub/n3B+/r8FNqZpyqqAefE+HVnuVKngOuPNJ+zgd5ENi+uVzIQs28+O539xaAMhYX7RHoclQY5ud
a7VtUv7QUU7x2Iy1i0Xq9KZWDkLgPoquC/3H26ua0YAzoXjAeABNZ+EjDck+h5uunDisQppXQtQB
LrrqBsS464x7bQ8RLPtboov/ir2m2h8GdYg+/Lmvf8VsznoHkh4JD+VUVp5/MXKTK7OwJg2PGm+Y
fiBLrK+K1PcrGGmZny+8V/e+OHIPoN6RrgM9PPsGY4r0fjbwxYfWo4OEvD+WMyrIQdoYVriwvLc7
C2lMoILA+0USPEdh+6mZymZpqqdA7mPt1Mo2DiZ56h+wOzRDDCb05o8nxVP4nHh5my2s9+1RpkZn
qEB0WGxasuLg/ZOjaFEw5viQmidp8nCF8pFKH9djG44vVmGFaxoXxoIcwN0RBW4FZoEgV8wuD9vo
WyenVnrSsrTYJBig164sZ8qXwqnMTSep6sdXk/yeEhMvspAhF+/mP1PUW0QV0Je1TqUC/1Obei3d
pKCXZQyTmnJhsDurCaEcLgMhHkWbudq5KckGbveWeophNb4MWmy+okI/HdVuKt1YznrkCI04XOeF
Zy2kfje7VjSXwPUS1+BReFPA6TuE7qt0Qqss9/V6K8eDTGQcT0UOTxMFw4V9e7OOVLrZsVwIiOuC
1JgVX2U8qAht5JKZxoWwUQoPCAPFpxCo+CFB/eijXxZcI9cgTV4Y4zTzZ+OZVYTeHTZkJ8OIpG1R
cjILJ2xWAb3MjZLHyiWWgvCbknTalw9ewIxMJKHBlBCezfpsAzmdZHSGOlanJmrUL7I5aS8xMMVV
hM1F4T4e6yaIYyzQRQY3L0gjMNrXmzVIudmdUK9OrY5vkuE38bHiNcdRpwO0oJALumpULlVx76wl
OHv2DwVjcEbabFQ/hIKT+YN6qtPG8Fd1H0pvVWk4rx32ChuEndqFzXP7zICmQe+FXglXARz42RU7
BaFtSgB2TpKnJ1/xhPCqP6YcWQpb1swo87lmqEdnzxBqPym4owMCQV7gUJcK80XFw9ujo5ECIU9C
lkLrff5r8JziaAX2eKrU3NrKqXBC9cc/hG1L9+1tQQ5CMw0ZasncuwKMfr3AeZO2QWUp08mnhpAe
1MkkOe9kr9ypfUZlF+Vzu18PGtIQJZI11Zs8Ec5gIpPr4wj0KCqib4+33M2VxS9CHQSWqtC+hNN4
/YsKPQGHjWXXqRgaH40hU6mTlReSIp1wCENCEJ1uO1z5QRY2u4zM2357/ANu9zwXJbcWbUtQMzeY
7TG1R59m2XDScegALA8kZkUXIzH3Uxmq+jbEZbr/CTVMWywmzLJyHj0IcjTYydTeu3fa9dy5sBqD
fMF/aZGknU6JxRJYp7itAeq7Em6NyMOkfe7Hv4Y2i9uN7095hIRfEjuvSoT8ubMuDKPB0IKpWcrC
jT7fLCyJ0KcQ8pTgMtDFnL3OgxgCFdn+xW9GR6+fhkwicQTn1dTW3s4lVBZlLQ10SvODbyqbyaPA
m7hTaZX5QWqCBtwcd8a0dHxnW4avxZYhQOLGIGi4QWJ6U+ag+eVg0kkhb3R7Stj1PgDOUa0rEwXC
bjTGZ0PB03VbdKOafjDpFONT3HzP4gnHb6TXarqpCt9FfSptrdilLIPJYwDO+E+XWf5OLboh2Tpj
Esepmyh9VhyQ7pJHBJy9YYXwjZcs3GfijPyTBr7/ILIT5AF4DlWO9fU+ypJY8gIp0p4SzOj2DUSX
0Q3wGVt6HsSCX48DNYlOCYYA3CI3j27SOKNZJ2BxrETC2RBHvCF2kX6wrFWS4WG96dIsN1dZODWp
C7oFHFY51OAkH5/Y2X3JdPkZondBxeGOGXpLI7vUcsl+ig3srtxU4ke7VYkYAsRgmJULw91uN4aj
dwH8khYjNNHrr+skBkzUwbSfWl0dtnY8KvlBlzxMY/MgXpVJOKwtSTHXco340sLK3hsb2i39TYo5
qLGJp/Of6DFsy7QYusR+ksj0kSOidEUfyuvVA5BnX9pH5H2OG4Rj9gqrEw2nx196djeKLw2uAMV1
2ggEdfO2MVywqBtJSJ+kGsk5HY7JmhvL2E4SrgXVOEr7OgiXwoE7c4ZEgwQ6fU6ehrlSgsKFb8Ry
4zyRjkflOtEi3DhpJI1rUw+jk1/3mCGB//6iVb2iLhzuezMm28WpBiQllcmbWKRDW4ti0xPHtNhY
nZPsx8jTnk1ZudRZ0G2ooNvbx1/5nYF0da6gVap0PgkihFznnJuKK5A/TNM4Psuxr0XrMdJr+zdQ
QuUtN3SEuX2jc4QIX9eZb5kcj/73oSroUNKHCT+ndmK84teaJF9BrunDKjH80bDccbAy/9KYrVcV
7iRPSrty5GLcYZgyLTEX5ydSdKa5EYT4zTu9T1xQ/2zTqrOl3G4U7QljvXwzOpESrTSncp5bORyl
hfM4XyIKMbRaSG8gQPGx5k1FWU0nNaMkdvJxf9wodYQ9u5L3RzPqJuyUI+Vr2xlLZZCbq4+JETEB
9dBx0wHWcj3DIZiSQpfAtrVWpPiuWii19UbvVmnllRUhjPPWpKDLaEp5A82upA+QtVvVgoW1gCme
Hw8mLWjMoq/KjuGAXv+S3BlwRqTO/zxiQ4hrtyNN07rIlb4zt5I09ruitPp6P2Z4nP1EbdjB0O7x
fn1vjP+7XwXxDAFsojYyBUEAuf4JCJxk2EKX8pODtqi/ZpELH8lVwM5u1JaWtPb8KT5Foyz7B+q2
yreqh+5Ht1er4az1Oe5w2goZ/j76VHlcASX9r9yaVsivOZ6HTn84tPvMK9XsBWM3c1gxoFm/FX4Q
mJtE0fDgpX4UaF9Sr5+M3TB0w3ejUNrhYHmtLK+iumq7nW+kebfx9UALVo0q+y81IX6wBTnd8AeJ
gzaGrU0gzdFa61S5pEGX2mtMBLPGJX+QdFxoUUvk59TDW0HG2RQuDcU4Xkvg8THu7AAc1xu97xPl
CyDq4VD5jj+8KFqtInsKZVlf93g5Wj+ifpre5ACkmqsEKQydx+txcyDg5HFPv6dQVGOt2SOBW6gV
INUaPCGOLStbQ+3KF7/UpE81NoprI03LfE8wuVQVnaVtnD7uKrEFdWhkMPnFRv3n0GuT36e1UThP
tlZOq1yK60OdCVh9Ng7mlxjDxA92UBiRgI/KhbiAhfzJbOtnDsoiKFs5T21m2GsPfekvbWP0ayJO
zIkff9Sb6JfB0PDGJofJISA5v2bigfZYXRXBMzi3SdnHRgh6DdC2rLkTrc2Rmpyc2+syGhvhjmnh
sm01oxyvQyMITuIUJwsn//aD84tAOtFGFt9gTgGqPZv2N+Sx58yujN8j1vbfSNFptdfC4UtprKX2
ws21Lj4B1x5cbZqGUD+vV5hobwghEvrPuaE1J5Vht7Q0w6PZD8bCu3szFBJtkMngIwqxXbKV66Ha
oPPIs0z1qQLD+KlVw+GTVFYhDqpQXh6v7PwqR72MUhx9A9JgmnHzaLkbK78F0GSeEicspU1Tl86m
azzDdEeT4+1KReMckN5FRVkPhh9ONlqfH/8C8d2u7k9CKqEoTMWVo2PO+RFDX7VFWSXtsxxYZr5O
ENpPnvxyTMf/x9l57bitpO36iggwh1MqdHJ3O7RN2SeE19iLOcfi1f9P9WBvWJQgwoMZGDPLCyhV
scIX3vDz9kDvao7rkVBs89DdkzVBa/UFmwjmX4ZNPekQ6PZdtxjOh3nC4WNfF6HxUVSI1/iN0OqY
JA75j1006YVy5N2lBu5Dz7aVN20A8f2MmZJGbpEPEz6OZoVBuJta9Ogxk7W9bz35Op5aAFq+hZFn
jM5GIHqx9VkxFFxRdKPoB7J5NQ+tbQdKszA3qY70j0PnaK/oHGmPIQKo/w6tsoXRuTIej5skr3DT
0ERdbUdt7LRWwzHleRiXapebYfGTl0oXfmYUH4u6sjeu8IvtTyUa2oOEJMEbJ/A93/6dkloj4Wj/
7C6IYHaJHfLW2Nnyk1R0eLu9KS6eCzkWzwWIPs42ndPzscDBeClyY/2z2rT6s5bOytFz0/BJixr9
2A3W/K8ez2LjA14MSjsaGgJQH65txlwlUZMTuRMOzKhMOotkfaEXaOtTdqcNNfg6ID7Obsyq7Mft
qV4cNDkqURvqKJSWaE6fTzUUlY7fd68+19oColCxEvEdlGH8cHuYi68HcoqYiN0iTYy4oM+HqemR
mXhjaM9O6+Jgq5dm8UT8an/SJ0c73B7rYmcyltyQnGZmRQ3vfCyod7OaYEz8PCdm+cgZ0I/4wSyP
VoJSE55AZf3t9oDXJidrhliFgCIjMTsfsFYT6mDpiC82Elyqz+5FWX4BaPWA/Mq0tU/e8cFnNxYp
PS8BTzwLBCJyddIh2UICFFb2soSR6e7TlvLwfvbSgXavBt93aRrDQy3aar9VtZ2dAAChahwhWGH5
lYdRCKrBHgYl0dx/NkAq1bvChlKlQj+ffOpsjvIDIwKngwqDBdR/urlgK4rWyccfBG5hUR7zocaf
ecyH4tuUTe7ndjaIEdVCgPfHijupA0CxCq4St9f5XWvqfOa6JTH8kjfCaq8D+xC1DfAMkfZsZ7ba
eeQQrbvgUUW6Jg6REbvJk4UV0Su1tghvzCgyP6ZGjQV9ahL70yHtiuERInatP2TJ7FJqSi1n9osi
66Chow3mYYah69m3akIvrjy0dNGnD0WOVkW3E0gNt7CpE70aPlcdy/edSFhL9mHXz8rGbbe6DN6p
PIQvRBQcGm48/XxLjWiHoVDa1oGda8pJVMX4gmwq7u8AkQ5x2GX3tRUWG+u7Lvr/d1TuACqasL5o
eJ6POusZSoCxVQW0bPKHmQD5fsS5+knqBHxQjXL5llEIxYdMtR7nKC92icBQ+/ZHvjJz+ahAVwF1
ROa0unv7uVArFQpk0IKo85GlRB9xcvPvxlDPL4Yh+j3PUbjR85SB+B8bS06cZJn/Urajvr0GTGhm
TlLbGF0wVnZ7mOhhQ4GqxEMc619jMSwPFgaZflmIcePSl1fD+cAMCB0SLhRkGeZ9vuIentiD1lVT
wOJOD31nRA/cXsphrtWfRe12G9fw5TxldU52UXQaKd66jwL2nVupnMfAm4C3OjZMl0a4875yYmMf
GXn6qcPw+NPkDVtlunWywBITmzA4x5cKAWXJ85lCBNDyOelFUIfe+DjgIE5N0PRo0uXaVzVUs2Od
ZwXMm4YwM1Vcse8gSd3Pir6Vt6yu6//+EoIkpCCoxlD1P/8l8bw0RTX1cxDOQv/dE3DcW0abBl3T
WBufdx1dvo8lVQlIOpEZJZQ4HysbE8XOrU4E3jh75OTJssB1HFFF3GWL48Z+XoNypGlWJp6fWPXy
zzBqmEr0Iw2Oh7jy4q9EWV6xG8K0eTVqdBf3ST0bymNWTMUPy0JT0U91rTR9Pmkf7aYhtL7ePpHX
1gvVHjr0srANKP58Dq4rGgoC1hywpnT2RA3mBFtWUd+hitVuxCOXB8KRIvgkHrLxQ2H3fLB4bKql
h6YZOE4SIvbShtlhKRY8LEenxyqn0d1pi8AhD9n5ISTN4UEhRHlHIawOoRWNOZjQQQsK3AR3uqGM
e1LFSPiqUN2nuI21u7JBM7PP9CWiLpLNG9nOlUkDtKCCLVcYsbrVi54jW2ejbqsHE8nFIdXt6kNR
CNWfatX+N0mq8fPtL3p5x9LeJE9A9YUPesFA0sO2WWK0QwKld8OD7WTFrmPQg6213lGJ6mjvxsi9
3x706iTf0QEA/2waBudfllQBoWQgEEENOfUuLLX8oRiK/sVa+vpQsp02zt7ltgUAIVuW7FzMBC4e
kt5T8gXCbhDRZzrBOuo734gG7ZOYR0v7u4yZc86GlS1SuW0lvnE1uWUx2jLrjMApWy2GleFRCpuQ
Gmh97n3q5FVPGhmZU9ocsDZwPhaJ4vy1R4xHNYLoCElFcAKcovMfQa+yRjXIsANwH1rim6i43wng
mDsrqlThD12BhIO1KeFw8agwrAunivK8FARZpxCFgsSpBUckKBd4BjZ5MR1QTBL3aapYgYP41ZPT
6eLOxXfx/i/3lCdHpbQOypFweJ0zcaIVJTYWK0CNOv2BuV366InQ+WTWenmYEuyI/ofxQO+gz0eF
nXrB+Qq7YnYFj7gVmKlZcm07tH/Ae6TJiztW8V2LnerGDC+OKjMkKCEgp34IsnEVDiGnA/2DsxrM
ijJ9LesKPipeAUdFa2n8xOX4tQWGtkUlvzIqKgeSB4krCdUXeZb/KFxmxTLlwICVQCTOVy+Owl2l
acO+kAm+NBv6Xah9twVVvjiwXMHkbXStcZ3gPpZ//8eglOlzbAt1JYAPUfyse5t30Gjqr+PoOF9v
f8fLLSuHokYqS3ZchKu7yM1Uk6xpUoLQTtSneorrO2OOzVNr4CA1mSbJTT+SxCH1t4Xrvzo0rWGQ
blK1Z03Sr8Z60OYkjk4G2oPic5505mfPKvCSzSHhNAjKKNZR8wooL+UE82fjorq4hWUV/B03ymUl
X5vzRRZNKnm1bXwy07r61y3F8DjPTvMJ0qtqEXy5W74mVwcErwqJUJbA1wqT5uwpk1fr8WmOoyL2
Rx31D9g63xGzLH1Fza2NA3NlF0kpS0aigAybYxWt5H1rFEtkeIGok6gjbiKY2CkD7m9+YXIFbazn
teGwJ0E/8h1UuC5Ujja2jcJwQlqfRnawGvqXvqqH6r3eTnnzt08oZonU2qjvcTovUQx57eLRGS40
N9Ef1u6HeTSPfY+I6M5C+8Ta213dPNw+KVfmx5AkRoRiEgern++XOrNrAtgkOtXWAGfeiEflS5tX
8wwCqfl1e6wrWwUVSugKeNZRi1rTP2Ia3oaDHMKpzbx6TxMxewVplt31ok+PYKx//w/DsY6UTU0S
znWvRIHcbwmu7VMzLCnKkGlvPupp2x8jzVoUeHBwYP6XEaWdLNAM6kSrw4dw4tBqaR6fcr3K+l0b
Fcn42KWlo+/bpUwzvF4yvHVuD3rtC1KnlekOq8tref4Fx9hUloyWY6CkuaI+N7hrljv8vkR/hPlr
bT3JV54OLrd31BEKBxfYBCCfXVx4RXzCPJcuIv0RpTy23qDcLenc1M8oLj1nOJJs8EouZ6lzKniW
OfvvZmbns9SKNiF7LpKT2+p4DYBxtXZVO/NSa2LrGF4di7sbHC9lv4vSt15pGZ5DTXKKylh/AKRs
HIGjD8+IV1QbJ/76UPAZVAZDmGB1m7W9awqjbpkWatrVfq5U/YCtgv3JU8Pu7+8y1pCr+v8NJp+u
Px5gdapdpVHd+FSn09T4lTOK3o90O1Xu3bTcKuhfbhRGo3sovREIbtZ89lbRBk8xmFrtjabYDZGL
4E+BkzeW5W71siAe8lRyXbz97XF4h1Fyy0jAzgWvTmuiWLZskxMV2+ReywfvBKIRJlCsVFsO6Ve+
HgUPMi2Y81R31o9DbUPgm2I9OQ1M66tXG0BPQkfKMFS5+bfpDm8CtWAuT24WWcs//3iNLuainZb4
JArD/ICRlPKc95O+m0S3lcldmxboH4c0Q9rsrFWxUbDJUQ5S4tMSzwVnretMzLGHqYt2PAxOvHGB
XT4LUnEL/gWCs0jTrTdKyr4cdDtLTy36Cx/tqfo6xbYC12PQ3pJpGD7f3iCXAdr5cKsYX9hVbKFl
EJ/KaQFBBKKw4PGZJu+H29nNqxfBIXrrphouV8YPOtwefWOy64xGSXDV87ooPdljMlIP0Ec/JHr6
qEztgruBWWxsm2vjcW3ywnPyKd7Kv//jzJdhCAmS9+/kte70lHmp8iVynRG3QWH9bCn9b1Xfrg4I
bQdCnmyYrAmAVa9XJc9HchqFF35RZ718ruyo3vXukj8Ath7+jqmEphdkcHhp9J1QIAFFfj5BzxyM
ZgSSdzIpKBt+Bw9dfR5E3EyHctDL5d4bGtV5mpJ5SXf057Ykk6/NF60dKdAMmBxg6Pn4o+L0UUif
/uTW5kTzsiZ+Ek4TFKVa/WI1tjoH1w4nClMSk6wx7JrwmOdKYsRdmJzyuh0/59NArcMAFfhgR0u5
JTR7dTD8oVhjqthQvs8nR590hHylxqdKCbvhte3H5kGvalG/zIASN4r0lyVkIM0woKDZ8WhQElvt
VTwOtAloa3oq6EuF9JzR49vNc2IBRvKW3kf/JP/hAubZ6fHU8U+LKfEHXcs+zCRiG4HxledL0rKg
n4GzvlSUKssyH8e85uBolW29GpE302SLQ+84hexsFEOGOLmntAYM6vYVcWmOwjpIljTQNl0qnsqv
8seZDfsiMfKhz05pqYfpvgl78dW0w3Znd5ln+ib3Pn9qgvJyl1R1UE5NSezQW96LWIbxudfrLaC+
/NBnJVR+EuhZDi4RhGwwnP8koy4cGFNheioLqxC7MaUM5psc7Lvbc79ymjAFdWjxkHtTKliNE80o
JFggDU+6Wc8k6CrC8cvS5eihCFjUQ9M5n26PeOU54FYk8aArZCLftorZ9YznHb344pRHRfgkBK1S
DFkXhB9CffmVNJ7yuQu1DiKX62yYF16ZrAQRcjlzlmWT/nxRMzsus3lBi9MYy1PTqb3YaXbSYO2n
lEho2Zt385WviHQgZWipf0WPb9WlH9WRBimA3pOeFsN0qBqIpD4iHHa/sYWvzAwJMkoCiKCS8K2T
9DnXItCJdXGqM1ON/Aw04t5sEwlztBrcRO1ui+9/7fKAgE2JCQwJWMA18W9IDatF5Ks4tUmoH1uH
frDoFv031cXosTfL5J7iW7+jk2xaO9mXA365pMdUU8TX2zvqys3hUuMnfiKrBjCwOr5jo0eL4Nue
4lb3FEqlabpL0OUDOdA5p0R18Ew0MvVwe9T1kgOHhXLIzUmuq8JmXZ0ctMYHh2qpCJpRqx+mymwf
02Tg7qyn8beTedHfKq7LAVGSoMfGHUUgtBpwaUfeImZKX81wn+Y06h+qaWlnn37L8EGbveQvI3s5
IJm87J/IPHCt4AEwLSrw+9EDA7Ht8j5GhOE3MkJKt++yZauzJz/SnxeeHIy+HtEfBWiwrnK5/7iD
cyqDLQZ3ahAuWZ7uKaQW3WfFc6J4bzRlvmzcQte+nnRlkmkeHeN1yB2WFSGVqy1BnHeudsQoscg/
IJBhfHMGz91HmTH3+9sbRn6f9Qx5ayn6IKHF0776fs0Ya95c4nwCoW/xY5u2Rqta5dM0kiLuqoUU
Hh2+4jtlm+VuSDz0rW//gPU5kUuMiAHlZxk4EV+cL3Fj1XU91qkWwP6wCl8fdONzYdGMUyLP/GdU
hvTjaHr5l9ujru/A/45KXgqdRDZTVqczWgZrXHqhBWrTaKVfl+RaPs4p5sbyXvmiJpoBMgslnrlg
JIkCBkNSJ2qwOJPZ3Vl91477Afn05C5JdfVt1Cf7bx0mmJtsXkgNTMoW6GKcr6jSF7hFe5UeFDpG
C0dsEGnD+5j8JOnjEFLh8ynLVcr32yt6ASthWNYTxAFu2qypsaorGAvi5cYwGUHaLdXHWDWLvYrA
U4msbDPxP2MQ4iasvVGY8aGdJ3h+emtvRI9XDizN8fdyv6TqrHdTanTakDWDSV3Yydtd59rhgxrT
0PKt3N7iXq+DBjlj4NcujUBwtLj4nC80/kVzg1GtEWShWLxHVVOafQ19t/eyFu0+y6N20xlO9aHx
nK0i45UNzAXBiQHeATp7LRyU1IVX06g2g1EYQ7EHgZ+aB6+PtpTMrmxg3m5ohu9q8bgQnM+xzPWG
7MUwAQtZrYfDQRrf4UkbmqdJLOl3+mONd397J11dVklto3XNTb/G07eZQi88CZnaNEXirotqUJg9
tBrTDw1D+dAvXq7tx9kMT/m0bEFYrlyIaFpJTDKVONoLq/sIAlJJ12HmfUEU9GcNbKu9m8tCz47o
+k+PszKV4qEbvemz1UckA6mF8M7fv+IohpJxUHXkSlwnXFBn6hFkqBbApkizJ6FAs/FRg6u91wK6
v/ah1F20Em8v+9WJU6tDmwFdNXhc5186ieDLIE2qB3Ub69mLEs7FvlOxsT0Y+Tg5uyhJFhkAl5W1
t/iXJU8k1k63f8S17Ubj4///CP38Ryg6cmaLVutBo2r9K4iq4ntBeeRgl1aHL0JhbEz6yuvDLUH8
IkUbCBlX70DjoIMXYbsV6ApIDF7lfER3TuhvaU+T8CDySPwqZs8ON96Fa+PynBAdU7MH5b8K+nuR
9642ZkYQV233M0YcOXyOC1VRjgk4zOIYitT9oUsO19+vL488ubwB8o8IcbW+UwdUvTaNgBJzd4Aq
6x1D0I25r9tLclisect+6NpEHXaxzOjfDQnOB0QynQ5d25mBW2ndh8ybxufKqVJYK03mYpBcljFg
e8pWW75vVwdGxQGAoVRTXYduGQ7EpdNWRqBMlXZMcJ70pylrnz11ghVcJ2GFj6jQ4/x/+LKAFBCC
onaB+MjqGBXmPGpm1BqBXRndyyyG+fNYjPR79KZBCYSm7IxwLNq8W3SOa08fMBiZQXJ7ASg9X2mt
iatkSlTAKQaQzj3udm5/p85mNwFTbuvpf5mnVI4A60eGo65OjtXn0QTaxwzsIc6DrFaWjzA33dAv
9aXmrLaxcahi2lB3t3fw1WlyMVMiprN9IRKx6FlcgdPkdXBjWK+aWOg/JYlXIteQU8bZ3R7u2jZC
FYEwipcc/Ka8Nf/MAEpTzFZbmIGamC+K4uJtDVz4yBJ3x9xYltfKUMT322NemyJZLIUnJOsIy1dj
apHShsNIJOWpc/vVUJpFPYJPy48U4rotFv/1wYAneWSMkiVwPkE0AXHdHR22TaM4v3GN0vPdMo0g
RU2h9vPx9tTkT1+lGzK/ARpG6QH83+p0RCEm4Zrd2QHE1fBJr4eq2Fdz9dy07Ump0/xO41Z0H5H+
1f0iDOuN4a98TW4ikPW8cJTB10rH4IcwMHIqO+jEPNt3yhjaETqI5hS05by09yh9QFwzi0Rs2bNf
mTh7FrdjgHgILq2bRGE6OTb8dUa2zElK/xr7MNWT3u/r8F+CDDv1o0inwjXNFZ4Uc5WY6t+fWKlH
SxUTACTZyGpbpWjdV2ahOkEF//NuLDRcCpWZ3kbsWQtysVwVR9qoW6IMV550OlVSeJLIgt7OaljN
pdGHuqcTNJOhJofGMrLR1xrvXyWNBt2v7cnY+MrX1lqit+TFjy/BmkMnjEXlMydOMChTNAy7fE7j
f+ohLeK9Og6hcjRK0Sl3nrlUOC23jv7W8k+2RCKuzZtKtgQKSmDi+iGYdV2oArmkIG2L1l/6yfaV
Zo5b30rDz/ghx1t05Gub+88BV7ETNjm9kovQDtRBqdJDD2bkczJ76ngfgjbZu0ialr6WRkpzuH2o
r1whJPA0CkEZgq71VgXFVu/mOS8bvnAZ1zVW2R26dQNQh50Z9cMG+VNGKKsbBPAsLWXwnpIgsrqv
DH1Gr9oMrSDKWjP0sZdOTL90x3mjLnFtUiRYAMcQxAQ+srqpED9G9gUmd4DTZ7MgvID24ad4rnEB
SmZDtMHfr6HEbqCoJQX817vFVHM4N4thBZVAifYxiV2n24W1TeMzbUp3Q2/uSoolSy2QIXjWAFCt
FtExo1TlqrcCu4QrxPMJqkmfevVLWRTOV8sb1NdCtOVndAXnjVvo6tCg7aFtUfC5EI2xy5z6wGSb
wcybC5LdULsHMzPL9EEHcNQ+6khsQSmPRfJL4f//pULDu1UiMHdEWvkDf2l5iP54z/GYGLus753A
iJGljscx/aGOjbkTjdNu4L0vzyNgKsw32D48N4SE50PpmHBMZqLpQahG7bRTqq7+hRqNLY55bljD
wVUTuNJqU9KNvb2ZLq8endoPKwwRj8d2/XldZR76iUQiKEs72iMKFxV7xMVM/Yu0h7hfrD4e/709
5OVxYUj0iDiVUrFkXbrUjKKJJmsEo9sUw4dIMZNi15DD7lQlibe6y5d3AAhs3NeRfAVVchEgqd4C
LT5P7EAfq+Q/miO07hjlXrMlsHRtHZG5QP1E4tUIdM+/4Kz3mh0h4x5Y7tKWxyxzkmWfCkex7myj
cvaZHc5bIihXdg1wF4qhQDilJrQ8P39sUHdw7M7KWi+g42o0x66paEqlTWpLpE4XPtXu6P6G99ts
lSovX02yYMotpMPSPmatcsUiCnq6YEbDqrK8HVrm0TGhu5kc3S4yfhadu+zFpC3JTlHjwdyjvppt
1SCuLPifv2Hdmmr0DkHsKEpOpaVmr1HXJ+khq7FQ3bsDGuYmwX7411ehTP7BtsvCO94Tq2/sTm4/
jKiPnXhylvgJG6DR2DWJlxm+jS85Wnxp3fqpKPpvYdoPG9f+5W0oR0dqw0TOgQKEXJA/vnYiyJwr
KhwnPbS0N0EhINwRTthvbW+CuZnL9CMhaoUMf2FsXMRXTiynlQiJ4j+plL26noyms/PctJVgphrz
ZCrwrYvMUb704IHubl8O1z6rNMUiQoDvfyEak0O8XMo5i06os7Q+uifRRy8NxX5Y8i/67Flvt4e7
coRs2VCQshxwaNe20uBgVHymMiXIyxinVhR/ZnEoWPzkYOKBPkd+K8CiRc5sb/Ryr1xMkrXOsIgp
khuvQrBuiFBptMP4RJ1d2MdsnCLnrncS639YUIq/SFSSBVNekb/jj20zGnVaNbGVnDQcb+94ZGZU
KaFq5e4ydneJpVBiv72m1z4hTwq9MLqrUvDmfMS2GBMvnY3k1ENanI4JAIHyzhOtFd/DInDahwJ1
4E+3x7z2HekNEcDTzyVtWR2OIgtRpDdBCus9cg3Tos67QsHwwqp675M9WO2hM4stf+Frx4LaL9Ux
Vpe+/GpQZYFeojdudIphwc5+ym34oCdG8alroSzenuDVsbB0J9kHYEed/XxRU+pzCqgiUPP51HxU
M7XehWjJePtqmNRyY89c25uEXXw9OB+g5lf1odJBL9FBUuiU6X3xU9WyKrrr86Qp938/KVAixOis
HuyD1QPWxUvbGVnhBXnijEccwJxwZ/R9ZDxYYumct78fja1BqwAzW8Lm1b40LGQTNEX1KAdNKmKd
nXTjNXu1TA5dasS/bo92bQ1JZmmwMzUAIfLv/zh3c1g7cU6kEVi091/QZQICBCiqzQ63x7n2LPAQ
vwOuuDbXshuSvuVmQx4GdD2s4t6LnOSZRon7vGjAWJFAc8sRJBRSgz8jMrx2Y/hroQDVEdJWqrbI
vK8WVVVHF2JMowTZ4rmFrxhY10Gwr56qboSYPnvNkSVO7rA7ybpDUXbl19vzv3bypdge+1TqjlzU
DKI4q8OUGzwe6vA5hNf2nJGzfCitJaf5YNMVagtj4zRe6WBiBgFMElEJqB5IC51/XbPUcF4NEy/Q
ItFmz1XVhn6Hkadxh5GLiX9gGRaR6yOvputP9MuKl9DCJPpUIgPx+/YCaPI0nqe5lMhAFZM/kA5S
Bjz/LRFl17H2qjAocuxT/Jblvoc0X4cIMmj9ozp60V2kZT0Wq8K6U8AEFzvSUu0Q0jUTu9xpsn1j
lVu8m2vPAGZNnDZc3sBmrS6RqNOthR5gCKWqKsz93OXN9FBnagLFW0TDvYIh7MPtpbg6JEcc62h2
Ai3B85VAn3eI9Mp0grlfEFZTjKZ/5udN7sEwZ4PQLC6sb7eHfOegrFYf2M479A74KrnU+Zg1Ihll
MQ02rue1qwWx6mFczM5QtCNF5rbz4Vjohl+lStHu4niMUAI11O/ZMoefQk9FoTer4vLBa8K5PBnK
gKHL7V945YLgZ0liGzk8McDqlUqcygsNKwrp49Rp43uiGLydII8O+lFX0smvdas4WEbuWh+tujO2
svgrH0WKb1GCQWSAgHC1D+ZFZG6Hn/lJzJ31TPl92NutW+7MlNRBsy2xBYdcTRjyJ9V+GauyAdC6
Xd8IiOZ0IBhQUhRZ3HwxU7tR/UxRtfvGA/F6zBty7PvQkULJcETs5Xh7veWN98eGkMPTbkdiF1lH
xGbWAGq8qdyImC58RgiqwopOH8JpN0pnDxrGGK7cHu1yslx5suMukYiyF3q+/RrNkV48lf5cV0m5
E0MeHxwzLo6ekib3lptVDx63wh7WVLuRDa3vQCb6Xhwh9DEYGjWf86HtQXTREC/6s91H6VM7Nwl1
mdje9alnOD5IjmJf173+3DeqcW8Lt/dxn+i2qjSr7cWvkHUp/gN4Bj7T+vYrYzU1h3Q0P4QYbLx2
A5IVYUK8F2aV2OmYhm0xu1cPDjxRqrQSayqBUDochPNpjx7JdSV6XtkiW343bfp9kq692Uw+VuS9
uUuX1L2//ZUv9pQ8QOBciZUA6qH8fj5m0rtKBIY7fZ4qJXmKhtn+xxvsH4nnFRs104vllAAOOTHI
UyztuqEkjNBU20nNnpesSjFe1sK62RvlJGyEbqLhB6TQfuvAXpudIXkjRLfyEZN//0eoNNRj19Lu
yZ7ztC8flmhQsACawJhh3xa9/f1KSl4YzHTYDcACz8caY7fr4tTOnucQ2Sk30rSfBjiNf4wyGbdC
s2vzgu6D2C9FGr7d6mxWjF5EppZxNmvUh1qLRo6rDg9ASNONbPLaZyNWR7OO20eiHc+nZcYjb0BY
5Fw6tdz2g/qcTGl6Z6WYrRzSSOu3/JwvjwG3DTcOY1I91Na2wYaREml2fLSEMu03K0ndb27odiFe
eWnP6a8W5A2AVm2pXV1eO+xQjiCAf8rfAG/kUvyxW4SaUxN1Hb6gN8Y/SyszD2PeAUvGTa8/1kI4
P2zF05JdkZrLD3oN8zcdx+vD7X20inu5BfgVYG5o0VERAkh2/iuG3LJGsSQs+KDOH1VW3oqbX1k0
j+pD61atT+q0GHsMcKIdQqlbgs8X3xvQHGV5WfXDLv2ij7I4sKjdfBKvZp9X4xMKq2Z/AMyWNhaS
sWoeceOPVuhuxBJrLz+ZXNObRI2OUQGkvIOq/1j8vk8aswWl8epkSePaftko2RfDaBBI2jVtPVYj
QVaMX0tPkfCzJn3anqrQgpZhK4Wt7UTopr8wmqx6fxyrybN8YJfO9OgUVi4+OGGimz71kuGf219r
HSPzu98TJJi2IFmASa0qWJNTIxM9NsNLgoPovhJiwDYhHiuf2Mtwd1WHb6LTKeFT7GnKlySrvLvU
0+t+N2GYou5Us4rf+rCPNnbROnqEs61Ru6WNQ4AGKtBdbWbK615YKeP4MiZiwLezzPN4l/eK/RrV
Sd8fRrNvvyJkFnfCd2dsP/vaNjuC6dZNd6C86vlTZsHR3KmJ7qWv2pwq2saNebHTZdURTgtQKzDq
kGnPd3pSDWal9mn2ooq5dnexoSN2OVjpS9FhJL2v0qkzj144uNi3u2Hb3dkIhm0hVi5uG5sYBwtJ
pC/A7JNWn/8I16omhAra/sUugOQMUCj/sdJG7Q6uV1IMrbJxX5rOEtzeNpdTp3CGEiiNNjAIF24O
vTW07ajY/QvIq+E4N+H4YIt0tv0eEX8n0XeVVaR7RdTup9p2xo07/crotEigzoCRJbhZEzir0J7m
QfWGl8hTka3tJ3U4Wo416XeU1NToJ0z1/iOJYU1rbMxnqZyFru5GYe3ionmHjoKOlYgE56IHV0UU
4XkB+hddscOjq8RkEJorfrmdFu4aXWm/317yK+NJdyvQBygCAXdbHYjWodBL9St97UjlI38WrZns
vDKrP2pFXv22kQXK7m4PeXk58ELT+eIMEkEyy1X8Idy0Qk1+KF8jwlzXF1UoIsUnqFQMNN6GEDtt
24hbjl1dmOqhmBV7OBL6tnXlD+C6vlk6tMwPRjYYCaaqZhOr88ZFIX/CWVJBu5wqBzhAEMTg+uVe
+ePeFdUUe3ozJa96J4riZe5EBHyqHcJvGaJlW7Dwy52HdBGrzMPC/qPceD4aw6fWPDX1q+eUAqdp
ZYr5kz46LK4vTe9+R+DY8JF+sB9Fk6hbAgXvHvSr2dJaInPj2MFoWzcl27RoU9inMYipJH3Nxtkw
dpDOq+TjbIcN8MfZFMO3GEBHuXeGLK1f4jEzc7/hcv/etZkIkbKz3G9caG20G5bQi7BIIx075mpB
BtIJYQELdmtaZfWcYqtrOZU+37mZXtFusEqi0AVUgd+plWG+lOzzZxQ200+FB0vdH5Kk/AQ9Vffu
Gmsa2r0zJ8u87xpkDA5hZeRFBAagwzUTWjSN8y5UvqRVoqef4sjp/wnxv1jebCMFpRxFHjtnQV+C
e6TJ9LdcccJvmGl5xqO9zCI9OLkT5r/BpnT1U0bh3vhaJirEL8/IW2NvxWYU7qEtjc1j0Zv5ROdR
Jj5gHZr6CAPcmh9reJ/Oo1F05ctsdHWys2Zn6R4UnICNhzFNRfvKFgL5OI8LBcOp8nIgPkrUObBF
1TpWjrfP25XdRbqKiiVNdcClF2GxiuNlXKbJq9X306Noq/lNx8HvQ0gdk9Nnds1vJWssgZCplhRs
s3yrEnz5C6DMgLMhheMXgNY7399UzwdON1EMOqXD51bJ47c4Lvp966jQSLsc67VEUc0XM6nDI9Dc
LXjV5ficYjAVqBywi7w1pztvnQXxcz2kKAjs8ZhWHhg2D9GsfKe7maREee1im6fUHZrnAUGmfO/R
U802Xvb3ivf5OSPh4o7ld0hawrqHmlu2WCpPT16TclkcH1/SRP3itkb3YZrGzvU1vSg+8C47pxL7
10dEOvIT9N7I/bzw+NtBntZ1+qaFNHS+Wzli6k9p3inWlnvF5ZvgkqxJpWeiThqQq+uoa9BlQZyh
edVwVnoUegqzNS54mnyFepqCoJpa/ef2Hl2zAwnMXFqetCQoacMgW4+ZFPgSed5Yvo7dok0HRZ3K
t8TtyvZQjZLBm8cWxuJ+pnVJ+nWJPaPY6aUyPU9a2mB6qRhRZn2//ZveH/yzzyXDRNaAsrNk6K9r
PdZSIuIwFdrHtmpz76UO46H/KEji9Q+RmnbTfuxiz/bz0vTiT8KaLeXZyWqBpZRajRJPnMb5G4J7
1bRT+xG/Eb1R+uwwtqLMvmF6MdV3fSEm722uBxEdKsTVX1pkoObPKJ4W87EOjUjdCHLe9RtXk6Jt
gFIc7xp/rB98oxkydyhN4yP26MvD/5F2XruNI9G6fiICzOGWkizHlt2R3TdER+ac+fT7K+8DbIsi
RHgOMOgBpgcoVbHCCn+Qp2D+bXdFrn2yVD84am3lxN+iquJcOuEQOfcOCgTpnd527TfNrIp0H2Jk
+Gjqqa5/q9OwerQGyhVHDOk66VHJkz774hhRNH3MLMqduzq3sm+pr0b9RolmScIWuC8YGBwoSkO8
kEtSRGgOeWxlaXeSG9TtIItqBaKxclEEH/uhsSI3myUnvM0iY8CiPe0qtwWC92kO9EA7JLQw+L9H
sy03UraLu4bfguw1BowgbYTzxPldF4Vx3+VZP57yrLCUW9Txgg9zVBX3PtSKXZKn2ffK1yKItlY/
fp4HO9oIXS5OLz+AsQFgU5a9vGR6Py7UwXLGk95hyejiwKL/ycw6MnaDAlxBbsMtvPlliYCumyiW
gcgDpoEA0PmctZBus44h0kmGGP9LHvr7aQ7iG+FH4sak5Y472gnSaorlF88Nie4TpZMtGO9lrix+
BSVvUSqkOeUsVn4c1UprSUpOkK/Q1e2qSm/3Uj6q9xK0pGDXS7ky3sk9ctQFulP5gzbacTS7fZVp
o5ASgXM4SrMWPxlm2+t7aWjgeitOSs1+MBp4YsakbJm9Xl58/GrqqHBhyZi5ABfBsALrA5TLRCm1
KbEJTdX+F+9HNh+KTp0/+O382+JHJsBja+sgNRLCX/GQv0iFKb0TDsyJAn2MxhFRN5A4lFjPP6Me
6UFXJmIBS926CWP7j44+xmcZA+EPSdqUzntr6Yz3qiYO4QX+5rKmM0eCzNXa04nrvEbRv5mfy8bW
j3akBp/CbjbceXQ4H1ZXG971u/0ivxUgfsFuBYVMVe11R7+J7ynZ15Sxe/M0N337tfeTJkJfPFCs
g0/P+llr0n8RDM2v10e9PJpkWtR5aR0wOjSy8wXGvHN0ysawTjZ8qd4Ffpfc9JY5f8/aJn7qqujf
9fEushjKB0T0gq8n1PiXQNnG6utmkELjNM+AQbJKHT93bd3thCf9u6+986EWU5vNpJbsIjZOZp7h
qWeHNX4vMnCQfViFww0igNExcbL0MGpjfEILYIvxeRlcYT1LmZC6PQA9AphFySIoUK+O6fCdRkQU
kzs9K8vmtvbrOXE7p6pvUXgGemPGdvY7b4fCIGbAJ+AubSv9Q0/n6Jc29/FLhRdVt8N4NbrJk3Da
6p5c7jtNIPhQTScBxrFG7JA3+06C+j8ShKqnUhoQUpfHbi+b9fAZyRL0y1RpTo8+ndzivV0GHKyE
zJ4QjaIet+yhmI421jER+gnHY3nn21a5a0LdeimotN5SaAjurm+8V5L2WZSB5ACKtKDKsGYXfcjz
eTpNNOol3JXTxL2qHBPCCs31k9RU3FIG7HIftjKS0rZsjndKNwC8bYPGkXiRoYHsehj80i6ODL8/
YhOtnMiixuFRmzsJM6tJl/+WamRPR6vN29tOkScfxFhRJW5lj1aR7XxVjveFqqXOAczQYBy7VsF/
S42SXqGOpNuJq2b5JHgs1hzsG1UykhejM/QjmgIdwlOyNHyiIFjnP8Cvql91bZa4GQQXye2jcrgL
237y72sAZ16GtstL1DWd/ziQJhdujVE40tX50Bp/r6/q5XFGdwDIFeVBGg8AeM4X1WiaoitqxTq1
9MvCvZ8ZvnTIoZvT9ew6f4tf9aqZvPyIxDKUQahCC4+l8/HABUkQBmTjpHS4uu60Qif6S2hNuLVs
yEerspr5qExRl7mk/31x0Hqu6zsAcNJtGFlq+2MowKojtjZDbxC9330HMEdxIwezOiRAEoWyXpMR
t11fqLVfTnAr4BlYs/GwLFYqK+EMBUPSnvwAlJ9VZWq4V+dGP1lUTI3Pgd5JO0DgkvovS7rkkNC+
sp+Vqs0r18xR3j5EoEyOdUmxAEhtV/SJKwOf6H5KTlHsoO/l6SdWPJi32suX0aMgc+PuiEgIlr9L
9fUgiTqzwtfjxJFAbiwqQlfOLe2+KYrSrR3J2edj9cPpUevnDXl3q5WslM1lgaqGvH5xO2G9ZOfJ
0LWniZfzRXH88EcBDBYh50g/zlNXf62bvt/iy4tttNhmIJqAEIAJJQhavsVSm0ozCsPFqRkx3dgj
9+bvrdLWbsux8fejXTftHddjdpsFBf5m17fK5ZNMCkFLgMeRgrO9HLzQCyOyjbQ+ZfDpb+UKdtdO
tn3iVsqQXh7Iyc/rA668ANBteaQMNEiB3C62JjJOhZlNcX8q4Cn2+9EvRkXosAfYCoTDLuzLgFQh
S75cH3Zlkal7CNoi7iJw7MTPevPwtEk1z3bYDSebRCn1+AGYdloW3n/7IWjK5k9N3cV4ymcjLz5Z
/tRu3F2r48PXUZkgDY5lmNvVUk4YVnQnGz+JBCAIlsudNgG/nZzaT9lxJixvaUKT41hIhrzV+Vlb
dgFR4QvTyuT1PZ+/NuB/mSpJf4rxWKmAIcaRfaPbvf+i5Uj8oTMqUf0epWijsLGyv0SQSRWBywi6
wuJz0+hy+nJymPcMHEsdIliNIQYrv1Q/4jYdfGcrxFi5/OANASkQPVOe4aWASm4mWsXuHU6jbUXj
fT5q+T/u+FTbJ5aZNA9o/id/EtFCPCqp4/8eaquX9nU19v5OlXpTf9AGNZGOUl5LOKUGZlJSH7PM
zEVetQOZqtsxoud9ZB6u79HXqOD8JhCMJwpBVMJJYJd1ukGN1aKY8vkUK9HwokJ41PYl2mL08jW/
fByDJH4OA8rTuxkl6fAgmQS4+7nv2/qhCcOooBmKGJxb4OACxg5708qdHHrCO5StSue2hK/QuINV
l9pDrhRq4pWdmQy7Ih2tf/LcKt+g2XP+IurQzlErBgRJhznAL/r6RC83BRQZBEKET6TALC0SrTG1
lFKzJFQUNDm+rXmUvgRkn08ZtNM9p6LfCMcu256UsTh8wiZAEFzNRfe8VbDfduS6Pyl2laSz2+Vj
TCvYrJre1ewu6+64BvUEfzN71n+EXTQ8cJZC52CgsBvv1dzA4dSIKu0b2rtd9KKYs/nrvWsinKW4
Dyn+Cazn4oBKGSr+Y6PPJ9UJFc3tMEXF/8qJ7nvy4xtUmTH1uz7i5ZXAiELLiUwXLMeyElaPpTMP
0jCfWr2O3UFP1ftglD77dskFVcid/DvnJjpeH/Ty01MoEaotvK6Uopcs68LuM7uG/nkq1GLa53mi
u8kIs8dO5dthtOrP14e7DBnPh1tcPzjS4AnoD/Kpn9B+h2fT/kCY2cviSd14YC4jFwGHpe5CYktW
vwxOE1sflbQu5VOZTc2N1Q++dUPtyUh/NY2wcknUBnUFoG3oQhZzYie7aExG553cULIcCgmoLAnt
AyxBlyl2F2WONYW+cbKUqZ5devUqOMBAPjS4rW0cq5VvKSJxrnageVy5YvHfvKl6aFdFjoTFqenT
+QikYkL10Ujx5q0b846cJ1Nurn/OtRF5QC2AAWwgkoDzEUO/1vFMHpWTUklQQK0kPDqjPqa7IOuC
/Tw0W9HKyv4RpSmhtQYECCTA+YB10CgNcC31lPfzOB/0zOjtZznVHbx5VNXXN/JUcfGdPwCEgYLn
JvRehDrf+XDYu6lOXzvKqYi4YDIJoZcjzom1ulEFv4xGBJqQ7gaBiMhwFvAUKSxnQEOJehraotsp
jU4jKDWGmwyb6B1ZlXyH/FG8x2uVOvK7PyEnhIRKWB6h9b34hH2gaWNFafaUpFVyH6KmdKf5IE86
yJl7xIw2YaNiLss1hYEBs5Yghs26+IRRRXERx0IVv+Vc341hPB4Lp+ke8zQIHxU/dnYOjsUv+Jyo
T0jyO7uo7qYDAmCbVg0rF65Q8qFKA7gFoou4Qt6cF5LsKtewsjvxJKef5lpJ/uRE/7c61+7g5kqm
z3tFUm1p45yubWKq02g9irrbRZ2xG8opEmJyJ7q+2tEZ7D5yJXEDmZpvbTxjq2MZUDMQc6ZOu8yZ
KUDpCRxN+WQUVf+jiqX6Ex6HAKJ7xQg2HrDVsQSOglwXbNqy4F2g0hCqI/MqtWz80/sB9rnktL3+
s+hszOevb9y1ryekQrHLkwWJbrGPlFh35ppK6gmBHOcWVXxU4+K8uXEaef5Osx9OZD1HX64PujZF
ECLggV638LJwVZR613X1rJwiFONfMKSQ7zO1wviQxgsd1P8wmOhioF1AwXS5P9vGLiefRsepSOa4
fJDRnTxotoSqcCSlxsZyrlzlVGbAx+EtBM7qIvEc7A7Ro5ir3DRiZ58g/iSTaDvqj6oapH2H+vg7
7anE22gQb3IFEH7wCRdXzxxmoV5IqXayJLvaQ1TQcpjLdrwXyhOuUmvWDVta2cCtr3xCYGRUrngg
aS0sG2KTVXdDN+vcP1GpfufZTpWf1FKaWx45XX8vfApgEZaCtIAAygJ1ED/mzRVjkx0482RSX43q
9G7I+79lA8OjTamQsz8TbctNaOVUMKCQ/edIEMAuToVl5+UYUdM6mVopd797IT93Sw3S6I7saZ/y
t4pV6b5F0X7eEFZfG5rYw8LPF4A/K3s+1yg1YuQ2Yu0kWVL5DHorS46WNmX2EdBa8oMMaYBhmw3/
Je4xUctBmpGiCRX3xSKbQdLmIXf4aZbMZF83VtYdlGj2n+bArk5ylxb1RkFvbQ8JczehZSvkTBZT
DbBykrVGU0+UjaXnCLsfa18VfZzcJOacJRsLu9KTMy1xJAVaA6TGshE2KiW0MZjKz4hzBfd26GTm
3spayga5NN8ToEU3vZKgWtZm7b2kWUH0ISyl4J56ivLx+p10CZbDHYvAizxe8BAgI5x/ZVtLgwRm
dPocBSbfuuhbTXejfIw+FvU8PvCqtHdNPJVI6psDDHVjRCavHOs/4CapWWM5U+wg2G9pwV9GUNSY
KWwIuSbO3LK1pNSA4SyjrZ99uCCJG/klYQVgrUcQQNSD1UH6lICtcqMJz/iNd+/1bjwPadh8ZLOC
8sOpWzrqgGJLQmy7WjZ9+Rd9aBD4oWE8onFjHUMlyT7mdd4fWjXSXbML6vvBiPuNi+by8NkqJHZ6
ToJVfiE/TGkcG+PcHp8JaOJuN0Zg4EbKIy/oUsSOa6twIJtKVrcsYi6fDfYjxVngTLS4YB+cb4e8
bNM+dsrhefK1/u9sO+0dnKBG+gJ8nyfY0AMrePdLBcKU6hVBOQYOFxVLfcrwSWpD+5QFyjGsE1V1
mzYuoLBl9sdsrvyf17f85WEXaSRuZajl8Qa8ns43d3g4R0OLsLOFm0Fb/O373qA+avrfBnzFP10f
6vJ0YSsMwIf4SdjDspXPl1PPAh7bPKk/YK4133X6mN91VWElB2fI/Hs99YdTH3byIWwTrd5V6F1+
MbQ2LJBJVyIv1Kbid5QoRbuxwy/yIBgXYE81urZgXACunf8stfarFshL/SHr1OovNOIRrhO9jOL2
+vwvdpPwhyKPRElFqOgvycytE+W64nfTB1gd9nDU85ATo7ek6EYT5H+D2TRv/v9GXCy4H5utPqEa
+6GDqdHsJFtPb/2gbR4j8DDHKFKP18dbbibhU0EHCIABoHJ28eKtqsxGgtQUZU9lrid3PMvaU6H5
JyVM3k0NfB0KxWFEWviDMub5R0urbMqDMsueIsunx6XjcQzELy08QLTYltut+VNBQG7aJQqiLden
ubyOxNi0TiDaU+AG66mcj901xqgOnZ0+jSM9qSitTGiAme0GZqeUqGLZ2t8c8env10cVb8+be1iw
W18pCtzptLSBDJ6PajVKK6uj7H/rcIzIful52Xug3fzbaqpk5ynGNi77iOugYT4r6FU5u2oOtjQN
FjN//Q2irE+4J/RLLqrd9LJ6f56lb2hp++G+yh2ZTKQCIP5noJpZArkyKx/oTlCXh+vTX75D/zs2
FFvOD11uWljn81doM6s9qvdePPb9we6CeFfKvnFThL7k3FpGYv2rCN4+NHpeH+W8DePDbNbSxs9Y
XYE3v2Kx7/qmGZq+wQFx0opmuE21cgTdGmlz/WJG0fh3mPUYeY641re8LMX8lt+fRhZbXTTPLlhR
qZ/hq5Vo0jcIXziHl5OuvTQl2QTPPraB11d7EXG8LjawOlIzeAqwosQyvHkWjMiQqzoYQg8gcS1/
lNVcldxRwW52TwQSPOhNayd/iVmHY17mzdZFsrgq/3d4Yg4hHYv+55J/Z81GSVxbBZ5fY4bolFl8
mvO8+p44YPSJsnJzI+ZdO1zQMngFaBbqHLTz+WrS5ARDYQX4ZQz2sJ8p7h9AtMXavuVKox+rS9a4
72N7indtAeFqRzVZqjZi4bVPjK8QPTuBIOIpOv8Vc1V2SjGXgWfhwH07aI6/16bG2FcmoO3rH3h9
KAFYIscmrRF//+YDS0bK+LMReMo4JF9rVSjlqA7sH6Xtra28bW0w3j5ia8h1FBwXF6amwI43Wwx2
8fEcnyg06ulNmVYl7u5KZKjvy4FfNw/G7UCqectJXxaryFs+zI1d+d/CqlZAuSRaON0MUhPMB6i4
g/W+R/Z1OFDq5NuvBLKlOJratGNQCJUlo0LfcrDUZJ+Upf08hUPgBv70fuFfSv8EUcL4A8XCJduP
4lqQ9nIpfdOJ09zSsRDPS/sg/+zoYbplJLNyLmwybkfIDTC9ZaNIrxHvlDBK/AZyJNwxz/leAWx2
183lbTP1zudci6wbLZGGxLULrMY3zuXKziFU5CIS+Q//WnzLkg4YAKom8Fplim+bbmofuhAoBjwk
nvnrR2KZiYovyWDUwmkvAONbOk0Z1GTIMTuJF7ao8w9WIFl/wjKvoz3/f3XIhriOdnMiU9Hs5lku
dpUtQHY52Jx+XzXlu+3qxA8CJQo5TbTNgIucH1I/GLMxTRW2VqkMR5gV1JCyELHWcmy7e4U12IKH
rH1vvjXlTQgA1sV6Z0kk1U1oZJ6u9v8CK5uzPUVWR9s13H231ixFJx/KzsH3Nfu21raGX/vcQnZP
1M4oCbxmEG9upUDNdCWNfCyZjFj7kdoDYtrhrP/Mufj/XP/aq0NRXYWZLwv9S/H3b4YyraBrNKeO
vS4KJX8no+GTu8i0DqU7ymm1kdatvKeE/PSgFR5v+liLTFJXx3hsoSh46dxp9ceiNDL52YzNcvhC
HddydrPT99lvX1GaY21Qgnm5PtuVB9XmHedBFaVWOtPnsy0BPvtBasdeGegToAiEjv+Ra+qfLa0x
+pvMHMMtgPPqAgsgm+iFUMRexKso4PGBEyn29Nycxp05GlZKxEb37uTHo/Lj+gTXRhNFMpMyrwCk
L0bz27HWxqhKcA4b/YzSfBXM1inL7Ez9FQ2D/v43BtkfUmcZ/JaQYzlfz7TLwA/JVuwVOnZl7sAt
me/bpphvK6sIt1Am65P7v9EWQaevwqNWgij2tBZZjpepmmv/Aci08cduwy3tg7XBXj2zBCWTUt9i
agYAeL2X8BbOy8RvP45xGtu7ucOc9kWF0G1s3LprJ0PAiKECc+dcYMIo9BXSVE+Rp0pan7lGiWSO
moNecjONItwxGGyn0ICQ9s0fxIGH9j+cDFqDbBmBwcNJ4/xLlnTti6C0Eq9pautnY03WUYmH5FBI
jfYSAU7demZW1xeZS6Hoh2XAUs2i1c0uUgFNe4NSy/PeSdAOcFXEk4ZdJlebLdDV4ajto0ECHp4n
9Hx+fRn2bYkutWeGGkzXplbmZNfIVrZr7aHesB0Si7XIUeg8iMwfhi1FpUWgN/ltk7dpnHpON9jV
gzxFs/YwQO3YiF5XrjMHphidTehIfLzFdapZTtDXlZZ5fjaa6Y0S6UY8utFQTzdGJc3zfWGl+pbi
yeqgCMMi+6gisrAMvAYttKpeGFF2o58jfzaC2XGlbhyafVskmnmjII67ZTW58vlwcqXDiQwaRfll
YhIgZGiolZx4klGHqMYoFED1mpzbLyMIsjncm+sX6eoseasgq4HsB9d2vl8mtR6DuSkSz6im4buT
j7dToGrlrqyUrKXEPbRbyZ54e5abhnYZVE2+KECdxdukAEaPJwRqvDkr8o/6zG1LiXc2u51Rccs+
0TEH1S7LnZW9/1VGXRhFVsTaeRqXPd0ZRpqNuULqUdrOqhujREjGSppMe0pnXOR34ahqUecGpS/b
u1rKevvr9cVe+7rgE0T64AiNfvH3b4IQRON65EzMzFOzpPhj9470ZPaa6e8gqI/H94+FNBAJg4hA
QEiej+VIyPZGfo23ZlAZj5GS519IjXzfjeX25/Wh1q4BIWlBq45uB+Hk+VCS3hKKIHzv5X6gjPts
aq3gAKdry1pgbfkAeIGkIjjWuHLOxylqUx301sq9ILSNX/SubUwluxzZjhwv3OtzWh1LoMSpiQh5
nMU7gfiViTG3k3l2Y6S3qO8Uzzg7WxaKEdoWu251LG5PMNo0XC7y5aBDcw/aaOpVCe5Xd0kyNMc2
54o4KpDLP1+f2NrxU4nTiIUdtuGykooWQOgUBu6kSR+bOH/IhmvDGjklA6IjbjeOf2tdG++uD7o6
Q2ApYC6J99HFOv9ysBHmokvZ+HXS6I9pm3Z/JqPup73RgkfeXx9s7UqjVotQFXkatJzlpxOgLUVm
58dpnlrHOteyyY2UGgSHPKsB9t85nPmb64OuzZAknb4VUrOCFnI+QwfNZSnScWC15bqI3NEB3lpo
k/1QBtYWvGF1LMHnRlSCmoC+GIvyn6n6s595jjHQhjbhhh0KY8BWStHCrYbg2mq+qgAyNZCuy8Md
6VZkm6mJniOF8OwG4aE0Awpc1wclq0P7npz4nX04kZhDUwc8+v+GXOwWG4B1iSVb7mUN6iSPUar1
P3CsqqudXcndx6GiaXT9661OUuhAcSnTrVkCRuKq7ZshbQvPlPHlgnk+fvClSIndHj/3u0mJ80//
YUASJS4xIZqkL5pQxtzMpeJkhRdaYXYc+JyuaUbyrsvq5oHnad64zlYn+Ga8xZYZjCBL9SAvvKHi
2WOGfERKj/pfYu/8Z6qU9kZtUxyy5StP2Z5qI8gYEI6Lu3pq2C5BUxeeJWd1tq/NUYUXV9jVRmi4
dhaIEIToODI7/Pv83JVj53QBBRz8hrvqe6po0m0TZMVLOznvw0++7kqBviWAwGSH9+58pLkVLJe8
Lzx8AWP1kILT+Fml4WYIuPaphH6gkNrD7uuiCx3kcYx/TeHFVh28ZEXlf4rnpruFZfcxr2ptIyja
Gm7xoQZQvEBG48KrbeHA12e54xa5IhXU/9Wg3JtW8x9STphQQAzE7ufbLUIT4mZn7lQ992qACPre
ii3txvSzuvpk1GqypfO2thOpSaCaBnVduK+cf7dQyqskCIcCcXrDeo6lLkLQriqNjSduJbElNCe4
pEHITbLM84axT/xmMnKvQwLff7DVUO6OaWlWx5LM5bE1cLHY1X5YyBCByi0R57Wv+Hb0xZsnW40I
V2xCo1mTX4IiCZqbLFMKx02QK5D3TokD0/UrbG1dxYIKsKloDi6usLw2ESCKldwbuywejqqkDNVN
3stbyMH1ccj84O6hVrpsBFZtRkGfVMFDHFYqfzuRMpTPDuWfd0qzvB5wocyC8rEQRl362sbWOBVz
1HESqiiTjmFW3+sjMktpbn0Ii8LP/8Ojw+YXoSxpEC3W841Zl7MvkQUWnj76feWmg1/spyCdb+uq
7cxdaDhbUK/VPQr4AR4BmEHadecj5pWWlFUjFZ4kDfW9XczNLgen9W+mLXjktDYv2IWld6PKy3d9
s6xFncabkRdHvm7zQRvSpPTmJrYP0jhMt6nUZG7S5OFxxrDym1P60v4/DAoEVMDeqW0v7xlEdcoA
S/HCQwMNHSLsBW23HCAox4Qye5lrvNvZg771JK1uWAtjcZxVQL4YiwS3TIaSTnnAhWPTOzlKXWLZ
B4F523j6Vtf0zTiLr+nMMhWJ2CRoGaoDzNboN/aBilCdoil/iNAof0qCtn28vqhrDy6y5LxPJuEn
EL7zPRShVgaCT+QPcyaNxxitOfmm0sZSe0Qt1Zg2rtXV4TRkMkXlnpRlEbiQNTTdWDuJhwaKKv3C
xapLnuTOKM3eFd3i+Pv16a19PBS9ZPovMDKASZ1Pr9VH3t6wzSEN1RTqFCUlIKxqx9xyiF27sekP
CEYWRVcUAs8HMpXKKDCvTj0rKaJfbaEG820BhTC/KSFJQcsztO72+txWhxSZn45UAeXBxdxmddLk
yWkzD0uuLDw5Btj2f32htM190GIksUtRUas34oslDOz1WmWGYDEgyV5aidJDryw5siQMAefA+NnM
oHZviKYy5a+i98W8z/Q0VY9dj9zpKR1SxUINtG41Aw08fQg71yrgbh3rqgmjx4lg78v1VVnbYeSl
gK+FITFF8PMP0bRm0FWI/3p6GcyfcjiNvTvF6XQXZI7z6fpYa0eWvhBQIr4C9ZLFbib7bfNIk1Kv
g4tZ7+UwLIdPaqvHvitTid85SfzDtufM3Bh3bVeDReMIMcFLgAWSCi1RCIe2r7vU+QqJuZWinYLP
6hbqb22PiRAIKWFBNV2WuPKxbqW4nDKvQfnK36uRP/3DaFlG1tfPfxiNMh2vL+na1ITmCzUNBJIu
Ct5WWoAeniI2tZS140vYznV6rAs7H3bXB1rbJ+LwaKYAyF5gRnjBjDnJyUrbJNVCt1fqqLu15alr
bppwGuyNF3N1IZGN5KiCUgFDeb4ts7LHDt4E4Za343iMkOp6sGds2dyojSxrF4fj6P+XpcQXXDTf
KWUtjYfqBGCZrEq5p8R4nx3mwqcbogM5/3t9JVenhpuXCOjYk8vaWpKVaAO3JL+m1Ea0f7oQ99UI
cdRhp7ZjaO5j8HRb5nkiwlgmpGIxhci+YIUsjl6WaEUyIafmjRb2IYYc553rm3Ozt2Z7gp1L/+8R
uJ1/m8VJ+Uxdtfx1fdZrZ580hGIsySqZ6uKD4qrE7U7HwJMxk49cv5WVEu5tG8BkKoFbyY1ZIZwZ
WebX6wOvLTcIYyYOIJdrbhF7xVPMM0ny79mFJB8I1tGlNvvWMfc0g5svDQi2eSNIWJ0rARdek0IZ
Zxmzy2Wp9VYrZV6bW0N8kziwVe8lqezqn1I8h0ge1i0OUy4Sc8lWkLs+NjeBwLJxIyzWuUpLYxBY
UG/WqAgERpxZDziSCHSOnebfRztsNLfXQNJtdMPWLgiaCvT8IYJfckZkc2rMSWqouMdITuICnjTj
g21y8X2ENxOHWyXqNQALiC44VQCfOLZLTlXZILdsJzF193pQvhpjeKcPKlV3uRuDx9Cqkx913If3
sWzVX9Ukx63FULNPSjcZL9d32OWS835SPWPR6fzzwJzfVUo0FtYMaNCT/KbCH1yyHuw2i0NYQehb
uiWYEhD7ztg8Xx/3cmcz7quoM88NbIVFQNODvoh6yw49zerLo5rqfnzg4BrtLo26WXzqMtmIR1dw
qWJMOCw0BgVnZHGPyPOI0BRCjmTabWK5vTWntypF0eGLI2l17dJaMq37MXKa9Gbykz+kCY0TuGo8
lluswcsrjZ9CAoCzN02DCz6kZcF1Nzor8uKKzGaGuPK3HKI5us8qXGoO/miO7VHCrp4MQcrsndEm
unW8/glWNiE/AukD2BqUbC8l1SkN5EZGQ9+KiWAR0S7a37nWGW6ZNObBirAVwF0T0BqbePIic+A/
pgFS42QpzabGz2U0IHQ3hQoLupWAhsUZfdNhK9W5RVB0DL15tE0EKvRSyW6o5SEzeH3eqwMJ+Lto
m1IWXFyqxSSDW1KC0KtCaLYIDSfRcJNaab2Fq9kYaPls1GptGlVcMZDmVLcRRQp0lFGUKDc+5NpZ
ArWDkp2AunOhnK+cXctykthj5DUJGm8ulS5ZPupocw03lQnxHpVCudpyfRXJ4vmjzK6BEwqBBo4d
yprng1a0aqU8UCMvQA8kfIBCPP5ylDT4MBb5mB5BVYSjqw1zf8ynykw2vuHq3mUiBASC1GguRWjV
yOgUrapwd+y74qulhcNjH7aBcTMG1IfctAlRzA6K2JwPMdVa3VXGfjBzmAe28jcv5bbaX99Vl08I
60FEpInOI/+Ii/bN9m11OfZ9p4y9eDDyr6k81/Ra8KQ7mBnn6PpYaxsLEXZUTCkycaUtjkrYlEqj
zHHitVCCxifUWVSkwut6dLaKP+sjCbMK4U56CbSM0IBsw4ZZBbo57UuQs+0/jCHKra7K2vIRK1O/
A1rAn4vaRJyqTWVJCeAeNf0gj2HxXerb39M8WcHG1lmbkpAtJoblIFAJOf9QqY8QXYbPs8fPGNID
Kq0dOuP0BZoN5NnaHY/IH6YsPDjAQhbPTWaCg8/RZPeiMLSmj04xpNFP9KSi2MWUsYw+JHbY+3AC
5ao79lIbnNrB9LdEddYe+Le/YvHAy1qPNUNWxV7bNvJtb6cIBGYEzvt2qPV7IzXUB5AVXb+Rcq0N
Ky4HYTgErnAJ2Ihp4hpdGcaeFQ55sg+CQL9DLkf+DM4KN7q5Q07iEfLqvCXrvraRkFQHcyT0ci56
BlE34BJfqbEXgY9/AExJ/KJaGEcJvXlzC1K+Ohp19NcSBHDcRcTqhBM09WGMPXTD0kM1jc4nJyon
Snhj9On6oV/bTtzuYLYEPp/+0vm+Lfq80o0yieFNhQg7YhRQti4k0DjeBU1gqLvG0gDhlkmSRm4A
DXUnK6Fuf7z+K9YmjEiISEhIScDtn/+KWum6uYcQ59k+Ikg7eYyU8qXIosFytb7A9Pb6cGtPG5LN
9K5fqeTLV0aFItYOKU9oSaHnb2/IX4cOF4QY0cQvYLrjjeHWZ/d/w4m7480lHlT6pMxZhr2tqSX1
AS85y3kp5xl4BclttPWKrR2S15KSQI2LmOd8uKxpbbVWisAzMbdJHzNV9hukH/G5iY517Eg/LL8a
jEMo1WZ5c31hV2dKiQJAB+/HRemMZ3AaoUUB1zfM4SMmSMJRRSrTvZ2j+Xh9rNWPCCsZ/p9gJ1wU
ZqcB7G3NWGGlDDvMzoyHquxkF5h+uA+t0Xp3A1vQLWSw23BzUTdZ3PCSHk2ovUmBN+t6Pu7DzAyc
vTR3wcYFv7aGBO+U0ylM8J4sLnhraMHbS13sNW0VneK6zkTRRUqyateqaqduTGttGSm9gCwEgQtg
a3H0nKzP/K4iXB/pP2HSNOvGT2kqtINtD/HXedQ2347VCb4CGm2eZCLz8/2pJRRDTUAiXp4F/U3a
h065k5KiRR4UcZ799V2yOhiNZdFV48FcEtmwEQgKhBdDL1S1Ojuge1hMrorESItwHeJR10dbXUwg
VBi3CV+jJVrTbPCtryMr9AZaFE9YKpRPCojNPSic2NhFckSs+P4RKT+CbBIa9GS954upwM6Z4o78
BkneHM2d9p9R+8lLXnXDQRn6cGM51yb4Zrjly1SbptQVSDt7BaZV+3weSeOQqDiQH0f/ZqoJf//L
9AQXzgCifdGg7EZ49hgV8fmQU/wDEO7JmEzs7/LOnFy/NPr/cFXTHqRqTLAozCjPl/N/ODuz5jhx
ro9/IqrYl1toutvGW+LEWW6ozCTDDmJHfPr3R96bGHe5K8/cTspqIeno6Jz/0tpx1mo0Fr5Odq3J
QCit/NQXQ+ydyPSNm/cnd+mxwxGwNlI8wh77yoGOMtQ8U7H4WmqtGurU/M4CmH1kp6qn+K7RNwhr
q56/YtHz4/2hL60jxU+IxFDeyVt32wZzulLF/av4KgfjW6ksau7bSV9EprbgaZqo5Zf3x7t0J1Hr
5MMSYai17sYriqq3amWBnuHY7S9Kq0N9qJqiDie7Mc6ks97Zizt9Dd8f9tLpp+TFf5vU7hvONGIp
MNucESDluOg3y0whKuhsSEx1LpTqytm4OBjPjM2jGQ78Xr5tcJqsT9S0BKU29V9hQHNCLGcaw84x
x+X4P8wMLCovAUAzQIhfb9RSzeoht0osaxKoEgifVh9cpaRh1Fvp/5JQ/MbfAZkB3b9nOFZLUq0T
AmJfF2Vs17ODi88PW6T1ExpDlj9IXAx8fUr0a4zni5sUwR3AF5vu1r4juiyOk/Mk5kGat903s3Hd
BxLZ9bRmaKaeKwrrzpX9shtxA09y5qnjcSp4XO2hVgXJsCeUlArVsKqR3rhfNLNPMbNY7+ZKFFdy
792h+P/RHHKKTaENUPbu6i1yBeSJNVT3tjrjO5ugyKz7EgeeOBRa0gU9ZK3btbWN8cpOfTsw7Do2
DcVZjho0ptebp03jMivMpbrP41TeJnnzeWRhe0g2sXbOioW0Q5TL3zWbmS2VSfrowEZYUPSYXg9a
wVmNrTqp7xPXlYANS8Prj2VmLtwjVmzg/jf3zZXb8dJEAeghTYXcBtDf3USnNon1nKNyT7TXjkbZ
e2fVwHYrwXrtqZd2GSA+f23QXRz4PVG0YmCT86giXdwNmqSThDYk6vtWGn04Zatmhkkyrvc5eJNr
PG6Tr/ZHwYw6Lw0Vw6SHzNHE7GAXB/o2iwGzWF6YaCBqNuH0GDpwpS7XXvz7o8FAHkhtWgvUojiL
u1m1hhaXU9V7YRqj2BJL0/yIF/nkbyZfj4M7NFdu4ovjkR9uQs4W79LdeHOua8osHC/MG+Ec+5qd
WfMSDIENLQEU8ivD7Rft9/S2PGOrLVCT2u1OjQjqporuhaUr2u+ZMrShGOzsRKH6Gsv/wpKBj2Ne
uKGQJu4LuFpvQcfsTOwSqsY6NIk+BLU+/CW3hY1Ba5a25lbGBOm476la7ZzHRr144YKBuZ+YjR2a
KZYKulZXR1tBzauBJ39ChEe/EkTfzo+Rt5sJsQpu+73oJm6FlR7bkxdOueEdbW0e8fBLrvGUro2y
2/h64oHSGAcvJI5pER0++5jaOA28f82+3YXbXLb9xxsTEMO2bf54uhezZoja6LwQJdjNbHE2qZEg
J+BawxhmQ+/57493aVYbqok6yNbA20vLwKlrOxPLvLBfnfyYrbyfKSfqx/dHuTSrDVFs0bDCfGA/
ihqrohuqxA271bXPBVS+1O/02qHDb0hyedAvfzsvLIAA8YN+0za3uz3ORXXWeFwGrTiuk9vcD7Zs
72Fd54f35/XmEJObYIaB/g2hii2/W62k0OzBKDDDale9DVSbO3Tp6jwEcXRNCeeNI9rm+EW45TZD
oQRltN3+U2yhKL2Op1CftPnnkr7syfJGZQ0qTXe+m9U4PBH/s9Do3TT1h8aKHwe7t38lVT/iRoT0
qnllr+4vu+0XwccAO8Y3RtR9N3uxltgNxHNx9NK+uqmMvr5dyNIONFzQlLdX7Vai8X2lfHDpk/85
6LbV/jwgWdJ0AkWaI2q23XHQuvgQKxAKphzP7r9fXXoFvOERLdnUy18PZXV8XSVlKDNtMlRvMD7F
l3uQNfXnvL6mN3RpYhYX3uYBQzt1rzU5xsWoGGOJ9UefQejmbeLa1D7d3j4C02+vySC+OZIs3vYQ
3KTq6cDs9dEnLEfkUNXFETp09qCiFAY3CdWXHL2HY5U7fwle0rbNAoyImSG7yBW7BaI/1g0URDyZ
OreANFsdedJ5CVHyqA9tQlb2/rrtnrnbUFAXoNKQgm1wqd1J0VNTT2pvikOzdhL38wRbtzpbRdp0
N2ZJIzkosR7RR8zSLYx/pnbGi+z9X3BhLXmSbQBV9g+tzF2irWqDkTj5qIR6PFs/487OtcNSGeIp
trKmuRKELqwkpTumqQKHBfK2KyGoyQofaVDJJIpmAVJTZ1juDM6Gt8/HefYQK+tWcQVU+fYbczB4
eZLAAG2G5vZ6OeuyQJXI3RAGc+UEerUOBzHr43GFjPPEnh0PQ9KliJeI5Mp09yNv0iy/T8nWp4TD
v8vThtjGKQpkTVRh7rCeNleJ75ln9A+wxODz4XvZe4GtV12UFymiiX+3slvDnTff9jqEKwn64vW8
u9xJnBir0EitXLcLMKFs/8XVxAgnGrlX4uv2t/5MtX+PBewYl3baJbxKX4+VgeCgjJFOUdJPehp2
E2IlSAnL9qY0Mn04eG2R5x9dO5lvhrxOnDtSBi85vT/hfZDnR4CfAiVHAOSpus9TjVQpi8LL5whe
RXOOPT354OXS/ZiL3vsAFGU4WpXufXx/0P2WZiR49rzfts218XRez3zg16yOALyUtiBEf8EOp3x0
9CBXDaGSa+vwoyaMpH9X4KcG93rU7Vf9EaLcIjV0lJrnaO7ytXjRVqe0DjPwSuuLacMmDnhWz5/e
n+k+UmxjAlpBKWHrS/NQfT2mqjTWpPeljGqlX90QdaNpOuCNVmi+m/XzNQOFCx8WsAzZ3m+jMV77
r4ebBFXUevZkhAebfZqsIflcmNzbk9RTEYwyz66lSG/3D6BrmhcIJ9pkY/tgrGiq17pptkbaSqTw
LW0AH9b2g3ajJqpinyeug4cBMYIrXY09tGJbTRIy8J08ekBm7dEFeCZ0VpzJORoSTfnsdvE4+lmV
OdqhW+sn3W0dCG1AEZ/iPrbzY2em2udYQTPmBqjicM2S8m3UInMjcmhIq1N43ZMWvMkcmnpKl6jN
x+QbdOTktmjUX+PcKM8cKucR1eP8I9fVtZrW2yCypYxbjxPlmM0i5vWKr/lY9a3SzlG81MtRz4zk
kICcfgGjpt3VaZp/mOmm35vx2j8qmo2i2Psb/OLEAfQirkcoQ83i9fjxBEzZclgG6lrTMxrzXod0
7oR6Booa9hqkSVa+tEZb/gK92Ly8P/iFzUdjkCYFGTrI+r3AVopc5hgvTL5MVyXEgKa477xFh2Uu
p+EwW0OPEaDaXXnaXxyVR9wmD7Rh7Hd3xIIqEgITzhylTZqF0nRk5GBIcNDVQnSU2Yf6RMy85gG2
xwVuGx697k3b2tyuqDclb01NrQEnRYAQaPbLjXQHbitrAs1OvacqXrJwapbkaBXWo7JlfhpWdKf/
4YODVuDK4h3Lw+j1atN8I2qifR8paTz98NDUSlM1pdZPU/FjnGbtx0FJveP7g26p4+t7kokD497e
IZvzzm5QRF+GVRvchQu/s08K0h/CR44z/vn+MJeWlbSSxi/CB3ze3bLChN+Ep0tUufulI3o5Egk6
VVFFsOiZkwRGX2iPEo9hcSUPuHBHbOVEd4tnKAbvj7ApyyUusopd7AhxjKshfprb7lPdV/WVnXvp
sDKOjXoP5VpwjK+XjyeiOur9tEQCB5VPfSvlZ70p3LOSlPp8dBw5PiZ65/H2gqR8JWBfmCV3PSQ5
lPAIlftVjFc8LqnZykhHkt3nAM2RPuVNd2usmnbNX/xCVKQ6S0CAS0HNytld9UZaumuS9TLSuknn
DSKMQ2oO+g1PbEBMWfVTV13jP3vJP5lGLv796430uwiOsDjCd2ievv7KNo/4ddKcNTKnWMZHckoY
bH4m2jgJFjl66V09ZaN6cIDSXlMwubDCaPkCvaE3ttlj7TKr0cihPxYL1zEuNYqPlVy63pmrzMBL
u9QWuhzjaXVQ1NbPs6m+xnD97Zq0O6uERaifvKpxOd1/+NEs4rnsFFbZcydGqj1LOSQG3OT7Ws/W
OpgVWTZp0NKHqQMk1RL1pl61XBwoQNg6Qrd52obmpj7/Xa3LrI2KrGwOoz476nTl6roQV1ydQ0dv
Fhb4mwxi3dQWM0NfIrWb5VfXjM3AUdv8LzvqW9ymAwxTyeDckQfutsNklYOlpZWMKC3kTqitahWa
BqoCsEOqvD4t1qheeb1d2P5QUDb7eNqHPMy3XfJHpouoschzXa6RR1kIY8Zumh7W3FEfanStH4dB
S2rcEByjvSlSe/6RdSo+Iu8fggvHnR4pUiXAQKhA7PsIJix/ZbBylZ8wwV9SizH7FGMK2KIVOJXl
X1aNtm9M5CTvBfWFW97uisghHYIvrtSotBt5L4wR32i5SWHe1ElVXYN7XbgpeK9tuii/R9tbh2HK
kJUxUm6RayTzKXfN5WOGivGLaozqeXGXyR+9Ql55vVxaU6QISbHBKdIM3oU0bsyl0apUjXI8M4K+
88zbXsjU14RehYDtkCgE6vxBcTPxGBttcuUSvjRnRH0276vfxevd8OnspECHNS2iCOn8W42rc0dn
KL0thaY1ARl22hxsuXltvL+Ptr+7DyikGhweihFvC72uoqdJ0U1aZAtjjjOUI9ZyfOi4qdEfiF1l
MANdOFn83/vDXoqjqGhxexAYuCl3h3Yx1DrTFQ5mqhTGAdUb49mVahdoCuwxBM3zsFvoLhrlUl4h
+VzK82i9cWhpMFKw33dxLZVuRz73azRRvsqCcTs6PXWBTnM+lV4x5n4+QUb/NqDqlN7RrQdCWcCo
R98w1v7agGw7wzQCafngUYXm0a76ZNYmB2gSa5TWHX6aBS5kUJ1SX6piPsi5G/xZnboTipjezZgj
xBI3pur3RnoNKXTpwQcQcBNW3OrRQOZeBzW095PctfgltTK1P+Roix9LsShB3yfZOZOLcXAUuwHn
MnZU0ddMNrfeQBlFmxNO5Pvb48JpACfIQxsYAxKPe5Rryg2Yu7POGqFFdraozIVEm3U+oDkpHvRC
hZVf12l75RBe2JWAXohyv1GDb0Hhqd3UdNdlJD2lVyExN3IKCio7SdjYbm2hIt5jaOjGizjkpkbV
8Mq8L0R1apD0eGhGIyu0f+0bCpW7ERHGKJWqeRTx2vqdC2PVrRzt73PVzbmEdjeCbBhC7k6g2Szd
ROuPOwxz30j2OVQ3TqTwZwLevd5jZer3Mi8qJCUMoz29v8AXTyGYAo4hSRxtrd0VqtSN2Suqxgpr
UxZMprQeNK0oGt/FWv52UZr2APVBPFqVyRN7obbuW20DF+3933Hpg2/Oqrz3QJGB6Xq96Uu1aTWr
3za9qeGyV8vskAipY1CfKVemfCEdopRDMWUTHicr0l8PZeBEM8LDUiMeW/qH1i77UM807cP7E7pw
jb0aZRdPkrYDljEwymCX2pdhKeOvtaO7R61zUYPURvfZqePyBlRXdzAw5fjy/vD7gwvvmC3KH/wt
G0Wgfj1JMsHMWtxVRkUXe/euU7Zfi3bJv6iyynJuEt2rfXSczSv5yX7WGFxh+ENnhGcFdhv75k9F
z6fT0fuMAG6uIOFB6ni+kbXyVFSDGA/SzgSFVtE+t4M7dYeyoPp1hY6z30rbb9jSTygevKbfxCxP
m3tPFpoTSTefIFbQMzUPWpeD8iiL3vlLkBe5J91MF5kiUANU8vdvzdJDohrWoBMlZPyfqypvg6qP
q8hevfmDxNkV6p57TV5+ny38HpQqL9+aZbb3cTlxx1yYde1GBfijwBOuBE82DM5zYxbdA0qgTh/+
7YaCbI3OMBhulpdk//WGakXP0qXCjWQMyVsdh/FDuqhdZI1Knx06pW+e8Q+o1ys3wdt9zLC/6aGU
3HAH3Q1bjFZjmWXqRkmuWzeaMWKrTQ7qfRjTUT9UtXQCGTvLtXC0jxF83w1stbWFNz+EPYimMUob
tXqPPSTsEZkbJ/W8Q2WbmOW8/1kvbFYGoj0AGB9fgv071uzGeEgQGI8qhwIMcu3jsY0t/aaC6Hwl
JFwcCnAEQQF7kDcyU33Tmpk3525krWN633eWDiOuFcGsJ82VzXJpKO4zHsZ0D12Ina83Sw+tzIFp
6UVitNp7TS3nIzAo68s8Odcs3i6cBOay9X83fAQNntdD8Sj0ENevvGhUkumxWx2OH7Lf0Rwn6VMv
Fu/m/QW7tDNQHQGrTnV5Q4G8Hm/RGlTlnE6L8qwYoBqsxb+xnk5XPuClbQ+MkqYvBagNgft6FJhC
wEzI6iLXabAUl1XfgzRxButGQB+OT4YV16fJyNxr8IxtZf58hmwbfxP/2/Amv8t0rwd24h486lgY
kdAHbfUxUJS3Jl5n595StDgAgKifKluVdyNW3UoQW9VV1Ow++fv9EzBKgqmGdtAbyEtTs3e8xNaj
eWxNuGmm0xy6simPXbVM6EzZpSBLyLPSX/WS/tL763vpyzub2CIFUmDXezryTDhoTTMxIift8Qlc
RHeeag5IpqTds8wU1+9xAr7y+Lu0qbbIuk0a/v/+vIC9UShnpVpkIFR/yGjb/ZMNTfvt/am9yfX4
snh+UVq2NtQsSd/rxVXrxk0B6utRXXv5bU2TJrSHHkc1ZdBDeuwO0DZFPLQJLuzlINfm0GfeNenm
Cx8YN0STT8weQ49qix1/1Gx0C6G0tfK0aLHMyUxC/LN7M0AypdKCajGWYggn+leJHsCx44wE73+E
C7sLi3DqwjS/LfsNySszpnGye9WMxjlJ7rPK1T4lzeAcUwSyhkCuS/XLcGrl4Lrjtar0hVBFTWEr
7hMVt4V4PXPuk6aXRWtGWQZF4YxA3mgFPayer0a/WCIN22FW9eRKKLkQixGgYc3BxjCsu0P/xEnr
qTPKSNGCMFgYW2v/EWaFC/XasM/vf9sLwYN3DG+ZjWq6Fd9fTxABh0TMQuiRYuR1cxw6fbYPU5cI
0wJgiyBmkPKgsB5nU6mz5xYn6Jt6Fp74+9OEYgmLy6dmofffGeuKjuzI0/FG9krPHzKzDF1HmOuV
rXRhPZHoYCWxPUXafn+cXDnrbm9mRjRkXvJfQ0Gq81er7cOkd2d/TKdrFOYLR2ejE1DypB3HBHYb
aHVRZGr02oimWV1/lHNBG7BfP2STcE+gi+e7NfeqK+W4S5PkvKhc49vAe7yTqU8jrsCpEZU9htru
PJngjcDEatZohjyMr4HAL45Hg5cdxAOc+sfrPYSOG9nrhDhrlpvZwYnNBfpXVwdIf5YnEpjx5v09
eyEeUNyAoMxwVJK97ff8EY4KboJ8XIUdlfGkI6RDzdhbvqWpdMcQ12ltSc5x79HsRe4+VZbjjFbn
NZDnhcBM1R98lQePd5NO2xb+jx+B/Ekj0qG0I7c1XSECrdJS8XmuRocUo8ta9c7K82nSw8HL6/wT
wBG0A4Neb+Tol/FSXEt/334Unk2YjvG4ofL7RlBz8fD1kE1rRzUV9jJMmn68LXJrChLDLD4U6D59
cPvCe3GN+n+4/hkbeDcNJSoib8kr4wopic0VzeU6LQF3CTqTydgUTqCojZjuZnfIpoDym5b4PVj3
X+9viLfxks2O/A43E31vdMNer8WqD42WKbEZ4W3emP5aV/NpqlY791vVKK+EqrcRcxtsU7cECAue
Yvsxfy58rnMTmrUVOXUmQzdP62PRps7ZmPtnEpD4xcPP6bE20vq0jlNeX4lgF4fnG1PuhPMDQff1
8NmYCQs7JzNiPHkHIo1OWmXFH+dUQ11CxuIhHYHDHmanFItv9ryAr6RbF782ssjbVyBS79EtHlpl
jrM6XMdWVX2Savmx1+fmJluWawf90kjQWcl8gK6Qve8Oerc2eWunrhkpbXrGOyL+N8lM9WhOS/qX
FT3wIRtiAslL7E5Y2V0I47ptaxSMLKAqXi+e0HlCu+sIaqBanqp0xB3ygD+x9xU8p5pEK6q/L3+/
hTdXIC4/TCDfmJFlRpGXVmtbUbHORtSV/fJRTdvRT1ucpN4f6m3mujX8QHTTM9mM7rb//8cGLmRh
jM3kWZGSoLoWwCwHup3YRv3l/XHeXgtIbVLRoS7Orf7mTl+xxhCmaJ2I93J61NzlAyrQU+oXsWr4
TbxeK2Rd2i3UzpA5IPxR4dkdzERwF7Yj48XmJBe/7w1eQ8Nc12d7qsWVDfP2Xmdy0JC3IgCX0L5z
qrTCaXnmOFHjlvYL9Pi5izx8XKqf0l3M7oc+o5Tud/HQmFduv0uflQCD5OPWSKfU/3r53GGcLbWI
7ahTaZn7rqW4gWgsK1CqMi98rSn++ft1JFUivtIq5YxsN88f+6UzWt1tEteOkEYSw9ktjbLzzaFM
Hqeu8uYQutS1Wtmlrwuwhu1D2g2cabeUUzu5xiQVm4xftE/tVE/n1GntR0uM5XnNErUPSjerr9UF
L92hxDPyYYOs4o1FDXGzQHyRHeR0pggGUJE8WLuivMszkR80a5AynFG/eV5G9S+tJri2qYiAjcQn
hNSNy/T1V9YbPMGyNHOjOlbGIF1LJcyqNDvOrYpjH26IV7bRhdMCfcJFB2HT4X2T+I+62vSayngU
da0bAHruHTpQ1ffZcLUr1d0LO5bds2kSbl/2TXXXWXjEmq2kMmcLI8QVDyHGGErIWmoT7CLnGrHo
4nhUHknPUDejJfX6U+ZTGdtOTAGyHqYWJrTiPax2Jf5ZVdk/VMV0DRZ+6VNSS0YLzYCRA9Xt9XiZ
M+HLrUgbgGVdH/pl4DbOAX4uhlSuwfvftBpJ7zaBxS23h06HyvbrwfK6En3pJV6EbLp1HKpM+VS5
OXavdSuPudV1gakYBVHWkdNBQ2k08Z3Y0r5QlDWuwKbeHhd+ytbx27SgaL/sAoOdkWPTB/G4rhDU
hXyUfqmlpU3hmg3lja1J48U026Q5otJQ/3g/KO2Vlbc0F1IXKHwsKcCYGrtbTO/cRMfo1ovKVVeh
2NZ178+O1//o1Wwq/cWsphvTq8ZQiRtl9K3GwbvQ8gazPEhzcr/UuAs9Oop77RwTpnb7D003kmGe
JtvZome1fw8lrRBF0ymoYGo6AKHGKgojoDw2DEFaJJXh21WslodJSudDZ/HQ94dOLnQPR4z40LGa
u/pgKd74GStjywjHFBxA4Bkj7yqjbKzuYGsIT8UoiFjhihiWESyLiQUwAljLAd6JXF+2Ps9ZE6Wi
BLMV54YM0EHVlyHIcw+pnKAy9VIbgwXZqmT057XS8jWY+imLH/JVrYsvdLu66Uei6m12rG1yhDP8
lTztfZHbVvyijHo36H5cGc6CIE2pyATfH7fr5l9Ts33ksy2nWbFReq3m+ZNpdkl2v+A3PR5TDKfV
b5QWGvkosqbObgxhKt5Xa04d9xyrkiai33MFaJPvtVPcnxq4gdhd6WviVbeiKydksfPETm5sVZg4
1kxurD1ZbgvitRDjJII0SxZ79S14WQKNQpUvtBbF+mvMVFmOvmauubiRnQ53y5Nul536ZG6rO+mK
yXxMEywEIlyczeykm33pIkyto/flQ3Wuzq3w1PKmhnG6fAaasVRBrZVdHOqetE3kAztZnDOXUm9o
YLkhffQlLOuodH3shpg5aFVA+ydp8YRJ9P7DPGr6+hPJIt24V2YLw2howCV+Xp4lq+5BWaDW+ZNL
P/JptO10/WkpXZEdXUxS0vthxKnhuBSKOnxwkrpcT4WNIvQBKv/GptIqSAQR6LYpWW6Av65e0JXl
4n7FA7JZftHWXjQ03m1ehreljebwv1gy1I04zMMsMyuc4VubQdNiR9v7mrG2Zem7aZ2klQ86yxj1
YKHHtmkyN3C2PusjQnp4QsfK0Nx7pRTxAaeyIRv80mgSJUcbCS2tu9Wuaa8pzTLMZx3SEP9sLbNG
ZAEdITvN7uN1cLr7TIGChoWqLY1SO2Rtra3nhX4Wps8deFDlITG2hntgDIWdpIGYK7v9IptFK2/z
xTbjY22UAP7CdVTy5GwtyG+0Ibl0h54KZVZ3mH1NtnM6wxFeQdYdqo5DWvl1Hwv7tvYcyMQrTZLm
Bsn93nvSRGbkdqCNWPY+THGS9D+TeC2yADWRvNfC1K7Gvg8w4wb0Y3qtXaDvHCsEJm+e+cQBfYkU
iWetSenXHUZr1erQytdlDWsFRKq/jIrn/FDQP9rwiVpz300yb/xYKwbP3+hG1UvRK8sYDkKgtOPx
zqXAXXWieKEm4yoItseDOK4tzT09MPTU1h8cWpzrIZ56U78bLbu1bqTr8JQ6lA0AkpMu46r9Hlc0
CW7rynbX57mc2iUNFNmPmp/Pa5H8FFk3AutRtTjzyGfzVl3VQFdUuz9Bv69BPSlOg1/Ouq5qTKxy
x0Scc7V1xhuoYXl5v6i9Lp96S/b9DNo1ib1o6RJr9asmd8yfRaNjVu6r+TzlfmZ4ygZHnRw1/hmb
lSJ/GKIR3Qtao4u47RBSLD4mWYKCDFScBHUvqk4mdXcEx/zWW03vKe7UUb1NYVSuUa7Yva7fpI10
YuH3Dc2Dg54MaHocK8sGL4FccmV/T41WSf7NxqmzQAjRugxTfczHUyGE2h71cdKTWxa3E/8KpCa6
e9x9Fan6tlmonAVUl9L5nzGpi/UINczNS18brWk6JzOCFFwz7qD9S31fTRIfeUlVflTijn9kuFlc
nDtdoqhXUK1LHkXfjtODlrbKdKOKvlpe2CCOHRjz0o6B3Zm9OE22trTnVJ/U9CwHsW33ulumf2SD
fsgadUNC68meSi2/GYZmxjlXZmIiSAmFhpCedJn2YwLA0N/kbluPx2VQ4+VHLbhQAhcwEmquduNu
optG0m3S2LNw+/5l9RoTYeG4NWFuqElqqt+hhQrrtk6llMOxXJC3+orqFPIPs8uloB25dqrx5Anb
Ez32XkA6wxTCxeAEYs3zJsjjeRZn7sC2/YQwRtN/BSmnyia0R3SUvy+S7cNlsfS1wyMH/JJ41LUM
i43CBYL24NgptU3o94iW0/ddai9AvNRubip1zJQbxnbs53WWc/Y5TTjVNyov1OUsFD0DYm5Zjcz8
0vSyu2mw44GXae+WPyxbsedopA+ySfQOhbRe6AAU5VdZitnW8a/lzJwrC6hCw6VZ9NqpaC05zr6k
pm2fRiA/w0dqzGZzIGNvqE12whK28IGp8VrxWoCCT5K6dh3WuQvwwK+sqnFxOm0y7JkEWfR9m+NE
HhaTqxiDD2I5yQ4VlGslqBXX7kd/WEhD/RFhkeacyrHjsmiB7wasrY4ER5WZ9jnBu2T1N+8VL/Jq
tUnDAp2z9JtlN568NeylM+dwMSpnvgX47nrfxn5Sso/J5Okjcqv92BnnrnNiz1/6AUaRX7a20NuD
yjnFLB5nis+jCmL4blzNWDlNa51laQhiOHMEypR2tv4o+lmU//Vdq/ILGyrd3hNGNO360uSpWeSB
4MW8BtKs8JoLFnNgTXFN85bHdfAMecT5hO7SP4ayTq0ZcE8u8XOMbMER45V2AF7WL+mphpeoPySZ
TJuI3hkE1wOcjxhlIG37IiUIyp9EpXoJh6YqD+gaQMqU+opSdb2uZfuUtwpLJWe8EgPgNarlK8Kz
/ivTInt2ui6duLkxYLodx6knP0uWMSoWGf/bZj1deAWfvjaUqaOIAPdj65uVu272IETtFqeyd7v6
NNYFCbiKBgY8Z1SDjhA7MRIcRaxTD8Xy1eO3jlr9MHex5TAacOeTbPpY88U0TD8zd0RN2nWT7Htn
xMlLZ0gVWGPiTNoxq8by2TCS2HpcynXOQ0AgI6o6xaA23gmyi1kcR+m0491SVF1y1pQR5GabcY3e
VmU9Py+GES9Pbesq3re4LrTMhzNsfzQpICsfFdQr53/bCjsOrdEmIyDti5/karGcizFZWqSq1fiz
gABXBKUpzOd+aIwnLJdX0/dq3WsjVAuLg9yIQDdqo6LMIZxlyA+VNthkwmhxktphSbkEMpFacyLa
JtZZ6P1iYkNr9M+CLkDGpcBn+tU1ZtsFjoae7cG14zE5NKZIn+OJDRlojlI9Z00rfhauO8Qn3Rsb
+X2tHKP8KVd0RQPpFDa7ORWauhwQHMUjKJ3pXH4nwRy9D0rRNvPLoKNpB3I3WarzimwO4pyVkld3
5EmCSnZfkMx0XOYt+XrcOh+43jL1dqY5aR48V5qjj4Cwqx4ztuta+UaSO//FYLd4nHk8D08J2BVx
anOy5WCWTVyACZjM8UnvaCHejZqY56+mQtvKF8041yGGF4l3LhqaBiRRa5Kc8tFODOvQVrrN9rGM
xQkHM3Ww6pJYAnkaYfBumkY1O2lmotgZ6Z1nN/44WerHsiiXX7laV9PB4pd8KgzFG0KuMFP3bXea
5OMaS83jFWWSJuDzvkovO6yIG4jAKtu2OBRyQlGf9nKVHvJWw+lacRNHnBv45d43rs/KCnNuKeVE
M21ZY39V1U45zA2EMHrVblWfCsPt44e0K4zkS+F0Th3OQu2NUz6bahPI1LK6I6o12Xzfy26koyTq
vvlB1WQsQ8UpuOISg3D2rc3XRr/ZMIAZJIV58c6JMRvNF8Oc7BN+0R3Qn8qQY+VXxVKkoTfb2fzE
y8KZD+SMbg5Us9XWG11AHOW1iEhzEUdq4+YJx9rInVsiCFBX3+rczg7yoh2Pyf9xdGZLcuJYGH4i
ItiXW5bMrH0vl31D2O4yqwCBAKGnny/nZmIiutvOygLpnH9Fyr/l4Z6IiW/UVXDfrhZlToPPHmVY
7Wp5Nhi1VOrHVSd+jLPtbSdhe5PJo1WvR97FY0m/DkU39o2mqy4s3H4mMbSdOuyIXhdUx7vZ58im
R68fj2wYyR63eYUYsaoLe9Wh1bsBRUVIgUI72ZH2Lo4Sa2q1YdU3d0GpI0c+W5vHVbtn9DM6LsB8
CB/Rb7F9G6ne8fNSyiXWrMR1FTHAYju/l2ZzyOPiKCJv0NfTd6M6T2IYdI/jIRQE4D+yOw/+n5rf
qMhX2gV43jZHscNVPn/VkgzITB29hm9Hifo0b9eVJUgTv/UVI5Ln3Zst7+vwvUbfOLLsIWvcevdu
nGpV8+3kehWtb/HRDWljL8kbGYvBB0Xjx6+AWdZOtdyIsRzWY4rxpjhHX/AWe3PWhUcV/6alzm4z
a4VzwZHaG9LLp8678Uzvvwj2LYCSxUnkzTFYlJJJZ/DClOCQI86neVxU2miLgNMyTrTILX3oOBun
cXtaOweZkFNrlA19W7rqrhv9g/MAi1jagk+2+eF4c52O1yrhi266ysvqcfK/QDyS5jQ2sfKySkyD
zCTROlPRmgkNlxfXkU9NblcP6RCL8KBAUHDNGYFPdlkGO0x9V8X/km2pfg41AeZp5NfhP3tOqj+h
iYzI9pYoKi+ZJ4d/VB4PgXVVJth9sEXMHElrFVPiV33qTlXwtUMI/6v1JrasphfkyMJkE786euNZ
nRqOgRzR+Mj2M7VDeWNae6VtdkRB7Hp9E6D4BFHJld8w7dNG7zupR9bCn0Bbu0w7SGadShIu3sOZ
5SRtXB22he76yEIhF/VdtuMexXO7r92UW5ZaLM7SaH0ZdjEnWQmKcW9txO2lm1idpZD+UZHFzpBp
pd5yXKPF/aNcs9GdRZMKsw5O1rCc1Nk+zkmUkuhYPw3aPuY0JPrQnDd2kKewq6+S8zLQ2wlzPUXZ
zAXqnn4t3LfaX80XRmD2vr2UBnRAaiK1K2JC3le3Hcdsj/zuL+vZiEvYmo/5oq/v3v1Gp4eTObJp
KGDbEpzEybE4z7FnOuIR7GR7tny/W/PmOKh0H5BL3e+k0Txgm+inLOGAJCaxWqZ/7tKGdlFSSDUR
rWSNZyU4o3PUUu2SRbQNcFlq8lzTvmItTi2dwJyaZCDFdQln95/VUOycOQsxKhlPWT9nG6myrz6f
zCnQelV1oexDm7xuDiL1OkCLKO2aVbxPg6v3NNYTt0O9MNDnVdg4f4Vn6y1fR8dp8xbgkc9StSFX
M0Kq59XT9HMNoVX/Hl01dNh6O9tKWWhRuwdrv+dMlKo6GZaTB6RWoKAE6gYsdBrHQ0F4VbiRC9th
GYkjFf7YR5ZsFVe6Yu8N1Sc8+RCkXmA8l9PZeJqsPBt95d4iDSz1QlRZsih+we0SM+DEpmYncLx2
LfmOrxOcS2dBnY8q/C+yrhZV4R5N5naRpBPk4L2xnc+uXuLrZhv8mZrW+aW7eM+T+SBWxy6H9nHd
AFs4Tcr4XVbH3JxmL+TCrVH8yFSiuwEDGY33RTyq02OlCCbWcrCDC6/Z4HFQSkeky75oL2096Uf5
4Jqj4s/eRUE404TL3yOpLkW4VO+5Y6qx59vhmkgX7TglPjjh4+kdjpAZNKLj4iqoD/e0lN2GD7Vy
NplGU+tWBAiOQuTOENuPYbMom8vZJo4SyXTiZlXYJv/53tjgZePg+2rcOmjSsIzIXIzmbXxh/lEE
ZHv0iaZHSAty6jIN7C+IF0sEAgcfS/LmSpAVrye3VB0WQ880yT2Lml77T2GJopdvxHFPuPtBuBxh
B2UeNEPzh4nBxXkjV+u/fVy6oND9HL4NXMoiG9d6Yr+24/qf3apRFcBPxy/hjuuYi5WtLVU1zrTM
0LayvCFcrsRTHSm9PI62J2+jLWzemnaO13SsnfZh5ZIeTiZG5nvbK8mHHNbIGWEX1nIqqkGUFHvu
qs1aPfUBw70H8+gzx186wMQoI+IdHx6G8LBMebbMmAkAifqEnK0fTz6403ECP2RpGal6TWkONdzr
41bWmU9AtcqqAA9vwXAxt3c9OHNT2DAqybu9mRJcM9x7FkWCn4/dauJCknfJzj8p0RXuarcvYWP5
9o3LG7NnGGOH9W9v2Sijx37213tHAvHflCsehEvZGGpJE2aBKadkd36bPNMCu5DShMhicCWoMFuy
yuSxROzok+s/HLDpTqoHMh7QWoeBe670QvvEsa01/4qK/OqGWUTbWSwso1PbIyEjgzCFa3IG6pou
kyYhLoubAJ+Oqn3+ab/u20S/0X6IB8syg8o33+cNdinVsi92iwiwmaewOxO+3rbQIGiOMiyPdpKx
kW9NCsFeL2ch14H1K5n34CsK2mg7RQt4UNartRUpcKhSf6dGBxAKFrtn1lZxJPIhDsjQTE08NDEP
gD06Vzj4/0PTat4NO033Eht3/0S+1kzZNIX8VYOieOOhbkHXz0O1Wm8KhNdN5SzmBgZqG6Mx24zl
YMYay/Cf705ccAPpLyKVTcIKPNCtzXuPtMcqdrYinRl3cW+mREl5HpBdfFZoLkW2Vdi5pRuM5lQG
6/w5d0mn0oMnrc179j1B9giETsFND2TojUsdFX4koidBwwwvcL0r+9SFPacdx/1UREljdRnUwvHq
Siv+sisrbm/jyqzOsyulYL5xGd4K3MnLnHKrSO/hitpKKgcPY24iBFmvDZ6NJd+XGsloJ3gpT47Z
CDjnlV73LKnZfW8woZTP0laVLNYpcF65c5MqL4U9fC37GsjUXGNb7ho6R/1i8CWrT7J73msPWtqk
E53Ef7qIjg4aczgEMFCvE3BEU/EPq6l2vWwNfXlDw6NZs8oX6z9+99b3uibDlHbMA//Iu2S5GcbW
9Kk9+xouQlbNNTcKDuGUtH3VFqrbkqpoh32Msz5a+r+jZ6almEg84f41x/Y4qsD7418Xn3QxrA9n
lgFRQRT34+0Qs2vnR1y7Zb5P2/qzEWP4O4QP/Fc6zfi7SiwSAcvSmp3UNr6rCy4Xpqp2EYBhiyCQ
5b6j46mglHAZ8w48gJ+ZrS6dgu546rdlFplqj+CF32108DL7w6cvo7Ej8aS+JtvWW/ApWHacLJ7M
6jO+htGa8dnEeKq6YQM3XGKur5KQjiEdfVPrYuWEfri+lR8EYJVzFuM2E0UJlWFOIUDPm9TRNSUh
2D9meot03nTCyMvh6vUNHctQ5/6szLNcuOGKeBhXc9cACh8Faxa/roYAhyQTmwUV5NLIV/G1b36b
hSQhzJkqpbdnExDJUMy0B6k0WVGSpYHua1Y1IpH5nushbDKjfPMo1qvcSzD7an6pbSKBCpYmyqNZ
xnnbb4TuhAQwnsAS3Ork24v+63Cnh0V1iOpmIyasywcNOQIxt5CJs5c16Efrj/Vp9Qe+wYHc2jEd
ZVO/rWMIps6zO3yNjtbMSnu4d5kg5HFK1ToOz0Y2UuakiLcfUO12k8Fym+9yYzHKq76fg2zqmvhN
j1JGZ2lk+SsZrf52t2a13lehX980Qb2EjPfO/tEGu3KzFmWFhlpSw5HjK6LvWzV1e9MZGSWnuCQS
Ogtgjiw2O1XfgrXsKg2gbm+lj0Y8dWcz79lmL/UdKqRuzvrQLae846K5ZRuWJA5Es6dysdAyk80H
gpNMzlN9Rd2S0cZDAK4JhLqNULldda0lkab6WAhqkkUA78Q8xiTW5l1lqTfm6XFLN48GzXSvOxfD
N5bzf14ZYxHu3NE88IOb+iEIrHq/bY6NVd8VQfU7JofJSucNEDq7FgE/UJHdcnZT0v1zOmIQ9LjR
VK21sl+/zHxYZXqIWJbZCjZxnCrMc5+2xuNpw8r9LOvQ+vAru/xNU8ESM/d0YNWHSTDqAr92KQ7h
0b6dvWqk+NKpgzuPmXTLPP8YPsxclf80J/CRskR3Tz4+Ui8F9x/XVBO06mSV7Vg/W22Rqt4lrIAZ
MmrTFhZ9bPB73qjdVJRD3Gdita4Cvc4FfuqmhIyjLeRBzPcNF2HhK9Mw6h1TEKbhOpHOMyZV1ORY
yNclj70YMpHVmPdDt/MOM2IFg0ixPMkt3+eAXcCe68O7DVZpOdm2LiBEk78NzxG9XThutaJNjBgx
8V+rkwFNUin0V7RNe3U6gsTacvCirbyxqnlwHy3Eo/2pCgF7ua6b6J5g7N0FwhHNl7OSYcjg644C
tIA9kUYHeWwnx+8drF2hzU05bQ7vRiQPydx56OaHN/H4naK6VjIdzVB/xzI2xJc7quGPraLazy3o
Uv574e7xpWGjiU9rUIOgaafxzolf9/XZ6iEXzvM0TNujwk0ape6wAwLCe2zsyTOTbIFzSMYZ02zb
sL9xRp/QfZX7pXTUKplDXOe91VFtzmDXDLKLqPcuj8iu0U8NhmDenF4A214f9FecTjNZ+f0+O1wS
dJj3vPAUzYEEJmbf0yoM9+ncqMUtRO1LdRqnlRrzY42nLgVBSOxL6PfBD85UHk5qKTqevn6vjtQL
18DigmcowZY+H3dTNysQyt1SR2qBWDWpguUDp69a3ZIiqOIk2+2wkZnb1syPCctyn5ZDQujeCDL9
w+VtLXM9u3RdjHqlPIxHj/+VldPdinZJ3sxo8TojeQN93AZzNXD5uv19QOEw1QzIFoq6Olzn0jrz
YZjqgvK3JxJCaT3drya3I6u+jUjf+aHqGhWzE8/sCahLkr5ow11NjPVILtC52QRwd9vWWBnMQvCJ
ObfdMuILOpOvq+t/DbLShNtIL34goJHB3Xb2+R7+YqzOkIaOuI2joOweLHEs1TsuM2ldEJtw5TvG
3yD+J+f4mTSrhBMTRC7cBbJp1Q+eiMVN50ARnNEyOYDNl+7eZkMcbhB+nvDaoqmniOM+arb4VO0l
JJcVeK/JXNZuofVg8W93YWMTDV2NDOg2btSHq8DueNwBYMQnr2EturRMdvd46AenFW87d/5nWbni
eCM+kK+cSKxYFB5ZD3/82VvEiY9FKSilCKX3tCgcfT877Sj5UCLrXs+7Wy9FvDHdX8ZBcCVOhqiU
1J/98JcePUWMtOClu4wkrnsXe58G+81HvmDy4xD+UixxOHMokxtzcAwq82I3QhxUFG7wRqlx5jo4
DwBXTioHCJ37YwJ5SH1GVkXZk+Z/O5Bvw1JO7FNw48KoR199hCAFx1Ky6edJK36hWsauAi9tg/Gt
XWpLZGbzZHtH2VrinSY6HpJns4WbdVLhuE0FKYpivKtjyvNSz4VCvQRmsDeoZq9R2Tj4+3hfNz2u
1+uXtN8NiQnC952oev3o8IRVzDKQecGbCRbqOgqkj7NsC79hMWaYpNnpodPT8Xc4BPfWxrVzmWO3
/NzBnbAebRouDOY9jlK5zvOWl101/1k3aL8Cbqz7ZRAI1QUNbn2Sb+Ex4DdWdf+4BeEhbiprXTPg
oC2Tdv3CQj1zpnVP3DefZRiXWRLO859+X+cbTrTgi7Jgn42S1s9fBs+d9ejsPsvuggOANyb+TTns
9BntwY+OlA6ix/rpo9riJuURkaknVg6u3O/G4dzMVf/pKO2HJ3vqFVBBrX9Fvk4S7qq+XP/rPad7
DG162VFvjOGa+lIa63ZNmnjM0OWAhbbzTHCN2oLk26wKqgI3eXOpZJDQoagBrsqyiv5Kz6/8E7d/
4r+O0TG5p5ppTeeirTqiF+0uTIOtCd0LbWTmDGnu3YF3gev5o3h1kaKewDfiIbWaevvru6SbL0gj
OG/8VhVzPLXbaR9GpU9ek7jmqRXkBtUBESEFjP9Q2EFNJBv2sSCP2UogcqI2+N0ONTBAvF6Pl6o6
yj/Q2NPvuD2eEJonQ95FFEWk65wMXJ4u9rp0sQYUZpZ0o2KuFODoQtP5mptdbWcalf05C5UtFKW0
3FFpTUurnfPoJGPK6Tr3DJKsFkqbzea19VkWKJxYX7ZyX26WBocvS1PS/WJAEI8oXW1WsHAOLjPP
pMc2tnpoM6eqi09939T/SOsKgbrZ5n565Ck5rGfx8XescCtkezk131HNLyUITK1e8JtGKfK5roZ8
W4fHNtBRf6K7a/a+5BEP3/ukO8BmW4FMR6o+fpCcW7EemCsAFDi2dd+JZE6+DhRA3mPrDdtXbeZ1
AGkU2rqU/dq3CHPmZOdYQb2SmsDao1xIi7c/Vi584Yya+OyVJipP0o6a+UFa/R5C99XBdx2P9n9I
YqslxY1v268HUxH2Ha/Z27ejt7FOiniLvylg5M0pddsVw6CX+hzsEczrzBB2j6Squ0Vj5ZB3UqHm
8PldWfAYeilU0I3TK48gC+AkdOecbGUve9aElI4UO8OvzDEljepbTfW6ocVxuWwszn/n4uBjAtKU
gGy5B1uy3R+zlg5/nUyQj3NBV+emjSmHZ2tRNTP6ECyn2gmqPUMgNCRD1iMB6fIycuhU6BPNCD+b
kE8Vlmx/fYTs7LQmh8+uzc4xXU3Vy5KbupuszGmd6UfYI6JJ98ZfyReRpo3Tba1KxA2JBzrqEXSR
MNz4XAaxVUdLOqP1Rwy2h11zW81OolM9TcG3pbZheTysjeHON6REIkWheagjlvQvZWRqzBZ/1oq+
swr5zB4jWs2PQfVWWh7ttN72xhzu6boZAH7ZPEXhDuKecuv6ZaEObq800RFVd9VkZAHtgPIjUW2C
5MhfGwZHCyDl2uqE4qVFXcQifUiojInK1fk2HGsTXiI8fypXwVwdN33V+XXR8MMEp0378QbpEwx1
Gg5t8FDrtn+Zaj3/YKEpWbgte3itSie44a5Rdp6YVbKJmuEK1a+9dTMLU4kUp/XYFmUzD68HNO6f
Vh/Joz95084cMzf/FCMlgDMM7JhVK4Q+QLfZ3Et0eMxeyNueWvvYvm2r6bZUI57zUiETcdeOrbqR
AI0ksMB1XSdTh1po0bvfLO0C4aHnivcxEl2bz9KBeuuWqndSVFx2lDmx0j/7Wugb7ntzR6WoDbfp
11Wfczq9VMbm/0Gd7FiqLSfO+7g/iGHea774qLSRs4XOuAcp9MeRFCr251u37fdPn5T4IBvLctRF
sx/9rYaZG29JHO19ErmtNcDUKNtnt9q77W6joPFfMyCjTHHlk03rQoB51Ck78+fhjuFpweWDmoC2
nvg0MFFfg66altXEkksEZNKVfapMwjDu6mb6COJWfHMeIgDpqr5+tmO7Lq5Xvcnj1YvL7xhJ4CmO
S4jW1gl61CKynD9LUjAgYxmMY9L2y6DPOzFwFnCTE1Lo1giIeGl6nwtNH9wR2p/3ldoG3LGIMar9
tKHZv0+M5n4Bre6XjLRj0xRIPKCNrXFT/WvXOsNPX4BQZLvvCO+ms3vV30djJWC13HWajryp3RoS
DX1lAfej+vPCz4nkVAWBSEGbhgH+nse4COa6mfI+lD78gteyNGhDCvZZskYMjypZ7f2mBCyCJKWu
VcqjfV2gy7tC1VXbv/Vlh5+p5eMyOwh+RMqJIECoPbX9i2pK1fGLIO3yli6aUWWB6XzwRQuVwv1S
sSrl3H+VczbEzrFtB7uFZEEMLnhfaPX2pUN0z+5/kFiTKZe4nFS1/bDmfaTUf7rrqpIPHVNBCsyP
XHdl+fkTRmPt5lDEQZ0lveXZWW+X0e8g0IQxaIjrXFcSs/3YJfUpovr8vvf3+S/fqvVtT8c0FZIl
1L54QxRBnSGhhJ0qK4ZQyp7mFYVhOy5/kFizsSMgdx9okjfvC6/TmDWltd0dzOK6cIbW/kOu+X5/
kLdVn3fLjl93zCZ+6vb9Ol/C1TDNBkJ1bsaL0vaYdkkrzDyxEYylUJGCZMlyZFAYiWliQSijTxMc
wDbK3bzk4k/lVD4vvV81NweCjjCL/G0XpFZF3kphYRO4p8aabC6Alf7SXBpydWHN+8Q+H2EIxzc7
/fJoiAuSWeeUy8gTijo/SEs72qEL5iTZzn6pdXnZ3RnFk2qpvA6mmIGka+PWu2EJwsq28rYHGWfl
bmFkB/47mb71HskNRSDiuFPj5PZiAFcBY9corQJtT8zig65/1E0TW78MC1R1HgHF+owndNwcyt6m
Yb/hggy2HI0qeJ5GehTl1NyiyPbJpopOawTmme17EO6XnbwfkYWda7iyUclVPNMT18kYCvt3gqj1
uw2U2/MRyiU4Oywh0fW/5G5uD17HN7jUds1mq4z5L2XFSY3Qxn5tqnBHoIwFqk19C25FR4v4aku0
ZQ/E5lb1ydsH/aPr1Nxke9OG3slnN4OmoQV5Pa/rrDkCkqhzbhaL+/rcNSTu3tOaN1kn9q+ILlvo
rOjMjAWK2QLi2Rc8LJaVy32b7zy1UuowlJwDcdzx9VqW/G/rw3A9x40qfSaQpjMcOJY/34eaX14m
ZLO9KIGaE1womL00ma8yewtadzgFpWmrJ9N7KsnD1fPXU8gdEf1zoyn6xBJb6pOGw4xu2yRe/ni8
1+AfwgWRm0LKsVIbwJacPFGhVjHzIDKGp/nBmez2rnUW/9RZ2/6QTLVDuABXwuNIk8EHEsklLEyP
pQFRYLx4Dwh8ocms2fNepsg3VTZLsktvqX3134NZJk/Cl0eXw/ULWiK3YHjDBOiJuwr5xwa2XNvw
Y3FpXdZEAquEenTtIoJyZKfx289jrZT5EO0YdhfDT/yIJbQjyC1EEHO2One6xw+E1EVuOCSuOpFW
cm3j1OVSD6swR+W5V6m/K59Z1wQsxpG3YDe3fKI5UCb6AiYpKRUoGlGoGaGo1T8SIpPjHOE5OvI2
MfNfVLFogWuwbQW14ZvTjhe7cJq6vCUOV03F5unm41hCnrUrm/l6HBV7O6TqVT5e1crO1NY0P7UF
7JuG3MMIXctfvViie4hq/YIU5fgPT1SEzwCYG4QGkSvpJXUnxvut8dG9DPvmF2sTtJ/r5ADD7NyE
uY3o9kgnmJ1XdDLrX72hnGQxaKNnL7xWcw81EWVXTH+6Wysd3y71mLyPUMaPNMP030uysk0tta9u
W9kFz427bU/j7Kxf9uQlDB3Jtj9JPhxA/xT0P1rJUG9UsOpUTbP/LQxvKrItst66KhB3QhqbuQsb
Xu4ntn6QwoZK5C4RQUSP7WxEaP46K8D7tF3F+SoQXypm+znanrmmh/Jyq9DOZOzr4gocF80aylOn
h+lsnGj4nnTv3agyCG+W1R4+Fmdx7ip/saBRfVaiYJjqPBmh+oLFfUBAuRbs0fsL0tP/6mGr+D74
MENLMpHVO0wWJDOhZBGlufR18hv/HREf7ZV/muTZjib1hA4u/Li+0OfOhdKzNB97N35zGbxKneMh
vq8mAHDXP/yUKF8I5kD2PxHyJo9wv6ck6V+GPnahN7lrszHxT+12LHcVWQ+Dvf5CofAt1h0pwnDc
jUgUU/4pRadeqO+XaRnfy5ngzKyZUOLsH81ksV6R9rlmKp62MUcpF37E1w6sIogWLxvYNR+COozQ
iE9q/i8MjRueOqePHszSy5t9CZcK6HeWKOHjEfFIsz3iW+fpBjNA7R0P63Iy4zauRd12B2E2kxNl
YdwFX8o11ovBAPo5x5hC6rGan0ZrqP7b0YszWpHi8DsUvv1jZaH4Zc2W/z5YwnmCzR6f7aUXt7Ky
9iW36847VdwV9864iSIBiL6D1WdKXg9X/BuRWSK0GXWdxv4UFivKIfh3N3k8VHBVGm2qAGftfzkd
2qi0T5z2tocvPsdopCHMSFv/DIcj/q249W9d6NJ/iUBxFD068CQSLf8KZs2cI08oJfQDqZXDR+Uo
pvhYyjugMmzrojLTm1sq+3eA86RgDIC83SR4XWLcn9bsIxU1nVusy+x/xLwrl27fGuiMDSCz6d4q
7u1nJ/L4o6w5cv80ydV0oYMKvV9w3HLm9rCH7rAgdU8a5wS5Fn0mlRH3jMiUBnN2Rc9O5/c/uJwj
qLvSvbUtQj8RQRzlSCddY5/1Hvd39oAyG+GQNUCvOEL/8XyrftEhvpy+aa3HaOj0q2lnV6feIt3T
NrnNL2srvZ/NPkuN4WI+bhjWrA3riF++kR0gfmrifBANO37zPdelx59flQ3QiNzcXwAC6hVD0oRa
5Qh55vTY8+e0EOTPKMApEWDGrpIbR/gWWGSCgYljhNCaI66wDWw771s14o+ZBtEU+yi9B8SU051C
HnnnIuBIVTSYJ01uWJ0hz3OsPNgHhJBxzVHXs0cWQIXjczJ1B4w+COJHWS3NSwfpjbTUtjRwczVW
v9ajHFb8VkiIlLHG/+p1qfIFaVychipIWBqChlYKp60PiWLQDx4SxsjHyVLYkkL8X3/hVVAgen5s
PsYhwdOf4PDCOBZenVi3lWW5fxivBA1bqEXVjZn88kqsGLeWF4YSx3/xlN24t2xjIEUmsaz1exRy
t1MwNvvTq+USIhvH0f6z3BDDXzpZ7eLvtvrRelb4D7tfXX8Im4UvLueCvcUEWbxa3TtKyKBHnNIN
jijQmVD7LJd+MixTQ+iQRGSmGVuONkMXjPxwe+feYvfojht2DYWQ79rKiecHsIEEJYkta8JpS01t
/DrLo1cfVlijt8tg8BtzaiJZRs+KxnX3oRKIo4sgqOIbPDHmP+KxG5HVh1jrS80uMD4PgqHhhC5I
a/tUz46IzeNohTKaTgt7RludlwisrkljuU0bZrxkOpo3KdHlbtx7ysQ/B6iHsAiaZlTvqyeuco/e
m44D10KAbnk5ezOqjgYXnaFJdDzgHgqEsjEyBmVKiWvYQkph3/cjKkaa56Bk2G5Hu3WXCY035JLM
NFI7XeXeHtbO4wDTFF9csaiS7xMyR/7lkHMBU3cjnU3duCWVHT/EYjbrjBStUWsab2h5PQb4cqU2
y46X+FioImNntk9R3OzV+2pFXMzxSuzkI7KYeQXTWDy7oxwUC8FH6PTrcLPhtIsgRZi7b30kAwkr
rd73zK/ckvzzHmFm0aD66+5rP1Jlzs/dLDYsmhvrL34jNTL8cNe/Vwy39vsxc1L+WiJbaPYD2rrZ
e6qlEvZPArJdkmcMk2v3Eq7KmR8nGF33Biv16J5J0JhRyvsz5AxPQjdhjNK9aB7DCU4PUeRie4UP
dROd+7Ec1L8wHLoFpgYF8huuhnL4MXqrAw+9uy4Iiacl8+rWTE7zqAUuWIBzOmbcrMGIVJ6NDjUs
G0saV4dnW4rBV6A+zauYuKM7G+VGafB7xF5zslyv8b5q1UTWA4znwa93XqzleCyhuOJ3nC0YDOyh
Hsm7NWPSPvdIhyN0kINXXnBTRmVKuvxhbsSBQe9pSZqlhO2PPPYLY/GX1infVlxdrHg99JE1YGX+
cALNHZsX0nqC/3F0Jstx40oU/SJGcB62VaxRsyzJljcMS25zJgESBAh+/Tv1dh3RYVuqIoHMm/ee
bJ7Y5sGBvKUuloohFhEaEBvMpunJqTRSyK50ZFtme8XcIopO/IJZcvbcpMWpTDJ56S5E2Remx8nE
KH0Xm7EsATvRQUe/3C5dvD9hExeERIwis3IgWSwKRp6EoW7ooGLKltNYUgQdBD+h7+WdmkN1Ciw7
NoMLZ3tKlb3UE1rR4Isg+C1ch0ckmVvHd9hBndB77xyyW1LDziqoX8nZROt9oVFud5x0zpgXfJ3J
gvvvJobsA2cQ+DGQ5Avvo3HHQD5HOIaap8JLmYtLRIrpH57PvryGKX8NaaUK6/YuQEMpr0LFRp/w
MJriD0RuM/2b5BjNl8FHsD3g8q0KntnSytOSLKa/h7TgZKckRbg4l8m4sUJkKIoi9xIMofvMhEH4
m9Rp2BzA6Bvz3OBnco4ziiCZ1oEY9s4mKRIZaWQm2NVAU44aWMrt4JS+iHlIfag7udtWxs+9puPZ
P6Yo3uVPakYlB+bfzhq41yiT9WKOXC8+A4SpTmrnzjo9HldVu87EYLuFss71EQ/42yl6VtPR2w3L
dBeGOhMMXWfVhLlMQscq1BJlvR/OyviBKRNN+Y94IyeC+dYL9IPT2iE5RR0zoXez9mxsI9jA/7+N
h/EVrBO5rzuDTUjfbMm22bMkUMpP0saNuZSjF0SccqRaR8h0UUO4IROqOVg+lMWeiwiO7Y9RjowX
/GAMm7uxEC4+4aB0mQAcUlRh+aSSpml+C68peVXp9f2ty8eEqGxxpADqfXVcGm8U4jIQM+qnU8dH
YsVHrNDrP12yK75FpOW1fx7TaO7id78IyDfvKpYzxLlXL2lNR1XKLr0Oohz+aU6SbO90usmOUak0
AWa8+e52KtagNfcgyonCbnRU+jkhS0qyFS7NS2K0R0MUtP26Nx1YH96MOfDnrxHyukdaMWLIEB/r
kR0iT0s2Tm2/RxF1mvskap3wM9lGdoGy5GgZjoOIWOiwExzFlUtcnQjeRcZhVtz3SeyhSXSs1Auv
Dtnr7hBwXnLQ4mvM7iwDgPGCdWFhgC39YXyQvmjba8I9yzDHMOwYd9gITMbDtBnvGA8os+cuWNm0
SD4mmMqfgdOW4xmNMnP8s/asCLz3iZ309rtKgrH6ObSQvAL8qCRo1Y654zbjZmJ31bDTcxvjDmoU
HqGVDQ3VIdLoCz5tpJnVdQ4yhKqDYZuTuB+UR+AGRlKbzPsZRmr9MqQMqoddl64jpmNGgt3OOlOd
/ZmABs4l4rxT1RXwQJjZx3BqQuMfAPbHgX5Ko2XYLiSsxfBFPoKBB79F4LwIgep576WYqatcOCX9
Wm/WpXgluK1YOGBQLYodWWEMzqPPbuw7nq+gZWS0lVFJWLRw1tNEBfs32mKprqEqgFE4Ol6YmCQy
Ez82t8qmX5WDrSDkXGszcWUgpBwkSQZk40T6Iyzoc1o+pyqvUsO4k4JHxvu1TNv2RLMuiEF0Ud99
d4DEqucY6EX/D9ekrP4F5rbTk2X24MlxuGNms9RptSsJbsmIDCcZwiB3/LKPkGNrXX6Qceiay4JN
dXyK8SNUL51H7uq4NWEyXIxtFIXQBgGquwT1GNEyJ6QKiXimW+QyQsZq90cPijsJ1J6i8NFmFr0+
dkI5DdlxlVl9qiLXK8e80cwKzsQ4GcoXt61td+7SxsNB9pP3nx26rn3Bph/NGo8q7961x891bXyE
Ukp14sC/xiVLi29c6otxdt2CozqXuMKSNI8LkYgvd22LzZ5tWSbLRzTAsxh2lQ/YaVdCLYHxwkwH
IT/VZRuB8o1S+q3VX+Mkl32p9VEwepWf/YTYTjrS9dafWC70QNiC+8d7C7DYcDM5YT1O+RBiP3sU
vk2ZelnPLU8ucDDcMKEwDlqS1xZHLn8OVo14zrQqlQ4jRq2Yfh47v7kZxxiRBgzU3dW/eP46NaeC
emk5jwnlfkMF2LTO54bUgbO1rt3sZ7iMABz2yJOFWndLEjbdX0r8EuMu+Fm6loh5bHFvA5VIKB2I
ra+MgJZg3+DdpuBihjo8lxiw7EeJBwxmhcN1nY+pE4ff3C/SPRkyZqBWixpBW1cAAepdIKNCHuus
9uUjsUunPqTKivBvkbiJnveh24fm2EDvaihJ8C+v/IBlPP1BvGJpcAj5qtl7TogitCN5RxbXRp2P
z7usHXgCS8pEw3G1Aiw3D1qwhLoY5uhWM5fi3Un0iuk+WuqmP6pJJdU/VXCc4Rgt1868Eb9O7Ykz
Hq45DdBaAhynPvRuGTKCjZgF6Ut8TwTDl92Gwri56DS1xDJpXpB40DZ5g3tvmnvMNqS6G33zB0zJ
UvfnelxcPCjs2oDWoOY2sG+hynR4G1XE4o5YMS2VkzS2WakhyXH9hi0yTScZkUM7q2ztRsWTLJz1
B4gJJnhHYWeEGRtpUkangaqnytmq6nv26Bgcxqc2LWl4+apNdOqjJcZNiZHJD8iVzWuBQX60JUE7
U/hddM/nvtnHZa0CcQyV1tkXmVROrNxNlWI3Sln79k2w/fYTN1j4KUJv5RYTmIvq+2aJEAMP2Ewh
M0T+4lV3nj84BMB4zpsJ/4hCg8pZXNRt96qa/Pkn1ecsf/qGODY7g7mqzH1H+VCeKcSSKbcL4fHu
wvM+zGluqapI1eqEC9Shj9IqfXNbshbpSTrtUuIeLZqNxVTdADM8Fdk6H2U7W/XDD3plDOZSUw0h
wweBe5OdPXiN5vNMSqxRYIu2ZXzyEt7sAZl/3niExdRU6w88+E71vNE+298tDhXnTwRpbv1qSxY2
XkYO1nrDaep62R8+1tGe7BTjhyI8uTZl7vZCrdjtZEpL7bIAYfuGX0bUiWJNhz5vapLhEWcYVtVO
sIuUQgDgOZTakTsYGKGTMX3Epc3tzYUby/sNhPE8HZAbk3HA3zDrOMhDuBF9cw51IJp3diuMOMtx
O0Tr32wrJ/uNJOCqbwZ3sf+6kGBN/lVLa/z/3FXOut0xFA07/6HDSW3mQ+EOejhJt555v2eT6STl
kiqNinJvHSFK7BM5CdItnavq7tSh94Nl8Mm0n5m21+Fp1eWQvowlXJQ7EKdSvbaDSKPHSTrF8Dox
Ym1+yRFr17EyWyYeXaZx8S5wwoYdPPT39Z8I8b+4RNinuUe4Rb1cs0S73rtVyGpGjxFQ+L6h/8ev
rqVmhX4SDLe/gRn3/aptGkw3C6VlYdfEFcLAcwx02N8Vpbt1P6Ooi7JXMm3k92mTW3/IPcGJfM6K
JvbOEoUrPCQjJ9Cd4rmQJ+BPAU4f4QIRTiv2U+R2JXN+tbV0zQ0ysNGDRGAZVg4lK8PgGV/OFp5j
D+RTzYcSLIs6TWmGb4axt9lI8kQ2qa+aByyOc0IESX9hLCX9DQ51iLKzlFvtHHqGN5HizsVNJnO2
d1TYv8YodaYveDF9t+wN4Uno/FY6a3gnjDesTr4xx/p/p7YSR8bv25DDJA28RY3d4dYMnP9MQDki
2C0ZF+sJG6WpHyNJ9IY111tQHctuLqOzCpGuKjAU9BbXed0IeZFTH5ebPTUmiP3At+ZammKvF1gC
TCn9C0nsITwOm9Mrio9+AwIwkmBLH6jBBu9Zk5qz04E4PnAJn5N1eVCNjIdjJdclEjhJMjf+Q6le
wRUjBUxLNvfxQJ+JR4Z5Na4r55MGIlp5ojEvrfswxNo+51gvS+jdNUEO3dxna1UP9OZDq4JPB60q
fJEtB9alWhlx3A14gQkJcmdpSCWt5+XzEKcVWmJTDs11YVLawCzaOMwAs0g0bnAxsjpu/MHsRVex
nU4zyKv5bcJAcjvfxiCJP3pL9/4f4IRUvC/x0BHmKvw1IX43MEL9IFDjQjKJ8dJ+6DELpqOkfR4/
sQzYAh8etJL62whXixeMjw6FHBFFXmPcF75+cSwkY+ZoXrXl2C27/iXtl5uFxZMe5f+ULiQmddwZ
J9lloyxkfF+NHeb6qcTWcdxUo5eTBfNSH0KgFxGMhgn/xX1bJqSAs3Bd+x9jGIrsSbQb00ejFn5X
k1K9eTlL3Rbzy1R8vILaJ+LsPfUNMtO1QxtvDxGffZbt27XMwlOZpNPnfIMBkPHMLFYSHXjmT7oo
aI5XtD4GTvRyUF2op1kieJ8IkoC/izSs0ebp8QQ1v8/cofnYoBMYKjbMsy2FfYyjE99aQZAQr4Rw
PjvYpuqN0ZQa3pkZMx/djctcmQecCGa7/cNIqKPJSJ74g0LRrr1ssNOTV01lmxxsNnqI0IUKWBWC
nZVMix7cgEy79JV95N4cGUo5inwHdsuxnXXFsL0K6QmaNpp7/MMBNoIGXat+LLJQOnsCoWr6s9p5
E2d822O9L+sYAEJKuYPTqC4NQFB2zyxRlO4QBToGLTJL1+khrIIue1/FmOHqDUXqhjuOr0rSf/iw
enZIY2tEFiaV/MgpKdO8JgOXvm8DSXuilnXBsXaovYZNSlM0KuLko0wcAmZR6Q1bPrpFl4aPpedT
eVzaULK7OZajb8UzHpylil5prAJ2V7OVNQnfmswNzGWdOgDUKLaI0GVvswSdqamDI5A813/p+qFW
L5FFAX9XsBO8X27KEPRYACrp7sgSw3PVrh7TYhdXURGDVkhE+mgW1fbXtp5HIqJlHbLV5VTZ0LBM
cQog7zdYdG2F03a8bSxlNu43Pa19NHSN+j1mi+DDqDzvatLMqZ9IxAlawWmklMkHQiHDydGCAfEO
cyIhvxzoEkYAJncVnIIeF0ZFyKOdEtpWYgXFtB2YAKOhpnj46cOcOg6nA0wnnT2h7Pb1mdOGiRR6
n+Onn6Og6v1lJ+mjGvLp4fsniIgiRgrYC98Xx1Iu74ixY+0Cx4i4zEgocfmRab2aiyZ8GuYN95Rs
9nU5oGcmLGHyX7sCp5LaJ0NTbp8KFAZgOHZEjfgVMH0XPFpBOCz6kEk8phgDq8bzD8CCcM31rk7n
542pFPo/ppUMC5qzwL1MbInZHDJFV5/9Wqm+erhhb6ZDN20WJ9NMGzY8tYgCbn1ZbnVZTSFBKHDI
F61GPEp4N+MlLa+IVPR+j8JkxBVw3Edq+UcnTFpyz9Tn5rwa4qZbf0zGAwl2ZCO7N9zR9Vv3v22W
mQxY5TdVvnP0w7VdWBi0jHyi28YMIievW9iXTlRu/wrgJY3NJdmCUHRXUieqeSSg0xxHmu/2P1R0
nSIQtZjwFDFUYCK+t7x5Jl5oX4Uy3ysBMe7LcjOv6BJpcnLHsf5blfhRd9saLUGC6urOTr/bOL6C
o7Nk28+Ql+JvoUE2sUEIvNiOljK4a8N1Mv8o773nMhxqBppLlXl5tBBXIgAl/ad1RqM6dk5RtRcn
9Ydj39kqIKm5zi/au9k6MC7r5LeHpDpCGjEgZXAOYaw0BJabHxPEweGx4hZuvzS5TtejK88qjejk
z4F555xN0mDnxmNsPyZtqTB2tEpedxyR5m62VH/ZHmdBPpHE4jbpvTd5M41PqG8dQThGbG8mD4Sb
tpKYl/yVjDm+a2zzx5krHjRGUs7JCxeP+9V1FQ5wQj/B1URJNZ5wO9OYa9BgPs/oSEe7X1qfBHxF
BqxA7KkZrQe93fycmd3wn/YHGPgJNqk3jDsBRgcwqP6vuU9Zs9GN+M7O0SJke23SIfCgn2e9fxjm
uVnua5yM8iViJVrwEwOuCn+Wfbj4T0WKmHHnsON0uqsxHUCJ6eLen34iYYbRBT5WdxWzXJHb4yHL
8N6AeT1lRQVIl1/WaS9NVxQKU2o5xsEXTr1hcvdTAxjugicnaY5VsJHdij03cx7nutOI3b2l49kx
8k23j6qNevOAkQgohPk/LR7OdvUcYhWFONGpbLtmvROrT4fbMlWUi4iaqCpDxb/B/htvwfIGb0tj
QWFUx0hBy5InkHflpXXRWjdqB1XXAyJs1ifrgS9uzXoiErgmGO+NXZ+1+yjcWuxf4NhQSLHpFoP+
GSCYhrjPUuR7r52d8I4yKnbvSrx4y51DHCrEJ9qO7fIzjCLpXN0Mlz7ye7T6uOCyWU9nHw0/+uNk
EhwcCxQic1FtS+pUZGP7hOl0Hai4gqQ9eNFEwUBdYzhVUrPFMF6AyLR43uOMc6r2+JvpajAoN/0a
ikPaDWt87JoM1o4PBJEQYUPAVeT4RNQfmubV5CldOIHSxtgfq9M0KKi+CYAtlVglH31ptvEW0oif
WUWu9aHry9IcZkaQzbMpTBbkLjd69Wg7ewsjmOZ3TV7nscSaSCLPw/58iLvIvsoGj/V94ADkuls5
IplptZN/7cgyUSJTdCCVbwmRqRdEOtKcEJvc4CR9ktMYz1HMn6egLS4dRx7RpAWX/BN3Tz3vUg6y
9Hyzv4Q7cBPC40lICY6FSxwTcEpqo54wz7bBt4EvUZIcDVn34+BstROhLi1nTMeg0ioJqDjsMJdM
+4weO0ITE1S9LCiZm8maA9t7WVBQurT7nIwmBEq7byZXaUgWjpNRX4/eP87TDnOSJETXD9eyxswa
ngiSVUvuoYZth3m1ZYis6fdf6Wp9Me/XVI6fMD0JEtfJ0qe3XYfKyXhIUTBIixF0FRgbRaWvLGHs
+NILH3TKaYuGJIbkPlbOeN5Wt7MvQDxIU9Fbz/bdVliMIdMMTWifxrEN/skgGP8jE+pGpyxKy8eg
oMQ8NPVCVeUO9Ci0yrSE2MNnNiyTCqvVrwgbqz6WFFuXpKwhSKvC6QBQbHXAzwZV4aZZ97FqjwUe
llds8Q3hLVLE9yAER9LjeLa9I79H8ErUa/jjeX5bnxu+nP7YTVOEpgCh0e4SihTnyl++Hhsn2eof
Ilr/H+miHLsWLgthc5AHOIJoWnlx0ZVihhWm+g66WL8lnHDfjh+m9r6WKpke1ejKd36jOfws+3Ze
vqIKCQhRW7XD2av1NF6qbmIwKkdRFgeGyPBRymwml+BZwvBMRcb2IKBNYEGv6n558bG027ODNA3K
xOva8p5Ha/hiHXIXH7epLl4XpMAgFyHV9aHHGKV5CoheIhdEVZqDQ8VaXbJhBDfLNLvu8Me2Kir3
PNxURTWtoTz4rGNov9qhAyqFsFXMHQHpIfIbP3cdxoS7NMNXSeJMdjo+gyYuAXCkDWUhaQLBi2QP
bBobxZ5JjOzzVaOR/3bqUKwXX4IMeXbdsrA3ShQLVrFyiy4B2iA9CsxNYmjdNe7MBG6XkbtrDktb
OzjQwMJFj6U7q//Q65zo7wLZ9Nc0e3XzgzEwTpCEafMj80HAselm/AuzMm75UrrWOaNypn+Rnrpr
5kDsIpURVuIQJknygkdcNcd4NsBZyH96sJfBA/cABFgmve8mMHaAWghT46Mlr/EUkHJFBixkDXyg
3RxSfJES/l4z6pfvZEenU4HobSmxWvAaQAqF+1jAzWkuYxZhMC6CcouuMuP1ZwzvpU+lq4dxr1bm
K1cUQ91RUQkwfXr0sDkKLpqcmKcSwAisefRxZ+r9CALMwzaVJj8M7Zg4Tjww/xxgqjcSwWjpUfGm
usesLfriVM2pe+lFJ8N7JEvylXN7w77QWlVvLZIPzD+6BX8PhDU9WQaMyPtR55EAd1hh+CCHRD65
LEju9qwDG/4aHhxmspol4jEqHosjmK87LC3pGdzuvHrwYhQRzCB5OyQte4x1NidnKgEGo9q0LpYz
xkfstjLb9MppgJl3q6t5zWEZbXgtGTwH2ckquT0OSSSeVWHC7hTfBuIxQ5vkFK9ihtiakQ2o70ZW
doXBceCLas+MQUqaZHot7yCdOUqmayqQXbwPTziRkgfChRVWAJIm/W+zxF5z387Ed09Ubb1iAWtc
/LVM2O6KxUvFSZkG2l1A8OBXhS+cQSk980cM14PWj/KJHRkx94RzXoEKqz+6I0pzotLchrxsIo5C
ZHki4WUb+7xi1M7hXQnH0D1sCF32DygUZvpfVo4DUWq36KsO4KAoXNaiEstNSzwSMr1z+ZNJ/8bk
TXDTJJIjA38IJ3j94i22Z5zpVbVX4iUaq2K1Fh9zWfYf3Zxt53H2lvJX524FWEUfQJI+1pMdJpIW
OHXzxcQAKWbf84KdH+jsEcLuwjRJ4hI5YsNlZuQ4Dlih1ON9w4U9sU2JxGlLWJrra8Nev6rlVw2+
doUSNK5tHgAMyw7M/aH2TsYHn8MTcnWJY05nze7Kx9TWyZonvdUslKn0UnuvrCLR7d9VSskEoUgF
EB9gM17wExMVKxAOPq3RePGnBNSUGsbsUzJ5yQ5IcqjgdSf85Sx6RUw8LcrlShAtSr9TC/bhF2e8
re6BTkz5muEbZ5qyrJeajxJhpE/hRWPPqP/6bcziaW7RyDJ/kOaJHn4d3jqYc//mhfwfuWTRgR/w
o41jch7mts9lbfAUkxCy5X2IFRQ5pzEgP/wek87FByoP96TubXcybbZGRztOnf1R+ywMZZCapeIq
4ZpWuIT8Qp7SqY9I2gpk3V2zYalFC4b/2iJJMtE4C1Ot+LFS4BIlVvrmiF+HbjMxa/cSMxIXea38
VhzXyl8AonQtd2eZZmZ5WEUjroJnnaxZsjmnXtyW6S2DdF8K2TjpoQmi5X6Tm4cPfOPNvutwlpKY
HuVyaQKi+HnpLy0BAFtjCy0KjxHojt1fAqOhSub7lRA6HdTmTPdDKcnQDZqC7W1yuBlPvqaR2SU2
aqLfvSJxtWsR/P9yxZbP6UwC/0R0rHlxjBPCQbgNi9Cdp3XC0cQM3tnB8WA2Zbw1+p3Et8QKzwqd
OylDaCuSpGluPVk9TwAK+PNalz9nlsmZnFyF1/1GZ1+CHcbA7RGqkSr3qEcJflOUO7hcXYSFPEv8
EFOvImJ09Ahki31qtfM7nh21EmT0aOGWBqQbsXv1tVpNYOuGa8CQFLPDjQ1y+hGWPb2yx5bA93VM
FBAQL8BqBcXY/I5RVuunrnHLhciyA9yQI7Of1PM4TT6hd3JHzalyY+rYxdHEEVjsNTBH2Fg1Mq0z
MYI1AyRN3K6vT9MYiOVBUukuZ9ma8ks3HMIoq+76VlptgsNiN3BONdM7mSMIUdNA03blvmMjzBlw
uEatr5rlLSvrKD72gTHL0TRGflcZhfatKVavQ+NEAKoXzHkQd+IAsg42WkOWeAt/dpj8u0Pb2qDd
rVXDQxx2XPw7OnnzKytFMuTdMARNDvRBM+sSfnoatrEmECjq+7603bsCOYFJchja3xgNy+5OwML9
8Hw4Onfgi4IX5vzdB4idjWmeX87XNNULCXOMOJjfNmsIUxbrFnSP2NPS/5iolsklBPtmrpjsRvmY
xdFwWWaBpxRgRPZO8Bqouu6IVWO8aoR9DPuSiH3dMoKrtG6CA0OF5YCv0JIPk0uHpMMSKHHDdhWY
ewEZZf/FWvfWHEP6eX1sRMTkofDhcR8FCwuKPRCK7NoWGFlycoqtObc6iC8AEtUJhKEifGCqDOe2
oTh5JFvZu4d6tA6pbsEuC8JwmNJ97LanOqjYnKOw2tH5bbbl7GkTNz4CJtvevaLxnYdqZFh1Q6BP
ZBIhBfACF+Cyjao/mb+6PLJW6Cx57OKmcF4ZTTE9StdoUlc3lsF8WWXZTccaI7iza5ws+73KAhRF
R8UHfHf1iWPF81q6Z9KRdL/ZwEDkTbZpxNDdWZPoF2HzJuX2mDFMuC3U5nxeEq8YsZDbBoEosAlz
wy0Zhj4XBWRtoOOlWj49P6Pd2BVzpd41O8HQfj015Ytykvq1u5mFd2rIHPnUTuyQOqmOZYUXIqGO
PanGTcCEaYlxZ5Mt/ew8o13sN3x2NI7su5ruF50Ow/cM8eDJKLru+2ICGYsFFZ8+QkwIJnyn5iYe
7lH4AYvBudMS14TL4W8sCch83LbmpQ2T7rvgd/wxNzQ7ZPz5IBEttX4DD6omBMduY/6bWKD7MM8Z
D4gIP3gghgQpvBTtkNfJlopzbPFscay1mXedkiy5rrMNPqK07h9ZXwxYx8PS9lG5PkSuMPEhlSJi
rj8s5RP8FwLm8wOmSWbm5YqBk1D64o25VzlD8mczbMu4sn0wrU71TE9Ol4k2nAv4dYSIHaiIYFE4
bhpFNGPvh7Bddwk4nHdmt3zBjR0KzoVKr+pIddmleRvpALDx6DS/5ig272DM0RAFyLcPvBJFe89q
O2f+jMuEZXmurqYjmkXnPgJgjh6GgHEDk8q6+bZuOdxXUzc1/81+4E7saEGWptBPoZ2y5IGhFfUw
8EqtrWLCZcJN/jJE44iy9HxvZ6z7zbtiaUL7rtQmH1Kmv/2fNAoj+YwfyvxTUPuafedt3m+qKTFc
YVRPPV4I036JyGmf+9ltMejFPmQ527oZxnVPWfPgRy5ZIjoalBOVudP0klURw8aEb/ve6qb+XoLC
db5corIEFpPJJkcei4Jehvaryz0/IRfEiDA8rzNSwAXajQ5fmMMl7mu/UYlw+PZjtN51buWnLwm5
+SDH0b+2V2/s1V/tZa44LSbrxjsWRnaMcuqI8eRg8J3tZCpXjXhnZzc3foy6tFORs8kfnQj77Bn/
rb/yTw7uf2NbZ+HVj1Lf/UWedXkdVVeY61z3OiES4XkzvFe8uc/0Jl3xJsgnFHuNb309TOBhX1fs
gCMjh2W+ZA2a+48RQC+7NoIlOrXDDA+c+h7iEvGEBmfEJza1OHpIIe/WO53i92SrGEsXzm2G85Lk
XZO1x9lNMYVljGf2IZzoA9BxVnIudegEz5Nhy+B9YX2F9Uq2y7pnCoas2JtsfalsyVIvSnel9zao
o892nbyx3I+l15tdL4oef3YE9w6PiqxI+lAUgESciuC/cEQyeHBxXv2EuNe4p4LBRAJFyFevkeGS
yuNq9DeWi4hG/Y2AozHqy1BmYNPyYR96vmfMNXPtIa1s8xjldcOY+b6SCHt+1C/hr0TJJfhKqT4v
MwsSkAHZUtN+B6EN5j2FzkjMgDcCO0ShsitSg0dbv/XivlasnMyJxRVwVke6qn3lMs/aQc2bPofQ
q5jXj1MUkSRO5FfWDkAipi2caiZSCvM/ON/tr1MEdBBgocO/W09a46E0i2XIlbYFM4CRlkbOi0+r
Ris87tjoQbkGiRfXgJ46h6510NDpwHAmPEtd2M1P7FpBsGFwWyb7qDUWkunMnscJ8/kEKallzwht
1niDDmKGOmOHKBDFFhwTXg1/j9GTiOc9u2sHiYLj+e9U7DEk/mCALNa2kFmCKlp2PtfSP89iKoeO
O43fLAwoWVpBS8FRXKDT7VxdqGdSnwu3NxdkBTgyNW8Gm8k3yHdoDVmtjaV1cOGDkXvG6RzZaD17
FMfrDh2GtKeE2/QyY1/FK9jBUNlJHENBDhNy+azaDaZoi3LFqpWwj5uHektAZyQkFbD1Rnr8tc0M
3G/2ogS4lOlfu80uJ54YgDwwD5wXiWemoGBr5DXIMpdYZeT40ILbJfwXZC6yhhME3bG2rfOFvR6X
VzRlzdOyCg65ApSXQP3tpg+cFgBik4ZdZGih/rxvxU0z9gg73OIi8EPzLFj9D+FX7o+51+NwYCCN
/7pdep9vQuv1L0JJ/x4RBIxAcjGq2fl9sLCBB+WE7ATkvR4MXBwRU+23z7GV3dcW+xU0UYY0LMvr
Q1JthVIFyl0bxyjoaKs7L0j718okuJA6g+GWX03H3xam6pkvLbb7CoqHJAdX187RrWLBfnB7M9v2
bSWeZS/8koBnjeCA1U1V+8BmgHjZGLt1e4/27G0ZYvnM1dkBKIw40ckzDiy2j3Fdf/SuwTO/VuP2
c+ljTIC8mX21T3ScPtWeplCg014IRvqO7XaL52MShbQ5wtspCNkdC5Iv6Z6dzr1Hh9CggOP9Fx96
9rc/MASahMAm7umSgSFw+UhX/279Mcj6zV1/JEkbgXPDbEUZx+dNzVaifdqBNR/huDjk3Cw5ZZeN
Gk/ST1ZYu/B6093Nbnli7cyQkbGdCLc3qCH1vuF9vsC3S+XVdoyDdxVcC/KyVYq/1ZB7+TR+azDB
g4B90a3PXKkbivS7I0wLwyQm+HtMRJx+eLZHOO+oYV/ROPlPnKy3BTb1zIvpqEUkh21MYH3MUPe2
g58W3UtdetUfsdzIgyTunOPAtVPtJzHzdEHDKR5jrydPTPXAsJAPgtvYFhnFdFJm67hf61sr0g8D
VVLnx2N5GHUwI/o1tcRMwe6wd9ylTNsJwtyi2DabLtrDGpIrjAb/OZtT/scmoMlnkp/6lyLut5+a
c/B/HJ3Xcty4FkW/iFWMAPnaOSlLluwXlhyGOYEEQfDr7+r76hqPpW4SOGHvtfU2GWv5tSyOylk6
FcUH5mDzVTeRH2MDC/VTDCzJ3XaBgb03u9xam4JW9i0ZvZQBrtCwg1hh0/QHJZJ1BhHIEPFVVdGl
lGP3mVimWpeUD+8PMkI4IsDkaPHXKpcXiYy1ONQddAREAJPetzqVTyKyjt6PUZPf/GbhSA6WtMxh
dUT90zy28R9b8LocMGQkzoYMJb/ZA49kwTizpmAOzfaXOAJBH7r2C0snHS0m2EWRArLKMsr76+XS
Q9EXLtF4KvSYvlRNABZjRuCf7xbYxd226yYDlUoVblhvTOD7PCyuCS84zpzvhPFTQg2+VI98luyt
RyIhz6y++A1wAWX60JLmRI81Lv21K5l37+IksPwJo/63IGWZNmxY8XjUjID6MbtjpMafwgCo8W5B
7qSAFHqYW58l6ih5iEdg/ViBmJmo51ohjd2QqMTb264D0Am2zFl8zaIi/u36CtF30KnhPzOjPCAi
pDMTwZ8TYM8/qwcZJdw0Xq/ixzsdADUaj1WH6I0RdYCSH0VH6x8NbG/9VeMBUJiRSVhYIBOhXCJf
Ji1OaKt7ZgmIGOaJJFiXUvdLRpYZ/cHSRUYncKmsNNmowR9mk82VM+TxcmLfjOmqm5U9lQQjUBvK
Kie8K8GTHeXB8F0ooeJ9nHs1kOVB5L97DqZvLBNEdnVTl+R02Dlju6WdcKwq5pN/k6QXa7pt8kFO
3WVVQRCfGQT3+G0TZLV8/CpSOrzNXETNP+J5LF3tNPrtPRJK3VsZMG4NLUWf6OSX9BCM7RjKZhEm
M1YyR79v81vQIDve3os5iP31gh3NYgLA0VmrsdyuBTMHXecenv8gNd/spEOkB17fLjcL4DwBHe+T
Lc+H2zUG2RDM1nl4jXBZDAJnjyTro6B0x8icMaM561Wpj8ot+XvEUdj+qVgYiGxk7cTfSQrViqoM
j8GmRXNdPZusGklkqdLqt2Tkmpy0nOIPR8XGojcU2GmCptP/DTbEI9ZAj+SLcUDzkhJNV7+H0xer
YzIO3TuyRRVtNGUv2IpWNmTlZGqRHxMJh+8GdjdigiAZ7clbArjWGaE69phgrO73Ude6zW6SU/DI
zkdPHAXMXeMNfq1quBpPFdPvjDWr+89Br+5zS4w1vB2M30cTLOI5M0xcP/vCsHYuA7c3566KGwzh
oNO6esswq6i/NfvOady1OX5jagqbYcfdeLj+nBvNDS8XKmn5d9YTCEB+Fae+Fe0aJIBZxoh1cloO
0XWMkWASqlSk5WYKo55oKahOo/8Up/cysCcAYAXImQuUcEFVlUhAjLFb1m45cC6kIc2y7906VVC7
/SowTxwtefMvYtGtTiGDW4I/NFP9DRShrH3D397ZV68U9tUiYWVUtcwxL3gnoBfyrBYGKvxa+m8r
0/ecazyZ8w/YzsnymY/l3N1cb/L9h5wocI67sgyBKeAXSK8aLR/xRg12uL0U2JNwH1f/X0CV6olJ
QgnxqC8rteuJ8qZUjdiwbJi1p+NTrJW1p6Hu1JXrnasGv52Z/zISI94oQn+E6MCmCMx066uPzJat
fDBVlEQ7V/MTf9a67MIvXKWefJGwXfm0kSQzdoWUhXiIZCz9xCHeUVr3sOn27IpS92C0zo5U44Xc
1sZn0c7jp7tNg5J3/EYTziAUzhGax9QahndAe4BIZvUyDx+4pQBhZLFK9SMrgS7ad5oZ+0+98o7U
fGdwfA9oGuriBd4YG5JQ6PoHoslBbKbBmqd8NBCO2nVekYjCc5WnoI765cpSd/B/dGO/zjsnUsRA
bth74+k2qeuV/7EsWIKzwnMxPY8E4PU/ukDwmDBLYewRocjmof9r2OuiJ5INcozVGyU0UY3WnphM
g1yHpqQlXgEYfYh1hvVRf6Ujpe1qUPqEL6RTqPgjANaF8xUpRvoz9kXuvsI2nMF/0eVegNIo+ahR
oIy3mnXtkdlH26LCR7xwxloCxGf1mEr+BsYZsc1B+Ow752J2RPlOwYhQHjB/rdx525QYWd5jqdrw
HRNYAE6QORwWPoSQznYEYIFhEEuyC+schsB7gRZCHCn33RPSiDp+Z/lHJpeHrrLY9cL6z6YpcnuK
gB/cjMm89zSpMCA6uAX2lW6LS9S6zN7YWWTgVYqGYimZePS3SzDXt2W4O0qEZnf20jjs0i8T/htc
vdhF8BrMFjoPssLJOa9oInNcjC5swqdgzEiODNbR2EfWSEg1Sfgugl+Vx9b2J+9UGe0ReiL5oFOJ
uMJ1jYbzF8nxCC8lIwWy3Gqp5obQesvEgiJX4orYyJC7+eIz5Boe2o7tPc6wdHoYEidBEegC4ZM4
0hLsqYr1PQ4EsNJ5wj54Qiz1EATJ8I7Iqf2mh5Xpd8Kv+a3lyESz8v2KTUqxtv/hc1Mx87LaZ4e0
LEuen5cuy19QYa/ZbgJ/MG41mFfoJawPHpj2KhZzfEtFvR388n4cRbi5toPT+LuoDIfmNbX96B3C
taFPnRa0q+BTzGrJ/3LlUxQ3UXyokpZBQRTnbCLaeQHnkTZDsgtZKvHUFYXpdjP3sfMjYqQrvqbJ
+chw3GCm6JxjKLkqwpZPeEMwhB8/kPCyzoxugo5rXWEw8ilZk94pH7twWTEZT1XBelINbNRiK5fb
5BNTTZkGypwQjqTR/Yp9Ie4eutpVH3ZQ/R3ntnruc8m02HlQINLDZ8j5VXjUvO3qGFveuB+dT3m1
mTx4c0Dnkrk6llOU/MzzWP6LkRBTEKzJ/LdqREPYw6h7kAQA3d/UJBrCN8neaZHjtMsP+lo0HbaY
vVvYIpUi4cvkFCMDVq1TygQT5zVxJfnZ6yPgQigksJGuBekLxwILxrdEuGDf7owD+5QgOgV1OrDU
3Te2yIqtQFlYHmt3KIj6bIY/dVK7HX220yOcdBITnDKKtW4fIfK/DQlr/R2TddcwVOx9A2IVtzc6
56p+mu0QsUGClOL+gIgDlQ5aNS3gLBt/vS1rCazXC5Jenxox9sPBugzdEecMfr0l9dVzThXebRr0
oITR5QsUnluiGV0mghKX0y5lDfYSUUdCFIV9PI6IV3XBc2id1n6G/0+bKYelwGrrE/v2gMR+OVMJ
hfmD73f9F51pMx59T0RAEUYNoD3z83GHTavHlQNB7RCI1hwcSUjIhixduxyaMVHFuSnQvENC8RIm
nrw0TPmEkcsxZb/UPHpUCOs1isQc7adU+vecj2Iuu5Mf5eFzquew/xkVxEgTHmJHfWSbK3+khIhB
Y6vZd+LKjoGyAZYnrqDwncnQLvk+jANJRRWKQVBuJ3km+pfQevU5FHXhgLkNxvXgMRzrn8W8jv8S
dK+sMKyNveY6dpndaf/Owma6tO5mh2H9lWkt6w2nw+DwPIPnJ/gGw8Vz7cd9cfAoOO5JJl0Zfg2I
5jGfL4Xz7QUu/jY2PWGzR42ng2I7A5+oT6wf1tfVz4ZkOfrYkUIKbCz6Pl+HCdjMB6vjXJE0oQ9p
mpRSMxMOe1iYetg+VVUeOE6cZxSMvbftJqzWCel+lWj2sQjlvG1zVgqoq1VAZ6pb/cuOcXWNFoRa
24TZe3IUOhAD9CTYPoJSUlLhbm0jFDc4dgB5ppn2FrT9govAtOCKWYmsYAdW9pkiT9C+tmKpnM8c
DeJV6VouWwEvxx5IEiQIdXDQDVBRUgkDNlqnzxVTUHNAigciedIgitAPdy8ccO4bESHp+qIGSYHH
brNrqZUWPGd1f2cwR1HjAEKopy+C6xB1eOiIUMS26UeKEu4Xy0S/5DtcGGAgjvKDU9fEzZM3hN13
197pIesAM3lIEhvcSmfk8p9Wf4GrVHbutek9q383bpH0Ly4GxgMFc09PbyPRvnt9E2UXyaK7vrgM
yo5hESgkFUvruy8960M0H57wv0Pv/qQUsW/I/euiDg5KEGPztMAPzV4QTZJSmWiP4bfnZf1u7TMo
3wRFEh7EDiHI3+wyp+GuQQ4hdwvfQrW/s1RDjniiPA90ULblpp9U+aqsO7vHUBPAuYGDwZCFvRog
jdl3MeowM9dOemSZLFgcjlkqo2M69/q+DBmD9TXM1fKXpAvxb6AkukGFzBEo+KRXH0cl5/UDMTnV
RuQt6V+l+2x6UJ6TPnPgQMhCuDyBFQtAt26CiSr//P+MkC/XWC5INPAq9f9MMiP72R0wlOwhlXNy
Nn3eOt/OiLPX91UVP1V5Ef3A7NG5P1mutvGraTknkVJyFboEKa99tPUid51+BsvsOmyN7tKHXZ4P
cYoaBOvyxtABoJBv8l6dC8C88h2NTggai6Wo83Ncw/AK6soqAIKlh10qqTQUch0F8NNd/gCcaoRZ
B4pVezGezMwupOS5IfUbswe+ovonls6K0I2xlzNxD934oEeQnjBu+3m+Tl5OqNwmD5qMF5qvvP3O
mAuJr7AfR5/Goa2I6GLkiladnoivRfP9UuGB1Ao5expyuONmcm6Y/8DGTBhZfsE6SGLOADedz0rF
S3uqJXrdQyg5cC85FV50coMofajpJNfnsF8RfYxyXTICQ3I/O9MFo8beuCwq08twz+J+RlOwrke3
iHr3SQdAyBtgaUgBvAaulaoHTZXa8tvif6wSP3ppg0pd7ibZdd/dFwTAMoJnAcjqn2+Zpe1mVFKo
hckV3+EA9C7YggVLuC7OsvG9ms04/5mcZmwnhF9K2tcuzmtnr8xyf9B9X9A6UEm9Z35FMvTG8CB9
s5Fz/J93hUOwh4aYBs+eKXRyTnqatYemkeKyEm0R3VBXMhWMecWnT4aYuj4mdeAs23xMJmgwVo07
0Cn1tB8ZWnCbxncb7LYWoVi+bZqO8Il5fJdp3SZyNR8OIO/gKQLrxfqZfGnG/bveOpjg7z3bA6p2
NTwySxTjoaOpQIWR1zTuCBqr5XuyrWawqHrzpzR9ap+jeRkwb09zQnAO5y3WtshE8wuTFM9Df3fX
V3Hl5I8wMGXDBI6BGst8QrW2fmRN+0Jg51gf85mF4taQIXJxm0mQd2EmTtGqKPtuB75PPt0tubRL
5DOGG7F4jfPckklmN1EwErUyDfAXD67BDg4BjED4nYmc7I0MEN+7oPCV/Bo6m5uDAiPwvgwA9rcQ
1CX5Kcucs35bZpnJQ1N4zoUkJTQrfgmVZ88qlGqqn2Jv2JZEe+LCKZE2EdBRll5joQhnrtqtYHTE
IWDq9ttNSpuyjkjGR8ZBd3EmNNpdhht75dNY4PVh/KACMbkGD8bAomkPDGBYsUMZv5PPfHIkt3KC
NR4M/aJIogl6s2Oo2z1nJX7s7ZCOdAoo3BW5CPeEYOsBnNvGkzO7bPWm6I/sG919TDi//SdWvq6/
HUTmIf0EWPiA7rC6KmiL63YtMZaRktaU5kLQXvnPAw2UHTLQZ9dAqiKDexAMy0dbDg7y5ilxriWp
SuJWuMGaXIoi6mqAWeHyL/F7XXxylM0vTVLI7sKuFq/sRrIgeykTb7mTil3DJDGe0ZAGhFoSZL70
NBeGlSmDKI8yx9MTDlpyrKd92uXdFybEtX7i22zbCx46gtpsAQ7tzA4RUwGPeWD/lpQ83BlajM0W
X59PUoHPCHvHRcN+3ulTQ0x3SyQRBXVaR6SPVOjae/z38cbTeKtiwLkuItuiu9TApEH4MA07yYEI
CliCDLN2Gi0UCegsTF9XlIHyxJZQLB/1JDGhjJAbTipUVbZFyn7PoCQIp3udMvQ7IjGN8xYvWCs5
3lj2PTM+CF+cjrnAc8YnRFx6njLiCTGwHqVTIlLt2Xh9dw2Rw5veKI22QIbL0bFN8cDe3g+PJSfI
xbiLyZGGAON8TMJIk5zCAVwGeF+juH3COOseBak2ICu7Vo0HmyPof2Ndmb0TpNr2p7aKnaNpJtJI
3CFWlypm3viysO4sv7HJazh3sViLv6p0CESFC8qDz4I0GD5nJBsX6QwumZkLrvV5cLLmZlZcuZtF
VQGcY4mxfhvjeu4vVkPHZguWRPVBameBtGOJb+BPDGQdj99z55DxwFRiZptGrkqUPc0g8JYLJB+A
7Dm0z/+AH2q0TOz1Xvn+c36/WBZyXwWgCNATTLX+rOu0w08t2Rn6ZBQzgWTf0u65DlV4nLh1cOYQ
7ORtlK0BkWK10LemZVf17CpcUMwu8A+TiFp0ezOUcAdZgKyUv2B8SbU0Y7ruU2NA50aMZOQthGb6
nM9k2G37PK8+pyYug0NM7HxBuvoaPdnWm9I9PqUhwq14h3CvrHJeENGw4GCmGyCHKL3kFyYkgDeA
RKbhsWMoLjfoavpfMOlyJk/pnXRYUsqxGJtx0DiiLgnsK2nxNpEFk/CSGBctoe+W/UtHVeaeaBT8
z2jUHuvhMjYn8kfb9XlxUWehQUOLjZt6da+ojggeW1QfJ6+5bGK1X/1SMRae/P+YiBraO568v5TU
5oJQFAWyy1kMGmVW7n938TMJlMQqBpdB9PolhmcUbR3HIP9BnYZv1BL8dadjD2QU6ar+640FCvYt
lV18ANkSpu86HvOLB+Ky/od/KYA/h/3VR8lXjANAQsNknsDuYHHno4Y/sfwIaWbdv6kXDMUpRu/E
UBADM8h8r32f0wj9zBoWGf7fbCALdMe6bJ6uADFiyPLYifYrNH6sCm1o30ZAIFRaSW6Tn2QBSgg7
PmBAyCZt/kjIguWVtgHio9yRfgG2cilIYizQkl7TuCj/G6VAYybAn00MZeLSw6Rwz9rEvE5RJGeV
vS1qnW/GsizedoTSplt3aiyRiRjNnnzumvE9auO024zD1BbHdnZCkBDJkj2yUuMX95UmXK/1Ov+a
TDABNypd8QwYFKycU4hdflNh64x/OGTuvlGaDMSTrKF9nPToDMcuxKV/JKbgXhk6LNrPQzNUp0Wh
8N/aWq6Y+jJPXQHLLr9R9zQ1ARJUWo+20GG6y8cuhl2s0b/vgCFG2FEFsANE9kQ4nFwV24w4gjAl
m89rqvQ/xkUcGbBCdLKjY3a+0UXTPeadC8oxDUPd/KhsurJmirCuv9HXg051JC3jFoUE2jG/lP6J
CD1tD2LtRH8xdR51N0q9hf/Qd6L/YOxNEKtGXx7TJI4JOBQN+tsMO/1wJk8Q15yFNZYySucD+xFP
RfAOdj1mQyzwVcGlyXx4GyVCwRUXhjox3einryzupRTXgDLZ/mzXRTnnhSjOh1E0WJGYNIY/BCIW
sS3GkKgtGAYrIQzG6UYkgCLvEQWShQkIwE2UOPL+5OHRJBXsvhLRzvuoiCc7gUDP4dGpUvv3aIMQ
Iqw7MtBjUUfT7s8VraGX6MrB7LDou23IjfehGuwTKCE/RB2bjPe+Czv13i+DdD7AOCAnBgU+XO5u
dmO1IVwWJikXrr4RZ3kHWqHOpTexiwOkKSjXHWsErXaJsepzNmQ6UcMgSNszwcJ9EEtff8DSncid
pA34qVXHMrlHTMyxDmnNRchPbNUmpZ1JiFgep1eQVmRT0JM62NZcv7+o0Qh1c2mG77TFSZqj57bD
I69pvl5tNYe/SqeiayelY1xvVWnd75Fgon6brr38GE3V0pXj5SeZlJM03+KfbiwLftqBPQxH8UFz
nJGjUAbOQMKImzwulTvFD2NtuKDBZngfuRmSRybVVcGdl9fMyVtjbq3fEQ4FN2U+qBU02kNliuJp
8UycbYdOkbXnlLrNL1w81VND20oUpCeT+GFhzIpVO5iC/0roG0dP2gq9PgzJA1MQR1wgYi4cFn6a
P3OZuWbDIlt4e7MWaDDzDticjxKGx2kYnC/s/P6fuB6I18SpPByJA6r/9b7T/W4nwtMQIaUM4ulk
y7KFOpt5zxH5lRCGQt9Biglfj2bYt0wptqM3oUNPvZG1bhpMJLd2TG9vM2Fu/paXGgrU1K/I+TaS
h9fustVGetuHUHt2nnGqQ8cgL9g2fRGEL2zRK71fiHK6r+Bnle7XFdQ3alWn6R8oGkj928wkGr7x
wLQkHzK9pIsK0umHqDpKMbckVgrLd4Jq1Jt5KfZtjCh9B/0Ap/iIy/df6M/xR0VZSzrzkve/oUui
FvEXY/VDbzp/+AzY+O2lqnXEyNBhcQLDffok0gNAk0DL+OT2Oap1sppR7IDW+mzIgkq2WC8gRxSc
9hGbqnm6RE28uLvKD1iQVOQ4P9uQYfdpLKdlOpuxiF9BGjA3CJlaJPzomsThgs+cvCVwOhsCKujy
2yQlQxFHaB6f4iGSSHl8XJdnosIRIwMh84n6I0LyR0AP4fxGY5zC5TJKPSyRybKXYJZoqpnbfSH0
QfATRdgq90yecpbsWR2242fUpcl6plvTM3zRLgGtHqere1J80sy/SQN079SkqH4licM+WS1pU3IM
Z2c8bllz6EnM7B5ZdcVXSLwRD53AtANyoYM7vZJbU18b0GzeMVX/57MvcQyetAOGP5GRtU/WNFTH
IgTr8QuVvv9kForCnUckht76CnIX1ZcFtrFFAJITVrKYXtZq00McqI74BGeMkJHj+VxeoVeTQxCs
L7MfSKa/lRlfGvhtTIynCA/Xj8glF+C7AVEhrgmcWWBiicy01z/HeYimese/1lqH67ryGF0w8wxY
hnIhGhhIcU308QpngAe7mJnte4hr3kAqmO5gFhO/UFiG3X5al/baj7U77yIvxLverRQkX7RFeXZk
azAzCq/88ZIEUPN2FBtBsq8nMX60VtMe9LlroA7ZIjp1kpnz3le++ItJWHM4aq6PTd+2/mc5+/EV
9GT5FXeEXGyIaNHk5SkxfHfKpaMeOuIWiMJFMbOJWJDR4XhT9IyYMyUtT3ZjvJ/U2HaYHrvqHCCy
0SfbdUt4ZDxDchAlJIvbpUJpfSSxofu5kuHpfLmuJWvdgYpX08+k84n00uU5weSLwMIZqu7bcZDp
bhOwB9SwokNKSAifw+gjV03wC5btWp0nAgUeRgAry8ZP7fQfVItS7NYwwC67ChzdJ3IojNgzPeua
y2zWu3UBABOyVVLgEtZ7GNnRukXjH+ll0e+8H7B6x85Ur9jriH/O5xavBC7VOj/nree84G5XmNJi
JBc38hlS90p9niKFtv5gomNHiFZ2JqS33jU6Ra6xhXyUNqckAUhyNYEFQwOPACFbyEB7S0fT5Fc2
t/YlLXhIT9g5LXezyEn8VBFXKJI+ODoHKnvkcas0Q/SGLY7YzibTebDHfoSNAKGqMaAxQpKYIKvR
uRQj83OI6IHOi72cakF6Bpwiu9xbCPwlYErU+pXM2kRnx63H4k9VVVgUnUb5hK+A40fLt6F+XKns
+Xtw9g5sWCvl7UoMHcGemCjy90QX0tA2tHMrIAjsgSRH8T/eYaxCsg8gYtpT7Sf/NDLSCfnxwCKo
C2kXNhFtP3McVWefWdAy0nwSrGHSN/Li8FkCaUwwbvKSIIS52nrsg39UIWt5mLmg/nVk4fzsJ0K0
z0k8QLMyLGhWhA0+WxOewDa5YK9QF1IJsvTSD6P3NiWi4bVkW+EdavxU5kJ2xPIfqczun5YpUH1/
Yep4j/lGsASd4n7dKRdCN1pCZ3wE12acD3/GCpXagikD88YqoFHOCiRbTMcq/d4AmHEf0oxZ9t++
Ii7gaJEk8pmCsQq/eAAxX2xHSE/pKefL938rMbne2Rao+Zhv9YtTn6QM3Arzqh/+RxM9IOBf+Iou
6SJIkt05XjihjwyZwv11opICPObdIywhHZV7hoCFodhBypuePMtDeUlxu2Lp8BGPciL50OjTyA17
SZIrcuutSBnl6p2/QIsFnQLnhE1c4ERcYzrgEnLT3BEPPWBmeKMJRc8+S4Cv78FuCPHqeQN7Z+wu
c3FwZ37iR9TRiLPMGKmzcBwRnFcZ1czkQoFVa4bUFdDLONFwyAZZP/KcpiSczUzpgR5XAGjk1Ih9
AR0r5CNlmbxc3BwRHjPiKJYfDR4HQHG1kgEL4k5/uUXvfw9oZ5L3EXciYHwWhJfEjJq0XVHKV855
h4Qzaxi1wiZob3MfEsQ5rA1afQg2yWlkSUWuvTcFVw02eDlSYtJs904cM13E19LsongJowMSA1l/
BiWrj3NuKMnfkxyEyUZPWS4eiJpABA1XWhSoC8pG5G+MZCOa94pBgThOAxRvRrvNHUyRRPBZQadL
dje7NXPoWTdyINX0DYFV2DyucKqKA5O09HfbASnFs4gc7dBMZGRuG8+wkKJFIsdvkf3y5azz8pVL
I5xTH/UyfGCmhpcPKWW1U0BK/ra6D5EzijKA5zp6nrNp8HYbtIWCQdOKVqHa2NnFM19qvZh9Q/BN
Qq5V2LenySHHch+pmExXFwiLc+7ErPSFm8mbT3FA9/WKk2a+ewsbWt0pg8leJCzrNytOA0LJQpe4
ndhNo18UD5woY0sldvQtA4tNiqABaW1NnNGxSUJi5jF4gjr1p8g8o72O6w/J2O4eIaz9K7+ADTgZ
kYvsqjSBsBkEMHqTurf1zwSjuoUw0Bez8yrGFplLoYGs4PJFr/EDYK8AJYhzB8W9QR4g9kqXY3FN
yXRGhOuEeXW1vQnbn6sgt++bH0ql333kD9L7bkd2pyfc6Fly6IIxeJxi+hcs33nmbOcKqMWF+2aF
PkkJyL/pidZ5LWFVMZ5Z+2Gd3kzndhXqbw1x4KLhk4mDjhiBXdhMaPud+9X8dSeZgpox68zcMU3d
HZiGPGRk4zVZfsZFLR0IwL1EBTpls3t1lCvi7UL6YH8T9UyyYsIIjgFyEWatIfyMsxOMBeS5fOtV
Kn68b11QLZVFA1lSA/TaIOyV19JPMzLEIdogeyc9nJ4YMRSA13v30s2rLI9L3JThnvQbXh4xAnmB
nMiD8MacOYYtZBPOdvAljtkuGZo1tK5JyC3WTVn6BwvLnLz0ipv3Vi2r4PMR/N3kqRTaju9k4any
RaDPuatztJdSNZCTg3uZZea5hXsFig8yH9760hYCohWm5INcEp92AXJ9j6yvSNNjJ3Jg/Rtv4XPC
QlFAUV13zRIon4BwGbafNLrLiyuC1gNEW+BDYEAmLi6LJIcm3gkRxsvKfyN9eyWry9SAO/ZYF5t4
53Os4qgp+u6oxTDIjzAp6CpZRq4HbNi4HAaYPxOybzY1bJ8MW/xC+vKD4xU1OM5hwfukpCYOEdLW
r3GW/t8cnBy6Io5KOKQJ4yJkFq77mTN4JZISxSDR5G4f/VqKitRqShGS4ekyCZpMe4J4YJtwXT6j
AiLJK/Da4GmwIiJRDdo49WI3Ss6xzZBC8MF2ruA9+FVSuHuLrOkeeiIi97gCaH1n0cwepUVTXR0F
Iw1kYNn/I5GB9uEK0cp3L+HiJyX0eUGIgGqoZFgQTiSUTmoJf6FCgVbCxgyPoY2Zy0NaHaL6mjQq
OgQMKYh1GWqx7CgdfU5WsuhQlotyYemmNUIvzp8eLjvuCIbPXM/pFqpG9q+Y3IHAxW4GLZ2swV9d
kMKX1Wnxmx4IrAUaxL/QY8l28PCIn4OGUdmGAPLS+c05jJQ/HXkI9xSJRH/WjieRlNXQB29dF8Kj
CwM9tKdiQRWLCA5Q+WNOu/2rYVZV7qSS5bvbh0+LXpL6SZWLf5NSV8vWqiggI8ZKMI6JddzgNIgl
BPXBOpCZONiHgiMCreYbffokDuxWV9IMVk2ZU9e2pBJtRuorKH+rabFfNvSPUIoQAEKwb6sX2ftz
8aD9tfrjrV3o7ZsGa4PmN3Noe7b07+vvyqIhPDZr0C9b1KlEb2eanvDiMfobt630yn7jVKJD8tA2
7qeaK/M5eIMcDk1svGSvSs8Jrl2WpF88E/NwhGMaZZ9zDZB7K52RAbmUVjw0lp5iF6P3IyZ66TNi
nobUt9ywqf+exIZwuj6Z1vmHGgwITpNE7q0j4aTZASohGZTBV7DsOi/Mf7TWxXkVVGAysBqxX0x2
S4Lebusu49g84C3pqGjbFtWO9ax7dW1EWHWP8xQ4RpxpF7Vb2VD7vbs4/9zXGQtWcSUgrW9/MTaf
4EKrHKuU5Ulc0vqVzjf7Ar/HcA0rFjMtLdMs3EaZ6+BFzBrUvs1uJGYAkV0n4MhtVd45021tpe63
lr6neJujQXGILTJKdgkSM4yEM2M+sGZ4UhZkxmpI65BDXbt440ZH8zPeNSaYUhiwgoLiAZ+9MTu2
3Yj7ta+bPoGZDpupZ40xZCWzs7LHvzP0huFkWwiN0Nc4sYc8HBseTUU9Bl7nHnMCTcz6gOs4ZyE7
ONjt1bPfF4N3oPPqux+2dVeSu4Kgn5JDVaQjPnKR41EeBR7n16YPNR8sZDmgE4iMNW5LltmJvagV
GeNhIS6neRjiVohbWUycj1cvCzuSVVBqxzM4O865EO5BH+kja3mtf7OHWqKvlA1p+UPlDVpmIlBg
JWy9kVDbXan6tb25DOtRkzVMcMGExekELmqQuONnRuj10Wv56295jd8JxBqrCoS6vY6cS6mZUx9X
t8mL56FGq7mh4R/4jxpjciB2GXkBaN5ndZu8pV5+llnnE8Dm2JCYBrdut0kfjleyaML1zYUzF1z6
uQYO5Xh2lmdNI7xsCkpQ4kPJo2DG0ApLuRsOYJiOhvXBH/ofgzegkh4iM4pIlFRc0i0UoAxsEJ0U
9NCLYqWqt6kO/JX+GKT2zoPwCQlBuKbdTR0a4l3iO7p+dUsy/9RmEITnPijLxYXcawLY9MD6QejX
0g/G/3F0Xs2R4mAU/UVUESQQr53bbbdzmhfK9njIQSQBv34P+7a1WzNrd4P0hXvPre4opObuTRq6
X2abeRzvpDXhGvQQ4sIu8ev+p5feklxxzbu3lTO0L8i87fLkaRc6mI8ZxGZgUBNnM3tUgkXlMguq
ncpmE5Tq/jabBjjIhYkmtCZ6XIlgNaCozypDHYsNKFffOe+X2QMW9QsiWSg5N30CSAwpqh1CQOeL
EcHR0yGq7hQUr3+aw6Vj3UZiZrFFsUUYKqhm3EghZSABsgHQPlbtxjR3U+3SplcamDRRuxPawZzQ
lfCc92JQHw5j2/ca5S+aF0Q4d0mRpcvVGke7/ANipE0fKgyXkHbAxCzIwdsiDJ4H+jS9g7VgvurO
omSvJZXJCT189IE2uDlDK0N1jy7O5qWnnbodS42KsV8LNWIdmTi9sHDQwQWgLr4CG/GlszV6cqbT
gK7A3evS6f2HhIcXQ1gB4eNqDWQ67CauvW/VIqc/ur4cEhyQDBc3raP8bOdUTRHe8ESTTgHhb81n
MM0nm5Gi3UmfXgCSSDffTHzf9tZIBsu3Gl0Bqg3Ys/2lbZp4GU5yWJzy7yLVbN3wfwjK59TR0wPJ
r5N9a7m2fKcyFGVBevOUgduEzoC2ZNtknXLep1JMc37ku8hjFtHYByWTRSJO/zSJN0SHwguyt5RV
KjFrOS8ftr0VoP7MwjJMWH+HVf8aZXHcYrF3W0yUoPAK5yCp0Io71s9R9IeXd/GA4bLQR7ugk9je
0WGuvv2+NMQl429qgxIMgJtlX30OsHM9K+mAMum6K+skl4G7c1XBYG8oog4N5ZCmQj8b/rE455JT
mDOUybN4qZd+uknCDASD5m4h3SarsSg3Psx4IMFyfdTyzP+iDRPde4mx9IYnzKCiHxXOLLfxaQRJ
VBdQfmMgxN/4sKQ4BSojoz6BbN+8F2xOGhKn+NYx888OQjMNYvDgohJ/l8TFX5EyEBUI66ozB5LG
3B6RRdRMjEKCsmdEpcQbiEifyLZitLxXNPqiPhqER845XwlAlFNkGD35Ej/PYPqxOBXAz5N9Jp0G
3yfiuItJmjgkSgmXxd5zcP5RuljR2W4mPEbdkuXfvOTtH4PNHZqsb3sf7I/IpZuhIobHxHcJbWaL
1nxUQeQQYTt28duiy+EBzBST6xq3A/I2gqVxeNRirL6pykLzm1se90sjicXcxUObTjeYS8qnKhzU
vwT8iCGT3TUKMayCjJUlfZVvkYZPy1swCffczXglt5bH1nLbM5FtWOFwFR1ZqEZIgasBSkpaSfFc
q3bOcVtBpGqdYq2YGqf0WFyskepozrOJcSExo2fVj8hqymYsy0PaT367M1RmREFCZCdRGKExeb9T
w9o4CeMaiUybMrsET4mYkdrMaUkoGdzDQEy5tc+llHdubg1oPhYvu+d6YRM/hq4LS74NJIv7evJ1
sE0tTqcDKSqTOkZTsLLBgWtn/XuUr7SholVxi27HxojZxab7yp0U7JoCIIThlzSEEf9Bx9zU9cqX
CmEO7zmFnNgYjCpQY7FHu92TGULkABu09ot7N2Il/rekoMK3rRFWvi1nZjkQEcjCKaG6xc+O6+Gs
4pmf39jsUUHDAKQbZw7RwSdNnRoJb2Cs3y7T6UWUdZjf1EvcJCfLj6u7Kic4G9OfHkd3M6WLR3a3
YKqzGzGUfU445OKb1IfI90blkF0Gu62y1UIb1neG5Aj7Z5YuyVP4dCOQO5bbfvDYwOWOMSnoLfNj
Cd7Iz+I3z8Fcc9Sli9LyDNi7nD5HvAHIVycZFseBydkThED1d0TGhw5/LB3xaaJ+mO6I+SHKE30s
wGZY/DUhYD0m/I1K3IZNo1P94LJQd0TlImDwcHk8B8YlfxjNhLDvlcXQS5+dxV7YbwJgGa6VI3ty
Y+y2dB7kMqXeUXIbhUjBLZG3zWEY88JoROikJgzAwxAQUsFXUtnzJaTyC0CSOYEYNxChc4tmhRU+
60Jtq7+4opTghyD/+YQeZwyIO0aauynTjvEDfkYDDsfuZuzSqdMBsq9mH4qUoFvCcVfidqHynG7D
hmTugzC2uoEsEX2PAUjN3VA4XvNBHTlmZNpzVny5QDLewJgMxILE1W/QjuZYicl7w5IR/CbcyERd
OHQEeMRJ5iLo/BqiLTA7V8PCw5gy1f/or8f5NNkZuL6GAJA3NNkc+hjquI11ZLMJCbTLlCYxvowu
YIKXP6hSli9smd4fsMb8Mq5ircMED0vdIUBCtEbpYLpLCXNZTstAybDFT4J1KaQU/CAi2ln45MNw
OpHEMaxOQZrze+bGmf+AeqqykblQcek7mbr+cgut0Jp3uAUD/OREqMD+c1buVlvRJfFuB4ABW3RV
5bdufNOdGwBNsA0CLysuETwrCyAzsShP0uZPZZsIVSbDYLT2HJ8gI5w7AK45tsKxDZ6WpidlA5l+
SoL1gK+Nt4FE5JQr9NVrbOsvRnjHOwXwyezHKekjbm/UBISm4Eurd61Xltl1Vbe/8paQJ9NlxbwF
g5O5rGLn/OQ6OgdZnUfEc/3gZUH82UeuOA3EorAgzcR064dZJ84ZoZww2aj5odljOSJdJQ1Z29dv
VpGVNGIpXTNZthji995YErYjhtHt4a4lpvkztW4b7Dzt9MuRxW0+3yjmWuzeIS5Xf9ERh3wQGe93
/Vn6gASP+Ao8c1jDgeY3mVtjv83ylf0J3II0EdZaOgqfvIz3nMpV+HjGsPcDWVJgDNq8Ia12k6FV
2di1RXZuHFNO3fhh2WlAvGjOo8N6nQODKUjSckW/qls9x32pWJclbEHnrtp6BK2724WAzvG5oJJP
DnC07Kc6Br25sddvmcFm2adH7D15yIij5kQt4t6gJDKlfWvbqjwRO0lWBS3Sok+AexAKZJT2n9kc
YGYIOWlPIypXfl/kZw8AafzoG/ZYincm9jUlT9SSB8h6ab5jf0FyRZRIC/blKCF1KY7cV+POiO4G
4bAvnXyvhdTYW/Pedj3tPSTzuHDb4ORHDIR++qVP3Bkn4pLqu9Hmeg7dxoSHRDhMpljIVgtK30KQ
d4vmo32in2gx8eIj+lWl9vSFjAFDVsGUDre892WALtduXhBmEPyNnoP+pbVyEwEknIdkP9RS3mfs
CRf4mRhG01Yv3zXve0x3NcA1ZiwvHVybLPoAocC0jaAm4HwlqiA44blhBw5IBuaepv1DcuWFbnb0
OHWqc0cXNu5bSMvVcGB5krp7vlcHs3tiFLulYvCWvWa+E3a7tmbT4h9RdfScj3YKktJ5cvOMLk+3
0rKOfe3N7VG6HZ+Cm7JL4FGM0Ydk1my/DkKagmbLQonQ2MycdnaaRsHvBN8lIgWK1A6EZhpwXgUH
G42VmTpeMSarxRPCxXm+Zg32Kp5lMLb1MDZcpiQl3LEMHRiIDpxuRwAJ8oslh4sQlr66P+oK5PwZ
ySQKqzSHqLCVODVeViNYwv1saWwS1djdZRYFLtmOM7sda3J7ZsNxT9XYFy5iP0IOYpxC6Bn6G2Nx
YewwwXB0krdWxTc++bfA6jsV3zNVhwFk8OmYfaDEMr2OWU9mCmVDAp4uJpXyQ+V2cRfGcAxIZMY5
g2EbKXjviS3DUo7zyNLqWyAogYin0fDuOubljBiqZHhc4o6EEyYP6obkDdIXmzyKL05uqfBN28Nw
KsgAyTe+GpFGkAQ2oyZjLL9qA0y7CLs6wux0zS3b1yR4An4EwZcpvbqWjk1QVY037Xch5bLfIaA0
YmuvNoWTXyYTTCMZ0oVbSFcNuipPnJpkhuI6SNIGKIAqpQ7UL4O5b0hF2hc06ME+BsTh3XYqbPW+
JchEbMYBHMEhz1wqrpE8tew8gUX71fGEwg47IqBNcgH/tQv5cafED8B6Q2whUeXE8ildzno0AAnT
jIKdN1kQrA4mq42PPZsbVrqB5oq+NuhJAo9vo2vGU5533Z8um3qJoom85zXlG5wD93Y7dGlzi3dW
q/Hkk8bX3eS2WzjoeLhOPxzd4D4oDcwhJFm65Ksx7sRmU+NZ3CJ0B+DY0sZ86aDJRxQHs55HhJng
XT4ju6iP4MRK+00gBs+f4HdE7XUChLVw7lNbmAnmor8GpaYRNjuX1TOzxQXSAno1PMMbzaAte/bL
APVBQK62YnGfUBFn1O74lPK48694JsgBYgOwMloWwoXmbe12bBnyfOxW30qZk2mX5gwUnVD6j3NK
7sApSBRn1sYvmJ2TZNcTdYNKl+OfzXgxs5qN9qJQFW0UT6WIsoObEHIJn2UAN/yUl7YTrgAWq5ue
QiT6yCy0bMp+kxNhOccHGoxC6N0y1+EfaRV5stOOtXSvDclt+a5AkXzFcjY9p1aUmQ1+VwY9E128
2naQi+8qBpJPZUuhzG6yMzee8lBpSoz7T7EVp3QzhpD2A6GZ2TlAND0fG0i14tOiW8/IaEH9k21H
K4vB+y1pAZeyG7vlcxEGIe6Wl7sApGu7pkE9C4fsu0+Hcs2/Co2vrx7jLe5DBqBo2JXMi4h1KZLS
ud+UUYOexQ5SeGwiYUR8HQLkJRcFRY6NYBmhj9xx10lxIKPbUqRZEE9eXzkAI4GoM5bsHzHSA9ba
thxLgnzxIIYsA5gKGuiO/q0e3I3LwhFyOzq2tPhRHio0TkvOZXT4ZG0BUMuJbkSSSB2QWLeWntz5
bqhi2fxlGDgxvYkc28e8Xrupc6zAH6HSKzC0Y5CH/Lyofo/8Po+/akeF7l5MyRRfXFArA8mWzpRE
y8fEdfU3QQ03UUZ1dvFIuAt+hF2DQmSi2O0K55ql4eqdovl9a0t8ek/sHT3x0Xi9BcTDFaOT3tb2
0sr9NIFz2SMXzodfQQ8hIpaqCWyMduTylVf2trJEy1hHcGypdLzkXhGP7qBoSrMWs10xj+0VN+eY
7zkHi+oeQJRASwjiLr5NJdKNh9ahwf6Opg7u097pxBSxPEbWmeCVZ0nj/0jKCXeV/kbFh8fNhsdj
YIp1E9owlz9mrHlI4MuusVP2bjW7ImNY7TU7F9N2uKfIh33D3whu+CuchsWPXwT2BpaKrFjS4Fiz
Wh6/O6GcFmdu0lgHU7e+c1S6p2ZewAImkIgCMjZ2HYqwkPArFRkb03RJibV1LTJU2HMnQX2LCjyM
CVdLF8HCBVXLGJ87p5U23C7tm/m7JjY4OI7CZ0UKkRdn8meeUTcjvHSTeDeKupkRV5qwvJ1y7dbk
pid00GMEA+TbMRKOjWEU1SN84BKI7mF+cDvg2XNYZYWJDXW3akbsp10KyjIYG6AugJlV4x6XbGmn
KwzaQDBxg5CD4MeewteJkUex78pwDo4DHpvu0KDNzqZtKfuSxHtIN/Yz2UEkazKcctuz7TUducKp
yAvOPCw9HgCTOhoZPIOatAKSwyd6M8wUi5sCEkQMhCY/pL6BhguP4QBVUFf5qQTyIGoMGByGpKeN
gcNbS3RQZm9mduPNZ973vf/ia4Sy5C21PrFEJiD1cltnJvE6rOR0tOyPmYSFzS7IsJbwL9lWfFfD
nFdb3Had2UxxZIvPXCVtllx4bwIPW3SOLr/GSwAyf0NcCKc0I2GbDL/YbiOoZT6IuI3KtA8FsxXk
NbAOmwA8wSvCW0DH3PDLtFzcHxOzD++WfUVu//oVynqkuJMFvhixtFCESeRMQ6EWk2bu28jmwTYG
4uQ18eAhMZxZKdyUPpPWkxEqXd2OtsepTlQImVeYZ9Dg9cz8txIpx5+COm78i76BsR8RRq4aSEPR
UFIEhJaOK88Y66knBIOuShgeeuFo3/fxf7NXvwtAj4sH5UHQGWDqAnTCCVonw9NA+aXDG6bZHaC4
La7PFPxOhd23SK8BxCCTXYET1kYdaiBrWu/x/boliMXKDmy1BZuPT3om+8CgXlfZMh7yKguKz4g6
YLwonrz+aKqWbIoyDlPDGr3qwtM4Ob05NrZDAp/VCXBFjC0wuhpnnklXWimjZ8b9/YgMOEHH2Xal
Cx7MKEWiegzta18O/nQu6K1Qg/IhlbsSvRqLZNQKDMyyIn1CKauZ88sxJ9lI0zZsZ3wQza6qqPl3
lgl7SiPmF3RrSUU6Hcppd9N5c5+cGNjI+RSw+bN3rLTsF5cHKDzZhCp/c8ozZCwzX9zWXk+Irdsu
77qw3WFvl3llsIV3uLcEZhFmSjJCRYDbgLloMyXjmYio6LerPeKUGxmp7hd5iJRftDZOw1eCAm7r
I2ORJ8KVtXlEPUfszTB50BXqrCuDA3M9GMi57qxtTbQa6z5vtEaWeZxI3a7B02cwmixKfOfK1Be0
IRlAvXyhi3Ko2imICjlh8ohdzGwKJCmGcZ2nl65r6/ACdGGscTMX6NhiQuzdPaspSrUgjoksCbKU
Byuw6gz1Zj3JhUMRciNSXpV8WH2dLqcSZGPHs+1U0YVTAJlUP6r+J2Hr+GIX9sTKF8cZSnmnph6u
BPIPZlPUCQzFadg2Kle13EzY5YBKzD7vgAXylHil0A//OEAC5MPsUYjsqW58BCg0KMkN6TLBeI9U
PEvPXSh7+xJMxSz3JEMkr90olEL9Sw94B79cv2UKceWXX8VM5SoJTmsXSfYChyZ3rD+xksVvj6O8
4ttwutfBWmYsVWT+lVuD0usbWAwWf3J4WSE00Zq/Ofq2fsKSXLrnheS2nyL2mxqUE4Rx9HzNkpIY
GBuXNV9mLh30zd9+RAMGjTQMl0dys5L7GuLTfIzKUuotG941vKa2g3ofkOZMyEwbVCdUxonYOU0d
amagiBwfe5dd06FviaW6X3om+89sq0jh4PNJao5b4pE2LAzkkRYJWl7S5W8gFLx/sk6zE5JqMPcY
t9IXoYdY32S+B/qCnB246L6y7Oscjzh/iRYtn0ZbjPWh9GdHkbAUCqL0QN3qjfDT7llXU85wmsPo
kCFuro4qreN7JVhtn0aPaRexO0WILXUkKnJvddoHHiWSyN54AQPo+6QqjQ9qfBCYG7peMZCJM2vr
OykWBDIARHBmxjKdA8vB6T2YQNAmVDHmHjKg9RUuL3E7lh/gOHUQDxFSizWGGIrQt45VG5GKkaMU
yJk+i5aonjZlD02wqPVQqwkoIVybzNsgSotRZeJ0Wk9rTG0H7fMaf0UxRrZdEFnyCd0R0PqhMvGj
Lu3sr7Ay+7ZiTM4g7n9IlxVKZPv5sqwHIt57RInl3MNg7zNGaeB4q1sJpgJ9WN/Zq056ikIykMCZ
5Su0sL/AGgiQm3ULt42fl+bHcaiBA5IMoGwEdXoeiSJY50y4/5ACjoJsLmsp+53tN3q+oG2Pm1vE
aVgipiz5pOqbfUK8mvhlwOshb4xMSLzC2ZC/V1bffGeEx//NoGw6N2uS84vVIrncsmWsbjS/UrpL
sJIzrnHI23ipnS58izlHn+SUNwX6Lw5fGw1+a7+UIHWbM2k844G9H5+yigKCCL1Gmm2A+LyjuAEc
OwF/jr4ZW3nIOaCUFUdbZp57srVKfxbbXv4qlkskLg5Ldgwh2OLKswpbnSj1ZtaUIb89CdV2jFWV
VyekybVNsCsRfxDtFcvutgckKNiO86QwN6kl5E6RMzMjgWm5McMYwN9CaH+H1KqPz3yDHtBmB+3z
rrJlzqKjCenoJiuPgHT3RedcejyM6WbwJnxV3LzVdW5TM2JPMA5UItepdt4CXed2WVr9Nqh8+MDn
CE4ntFSe74OYOnI79M7aIaZx80czDIJ5kjJk+6yssfvbLjbG+7A3hCEhFsl8dSncyh+/cd4xngU+
7H/HZualHFyhpw3LPfuX2NP5l01rNdzqJUKOufGrKP5xkPDkcOqWzjuplKTvTQ1wh9MUNbx7QEau
qrtBK1kdOto6b+sFWrbPooxYhBNrFx6QBw5kfBDlur60bf9iYigse9aoK0oQEQUBSdTtJKjBf6Hb
zarEw3GE0G1reoFhIk4S99NnHSxvO9LAppcK9zRQGy8pie1FtITZ2RrB+niR5ZzVEBbEueQtZbHf
R7K6ICsjIxTgRP2TWQvT6JTC/lnVIv/ASRZ/R3DwzL6aubtRc4R0pv0Y4GxPRXsfNVSJ2zgZoabX
fRt/gtbGfgS2yWc1V0eaYVDMEg/RowTsg65x2MnAIwuLoKqi3OYClz8B98EaSigs8YT4h4WjnxLE
PBHPrR5Kx/f+AgwYAZ2L1vsqEvQkJ+wWdMRejdiHsK852PvEGVX3HraRnPs7tfOrY2PUu5q0lSsF
Ff4BJiqFu3xXSLWcoa5PIArLCWSiXYaNt0snB79LY/JOUM3rATQm+sL+pMd6AmwGTcM5OiEKQX6q
kvCiHhTJLsFWbG9wd6jh0bS0PBvVYlW9qTuZnaqBLuEy60QDCG+ZAGwWGiC5T6whCw6c3fOZlkIg
BibK1beuRmDDCE52RNOzx2Dqje+MRRP7vmzYI/zDVoNPez8EDbDRw4iYOo3vWP4RIn1k0eB1/T4L
8JTSf7ijzPic8/jZmmyZAmMKo6G9rQbpvXKIB8FeJknWbeegiD87HBPd32XGXy32zHJ7Z+sbvNsE
dguv/NJJ4V+GHvsA9hKkBCUhUGiMd/ksBn2HEG/uDoOZawSFSGKsaSepxCKedtfCBakjRndP7Hhx
REhYuXqTz4UbwmgI3Pbdh/NaH3HhNvV1xhlqYZuM4D1vQXBVyQPJX6nL5HthaIPqZkY8zOIUqgP+
chJxoI75xTa3xGIuhoMxPS0c0Oi8iA2M8SAjMjqjH+lpJkUwrkEDfsihgeWt2C7Snl6TJWwFbt+u
bA/Iipxy76BIfJIxJrNdUJIfxDjFKl4zEgLcu6jxKV4ZSCA3ZbLfilemcsNvyAtMrazkSCTg5HMt
4/3xbbaBBNdueWrW4z+odXn0GzkGp8ZhtMxWC4TNieWOG/8l3gsxJLhC4R/qJkHoHWDwTU4k6Mwe
i3PR2tVFJkM//OWCd9M7oBB8XhmGvRWiU4tnd63Xn1BCxNEzlKl1ozgvAjhBMfNYH1bHeHIwC6gv
7rhYuSchY0SXVLHDezAnc3qMY0z/G91NmMroyJGs08vbDFYSh+bFp2SETOMXqtxmipp3W6FQcp4k
TT27hZIo9ew+URhUuQFASOULZGeKIqiPwBuUkgowUTM/UPW45AIoqFB3wB3lbwegY75ljKG6l9Gx
CX1jJq4REAVWcC5zIEmPJqX0/WhwTPgnL2Y4hISqMljPk2XczLG0hvckkaq+qQ2C2i2T1cYm3kq3
4b1XT529Z1BpczcQT1n/cx1WggfkaxLGaVIljEA9OJ7P6NvH4jwmhpEZ85gQ6VOMtFM8eghQPwf8
YN5dS2pxf3AiCgwYCi52nznn6zqMJLevtIh2MnqLuS8hQbttEZ38MCHB901KgLhFDDg5wOKJMkCW
akVN8tKUav6irpjHRx0S4ExEkXHkEQWci2XIaoQqN2jNq+Yujqsuu5DWEGTXpmb5swsBGLKyxutR
MdwB2u1h2MQGCIDf9aCrMgBXcJjQYzU6JCoAt1p3W6N86dvHqZRR9jLkY4q+n6+FQ2vOWMZzzYSR
9ZD6TtC2L3QahujR2IlLNlDW0hNEoUXU++8NBpUJiMWAZ53/orzwvVfh3P3NQtroE0aoQZ5GJZ30
nSvPsR6YmJvoScSZ7k6UMSQLminw8Ix7DldKKTtRPUxos5P9uvNxTrbE87b3U5Rb9NSss9k12WSQ
RAK7eVRKilPKnI6YWUgXVovoSByYTRsqbJcwI3XTxBhu9r5Mu/IHIAFciykJ0g8tTHyeBDYWBkou
uViIRsZX12fSgWhOm+nsjBmeMBEb/ycib73btgymSR/KLS7RIBzdK6NwokjyjGd1t95g/jp19d9D
F7QQA284USwAa7A0yISAb1ad056W0R5WWpXGUGWHyD1Z2cx5A1RAgSJtK7XcRAFWJmZeE8xIPSpb
Awg05PF0zIXibd4jUGkLNf2xqrR4nJMwSTBOJRLFJlJsyM0w8d6nhvsRS2Qbv9oJzBem88a6szA5
4FTqeKG2CPKo5hGtiXGN4E3f0Fv3/1LToEaykOCzUW5SyR+BkMFA3UpBllMA/sV4jQVZoiaO2CHj
9dvJaMAKifwbaXJlFvWe+3lW7zRy+w90/Sz3Un8y5MziM/xEU+MSGESWytmXxNftRwbjb/2y7ng6
t5yvLQ/pHUxDBptFXqvhHaxo8bUsbrci1UxkbZNg8B5BBZkn40b9J5mV1T+3E/l3RN7sjeuaAYhj
gzB/M3GZY3NDWvTFcBTlVTvrttm3cBisfVgW2Uc4VCDwHPTPnyk+tWcLbXyCvBn5yc5gWbyWCYFZ
m7Ct0V8BcWt/upxqhT27mz9ipfXeQttz/+Vp+n9a0zAE20WVLerswdc25EsnJxoQ9THbu7hydr7j
ci5OSE/zHVvk8qJQZkI+IuZYb1AwwlQ24EorDj2Nf3EWmvQi7JEsMrKIc41UFBZHpfIxCbki47xd
shkbhU4Qr21UZ9MR0O1ZBY4+Uf9rRdP5W9I021/qrDrdu6YKUgqYCmpnVrnBpUd0aOOkEmzCVd3w
u2rCbVLaiiAsbnyv6DEWcV4NhEUhXFU2GhX0ilk0HjkMyl8zavFtGc7bFQheWjdD4+ufgBVfiIav
rEh+DRnI72ML8tV+WIS+9p6jnrlzYv9EEh/xDTO6WWAYFZ/TZuBcpXuz0qA9t4xAwfuNcfHc6o5Q
Spf7mkTfmqXt3mHl8k90g/ViUASfFt249zCVV7oOWKaOnVmeIDjhat+aMHPLYxrFmNDmpFCXtljC
1woKxrAd4DigbqxrbCOpS5GCCgR7b8hG8MFCNKPPplTu0zj2yaOOHO7CWBCgBXQgnq5ON1aAOZCS
e5sEONkFU9/ybY9U59vEI+t640904WxYHRy1YpymN2PPcDJpRtl7srNuUWd7FTPhJCzPErHTuB1a
2T+yVtMvWTzXd1lFPNYGzQyDM9kF3WMB9ZExTRxM/5w8QzvCJsw/enlf1IfeJp/8YFkk0G/RnRNg
qfS0/ME+pZ9VO8aISOzVG9yPTlUeqJtINOe9r8etbVFO7SuZLmZrUgXeCjGdvWHGlz9kuZ18Y3sK
mBGZWqY7PIzZU0hjG1A1RuXX4FnBT5j1Y7bjSSAjq6Elewqh/fBjOPh49iwR9CVcbQrbJS4tJm1L
k7+24YxOpbSMvI0bp3IPIZWT3gRdxgEatwySiA3iXN2EwMk+2mkKMB/7fP9UDRGPBhcaAiHOBtjs
Q5M6D2Qhck4B5HK+YvZEPFT1II7d3BcfcnCLD8At1WffewgrHXsWtywcspeo8mFB9xXj+vNYZuWx
mKD97Sb22p/IcOiQokAj5TcLIihqh4yyN3BryJsuavPkBOWB5XiHvXU8i4r2WUUIvsE7zey5Wl5G
8ExNQzlAsA0iKyewoRnTO5InmS/BD1nurQFjJtuPkm7z2fMtQpcxgCjsQNp7nHELTXsLJ9afIknG
e6Mw6VFeu5KibSzFsgqxmIKBlCteLRul1wbrqI0mMo5Ds2Pa02V7GxEQQs6OOfCmG8IVv862hWlO
HThviveXhbpf5aDHDc3uJm7jod8yHBob9uIoAfYIJ+A9k2ucv0uCv+zNkhtizfO2U2DlxoRkCN1F
tGAx2DBxKDkqrypY4gvCmGbawb/P4s+sS7x/KVInf4OGq2O8XvSYMMqk/kpBNVzs1Kzwf+NAJ6br
iBXBKnP1DvfXme8Z1rbQP1Bs3SXT5JZnJ5sgmQDtKEEVuRqyZ0bjUp+qNluFlzAo4D7p1o73Fujl
8QKqkmWiaFF4Mqxw5HXUpfU7IMY+yvVHh9caG6xzJJr++HPpoH4fVgG7N8pV8pq3MAnDrNHP+VQG
32HbGW5RzkB8qrBA9rPtCqhKjEJvxSDAbNKggepRQNOKI6mHcOO4J7XZtK5bTkQfAJBDHoqNEI6O
Lo4kFtc4hHQcJSfZ1JBGlKF63yfwxySHujT/PBKM4r1DK9Szxe6s1ZTQdGesnM4HgHV2uJPPTbRN
mVezz7XAoAMjHYOKgYctow03GqsRYF9sH4ZUhU9I1bi6sa3Fd+yEWWPZ9khvZzumei8Ix82g69fR
G0J9bJ1RbLxj07O45MvBT+6QS7hmZk5q9VdX9G5uU362RVklFwoIcc/3r1GFN1nyjQW5fi1Vyfi5
iURc3sQQNhjMWzYTgpRVUndoR1U/RyTkUD7nsbwTuJzA70y++YzjnluaHYdod4njxsF+9Mmx39hu
2aDrYWK9M2y61GbMcEgi1O/ae4/GF2++tPQ3bzp5GL4f1f8mXD/kySKxQKgqhuxLhTiovYFO8lDZ
CRwonHn9Y0jcEKPGrK7OCNibkflTQOzYWnQy7Agm970AMs8+hF3x6mUmhgZcparORZys4/8uRy84
YBImr4D9K7eRTlDbet7EU0rATHWdAG7/xHCKCLtZdKq3SZ/Hbx1y0okXt+qvqi4niyUGL+vGzQfc
K4XX9iQchNEvDzjjHEjDFcP1zH7mZCyf46Vqq53su/mPg/XikYVDL7eM1zWob3hY12jp1yeGzLr3
IJjNmaRaYW+XLrRXHlUEPMOJxzwGTDItHw5S5zvcgBgr7AGQBh+fzdgtkGODTp+waQNVNIHxyIdB
tz9PDuwum8UqRUtuyXpXhJZ351CAkdWSlupC+jdWJb5Ot955rcfqcJ48irGegEl7a5nWZYdNdYIV
yFlCs29zy2/3iLT59DmGgrdCpMxsE8Q9zD104514/vnVmtLR776raN/KaWSO0SN4fpzL1SpFcat2
FXj9bB30YIvVlLT4hgpBWzZgGji1uG4IbEnH8ZVQw+qZxnv8npIsx1bUEZNjMWpothUzy3KTEClu
b+OldI5uT9gh9epq3m29Kn9Dst6+dZD3Mi7H1cmQWjMb6xCYNzyGjEAvb0yDfxwqKtjhPcnU3hS9
+UqgYr0vDfvXjf8faee1KzeSrelXafT1IYZBMsjgYM5cpNm5naRtJGVKN4RMFb33fPr5WI3B7KSI
TEhTF91AqaCVwXAr1vqNSRV3j11caN+WCmLZwSdn/VCrlqcX6PAI7FefhJ9NC/YCUpwY098HtZa9
gCsMwOpAkIen5WXDl6Ag19oGGZXKHVqN4o6Tiwd9DQgl2WnABfpbqAT+e8hcdLVMKh+oMoZcOziT
pTLawjW0XTj4oc8dQKsbkXQ/77+nCR2fG5hR9V5gHUCXsARsQ7mzqrQdXfwueKG+7JNuFbm2G2BC
6u+bIRLDzs0ScGajok171+Aw+hE+b32LYKBOe3AC7ki7lhYrLWwjavdRO3lIL7AkzB1KPOaXVmvQ
jaxwoGzuAgWZ/WZeLpLPyy7a081Gc4MHKGqV4AYrPLk0xy5vNGjPPKCwAx/REsR1fMhL0qtEWWhD
KAtzA0BK+L7SWa11JBDdvD8o0ZftluSTqwOacvni4FXm35TCHr7W4TArvlQGhGFarhYIBuAe2HY1
bf6NWquFbIEBDWWjATf+FCFog0qMwENvU2aAL3dWHKPFo+sh4JAKRW1k6sJcfGsKRKa3HOHGhwm9
IWAyssc7qgOzhRFrY400891ZVrYO4n66E0MU1jdZaidHNY6B3BSobAHAIF9Ibpu6cHGRhsnnHfDq
4hlC9RCp0oqnzd9RG8GBNBrQXHep5tSoFZLKUHu0esu79SmVQG0f8L9Gbyh5N42dpXG9+F320Xaw
P9lBm/Dc9xHn89c26AN6RXmpxK7MvJ7nK36+3ykMoDXSDnVBUYlenvmMNkxR7eBbRk9hXJk9sAb+
cAdheWJfQCXBc1uR5OxMqQWnyUpBffuh6T8lXWY2e9ydrEPn6HgqDTJu35HvDeHB4EkZbiwuIp3d
36KmU2ux+IHAU/RNtGi9bKtCy6qP6LSr51Rv6Sz2k1HpB9mCDAW3XPG4o4cQot+NAhU1HqOMvkE7
zf6CXC7ybaJ7cDawnhTTXrPsQIPRBbuDYz3UqKnwTkFpj+QuwPWy23FhVmQyKHudulgh1Fe1jf3N
sidVwY0xBUBMP5jdqe22u/VaaQGExMIuu1FkvH+ZFCD9XQSOnAQTWssTdCEuXJnTtoOE1fylKNFU
lCQMBzElWHHeodNh3SNLIdPPIIZo3RV1Y+0pqIAIoaLHQy5BaeEj9bbisaQoB8cqqbL+Y4qgobMB
kEO3BWwOrsrAmA3KkpETzXL9WI/6qQxva12mDqs4HRG9p9za/pxAVkX7ugJisRPgNU4xp/vPjOPo
dUSCNtxm0p72iicn+vi5Lz+bbZQ96DVOJjsrN+mimzL/mjomMBo0pIonhM2CD5OpLIgGbTL+TZV2
+EuHzvKFdLK4V9Rbo12BxB+qVVaT7hPURj8HTPALTSqQQnFLaT8McoTrSzezwJSnc6XNLdp6oImT
YjsFmSd+zw5D04hct+sLJN+xdm5/knxRQ2VTFlHyDGgmsMGoqrwzKEVwPO9EMLYcIrohO/fVhYuW
3TRBZzsbQ4x9DN2m0h2v26SKPnS7ncQwNo9hbOT0lwFa1V/xAeAzOTE9Zgrcdaibdz46/S2tm3ws
QR5RVqbPnk0GFa+t0FI6wCHrc7bRaMzw0GAXONDrHnV2Sil8N7a49cDC3s0yHSau7yXyIU3smsOT
AWwGLoXkBCufPMMxaN6gLWDjvxbZSet/Nmyhp2rbMucwQMtIIvyPRhYylq8RptCI5PeF0z5gXeda
N1Y7RvJgY2iY/YDTajjoRRhF3aPBWOT2HmEHRBLvTRdlVvJ/X7SIzgeJsGHxUvQcmneBap06u1Uu
nkv2A3x9GhD7MFAhH2QwCxR39nUMO8LaI0U4IKMS4Fu30anv6/PrgRc+nL6BVM3VpqcEnf70AOSb
1h0SnhySqdVw4XND1c59hH+gth1EluM6AdgJw1WIVrMWWI9Qe4T7+IRgDs7A2yCAso7kgsHxA/sn
OEYuCmObqAKXSmYRZgIOrS1N3ufkejsLy9L3Emg9fvcVUJGk5nzawL/WvlYU3P62Lav6TC23qrcR
UgMkVClGLdsm9OSRpjYOPm1uCDB4EtPzXZhDoNnpvkrMbdfZ1d8zZBgPgN6KZtmTSsLDB8qO13ls
IjmKALnFc2wY/1Y2RGuMsNOBjhCwfjIfKA3xHh6Wfguk0JCUIIrqXdFqctyg9u1+d5J+vEHpneo8
lhoNyKO2oYrmWCaouL5twi8DEP2vPkZ54X7IzIy6E481HMfoi8lbfge9d8WjYbqFMEWWj0AwSVkx
lEi4+5NsLf5XU++stED4m3edAwhoamAcDjbZ6hYFUK/ao3iEQXwucRUJu8w9UVkHvgIVNrXvbVr4
QCrrGACk26Tai25b1GekGZV/BxRhx206Sdk+qKgyXsn5QG75LonxZtJxDt33FpiXjZQIK1m6bkZ3
eJ/AJykyGipbyI+gj0JD4eFuWppT3jfzEtlF0Ga0g94PU4iClAC863mR428xMIuQ/BCT+mTzoqWZ
Co7CwDuvMyCCgf3ES6SMcVPvR/BhA20scjiDok9RQADneMD/jEcwAG/UCDKMQ9qgUvZtXWXNfeTV
vr0LO6Pvtkp6FCOQX+G/RldHbqIs976DJKqPLqhQklRIFn9JUZo/EQjrWCb2yMoujAax+AHd2k3Y
IF66g9pmHV2d6u9NRpX6GcAY9SXGFt+2YOyfkVgavsvMLN4ZNoa2NyE9HG+PVY3l7mtM2LgxzVna
yKzoW+8sA+LxVpZMMP4MdpVscdWgqoaWq6tvUNpCs0B13kizNIp+ZkmGN2tWZ9p7RJ0StN8cvbrP
4gx9ZcdW5SENMXC8c6HcP+hNFZ+cgAMZj1CEBHfoHYBBBN0Mfkk0tuVsvClMj2A8BDw/xLi+B2E8
/uhRMOZ9Ddqk3sjRD8MNhWHePjyHEZ3lc3Dz19REP9mB0X8xpiZ/8iQTRX0xoxCRaejWYyFmIpc7
9vq3KJUZbfo2fInFXGENU3PsEFlXrDcLzznodwNVG157kAhIXiEEOH4ffdNzRFtFHHZwFjSEHOA9
TeHRHYVj7wKwhO5NQYO62JAQ0ClAVFlC0hNc1gic9wFCERhswfyFPodzm9P/4PE3YpNcDs0D8wht
KBJeOL+6qMZtWo4ixCwLQ6pZU8H5Il1rpiVPKWo0vL0y4HD4UXzgiTXwYtdC2d5SmazKbWsL+YSM
z/AN/mL1LeLF8oNert/y4JuGUwK3+IX+Z3NCtrt6HdAoR2UoEMjrCNNmxIhA8iH+C+Yb6Esy/X2J
PmlxW+pOgLBG5XZ4cLUFjaD7EFw/9lQ2PAJj/+9//Y///b9+DP/T/yt/ypORNvu/sjZ9ysOsqf/7
39a//0VXYf63dz//+9+OKXXdkpYLqtKh4AkGlT//8e0lzHz+Y/FfgR4GdVXTaC7MtHnXIYVfeEH3
dDmIcx5E8kDQXctVwrCka9q2Og8yqVAqxCLiU53r4xOnEY6dWuk/V56ytuY4gd9HFyY4XI46/61v
hvafqLaJc4tJC0qYi6g83TvVIlt6ch2neU5kZL+aZqZpe7zBQhhdI6A9ldj6gdwRJvXl4PZacMdE
mdlwmBVr8V0BlVCAAE16iupqfJz5ZeqZtMp7RLnVy+6KquqhMl2OufqZlcFzBqV5x3Tm3/RmLkWK
z6/d6MkJDy2o0hP1v5+0VMMv3QQxbQxEf5P1Avuby2FXvrPQCYnztO662LOfh+0AmhWyDOOTXQ4v
qUdhuVMxKB0yPjr4A2/SYyxmGBJw2sTdXg6+WL/zJBNc0dRUEPWEKc6Dj8ZImzGr41NilCSiOQyX
eyDYSXt7Oc7KtxW6ZcMNcQwGarvnceyK5yZhGKSGx42mBZzrXEgUVvqu+dyj8HjIsFz4cjmq5G9d
LGEB5JNkzXYsCybGeVRFt3nwMic6schn2VFImSPWAUUE7DBviuDd5XCrH5PtwpK14GY48895s4Ag
OWDQoxXxCeQQ3U8RyWNgBmhfXQ6zsjeE7uo2SHNl245cLhgx1QOKFsnJywf4nvjpVBiq0ztzuG7A
T5WB4d1cDrk2fUJneYLWB3Er5z9/MzIc702JtWp8CnvLCF96FZPNaUQa935fWPlXVfp6h4Inj+P7
y6HXPiouS2wQjlgH5MR5aL9GiR5hbEZbjNTpI2R3S6Ru/e4PVujbOIsVqrp4UiKUMEQA3EHwLv1X
IG/lHv8zqAZBiL5u7off/2BwFLsMG4llgxvkfHCiUBPVYjM5OW7edB/iuDS6Zxso0+5P4piuDWJV
8R0XHxEGnpMOEH9PA88vhL9rffJf8gr845WFsjpbtqC7oUyE0pYDojcPqKjN0hMA5Nn0Xg7+HkFT
7BcvD2h1QbqGTiNUF44yFrOVJNKj3BZkJxsW1ScSiEDsTd100eGLaocXnjRrAYouIlu9HHlt90Gm
+b+RTf18yjjD4GOAiTshHq5/EE6CtiJHj4B0gjDw97qhznU54tpYDd1AvAf0usE2OI+IoFWEh2Sd
naIWUK9HyvGuqYb0WUfYGOHGnGYmJaP4StS1s9NgSdL8t23YwIuoYWlNRV9n2QlLFZcGiz4V39Eg
LE4Ovg0/Lo9w7Zu+jbVYnrR28wGSG7MZms1nV2tmUa0SZ+IBAvFzB9/85f8v4GL5uEDpdbOLslOq
korBaXaY7eEWFa+iNqwvZQaj9Q/WDacXIsQULHhYLr5ngIekUWB1d8r7xDrQOpPNOxVhbLedEiVR
T3Miu3y4PMy13WgoYXHtGkJay10CNBz6a9UmJ5rBdbmtPMxl9wPN6yufc3WF/r84yz0hs6gUkUoS
dEmDb3RiR2gOgfkcqliqj1jA9uEdFr7OtYRtdYm+Cbs4PRu0PoLOqZNTh1aVoHqSeuCSSpp+Bzzp
rfDK2bYWjutPKdcRBlO5WDRBg6TGFIYp4D3du4nhSd2RGfoITKfhx8sTt/ZBTcFul7aydQxAzrc8
12HhQ3Ml/TWs4cfMPbjPTKAHm0T5B16rt7yz2yuTuLYJOV6kLvnHABtxHtNOKeDLgAuwpxvkbBE/
Ku5gOTkPeHX5FBCzsnq8PEoxn5XL/Mw04SqCYTFcQxnnIUfkChtbs7iWVBN8c8AdVF13p3U5oAyQ
VHN5COIq9aCBrqGmiuZG9rOx5uWfsTqvNqAtNDNdR8n5z98kN5PbVDI1VXTSfGQxNshntA+o60DF
5sVBzfVytNWpVSTDUtDSY27Po8lIw5BwDKKTBzT5DlJwAbgekvGLnVIBLJJSHQdXt66csGsngYmi
6Jy/WSYE6/OoFpJpczV2zoQDHTLB2NW7mkrisLs8urVvSSJDBqxgREmxWLgJLG9wJl18sjADemgH
r2hvhngqBciE0rtyvK0Hk+xGZRhzOnw+qC7vsbtwx+iEmqn1DRlo7V7PfRupVr3dXx7X2uawTFvn
nU8HwLUWoRpzBGOlmcya0BUe8jR+tkNQjk/4fQCnhyBYXpmxtXVCOcuSqBwo3dQX27FMcz11oOee
2qZCrDnIh/77WNuUWVoTMjEGftVQHajHoMl8eaxrn5XtALPe4umt64sMR9VeyYUoSPap2OPzGRZi
P2XS7HcKtYcrwcRqNGlgwY3JMyt0MU5uRC8bQX6dgLdW24Ii+UdDOGh8OKV50CBT7TgEWhjf9ti/
WogoowIZ2OqphiT4QN9QoniExRqtLWq9n2OttO8ufw4x/4LlKUWeORdhKPCQQp8vM5xX8wTD0+QE
fx6gtmfjnaZV018xBHXwayIGtCvN587FrxL1T9FgUcK7z7gJcMO4/FvWtjHPZ9dhc9nUxxZT0/S9
LlAwj05Jjo0jgoI6wiR5r9fBH9x1bwMtZyUyhjoucp6yqV5/nQpUWnZGJ4S4a3OQ51d213z6LL+w
w9J1AC0YElr9+RfWawlGU5VUIegL5VuAshrYo8p2aPug90ZxDltPQNrhe4SI6u3lb7oWHPmg+cqb
n7fGvBHfHP+2SYUEnyl1dNCOAjkdwU9/wt3B0l6R1h2jQ0nHM3qH5mrcfAwcQG2Hyz9gZQeQ3rP+
qT3BjhGL0bdFH1Q1v+soDRSqUJ1NWvvWamT2GQhVYP7+cDn+ae5z01EWWb6nkw59B0poLlyctnpF
9BLpNVGiMHIjQfyHOyerUbjJ/L561CrQen9w/xkOOQaJBh1aCuTnn9sYIBDGpeUeBSh7NVesOVop
4Jfu8yjwrPEsUMwvEpe/7MrdtHbUoEZjWLYDiocm12Ijz+iwMqLzcbQ7mz5b1xqCI8af3KciBWR8
Q83Yz15gD4E5VG6vHcmeoUzoGOftNc9FtNtsun549FHswWmkGFvz3TjAZThdXhDrP1TNpy/7nNNu
sSRNWoVwTA3v6KK4lB+o0OFNrctufELPQ0feZKQpJjpFB001w9TeefoM/QjCcKBzXnTSO/gl1xUm
1m7sHFgN6iASPbqSv60tXKpBLrevwe6Vi+9ZQUzsvUJXx16DtYnTffsYYkHxAwGVdvr9tMkgFWZG
/jmDl7W1GEVMX8dJ+2h2SCDTBpvoGRZlLx60LvNLlEXrPrC2RSvc8MPl6ZiHsTid5t0p2ZmmxUN4
MUzMGgaDDMQ9gmdHVaFt8JvoE8GL38rAwHyoK5n/Dds/+VoXInkZ0B2Pbi//hJVkgOKQ5FtDrkHQ
YHEcY0kvIYh77hF0Gz1aNGPgFhe59an1JmgxRhepr+h2x/LuctyVtIesGEkraZpsmmWyinN2C8VP
eEe4MT1YE+7cbJaQQ/van+LwgFhwmF0Z63zcLT83SsNCcBUoOg+LVGuyYtReCs87xsgqh/dFR48t
inPDxfEPOiysxraivwSHGgW2oPtyecRraxo7PZoALlVqIRfR0UbLBBwx7RilmjHuYNglAGoNVZrR
bWc11Xjl6hPzX7gYLjI+fGXbtDkQ1WKv9x2rB7N1j1JxLWqQBMq5m7w4F5/9aNBfujIfX6NmnOX6
wxJU3WBEt0rLkD9MMRPm02S5vteUp18pZq+lPWQ8lJh1YZq/Xso4lWA6VZjaUaK58dmvpu5dzLeh
tYp8Y7Tr6i5Foq+xESTMEkimtL3dpyRAvwlpo/lzXZ6YlaXIRaw78+NFUJ1Z3BueQ5kKJ0rtmHi0
DHgUysj6a0pCsHJUpaodiftgXFn+K0uRV7gw0ZihBQU99PyuSh1bx4HRd49t6Zj3ObbxWNticq12
rl3GwNSwuqoPFD98D+BnmHifL495Jd1juNRRqXzrwrLmxfomNREJznUAMpyj1scpbqRuAed47MBL
XY6z9m3pWkikquiLm8bieBEg90qoEe4xCVNwU9ko9Ecn6PDlqJFGRfo/77rnyyFXTjSTM4XqDXGp
fS+GNojOzQMcDY5gqeqHqDf74NCERgwcDsPBLeApWsy533PqXA68OtZ/eicw+zld5jl/801lC4TF
7Xv3WCMyfZ8WXgksykCx2NEd51MnfKQH/iAipXeOM1MIWy1WUUf7ekTTwjuifezea6Hhf4FGC4OG
oi1axJieipvLEVcOMW4qnuBz34tLYzGfVZsD2vUa9xhzmN74iE4/xEb4Ma6G9tPlSGsrlEySk4st
ach/Mpk3X5P+fNmQwanjWFnhDiYSviJaP07GH8waNFUwvjqdyl9OSWQ8qbOnmjpaZd0c9MYqgy3c
AvvF1NBpvclyTXy9PLK1b8iGABTxT1N2eeXag2hD2AOsk1kZD7IPPcStBswKBluHodTv1zJMKVw+
I/XFuRJ1viyHIAgjzLUp/gBqA0yZTyCJgh6BE11BSbk8trVZ40a3wWOQZZJQnAeLkGtGBzt0j4rF
uJc0aWbwEWKUfzBrb+MY53HMrhzMpJvcI2pO/UviYnl3k5sQUJDomfUTlNGkPy8PbWXa5m6LciXf
UZCznYcUo+qwHTHVUTOMb5YXu8fJnI5VXNrPlwOtFS+JpBxeodzcKOSfR0qzARkPZLqPrsJKMm0q
/R3uT76Drm+VHRBHwe5VuhBtcy1UR9mDqzfqIvnr8s9YOc4sqgFkK5Ik1FkWaxqecng9DaybBjl6
M7LFpx43xy3x0vcC/9Mrw175vjySKZRSqdFh8y0Osxxb1LD1XO2Ioj4J+KT859gLBHI2htv+/jKd
804peYDjy6cvYrlx6aWZYXlHbcpQUsf+a8QxN5wrpr/9ESV2dIJCGwkndYjzqUTED/OxSGhHS9Wg
b1GUB9NZpVKrb7HVy+pPIgJ+feVZsZJccGTM290ELUBr7zwoZB/Pr5rJpyGEQdVrkPlqL4wBrxLZ
o1i/w7bECN4VgR/iTz2U1xbOWn5HfAfUB01hoMCL9Yvjpl2Vg+efILyI7sZgIblwA7rZigCs37OQ
vnFHWSIEi5lhBhQPSfYFEjSy0tDCsXj4/Tngp9A4dkkUdWuxcW3QIUbmaP4J2gmMQYF+LE3VDPWJ
GOx8JCfx8XJAY2XrgH8BqUw2wDVpzX/+5u4C/lagJuUwAUpDCZi6iDylPILK27EXgYPoIJaS/hMQ
ThMv8aKIrFOXdN2EbRoOSzc62pvRrY+XCooEahLhexROEaHt6YZVN65tId4kUstH2X/i9u+PAzfo
u0jVmvig6pluxc2ix0A3kx5YqldYzr4A0uE/IgjWVN8vj3ZttVHK0qkcoHTBTX0+WB/5q7q3Wu2I
LbnnxCAyS3f4kIox+zh0mfOcCie9GxLbeewwStpfDr52aPC8QecQXT8W3GKplTVo89CN/BMy8PVn
L0S8B0u3rN7EVDmvxJr/rsV7CiSTQ2rnUOHi8XI+UEQgYPHL0TsiIsETEaUFr0KKAuUiBJj7d7gV
QnOX0INrxMF7vd8gB29FVxbzSnZLh5dTi9PLoBy/qNOaRt1WYzM/6hApw8EVqyv/1csC/YWDPOl3
LaT0d2Mjh/Tv3//S3OlzA4YPQDnxfPS+k8LOcRrv6KHytrdrCLTYusJF0wM5HS7HWrsBpeOCRaJw
D+54WRgpSwm8GNYMOXwwIdVQpN6jrgGeRHAnGp5EjhPUjVKNgcaYhBKFSSG4ZViS1VBcKUWtPaOl
okJCy4nm7C+gqAyjVIFTF+92W4WPLfZsT0bh2gc1CpwJPS17dTBowFLDRtklleZnO8GStK60ia2H
ttYmHPzcvXKvrC0DJsOmakB/k0TyfDZal4JB2ynvWBgpAtk2gGf9Nse2Xd9gq1CIjY4OIpo6jvMH
609ZrqQgTw5rLcEbvuOWosBw+RgmCvqeUw/tBz2YPdp8yvfbSQNttcd5Ghvny2ti7UxVIOAkjrIS
7MjiJg2CXvroA7pHM0bZUSFLtNHbJPyQReIOefX+yrSvhkNxlDxslu9ZPj/0KYfl3AQsd7dKP9kD
BdBNEWnGdnBQMLnn5gu795dHuHa+cICSOdPEBbi12NqoLPSFG7XMaYd18yb0bFxSUYaI3xe04mDU
lVYKGSxuk0+VVWc3VtCo18s/Ye04ZbTo5pKroNw9p/dvLq4cQlZdDbZ7DLF8uO1IkhqkTJ2fbRR0
+ZUUfu3emK8LEgTqA3JZdgljKun2wHAluii30Pjg5XAJDj9THRiLwPdae7anBk1qVYDy/IMjxqbo
I21qBGCQ7cULYtRyNM5bbo6+oroTYIn7Yvu2Fe0tHAetvR337J1m9E6jqW78ABD8jczBdt799hen
IAnmg6qkzSW22Mi1AKBQoUp+bGZq2GAUTnmQffOt08oyvPLFV2aXV6dOyYn6I+Wfxeym8YQ0FrYB
pymtwrsYLRwUJ7HavJHS6ssrJ9TKBpq7DGQedN2ots5//mYptZ0+YGsThqcO6v3zDEHbjF6avOtg
xmHslV/ro6/snn8aqaAtYNf8gviADxfBxyzDU2vGJkTnKBxQpK6aKnm0/fEfNb3R/q6nk3UPCyAI
Hga9xdD292dzLsbMNQs04n9BQ+IbHuPBAW5Am1vrgN/yjz2Az5NV6+aVE+qfftYiH7HfBlssnaaD
GtQORnhCVc/9EYJJ1g9pJNpDNSKbT6qN+sOGVAIBEckb/LXJO5TjNwPkLpgW8HKoPpvS/qa0fDK2
UHTH6soaWFtw9G/mawrQhmub52vAjC1g/QG/cNStAZmlKlDWITUbdMMpgqOidPnrry45sO46Jyht
SHMRDn88CdDOJVwFNfomMbCfuhmQpEY1EqBP8GjZ7ffLIdcnwbUR53ZooJDynw/RCwLfB4XinzLD
BVm1gS1mv2CKM6IrgDx1ftvpyPjcNcgMPWapa2ON4zqxE2xaxFvvdHIXylplDBgJ36rip2qtXlzB
Oa/NArWY+eKkaEeh8PwnZowf61Ww6gHCCxGSXBZuDrgO3GoV4jxX5mA12Nz/Bdk5I5EW3wPJZyet
bS08Cfw5/Q/1pDXNzYTdaXOYkHT7+/Lnn0+s5RaYGwjmnAkDMVskBWUnRwejgeiUllmQ7GQNXvEF
tbjp6nVhrEViEQMlkQLczCISqHSJrEqK0mepocEZU+r+hmgD/DED4+NyC+IJ1QcD0CzF5mi488yo
2INnzTFklOUtgvLdzeWxr612Ceiam5NqEc/t82lNmqINzF6PTuprFFbdvcy08r3wgtDDIMKqr53n
azk5dyUgtv/Ek4vydm3VvolORXiyrEh0d/httelNaw6wvnU7eCipsnhP+Fv4W9tu8AfiBQQTPQ3K
PPiDU9YGe0qZH6Qb838+8vkuIYNCoMzI0nLcYGMb7aasM39KGqjb3//KXJqWTelUJxdcrOep6d0J
omgEdUci/18PTopPZAusb6N3JYYFpGb6ldxkJTOigMotYlI0mo+W8/ENmHAZIk/DU8rbNnvnekPc
HASSh+/QSfXjm7Ds/fHQFoheYpcyZGjPXx702l3KBqb6SFfYxbz7/AcUKACTEpAbaXUzVyvSrkAe
iQbPtjE1qKJ6wM/eDxQdP2HEEm4cLbP+AIILH43RUwelCGrOB82b/EHT7NbT2d0nM9e6z30xYtKc
uNxTaZeeLg937cyiBEO+KUlFxbIXXZHdgySsg1OAHlh0byPDt8dDwrxJs7zVby8HW6uOAY7hHQMD
jWrCP/vszcD6oWihX1ESxKUBJ4UqFd8q6g7mQaQ5t0Zm6tN90CQIKyC0ErrfW7IXdKAjt+Hf1Azi
Sh6xdo6wvk1IwWDy8BI5/9Ch2WZO7o0+cn+ac+9PZEltaTnhvhgR/9jRh0mfLn+Cef0uT23KNewm
Ml9CL5aXHGorikzuzNRrUCs2PKOz7lHUtPN9oUl/W2qqQxsBhVH/ysmxHpnm4H8i/1O4e/PtdS/W
MQpVZMBKteaezq7sXiAyu0DYB815l7opQC2XhCjb/8GYlSNJu8FIgWw5/8oWri8al4t/GiEyPYM4
9O5Vjfrmt44/2nTgftS9M+nlX78f9h+M55ygGI6zmFwBcpFCZBOAzhXNTYca2CbkGL8NUMH43BX9
0CCsEMXTH4xW0SJkP8HKM5ZvO7RuZTv4lFxzlP9fPRxsXmsc9u5LHV20mzjF/2jjJxp+eZeHu1as
4bDglp+PbGBO81Z/M8GoGUlu31A7tsh0jQ8K4fE7RB6QtvH1xsGtETJ8osLKeQBii4Wx4+y0ksWw
FVU7IRCgF8anBmi1/wc5GJ0cWuGse4MX5/nvMlExmvFh/qkZAph0eEf0X5EgbH6quPG+XP4Iaxua
8qDpgOaZD5lFLBsJF1ax5Z/8BLG4bd45Q7crK9hDTifaXYLg0p9Mt8W6pmoACdue07Q3X52iF7wl
PQlPswfOyzBhP6vCYvjbSOMOEV+qCjtdu9prXB2nRUUWcOV8fC/WNroKIZrVQXCKpnA60c9p9afe
Lc3pxQPWVO0sJGWvddzn9bM8ushuqQdRuOBqXHxbBIcQEJZdeEJipP5SRfWsNjmpYuuYqWqvXMNr
pxUvZ0JZZJ5cFuefNTfSLKygDkKhDWq0PbBPeebVgM9DPphVcpM4MfIfVZgjZfX7S2iGAlMJolRA
6fM8sjlFDQ82Lt8AuZ9vXRyoR/SpOsTUjeBrOdJEuJJmrX1Xir3ciDNOlek8D+hpiYGYghmcMEcA
d23gPaPfx7Usmj2yMVF4BYK0kmHR0EQ/n0ci3YNlhwoFsWIW6OHpzDO9fqyxqSo4DPwRubN0qsf3
bRtjEOIks9ZRiB1qcXP5A6+M1wFyOBMMaUvREj8fr4lYcz5hnXVCgczYFUbB26GR6ucIyvH1cqiV
bcLbiCU0o7phwyxuHiyL0D6y0ug0WBkOsdNkieJeoxaEtaAagH/2bjaWVxbQytKlsmC7M4mS8vRy
b9otRiJZbYU8lzqxc90qcJFIFM7f6L3Jh8pPkoMnwLleWUbzQbPYnjyFpOIBwD/Ubs8/q4PsTqdh
vXoEWDs7kelhVzynbQmX6vJHXR0f258R8h6CKHoeaLQ9w/arAayzhcH7NkkcfCdiysneTqFznTzX
uWnXW/r1oPsvh16bT/blTG2i5CDU4rC1AgODlzEBYuH3+SMiYNZNFxUNwv6WsWuENl45hda+KfCR
mXXDY5NNcz5UeFplgk0WQIMOid87IWNAsk6R9FdwKmulFAQSAFjQYjJ51i6edWh/ZZqLFt4RPGJ/
FyGPjnye1t+NzqhtEeCJPxopckgHv8oRMO61n5R6EJvx7cZGL0/aqHpNTlPi4Wp2V9bV2nkBz9EE
B0GC/UvzoUwn9OXbWh1BC7n6fYlBqH9rOE3ffoxwZtA2pWa1LwApzPJg0Z3y735/zskaqMZBtOL/
F3PudJ1Edg+0LCYveL8E9bgbgezdjIMtt5is/AEx2AH+AyqSk8Og33M+57xJAhN7Me9Ywy7/rhem
kWPEZWPFsAuLSQs3dkP1+GGY8MR+vjzUteUGZoFrfb55gA2eh/aQi6ZDkWpHzwGRtTW1su2Qu3fq
H38QhzsO4tqMAlnCcT0si1KUQOknTeFwGxeVk2wtCnTXECBrJz19XkQbqFM5YlkgzBH0RWMDOCL6
g80WOaz0AdQuJrVtHn66PKT1UBQiSTN5Xy57VlnaaAgvE8rU4vi2S/XvsVf1n4qau/QPIoFrAAZF
OksZ5nySDPSqcNoNvWMaBs0uznL8aYtOf2QNe1eu6rVBUXGjEjFP1S9CBmUsuyml3XwUIdrgY1qn
WLuHWNZu/MLtr9yVa8c6WQhoVV6m0GPnH/MmkUWfujbRIdaOduDjMBXqPZ7vTtFNGCHgfX7n0nac
7l1zyq9M3byhlheXO5/nrk76bC0rLmZCPVYCCD7xNKm+sT+K18TRvxet4T6KKPAQaLdnbfywKB+b
uKmupCMr41Y6+QiiH1QCfum3ax582MbveJ6kbvaq1ekwbsfOLR4M2SVf7dINXysX+ccrx+rKVcZj
jYtl7mJzlS4KATHyhKOv4uCUOCr7Mt/TQC9rtJhtLbZeyBqiK4fLakCW7HyE8yJertsGrfKukBF5
LVY5n9HA9p6G2n8VaRsLLpLEvzLAXw8zcFAUKWekOxGXMO9yFtbNEcY6jgiqvaC6yH1FEmZ+u7wd
f5k+qCPMHHgQ6rO0U+dhv1m2ZqSnmYZj7alGrOzVzYRqNt3gFMHGGc0GwTlThahkyt/WyljEXaQG
qHREg8BL4gS/m0vBc+QzMob5Ad/7HoulUEfoffR+9y6cg1K/EcLlOABBfz7YZGBhBtianDpmc8fT
z9rFFVK7OFoZL4hc5r971hGP5yVNYviy8xl+Hk/AgaRSijyFDYe9gydRmPoG+9dC+xACOEp+dyvO
4ea6IKUxxc27SGExy8gNp49LhNMVcjRBn+9w+slu40pWh7yw7C0Gvs6VffHrAmL783rnfAbzCVLo
fIzjkBepJYf8NJdP7gbDfYi9EOVhu6fanZYRlcegr67AFH852U2C8oq2efZx2srFqu29vApQbs1P
AhMnZxdQoXpJxkgfd2Vz9RW0GgzQLlMJ04Nm+/kI40KOqH0kxakk3/nc5nnx7BR0+JH91offzZjn
gb2JtcjWulBVvTFmxSkZsXHZo12ODC9gQ7RKL+/7X46zOdAMYCBRm/usi1ekMRURbake5ZSiUM99
jBor7tPx1nN8AxFQ1V5J0deWCSx0RU2PxwAg6POPOHAbVEAWs1MD5fquYXHcIf0+9hv8ReWDk9fa
cxk2+8uD/CX3ZpBvgy6WiZAhRppmlJ/SKp8eWRkahq/hgG23wu7lc1sm/vcAm8xNh13TlYN1bdUg
OQS2EZChaTv/h7Mz240bh9b1EwnQPNyqJpfLdhLHSap8I9jujuaZ1PT0+1PO2eek5IILbiCNXAQN
FilycXGtf1gsMLYw7oBeQwmooGjBc2Vutx46FLTXtLaHXx9P9N1lMU+UdBstvlkpY6kpFriZA4Jd
lEdk+etvKVbNqKGXRXGtCH5xQWHgw8R3YGEtD7uuGI4ytbI4TiPtSS/HWir0pn8bNXgdSkcd0Wi1
ItpqVZFdCd3vspw/M/zfkemnne+feur0EHu94oi6vPuzcime2ROAV12GWGnIznuajGrAwg5LrmAG
SytPHy/xpQOjOSwwSFENTYBFnDMl8usVbohHQBEHXa/MBx3raSwPMDHsBr14/ni4C+cFnA1SjsRU
GojLMlPlEbQ5+ygdlaagGjHkGGW6FCUJHukTMqHuXY8pw/bjUS9MEl4dLwDGhj67LBumqJkUnnSL
I3B95xCrZbCDXFfcQnrE8jBFEqT+bJoDfImLGHQ1qAuHO2TxXau+aefM8VhUIt0MUaPXNw3at+LT
V/H5OIv4U6LRMiDsWhwRoQ6w5YFnvutkpzt4SlP8+HgZL2xWHtt8Nz4GyOJlrijzmIQgLvNja1S1
Bqfbk3tNNu3bjKQ+1mkCNRnbAB5jfjM7vTwmWEh6u49/xMVvaUGDIvvgdl4WYhtZazHFX74lwuqU
ltJpF4rAvSEhmXaTADf/8XgXAh44NFcDkceY75IdqSmwnTujOFYpViCKIMr5LW3Xm2nyiuLKtrk4
OTDFKBqqENiWmZxu1diqBmFJIIol5lPl9EhPXd03baQ94H4ZXjmOFyfHC2vGo3FClqJAmhPiNTsx
uTLtmrtBmkrrV7KPirUSD55x5RheOvxoT1IepPFDU3me/V9JuV3pTpO1cXnkdOCMm+DAMgWO+k1z
pfzKpT5tAqN1fn/++6H6BxoGLQ+KN4vsMbTVIsWlnRNiau69V2nQvFDOfy6c/JpiyKWvB6cC7jw9
JpVAcz4/rUSYuh9x+BECffO73Ehi5bbEzWu8J0cegmdVKvQWr+yZi6sKaxV8F8VI/jsfFel/ytWw
d45JpapPIMlcYyfUIX3Vat19qoP0vlQjJKI/XtYLV6aGGi9x/E9tZVnudYQJZNJo86MatPEPDzdS
X0i9ctduH2s4khaWF/nR6OrlTYSBdXQlz7s4adhgyATMwk5LrCq9njLQFES7sgwd9CAIIr/z6sD1
FdFoGxlNiF1nHerWH8/60he2IM78oUUSexZhHeECEeGuSzDomxxEkzutuCOrm6SeBdbBy/yHac7E
CuBchDveseffFkabUeBNiFifpmcnbCvqdQM/+eukim5vCRClq1QPqyuw60vflj08qz/Qp6Arcz4q
LkuBAVIVqTA9QNd6RBeINCj8pamYKg69VDbSMMVbKqL0+8fre+mzkka7VOts/lIXexlvGHwiW0TK
6k4490iW4+uGCUHuV1U1rvUmr9aeVV3TRrtwrxFdZjQAo9K01c7n23QqAh5xyHxJ9m4sw+4fe1x6
18UIo3IdtxVGLCkuybh6eYH1GDWd8/rxvOd9c1bsmtVlAQUA1WRD0/E7/wVT2mlqUPMLCn1yk9u4
y6Mv9E/cYfvxOBfiPePM7xS6Fto7pI2eRGZTO0gN1RiUYIaWjVLum6lJSxzb8CW4+Q/DwWCknDzL
GywBedRgdMrxdnJE9oKdVMLf0u/swAwmuGZlhqDf56MS+/b/D7gI9lM/2byXUe+WRFoMfxxl8KXi
tb+qhkcgVm7YvQ1x8ZrW/XQFwnMhNDA0QBraqDMdaHFUnabU09RBV8kIsQvybYm5/BbXDvmz9nrv
nxSF+Sub5sJhYcQZVI2SHpD5xYiolA/CxMj02NRN9EU1IgeQ1oD7KT5NzW/c6j2MvGz8bT7+qJdO
y9/DLtZYdvj7aaaSHr2weSmr0jkUpkjxkim7+qUKmgNAoi/4islbvFLLevPx6BeXmXI0sAqEzEiU
zk9KW4yAowRfeOqq8Aj28FDn4fgiVHPcmcLpP59f81wAtsMTjT/LHYxkd6okfZodbSle26bEG8oI
taPSadY1qekLURdYHwV9xMaQ5lo+UjQpg8JTIzTgM/U2qKv81miCQfqtEspdLGKBMXAUzA7Fn8dD
z+Hnr6EXnxQrwDRGfzk7ak0CrcapPWfjKab1S5AGXlnRS7uWexJkODAOIt7iCgWPTu8/NZNjmcsO
U5RJF92tXmcdln6K461TRcfArKvxfLr5eOtcCn4UumjjwYcAR7rYOoUMPZEpoL5Bt46HwYKO5kIM
eDNlK6/kCReHIgfkFfgH8rUYKkAVXGqRkhyBIDd7t57afVfC/MxQE3/8D7OijcqUoGVxg50fCKUc
rXTEm/OIKW6yczEH9IdUmg+xw0XyH4bCS3nWSKSIvyQvOBMbV5u9EZqpxiyxS0dza0cmzlBR5pTD
lThz6Twg+vL/RltsFDGmA/KPSCPqGNTh2FYB7brXgt5cxRkeATWuR4GPhLCzq6y2uJICvcd2cyQA
ByIkgroB+2WxrBPgSzXsGD2XJISYofcZKp663qOnAE3MAWM96HeU4azvOS7eWHSA8r/NcPu+xuG4
tJcQJiPkwcziDbPIDfRajpgyJvkx79t+20Wpc6Ax32xsC1do//NfGDw7EjGwlzkpi0CAoTRsK03J
uFKwfIhzmWirKm4BVdeC1vPHg11aY3A45qxFid4nDYzzrZtZbaWMRZkc6ZuKEZyvlvabUZ3kpssa
jHgNW5P9qsX/dbzVcFp78DBXq9agvupvH/+UC0GJ9yGxFwMMXBOWAMHQS6KhzRCXi8vMuSvi3vBW
jtL7VvAW5On8zXP92v6+cJPR/MY+EO2YGcu2WGs6YTb+swC8ajCnrxbQPG3r4JXrnPqkqREGiN0i
/fztSZcPhAxK1XOGv0gZhF6iujoN8dGVRXIbTEOJz7TXDzfQTNWHsFOVT0txg/CZn6YWw80qOYtI
iKSDiolngODvqDg+pGF3jxFn9hXqqruyk7C/NuCFVBrMDB+SFAHpjGVzyuhFqTodAyZaYq+k0Idy
k2q9pl5ZyktbBmVqHsA8urnQFpu31UJ7CDWXpeyU9JuetHh/56XZh4eeFme4qyuX2mKAxsTw2ZE5
MbSmZvwaZSJQDefHJo5BS+gaFJ+i93hYd9TNI+SbjCoDyJuG6JGAo21Wllc4/3zymMz7hmuNJxri
jgg6nI+M+JCK1LAnj6FGe3zlYI8l6UzbEZTu2B6MlVZMYjt22rVQ8S4GMvBcNQKUAkSR6sr5wEnh
unE55D2C+KK5L8vuNpToEGMFn/efLYnNSeWsyEuTQ6PZuNiwuDxhNe1FzjE12/EXfpHDY4yp1Mrr
Ruez0XYeipYwEQeAA6fkfFZ101tDpyXOUdL67DelAh5gY0TWcMgLbOA+/nbvws08LapgZM3gbsBN
nQ9WJQYZVWJmJxeW+iZsw+m32dvjr6hVyx/zPruWz747IPPkdIpqVPuhOi4l3KfKyNpGpMWpj6x8
YzZtE+Gc5eWHzKumZ0TIhj1Sm95/mCbveGBpuChBiVp8viAQdjFAUD/VXmOvi0JVVB/uCchHz85v
cMEV2n8a0cIuha+E0OmihVNxEhOa4dkpr6beH+D43ueODO8jTA63Ven2V8Z7lxexruTN7qy4MUvo
LmY4GnbVK4Obnwb4QJtRxspGqNbwg26L3GLdGtV+ng4JDwcv+KSFERcGr3gYtuCRievvnpx5kURY
J4/J90prsMGcVuKaedGSDESKQ85FiYJrEWIhSc/5PkVORJF2a2gv2lCP27KpxIlSH9SASYWgbESn
amiVbQpL4Ad1h/Yuke034FDi6ePj8kcS6K+SDL8DuN8fPcIZ4Ei8Pf8dRSlAiqhT/Wzpma1UvqFk
Q3fAY1mitS49hKb8Ek5BvEELQ4UnkSah0foONvX9lykzJ/MmlG4p34RAk2OdC8/96eCc9+qkALvg
t2ALjvx+XAJkANvqdQ9Nb7f/gtW1fmFgrLa+Zubdg1HZMn67MrU5rpxPDWszkDGQ6eZQt4w7whZ9
FQda/Dz0wJ0fQDqIZ4xtsYkm7QVbPzpquElRibZuYqM2jU1tD2pmbIq4yKbDqFaa9tWJlSjzp8jp
o/VYJOEI0zOeqp0ylmnwoAGpLvdJSNEDw0o0dvZVrufatzTlHx27M6wryIlFdOOuBzjBgZ+J5rNi
5Vy0+Ku1MAHoCxynHl+AGpePuvRi6Xsa1gpC98KtXXRXKGKQV5eLiHApwAmgfhRISR6X8TTuCyWD
ifdsZXFl7ZR25CHmA4yv7dspH5xwU3dIXa8cYDHafSMhjnloHI0bKyi1Ahttx8y3TRK6z2oUKdo6
8MY88YF/de6qju0qwqk+aorHHPvL1O/LKfxiSbgfd5YrDOzjhdcXu8itteJXawZBeGhQNZrqL9Mg
qlrcYwub70yDHsvjlCAqeZOWEnNIbAmUCodfsxm6Hd2Y5lZNirzF8nfQ4q+TFvb3hd3oLgRGmbza
bYTpYWk205NZoMGzbpWOM5k5Wb1NxnHobnDlTINdmXR6uxqysMQ+LquTZCsrb5C3gzs1VOB6Ywzs
h7LLs7eUsljnO3rQ1BvHwEnwZTRHBOXbNHOSVZanVugPaHGaydbO+iD+Dg8kO3kjS3YoaJQ7q9rK
s+S+qtHrlhQLTFrzvrBqSzkYdeA8O6RH0caovexL3UxSILGADfnOQkIt3LTemJn7AefXai10cJOb
qWv6aoPjbCZ8kQ3eI/KqeuWrvdV6O5B6aeCPFlT11RC2BkbClTGKLZweGe8bhToNygaT8thymQU3
JcoDuQ/8aoievLqv3E2h2ZG7biXo1rtCVasMyW0797oNyh5qvAKLOziHziw1h+YB6nKrug4S6EHj
4P40KJPaB2fUvfqJ15MpH6zSKkwwAFN6q0t0BL5XEWf2rima4UG1Gin9zIpiD63aqQn3dacPHhdg
U1sb0yi1fKdIz0nu1VRP7YcqFjboXqT1p5s2dhPPF24Eij2fCgj65qAcYklDbtWpSV88hyijydXA
Nf/q2q0zrmq7rL4SPudVS8xwwNxbj8aDgbZE9uCU/fRPOIkIrWxROhXmwsioIP6QqU3g6H7Vxb27
4s6yx12IeUz+MPWqomW+kRJcq7WSIyFwb5KYBE9Y3WhyX9ehp92baqMU+wBf6qFcGbIu8ie87JVw
O6B9GL1onV0XX1rVyUS5bkUW6Js+0Cu0qJw8VpOfgRLJSPd7rXVKfZX3cW59V4Ee2oe8BGK1d+oy
LGka8XpYcfSkeFJdRS/CrT4ZRoVPfaw4nd/nthnc9r094FbSxGHawO7uMjcRPnYiyDw2gZ5Ga90e
AyrrGCsdqzEK1R9R2KiPE83B0G+IC8k+JjRrWyT/9X8DPMMOpoZSwBq2OL6jeteoxtMUKWP/ohmV
ARylU2Xyo68668FUjKi+syR3k0+EQjjZdUP8Veug94ZVaOmiWXeeDTin18tcfcS3OPlXAnW1HlSV
d9FIZc/2ByXJpxVurdZuQuZZ89XGsV/tqTB+1chhaGzvCOdse5xwHg4qo88ggTpt65eoHIUrvQ4x
J62dtmxR3HKRljDzagBwNMUasrmTfHMxxs5XbarkX1uAi64f2aU73BQ0W0a/a8MAa16nKPPbGkuq
dqtGItpPRmZo60bgZO57oxgFSnhKItUNSVWZr1Godb90yqTUfmvahbY2A6uMdoaZ6CZWxxYuxNsG
xmi672AutWARMHG0TgiT5G9BZ3KuM5m10RpR2s78Ah9PyNusQY/2DkX6pMu3iTqZ9m3cBNEvK0vG
dp1NhhUh1q/jGe7UofUEDT3p18o0OpjEovvYlaFfu7yjVzq62V9CMw3EMfNALq1oE+kJDoHqPLuy
6pQ1vX292pIFINJVSULUt7LTuxu1L3QebQ1cklU+RPl0aPsskF/gXyOYkMHQPTY0j35zvZnhj7AY
x+2goW71Jhw71FdWOwH1Quk/a3dWNRVfVS/1rFVpN4m1MQZTVtuRllO3quzaHLYKzU0Q3ClOmP6Y
gny8yeiSROsiMJ1fuLPG46EXM9vYzSxT7qXwZhvUMi79fhKiuGtSMF+byo4He19oPfsZlrZu+/QR
y+bRjIu42oFl6uxNoBZg0tvKUbS7rkNvSFu3SFZpr2OOTNWDCs0UKr01JJl+F86FVNAAIesJC3yQ
q4DXTPVLJn1Vxjt46ng0r7MqmvLVx9nQop1B42/2QwLOQs2LatRS7J7meSC9MZ1ektBqu5syFNlT
jcq0/BIYAWfc5RrB1ZopDttSCKPy80K6n5TJmX8FFT7yFqolSLUs2X54HWiYU9vaS2BkeBkT9I+a
8NICisk1Mcp3qRJD8XanAg5bkxe1eZ4qQV5IolBU+gtRsTi2owgPThQ3z6Kaxm5XaU56zeBk8WJh
cjY1UiDBCDHyjl+WDVKkslIS2+jVy8zI8hWn6h+0LtfuhIJMWljhKOCUFQ4Kg9CqK593UTmY+7pU
FylW/HkTWkuAXWH1dIYaJXkVohrqVTra8SmnJLW2hyy79maYl+4ssXYBCv/pyQEUgm29KOm1Teha
9KeSlzASymMCJ0rcc3eU5VqDz+CurZBC7q6wOsv7kufQvze1Kupu04QTSVlqJDAL4JTV+wBQ/pMJ
GrijzCu87nfQR25prqHqy/hnr0SquoVnkqv72Gvaf+rCtjPippuXhwmQY3dDrlcYV7Cu7zYOZH0k
RniacRh57C7qTl0y2C2SUtbLRLbczLe5Fn5N9ag59ErXsGlrWTZXal3vPh9jzvT1mTk5C88tXmGN
LNxRp+D7Mt9a0ocf0ce3UqF04pdeKK+p4FrLpxGLQ2lkrvvDgmXrLOYY9siNTlGsvgwJTmjbqtIK
+XVQWpzKLR4y/cZqtAlWD1/PWhd65j6Dzuj0Fc0Z2FIj0h9D5icwOrPvUY0In72DSTo1D3pVSO0G
s2vbe5xw967wK5/dlQu/Moyo+jceq8AiPe9gJwx+idBH/KPiJgs3AToc+YPnZnm+0oEuphtd6toJ
jcle822zrsFOVnTReORUSXtb5tEUPZlNZTVfw0IvJV7qxiDLNShvNVwpuHkr7gq5ziDZ5yagUr+M
Ax3DY0ibysbRUyvpVsLuNGeLGjAO5KvBbB20cwgWFMg3eWd1s7l4KQqaaEFSde2jOXGF/fKCMC9e
naix2k/WrohVM1GQ550KLYba1SJkoUKcxH3Tjyf6BeEmngoci6LYfXAm4xWLR+VKn2t5Jdiw33gg
w+WikKrT0jqPkKKJBq2PhHpSSt4KW3tMw+2opPpXNbOycKe6U7fW3cxI/DRCtMNv7TI1r2z85WHj
N6DMS4imBEK7balq2oeqEmZeoZ9COzRWjpumT0VfRj4VfJOUAyrblWLku8LLnxE52KAn0A+gMnA+
67TSpFUnrX5yTLKKWEDez6Im3vZlEPhKb0871Dm0VRGLn0qsJAdNmuHKrbNrgvoXZs7Kc+gRrKDQ
pC/qabkV5RzwzDgFIo73Ksyrjdk14zeAV+pBCtnffJwA/PGN/ztqM/GZxMoFNaurclucT7wZHdlb
vW2exsRr/3FEZj94vHvsA3QaR/VjmbjeWoh0ynbYfyk8cRul2Ui9q6Z10INP24K1CK4UNBbVU5ol
/Cg0ZeExUK81l8SCEAseCdXNPAEDilY6Wksbt6yl6k9d0T/nJVoE26kxAvXXldWYl3e5GnQwodtw
a76XM23TEXwbkfEURW7wE4xJk68R16xu6kgY3iYqo3Fap0ESnVKvbH7RPU02EG9V7ZO3zbwAEP+I
wgCNIXLMN8NfFR3Ti8vE6gfrJNvO/Zo0urMKvMgWJIG1Q9LplqncfTz3C2uO4w+Vfyo6M6V2Efzp
RqrKhGrtqYrj30lvlgfVLHGfyqFdrSnXiZ84Eemfww3NHxqBEBjFJkrCs4jG+Tw7jZKEmkv71A29
emOqEb4c/TQNjxS4Td+10vAaGedCeEPEal5UxB6AtSxW1iPHzrqqsE5F007Nphib6YDfizP5yHIH
D+CzRLoyEqvrV/CBypXaGOOV9voyI5wnzVQpYNMYmMVdzyctjVqoWcukVdQAdgLwxy05erkaeGSt
1RTqYR4bxXocrGuOR+/qdvPQ4EZBaIFfxftoDj9/7StpUGDDvtA9xUOQ9vdJwY54jDLTAg2SWrrc
oB+WNg9QvY3VaEvX2HS84PtVgk75Q4nkXbTPk1656exATr8xn9dl7Kt0HeJt2zra8DaYvZAJTjmR
9jhBr3BXFWSuO6hBbfXpS4IKJK0q9PTpHgFQP59L3ZQIVJUZy1hxhSeWFIkfDWYGWsJL0wcNRNGV
dPr93mFEwG30kVx6EEshfTs0A01Qoz51PaSjyVTEcVDEuBVRnt962FfdtIY67iqutl3GRXolKMxb
8zw48fUIjA5J2nxeFncUjoTC5G1sn7wukjvdLcU6jLwBNdph2n4cDC7chwRfjiQatAAlaXicL25E
NXUMhso+2X2DoptEv2kvPE1Gflnbplh3rsyoYkntHkP5wrsRHLeNTl8L2F1cleGngxM/h2sKCLvq
zt3085+DKJLZZaNmn+pR775FdlBvomrMtk5Uaf4Es3TnZOYn5UoJTgzKgkPDQuId8bnzQQdXgX1Z
CftEiujs7FLtXxPHARTSwt/5XOP1/46FhgcFfITzlo8nSsRG2ySpfdJKPfnZo6boF6j+79uyLK58
2/fhZ54XwhrzjQ9+fBFzaw9YlsKXP2V2h70VN7DfhXqzGtNyH1uhsgonlBx1K4yv7N/LA6PCBXAe
XttyjpFBTcjsLPuk9K23HuKuuMGbAheowkNMW5abrm9eAkvLr8TbpZIIi4uoDoPyACenRPL0/ENa
nYwtM6qzZ3NAqeQJfLGn+YYbarR+pZr5pUW3ZzvmRm9u69ysnTV7K9Uwx6n6/GBGmmDD9xVV5LYz
ko2B48o1s8wLB46eIhn+jKGF0Lzs/MWlKNMyH4znqBLPQZClW6tLopWRZfo6DbEgBItprsx2qvw6
HLJVO4TeLqF0t/745L8PMlhVgcLEqAPBA3uZgIpYbWUUde4Jsa4I4FE3fG3rTnkZe0u5Vn16n3KA
gEQtgpe1SXd/CakDYF7lNi+wU0oH4hBoRrMPIisBdK8qPydNpOhrNtdO9Xxqz6MofSLw7tR+6M2T
BJxvhmQKnWyyu/i50Q2aFzThTxKfipZHlSnRX5TDPx+v6KUB0Z+bbRLmstPS34myRB+Fppo8d601
/gLA2268Rld3EBrGoxTq68fD/UmOlxMkv4CaMru50bI+nyDcW6eSjhM+17Fb2d/LPNWrFfW0Vj1k
kRr7SkVpFIGtf9ohCg6NgbWiPzpC21XkvJvOblOQlH0ss63V40R/rKC6XlmSCx8eITOPOE4OAvly
kQGN3jAacdC6p6Axq3VpkXglg8iohqX9m5lL12+ihAvm45W5sLURbIVfxtsCyteSHq20WT1hr82o
aLwAV0r1u8kbrKOqJO01udL3sY699UdWkmyT5GT+LX8lWkpmJVmEbtqz6sTJqm7Lbpc3beYXpO8H
O1Ll46jJahWmkEo+O0tGg0gB8Aw3xXe0gwqTgraXUfaMpJhj+KCUilXf4gjip7l5TXr3wmZjNNB0
QDOhKKOHvJgnflty7Nv0GdtMVV8Voh5wLjQR4v2qJBg7bkxRWuM6zFD72mRp7zovULWHLxU92MC3
9ED9rSKE6BzGqqvHDTqUbvKUipZ9+sll4S0FttrBBIlC87v6XYwtJm4lInqNRy6dVYnd6JoseQw2
CFNfw0+8+/pzpoKsJ09YXrCAOc5XZUrzBpsnL3rN9SC96+w027l5Tp+c5fG7UjF+NHZ8Z7Rdc+WK
fRdr5jIRBQTyU+SpYGScDxwVA5UyCnsvCffDCyW66dB11fCtyurhBWrINfuPy+MB4iIPpzr1rlhU
OEZpDqn+ErR5caNn2HV1Q5FtCgTzaj9ElflKderSgLxg0I6nOcNVuZigE2R9HAeD+QIQw32ZusH+
WmR0x1R8D9dGZ161cn5XEyU8YdvEGf7zanOWn1JTo0ZauvLm5o2012VfC148ekQLPPDi4mA0Uda9
ZtroWMo+gvBcPoKIFuJ7YYx1uI2Nqaubm1wbxvbKtyYf52ueRfqZAwxXgkvU0d7nNa0aJo1AjfkN
VECEeLDutRGZFFje2Fn1Q+FawZ1L7WYXKm42fTEbukG0BVsed0piRd5DFer5GhGawlkPmpX3D6KS
SMMUjqm2N03h9MV+UEKEhjKI1ggwAoqybqY2NuObBuvObturXa4cRSCBP1KoNLKNK0X0ZpArRNj0
CLLzvtPi4jHNkIGPVjBAizHZ2JXR1LVf0Dn+Qf9WGY9eJJyTYfEwvtfM2DyRmyfZ22R2odwkXpFF
KwAL2WskhBP7VeFgu1fhGLrzwhqV/b4bxuhrrTeUKkRl8L+uLJXHCOp7dEH7fRnaVvzoJIl8RKsy
GG6UIsi/m+CZRl+ZcUzrMXFoAyrpUB1GXehPk9cK7XnMJyy3yjTNky8dLYCDjSZk7E90FLPZEsTO
f7TmoKp7d2jBuvlTC2563dpGcudBeXVvzdA1pO+ESoNxStakOCjHlSf2dEqi+t82p3K0amutoSMz
6eVjAh/ZpEkfp9kdfkKGyufzgh+WI/F3abVytH3LTk3kg/pIWccl1IAdUs3KXZDng7eKe6dsnux6
jNR+I826SouNHaDJG+EFFEbudgDSfpyURDXf0qhL+m2cU+XderVi/DbjYCpziEyuR8Hc7oFE9Vcu
4HdhcS5nzYBv8lt4q8uynuaFapxX6vhGiBC7KOvlNjZFuJ1f1X4D/g7xXSy31bhPrzwB3o3sQBID
REsflZIL18B5XCxtpAHysTP/sXs1bxCYgFe0BkGnfaO/VP5oQOdgP0H1s/R2Att4GgcfXz/vSgck
HoiyoDQFbnAmyp3/gDEfYivPi/C3QKMv/Ga4wj0qvTaRiOXNFzjnSXKY6qDZJJHMf3A7jVfy+ncp
Fzhbage0Inl50W1eJCS027SCh0v6Snqv7WI8bcJ1VYyF4aNf8qBgKOfSTPeqa6DJZcCmmkglk4Sb
lHtOuhdvr8ytxVA1qv06IuG+raex3le6W+0y1EdRSKxxwPh4pc1FUKSNjeoEMg10P8HfLr0cZRai
N+wM3iuKbc4EhqjLfGW+o6+A4JbZ5Ix6B2nLLYSeh01J8fyLqopSTdyy3iuVotg3h7Z7ssow/xfQ
jfVJYTTknxAomPNJshd99oI6H0sfzWCM9T54VXGFuknaSdy2ca2ii4s8S91dlVL+k4D/fbP8GRBY
EuQ/DgtpzPmASGJnWeyVHk1rK/rmdF73JXAhIXdqL/Yjxm+hH1TUDPKmMvdGXb3oolJuPv6Q757E
f34EnC7yKHYu2IDzH9F0WkVjO/Ne81rqzTqwJ9ePyfB+RKIbb/vRNTeRnaRv/RAG/+rR1H/JrELN
fStX3e3Hv2UZP/7PT6FUTX+ImvGSJJ0VUh0m0XmvledKe+91XdH4ncSU1Pd6VGzWhlZPtB/L5Jsm
x/Dbx6O/39J8fnRU/nf0xUIgxGVaErnP17ov4rXdumO4MqLrbr3vzyrjuKRVUNCpQSzJVqOhD70n
WhY809Pvpgcnx56EteNq7A927E1X2jyXxgO7Av8ZSyAguYuYVHauPXre6L4OvWWg5jpgdz6O/QqH
HPNZ1E185f65dGQhb5AZc2iBx8/r/NejrJuRvEMeeq9Z2Fhf9aEJT0XkDvvJTLJrZLJLc6OTTqlh
JhuRPZ6PlTZkhA3Ox68Y1TvDrpR2diiN2J18JVM8bHszy/jx6W0CVkDjdUPZBjGjxXKaWtG7SlIG
r0qgyXDV0r0Kt2rKVX4lxF44DbNtAR+NTiWN2sWjr8L7Y8ShIHht1apclUXggYqolI2NYe+N3ozZ
qi6D5ilJmnb38RQvfMH5lQF9H6oBdenFF9QFApxm3XivGjbu3m5SpwTXKtOcNuoA/O5K1rC8Mzn1
yFHygEdEEcWvJavdjnWhZFqovGamYrZzQXbM/Fa3o7egUjKyCJH7oeEFx48neWHrEOQRgKAyxi59
V3fGTYUKs8XyBk2I0ETZ3fBUHPYKRgYbK5XX7F0ujQdXBWIMTzjGnHOXv44FzcAm09RReZ3xEbcK
rJx1V8Ki2ihunNyZrMK1dvulzzjrYJEHzRQZffEZaTslXoCEyWuI5ma4hlUbrBTdTopVESXBld16
IXoyFi8ljv6f/tf59DKrj9oq6oLXwqykTiPZBF6mDZN6Jbpc2i3kHbz36d6zXRYn3uua2kgnJ3h1
8lDuJ70fN2mWxrf0rYM7p56yfTNOwZVL8tKgswE5RW14eGA2zic3lEHppa0M3xReCisza/oNPtIY
ekRafSMrad5XepxcOYXvB0UvjWKmTgMVNY0l36APOjUOVDt8k3EEPTa36o4OEaS0rTuE9V2hN17l
wwI31x8fjPdfknHnDIi6FjSgpTEPFetmCCOHM5EKo/FrPgQpCSWj3x+P8357EkDRaGI5wdvQpz1f
VFzR7LwtZfQ29I53Z4z56Ce9Yz+auuJtPj/UzKIA78HbgB98PlQexmmC8WDMUH1+Nyp68oS3JNhm
pCw+HVb+GDDCfuHOnWE150OFdRu10DqYlWcU97nSKvth1DgKXXTnRm25/XhmFzYJ2hxcDsTQWcxm
EVXMoHJyGcPfadXWWsfOII6eYmT73EtiMHOGjgJteU2YffnMYhHpoKATTuuCMt9yjuBbmsIsyvhN
Vft+Z+hJsDZwSfXjMTUeqDALeIaD/hOQx7DxUtW+EmoubRxSi7kUNrO3llr8QVyPTm0o8RvVuW7P
NZmsTKfIHp2pi/cfL+/7oP0/pJ1Xc93Yuab/isv38EEOU8e+AHZkEIMkktINiqKohZzzr58HbM+M
NraKGB6X3F0tM6yNhRW+8AayAirZSKOzF1itp2/TyO3OmMwyfamHRCu3chrm8a2NZL76lQpVcycK
SNdrwlN/GpRaGBuNZJLQZvFO0yKOgbDn+YvSQ/KV8TG+oy6kXY1DFhwQ2RhWTrc/jEedgMQZA09S
uWWgkTnmVAF/yl+0yjJcoMwh2qJ93Wz6sdd/RZSJV2788xc434I0pNDYo6i5rGcCDIoy0Q7Jizyq
087OhfW1CzWMgZRu+qB3DK8Pkh2SxXQjQOlSLT59g4QRedD3Rfwi+XQKvoxxRfrvO34qHXPoAl/e
Xy9nTzbncbDfZ2Er2r/LqURlUhS9FjYvs8zT9wbtI1chQOXylbTufzAWmRkIibnUQTHs9MlAjxWm
PIXtiybnBigBZK223IkQPGopXGtBnJ0zJOHUZufciCcjTzwdrNPhLJe+Orw4Q11faX5oemXRGzdD
Fx07J9qGahav7L2zewi0HGBg8Gkq28BZIjLzwvazRETqixzLhC944pXyVqVWuJL3nb+zmdSH2Tid
eqp02rw9fgvMnLirO/I09aWhRwG7Fo+Ri2Dwu8ZLZGctCpzn6STl533NWDv4p+gv0wM+HUypDTgv
rZP8TIxWA/yYGV/hhUbeNCQWANAw8yCyOVsRq9nP95fmWbUBmVAkFmaVa/RnZRBKp0Nrg6mlbdVV
vyiZms8hQmeXZFbjfRnBNkoq0f8sEA/8EunKcIHbpP2gpmO/MtdLq7AZ72xpaJVSSCeu4Z/TDxFm
0uDnk9G8ahrY7u1kRn7lGmErSupiY4u8SSijfYTYv/5V0tMAUNyoKYe0N6qYmnGqPjcx6PdjIiu5
vFuZoeWKmykaXGcI1ZIlI2Cx+HBaiIBIkxjqK2JF2n2n+9qzBNLqiYp3hYOZAp1toHq0LclEL8so
6yzPMSRl5jTmczChdw/VFA+PsDDaNUWGMwjp/OEAkM4Oa6xU4MOnM6dUdtJ0yqS+ylXjXId0np4U
fCBLV61t7aaHI9i7ToOskttTrk9duhNBsOmqoj80egCFNtDLwFh5n8urY/5QJMJEAmQ1M1v79ENZ
HXFiF5vK6zQmw6tRKvkvI6GqqvPW7hErW/M8+8P6YYNSo56tMMm+9WUkDrEoDZTBeo3ySsaNos8a
VBGttHHLoBY3eV1k8pUVjLKrJ1Frb3Ku6ns/0zsXfmD6MxuJZ3aB2qTR5v3Fcz4TlH7nZJ0ECEz3
Mi+xkxxdiVbxf8at8SzFpk+7P+v6K99CuzGNqtf3h1uex1R66a3DzWepkZAsa5W+09ZQIVTxKrgE
3EnGI6aWSumyKurm2GtZd6H3drB9f9Dl4fU2KN5dVPjB7VL5PX3b0OUCOGYMmk9AVhst0Pe0vBwI
gbly26J7uh/QmDnWAkbv+yP/YXY5o6lrU+iewcqL195PQWkYrSRe0SnqvxWNnW+CKNQu9XaIN4Md
HN4f7mx2YRChOcopzW2HBsniQYmU5DCMouiVjVOnroaw1sugtWONREfau9S1UOg19G4tz1xeRUiB
MKtzQQRQwXlBWMG1psU1In6tErYOlJt8I5zKN/D65d776IplMFqbMMsJxWbt6tO3WVSW2tlZG78C
rQhHt4TTKm0TjeoH+Htpi3BHVXwwcuf5qONDPdPABRFLLM4wSJIRjfIufTWEyA6Vb9uXsIH94xQC
YX3/Ff5hKhkKAC4XDSI2S87dBKm7iOUifQ0SNdymjiLthkBVM2iJFAhWnutsec7PhePInGFijrHU
IaEKGSkStmOvoBcDL4wH7dDSjNqPYyfdpnjO/U/GQ6jGJsgEmLt0zJEbUE2REuavYWQIFCGKvGyO
sjoYl6LKcsktCl1bgU6e7f35EdkN83EDPnT56uKAnrwUW+mrGUXDnR+VxbbKI9Ot2hjAjVyrzVWp
G7NNctGvBU1/eJdcL+ggsXbmxG/++m8R2miQMAionq9BO+TQmboyP9RlH4V0ulPz9v2F84d3yWCk
JZzjxPJLqkaWaWGaaHX+OmWxts1xr98CKRz2HaqMXg/1buWs+eN43Jy0Tmcs2XJiU1VtgyId8te2
iswDBYkYt8AqveXiyg411/xKO+B8MlFXUqjrgo+ezYcWk1kOqSX6VIlfJ6uX70vRlhsKzOMthfw1
7Ph5yEkQBbeJxPlN90xenKNKAb6TYCl5FXZZYMIzqQmaC7b56NRqdIdjPJyxSC5BTnXajQnncFd3
U7nSQjyfYD4EDQJuD3RIqGydrh6qkqMcjTmb05qivRHnEXITmfbTGor4UDv5R9E6jIRHF3BYigaU
mpb1bHSNu6KRpuy1HvXnui2bg9C4uIrJ2oSkSrv3l+v56wQaRieWsuRsXb6UrYIi1MaaL7WvWqz7
n0J5QrgmcsKjrnWvHx8JJCFhB8192tuLWC90sMlspKp79Xu1uJpUJ9j2nQh3mM1X+/eHWty/wLqQ
tAQdC4RBQQZsacczTjVSHVKq/hJZrsMXrtUtVTXxUIjaPKa2ITZ+INdrpJU/jjpDyjjnNALseSH9
dsz0ADX7JmiUXxAedH3b2KX60OhNuweho71ohZo8toisKB87zOeHpRhCi4dknut/mX/SmQURrTTq
r1EdFVy4Ml+7F2hy3wVp7StuFFfdys0/X7O/JaF/jYhIH63n+QxYlkPNAf8YVWTar2CgiyTafHpQ
I0taqfIs9t1fo8xPRYwBpXcJz0sbCpNZpmi/GnA8RwRXgEn2EtTPPM5wmRxVfEM/hltjyLfqPFcU
KSbx9uJss4d2cKRU136VOS7b2/nf6b4cQygcYQtIaiLgeH+lLrbfXyNyesNdoEpIbnu6ZooyQyVQ
TfRfQBDDbe1E5jEMUCuVOl3avj/U+XySbNEHoE3GH9pyp0O1vRPOzlyBcGUxViMIsSncGHXuIyIu
p1AntPbHh0dEWY2EWNOBbvDP6YiKsPPeADkjXD2qnYvWdu4isl5nE1U6RN8aA7eVlXm+BZEcYx65
5rnw4TCcjjj6GJDGOtIdbqugq3bdQkRBCEQaf9XJYG/xOxPPGmi47Pn9J50votMdwXiz6iA5LNTs
JZDYiY3AdJIKYVVQn/K1GNrgiEqY7WplIR5FGiu3aN3geGLV+qU5ytaa6/T5OkK3Eq4TNyVCE0zB
6YM3qtOZjZxHwo0NHfAJlo43zDIUbj1fY4icbf9ZBxWYyzwWZa+l2WeR5b0k1VYn6LegnwJiGxWf
rkhF8dG3yUCQbFg/0KjYj/Pb/u1AtfpyGKtOHlixfjrFWwfdfXWTNIh43WUciaYLoq4RF62KAsfK
6fMGwj15pQxOHDdXDulTcM6dDu6XZtAXk8ZS8qEvjbuJKqJ6GSSFuA1TDSGyxLYaGWw4YMPNKJWy
c6H4SJPBQppyr4yEmblllo+Nq8Z9ShY4KMQqkYswQqjf5im6ah5SC43ugpQ1McdF5SN8NqI2l+7M
qgiyCyOSOhmiPWZ5rmbKI3GxMiCWVLg+3NBw8HRN2D9QKsqegjRAjdGcrEprt/5U2Vq+oQg0wReq
UOt4en+1n+0yLpvZG4lomrIxMsunU0NFudSSQVOEazppfcxqP73W9DL1gqDIvpMIDk+1bVdrzIBF
CkHXCJUMzjB2OOk1acTpsJ2B0Ixep6pwAyhE9bEv87Hy+g4lvsuk6KzkAq5Uf4miW5FuS5oga3nE
2QkKBWZWHJ47c3BTl8gbE5oX9J5eC1CiUp3RBfjaUMcGyy97uZO1P0xdGCun9tlDMybSlmh2EDnN
Zd/ThwYpjpBOh56Sqxv5zxwrt5sMfXIat71zoQ6DvjdA9+/MYTJXdsAfnpaoG7Nqrt6ZjrE4S0mP
YsOJ0VJ0xyo8WI0o44NQ1UncN6FW61c5UXC6EmufrSx65BSjZgFQiFaQTk6fVhF6G7UUCiMQuLru
NigRNp5SGUrqpr0oPKmQnOsKAIu/ctS81ddOtjsZDRjImdkHkgTK7+nIiCXlTqppUEwauWuyi4F0
sq68otWU5LGB6w/CWG+V5mDjCBg2nmUD37kazDBrr62s5wrfkVGjcVGh+3jTtpMUuEqlAkNPpbQt
NrbT6PuAYBUeX1GjH02QjeCbC5VXWD+DODHbjU54LB8tjWQVsSV6dv6l07CbVVfKLCXEL0uqp62e
pnL4yYwpsmzQp66KTQLI8YOS3kR3nHm4wJP1oHNJIf90PmLiZ5m8R33snXZjqF+dJHDT8fPHDpLl
IItJj9u+0SYlUB+1z8hlSO4wuuGNs7Kmlut4OcgiiWwC3L8NSaiPpG6upnhCuqjCo72m/7tcuoth
tMXpZFpQsgvp7VnEwbqXP4/HtSdZRhnLIRYZVC4MgySCd4LQQHClNK40bswX8aX5qt6//2KWp85y
pMWpU0Iht+SKkZSb+AIVLmNrXAcX2LG8P8zanC0uEhWsfw7vTn30r7NNtJE/41R/+58NsTjFwl5v
fMkP1UcOak/f+G6wlXbvD/HmYvL72bGcrUXwFWJBpBUlj1E+l5/K/S6EdeC2Xztw+j9DyQ2fnKPY
SEek4oy1iuhSK2C5T5fZXxpKZdz0PF8k9pV+qH1vTG/lunErybhQVBc9mE+GvRXaUdEkVzJKADlH
Sb6c6h2fedOj2WF+QZythmD8/rQsQ9LlrCxOEBnwfpQMrKHA+pH2d3X2ra1Wzo8/bgiui7n+TO9k
SdpUAyI/NDhYP7H7Jb1QvjvfxUbs8sP7T/LHZfrbMIvdkI9R6AQxw+S/4kP+Mj5Jx3H/nw2x2AmS
WTRaSrvysd2K7bxMR/ej0fTb+/jtKRY7odGgk0/JPMRFcSUu1GN5jNd2wnwCne2E38ZY7IQq0Aur
0hlDuckct7sCk4XrWvWjqNxW8+Kf8o//bNoW8UItHFlqUlZ//mu6lB60i2y/9vKXvPS/dthvz7RY
x1asBIWEqPSj/724Uvf5d/O2596+6Kpd8xB81Se3eQpWzFnWVtziYmzifKiCkDHH0ZMezXIjFZ7z
xfz6n83e4mbMCpGg8Mjs9dvh8Nei047vD/HHy5eiKfEy4l1s09MwAoedCZBerD5a1UUufbb1z0Y/
uVr/7T8bZrG25Vz4STQxTBFsHWMfxRdF4YX6yiZ9a0f/vrxJ8aEbkfqYeAuABVpcwI0F77xK5Omb
U9tB5irh0N75wBs7aOIQ03d5lqNMiBJWeJAw68g2MVqNv8K40gk7sEJYqTosJxdABrirGcQK1IXW
8eJcGvuh0qLGV77ZcYL9mzxkNxURMuFaqbmkocNKJDXP4unjz2I4dLgRA6KoumQnobTGx4md4Lsw
Ukd3/ShMcHX2rbWwcHlzEP2T9JAHgFsFOLOUq28HH1luXfW/dbVql4EH1q2VL0iMJ1vxaFbVH3Ts
AlADTI4YF6T8zHV/u2R/KzQkwFVDUSXFd61MDY99l8meLeFmZRkTFsBRU6yJBi43OHkzV9ZcJ0b0
QsNd5nRfNNSpwF5p4XOtSuHlFMThjYmn4TWCxvbNlE/5VQJgf6XYePb+Zn8wxWZSEaahtbLYjKmW
yIOE8DIKniooFKoOe4wBVO/9vXj29lDFnzvtALmpwYH2On00qbARXE+V7LmSSqfwkODOPzuzpfIe
iEm6cuOcPxJMmNljE/whaepSlNQuqAdifJM+F2bWXlXYNt5lpbE2cfPbOFn4AOBnGJmCoBCUhiXU
WPKRKtJj0/waBnm3KyTTuO6sUDlEIn3o7c48SNhWFK4kKZ03tV2/kokv+2AAQ2gk2uSlcHDYfEsH
bENO4lIKhP21DLgWoLoOdvVsDTLA8SwPWpRt7SoMwVpPsHi/oEiZqY5rChFLr3HCt61M+hvAcjEf
1P3R4ANiyn8sId5chz7C7Lp4aCS0j5ECiWsr2xtt04m7FOkO67JqMl3Z0IGuak8ghOy4ss7q+1yh
tlC84uHbjr5Xo54XN64JIdssXSepzfoiVWuj2JDuNl3qjYLi1mHU60j/oLURU0pfBK4jiCjWD3N6
ukrLxMHWoI/1r2NnSp9ACSMq3NGdfazsVOl2iODkgKDe3xlnm96mqUdpii1Ikwjg0+mYFQs4sM3U
/looTBpFT99FCsO6QGNeO/rghK/13CpXbuDztcueB1bE05LJg8c/HdRX+y6Zitr/GtQBja8q0usE
J81agyPeNra1T3pNGY9h2skZzAA18zdqD4d55VRYZpRvjsNwewGDsCPBSZ5+jG5Ow3Qo1l/NSdTT
JxRVRLXBgdzUjgGos3IzVdTztlRoChLBKPWNlWDn7FiaVUXmDgvVNEgYy9KSHBW6Ecpq/jDFY9jT
FIiGYWeU/hi4WWuKtYPpbDjmGrwdiwsEEIDXxQFvi8rCbcOKH5IpSaj51BkMeCmCVu7GzPuX91fW
2ezOhBZuTMDK3M3AQ09nt48hkRlBK33Fbmq8S1qt9YpEy/ZFLHrXnqgtjUk0bCjY2Str+vxseisQ
4p0z/wHKt1jUVKkM9GGS6kELKulTlTrOld5Fzqd8bA2Ph9YvtThV7xRfDz7pSvBLVZp0JS4721fc
aDNfcCYM8h9LxqBjpLEuiZJonMsmmnX54m2h9vHPvjeyC70U30J0y7Yfm3K0vWnTg4EiDsK8e4nZ
MfR+jiha46Eq8uy2pgt616e93t0hHT796lWrMTepMZXRJz+Y/LV+z/KFU36mv83Cgl/Ddbt04kQZ
vYw7ux8ezNyyr/yEMuSPulCdxAu1qKJrAJon3Y960+/zEVHcj771t/I31yFNAP59hnLxO0Hp0wzH
h57kSPGCSLUvsthu4wutw4TGzcGuf8pqtfgclbV5kXVj+EPL/cFYOd2WIfD8OYDmQ66YkYyUqk8X
vmQovTO2pfxQ1o0/ugQJRbXv1SapEMITAmRRmxYrCJjzMQEeIxPAsH813E7HbIcUlwek+h8crFE2
jd45N1PpID0SSxtQPmuCz8vVDS4Mpx90TUg6ZETnFidJbDSTWtdF9RBNCIYEXdNfI+4x7STHEapb
stDR+E3rn+8v72VgpcFC4IZCXpXVxV2/2NYiNrQCxLzxoLXYSs8yl9GjoY/a2p34p3HYPKgGMhj9
pMW9kLa9HVbo/nBOdlJ4MflSYnmpWlX6ypJdHsg8EIhMzmKQITMtZv76bzF+3YwOMm2t8iDioXZj
xc+3PcLdbiD7axaG55uToYjqIQQAdQVuejqU00KdxGRJeUDgPL/Spsq6bHvdpzXLEoWNEG2aIJ9+
JB0SR++/tfOlCeNu9qEDAMM7W6KIldqx0CxV5QfM06xdllSWfFEScdhuSfj6RWuxUfrwiFD/aQWz
RAkIl5CJPs7kuO5k8WAFcb3zTavZOUrmbG3kTVwLQuUKRONsNwA4hbmFBiOoF2y+FnMrMrr3Y9ZO
D1GuJvtqpKyUAe/1ZPbIUaSyuS3y9un9Zzxbo2CGZ/yCPl/ns9bm6ftUuhgCepVND3HuSDdxouk7
rR7zlQvlj6PYoLEgokOQWxKKfYGrQYtl4IOjDM1mLBMdy6FgWDkw+eh82t+DdwSnZkwdbrx4JMJa
WWSBRpdNLVIZ4VdfqiQE/aoRw1JTy8v4x2CWYS27QQw7wnABopVO5GpRGGRPU9UZ6awID4L6JziL
ejyYfWJjs9IkAS63UYbbjJcAunJ+0Aqxxth1EGPwnzQn8rvSkwKzrxwXwHUrcUUPpjl52tT76U2t
5S104myoG3NP47ul0BXBQFG8fqwCI974GLuOA8K7VpFeisLHN8ClM0/ld1/XLJLAi5pJM6m221gG
HXF2Acvvws1ObMAfVdrRj9cSveiMQ4sJMCYdY66WiukGIKRji8okypNu10PSuHIiHGo+weHQqn6D
oNBQxlujrO34El2yIH8KIzXPP6MPF4TREYM3HTZ0b8o+rkpjNowicAtFxcbHDZCyKSVXVYsEcxpF
yzvyHKkx6Qf2RlkeqWwo0eMUqXjau4GPYoXqTn0RmC2ZEvWKQyob43TT1Egh7cnq7PgXOC8H8wld
oPR44xtjS9kTy8JoV2GMFb7AqcqybYhbDIkp/oVgTGRA591Fzw3i70i+zehXPjSxvCtR9ek9o5w6
80FDPKl0NSNW090Q5pN8aws9aK5UkRghLjZa0cbCTbRglomLGuxEXUuP2+RTo/gJgJehxdv5AIXa
kg5CaE13r4ODSdEu5rzfOoOTGLdxhUfLN1mm0DJ4SpQiw+HBWtK1ikWS5eKoqFL+imp2MSvXqkO4
9ROtN3aGwOFl7ziZJG9GtR7qz/gK1tl+JNQN9gV1+fEYmEXSbYpB86NNlwWi3li2JHSv9/ukv2yF
Vul7bFqc3qtKDdsl3e+K6gKrSdP+HNtSaz+N/uhUkxd1wF22g5TkwgurNjD2iLekAewE0+52xGNw
Fgy7xmQ3meyqc0d+d7jpFPApseeEOJYgMAPM2Rpd1eztuGKxY6G1RdCixJwPp8NmvJUCSZou6EiJ
5qbvWjX81qm1bux7HzTJ16lLNNziRTL0booO3/QsIjz2tnihtGlGUFfPBm4U32r5C3Qc4NOWqQWm
vdWtAh1O1El1bWeaWM5fA7TUZ2Kr2SHc4oraqOUMTssIXdy1W2SkXC3x6+oLH8HujwNZa3KIys6R
t62uDel9DgS1eC1J82MMdpA2uR1tpTRkL0QVCyic2iPxpbL8MN0pJ33MvSK2jDHz5ESpanTqiYrT
Da9OC3GCmzBP+VTogYWHchL6nf+95CNhzCNhreYbm6TWEeHoy8wfnvVuGHyoOZpAtDnNOAiuo9hP
xRF6Z2ibXl40UTO7SMmZ8sVOA3QydRADhEFhJqLJcGGhttysSiYk5dB1QNp/ZoAnwuYQqxHzsVFL
MqKfcCXscJvBQHJ+vH9fnN3CSG78ZfBJNka1dBHT8DARFm+J9EVJ6gwMmAyk0Euqarg2k5ADR86K
cOVaXEY3UJWB1XJskwNCH12WM0D5AA+qpPRbFFhls/GF6lS7Vgq14QU5FcP69f4TLiMcfY4LgWQR
dIPTAEx4eiNmEcYIThVXDNc7jtf6RRW8QlvI7Mu46jhz1DiyuowXPzX1PlCNQfn2/ic4e2AQT7P5
uQPQFub6Ep0CpL8oOHiSxwLbtkcn0IKfg2zXd6peYuf34bHelH1mvUbgvcubWasxMhwbK3psUW09
5IUxqBvq0k3nBmlplysx3Nnc4upBLk3ZW0cbC9mq07lV9VHCua2NH5U+xy0N0Jtzjz9tc9uHabrH
kFD9Rpgbq5vCSvLH95/0rMMBEpxCAtoNQPtRBFjmU6FuSJgnp80jevL+l8KMKF/sajEUBf7JUqa3
20Rgbe/hoam+5NUoBuhN8A9ay1MnfVDuOsuXhpW69Vtj4feQBeVEUgOmA4IMy205JXUawpAUlfyA
5lynhfsABSl04zObyOSWM2sYkl0D+FmnoBNNFrXEKKjsJ5FZKVC8ukvqHDlwGecbzykzWxwoCGam
2GDBxhmjFf2qAubZ8iQnpqqPNNes7gpY7fQlOlI+Cs3P1KcBQUBzn1plrB76wiESIkIK1jKOsyrM
rDRP5EhUDJR/5ricjheWrMRwNOSnNJp07RPld3XY+LZWF7twKFPwU73geNirqtREimtxBIlbURi9
tqsMC/fJ99fR2RoG8kuwDHgS4ej5I51+nKGUVdHoVvhU1761VZJ4ADKHuq4RKfVGnYJu509G6Q1S
nK30qM4nftYC4X/IAQEcNRbRLS9fCgtuhSfSMuJNbQqQTy58R0fSFf52+sFaAPrNhNEzf8Kc+UXL
5Dxt+npKCX2frMmKj/DJwqNZO9J9GDTR0WzV5INwFsZD+EvhuH9zHlmaTWWSUjV+MtRPSpP7WB2Z
XfrQhKlfbZoyVyu3ngxYd1rq6ys9iPN5JQWatfbn/Qc4flGF6Gnjzkf98GSEGM9clJEjZddBmE3R
xsqQ616Z1z8s6PlKQwAfljuq40sRi4wGWdp3ffUkQXySv4RRTdxel3aG48ko9OiCCgGyejn2G+kG
FHAzbAJUIkPPzsN4rUixvNBJ/WaxZj4K4skgn+fJ+a12kMapHcRdHzzN8NTNaJj+sdY+VZbmCWpa
h/f3zvlMk11AA6RyTNzCiKeDDb6Kwnc9Ok82kglfoSAot1FhorMto355//5Yb52jk5N1FlgndoV9
gAIiuN7TwXwzaxyzraSntMkEeRX6uFYdesjPOnRC8yJJx7uc2D69QtJKlnB/RXzgoShp510VmiRE
Q/NnNrnABqbq/a9yVA6z7TSGsfaharpauY7HIkguUqBrCKljEmZ8DQa7//z+g5xNGpB/AgKqoUiD
0KWe3+Bvb6gROMpamaw80sixggvWRvnNJikM0CiITWnz0dGQskB3FKnqt17GYta0tJLRyU3NR12K
jUcMbYGVmZKxLYvCXtkI8746eUGzaga6ZrBsZsXMZS98RMMNS1rTmDGoypyNiU1YTvUhRSZ9QytF
dyNe65FrN9qKSc8/GlfOgsqzEDteEOCAl53P1gA1FIel/eiTj4R0jJws3iUCL5VLIWRHWol9zjYa
9LpZJhkW0zzuklrQon1KyUdGx9loG0/vJs2LWiEumIIaSHcWreBsluOxagA406umCU8xdwkgi0Ms
rZ1eVn90qnlr2524qGKz/dLn6SMZ0Zoj99lotCbmij1caaRywBqfLtKi7puYnsLwAnGA3vtUyfjg
WrkT7lWrCIvtiDrxWkVwWe0BrmLOUfpMiOFEXfL7kq6p+jae5BfH8bNbaBbZZRtZ5cqG+MOTUZ2e
5U/mG5+U5/TJsFsNM93O5Rep9bsHozOGLVYGySYfEW10Val8/dgGxJdJBqhNAZ6aP/CNxXgtfuGE
pH78gpW57JZOkGy7bkzdLiqnlYDi/NHosvDS2O6UjwnnTh+NQhRzWyXNSzaY1V4upn5PUnJdEEBe
o6jUfTDXeEO/g+eZeQ4z620xHEFsVI7mNKK22c/OGnazE7pIPDM313ym5l/1+9FiEORTn573AEcn
cqKnTzZEM6bBQpOnttocn/Z0OoaoM1wF2CQ/vP++ziaRF4X9ANJmXKJkjIvwFBVac9Qmo30ZGyd5
stFpsYUVFvg+NsGhEubKtTaHl6dPNm8vqpvUo7lIl4vekCfwCTBkXoRVWE9GJBvU0Aa5x9i6tYZs
i84GkNcZeiQ+eF7ShESWgLYYW47raNkN1ftCHic7S1+cnFvOJYrz3Yks2Bs6XKFX1sr5rHKe0Mum
08zpxeI8fYGVWXYYxxoj54npHEQed78smAePdkL3vBX52vl1BjaG/kKfdVaXAJECdmmR1VDiChJI
TtIPBG7s4YcJxG06SlYU+opnJ5Wf1Z41jXGhbidsNPpjMYQYTWRlmAfH0TdQJHS7kMXoFq3dpJum
C6OswRSsz6LmMuJeUF1FDmWpxW1I81PFbRESsrwkQuZYwnm0ammgIENTrGlhLWdyxoKgbcQNQAsb
Jt0ia5BrJU1HE+Hv0VfG+5wK5iFxxnKLmFP8zVDGfuXNLbceDCJKFm/OPZxj5G2nb05uC8lXy0r7
jphR5IELGVx87uN9TPdrLXle3gCzYBNX94wz40SBzHY6Vh6yB3RS4R9IPXbmayE7EbJiYhStlGxa
fHbynZhKyshqZHAbel0ICHJww3Imi3pOM1tFeNDVIi3a1GC6dPxY9Kp1OX7xK1iZmLMChIlsCdAY
Ev2ZjAvc6vTTcnMGXeIXyUurO03/qpYYzUJQ7eIen25qudJWC2o5fu2EhOf80KBMfydwKM48YWch
FKWIDliZr8QliwOFYsyszgMnic2NRdAyTmjJjCZJkpt7KycQUbXO2UH3oM4m22IbI5W0r4s83b5/
aC5zoLdRIbE6FuxgLM6WRYRUVJFvJkZzjygY2JyoDw5J5pQXuUrxozL67pIAotvpnNqeCU3vBhvU
NWD6YmfMnwGwEoEn0EF2yFKRrrWnKvd1p7wv+riIPDTOFNtL29HeW1Vtf2pEGKzx/P4w2VT1ZhUE
YFlkXYsFC463L4ZcKe/jdtRus34o9hJuNE+BcJqNbXPkTL6u7t+f7D8OCiqSzhuAhjM1USkEINSk
fXWfYsVzDOhV7GWlDK+RVPM9yIydK+VRv/KGF8fA2+QiGWawqKhwAY06XeylYRdUX5r6Hko7XLOo
4pDTgDDDpfyoTvtfY5mUE+ke4Ri8jGOSSKrocqjVfZBLZnZsKSDIeHvkun85TXUtdhnEMno7qh0p
95US6eMm8NUqcnVbUhu4bIooP3ZZouvB4Uc0MGMJQUgtYY0TRLeBrkh+37eRBu/NTg6NI9NM8Yd4
ZQMvDsG/hpqDAUakPrYU8UBWp1F7OcP2JQnFteQo3bbNg7Vge5GsvY0C/ZvDlvufAGBxjTRKSK5R
Ftn9kI/BdZvXL1MqDZ/BugUIMRnVVkPOAwevqDwAofz+/gpeLqZ5Nqkb67MMBATVJRQ2koQVdUIP
76XJie64pSXPyafuAnW8fGWz/GE2ZzThHAiQOYECOl23NKCGRDLS/F7qUCEU9dDc4AAQP7//QH+Y
zRkVQm0CxCtOaYugMUljH8MgqbiPFdh6uKJVXuT75kZzAmvbtXp56EadNnU5+5pjwL4mFrc8+mY1
FNjnXEggf+e05vQpkzLuNavtOfTlKriR/YIutayFcrJBg7/4nhnCX7ur5w3/W+DKAprhoeTcyMDN
ylrzKfVbGQNURxEHpdre412KGFutyOpGzSZsesD9ZGKT0Dv9lPlN++KUTXoBiqV5aZ0gfVEQ9PuR
8Bz/duT6r5fhf6GzdvvX4PW//pu/v+QFTF4RNIu//uumeM0+N9Xra3P9XPz3/KP/91tPf/Bf1+FL
ldf5r2b5XSc/xO//9/ib5+b55C/bDNnb8a59rcb717pNmrcB+KTzd/7/fvFvr2+/5ctYvP7z7y/4
xzfzbxNhnv393186/vzn32cBmv/6/df/+2ufnlN+zAuefy6/+/W5bv75d1X7B3ciLScwL7MW9LzL
+9f5K4r2D2IDCvHooiAuPA+Q5VUTvP3M3Mnhx2bxpNm28e9/Q5t6/pL1D4J4qO38f4Rpmkzp6v98
qJO38//e1t+yNr3Nw6yp54eYb8fflhDoWqQNKR3SgODPmW9xTmtTB9xw0UpgxgvXVvy0P1ZS4BRH
2w+I02n0SzLqBU0af9FIU+6wFMItyXaCwG39MvaCIZ6cL44iDB254LowMSDSxvhyarNBvsyzqCQg
mabeM0XkOLtILw3fTaYJk13QTWlY7OoKdfGvs1BpA902VNTBFR16e1gHCqMrXPzLx3j0zDbML42o
6oHuGH0sp14EWEraDKbcHfRQcMt77EL0+wu9D93AzrPbIATgl6Vym7uDLu/rUNOCfY/WlasKzSRh
yODExv+bufNqbhtZ0/AvwhZyuEUgSEpUtmz5BmU5IOeMX78PPFNzLJgrls/cbM2dZ8bNbnT4whuA
bkt5KYY3UyMU4s16Wwajza8SrwtdSD8tK9t7n2adpH8y8a36Qod9cYWpGxZbrAv5DmkRDCDnBv/w
mwoWiNtkwYe+iGZkqHKSy1bDkkqThI8Kf4WbGsKs8IrlS3NTp3kpfGoaHbNYJ7TChyQvWpiz/NCK
Z63o+jq7FksDE3knCHPltmgiM3oQBfAckZ0EUlF9w4Yo+V7Xgphojjmk6oSlS6GGjxgJd9qDJjRq
8VKFTTnv5iVSnEqZxm9EVJKC7XlTvka1Mf8AgKnWiw0W2NC8psr0W3XORAiiVRLZOtnVagat9Scz
p4Z/i58KqDihleXbuo0DYb+AVoncJCyk+QOFnfF7IktpdY+xcdSkdtiNYCXkMKyeaqqfx0aYDVec
TX0vqkN8Xyxjuh9nabC1bp4nu03ayYspbCuPM1oYYmUbhppPuxiLmiK2swpRTNWRctDDJ6uOrABv
6nFFOUCPl9ugtqNsyrvMhqcjqhh0WGM/ODp3WenMnVyDR6Bq31SDbS34jU22SG6wdDQmgor1DXMt
s3tNzQxvUkvZvOrCMZJcCpHTfAjp/LZgxkZduOpjPc/8KdDNOzno9P64TEkSHfWgqgO75tYd3Dbq
u2YHWKPP9kaT1gXev6P2rI81oBGc2d2ynFp/IIzR7byujMETK726nuF23gh53u46ar2l3VtNftMr
4VzYU7AIpyASjGYH+mN+RJonaTzsGJv9JJXDfYiF8m0CD8OV03kSbkyEO+/HspAMZ2pRTXbzMAuf
kQ/E2S8q4fdGBUfCa+dc8NWhr1RbDZrsUS4tTMCjLqoPVS2r9xMlxy9hEeKbzNZqHNOAw0LdHyUV
exaXRXMy8BNoXGSlUh00pchTF2XJSLAp/xWhHbdpKlwnfdp9xLwseprmWr3BnTyzm0GuA1REZzlq
8/pD16MkMX2L5CkJltQOEJM1csGuO4HTNDqcy7rDG2+o1FW6ZK5rw7KnRIlQXnHRtevZn/Yophh3
+8jGT6bkK2LdTYYXSWO4fKaN3Y7osrSq2D1abTJITpdZkS46VSgk8uIFU4Nj2iG12qIvf1TNqAwJ
VJ00MCLyWTSmxmuIc0kVaHaFXHtTeAWJZxvbU8YrnV8FZl9DtTd1lO9qXN9IOXdN0Yg10KfVihhk
UQHsejJYfEo9YvoUhCI/86SMrTaOz3kQmbPiqGazljc0eiGiHxetIONKUoHlcvRBDhQbAs0QfcD2
visrPEz0MfqiWmFbPFtdX+gvS6aW6ZMpZ+O066W+bE5W2sXNSQ9QcUIkP2okHJJHsLp3TTT1o500
KNzaHdIzbtFIo2EHjaZ/6esVdCOmNfgyC35kpwAhLksx/xzxcW3NmgR7ZPXdSMuqFcoNZRNcG4Yf
GbmBTm600yfuhVnWCixd+ItO9HGbo5nq5kNU1KE7D4vuNbHSZDZax73gW72Ig/Q0ti+KMsp4UYFM
sQVl6d1hzPJd3A+WaYttgfhrTmspQq3xlq58MdpiKVqeXLaiq3ShYeeRoR6KLhNuexyfnbGR0z39
K92fq9A8iNUYhzY4Qe3zMING6MY8ckEXL65otfm+iYby2uI6R2QCe7OntNGAooFNw/Ev0RQ3wFtu
BK03yb5ctAbYrVm2dgDUEj+WI+mDluYPi9gtNuZh8Kd78YeuCtKTUVFXogOjQiJpGuVgIYDznM04
U1yBStf8QDFeOymtm89RyE187NEvrb8BbmvLUxWXk+SBk+GD4x7ZPk/yECUO/tLK/BLnOo1MtyjK
AkyhlqvBCeapGn5L4zb5AjdAFj7pQO/C66ZIC3MXJIkQuBwQ2QUl2PV2G8rG4FgQqExHjdvifjLm
yo8bMZuRFNILBESWSYQRokpIQJtGMePyF8QDBbjQPGXx0hauBPzUrvO58xO5xcKs6SQbQ+uENqCV
z3edtmDpo+C6hU84fsTWQa+zTE+9ZTaVnZDjUyhIkeYsoB78TKnMz1q/iG49qnKCBpmQ3OdtbVwH
GKo/dM1iIOCfWmFj06MglhWU8RoiR/VlhLMoOn3cpbtAGOfKW7Q5fZyo1egAj6Luy6CLfPt9EfHM
2IDk0+UrVKcouglgv6CKnne16QcxBC8l0+XrvALLbCcULuzZEKIf86KGs98uRcOhj7qe4Otn4PhH
IfT/GRi/CabfDbT/H4bQq77a/x1C29/ZJt9/DaLX//6vIFowiXuhSAFBprXJayiTzv4VRQum9T/0
VeGPkgxZuLryb/4OoyWT/4k+NcwaiiYkSqRsf4fRkvY/a5NypdLiekN4/idR9NtUmvh5je8J4SlO
8HfRG3mbhoGJDOkEia3fCdEBzp4bF80RF6TdL8vxd/D+a7D+tub09zCr9jnAMqidW3L8DGvEkpe5
9XuSvbITd9n8GijflCm6y9T0Um75Np3+ezQkjckPVlDitgSSMiUpkJfW5yW6CWHUOnE9fooJPBwj
zy2nQb91SkWE6GfJbczoLhmEz2QPj4URn6olOkzNg6pHnMKwfQWw8dS1wvP7C7Ihlv79G1c2JspT
gCC21V9pVPCIwCLCD6wptmdJc5RKMe2KnMpNeIwiqX6qJXmvhcJDlcq1vQhVDa1uusOr6hrO0yEV
wH5XWia7EaVjW5guEft+lh//k2D99RvX1Iqy1Uq/1zY5egSUdEn1uvVpPPV2UM+21BO7JVFi94l8
FNTykzoRMFSEhEsyncJI7ShSGP6krO8QrDgaHC9RU38ei+JxQcgau8jJNsRA9t5fznNfHBoKO5iT
hnzapl0jQIY0MoPVDGU196t8bj1smUOA/cgElpaxpxkNFaahibmMovv+4BztX/LQv5dJX4kTWA5g
L7L+uF9LGT229mlQtX7WxH4BYsaMhJf3h9geU+ScKYCs+xmIGZrgmyFom8RqpCStj5XkFerq+1hL
feB2FzrAm5Sav38dZ0VfgLDjWdliTfVOyueE58Wngvo9LMzq1KZx7JUKCg9abmR+aibAMuYsdJcY
mmedNA/vz/Qn7vLXTbf+BKBXq88dTBT+ebuaWl4YWZYKjZ+qVnqdxpSiMeAYXs1xnnddXmIJR042
f4wrBIcGrAVfYHBBIMl681rU0ipySG3i7wOKypVnGSU2srmCp+Ksj3tJ46/a6ZrQfp6a4BTU1k1V
AyHXCsPypXQ4LMlSYf8g2WJMPTgdEOqXev2WJlbvK8BA3DE0boe03E3JEnwoS8KELgmvLdrPe37G
tSA2gzengoaH8BQ+qZ2oYoSRRM6o9hnpSXlrVrLhqXEi2lqaJMR2Br1vMboeaYh5+CUfullcQeei
TZ8jdKIuFT4Ko5DuRCssvFCdXtW8QnxTj10zEPE4xIxPHmVPIRO71lAafv9zbNTi/toRsD6pSqLd
SjNvs/PKvDezIW8bP6uDyJOTKHV62jMOV8MD6BYoSfFDFwHsqCdzKtwKVotvFI16iGpF/A7d5Lnv
lfF27BXLLtnZDjIp9JDykgpKaArOPISndtBwCgi5kJmy8HEi3berJkROp5bCz2FSIJaW9HseEc0N
FVL9UPwzi7W/p7kq06/4N77WphMzk8hoaCk3XCCt8CEL4+4ULu1T3Wff31/Q9UHdbm9txctSBKMG
ulX6HClsN5TLGr9C6mBf1IvQOyY15tnuRW6tjCqsN7TZS8I+sN8f+twlQrMeYA4Iv7XD9/ZkiUrZ
SFVHUanFm+s7VJ9TpE/SS7BQmHh/pO1zzxKuvFF4gdyrym8jBUurdRllZH8pjDsNkpJdZepjSJih
LupdHFTf3h/vzKJSRMYIAiQ3FfQ1wvr1BpaEIUDhQAS00sWq1yI0gJ+iHWs6fctKOqnpmipfgkqe
WU4GpU+IQA4V7G2UIZQtol/x2Ph5qKSupWNNOeLfLqvTJbPuc9cyxVY+HGx+cAlb5XttJJKsya1W
9NT3cE6/KMa4+JbWO4PVhK42Toex737UJJdoDadf31/dsxNd9QxUWsOrjMTb1dVrcwBjwr5plNbO
Ne2kR92urS9xD85sGmqNtCGIklFs2SKdrD7TuyAoGr9c5GEnL8Vz3Ky4qiqz9Ux6quBaOu9PbCN4
9fPUA+aijQT6aBXh3O4bqW4W6qa1L3eW9lEHfCRX7QGUI7fvnD1Q0ItcQdGrgz6GOHXSI3wx28ob
O73cafq4HKiSXhIjPf+xVz1eHWrN79Gr3qMrQyrMxw7EXWf0ll2b85fK+toAT7CNZRI8Vezv0Ado
7bEz2z8M1Tm7NOJxl5UBngGUpX7/61kyAiUB32rVvjYmD9BB/CCfr2XSaGTIX5NsDv8welrHW5He
K6Z/TZI2vadZF0JsezTy5gWZ17r8WCN8/v53PrezFG4F9i9SPdI2QAv1pM+CZaz9ENm2ndoNhSML
zbwbpflTKIZX/SVw5wZs/NfG+mXELY82tDB0bIqZEcsq8JJAGG6rBrmPvBi+oPoiT14DltxXS1Nz
jbHda4RyPQAcZKBuMr3aW4k2+YHRfhly+RTWQs5/r0wgPuLv7y/NubONPhMvO8qnJIGbwHluEQ8v
hr4Gj5M8G9l0GpX6Rkui+383zGZTpX0f6TokW19va9EVutSB+QfflW71hadnDQ837+sqOPXPhDbb
qcxAwy0TE4qX5WusDF4OhTTr9ecuvySsc/ak/nznVr+XldT/9qiMhihHKhgcP1HKzC7U67S38HlJ
pZvW1E6imR2ENNsjgl36hhY+vL+k26xjPTerJNrKxQBWsaV/jFMcj7iR1H6OhpdXwNx8bXPoGf9u
lPVX/JLblF2MQCqRmT/DMKZW4M1hdiHpOPN4AzZawZkrcIs1ezvEZAUU0Wul8pt+Og3l+AKb+kFq
kzsjCh7FOs9cjeLehW1y9tutOlPcc6a1Qr/fjlrAWJmWyqj8YJkkX0CbmGLeQ0FYe5gMLr8gTvCS
aiEYFxmSRZL69P7CbuBff10RvOcrvBfIKBv27Q9IpjmYUC7h+1XS57LOPgpRGjp6SqMgzD/Axn5R
q/hHJ2eF16WwmigyXrh5fxqwb87KT6lxwLf8DHq1b39CGbO90qqo/FJrAkDa2fd4kR6GAvn+BnaE
PUSIMmpGdl+PjXLM83T0uwGDkVilv0SeChvFSu/bOYh8qS6OWI5gGAMHbTdZpqtU+uTWU5oeMnV2
miKqnKZcbixtCHfdIDy2TdReSeH4PEPghROvXU2Tlfpd12J1IyWpb+Cd6UgKLNZuFA5ZXSyf+hjs
OJshcArI0XbOF9OFhTaoIBX2Kk5rgyqY7FlJH8coy1y9VO9w7zokWJseI0sb3dXIyInG/FSEVXet
iimYbdoKfRc+TUM2QO1VjlMzXYdmrPgAFGoH5fnEyRd9QN46pYxMbUHFn6f1kijOdoNQPyIOI+NI
GeooWym30aRodktT24vSsXiRFgtp2jK4qvNmpPYq4DdomtcDnP3dLAq6o1d9YAN5xTqi7aRj2pjC
Wqj4kWvGK62nG6VAskpIMjdsrdGWyka76iUJT9ZQ/fOXHwcCGukrzZUHeXPWg6SgCyRSO+9AqTrL
iNI2MNh7kCl3lMIf+L8uHMIz7/JP2wO0t2XEbbapPkydCbnRuvKL3pqRcUJjoY9EL5DSo4lDsTN2
xYUp/lbS4tYEHwqaB66iBfhtc+rUJsrmtIWSUC617NbU1z0KX8ljWRidPRQxfSP+pT6klldZ2n2e
59+rsrvmpxWnUKbFGNDWOkhWIrtaPM23WlcUr6ogK/SqdGryZhZfQtCeuylWbCCPGj6OHNXNBTkj
tzOjgFOBvMyvTaM69pPQHYHK3JoKShQNDU0UKqGnWbX8YxDMR7UZ+wt3xZk4AcEOIgTwmdxYP4Wh
f3kH1LFWjK43Sl6b3NEyBJ5H7CSjxTAv7Il1k23uJFhu630IroSKw+ZOgsZZ9WM5lb6c5p/1RNuR
cFwg+K1X+29DUFEH8gS7G8rI22uPakXdJ81Q+ukoP7coszlRQS+rjEBiJLG9Rj96qNwbrdZemNy5
pw7fImIGbL6AQG0fnTTJLGUSSz9p42Nqat+zKnjS2vxuht2r0Ql3imT4I+LPz3cGGwc28ZpOUDPa
ZG+p2Zi08yRmm2qYZATLI51Rz4hTmn7BeGGwc0v7U+LoJy/gt+pGP2dBOZlW5WeafodgYuqofe6k
in5VGeUVsniPSq0/JpF4ARF4bmHpXgBHxPqVgGiza7QR82pBlSp/kGwqvV6F862dlXHvVrXkabNM
sz5NP77/hP/MSDcbiSLlaqGAEh2V5036iB0yluo8bP6wWOkBqcdrCSAQ97j2qqR4ucThrNvmlL/G
erenvOQWaXolzfqAk8zCshhW7VFUzXfhOC9O2CiaaXdQxTyh5Lpvkq+qWlELFFovFMbWKaDsOFLb
PBqp9kpT/MVAG8atFumDkvaa3UvWDdRcwW8FK7LNMvpSKbTeqRqH1BrNK+o0A6ihFKwLXXSvgWIK
OKWRd3lqIecV14/vL4+8nqPflmclh6xZHRpim3OmZapeWZgY+1ObE0wZgoqMBglYBdoFpIJ2VGlf
76pAPM5rdBAJcv05m4sdNonLoxipbtdHrWcAadCWMvEkvMZYjFp1klh90c0kB7QTW7tSR3/p/Z9+
5mGyyHwhQ1GGUGhZbW6IUIsjPA54JfQpBHwC+L8vFskdMRm8Niu+al+b5oWzcyZpBB1Hzd0EHQe7
cwuCz7JJk5tFK/0GKf9dP00oDWRUICreZUoglbiLlzxfjZSDXZXFkgNlhqskKUQkV5QP8DehUnXP
/QAAbBSX+6TS1eNUZ7UnouZ04SU98yqtQQKw2J8+1b/5C+OeG9YGIDR/tf5uuuRJAa1px2XZOLUY
Tusf8zM7vEFwrKERU+d7pFSkC+/S7xeOJEEwQRcD4BSqn5sbdUrqSgrMsfAFYHtovtyIYuSk7ex1
4J6K2boeY0JYs72UZv6ePwBCXhGzFDlBs7NX3m4RrQG5FgwIM2V9FdP9twA7A/qZO9MRw9cmiB7Z
pfYE7CzrLsz5t7d4M/RmzqDWpCgXM57Ibt6nwXSYS/oH1XDhC18YZlsSNwc5Q2El5RBYw6nIeoqr
rQ9I5cIwvz3462xQGkfJgU+IKMfbhQzFXO8R3ir9cVKbQ6DX5VW2KgG9f6LPfy9ID2vLXF7tp98O
Iy9mj5ZMUtKnSHdypz5Gunqjx9HrYFl3fQjumKbWVd3Ue7k3/6vBV+VGdFyIO7eMBGSbOpKBkMEr
4YjI4H0fIC2Wdr09V1/qrj6ECdwSs3kq5vJwYeJrBefNLbyu7y9jbyaeCEIcRSFjh3G/06zMa/S1
U0vSN+tuMQxPtZp8mkzhaWqra1TU/vQqXYfHS4q+JRVWuh5v1x021gRE0ir8wXyNECFs8vBqrAHR
J3uEdS4Mts7lt7n+Mtim+LMIoUACjUBzDslkQGdMH3p31GSq1tm/HGqzbQOR5iGpYeGvalMlZOaQ
208aHmSK8u9/wfOTginGswDFeesOqah9VetYGPt9Z6hepeO2RqtoIpVd5htZ1y7xcs+Ot8aNnEgY
WduSYE5HUhN7ZoZWWL+LZTTRmiGrdkGTy24/KdmFHXppvM0OMRC66eWcjxaH1Z0hjae2qQ+12Tmi
3O3/i6XknkEthYj4tz5KMlMdzpKgWGXmBrsy1RsLvZwmw6kcNvyf1rXWnU9fgeI1MiJIE7zd+eAe
0bW31nkh6003N0eLWr8BKO619XJIMvAIgvLh/Qn+/iqvvojktT9b6MgabU6A2ohw94L14/WxU86y
4LZB9NrVuSeF1QET6Os6qmM7zGav6IzHbGguJFdnXo03P2BzLnoVALs4cd7rGNhNpu9VOhSZOT68
P9EzrwZblAyOkvVK6N4E/FmtL3o8sbitJEVHYvPaDpHqu7A1AVz9fqOsJmnEZUSCiE2tm/eXvLft
Fq7tlBgWGOLnOBaDBzXJ9R0RgYPimdeOYnQ/V9Pozcr8dcY/wRso+bmpDAWgnsTHVKh/mGVV27Ep
D75hJqj19tTXsrp6TNGb3xlLs5/l9qoulVMyyfdzASw5ifXpMEiIB42xJsCIqUe7HyawgRJCFIFc
faA+1V7PZWj5eEROO5Tf1KsgL7oV8tIDgcBXpQAzyD6nWQ4MtVLS2G+H3PxRImG6b7JIuy6HeD8U
wh3MpvwqZSS31BfLQSXiKPWK6S6DchWMabcbWqu/Wwqc7gcr3Q+NJPuFwezTfPmGGp96Uwfqp5D6
ljvR8601bFCNvBt8UxU+KEmWXfORPmuZDj+M7BgDwXCxZaVa9lPYgCSeA2OvI6Jno8xXH8ZB6F0B
S4pVuPyqX6Y92iyZbeV4jBpZX99HiWr6fWEEt6qaSz4oucxOdTAWqkbWpEtY2EZajNek+FK1/dMo
YLemFPKtEUiHVKpmMKiAencNdA/wBrLxgmgbYtKa3F7nhtJR8BPm05yKoxulS3AfBdrgFHHSHGmW
m0BDReEYNaJua2vxcIzS9LuwKPVRl+fqRmwIPfsOU6M+bDwr6TRPD+Xk2tQA8COOd2jECBE/DEwP
YxFeS4JC7wc87iFW4ekVivSozJhW5NjuJONjLCnjMZYM1B6qpoSRmn4t1Ky6GZbmlTR7YdoWHDFY
A5a6dL6iZIk3iiXqW2LmqQDCeAPT2V6BPnsL8ThbTpAJrExndbNwdGtWPFwxNJe2sbKHKnlL5Z1v
NwZD5MdTZ9hLX2qf5grzadCwSX8FOGdqYCAEuwwh0sJBInT08iY6jk3cfpAAudhA/SAnGLnsS3mo
u8Yq1KL27bTPqSWG+IA2XhKWn0qzzXahkqTOaI7jvdkNAdmh0h+ENjhV+ix+HIVQO4ZymN41cBsE
D+lUw24t6OOzGlzrpoCNj6qOn7UC5HLBwrceSmmofA2FLkKYmyThpKt1il7U2KD3I0GoR0HVlo0w
2g3K0t4DIZd9YxlSLmc9dTK0PBzquYWtLVV1ldOqwD5s8rS2TXzc23T+9/LZELu9lI/lF63Xy0OQ
aA/k0ekzvU1RtsHnWocaf9ovkYIzZ4IPC3Kvczt+B6Qrq3amjkN9tOR6NF1hFoBAJ/1TPEt7g4KF
LSPB2QWTVwmjkytWt8uiTj9OsvZiRJN0VYsSuLsKif3RMJZbQIFYgobCrm/4JovSkyHXbd+4Uk/G
ZpdzkDkFgGQ/k2qBK0UYR5ROwy+dOOpe0PG+4u0K/l1uQsRXUaxU/NCcgReS9twYGGpzZzR9alfS
3IaOkmP4KC4lZU8E/xenklsgSmFYy74AczBxqmYyRM9IyuoWgsZwMnJrOLYSZ2YnJX2BfpfQPsaz
IB1UmLipPeZq/HUqg1sjgvK4DK3ulYMaO4MYiPe4weqKPZbcZHOuFwCnx8MwtjdKFI5OUBfftF6Y
NKeK4tCragvzVyHWqEkGkHYOUquFrV+mzXijFdpDquRO25FBW1RhrtI0QnC0ClQX8URHTNXbtE/u
gCrej5K6Q532Y9Uk35q5EmzDEq60LLsxQ3FvxONRXarZNmK9dA0jipy+kT4K8Ikd9l7o9mZCJTnL
jjMwG39pyytTz+4XcaYSE8O0WFokCMg/PoFHaF2w/N0O6eGPhsaLURP4YACi3Jktacg09BAEou6O
mt233GRfTO08QiFAOzZSR4cn51nO+GOrM34wUI/eZnDq6uEqqOIPRa+6o/JxgBRk8/k+tnr+MRLJ
yQdTIEkWqwcw86jBKichh9eQduU1MlLeKKiAnuqHoVNfVQM80KiPuOvONKXjfcjKSLN1L3QBR+zZ
6hv4U7roZSVUfbM/oS94hLav2ZI1SrZELQpNZwqpehNdBwWawF3+PRlYQOs5Ki2nrqwPRRHvqHUf
SjX6gQWSn+TtKcyiq0jrvcnsv4tZ8WEYVTcapfGI29VaLCWK1wGNJcqjIQlXvP6ORFI6x5pP8fxG
CV8grGQc8+jjUOknJTVkh41ZOwh338nKsrd07oIpzIoHQeKkp0v+rAyzPULwl7Tyll4xBJVOoxUl
fI2GYOB2DfFxyF01ll4Etb1X06k8cM/YvWl+5kx9TofZMYzU6yapeLUo+IWIRYlNY/qh9QArbidI
k/klL9NTl+snOAUZ0rtsx7ER9nOmHrtAk/YKf4Ckb3mXIDni1qo2ubBwnVQbPDjWmgtHJ3HVGXdY
1Vx8tW4f0mL6Ps7tcKzp3XfHrB1DffIjfYjbT3M0wUqDRVE05X1QGlPkgZHUdyFcgSMVzB/vh2Hn
0uoV2K6AIsd/CNWUt/FRMAVGL8xUypB3vjaGCDwgOD/zRR5vZ1m8BY37HKrjftWfvTDybzU6yuds
EYTq4KYiIbQZuS6mQWAbrcrYjWNF5j7rBCcVHstsvLEC/U6phEOA9zqIA/a5/l2KtePcGPedZGAJ
+UXMBBdt3fd/1O/BLyhdxCPWotCaXmxC/lEt0Ykz+8IPg8EZ5d5GMdERQIO+P8zvQSm+6zTNVs19
9Eu3SKk0lQMrGLKCjY8oXYxprsAtsUClxgViiNyyvlQQ/X1iIugZVTRkSl10E9Z//0sYrIpRDTaY
6smo6QcT7yeC7dMiaO77EzuTCq4QZCi9dCDRF9p80yiJxYLWaekPbX9ERsDPIwE0ZLMTa/lC/n5u
566JGcHPauuBlOhmSqU+Jp3BWCinEgAEO33+IhfPalsh1160NIUU1V2l/SvzUt9z/as3ZYpfh94C
Mcsc/aAYYzR/zuarMKZ/gOcwT391QEzbXhYexD4yjoNqXshnzq/vP3PenplWmIQmH6PSVwLrCfHq
nVZUu74ubuSp+yPFC3KzNRGl9M8JJX0ClP92eadFS6eqoOwkFKSainRPiuKUZn9BNPDMLaCtemW4
WWN7QTPm7TChXEr6Qnvf78fe1q2P0AZpOSn7qE29VDAupPTnNg1seGg5QNNNqt+bAy7qvSFXEBd9
7t8j3O1jXg7CvjHT1wU9fxsoQ24Hs/IhrCHTGpdwoGdOIYPSuV5VavgVm0pJGmXpUOYln2/J6Qh0
c7pLDD12ml5SL5zE368YcfU4Imhd2f2/iZLOVTvEU1MjljYs2lWl5csuz2VodtoY71MNENfSLpNn
Lp3++P4dcCaz/2VkVKjfftEK1WcsjJik0ZqHtXsYmJfcLc8cg7UGxGdEpQDs0eYrhviPZUvM+dPm
7qrQ96Zyo5BOIJXjvz+XM7sTcBHIGmyDZBWm99u55LrVRMHq3oBG/ie5fmjm9FspmF7dhldGq184
3ee2xyogi08SDzJSIm9HWwRzalKia5+WmdN0+q4pZTucLq3emQ+05ocyGHIVEYitkGoTZwuEZ44c
kITPKC17jabev79uZ4egJUCx/qeX7+ZUT4itiZXIEFM8n/QcNrLcmU//box1k/zypIXyVOiRxQWV
IP9K2xEG8aWmw5kPghQlFyACfSCbfzZIfxkC1MtYUc4ofEjyz5Bcv0H93keYzV94y86Ps/IBSVTB
DG+Wa5jMfBJ1ximM5XnIk9dBKaDSjoL3/pJdGmezZGirDbVWUdsDqiPYSzq4o2k+1VT03x/n/Of/
z3w2bwfUVwUMHvOB4neP9uC9kEeXWgVnx0Dr4SefCn2fzZr1s97oVrC+T0bg9YG8r5tLIcb5IehM
UkA0uGw2tdjKnM0JWAIF4E44Jl1xPQzq/v2VOnOTUWoE1AGNUGMum8tSHCzQiRbl3nLJfqhBf5rz
6LVuc4TrLrXzz84G2WH0zk1UGLd9OqkJMp3PX/gT8YkdLUxp+GOsCjE96JhVCQ48mLGSaH89k5JV
ptaQ6oUPDukGZfnaHjAkUevYERPzQqH63HzW4G9V64TGsbWu0scu06xSZKxOvF/ahzC4dMOcOy4q
9BBDhb9Lh3rzcUqpKXVEYPg4c369ZpVlkFJijC9gX84NAwQF8ToDR0Bli33JAJCYYcAjoxhImJUT
JUqyHqW5kNvIZ6JWnkuD6JzuiQSW/u3HWaiFm0HGBqAIfVvieiRHO3TE7aqqXaPSdkICAs0y3K7R
DhrlHCmUfbQQUoyACl1CZbFw0q/5ssYQi62iW7PIlp+WlUs8fCxG9bEoF08w0n2j9Lak3AzaJQu9
M8/xmxls3v02akECWJhFZp1Cdfm1Q1svEcuTrDaeKjf++2fz7GiYXCGOBsSYTtDb9QqRg0CQks2M
65srLrfCPNtCVNtT+SO2LjUJz20CIo1/BttczfkEfc/EFskXI2q1Zo4rk4Flzsf/Zkoodq2BISjK
TYRRRGnXmnif+JM22xwYZxIjH310QMROqRv/xbMGQPuf0Tbh7jBQc65KRltKY2cos68Jz5F8Idw8
v3DgOOQVHQfN+e1XCgajzvIKGIspzJ5Q3ItWibJQfWEq5+5pIvZ/Rln3yi+RQDYsYoueFm25VVnN
ulq6yTYp9Urqv5zOZotXgKOHWWGgQSldM/+ayS9afcn3+uzOBqmEFTsZNPHm29nw1plD3ktrHND6
wvhD0Wt/NRuj3OXghH0h6Tq7dv8ZbculAbsQ9+3IaCFCVYhyuAt80P9l70yW40aiLPsrZb1HGhyj
YwvEyEkkRYrDBiZSEuCYJ8f09XVCmdYlUepkqVbdZp2WlgulJDAQgPvz9+49d5HkGeo/Fp+eekqn
3RSZCHPFtw+D15qNbXoLD4NpRVgRdqX031lGf/u8/XCJN09CrxNpjsbMk+BbG7rKstab1P4fPW8Y
dik+2dxgrv38DTHPUTHTjYpz6qWbEmWV1NvG5FT8ngnyt18OG5xk64Ht8PaYnziLX4HlpcRl5DYD
JlzEEA0wypzy7t/Xnl+vRG9NcPo96fKsX1pQldUEZqYodSrX29k2uXI9E5JWf8g4eP/7pX7d6bgU
djGk4vZ3p+7Pd2+0GoBuWN72seHvZLt8Qv6wTwVcqzzdl/YF41owzu9c9NcHg4vSY/NME6EuWpmf
LwqIrvAAlFEt5OvW9B+Curgq++mdx+/XV5ergOQ/Qfg4K7xtHQZCo9ku+b6mbN1iKWEAWG5z80GN
Fl0F753v7LefiWMzHVEcwb8o11tMZW7S8j4NRr4B97YvDOaF07z99+/rN5chGwuIBleBU/iWWsAU
ssjTbCkptKyIivuCTx62+r3AnV8rRvrtzM6IhDm5B94eGcwVha/KZblPwDJ7G9mYw53MvOw9lfjv
Pg5+MuCtiO3h2L7ZZZNqLNQQwLEoa+ejQ0a8mFwwbeqPC+CTvJ4siNM5Hn3KmzVCrMR7Fr5doiDN
oaK5aCSV4b6zH/3meSNUAIANslawEm9lkoPMxmYeVuKYgmXrWvVFaQYXI7xxCwZL5VQv//4kvHe5
N5+Jo/UEiMos9+207BhJfJCWFZ6mAEGrNvA8n/4Hl4M4Ar+HZjUikZ/f2SolfHokmGjfNl0EYWcf
u+seKh3JfxI+U//Oy/ubdQnJCyughzMCWcqbB2MJCCbqTKLRyCgKZ5F8JnR7i7wv8t0rtSwHvfgH
I3mv8P/NwvvTVa2fP6T2mnxdiDjco0aIGrWicpu3S6/2efkPh/aP+FH7r/WJS9q/5ar+hI/670Gm
7uqSf9/+Rf8X0qUc+4fn7sR//QnQevu10S+Fev2P+tt/DOnX/4hq+uY/wqZOf/xv2BTYKA7oJMrw
D/+1T8Er/xBbxV8EKNBRO0lBIeWczFb/sKbsv3yEahxQ6VKeTMAnm/w/rCnD/QuuDUxgn24fakDC
sP4A2cryxbPyX5MPdCZE3XBM5a0TJ5H7WyGsZXjCyzoQLB4CRjshOu4ysBbbvgBV19Ig6QwzD+Xa
57BQgjWdUT/M3WPqaNVzpLXqNgq0IZ1oXaYl20yx1tkmWd0CvvdYM5nX2QLXPw/q8uOCcQi+4pK1
Ndz6RTE011MQEdg6L9vamtJyY+dp/K1yAUfsFqGdu96HVhoyetGXAxHudbSa9mozvGQ/2PtOvYxb
eEe+FWb+miB2CpL5U6v8oDzqsRfLg/S7djkTy2B0m9Gokb+0SjgHS9RFEqEuoVXfZIbg5Lx28bOD
cqvZTKkmWjZrSsLMVgj0TPBUnYwox8uUU1zlqsvAWNCveJZu0HmIZQV7A/L2pUS79GzCVDSZH7vI
mrJOBp/oa6vHttNQ7pI5GK5yWTVxKINCfKuHIRaQ4Lp6igKn9o4TdoEkZN5WXKekWNVbu7Hg5dhN
Yqktu129bJNJDCaqfhXPkbvKhniyuev4SIgaN57dIspyhnz9OCkFiLKqXOJ3J7eut1PHh9kIURje
1p6Vlnuz0R08SHt47tUIjSPwgIMwJe+uKu1ZatN+N0fOGtREyEw715FjNo4RKq/IPsMj6m5pp6gl
7Ik+Pok2p3FBXuTbF5U9rqjTV5DgCOQUYECRSj0zxQs6setMv2X7QULbAlLwsux27sbBu13LllEG
EW9jf1y04TfHXmd0mkrHwh2TUCmtm6UqSPYtgw6UlNWMlYj6pmez9DoDL9U4WgD7XU85bG3JsBp7
w1XmcJEXgR4ulJcZ5Q7bezNvhNeZckO1WbVnfQ7QsC18I3uRC7TBbcrP0W60ETQZPlAPv1ILiig9
JJndQgyYnUQSLGKv9RbbHdV1yeBUXyxZGlgRUOAWPsRcAAtkD5q7A1lywHL9McsFqrFRCRmuQ5sY
dzXgV3eXiCYvomUxenLl8sl4UCWI0V2qMFWFnYeh5kI1VFq3SiMmuoculqWbuRmW6alUWYlLBy27
uiuMdMou8yruz+bJH8tzpQZrvErmIpg+dANY0WM7zb3cNWulU57X3I4fByvInW/83Aazg0VJsel5
gNxdvyxCkQ5l1c2NO40VARfmYqldCuNSbedlcrFxpcmgjiKTTRl2dcp3gxikLa4AOvnyQ1F168rL
Mhv2mb0mdbAxYuqqfRos7jffrYZp4+Sqyremi3EC2U/W26A7SwJBUGulsCldIJqH2R7MbB/YRVpH
ci3n7pI5vllFRaybkhlpwsoVJ2KwvtSnEPCwNGM9XAcoC1BmznOVEsppZsl2iBffC1ssGlWU9oU5
HGvysNNtU53+r2UTM3dAbtqWl4wr++wwoV6rryxqc/9Ewi1SzjZT0aBoqJQbWTxHcIfTcZT7am0m
EWW9iwvK1/RkN7kSpbFx7RS/S907SMGKulDUjZjvCA9Xzuxu+nmRn6Bp8ePw7fOHUG/Ks5hIp3YD
ajp7yi2/+9aSW/NtyWfRbCoy3x/M6XT1srf5BSMduyWc0WbZvGJl50TSiZuY9c3k/450NhaeoSHn
m3DaYNvGsih2KBCh5buD+E4r9q8YJZpfGqBy7aEkOqdj/Sa8NCRHWn0VVutf5Qv3NSwsXT+kXt19
G8zVjA+943Tf4AG73wAzV0GYt3WGSkcQpByVKcGwUvTSAkjV11/i2uLxKdyGl7SqTEDPp8Bekt1X
l+DzZl2eULci/U5rj0hF3t+ZVDnaTMVGIfpDXWSj7Tla2pwQ6ym3U8dOykzvVuKaP02mk7YXolT5
XTPUaY4YosOZPnZqRpxp14TL27FjP9Kmy20iwq2aY0TYKYHQrwTJe6FRlVrhUM16jZyMhy1KzXK8
Lymgv6rJwV3uBXq5Hf2+7cJ4NhG7JbEmADulFerFltvuktqIg4MjUEmO1NtfOl0g+liEt2RhJwZM
8UMMWgBppK7rEG4b8ea151aRCJay2qW9rK8YlVsidN3FvoPC26G5Q0cSgOJlhBU5VdkBDqWfHCEL
Xm468pGg59KxDEK/JQgnqpbZ9jditu3qvI1JeA2L2bTuWi6PkrKs3HS36sU6j5N5nGj9BqQs6iQv
FLDqcr1rAPjfyGL2HjID4GxoB51/Rv+6HMLYHtPHvBI2i1k3J88WaznfNzjYLGym1kNtFbSUvp49
FHer2eUXKD1ltjO6rHsabJlcTijQqh153/lVu7TVQ0PQyUNVGNYjSs6gCuGsl9capCEd8jqAqjC3
mtjWMWaytbVUV96Loc3s0Ba5zR4jS8R6OSH3xy7L6hbM9GKYBgyzMTMBB/itx9rWWAsqxLV0xQYZ
MsLwlunFF4JranM3T954M/pVf9dkaC3Ih/OwU3hpk5V4xSf5gSJg6A5mn45WlBAfBfhMrnkaFqaI
zUhY2r/SMyq5sJxVdztYcf2Sa2lXG9Bdko2ZRggpImObcYdKclJ5rvyZCFryOR6cqepei+r0VTqd
o64Zhhn5PhnqHmFwreZbn2HCi5Us6p7UKQWDV6oWxvqsmnErg9Wy93Yg6qu6sLmzfZv2mwZXdg8J
0u2epTKDl1W7xZ2V1O65gHvwqQ4KnW+cuai/AF0qTaLdFZO7pp7pcFn8xe3OCwrIxAUz44eWdbjd
yCo5fck4Gg51Z3ZGpKXVl0TnsnFEmRj7VwUyOI2smfjAiDRfJMAFSZAOzgKnxejnMfKGKTnMHw1V
NFZkF2U2bgwnG69ba3ScLc9T8tV1dbKcFcuYPlUJ/PrQgEQC74FKikJwWaTauIMHF1ebMn1FKV+D
yO0M53qYZpNHP6nhNAdGm+e71QbpxynIyfCoJEWfARNd1zpc2YzO6gb5azhPzSo3wqxzRLmoTQ9x
EWTXdUM0Cz0rXlnE4Gyn5KO7zRytXjU9KQTyBBZaNl6UwEDd2K1LJvGCtk4TGX6dzbu8HGfS7GOM
lzu3K6x8Y7tNcWkkVZ3v8IJOt04APREAYR5fl7DBAftXa+JgBkYFRxWinIy1QiWPhpHY39Ciz+XG
NLO55MHM+HHmxCjvKfymDxVlwRj2+bBcBmRpOOGw2IrfFtuIQxfYfmXUjmtFYnZDqj3p4EtihCDH
q88KjX6JcMOe2g1x1HIKW0Z9z008O5+yOtPGxkxhqoAlriu9mWkyb6ElYXiG7g78pB96KNmdmJev
2aCnqzLTOo4KGBu3IDP6V7sICFJb6nl89Oue7QOVXGlFS6AAKVI0U6cqz5oZszQ6Q6qLAPa66w31
Kp3SfRIym6ewp2ZwNjkLLHV2QhzSdgbs3qPUbR3rvKbWvEmgnayIlFt85HghwDgWONdvkj71n6xl
HCm6TC/9gkvZDzYQq9Z7gV7hfu0TVKsAyEkeMEnvckMz7hpQ1lD0txRRbELBWOMbmItEgtNetD1i
DcmX5wwjeBWmsnJq9jblxVuXvN/bhGidGguHOYK49M38asZCmXHxFKhe56U4k+VSUtDHSeK8NrML
CTZx6/FxaHu050smmtdp6OIunFr0rBh1LaZsHRucgCirpyFEvi6RWc8NUsW4W1jRAEEYD7UzxN4t
CIT0pQvK8XnBCHMtkRytN67XlxBb1mnywjSu+UbhYmvKdWAYN0swxPWmUFUDZ8XsAjNihBBfdESW
2KGlPfOMIdyY72OcBAa3du30Bm1vcmNDhXDJ7q6LLBLTlL2qZja/ptaCUYo0ZjLMCQWeLwZDs670
+TQvJ6XVdDlg5C52np33HzNvUa+qEhxKUL9Pn7wGBfQssvbFGmfDIHLCYY3SndVGph7yj30NFiwK
KrYKsLVj/pCtJweNkfHoQLlMgxunCqyrBW7ZU5l7cx8hixEuE2M5PjGQyieGee2JhWokill1S+HS
tivZF35jpy9BzZkhNJTG85IsgZuFo+sMn8teqRcDmutL3wfDY5J3hJIUhpCQNdGDX4iOmAPcTF11
W8qc9B3g9DhQ5KQ/uJ3TPwZZVlgmumBejUc9qgTXtc3xLYzdsgM475T5fT4H3j0hUAb44tFuItkr
93G1ZGJwALZ47BfsI9kucVJ929V4f8jHUu4lkRXlt3Wa54d5TNYXH+d7DEPV7L/q1G2nHQ9WeeZX
FdDfthhpgcss7lJikRwflGlvjo9FG9TPADZdn6YUitEQr7KWOynKcQQqVBRUzTPb7XbNK+9+sGxU
+gEitibKmiKQZ7ocVL9ZJkrRyZjTZGsqQ3xRAgpgtNqkYd+kKyDnyKpH97SAleMuJdXDDUvl8QvV
RErd1FmFuJrTaikpGIb6wXE11TpG8SDZ9qadvPb5KLq906f5B4piy7rCssM9jrUy7W2MKH796Eyc
psIgIYyY1WdgImhbS09GEcs2kXRq5cVNvSYGwVz7Qp+zqWKraFdJF1XXfrORLYXitrTWOr4M1qq3
Q/JdHHmLkrk//aY5NZ9mayALcmP02jhpaoeiWBGHyzre2uuaWA/KnWHvICSxXG5ePpR/j9b+qN/2
32ul/b/Ga6dR/28ttcvPhfqxg/b9t//dQnP+OglqTnINOq1EJp+iQf/BtQvrLzgfJxO5iwCGgTrT
1X96aBaNslPPTXoe2PGT7vV/99CEeeq80fkKaHudaOvun/TQ/u7L/9RD8/jJUHswg3fgWr+lJklh
DInO+53Tz6Z7qLOM/AIqcDU82hM/WUcXv5PVVpXBKiMVzGLaGHnStudBYOiAfkXbjLf2DIf4skQB
nR1NrMvjN8K46v7cx/y1DUq/0ceeAqM/Wpm2q13SesV8dGTCrE2sZgrZwS0q/QncSN/SfloncWhp
+AjOBToNHluE1XHKAq2q6aNshZt/kdPskSSCsiv1NmZFQswXYMLqQ2n3HcxlZPvqCzEvQxZ1XtcF
x2xxJudDinhiu6a5wM1oZo5/o9J1xiRTrQWZJm4q4jvTn4Jur2s9A6Y27oYpeK2D6ZKccAq7Lr+J
HeOis5UdR7ZRZOREsQjLfakHYaWROQxNfynrQH4yze5ZB41IjrMT22ZEIGoarqZ/76j0wWmH4AwA
Ma7HxsXRvjGylUmQjrVcorWxR7GtEh9fTOrZnLXrnh03to3Z2RVNM2B5D/IWk4xK+0+OkRkrIMQU
25PiiPRpZQdgxecTdNURjwnplojSLjSisn5X58Z8pGROTmVBUx57yyvQpnPauut7J5ijNB2rPJI6
lvFxrY2gxiDliFu7dPDaCI6m4MsEEb0vmSSjdkdw5mzu58Wxk+vVaGObDSHoX6xexFc2FCn/ppvW
NMHP3uG6hDxlPVmtXj7nJDvdTMrjvFykl6zP3qbnlCupXlrvNjDGe/ZO67jgWfxa9CJd91m60twI
m9lL0101Q3x9dWbtJpGDODvbu84y68smm6k7jSEYHxWU8yYEglwCXiu64pkwnXbZxy3Rb5ts6Bpn
uwxTG9+mZSY/zIPACrQRY5L7X9liC/E1X30spvkytNNx6fqguyJLyayw5TWFbSWRKVhBsUnSM2zt
sO6ZgNmHnsq6WQmDzHLz2Jizsl49P/Yh2hsMk7IthUKZco50V//JZ76krsvOjfVXZRjZAN3HTrs1
HKFJVeO+l0F88gmSwuHUG+t0bNKrRYbWzux4KbcLx9lsm9d9X78E8aSTozvOrf+RCVmn7u2k780J
0rUqqO3kWvdTSOTT0F/3ZqCKq0Ei9aJhY5qFOMSik2JLYeLaIbGHIiANCP3Xiag9pjat4aNXT/V5
nnlyj5UImOzUV1eSNJOIwvAydSneQ6xvy8dhTajO8zY5jzNh7RLfHZ/Zm/uICSVN5olQK8JmZRIO
pm4icUpD4ycLdpxSq4OR58wPyVvnQAOeqQ+XXNNlygzOYfE0r+fWyFE/9Jcqv0PvR3edkpfHFyDo
p0Xr7pw1Ljt4w+qdVVkNEDSYvmWZk1zNgLGKTkjyQtfkzCx87nudtHjmQWzyjVInUv4G3gcSvO07
WViYZImucPYmK+HZJF2aX0A2Jrh8I51wMVMOud16w2GmPyuMYbjolm6Mlr7zyKuUxn4obGJyEHGO
D07pcAAeWzugNg9YTHfT2pn71qJMGnpbnpsSjzXlHoPtLJfjgc5R/WRVTU5HCf60HJ1mh63RGUNH
WRyL7JizINV/NDQmZz4I40erUMYlU4NrMaTcL92bu6SamDi05FGNce6h4uo8GUGFnu98t9EbzMT6
HDRhsC0mCs9VlCZ+tYVkdmN+cUdjOgDRpUXQz+pgmIosHEeYkUGPa2c5eRwZpPicO0oOZ0s6pY9Q
pP3IoPcGhNXrdv6s4yO94I+532GF8TIcmtJL9qtLFZQUOrtSpVtfEK3a3RJUqY6j8pansjOhXni2
YdwRVf0C5K/bqXnSj4n09U07dHNIOLcdinYpuCPkyedOem5WGTBlBsFRbJTj0cuKzwm4v5p0Cb5V
HnkBe73kt0hrDTlsqM08azBVDck8DtXq1iAK4pCSHHXESm9dzqnhPFp0Xs4dOTanflyDta44H62u
36zeAJdjNd1tzVDk4PRBD/ZvnC41jLezeXTjy6RO471tuNZhburu8xKP3VbQmj565GBueqvUh2Ad
Xny+wq2rLOu2nUbcEEV6kcOmP9B7s8+dNZZPhcmsNDTLwN85uaHKyImxsQdgi66bqsjuJs9yniyl
5oJQwjahq+ZWx9of7GuRLnVkoKgzjzKxNVOaZMKLVLg3NQfziLGYdWugy6VUTOmhwH3dGFZZ0Foy
P44E6x7sMvOeO8bGUanwQCuzz6Mlt+XZ5FT2Q7AQqsY4HNGeO78aBXoqzgydxd9HuzDGCg7lOiRG
j4ZIjMESeYNJVNK8dPzX1LccGkkhmzhdsHRJYJ5C0+Ml0cug3XE5YHkL285cCUjt6uEqFaddHK9O
lUaEvxbdrlpt/6ZNvPbCyufsG2RJu7/Q9AGIseAhsLWiR+zXWvE+7papEYQT7ac0I0rJCT3JtpM8
anzHIrlWHYl4Tdj2fewZ25RsJWYpYeAq/L5ZNNLd5pgYytT3Y71ifc9SmyAmVsDU/Mig0+rNEyvd
i0Gn52aqryS+5PLriSkTf7a8U4c2lIk7PA+9qI8MJU0e3ooM7KIeorwcngtSojhVTNmBLrzCsmtA
W+Acfpe7VSH3BgcDc4dmnXCoYOzIGq6mrKSnRYTsYPAtVHksLrPAG7Zd50IgIPht2blDvx7yVRd4
d8ckmvxmiRafNoGDEQ5nmLS7oyA/7GgYi7pYU7f8VOm5pPMKVu91smIKK7fGlDzD39rEVeXv7La4
RykVhMox/DNbnSwhJE5cGn6SfW7a0r43dINDYBhcvWMShI90WvMgamhc8eoHywOn0/qAebWki7m6
X5msOhFzOmOfrP7nKW6o4hJf3MixCM5k6Q23vq5ZNvgLeWwy7etjkKnUCB0ityjPsL/3ufexgX66
cbOMDoq7GPLVmhXn+2Hy78ESPpLqPXysqGuA56WZf9Nbo71rT4uWCR1uCmGlFrtimNzhvKn7jjSu
pLM+Tk5ctmw6BUjt1a7sS92u6TM42Y+iTOV1Q/W781Ia2GJJs+sWK7yLzZp8yE1J/jonu4oxMn6A
8nkenfJSZZ51gE/XXAJj0JxjW7UHhVUcarq0Vuh3Ut+htZ0vVOIPYOtWTmfCcMcjk4J6U7qtx4ax
vkDhc8NhFEThIXR5HPxFRX48Mt2083qGe2HV9KIqJdzlMPSKM2ELHfLGW6X5qGlHrGEvGg2yLxm9
h0m2DhHLZn/Pzgi/fJjXghuo86u0SlnDZ1sckSKJuxRl5KVrTMmnUzv4Je+WZN7QRZrvGRS3xNMh
Fg/piqfbajGsS3DO/SkGwrwsBVMmGtgiiByjMS9WmLd3Fe3wc4fWHwCOPnecDeHwHRXwkt6TZ5xc
Or2aVxqixvBxFJOFCrBzSdxZ5xlSRlDG/XOCLbmFh1I709e5rOQtP+lDZ8QQCWrgInbUNUpYL7Jt
B/eya/tu+bDE5pw8IB4T1odMi1HKcPYkwUEocSZ9R9ypai4No46t0EHt0G/SRPd0ZxUnGJBSRZ1n
41lQtuznsBEM91KMJrxeEkhJ3C6LZhZnDnFpFVPSIJfhaMk8OUh3LLanjEFYbgUhh0SDHjpRHqXd
siFzLmDq1j7wuRpm4iPU1YY3KjXYAEPqteZY0u+8IKhlOZ+0+5LH+Xy5rG5w04PXOi9zxFXAkkmL
mSb4IxpAQ+k7c1QIxiKDMMhwaDLc78sU+imTvyFV5ZEwFO/ouuXTmBc32mJYVzhs+v4yPsUWFXrD
W72Z84KxhJsQSUeq6hdeUPtjwtIdOcNkPdG8Tu9FG+RnDEbivWJiccli6lFyu2LdGbapPve44c7n
eLQ/M273hysIIvPr3Hv+enBIO0XxqOdJHMeF4+BGFF6XXVHFe8/YMs31bBqZPzJ1YDb9QQw6Kx5K
tcxfYQaw9akZCPqhFBhHjmkR85NVjY/VZpz8Z52ostraDlbmnVMqbR5N+0Q7XMD2Hqcm4X4YquYI
u5ai6bbmtIxZVOSZYVLYecwQ8fU19lb6UD45e6U8wggbpT7SQ8+dM2t2p/7DIpd2/uwkDolTKY3k
V+V19sDUp54QEthsPaRX+aW8QC/hp5/9oXROEaXSL28M3Oz3QibJEAW5tlnOXQ9ByhqckhXR3sxp
VNP79hl3NEw3XKKmfEJj45PJf+qb5Ea4hR9fOmPXMIEd43SFIq2mE9xzlV9HZnL1FaOeziOn2Fjd
nR7XPj5AiKU1vRoG37bhp85FWnP7QmF5PofV3mq7Q4v2YghLvWii1fUnV/XFGSSUYGsvOt6pLDA/
NGmtdu3K3AEOavdqrkP6rEc7JT2i8B6MAe0n2NCTvhVeT1YRckpxLouwxVxGE7qci5eFJh3ZtDBl
Do5ZWOeE+zDXNb1HRjcjT77pl2BwesKYJtIMCI2ERmPk/iar+GNMsuqX0ToZ9wrKgtdSjR4DIJLT
t+XC1J1MrgKpgtsNX5Zirc/MyY1fGjoorIFuYwebHLElmhzY5CGdlRYu7rCmK/FHHAIzE1a8Ya7L
zqMPYhAjVIu9lVjDTRmL+HwRCaAlI7CuF7Nat1O9ip2fDJ/8mvwov/AEDIu8Ox9rZj0wbKwLueRk
LJBOmYV908nHQJX9drXM4YWRrj4viETfkSHL0pFL64vRDN15ipzqNlnQRIdmK6cd834G14LdJtSu
poFN83GOmM9yfueF37klPftkNSV3OL6xFyJDS5gP55ODiobjdX70U7sfaD06wcUwIG2K3dj9iDwq
vx+SJD9WPTdkU1LTHN1TDlvNBPe4QNnYFHqOz9OpnjZorvIDLVecf2Q8b9F+DJdmIWV8iOO2ecoY
z+cZBwJg2x/MvoAcMYAmcCkk3WQ+M1y78T80RBK7+1x0TsCZuKiD4W+/9v/vOP4vn47f/zkhEjUJ
sfKff+w5nv7APy1H+y9eYBdJsYTv5383VPzdcrS9vxwbxqqEbCyJUjrpZ//pOCL1w6Xg4a1HsRcA
NEct+o9qjz4l/jyBTBlHvOMC5fgD0d7PqmefSwoBYg2zqrChGFknye0P1hX4YwUUBskEUBrWbkqE
t83hj+9/uBvXf7cvfwyI/Flkyl/LqZ1/uY4Nl918y3OjI1RblHWMKvOifRyCYj74VT2epaVOORqQ
cbv59wv+LLL+fkEgHaSafcftEm/288eaV1Rh/ppTCLZ9EwYz+q9BUQXT+sjeudQvd/DER/FPHw8E
pv2LPH1ZhqyoDDKTdZtXz321NETFN+ndv3+g7xj4/+oLf/9EAH9xZJ8Qo5Z96lv/+EVxDE1Suq8u
5WXQXMNHY4JtTUb30TKMFt1WXX+Nh3JMQ0eDq5+Fr3eF6KvHnlb3zhFr8Ue+xL9/HhvzG/JomuLY
33/+eXpbTSRx8/NkjmuNqCVig87R0H9OtJW9o4z+zbeJK/FkTPSRt+K0+vlaSZWXZZVR1veAlVnF
KBMbMJYb5TNYe8eo8T2Z4+2NxiZE+wEOBDSIN06NSXXLUk+c3Yjhtc9EF8R3npvIbVcb9aU7jvV1
TlT0WWrCl5k6gESMa9HtIWZhRmhkXlSaY6zD2srG82wolp3TxMMfWai/33zsFjxs8LdxKrxFHCx8
0atAoB22pVFtY5swPbSd+s+fbKwUAN8xd9gnBPrPt92slKbPlXsogwBlU104d7lPP+edO34yrb25
4TxBrGaMPIjPfWukVQFowTJPwPVZ67DzVhqnmRTWa01+/BGREl3oVFAAYfN+zx74u7eKSRB+L+LB
eLbE6cn7YfnDpgAmJknZ6LuU+Gp6vv4hAFrs7xgwiA9ulgjyCEfLjbQniX9Lgq4/YIkSSM+8qf46
uuSZ/Pub/pv1hKfOh1nDvUelgvr7xx8J6CwZFXnOWlm68U1O4smGU/Wf+a2+P0ES37pDthHBDyws
P1+FAfVUOUHGui8M0N3lykGWVEyHk4vnrjvoDfHrn38ufGRM3Phwgm3g5yvGbWG2tUpOWZBdFnEf
EU0zbPsf3D0AQ4Bp0LNjuHqzTE4WQMU1CZwwoMlFGVx0qEkMufvzz0KkMRkWzmljk2/ejLUcLUG4
jxuqvhmv0XSqraSb9A795jfLHr5vZPQn0T+esTduT8NagauX7CzfRXoinYCtLUa9mQyMa3/8gUgx
5RTA3izsXxY9n+GTZwwlg3Z/iTdyzlGRxoie/v0qp9vy5k3nEE/pwgMXQA1684HMuSvLwQTCVvae
Zp2c/EiJfGvH3qam0ZMuSiHEkddjGryzYP7mVgZwbnz2EGaqkHN/fvgkeqqWvrYbOhMVdEMox06v
oxdZXfVeOtxpM3r7ITHOepgZT+GRbz1Rfpn7w8xWHo5ZvSu0N27wpHOiSghxrqwzdNfLO7f1NysG
vg8mz3jXwCu8XUDhHMhhKAYntBcb7yyxFUivM/HnmzCYG2IGCG/xME++eX8tr2xXa/Id+l2jfahj
J90xPOuuJq3td17i3z0nCLjxrQF/g+Dz5iVOnHIaPaCFSJK95Bgk0jqWpp72p3H+RWbTkbCIXrvr
1mTc0dV4L/H5dw/LyUSJkwZ0PSS2nx8Wcn8dCI50NIMSTRXBFsUlqJ/hsgCy/M5N/d3DglGF+BbM
vBTzb4qNajJXQWYWX103fZjj6nZRcYdDff3mxXBlOQG/c8FfnxVMh3B3SIDkFGu+Jfr9J3vnsRy5
kmXbf+k5yiAcagpEBLXMJJPkBMZM3oSWDuX4+rfAqm5LRsZjGHvcZq2sq245gXC4OGfvtYeKFdIb
16iNqLR2WR6ZiPtbe/v5h35oFM/mXsH5BM2Ea318g3Mu5EDYp0Af1JSo9HpzhxjrGK/r799pdTbB
iXZYh6Fx742CeA35Y0wPoavX2Bk98X8N9dS/IftaTj5/oPe8vY9fNaIRHasrgemEte6znjCNdDwq
NxjOhq4eRKlH0w7ZAREtdDfsG38a8aQk3jTW4OhHS27xOiB7NNpJ75GrjunLEvGfEjhQUKpgkqPQ
Qtuf+9+pPhYLRfjWlWFmDKUZwIwsn/MpIRZPd4p+3NV+l14pkgfyjdmPk0UXWWvf0FUWVpgmOg0T
4AcCXXBt2t+psQNgzashR1OQirLY9Wlq/4xAJ/+22BRvUB5mP2pvotnfNPzV/L002y5soxLfcSRx
pO9RYcpdzB/8TP17KLcmXoFL39ViHhGZx3nkegmhuJxjYCT7UqM6FFOlRFOOpGmjF6XwjgDnDswo
TJF4ntAJIvmz17nwx0GtmAnHJKnQCkZpm1fl0Lx4yojOjvzKfy3dnEwcVh3SVeFd7u8SpIvXcmXx
BNmYq4sM0MKp1/hJSEqhPDahDgxlcXUCygkTh/v3x+fBiqR3tU2GyDKX5K47ORW0SNnxphxVcSyl
4cAx14UdY3OUX52AfJQfR6sKM6mnggtU5TbuL0rYRhrkRePfdnMzwbRD7idpe5VRaHRIChGvm+rN
SnCBxnOe3bW23x951e8n670PijcJ7I3IYw8n47oy/vGDDo1FCZkjboBqujjvGwcmY2SlNlVPVM5I
pwvvqrWZbQEcY9cLJxnP13IkYySom6UHfZba7hyAK+EeVhAmedcimVdHlsu/12d+bxJgyJL0XZtS
zce/svZQTaGHtHlFpflTtsa8yRu8Klz6TSithnMdJ9nwz9enIYd/biOWy4bu7/1atAhS1MaKV4PF
5BIdKLVBPTVOF9Lij7jEDz0f3k/kZu6/BWwfny83soz7FXBfO+Eiq3sLGGx3vkPP+4+ys2uX+uqR
N3pg0TY8ukfkLnEBcfYXUisq7RJxOOWSYWpPZWObjwX/z3DBYnUsBvTQWJSboPNwmMBQvfciK1w5
HMIkx3RabWfGRB6jPVnNpdYuw5Ez2MGhmMpoEyjO8a19fJEeu90yElKGHc+YTmlVMDsKbm69OHba
OzgScxF1IN8PuKaPI2EOV5kauUcJpVu7mn0VBQTK9x1xAV1+5LEOLbtgFClw2SRW8WAfB0tcSJUV
WCig5E2OGEUsOy7Mzs/PJ/yBUShfc5+Cc8X5fP+iQyKqMRqS5SlpjfIm7/L6FKIODfD/xTA8B60c
HYzePuLKR/AlSVqjKEhZ46xKTOvSoYd1+vVROJVwKIHwAGpm75LDQkYFDO92QNt/vJsxQG/iFp35
56OsC8/e8rmCUvBsUVSmdru3fNq08ey+0GwkiRaboih/R8Zwa6TuJWJC58iLOzDlWIVAvlKoZvfY
Z/RkGL5oQTPYGg74ZNSut/N19D5dYn69skUplcu7zk0D5Mx7itof28IsNEy8WFmx/MTeJRBS1OWJ
PBZ+deDt4XIVXNA4y61f0sdpbUsjrhFDUmMpdPfU07rhbMaK+63tPaSR1mQeKZbukWXXcgv/TfV/
nXk83z56aPalq3hb1JkaHFuhW+XmDyhs/blGQfpuaYzlDYS38c1QOQrDMR7G04m/7+TLkwYcCN8X
8xJdxv7VdLGcOYo44gVtSjxHm5kNSH/NfOz7JCM7sp+OfAqHXjMrB6AdPgeognvrb8k3gl6Hp447
vcJrSSCKPyXJQ79EMOJIurv7/PkOzFM6IrrlODq1GULCP/6s3ThTDH+vE6O533mDj2B5jJ0tpban
/8VIVM9wOjgEKVnmx5HSTOgReeoclfXEDCcIgaGfjdVFMYzTl0sXZCu6QFzQl7+vwx+HimlIG7Hg
m251cSutyn3U4na5crz5WJdmXZn21hQ2rjXqHPw4RPC9xd5O0K+aESN15pjfsit881xNIUvAnRwk
rlNuRr1zTvFwH2PBHdgAKHFR41qr/C417Y/P2PXzlNNcscmknr0H9iLiMopkOTI9DkxHFCNsWVRL
uJN6e189JQ2koBZri+ei0fO05cltOf3GRvKPjKavL9DUL1gsKSB4hrVfw8DRz8XMZM10wNyxF6xW
qTUCXGX6RICpUx6ZJodeIZ2WtZMI/ol23sdXWCwAgrnS2aRLt/N9EbvFyTQkx77oQ6O4bF7gowEY
kSb9cRQOW3gwSfMOiiV5yCNn2E7Z0bvBwUFM3BY004BF63snnDKKatlG3EPxygMIbgb7etU+br/+
CVP1p7rK0+Do2JtzVW21htZ6NmYy1zsRaN9J0xTZpjYy7cj+efCBWAQt2p90dPcjiRPRO5zNONAv
6C+5Ks/+JU5J+0i5eP2D9z9fTvHUdujGUWPdW207OOWca5kByASJ9UCqtfXQv+9Iw1nOpra2N67W
XHb6xCQkCurI3nJo7eX0xvGAfYv1Y29FjDFxxYM+8gmXuf5YNDJ+TQffvKl8rBlf/eU8jj3kr61L
PZkFe7+cniEuUtLmuDhiz8D9OX5L6qE4mVFXHnmqv5dEhqL9blCFW9ffvR1lak0MafZCxRrJThJO
Fl77oW3t11SbXSLF12K5VwVry3D3+UMeGJl7CwdiFhAm6XsU3B8Hoa5dFkfzJAomz45Oci7B3/La
9h64g6IlTGor3XLaSzfQuunifD72378lF0IOYLRp6KLTI9r7ylEzq5LbRdCnJu5+LmanfZ7FJJG6
y5Gh/v40ANtyGMFqbrlkvO5961HkdTbiQYsy6+De5tXUn2FX+vr+wuViTYSnoMs3v79sUWTFiVLw
QELFfmgrW0MUTfbL56/twLOYK5x9PRTwrb9XYf74ychkVizMHMdNLAinTotoyupLffv5KAd+HKY+
qwh9d67t+00U26lLy2iwF0flom+tHqmtr2AC4xdazj4fat0QP64oPiRYqFErW4qCxN6KohJzKhEL
80C4Wr/Hw+DdK7TbrzFm0DvWaNJnEtP48kbGoDQl2cxo1LA4f5x8Uez6RdzNFDnjKH6ZFfbZatTi
n58/2oHfimMGkhTY7Z7BofzjKIbSROqaaNoF1+idXFBq0RRSX58RjMKSzPWJO9/+KE3twEjsGaWr
MlyfRoOEoSyWI6McmhHULbmarZ1VejMfn0XyekD3mlZA22TZUrYk4sT3lhDwyDHA5IGyHashF0GS
bineOf7e2jvRNVOKQlnQujVZaimI7ZXqPKwubt84m9kBnoGdOFtpgMmaJrN846rqrxQj0QGITJDh
dvZ0j63R3Ey2El+uE6+rtQ+Vfy3SAz37+C46p1YCdh4NFSgQp6ImtUwaUO0+nz1/nyQZhe+Bgg/t
Ul7mx1HiLopSxMU4IhDx/rBctzrPJQbJsMCzHLJBpkd+4gPTFY0nldJ1ULaFvZ9YeT1xDJBHgiZ2
9KupsJZdYmfqCIv30CgchtaCArc2xNUfH8vEODUsKdlsuYuDgD/jCQfksS/vQDF6XYhtgrV9RBd0
iT6OMjNllN2vXYy6EZhUPefMWarmm+x6MsvcNK5+lHnehF1Z1Vc5CI43zGiAR6Yxk1e2m5RHVrkD
nw+VhlUpRu2JEu/elFEddjIcIvyYXC7vBQh3guHb/pvoCcX7fN4cGIrNZzUesxwQFL33M4rCjfUO
/XKQlX1yU2ayuHQgIGAoiLojH8KhoShDrT5mgp3YMT6+Zat2q3+34Nraa396TiVXOjXQDvCj2dc/
B9Ip6I7BKCevylk/lz82vgFdfIQQhuqGEaFgXubsOtEgZ6AL1uB/pccatAfmKT1TCq2seeu1cO8X
8wU3EM8oBVX5yN5mdZqeAnw6Rsbcf4O8M/DktEstihfUWfeeaurttnc7RlGglk/bfjU2e3H6PSu0
r2oIV7zoqk6g3M9PZe5PQUfR9oOKSMObrl2o5TrQGdk3R36mlfT4YT9fh6EUrHPMIusWDc7H36nC
hzTmI8NgiQjsEinwADwrLTbLDPirc7cL0Lk5h1RnZ8bOF9HDosfBEneb0qy/eIh//1tW8igdIL6r
/QqKCasH9zXNW4xVNamswmSbx7ld+1a/+fyr+/uxKQYxMU1+S4pC3v4P6VSEv4BqRFHVZOe+k8gL
aRbHWvmHRqHXQKP1vcMu9k4UVoF3LOXTD1rpzC/YfuSPFmPQlx+FKQnKCXc4H/f+W1PtkDS4SUWA
CxFKVG7KUNjpV48tlOpgINCk4fZN4Wk/29ppJihmEy8Mi2G7dTjXXtiVnx/7WcT64v88X67jIEIA
NI/agivO+kr/WDdMOEwTTW0rcBA7/6pRNL6MgHJeFqfG8LuYbvO7Bwj1kDeR/2pNRvuKJwYaCKK9
AX4T8rUxiAzS4IO2dtUtC56NcWQq3PNinHX3e14qXLsOrhTQlFGpncVL3cTEfTb9Lc4jF5iQpB90
xhm4uqyqDIG/M4/WL1Xg2dimsdJOAY9axkZblDWEYNeh1XQmFt/tTJD6sOlMbEGJPbVYFp2kf7Y6
/JbbspiH+JRsILDB7CFkF+KkeJWDX+TBSICPCGfTSe1dpRd5DAzMUwqHUqTpTlhzKI1vZh/nV6Fc
0OTCIAK0t2v7JuHDJWs7x167K8puaQJDV0t3pouiJR+wLssfdT8k3zyV4i/0nSW9KrvW+q57vfHa
TCYp5RjMVz5SYQAZnjm6RFvPnvsrDgT5y+T1LUnTySyAaoKV8K/aLGLdS1Kzzs4yPPsmXJRJxCeR
l+GAtrzZ14JcmKAZNawcJXmLTuVtIKEl44mJ3Cp+SKBE9mHnNKWLcnIsLrCezNmm6lNC+SJ4OvAD
NK1rsFi202ujN8ajpaZ2DCG3+m2wVJX/ncRMR54lsl5+JSQRcID2sQuHLG/dnU1k2q3AglMEMprL
J44tKc7mrKujUMEgw6ufN24b2thKibP1ivbK1CzxaNbkEIKTcvJHnf+bed6PzqnUyNxFK+61EAH7
bITy6kcs/xmq5mLTlwsZ2/WCDDuosH3IINWbFn5pazo/o6wyH8co7erTeMCtFIxuDcGode32rYpJ
CbtCWbXgMbE063us5+QOm2UW/XBbjDinrtEk9+444GWMcgs0xuCfpYnoznU1Ap5GNhdM+AheFFGf
j5TwpQN3z81xeVmEH4fRYmW0gNJ2akMrg0wbIEsr5xNJZeNNn9083TRQ2ZnsnpdqLIKd9pO9LX/K
9Wg1vg1tMYQeko8ZKEAy3XfQA5pNS9hEA5SqbWECeUascEWt5TFuv5hoVTy6j6OsMzhT/PO/xnEu
yhNc0vNl5XudDABqZKeF3hRRwNTL+LmzzoBC6LXzWz8X7s+JsHD2bqCT3c5qsuTHTLGh2kSTU9+S
Sia8TUGwrQXQbPYisJHVCotVsJuSLe2K5bLz0nK+QUfhvCYddLXN5FcQFPscR/i27h0UDqKtPOcy
M71surFlZ1nf4UgsGHo9FfMxtEUfhxWB79amcPwJtpKTu9UdOgn5nKwtqhOsExjCESCM0XNmSR3z
6JJMIzHSXf7UiRVoEc+tvQBwTdWPQqoWwG+V1xkBsou27AwfQMdl5ZT5dNqgPKzo1snxuUuWpGZy
qIL1oa9gO+R2k8hAzmP3NOjzeB8TWYshkndxVlmZB5NNSi89b+zBXDa9EbsOKcfETQfwFTxmeVHM
HL4we0wbr4uhk5tV1yOiWAi6vSQhojROsxRift12ZReMfcaPtxTipSwd/Rvrv3wBpUi3ZLVDnqLv
a1b5UtM8N6OS/s7SHKifVmLicLKmDvhm7E/9TaYy2yYjRmIwQzrKv2hj7HhM0jy+HZWTwnHrzQVg
GS1qoLSZh69Nmzr7d+HXsKnc4tVIRXybwxs0g7TUa2ggc8E7gdkGCFRxPSgwrCdi3gBequOw9Oc2
2vZxat30ZWuam75YgCr4yoQCsqTKnzY9Yt/4FK5jAbVx7pvBPKMuWsRZuPjV9F110XgXG0OO6STp
PPHYilHBcrd74yUyhPFCJHY/ng+GPVuvjoM/Tj8bI4tWZwP8g/gti/BuuIvms2aMY8X6n5ouzjHM
CFup7PyWehpzs7U6me5yW3N42YZXRkDyCnmXukkmEVnk4JKBIFbMgcL38+1kZOq685dx2dhrNHZY
G3o7b9u5EtdaGkFlXmDDBQjhXPscp/P4DxKuBcpZak0AUWbUGj+GCqzIGUwG8VCWm6bpnPNBt8rf
CqotKLXEXs7zfJyWoPIj7Bpro8kkwdyTQzhwn4clC1fNCvxI91ZiqJGfWwnytLCtTO/M7jXd2FR6
q79MC6vAJtOUB+QM5T7PNxf/NDgw+5U+AI5CUuwGW1cKlL1pPapXoDXJQ2HXfRlMlleIbcwHRS28
KNIuXJYmYwJDknS2SI/d+yWlaw781oo3SPKjcwtmeB62usffLuJM+Vsb6PLPdAKoc+Khxak25MBz
91jKIT1Le29KcMeXkuKsgJ0T8F4NiEKaX87BNEc52QF5egdBc1q2bGHdEPSesk9Hv/W/eXpewhBT
zozvkP6TvTFiloytYMm7a+bUqFe2SSPga1oa377vkncldPKqSUMdQYEs7VCcQgf075ZonAUo4ra9
Hoq5A0HmigQ2zkLINjp4crJr6dwy0ZcZlC0b/C8DyG8EAcPLx2sFOMi6knNOgvoSGaBWgh6S6W+Q
ERqR8HPj6TcGsthsK7GYiJcZhllxwrR2+xt9EClrh8EsvTKdBBhHsziJc58KydqXOlAQgPlGwnmS
4BrUVgza0J6YXYGmKpWLDUSgMJVx7/uTTfx7HiXmGVeeejgjW6RodkaCzXUXZbAQQ80vpteu6YHX
qWyw7pslwuMfzGUivNO6mOEmRW7EVOVGbFfPQzpavz8/EP91STPWKxpaAZr4XNf2215WnkuWc7US
LKd6m5ikPeYizm9cB6Dh50Ott6O90+raXKGyhCBs7Tx8PK1qloFuxFpE4KIyZV9yHKgCFnNd9P68
64BOnKexNM9ko5atlEO1/Xz8g4+KaIEC3yqE3NcQTAAt8qSUXGPSxd+1vW09AHiaN17RtUfaHn/d
ZXirdOO50jvstBxoPz5qkle1qQDdBHVEA1gzhCIDo5+/WKLg+E9mgNAx/9BeQez2cRRC5qvIndi5
TAn2JXM5fQ2D6BFN6ccSkw78dug513oBMia6DXvVELy5xdIvyHeLXMA+KWE0AFaCx+sljnXNQpbu
sqVJrobMbc6xK3u/Pv/tDr3Q92YOkgeTAtDe+EAp3IojHJJyL2pPlIqa7WTTRv18lEMzBNvLGqqG
n9Teb4w1A1AH259EoHV1Q5iBJrfC5WABcNH/8gyhOE8zgw4EUqq/rohdLwYQlh7SjhTo1UJX4MoB
/fnP5w/092tbR8HXwM5Gdendq/fHBdFwDU4wVJwCM0VXDW1q3kxzdiyb6e+6iLFaQhDD819YYFfr
7p/30BREq+fGDKPJYrrh/u1uM7sE2bhEjbbpZONdz3IeOGmM87VTGtqWgES86TZikzNPjiOF5hjG
veZXR5oh6yfwcc2hk+9QfOKIvcpB9z6RUrUS8C8KGrE4+ms82tpOZwPeDRFHdA+PGnymITkmBDn0
2g3kQatUiErtftB95KuhZktdVzrIfBLUCFtnYh1Zzw6OgueOlhy9fsB5H9/6nA9Tz8opgqEqvZ0E
5a3r87GGxd8lBrypGMHwUOM64nE+DsKGlnqxw/6Aft8Pkt4Ynqpagv2RuXsHfOE/YVX/54D/L8Ga
+v93wIeE+nR1Xf1pgV//if8E1zj/AqdJKZq1gsLV+975bwu89y+aNA69THAJ7x54eg7/bYG3/oWn
A+kc8WJrFWpdzv7bAv8vyniwNqlmIjnBIy++4oHfXza5GKHNsNBM+O+rwN4cqXPoiFZToG4CIbZC
Yi5aaxq3cBzV7o93cvvvD/czH/y/R2Ig3gYyQLH3OSMNzrjMFpui8qBTJq0NHVHoab4rXf0nXR/z
mOR1X0WwDri6B0Gerlo1fe8bW4ZoSrB5bhJYnCddP2NUzvpZ/VZQt4hhSUFVOKMpCAGBSv74+cMe
eq30wVcBA90ypOwfP71oMtI6ceDO66lebGQjOnUiDNlXG8DpcXHk1R4abdV5s4muEhR/78gyJ1Ff
iabeNIZXmT+0qKvSTTx5DbirZmjHI2fBQ+/V85iWaz4z9eu9ThliF6AcRb3p3Kw8oQambfrcfRJ5
Zp9F1C5Dr8ms29zkf3z+Tvf3A37PlSGBQ4XUeZr/e+eI0bExBHs1mRxGDE2Q0lbeO2HmWL+iDnCo
0qCjfT7igScFOqAzjTiimRwqPv6KZuXJzuvKjWFV3oKQ3vVP8zZqrnJ3kZvCzo1LOEHLxoyn4erz
kf/duP5z96MtwO0J5SzNgtX5vzeD6PzUYs7N3dhrRF9w0V1oVxC7XgTDmo4xuWZ0RSAgkRnue3wG
tEXnLIkG/bv2Hq8xuWvURms76h4aVgFVe83iMPplfLCzNaCjSbtxCcGe6yYVpqG+tKSM8zA3hurn
1KEdCKB8i1vNd7r5ZIaiWj6IguyIwKsmmE9SziRv2h652SF1udHdKEhDN1R6xvukr3vO5l5W3Q1M
C7BGXWFH2yJumnPNrFNrAwyIwCZShK0pKMRiq+3cycjcLLlLgRM6UiPDsTXq+oKuUw7Pe+4w/u/M
3rYTDhulnysjxCSfjSeqEQ7tAAv0QDjPuJcgtFUORY5xKt/6opufsk5LnZPUSPN7exHSuYNUZu8m
0bUV6TtOLjbJtJhhAQ2v3VhWW6VbLpwmUeAqHbvTxiz6NUGiKh49UhII5Sjc5WXEwUQ8HdGQFlXX
xnquR4npNYk0HAMeLEf4YA4LTYf30dz4bWU8QP8jjdeX3NogCjlEDGSUZa0tKDj8Y7Sb+mtbzSZA
fumJMx2+4z+UzEAz9p6fvQFCB+beRhLEEXu+c+7YGQXUrBajeLSSuALnP8d5dVb6EpbxgtpfPdMf
VHUAYMo2nnxMTaSjEJLhltd2HksVEPJiqJpKpKySR/Ivalpe7BdRtKF+FDd3C3o27QIYT2Hjfhtk
RjknH0XePsFdntxdn9hJcj3WJrQlHL5QQKZrLEOivcnNkQQDSL0i2yU9zSHA+d5C7kc9OxNrYQVY
f6P03svvdS4jyTmOaCWuQP7W0OEIHKyhntq5hk6d4KEyJpymsbUnqOi9qgIdTAsKjKR0vDrd4Iaz
1bMZp4W6JKjMLC6n1pLTCXXssX3DeE8MVZjMtNMXyKr9SMXH6/hdrg0RpfEvfdBq45vw5sjaeUVK
5lVAcRugITll8/S0UCYHZujrXbsx7U5Ez3xf8CLzQTfjjXJ7jCdlX7u/h0KAwchgEfmhMpaJz9H3
BuC8vZtznnam8Xvptv0C1smSWLvA2yekgwj1lIw+9bl5trNQNmU0hW6zJPCHo0r7FnvT9AQPrb0f
YDevmFqZGFR2qFOi4M+jq8LtnGcIu9EJIAOgk/pQqyZQGqxZihG+uNYbOeiw4+Yk4yjdaRC2nNpJ
LmNv5i6P3M34ljjG8lBahfpF0LHxipemeLYI6fnVmnQcIG1EE4VlkmFu4yrRf3bggN9yLnKvABrt
MdSLbuh3NA8QrxX4JcisKx3tzmmTCMca15tfsUvNjYyNiix02ngtERI+73PJsukxmtd1xzMl0RmR
zPPflpnYTVjgoQJbBvMyjG2tptk36qp8aVOLeB/QhRFX6LNRVNmzMUwL/4noyN8I8KFy3zrZkkAj
jtKNnwiEx3lFQsbitzV+xiEnt6W0M5gty6w3jw1KFxU6Pf8L7EkSVZspbcrHPK7BN06kvKEbaM0m
JoSLHk8Qx0u/RhFEi04PArxJ4Jk5P5xfmobcqsiqz6nG9/w4FNC/U6IjLQW/+DLQQRrtp8bLDT3w
E7Qzmw5IGZO99d37Po1njPJeGzHfhShfJIIPf6vnRlruaCHEQwAmTeu3trUQVlLKqqyhGiuCtoiz
iaguaskQBWBE1VUEr5+8J9ON72U+kPVR8lhnnts0yU3qOSk5tdJPQBLzzxVQNEm4UrfkSRAJZRlD
053PJaX2YBGzO52LFdJ2Is3Jd3YzX1u0qcfGz4NOw1sSmG2RXll9HkXf/cmn6k/5pihZ3Ul2+Fam
AgQgRI9O59+uCubdJCltimzqFGnazlxs08QW/XYqUHuS10EKVfyP34yx/xA3bhxfJjpJFDv4aH5x
4rq1PVwAHKL7ZzZzkbwZQo7dZdcSE4J0xhPqzGhp3WzmtZF2mzd9Iy5Yc92UD7FuPPbpwS9PubzK
5pdPd/RSY13TthHnQTogvqbr1YUSTSmueK5leZKDN+tBjxRPsZ3Qa+7v8ywazJvRtWO59VJJ1AIn
lW68cKSpK7g4S1bsWs1PIUHHk9XGP53KpBDIQiBgMUnKzdPZOK0J5hCSS5pT6ZR+qz1IcqcNSx+F
7tF8iIdU/k6aJLmfCB+8QIiRTjDUNe1NtoM8pag+E3MB+Tw7yWZiWkJDOeuXJ+DlBZBZXQXhnaGo
woPLpOwSdxe1Rz7cynGjWiyBQ02gmNtZnhBpUncbmhHur9FrG4j3MNNPjLTXbPq8dv9MXJt4TJ0q
gng7dd4vqaqa9SeV7c8JFp+1zX3ZIiWMcbKdxjRcxW6aq+jRKaANy6CG/Dvgm4vmJxTipGsYJDVd
WNngrb/3tBSQyZMGnOFSLOfs/mlDlJVDL21DmuZw6RMSs1zRPTKMb9aceI84YUHpQTb0qDMmridD
0lpGcyuWzOkR1UFm+jYisPTOFlqA7iZOZxoebW4A9RtdMZZXNflqK7DK7ssfaRcvzhOL94BrnDJv
GhgNqtxwmn33LUbN9NQuvf9q9452TV5kxS9Jd+3aqkTxFJE6o05tPW1gW3dW5WwT9KnWro/x4YP1
nHu6uHnpddBENOAeUD7IwIAnmpRBTg5DcypY5Ysg5vMBel2o9bVq3jyGYCvBSMX1GL9QH1JQWzWQ
qOPI4Yd+XKK9mI1jXtHKphqETfjd/E7YB/FJzvImllJe1hRLzau2GtKJknDiajvH7ucy1MrY635M
2tCjTUrBY/2cPeVXQAVJlTmFR++ACx+WxacfKNv+XHr5nJ/PGvJeMryyNtoluZLxTutFktJ3Vq19
0XbSqb+nNsGUl10+j1Cw05llJhBOBMWyHEBYBRDzyzzEysOH0ddECawAL8KZYQSk4okSWBzBDewz
P7TgJxScDEgW206EtCQc1GR8LrBkWGHvw+KmMKbcMHZNxYHUV1eLGr1u20VsRZx0ytzfGZNSyabs
c5bhbE5To0NcZCmN6mo0OG+TkxrtSmoUnRm6rhVHvzOrXknyzsw3qadJmv0ofasBWUCuY+L98om8
LLYFU+wRWV8NANfOeBzikrrA1N06D4nP0V/rGFXCeSV7tOlZkpi/6Qyn1/1kzM+yJfIIvLFvTfdp
SbN8Y9KW8UNZpdyfegRXO1IW1cmCi107dTOZXFdpnr2QNFv9QK/SgYsR1uBs6COwa3tjnL5QkYP9
H4kioRSpW831jKvkt7PUxZ2PLCHf+XXXPbemQnVBEo4O3FP0orxczEzdJN3IAZD1l3QrpfI4x9w9
87lLQZCNaYCA36Ywo/uTsUMxQOuspQdd1NJ8JYd1+VFgxqkIEnDTN4+QKKLIKgCQ5Eba01XSttJl
xNZ7HRK//eaLFi8QP70OxLHO6m0PpeIWRqrusOF3OobXmmJA6sdTH8rI0H6C+2nPxqaiCTdPa1dQ
436PdUPlxeuAmORWTKZNWh2ErJHsOvby5MySuSc3kCKJt9Pfo+6MNfVuqdKp3fqcGF28cINZBr3T
wl+C91LeguOFCppF0nqiRTf9aNZkPbFm7HEiI26Pg2h8Fa0ZfMod/Gxngey5tNeMPuc9rs8QyHhD
cmOJ8TMbdPhBOmnxC8sVQX/+mvk3odHpA3NNAkzfQwGlGTk/jGyQdxKU8vf+PT7QdfU+DQndHWmu
rAmD9nvYYNOtwYMJoO/vqICII2wE162LDKGKu3HeIwvle3xhi1NWEDyl1F3xHnAoUIZclquFNhys
9wjE9zhEwdHpOx0rrgFYAJpr/T060XiPUazeExUdj9asfA9afL/R/l9x8L8AEv5xuf8r45qkyQ+R
1u//9v+UBv8FERN9JS2gVYgPDuN/Anl0knUQLCIcX3N1qLTYFOb/uzhI4DVyU/5lJJPvFoX/KQ5S
a4SNh64MjwQdLJuuwRcAmWg9qXD8UYVgh0SkSO14Bebggl7/wD+7A42+KNvNfrtpLpyTinPaJThY
oa6Ggdy9sHP9bnkF1K7YEtFQXCZyzopwSv3kWjON8rebmHMeWIUT3RJOHT1mVDtekilvHuqUi8TW
NAcrDnS75UoG4cSsto4/9q81RHQLvYT2fo5NIPz5BrlwQW6Pw03Tc2oOOcH2LgdmFwEciOD61sKq
OZyawPqbrdJa69mYpFC/qkh1xg9jyKLkpJOjn5zEoNtnLKR5euYvbalvpsxw2gcoYLVPNEpsOA+W
Zub5dlUF7AQHUC4AkLfnLR1mp83Cqm4Ma+tOjSI8sU604cxRxghtmIAwg0NyZWT3UjQkyfYxgT7R
oAnnUo/j8gryc97tMhfI0iZHfEESRiK7n1o2L+3Oc/oMwUhe5zc1TtGTSbppejsaIktY+UhFKbZ+
P1slFAIqN+qmG6QCiIuzCCVNu4z+ZhkS5C+qze3oEiFcRUe9dYfvBbdCFheqWUSbtArNSmDW5Sjf
amSBcWhoTvNgy9m+TivSrAktTlLIIwu5MsMdonHjzY/TiEseoZu/RV/FF+gUZzbWTkzbtm+8ImxF
PtW7ZjTsEvFD/CYi2ihcWGy5RgVQ5CU5ojC8narroQ+mKuu+eTm9vBPg3kRdd23NPXFMQYuHmkk4
+pkf2YuOZjtrL/ulxIEbj03OYUfPtQILUxT/HiLJRQ/FCrOgU0VEcrWtjXPgZD46kxog3ZscPZmc
TKATwR/3WUpLR0/cgeAjiRpJttJ/yIquDMZardKwrFRcerJ4IjalaaMnWcAZDs0iE6+4oC+Im6qa
E75IdJdVNOTf2rHmwUDH5204WbCemZ5ucY2zW/9hemQbXuSQZZJwtCU5MaY1uQ+ONUx5OKm1thT1
bqJCq4vLN6d15LgxF1MtG+lHcxOaKJlIVfx/7J3JctxIlkX/pfcowzwsehMAYmIwOIuSNjCKkjAD
jtmBr+8DVVWbGFKLpl7XJi0txZQTkw/v3XuuLezzkjbpNxo5mbPuFeo7nd2DEbIrrr8UbjxdxUmC
jCbylDX1nQ07Z9CmqD5KS++/ZHFuLn6dlM43fUxT0sAXL/sSe1lyO3MkTv3UmTLFb3JjIPM1URTi
Z4RNxgGCPKCXmTBT/BAJHLIxj1OdAPcqy644kyQcJcicUZCEVMqNXlkmKS4ym+aA0uJ0yBZ93GJk
QulVqknSbwZFIr4UKQd3Qe1RQdFBLixCObv4bHhK/gn3BSkUMs2R0qCHbr8UMzFPG7N0CUhSa4Lp
ZwdG9N6t9bEMWSgr4OKp7inBopFyvOkV3X4wMpNkWXsR/Zd2cb0mZL+PlnvxonbnsTG1fK7BsXbu
hBGBXE1VA7sT9Ql1kr5XnvomahR/GtPoG2QEr9nORha3p2XhTLthRUeTjk6wvFsGJblml6RUQUZW
1zeOYPlTQiYpIhje+3bTi5J4S9RjwwY9hL1bMn0s/LFV2bwMSfOZN0aqnO0pZsPTbDKPS47E0elK
hOCGjO0nzOhEQiy1K200zhWxQKVWKVfmGFnfOKwa3QYUuH2qtYFwRpPowVW+klSE9ZIX3u3Jju+J
SHbGcWBCbc1d5SXFGBijTHYFYaw5EUqAcf5ZLf/PCv9fqCb+tMKf0i/zy8/Nvx8//88lnvQ8ba0B
0/DCZLOWg/+9xHv/4D/yHtHZsvkjLKf/u8AbULPRa7Dioj8xtLX2/+/mn0fPkB2Ba1krHpA//Zv1
/aJBzE4Edz4tMuhtdFb4t7ere8c3Rs7sQrrsCM/eI2BpCN1KSW8dLW4fqCvKd1o4F40qnR6Vzi4H
95T3A3dw0dSwusrK7XE9rkhC7lrNVIJOV76MFclMPz2B33Qbdevi4gyNWhNyEPw/XJz3i3yAEgBZ
yn2fYjyf9VgLC2FHJOUIDx0y8ZlGM5KnnmCxxl0fe1KlZBgQ3ZS3hbYtW3vBK8TxqCeF3o+0LN7P
dm+4vsO24qvREXBRlzSc9jZZ2M6psDl9OUpENBj5JGnQ1Vb+MPQukoXClZg6lMEujJMnCdQgLsIj
JTnRxOCFtVJq9avU2koSQTo58Y5wCpsnoqvkr+6rtLMI2sk0jsT4wkiLoyo6D8gS0BieI2cou9va
tlM97BUx59eZiOXrINLuihhP4byUGQnb1y45aLexlUbXgvPaayELFrbK0sppY+nMUDKIHG8xbR+f
cwfva/Hyor4pMjW6rol8RTtAAnEHibjvuZeBTQiwQcWRzoF7skqn5XjWGcUUaIliJ0xbEkzefn29
X+N41IpPlZL0pKFMSpk1V3IeiHoDbmlgq/GiudSu3KSRCDUtAv1QJ5i5ttiURXQ0NXOgkmy7GOFC
Z9OUu6Iu80xgzWb3lgXNIOrpY5NkU3PNMbaqHt2pnicU4rVlYQ3OGnVUP6CyyonXErpB5qvvpBH7
8dCdrAngMoS6Wmk3aB7RDANDUIzE2HZ1gzMjzNWuXcxjVioJ8QF939glMlalbJwiEHh418o+IEmX
KHDTnEXPOms5y63TN1qVB+kaf1reLIMzqPdRVzXlc8zWhLCWWST0DcTan3lZ4ekNjTZkmPMdF0Df
HBNBN9BTy0uza+lxwuVDos7uF3gJ53Jrbgg3H7rytkwV8ybqLaXb4vIcywBAVfvcxDMvUcPZvtyK
Vq+VgOdIf8wASACvPAVnEthpAU1x6e2s3I/E6Li+1Jwo3k5O2b4umeiWEPUwrbVFFUb8YWjLusV4
gvmDpNt57If4hh5jCsNYj0p03dxryhlVVoEDd1zcikPtOc2G6G9WIVOJXW8XEWO1N6ZuIZW7iceY
BoFr3NAXoSraGxk3rLLTgbamhvb6OHUksp01u3CNE24WQlxS0s2NcSPUmYRc1VwS+cBOo+uoWTXr
jxbS4ATOV6GfqS+qGUt6MtlWSA+BriKIwVzdZ7NASEWykS2+qXVh5nurHub4qiONhnRuXWu/dEDd
C/ZxqURNK0z1KAAs0NoqLJ3m0bFF4toPYdfmXatt3MhbhnEbyV6xy22NpM32+3wsxx1WfCcO+igR
2o7kQxpW/SAquTGSWezJ2oU+OZOnVgZRas00Fuh3DJuBDQX2BavpkESMg+pPbWYBYdQ4mm1jTEkl
G6jJw/au9Ll3Cwnf6/bI3qbHXCP4+DriQ3Z3VqMP2kMsTV7fUCkKM/tQ15G090YvBcEuholTIPsk
K0UpFF942thzFqpAc6hyUdL93GUWqdemXvO72Cm2HCNLQGew8VOTg6LTsNy1U5R8rQzTXnx0wkA7
7SJv2Cp7SXxGc10YAT7X5SHVijHZWragBt1A9r4iPMlFiLxMFhmE5WCx52VBoF1AAJh84K0ksm+m
o2g+TYouJ7nR+oLu78aUHpP1J7CVosx3rfDMbPk0r8Kn+yjR6K9UlE3n+nNSjbOuf9KUKvZ4L6eM
r7mDKimITyRQSVsbedgjFneYvsZNVXWN64+cVeruy9hYUWrEvjGPijl9lXrSlc3Tfyog/Xz4+t//
tcqB/295VBgz+/28PVp//J+7I0JA2PlQ+gCOjgpp3c78K5FYN/+B6MIkrR6ooIFPkq3Cv8ofhvYP
nL0W5CniildpBv/Tv7ZHuvYPz0PHiNwKiyB7G+dvtkcX8g9IMtgMTSpniLcQYFwKEF2FkjxtYlLr
XITH0iAyrjiSI8PCIth1d8S3Pf50Y36za7mQBf5zRA/iCqOiEL70wgoy3diPOTQsHZcA0XpXAkz7
8xA/2D4/l3R+XBXuc0wpqCshsr3d9K1BA2NET8gXQXagLVnogf09Oqb7dHMjN9+4UvD+r+3mKHzv
8M7Yq0TnYuyVu7/KadA+84Dejj0XmijaKqJo3b4m3Q25WWvS+JWwMRTESmCq59VsW87f/3ZcGCu8
ZaigGXx1u78dNx2GOcHxheWpR3sS1Tul1c517F7ZBh1V3DKZuNMLTob2O/C7C82SznNErATWy0Sw
BBXlYmCCZep4Jl7Mr02EpHic6NI4IizG8bE2jClwtMh65wH/8tau210kdtxiXXOZBC+udbQowQwM
yc7uSyfleHTYB2+SQbkdVeephU1w35XEGf75Hv9mWM4wbEI4mpgUIS+GxbkFFSPNiA5bYpxxk6YT
FTd0YSTzA6mugeEdzclRXv886i8fDNwyHZwCHEMCvH55sPCAUOTMWJwKxezwcbNiPM8FDdJ3jhMX
h4n1OfICIWAH5QdX4FKub8eEw9HCyfyIFmuzlvmQKwJzuJpYv/98SZdnJLYkKPlWWKKLyRkJ6Nvn
Z8cjcsK1AVgBWUqXs9SZbN6DePx639ZBkH0DulDXaeDtIGRDFLUGL9AnhHyb9k7kd5Mcw//HlViI
/g3Oe8YvHodSlrRwR4OQV8xMW6pzYiMX8WKwkwj+fiTO16wkK0YAUfXby1l31jrfOK9BovrM2/QY
C5+P750L+t1dQ37IUoXOkhXoYvoiTxtilqjpzerJo2O1D00h3hniUo/Pm0Z3mq8I1z6PBuno20tR
JiQYNKsIfEVd4OeRod8WUVPvacM9LGoZkKWMG33WBuo5ipfvWypOvo6c6l5vRw2EQW/1oYxQdf35
Fv/m2vnIuL2QiyHtXd5imXIswL2FQHCpnNX0GE3bsnaj+z8PY3F5b1YIF6ElJ3esCOifqRe8vfxS
wfzWxQS7LxYtYtzEnUJWLHKrPw/z6yqIuJ99wlp5ARkIM+ftOD1+a5JJexq3cvrSwn1mi509ql5h
BSrmxVBX62+eU9ufrJL2Q1LbKZ1e1BfH1FLzUxM36d7MpHVoTOFzxjO+94OBVZmo7WBRB/Xrn3/d
X5cRaw1kQA5Og4RUlIsXjwMKnW7T4a7MD4X86kTnwtfvZuPpz8P8WH8v7j4iW7pGMF9wJdgXc4+G
D9PLpZH71oiHUozTdmpKeUb2Q5mYyuLY+G1Hxs1mZn9uU6ts90OuD2GrxPFuVuC3hmrRvDP3/rqy
rAJ1DDBs+lxyWi4eFeHYaGsGUp+xt/ouqa+30htf8n4/WAeatnAKgBm+s4j+5jXEcwMyHhAKq/Yv
k7BSVqwqGuZL0wnriQDJJK2OUd2/YwO7/KpAjbJGM0WycmrqLwi4TKNNNpQ8WDHHyo2XGFEwTHr3
ziiXq9flKOtv8ZOVaEEJZ5RVwrdbNzpS2djxi3qxr/TRaEJ4CsM7T+zy7l2Ot/75T+MlqpfG48hV
We21qV0tzQftb+eJH0NQuFzJ9C5QkIs31a7Voe09hvDACFVo3DCK12b53jSxvls/fxAMY2LS43tA
D0AuysW7RxsQAXNFuK5lxdOpww2+KyIhP41OMp5Vte1eOg742xT9IRDl205j1lrqYene+UUuJ4Af
vwcdYmf9DijUXlyuLGat6ojz9GNaWmNltVQfBuYlwt97yjJh5tXvvDM/JvRfLp2NCLPkSmy6nPBd
aPGWWo25bzqD3CGLi+7KQa7qLKPAcT5mD1HnWcGcR2bQGFSV6JpuZZ7cUo4Qvpqdl6rZG84d1Lbm
kd7KO4zZ37xjK52F+ZvjGbXwi3cMITdnI5N2mhlN3Sv+7ZyokI6lMKLa8c7df2+s9fv66X1uXKOm
ici0OFPmgA351Z7JTU/rdy5pfYi/3PGfLuli6VdtsqsRotMhjD33RKDwMU8jH7Dtzeyl97Oe6Ii3
hxenJVvlzxP/b6YhEGvryZm92trvf3uBS5pTRzRaXnNbGTaytfOrViea/M+j/OB2vrlAlhVogDRE
nPUynYv7yOKoQjDQ2dagrN6kZbmfOfaR7w4fWNjbNouf6inee1F1HAdaVV7yzsSkXR5A2brThEBx
vyJ8nV8CK2OlbOXimi0yx/ir05vnwige1LWRO5TJjdb2j+qgBx1tT739y4QV/XLsize2r0dPzVGs
+q3xOo00XJV0g2LrnXf1EjH3yzAXN1kTE/Vrygh+M82h4wx7R0lfekosG1sXRxuTP9KDA9yTg0G8
04YuSBJo3bj787P+ZcJabzTGTbZzWI5/yRvInaZT045HDTz1tklG1E9KqGjZg1FEYVSXfz1BMt46
D9BVYK6E9fz2DXadaM4NabVk9OQbpoydlMAReKdshHWUff98db+9ybSGuLq1C8dB6u1wiTKOuGV4
lrQK9olIj4k13nVeeqzM5k7LvGtht0CKFudEkLa+EUTXb+b2vTn6cme0vlEOHkD+ibidTtXb3yKn
fY+PVGv8JanM4bHvdOaoRemcGyVvzPZDhd5APBSmUTdbmj7Cuv/zbfhl2lhNstTaKN5xPgbf9nb8
qpPK0vdsCvNlOnGX481oJ5//PMZvXiSHBYj4UwoalAMvrrHO4CXpUm19JN+fLGvwY5HcgoS8t9X6
Yx+9F3rz20v6aTj97SVNOZSDJM5aP1NSpCJ5c5Tj8PDnS1q/wDfT4Hrbfhrj4rZJ10QPri3turLC
SJ9ghVZOOEZ8jcwJ7+xkVyrn5XgcjHEAM99Sh2JDc/FtRJbiJmvSMeaXRvVlR7p3YA0wSr8PCwjG
DR4Hl0YsjZMIiVFUP9QcPcH724MFdBMfOMKYgr4Akgs3EzduHA3JcxK7VnFOM61yjoIAezBH/Wwt
D/riyHMxacrHuVKdK2NRl/xzB9M8CezerG+mmtPEJhVRnYA0ykhU1Tp32ENub29dZy7Ftwphx02k
jm3+5GkLnVtFG5YTkux7J8vcsHMU5wnUeHk36cnknlK9m9z9jP3gE8yhrt51U1fftWpt+JrW2dGG
Vq78oE76yJZkcbGoqWV5kERPhiqS1e8pC+vHGG/atV5rzjlzLKxMeY88GyuKZXWLeehy6SFfGTWM
InGyxPQvMdD4fWuqeTgXcWzvZnoLNFXZzzfoMA1OSK2XvxS5225T2KbHitrvFKJMR8wVoX35qCIX
RQIfVadIt2P4Qa5Y2uPYp3gn+2xb6H1yBYwhOjZajpgGVTTnz9Z+VpV8affWrKknldSyO0/CcJqz
5cHO6/7cpFV/mBaMXgTpYSwfkm3UZFV00DrP8SO9TsJpqpJ+r9RRPX3prIJWeD/U03YcoE+URurc
tGOv3/ZRLoaQvCKDsEhHBkCDl+Ehjir9CSV5N1GSSoUVSNfyysPoVsuVlgt1kzc65Nm8DBF5Dyks
hoauV6cmt1M5Hycz6/2lwk/kqs2uFLhG7brovrdqb4RIqa+1LkaQLZYgUefmtpQCzJfL+R9y2nfX
LtnhJznJOGpSKWCFyp2w5qOuTgrqedP+KsqZKA8bIlOOLidQ0gmszuLgJNTN2Dg3pZ7fao6i3vG8
+htk4ap2jYr3i4WHc6Py0GKag3DmNiQgIuZiR2141XdjlDO7Wfe2XutKtdL7cYaCf6qR1laNaj4D
v/3iGKn9KSuM6qR1kwijav0F01wcxtoWhxR0uObbsXLQhf5dGGYLqGVKmk2ZpyEd+82AFkcp8ieU
THiSRX1wR2WmYmvS3/rmzR2UdRUgH6Ku+mauecZMTNqmQcu7GIB3p2VGPSRWaMOsKBCg5unYrgu+
ApTsSvCjVgQN6ib1UHwvdT37KAXrsJKqts208WblzPsdIkaycDnbF9NVIZtwKdTHApUESr+MboEV
r2UvGsCNIdPPFeT5TWeVgy+j5tVQ2yxs0kJck6+xHNk65TcFX9jXSQ4qngc7MY9R+xmx1BWFOW3y
PWSE3kcHTBwd9Juix3yGNSoKp0Gbnmpej+pOdxNZ06cfqm1VpMM+6VAw8mFW+cOk0LDZwILQHwb1
u7noBXDSIbATL3CL5NOi6y+oAdjHaipSNqVTQXjm/WNOaeuqgzv71EVAirUmg9QsaAwce6a2ZkwT
dGrNdlBs/bVLFXubIhE8lDGzQhjTfcWMdd0KEE44mbBAI1HwrG/OmF51hXWsEvrnswiXvuMDys0w
cTEThGNh9QhcdVhJhlbjje7rD/FYiAAMsb7RoIJhi2/DtOxKTrIu//+07Mwk2ZtuF1aLd0hWFZzq
fYZ+tp0zUHwsEMWSbjG++WM2PIO4QyORMlwWFFrRfx3KuKs5pOw74ux7U4S2HGgT7zODfqqFF1SF
gjhGAQsBykesKnskf8Zzg0khoCX6kXks8OxCHSHwxUcOuy2nTCI53d43UyE2onA+9EKO58xmWogx
oW6aBQQUwDdb+6Kp08QmQEcgEDVHszWXazU37GabZsakb9yFgxMJP91rlzWvbmzdLWpR7N3MjtHl
R2VzI8w+CokS19oQt92DgQmH98xMbrJhge4HCWvZDm3U3Mu8X3jesAs29ayrt7pWFL45m/mXZXGi
A+kEX91OyzYlQrkPahUX+8VAtldFpz5RPqBY/JjVoy/cjGBr173FZiFDpzP28bw0t1Y+Nvd4QIGC
eZLptVJwkMaNxFHtxETrHKxGa8tjSyjYXelRINRk1JJMgEkCoSLrw1JEzz0gIR/3E86RsoIGeYw4
2Ow8choiyecdLcrw3SzFoIbZnM7JY9VX862h5nKnKKVyiu0iQjvYlc4VbOhECWZ3cYF2Yk/DaHrk
k4tProvAowWAL5C2EGREd50Up82iaa/dIJ/VUdriSEPBDIdxil49Z5ZELUp12S2WdVsYpeDEXoKX
zsU5NYDQsa0N0GoGnBcCN5+P5FRtilaEPVoplKfQv+bEH0Qn98A61X7jtZFF+W9wa5/UVfU5K6ra
PKqoEM37LjaMb60GthKo6hCyhw3V1r421OSaEsmui7pwcSYf137UnNPxnHaU9ISHpb9I6gPShbbz
J+ou+iazm/t2bodjkbQkpakGFkhtcrOPbpzMxbFL5KxtTKtBSlHKbNPOnkSUPPKJWlGjt4fWOmSx
0X7wZG4dcZIYm0Elst53q6rwrmQMxbChQgGKNVMzv+8AzoHpxgwGjHaTJMs+meLl0R2HmgsUTf+0
tNDmN2XLaH4HXxpFqrPso3hwArY+r7FqVK9QOwmWrDXxkZnqhSI0SpeyNzuEst58F+vKtF/IFT4X
ypg5QYcVJcX8MhtnxShAhGqxREoae/lUBO2c6xuZuaS0E/yZc2xU6mvpzGpQW0b2pOQtlqByzOS+
8AacNxQS0PSpVpvu9cbBctXGXnzOlgY2YyumnfQsLF4qzLoYCYYLz3P1tg3BmHqN5YOre0bo6mcZ
mDRH2IFRKM4EgUieel05WKJ5kK5Wf04dq99h3m+2wlY0h7s3TWGfTtO5tMv5Nqng2Kaq92xkfXMt
HGUvYYdC20isckeinu7zU/GNJuuaUDBmasVQso02Eu2APn0RW7Uqnzoro9vRTEIN5sbLrnGS15ss
juOPsV6zQSGLljm0bPair7A3Axr9ZM4zHvTOzfZ2bOwTV/iKgTWcBv5Y3/agXk9RLrPXcjaAcVTe
5FIykneRGe2csb7SrL65r4mfxYKWd0GfIBMqhyQ5Ve506BPUmpQa43BZyk9tNhymqmiTsMnvysh9
rETV3XiR81wqabyJK2O7WAKnN8ZuGt4UJxUTedDHeOGuXBXdmO8E64PPnBad0ZE7e3MZb7wSjG1u
1UE5o5Xnh0Z1I8Bo3htQF0ku5VtC2as4ysYrzPusQZWt2Ip6NOe6vYKs0n0sZnkfF9qdEclnZcZI
4AD73BcFU06xGoirOuVvjO2XfFqMMYxaMndXR2J2a6CRZ/49oHsbb1NAARF4SBATm9ytWuyeVfPc
Y4+8x9ug3jRd1fsousTjsIirWRnLNqgncZ+mHsKevt8Zee8EdS3y78RB7YYIEoMQTlmsXt0U/KP5
IbEyGViq/uIM6beyXOQJv0iMcyq1omPrDDgf9WmnSS6irnQV82H6wTBq0CP5UAaTVPJNNBbxZpiK
q3jlBMdFpu8sKx825sh2HPz6OVbVU9/qobdoLGxONz00S9IEWSpxpijCCUAkvNgtZNRRON/hXlAs
gH1wUw7u0U5xgbj2lsOpb9PLNocaf2TGfgBsQ32a4ILsx9obtzY5fXtS0SvWYQyfnuKgQJuYBgJF
IMC3S8SB9u0svc2Y6821U9gFrZy8ATYuy37n5ZxvJ1GwcOu0fscrIJE4LmUb7WxpQ6YgvlhmNQVf
SO8N9gaplsTi9HPsOxxKXoeY0DAUjbpvNsn0uY3YCVkp5mMdo/AQxTEb5w6oYf25amaCS9Cylaem
bacNc8jc8wEk+aEdtOG6IeFq1XnKG6+t4sC1hKy3mWdjrBjUEVkjEAUaZNQLwWUmIx4Ze9uYtIHM
lPnUkS2SRblE1XfdSJQDCbteOGZNhvUidpKefA5m1ZI4qNBp0jrUczzJEt4wcT7dl2qm4dlH6XPu
RcTwkgG9nUE3oMdLRrEFMWDu8YmiFOQ1GDcYcj5UJk50s8abK/PvtT60dzg0wWoYk1fcpCnL5B4L
DitWOhA27ms9ZZjAJg4qDvhwqpdl8rzmyKk5wtSy6KI6yQoTRs3GHj/THh2gd+9Fq0SDI2Ysg0Fz
EfKnUV/me28aWukbTlM1Dt5xCUs6L3uHNlUkvT7wRM7vNmtebt+3VG+MLR2XUQvSWfUOUhqFfhTC
nNVbSB4YdZSk6qb9iN/B2rRZrwSJY2vhgAtixqQM5gsGwsQvkCleh1uABqzoXQd2c+UR4marRvS8
enrSHRb6qdlpiZa1G2NwxEuDXBcrR55XbI8stXiau9EpwknO8xP1/dyAbjh732I9H/tgNB1xGtHN
3UKR7R88Ox4+DfBAqjBe5kSeRDZOR35SUz5PsRuXuwyS7IekXMaZXC1EmF/SlGRljh01szIcIOOG
DYkzfUiIEQgjeHk68eEAVD+QalNFN4kY0RXHQjopqWCdHZ9rY1atgOlJMCWVAleQ159EnWh72U73
U1UvB6VqLK6l/db2OVQSa4UtiJKDFjYOqzWOZV413nNdjcNwRTm6wKYqDG+X55YHCd0d+r1cUmwl
CucoXVhxHrJ4RzZvo3eezX66pgf/Apf2qlK0PojwtWK3UKq+xaE65q9TG7dPqTYlJ4HxiCMXmLip
G0y8WPi65FM6GsSf70T0qHgPadoeU7vmIJ4xqyw+GnSflWTLwifG5FwniMnMb2ncPLS4S6Mjrlr9
xNE8hu4yjUFscoqFxazewT5aAhmrhQzLFmXxPgGYa/lxOnFgUzotAFWKkNkaVBT1qXuK5sVttlWv
haNrLHBuxu5cpNEVKdOhUOcro302nc/4gfCua+k2Mub6HKetUdy1rW6DlSn9aYBQy3t3hvJS34mK
DLXllgHrj5OuiS2RJJ/zjO1+vGgcta6X6Ll1A8xkvimv5m6IgiSzqNBlbbNNMvMLBY/VXTObMCHa
6iS69JQ0an/dc6oDiCMU7pI99cOGHI3UV2Q/bfJU3Y1yUb91dA0GeDBL5PiG4baPMFk3Vs6Hh7Y2
GtsrfBbGPYTU5sOkN0/iyjXs9gSrtGC1FPztbeZnnLfxrZ90jDyF6mNqDmICqnJdO+PBiSumc9tT
tgJqmLYt1Dy6gRc7Q18ckoAT+0rXyfxE+QJXFmmzBD7YL766Eh7gPGeV8LFUbXrMBGRE2szuhCyk
6OzVid0hd8gxCo1Qa7M8WNgOIV+0dqnQVks9Jrg4bVq/spO7WQWzvDXbOumvS0s5Jrr+2Vtm+erE
RR7A2RH5Jp4MFxhD1XO4cSr7pcoVii6Q/Sb4H65VnRDH9+1WAZEREmmZBqOn4wZSi7k7x/CrKOgY
EYKfROUXZuNWhEPjmI/9LK/yIYY741TiE7Scg9NGRESm5iCnsI5548/KrEF2H5LHBpEZGE/H/NZh
VYQ5/dw3nML2JdkuDiUr8kIc2pVnraqMTcXaHAJsqh7Zk8b3vSe2mJDMOIySyDroGiWoZVKNGxfS
d7stiPiEtd2Uo3w0bXAVlL4aP9XcaAo6pwvBJD1ishT2l0FTo1MGvpIKSGr5Biuzry/WCiYpO+a7
aps4sBcOg6Vcw8rVtnXSHqd6PI/tvFbevOOgCHEeVDPExaEBsHK7PLD6ZRRxQEahFqPxmoxk4MWx
8hNeyKUP+hg5s1gq61o07UC7YRQvWjRl0sci3h2dqtSpJ+Qo7igmSBxyYyFvxgrF9gK7lnOYU38v
iqTI7mCKqQ9eRF/I17qlwyRZKM91niUnvOpqdZNXqN3xBsjoMLhNi7u+1Qeo+07UDstxtDr1ZCCx
csNVwVyxW0h4y4p4wVrKBnebU72oN96SV49J7k2HJbGT5zpBbH/qEowBvpsXjR7Gtp5PN7A64myH
A9GZj5qIH9k+zUroKZgkkF9L87uaz+UUdgj2g1HRs2CgYHrwKr1/haY8PXYs+l8Ltc2V3egqeOQK
yD0bZYw0sAI5XjZ9tcww1ZSIZvENUi4pdh7i99d86tUrbzXYRAsGWz/K+9qwNwVKmAM4Ay2cAelY
7jbrHNlUW2rXorTuBe7JSLJpWqD2N5t6EJxGP02pYXLyUkzZCU5QHQG/3NUhRgWkQeZa+Cvo2+aK
MuwWkMVylwhBYcCq0uSWPZT5RE381uiWap+XhnGFVda6kSUHI20wlIA1dMqOMcD5x2zkzaIuoYEl
gjvmmpzPyswK9WamCr8nbk9MEUiRVl8a5WVaTZaKakYFZlM5WURhMAPM+7/rKvD6/VA0kRoHUgyu
6NvOhabjikhqMhG6vg1Syl8zc7jtPUbyna7PZddpHYimnq3ZQO8RXV40GHVJvoE50r6gq9D7TqYL
v9SyZ3yizxxap4BmVI+AyHwvNeeyNfNjXAu9OG3qH4Hcby8wQRAeKwVqt7Esi53axvm5nGvxTpP6
st+0jmKhbyMiyLH4x8VtjHsALUnBbUwwRBmV5sel3mzBcmxhWo2HflSrd5qJl+qCHyOuvUsHpCIS
u4sOV5+Ms1FP9BKr8kaZr7zO9O3kPTzyZc9pHYTGKAhS+u6IC9eH+pOEgZ1lhaJulQqmB8rOnLpw
ZpM8yZr2968hlmpsjdSGDLKj3g4kCt0s9VWIYVJDjpVoh7mnPedD1dynUXb468EsBAv0QDWivvAC
vB0skwphqUXPYCOnQ7Ye7LO7uiVrxHjnIf2iXeAGAp5cUazcQsQDFzdQdbI5RmLO2/fRu6mird0+
RWUoWByqlnp5unWtgw0k/68vkEmOS0TqhCvg8gLT1otjNeJcVGDvDZKuUZ9lpE9+hUMviOpMeeeG
/uYbQxCJ2cG2OFQg/Xl7QxOKtG0x85p4eZxRrlW7zWC+lz78+0Fs0idRGurWZeK1pbJfWJFbmCkp
RfTwCgIjgbr317eOeFWkHoj4AGJcujcGOqzdZHDrKvemHO+r6auZ3LfFhz+P8uPD+bmZy3vBMMyC
uFGgeF02V1U7KgkNkw2kAFplWf6hS6cXVj90O8XRyLJbRD1bQy1qyHjRxmndfZ7ZJ92BqD25T3rF
bVY6k9Ci2rt1pu7v3x8+RASjtM8dpIYXcwvkRZBh7BqoP2nlXlSU7MdZkEePSsc30Bnt/3w7LiVM
a4MZaLfj8LKiYbYuZk9tcoz/4ezMdlxHtu36Kwd+5wH7BrANmKL6lJR9s1+IbNkGgz0Z/HoPbdyL
46qCT/kaKKBQtXdKTImMWLHWnGNKs+Yp8bt8GyRqVfr+OW9xuA9qN6l+o9L2oy/K13//tn9d3WzU
0j6nI9vgif8zpiRj928Kr+XBr8WWxATwlenK6dz7uPfX/x9vZTuYHHgqA6wHf3xC5qoBbXntVAja
wuQQ6ehNjJZj9t/sQ9cn7Y/3FRsCylAyL0G98O398X0qxl1wPFlHrSaPGNNGWAiZLy/rqU0j1RvX
Cvlvnpi/yH+xp+sWweZodsgQZCH443uSoW61msfOPhg26UOzse1TAy9yNjAq1586o3jrZLdLmGsA
5dxYBV07q7/Pc2aZ//5T/stvb8PRQgSOAN5E7/znT3nUjE4VV9UHkNVIWXdywg8J5tBqOaaVu+rv
TDN/uW+v7+ewSmAj8Sij/nTfOsy59FaaTA3W5W1/XMImQu338ndw+b8UF7zNdXW9Cs8D6NB/ehwr
6DY0cDnr0Q6vQmwe3grh0n3taI8UoRkQzDH69x/k372j+cevNKgsPLEM8VZu+QWlajWWxLtYDCG0
fkP60998bX/W1yEfvOL6eRQpM67r+5/uIKRKTZ/47MC1HA6GG5+tjkQezqi0R2SyMwnvSGptk9b/
Edv9X4JPPErBP//9+jOfslZtlqT9b/rRv/5r+y3P0Nq7P/+lP/xM9z9//3HyLa8wpz/8x5p8tl7d
Dd+tuv/ucPv+J13p+jf/X//wH9+/X+VR1d//4799yoHWEa+WZH8kyF8dj/93U+WK12jfy3/8r582
+3yv/nH/XQ8fZfb5f/osr6/wHxQK75/40Mh5wJnFZJl//6fP0rD/yZJ5dVGBgjAM/Zry/i/MFBip
q63KvD6MUNT/5bP8p2leVfE4NNEVEWTyX8NMIQP902rHBVylbCx1Ok8Idfcfb1PIwpBx23KbEeWX
jGE/OWitdz0DlbWmufbObvVfbmfVW7pIwy+buoShECoOoqnki+GN86UFrsQYg6yRTRIbwXNhZx9W
I9s4Wuh9Re4IAhqBlBFhXMkqfE86w3srVwcHwGn0+xXnJpshNZQfjNvoBnQ9BOPW8+VLSpM+2yu7
Ii5xqOfnxKn7m8axinubTK8b11AFxZKs+ekc587StPlF1ov7FKepep6Z76Gx6b5sZfCKnWOme+Za
HjOr0TpNbmrR3eBndTXTKorL6lTSm+oY1lzSTBSXzBm+8rz3zl4pwGKWFplEta7vrLL7EkmsvWSV
6C/w67wVown5os2Dd4brV20HdIp7oTKPCKa6+wFA9zGCM9hff1KbeEVm886jhh26aWN1BOxaQgXm
kqeJN59nzflptMzbZVnh7fwl/6CLb0SLZxWX1l8Wa/X712DQ5+7qlM/p91X6aiouOnPHM3qIrynj
pwpw6UnNSDnrhi6SGOV3FWaIKNF658eG7/MSDHaLm9yc+stgCH3ndGlxcRgx0B5KGUd7vMLsOT98
q0ywjZZfQte0jgFZYxjbkrH/k6XzMRNjqW/cHuMKmCSPjiYX3qOKpMHRxvS5VHGZwIWboeSOOy/0
Pi7seO7O8Wr9OEAoZNXHzU4TPi313ZjSbq0oy6vQaDw8jDRZv8TAa06FhXcV5FTuwIXny2tUD+VW
esX2+uHmqD92yyw09HPEA//kXvnRVCXvaE1fos0hKGvmygRdsL9+rJXVe7vA5leuFB8wO/vHkugI
PJi7Rh6x1z++r9ofx05A9BKTuStV6qHogEQyx+6ZiC51Vlpr/zIl+eepP57Rc0+3ldLBvAJwDfmr
z3qs3xplTLdpbKS59/xMu07OmvKhbXpCX9IJ2WjWFEeDGczWG6crZ5WJxzO6lxbTbKtfHAYo6xoo
4o0IdJ3WUSDHEKKl3GDH1iKNxxaZlU61UM/xkUaFdSoYUEQeo5m3rCDgxLVnsGtWQXXm4BlIvf46
heu85GsRrbOrvGqOI8eUBEMOvvWFBZqNo+eUb4YgpuVaxC2HBbl0pz6p65Uv/f47p6PCHCygkk7m
YGEygGSMTaq7TNzwvvTyEEGAUYdisZytZxfuXaNP1ks9+GSx255ct/j5mrC0VPqejDwIy+IySy0d
Y5foarpXiYd00LOGlzbVDHRT9jWmk2CFSDZ6cu5cA/kVHcyNIQD1upRI5GnjelhLczLpmTbxfSA9
7DeqD24HIi+iJi+clas35qlQwXJmAIJ3LDatiAExoaGZrq+IQcNM27ajXCV9MO5SXafRFVeJv82s
JYc/l7tnJJrWhSSpCQ07pNTGBxuxOB66nVqApASL4J6mobA+BG+7UXPp7AchPwfP7e4Nlkpok+Ps
HEpBHGVQBWc3o89VJVC0jKZ7NCq+2/VUVO3a0mNrbcV1wxVWhFaOPBKYc5yIEEAbLATpbSTZTAfo
Cc8QTeRtOhgGEiGZPeG7bg9mpdkfHTkYiPOuuhHyr+hWiqYvDqIzXUa+iW/tjdp46qBOvARgul6G
2j1Yi0O6XT9ht8wquXa13ueGA8m9GELtsmVSOTy5tD/YVRc/O6bGrK/o1Y6uKjG35AXuWkAjJHAK
ZyGBr+BYltfFsTdy7eS2XnyvF4xA9Li+OttIjwsdl6jdsIO4u6nJg89QCGXlV13HTJtAYqTavLNS
A04FGbMPA/TNHT1khemUZ79n+8njjT4zkDJTtJpw5sy90VfMUtoZq+acemtY7O2Zzx/gB6DbYFWK
/ELOQLXxG795SqZmCd3ZcA4pLP7bJLl2kDnERCS6zm+z5WVHYvQcnmrgQV2R6AyQG2aohVkSAEef
dUB8FurSbEmd9ZL3hbCI0GkRLDKf7SN90V6LhdBUPB5S41GZZXFY/EWcFqdEC9Ka5n6oZtDkGYmF
LXowImWNMVjjAiR8cEh3iY3qQo/78XO0h1ObA/SQPb+vrzl0QWY7Crpy3OsYZHZ1XJKA60tHHksh
LFRCqj0VjeTrMMCdI2sga/GYkkN4RIJ7pVO3JjeU4TT3qV6nO4qSie4q8ksVxNO+1Uf3pR11sdYm
f/rUaMdchSGP3VhlezK/EIvUwfKsQwI4KiZl10fCOntpYrII24quPIhatEiIPzNE15pzl2UdAOdF
c/azkaHDVXLZcZAewVLGZeSi62EKEHtrczHKc1yJhMS0DuEqF7LWAp+1VZc8EBT8+3b0Dt3SWAcX
tsIFxzoe3AZrS33dqdjv8r2Z2vkdNsn7EqPymWlucMz6pfgaJoPhTOwo4LrVI0R21meDDk9tmeI7
MVR1csn+DDtFRzvObbmh+S9vRdk9iERlQSjd2NsIENLfV5ZggMxF5d2KBb/DRyPMo19B4teFm8cM
JGrv4PKGYYKT88KIWv8iQtU7drafPpvu/Kapzj7qpEUgrLBRXkLtEXclfOcbUmPZ72RzTaBYJm7H
TN5bOsLaVWs41zlqFl962dzNtOq2JmlyoBiau8wDS93EGnd725s7h9ffOJq4hQdYRdlYjQ9kiVx5
8dq0jVNxqVPnuVDefKvp8Ri1PS6ZGFzQKg28kPQDRMeWOPGsIsNuuImJyThMHjIxUdfi4rXNbWex
AWTCfExz7B9i+aCCVVE8ZynuMOcXw3xu09631nWrMwFpMwf1uwo4j5UPaJ+Jf6bjtoblox+EAlpM
maat9KDvnhkLekdWmmpt0FXaSJImw6ouxg/U5fI6CKWVFftZe1kcY95rIrYvXaURVAC95p6heLDt
5DSEpAwvP23QHkhlHh8Mp4svjZlpZ6fyx7XdmAnySEtFomGfcyffgirqE7PCfHDHzKZFGlla63Sy
1CZXrrVBWGd/WhnCkzL1VLNWeGDCsu+eXDa3E/gvSCWxMrS9bQ6kQlSQVSeeGhPVkXCbSKlKf/Jn
4X4SNVxuKgrfleN16bpDrhYp+A3bQfWoN30M0pac+40/Mm4jYkJEDJkOaeAw5hl4pA+W05/SZbJW
41Ciq6UXfcjzSmylFOgV0UIgXkfpMnbVWdNYJ6Dnu08WDPa8NSf4Xmaz7j1b27uir5HwzBANUyXW
PoNCBIEW/ZbRQaGnTXdzI+k9BBlOSxbFFYnARaQ1LHGJdJadrDS1wRxoIFXsbSR+LQ9aikp3bCz4
VPY0gFTq/W2t8myr2Y3+hQLY3ZK2oEK9sxSsficGGz8sRwdg+y3yESasTfOZuEIQO9v+6gILuLmt
8juc8NXWIsbtRiqbanj0z7WTXrSF2s0AQEV8dqU/KN249C6T/spMmhXIKX/LxoCcAA4oIKRA6z6D
ebHfSna3zzhVwb6qR+4uGErGvqomZld6TMoNA2/NOkGLZ6hlXOkfAB2H6Rhw3N57dmnd8sTWe2Ox
nZNftxbQJaPPXnUkKTfYDuQ5HuOebHDlzI+ECjXvGQyyqDZlugsWlpShMwziWcb8JMppOfq+WJg4
1plLSAG00XAYjebesdsKxauG18JKW32FFSvewqMc5ZpdxcONSZrE7Zg02v3AIypwzlvxhyOLeEdN
2D07sV4klEiL2mtZZz9xJnbQpbs9oapOswW9gSGEjId+DvMaWe4U1DoGNr1ktl31zd2YBpUXWm6M
zLND4bFfhFd/WK7wSPtWy97JxpFsZDdJb93RXLa95M5LDX/Yls3kPROgOK2JrJmAW43SOCVBKfZV
HOS3mVXhNjDHTp/JCrfyU1o4J8aBuFa8bjmkoklTjjsoghl4IWLkqHR/lYcYPYWVO9jQ8WrxDpwO
3lTXjUd/JkUIyRNOQ/K14ddmMcHhzuvcZWpF6s6ToKEM4mP8avlfa5QI1IxSsUizT98MMQryGQrx
RSzkUTee/97X5P407Tjs4KqONzZSkJsx6d9RwmEFMAbtanMDlKtRrMfctF9jb2MXpvPtLfXWL4jL
4VqflfKYAU3FIRlc/CgDCHrwe9omEAOp8KNzmvMuO5HqNX0Ublucy1TZP0ZQG3dTkmQ3gZln0VB5
FGUqg5tj6XSVlX7nVeqX+q05ysbkNPO8ku0yTGvSN90Ds6/kUDW9ti4Aa0TZ0NzMggwGnUNp1Ca2
3NZaupxrAqh3yhuNZxxLaFk8hRQYKF4IyvZmLNQXayeT0yr1sTjYG9mmxVoPBIKB4DluxSOBvg+i
d8Smd1Fh5Zl6rCQSz7Yjjmacnmbh+asuy+23ekqXoxS5d2upuHrSSNYOTc96XobxDfVpdTs4Xso5
0Ihp6k/Lqa5zdvPhC8MLOgZhfMyAoEgUQOc4+IQb6K07rCZB9EduLe2Trklxk/O77SX17qZZ8gda
DHsvJWQCUHLxWmb04WA+X+ggwErL2g+V6R/VtZbKNOuxndklgxggP5Ut/EH4wrNT/ML6gDbZcB7i
SfshKyCaF3mR+vwmkTRs3Hm6BZpHxrXXqZs4drWD2/vxZnFJeLeMmrCXlF8fHHaI8+vFGImmogK8
mQY/J9IJKY3Um3wddIV5svJ6XDeLLQ9FQjUJK8M5aMgsyHGvy62f5OjtNCPMdRt2fj6T6oxfZ127
KALwYhC11A83VwXj5yw9xRQc5SA6UmOJAja5iNjL+VFLPP/oQ5v4Be0USYHvJHglkkOjm5z2A+tT
Z+c6TCVp7o5OKpM8FY5wLsRojducWhhy3fCjeg8FrrIa8L/I+GO5mBvI09zHA5B8N/hFNNbD0tpI
dQLzhC71OGbjz+QMn1bibmjkH4heHUODmiLrneBGVvExk+ybdHLIxY23JW0gzcqPeTOzsmEbW6Mr
lhs6hM9VqR21IH/qsno62bXS7us491eGKX9cIsKG1vxytGWPkTuFb8dJDk3IeRjqKUoHurEKC9ga
sdBLg0Ca9PZ41ZvNDmM/dh22OX8I0Gz6Hf4LGMIlY4YMGPrDyCZZcEOElJZvhQ9PB5OZvWXo/jrp
VQQ8xQ9HjoUJnsJQg/4caoPcxrZ3kZpDspfPWNnKxRCVPSk9vjmRce5nPUf65YcbfOFnFAlTUt/G
Yn6uE0fc0ZoftmS7HnwCJmgAlE+6kWxFqeVr8n0itu1nrQ9uaoK+sWIN3/TnqpDP462s7E4L0856
JBzsBVXTclfn+pvsICc2U/dqaM2ddIxvYYuXJgg+ACn95LZ/A1w8TKyB03jwg4p5D/OPK0cOEiai
L1czQ7xl6N9TTM5HzCDcbbU1bNyy2ye9277WmtaHTKeKS89sgVoRiZAnZL7G3444P0kLCk1oqkXp
mld7WrBjxwPs3AlCyco0CiycRc0wooJHylKLw9xZ2xZPg6gSTnWau2uS5Yvk8nnF5XQY3pZjHjdv
fJgPSNB3UshzhXVpnZbjZrBKttVhnyWtu8KASUcAvOyuRIC8wSjhXqpBW5VXNWc+GQ+EACT0mcYN
kTI4vHS93sgsIOikvi+ozRNiMOh5cmwqvVsSNLYyEAd/dPctkniXU0UYTILAEpcApzR7vsYkaSrt
QgJY3t3cYhPRLaq+aUuzKX7yehi0jLk28UQkBrCOekcdf6ct2onnYcur3LtLfjGzFpfG4pxtZvc9
EsyV8ssXMLH3Y81GGcsjQxVtFTRDJPPlqV4ShTeKSJOkoJvR2ekdKlCiEwv1bM4pxpD4Yg/pKk4s
fVui62XOjMcpKWJo3sPOdZEeWVXQr3R3eCON9Mh5uMGijvHElUa6q1nKtoSexGHdedy9aUpLWNZ6
HC4ojt7bFktlUeTBqvdIlFpphVnfd/X4RJMQEmepGQd0RzpkKN3eFvAfS6x6efe8gH/FE4J65jAG
1VVV7gPlrj1WRTK3lpPEYLsfpN5vxmzwaDg0XmTSRcbbSGtofZ1zH9yiD75LYpr3MelQEZlb80cv
qwBYrZAHO+jGE5Vq9aUKu3xZgqTdd8aSHXqPzjA9ghnkbTuL6sFr0/Qz7oTxRovN3pHMaN7CY+qe
2i5HZwh0PTT7XOdY3seH0sOjk0g7GoLu9yXJZyoThkqS44/RcNzrKFQjJfvvxdDKI4+tsxk99DmY
u9QmxqN26w9ImVgnuvtOQ5YWar3LUS412g2xVOPa8NrlUix1fFLEiaxNoAy3acNJ2a6N4LUYBncF
JRTa7pg2z96YVo9dWhbvCer27YwMeJMifA6tqb9alibtbsw0rp7UhGwL+sbIQgvg7VvepnHk9rNP
spiJmagbzXIT2BzD9KGftmXrjTec1mk4dPjqAbW/EUhD16GGExHieUXQgmfgwSOEJQqmxlh5Ym52
ndOUG6Razq7JhX3nq+Ubqk984leK97nsgLdKQaWBE4YhbqJne8Ji+gM7SnesSr/ZSg+QHkN7y3h1
82k8cehA4s/mu1GouSIwpbRJrKS4TwOlHlIpk73nNeXXMPTefep0r2hKzC7yBu0kOAxGVUYZH1MY
H+rKvHMR6q+qQcmIRFMe7oaORssFvV9dLQ81Ar9N3QusTkLNW8qY4W2hb3B0pa9WlSnand202mq4
Or5gI8B8Rh711DQd52GDFRvXSHoDPVi/Gdj/bvB325FNitIhKdQeYhqdm8Hp9n5VD/uibf0Vw27t
kur5L6IxqVbd7AHLXBqKurn0pZ7c1HrNIMOvHjO7N+/HIDfpNVf4uIdeQOoqOTBsCDlBM21OSejY
ebUvRUDIWbEUN61Lulk+9eXOEw3mMihU5NiBbCUArJafSzEOR7LIsL3KQVsPyfWLbUmKOCQw5Jir
8DlwZ66T2DVOU4eUOrCnh4Tx83rIdZTOzYxZRQlnj+0ojwhml2sSLstoSJC/Y7efwkwMVWTPY3LI
8tJ4nw3OiL2JczW5ripm79aneeZdOVROK8NPvDURJfkmroZ+i3C9PSCkxgU4O86lVOPjUCt131u4
Rol9mvdSVSPVMnA4r4zvsML7G0dBVBGqWA5N18sIRo9Y59nEKZSExq1/ba4SVTqv6lSkqyVPs3vu
3P6rKrGGujC0wzJnZsLAxouAphgbrxweYqhcD710i/XC8Abe3VThl8jh/Luzdxhyvg1a1jJCDVGT
0JuS7GxhSafXwtjE1Zyz0dBhauO8udPIID3FsxNvuJ6TJHmRPqJrnQjvEzemX/yyW6QrvbLL/RCP
zbbWPRoonLnEVcFYMzc88PyaRJRMw2UsKm9l1mSepc5UkPOUlhvn6h5w8V9PhYsivbKrXQZPaZup
+WNsdaIEFTRQOpNLcuwhSp973E5fSd7ZKJsJszyocaq2qa23B6m3zYlRVL6hQN3Q41qPY9NvTHsw
qLcrMnjLyoiIWvI3WkJ0XTWRyubGsb6d6UIcaVrqayO1s03uFN9jJiyCBNN5b831tE703PjQ58pf
wzWfozRBgAcdHU6LS3+WeDp/4y/NfCCPqli5E7zhnrVhMyMCDlutYV1PB/9ED8Z7wmlZnshyMKMp
7bp1zSyI4M/uvq1LUGKi7R6RkPZAFgiaIPmBJzD324NSVpDz+AzlPnfKd4aN5bYp9ek08rdXaIc0
8rg9c9cVuvMI190P0aDGG1KbblJhU9ovzoBQv2iKcExIg4tdwZOO8ZlfcnRtTJozsRiEJWOqRhcf
lnWXUEH3KnsYi7LbSuFMYekF2TZ1hdFhEa+rO6+wmUQhKnwyRqZmRhcsO20J+k8dIcq5cZbpWxuY
ZBraiHt9LhmKxUwMT6pemm03lxzD6KncLllFt8LzUGDj+InARVh7Vy7WK5B32qtdKZ59ZxT0Xe3y
2eXkE5U6/WcuM7hVGVOu2RrLgwCLFS3BOD6NzfiVZSI5i45ahr6+Oz3Xozafa1LJVvrSfQXp7yku
LzK4lRaZg6dnkXRH+3XhEb/VFe7gojXaV9Ipg1tLQ664inUHcVbMKkNpbhU6dujEjObGHd/EpKYG
OQNO1NVgT1ht9VxCYh+4NsTyPzNFEf3WjCv3RTVHnVH3B6A683Pe9h3uMiF/kbyqvdRj3+8qP+kP
g+uPbySPiTuj9zAWJKgOz1bt/0zEI4yhxiz+TfhGd/IIz7l4taEfDJT5uPYI9g4h0rC+ebQ5WqaQ
pzbp5ctIRMkzw7mfoGXi2yoVc9xkwGnPfAJJn5IdrTSmOss0G19IUF1GM3POUpfkH40fTHf4naY9
8WG0vzRb3zamYqJs6ehEyIW6LSB+7xNi8agms3b4QXfR5RgURzdqYPE9NZ5Jdisw+yoqFzoaKbeO
6TN1d7yhjFe1wcEazDx2WDXyEc2pyiNddPx0XiW7Iu2b29QJyNUMbEgVHv3UgTV5D1bAfsW/iwmv
KvhkF6ueOfrw+wao6F8WY2hfq5ihaDiU12uDJaFBpJiZEE80hE+LCfQuAkqC53Bsy4+xn/KImVAc
2l4qVnU5fjmSmyUQJZdfjLLeM2avD3LS9FVuD8ku8YR1YVENbkGu2fTSYiALZtvKD+UQZPM1uKKp
tTvepj+aDiEOGHJ0/9mwuPskQ+shxDPg4ZLlU4GPn9zGHWtXVAv+PBstOrt9qRbS7HxmctYHRnoE
AtIPgmGrCtTnK3Lk7R29PisUVlPDlsR5uya3kFvdKj/QZxvWAn1tnr5iWrurANODopcTGNUbY/bW
uc90ABOntqw87Cix/aNAywcrptVpc0N4UjZFcZnyprGhpvYczHX+vVQ9/Fwn7+ryUjqtFk2+9Iwj
JvXFXi+cJNN7YnTMSx0jJPJDTTeMCKGCHNck+DpQseVScl5mXbCXzbIM83NMFyV+aIkGHyLNT+7z
DM4j+2aju/hcJ40dyVTtl2kYNRNZnqCZI7xY2vOQp9ArTGwhr7pIOP3S+S6fF0497Kbdor2IZJm8
l8q1c7Ep0CVM1LpjcSylSbUBTMblRgwIOmC7yoPXySnM9sSY5mkw+ZNlIrb6HV5CtZxtwqv87Sz9
4eBnktQ9oiJ14zmbpWZcnT16syecIVHRVAIHcvhanhbyaJcQNo2z9ohLeNWdznkfnbE/a9OoQQvP
EqTxiwOKieTjpPRCohtT+hBNdecj610xa8I5QluQhXTncUcdE2Q6xGh0zOJ8n7FndO3pbYKy33WN
dlwQm4IY1Zd2kw6cixhB5jm5aTLbqlL4tzS3WSMc1QnOMhNsU0Wd4R9sG3TSy9RBYt4CzNMhTXRp
nq8nxh/lsKX1UTEQlX1zYzZNS7Myd0s4d8VsdiibhWGXUTrmhLb7qBYwH4sUEktbDSNp3UPzO68J
qgK9EhARTuq633hyO9r3k+Qgh5mc/GXdC8qP0iE5biVNs/lKHc+1LmYhE8LjzbT+ceD8XDRwKkhk
ebP7QLmckS1vWZiEETx6r1Mo6UcUa6o4Mj2FFhfHdXapbTsBbjBpwXiouGqOW+SyriodET+5jguN
+kCmd/ZoelFqc7uHlvQSfyUSSyvXncnCrIcdatjV6IGK2ZN5XU570QRCY1pSLAOvVWtBsOnwzGPC
lQFc5pZ5tedMWcTzR4RJrCKNlMe9taBvJUXYvdAR6baa7MHByCG/pqQnK5oD2yWt+0eqZIsPrc+/
OZ6QrDl38bCGzLCmtHNTaovymRrttNA3aFFYwpFx1d425jbSMEeA13bHlWzm6o5PM2OSp141qfwI
HeGdJ0d9lZW00ClB+pU2WJ/MIyl/Zf/SsBPf2AzEU5Xam9zVfg1yIeulN+56Ghhf7cBiUbN0Yu4Q
W2PqEC7knEzoXh9nmiDROLnxDaiQB9G2gjBSf28n12wNhxOSU1X0JaQZFmQPpwtdj1TCSPLwdupU
VE2/wreDa5tDNgBLQu5wVBB/Q6omvrnS0HEh2pyu+f5A2jhsssL1H5fEbtCq0FGH1E5nlGWM+dTa
m8ceE1jlvwAQBksBiaMm5RU9cz5giwUGsiagA2QVAT0gejK6QK1cqjNWzOyFvG4+DxNcxk2Nc/fR
GR1xSlXyJBqKQ0/VzwAXiileBQ6UmRXZ4SBz6lw54uzHHnQZ+pEYTfWGSKDrvBqXakdqIIRVskak
Md/SNBgPi2QUSfmTbfveWadJPIeOUR69YbpzBHrI3Lm1l3pHx3hP6LRcNzYJrZ2u3dIcw9MkqS+E
aO/imLRsv/B0cXWBSVzMalqVbXBflUxz4TZsemBlIQPTG90P8EymxmXQ6ecGlVtviH6Dd78Q9Uk8
38eCf2pTAcV7wMbdhHU9mwhqFW55r8MMqS3HYdaLLTEfIoQ4t4yh21M6kpQK9StdqMg5AulRolKT
7zDJb5uAlmfa9ttEr/M7UbrHBNsfiCC1T4xyrdEd3MODf7FtnPo9gUC0AeloxXVZHoLcp8NnDPKZ
Wen0bmaSJloPacb0sxetTotjZRW/4CGn93Npvs2ywhjeQWUOJsnYbNK7rdsmawvnfd0s5l75jgsz
gt1Jj+9bY5qRKxfTrsOltMWEPHwHXvxlgHaLukqoqAHDsSqt+plQI3s/dY5/RpVIE4445psSO+V1
4FhHZIfsS82ar6HmZmQ6TBgheS1frEwZjWDUFS4k+BvhtPqmpP3S0uQJkyZz1246v8ZsVMOcyhtb
K+l0JO+co17jrs8RVyNDcezpyXFA96VknDBMGbWwgwh/sTMGzr2t3v2ZQ7NVuRwAcAhbpjAT1q7q
gq2BwbWfSnz3hbuOO4Ql4zwb4eLn757Q8alKi5mXOaDQcYBjmNR3K8B6D4yNvkoN9tQ0zz5NxryP
PLWcUoIh9wRDPWm2N7PhIyNEg8MoQrf8N1mY3ta2mGIoZ0f3Q1vJ2f6Vk2u4zVqN48NPUZk3bRV8
+gNSFcIlCLS/6opFUrWPOTGhoWFku8DQ1kabbAa9p+utHZRwb82Ab73DvrNX0jLPKoUva44fef4g
3fxSkDm9bgI7os121KHJ2lY/wjnTbk0ExDvRKwQ0lvjwWsKi6+TUdTJ+Jd/npejFWmUtheLEuL3R
Qau0cfwJK2mTjaV6bB2TeaS6b32ftpbvHYy2PafmAg9rKFeaB6yuKCK/Tn/0Picm16NtAzoV2T3t
N7/QNlk8HVRpORRbuMot26FCd+UFGHi+QZ2CfxJkFO3MJF53uf862/Vr3hr9KiPZ2g71HA6Ibs83
c6tzjWOwcSdUMp1nXglIpnOCOXArcNxeTDe7uE755Cf+Hv90BkpC7BcaUhxDRs5a40eQ1/R7RXqN
EcvPTknwpem1T7JPD31bRBDc3i2Kv6LRurDvINI4xnZMoFeVCVwI0gtS8qOgS5j5c+I1WyupURH2
d4Euj51RXbwMQo0fRHRLdlbWn3NZu8dOh1SCtbCj8hmrgQNdCZI+O9jiqvCuGP//b/bOpDluI2vX
f+ULry8UyERiWvTi1sAqksV5EKkNgpRIzPOQAH7990CS2yTttsJ3dRcdHdFhWyKrCgVk5jnnfZ8X
sezGbWhhFGV5F3lwQAoVXDWZzrflZBzNrTrp+vQlGeQ5OOpTShyx8EUSDPnOQMIkd32GqyrzTHQx
yfgsxpRTA+3sbQCG94uFLYBeYxQTfI0nHAVSBqmmdCmvpbPM6+RRY4yadp6rr/0+tI4HLeiNiw65
o6hzREODaxebWqqD03fivFXsW7B15wCve9DrCU6EbUfxRjdTlx+5aEhnBjq1KMtTmfOg+ZFCC2NO
vtp6cXEsouCiQWRzoTOAMTYCET/ljWWauVbFFjMP9nVmp/eI5ss1FPF871GBGAWZ3GRTrxxWTxg6
h6YGrkTNsewqJDOJiCBd3Mv0UKP+mPnlcKEaSwGccI3LnrhOqy00k70Uz1tv1wfytLxDltQtkZz6
KoZmA6KZL9kjY91MewV/ZfBO+rZId7odTzurOY+Ffc/WdmoWtgvulrNSnJkKEatw9rAEuQm0yq86
S1uX9ZCDsCEjHdMwlmuYjHUf7ylOGE3SGUqDahfV4ETG6pnmNLOGpBNrs/TWaoYsGdvNcefqg9E1
dIHCM3O2jssuu2cnQq82Elta3lWZRuHba7o2JedsstgC75vyiLte904HYh6pDNmXyorPEr9IDkwn
/bOQcehJFNdkfw2cCTfBYKtvjsU5Lq7z19Rnu0R5km/yIubk7rbeFflptKNgVm/Q5fobNh3vHJCB
c8g96GzfBfn/yJJwFn9tiHp97T4aDt55FC6AWt50zctLd/ZUffyb/x9aEwTh0sL18ZL8Z4PC/33u
/+esb5/eGhL++LkftgTb/oRAhPQRur2Kw6v3b1vC8icowB0E+VhycBpgGPhpSyBRkyBNi0hHjzAf
23mTjrn8Eb8GiRkGJt4hqQ+/+zMuf3irsHZw5XF2/Pz3/yn6/JKs6a79128fTQnErDASw4UF2JZf
q9wPVi8DoZ02cMxv8LScWLBctlMC1SKg5DY5VyEkSdKttqMbX+B1nx29h6zTbSw7PVJ2lB7Zs5j2
xLkeF7PJEm/z/P/3DvuRKLbY3f7zvbV+ql7+5/6l+fby9u5afubHfWVI+clxPGD5lmsJhzsCV4t+
abt//WZwj2AHJSqIO4fcBfOPG0u4n2AUUopKPNho031MKD9zxXDJMN+WAmq4LaVrEsb+4Ub6uxvr
u6P7x/23pKVxV0EylqSgSgcjMdaaD6asMHektlVLSKGJ+DRVOf8ITN95tAGEnAzpbH1huAALNWss
iceY+in2U8s6Qv2dP5UiOYmCHn25YQBrJHGdajvPzOzCqTr1pMhIPu29BZ7jxZqBWjBLRMXosryH
gIMYJMWU2jWdyvwzutr+AKqRWo32RD1IYe0b4Ruf+xpM7zqBCBj1yn5G6mE8KZBpDF6F3oK9nUHF
o8DMMljirunpTerI+O7Nl/oXD6BcrsO764T3mVQfC1s8ZktCnt67gkqAl3VaWK9Y9yT+DtrvbVaP
emdDgFyrkOQKcplzRMl2UcckifVf7cmngZEpnMUrxLbjjQGh2FwlKO3ucWrm06oZwEYkJDiXWVll
NNZNAGsdDMWAgqSPtwV10+H/4XO4rG62b9Kd9Z0PxARraEP6BeUrHbzoOg+Cl8hKp11WcaJE9MdJ
Miy/NdWo2PBDaxcOkXPt5+ieuwkJxeRWxE51oXgOsmA4CeyOjn5ugmnS8hgAYnOaFoO6tODfUXmV
8S98qO+ttdyrnkd28ZLSx2PDqvrB0dcwfrAocV+LPMgPBab/A70r6vlukAeRWuXm76/VBwfh8nos
+8AQ+E75Vpcl/B2oYNYZchjpvqCdeDBSm2DtmZW2Sro90/TsNNDapMLBwcWEh3t/zI/+/g1Yi9Xs
/U3n41YxmamzvWAm/vBl5Uk7NlTbLzEAXIEixmbMgD+t/lYCP34F7AlDO2iHY9SadrytB3N6zhU9
rDUMmgluFLB7EE05p7FRXtiFS9p5P2f1l4G22HamWAcnZHYYWmYwgacD6TDFFsSscV/GxnZwSB86
Cq0u6lZhY13PSC37fZ414eeiKMJrI/BQ9fSZV53+/ceW7x23XHeA5B7ZbbbjY2vGhvf+uitcPETJ
d1+toRnqVSmd6YSsVf3QjDUTy9mMy6PSis3XyBzlgBh7pFVXiQCqFBLdmwh9a0TTtuWSpbqcMJyh
Z4PEWfWfoRN255GjILeOtneFlsG+H6NRn/OfwGxEtEdZhkpUr1FzBqI2vh097wpYhvsLuMGfbmXK
c+5gl4cQj7r6DvV/w8Dg4SjDobGfK3BHkEGzeZulRkSlIAp6PMFPS+p/PD9Yf/V6vKRgARPL7fzB
1FgnpiutqX7ukbw92EFobyfIeZsi6/IEH44vn6zUd/cDzZeoC6qJtK/2Wg7F0ggZWI+g3Q2HEgsB
BRUtHYi+RRrSZlDGjrm6S+/Iq4Gcu17Xr/uUBtA8SSKKvXq4la6Uxopzi74VY4V/zulORWC6p2bp
Wg2KGuq+xrAggNho0RE09688/eLCdgbSnDHs/ypC5c+3l8ATTLIXUXBI/z223bf8kVzFYITy+atm
grxJwwaeJ1cMqGkTnUI1XbXsLr8wI7PHv3+QfV4SEg5Blx4AiI+hWVEcux38wq9m1njHPrhghsTE
8topB/+/f3g+wEGWh0csiyRfM0dVHp4Pn46tml5j036d/OHBaUpG91XXZo8Csl8y+yVj41DP+xTr
KzIEz82+xE2Snk2Qk8ZfvBW57Invli/ubW4405Ymbwj3xvsLnfrIXCPpP5eIZx5pg+aAqHzVXMqk
we41DlgW1tFIuycJNJpjQ4XGwwIffJCJQ7M70/XFaAFO2wizn7lLx+LF9gLbW2Voq5HWDUG/pynb
tMhimuJUEptLPrIVJUwmkZ3ykiSC/+Kb/A7ReP+hLPHDcLy45rl3338oMwZmlxkOPH1JyIQDW/yb
STo3li3pX6DzJ2e6IGGYmALIPtuKp+dlbDx/1cakBm7ckDTFuhEpmq441eczRoatYJzpbexCFE+a
6vB1cphXIfCbR04Ss7zBnNWep+HE2JgR9H1dBkCtjX6ARiz2aVDHV8wtS2hczDWRZ5YeF4B0G1es
mqAs9nLq0UBWhlTbyjBusnR2T4xZ2kgRyv4gMnfR9SACJvzbxiaHXxB7kHAsRsY+TodfMYbkn3Y1
H6qB65qKC6BAMy+3zZu1zxq6VkPXf2pkZD6qvnFwKEQK8q8Z5RCY22Jq3I0gTAB5kTMyPaabR98j
Q3/chAAoPAgbzJ6CdZZnn13Z2dc10sDrNmXQsq4qq+1WVDr9qT+G9DCMri2vvj9j/62mf1toJX9T
60zo3tt3dQ5//0edY6lPy55NpSIt27KFzQ70o8yx5CdoSDj9PWErCBoe6/HP+tmySVZWGO0x+7tU
t8tp9GeZs/w+R9Le99g0XMYu6p+UOR/uORdlNq+raBOz1cIeWOqpt/dcCSVMtEE8r3NoYchOFmEe
DdC07NeDh5apsYcBFVIjDn6lAvjCOQz1UonmeUycgEeraZmLonC5SxgT1OvO8LqnkvnLQxu4Oc3d
Xrjd0mtCUA2HPyIpQKazOnpzuS9/rDJv2wDvd67lUywHhiVrmgOSZC75/lM0latRHzEFthdQYQO3
EcNyYrOwq3rDMHFLmC6ZEP3jP39ZyzQdl/+jAPp4eGASbxdW5jN8RlKrVbDho62kmV/MI+rBYTjT
jfOrEKX3O+aPj/r2NT8ss+OoDavqltdE0CaCyuZgRjJ8XctfhPp8qOx+vBJXU0lgPdyizgfeitnE
bmxUCAhjgVNgTcRPPqCISKMalOZgAKP01WkegSNEpFhTJ3GGhBSMg3Q7xqFzSuVr70lS1cMKojJQ
4SqyEP7ruE+PRSnFk2nDbFyN1owuOsj88pIlClR2JVA8/WLL5SzHLfDH9vT907A0L1G6Hg+hLZeD
4JvFVfQFtif0zzSizTlDkS58n+ma2SMnF2Lc0g0qBN7t3iVjILcaevl5PT/4c+XGO419/XTWgzgL
gmLWR43oR0YBYT28RGriiVFZ7d14hRDceC6KhU3Wq5LxGbsLbe7vn1MuHxkIYXrcpSTrrOae3Rp1
bEmfP1guFVucc+pzCGm2AVdSFZz4Vnh7uL7tcqnj5aLXJCljg//+XWhD19T5HgBHTnP4jC3EbNFm
QHD2wlwY8O7M+lGegLqhK1yO/VhvPPDYGzHP46saq1CvI15EINlQembO7FuvaQX7caVz/HfMOgwa
8oMMGPJW1hAgC7IJiIFN2aCtnzl3dOu8bcYMHEIChxUeE12SLlwab65QEV/uZHXBBlRHmNxMfn9S
h8m4RWAmhxNdJMFaOPOIEtCUTGlzDMyf6XODmk+lzJnTh/11VObqdkqt4bG2AWoc8HXX7aUZ+lps
OmCN13nWlcfROEwDvbxWz9+QEuUQmEYELIsAchzPxzTntMewOK63CJyma/omzF0jDNDc3C3T5h08
CcumJ5GgBsWSiL/B62ymfH3fiGHjhS36SjsvgJYyasBRQFrIURuPkzyCsC7pMjp6WsVY7KY13B2b
eEDD1rcymLDVm4To7fgpbhPH7ekYEWrK7Haa7fbGcYxwJFIglK+wMmmLsB5bL2XM2BHhlbQY9SO6
faIxi4ROlFqt+5gvOgsZkjDEW0LxRtu0kzWZvD5KlKFuTnO+NajXABjRK0RALndpbcZr22ucxdpY
1g/tskgPMVkZa2SI1Z2zLOKwCljPi2VpL1vJKu8tC36wLP3tsgm4uEdv/k8+2XXa1Y1cU/b6JONU
zhYjd8xn8yMKNUUusrdxWhMyheWk/m2c5POvqjbxp0XQgXTDBoi/WwHf/hjArGlIYfXlUs7SvUAK
+42IkGGTex1e6z4+jH3DziTJ8YFwHOAM3syNc1B24+NqGK6nedrXWbH9+82AHf79AsN78kwSgDmu
0tj0PiyXf1yYuHX5xPL7h2cUg4Lv+zWxv1+frEMBgECOyzYtF/D7e/jvAew3jklvvo6F5PST0LSg
ov71281L8RI+ZW+PYN9/4mevWYhPFtw0c2kbq6V/8u9DGOzkTwwvOAIpphWg1Ww21N/hSg6nMJOv
kwqVTrC19GN+bzbLTxb0POhKDrADDtbWPzmFvd+bMKSSUcIRhmMdBCf/T00PmlYsJWS3OrEhqE2t
7A6eoe7wJ/extVadNz6Xoxvs3lyhvzg0faxCl1d1qDhoJdHx/NND5HqwCerCvxqQtq68KY9v6imM
f9Gz+ssXYQfl4eAQgRzk/bZLeFuNnNa7SkOlHvC1oq4OazKl/v6jLJv3H5v7jwvomhzC8NvY3l9w
JAM4z8q7IgUkI8FIhupKefGwZZsw92bh/uJo9H75+flyHM25ZfCcUvS+/1BpAkNx7t0rkYr61Byt
m1AL+9D2dA7+/nP91dXjjP/7C1kf1hSn8GVvavdKZw36TeLA8bEa6Y8J1X/sgf3V3QcTEuaGy2L6
p0mHA2gijyJniUchSsFzB2YeuPZOGOcbR5OfLJlNmLV/dSL7y+/MZV7DE4mP2vxwZ2TJTKBS5l21
HLY2uFk4LdSdUkDybUJZ8ITf9I0fbAs3cz/bXkvCh5WHz5yRyNGwAEPTl6ryU7chHUJHmQg2WcEM
+RdfwF9eG8+mtKB045i//PmbU2PfND2RNu4VB9wWliKVy9oDRwTyxItfpTX7nFmVuf/H37oH1I1b
i0Y7ReCHKzMRZUNChLwamdAT1Kb9zVwE0T9/MBmX8fA7Hmsi2vz3n6wxmiGaevOKTkZKuIiHRavp
fwXi/DF6eP9k0gPmJVh6KVfpEL1/mWrJ6QRQcBhnFB3bxrb1A8qyrDxpPMb5m9hj9r/KROKSbCRF
T8pIMZPuompL9PvJNOtXUHRBuJlz9BWr1lU4K3TBV7JrQIXnm8WUdnDqRQOjyxGwWzz7znWqJ6J0
qBiDyxmMA13WqBuJQ/Hj6s518uquUZgSAH3XzWs0tAQa2KGHAxoDagt5ZR4XRTOJFJ9HOu3FakQw
cdtVJl9+rsQx0yMsTaGJSAzYBAm6G6aI87btaioIntjxAH/euqpGD+0lST7pky3Islkrd4Z+X5Ia
sqMpbN0FWhUeon/fum4sBOKcJStkYegL86sErPuM/7GyCKXVDcexVtv6CxgraEpZXZhQheoKK0Td
Vh7RNcip8Cx1QfeiiACiL4SW5mvYy/G1SRKFgaxz6RBhkEAeAu/mhuvoH8uxyH1oFLmvOB624Sli
uTLHJhWRsWylMjkKC6KGyAjVxrpqqZ9WrR3VhAKkpETtilIMJfFybfrqhRa9YcAGMtzGdTeXB7yX
VosutoDZsYhrFxlsY7w0nNTTpT+OVA0TtnsSYNjwjkZ4p1+KwIlHomcwzW9UbUCYb7wIISR6HR/y
i11fhnlYn5c5r7BOUje7LXCQ4ynwDO+OTSXc8dvN5eDq6EfPYGzqeZmHNMBKm0uCvuzT2vTDJ0A1
eYIpnnoPieKYPhRxWyRHcWoPzhoEfn+IPTKdtnKoGgrFeTlBm2aYVhssLjrdRL6uNklkqmFVcX43
jlyvwS1nO2HxFIuBNAsLboZBsrCunnPaIAP1m12eM+5AWYg2itKx9yPgH3Pigrmb5jT8ag+EXVLz
oU1dI8ubvpq67pGYtm68tcZUfka+7uRw2xOoGq7yAiKLam3VmBFFcF6mvczOUNNhE8UoVGokqR5m
ZzhbB1KQrFeTO3S6TG2hT2VIe7VMLMoRfKuT2qRFPlNSTpBhMCILAPiEGqbdDqMAh1dfB8LAkjXj
J8POp2C8MomNVwNcd2rArjeva4FxEhlfQxoJ0AIZbAagc8Dtw9GbURdH7qv2CpNm0EBQk8H8iSFx
bVOTKCf2vE0GqDZBOdaPX+NRqDuJ4ekLetT4xtVunsJhcMBMSKTST7qesjvl5vZVitHvmV4otIIY
UWezWPfS43Lkbj5GbzeeI79GdB8XqqRDXlIR8Vmr51hqvqDZs/Nn0wzCR95B+7kY3M4hlZT+7yDz
GmmhKKEeZFZgA19rYJZXfkd0lqK58RgU3UxoB9d2KXV9hIiwT8yzjHyoL7GatVgXJD68THwNCZaN
YrgVMim/OqkRPHqFB+yn1DL8UrVC3Y8W4SLEmCbFBc4Thtymnxp6bZdlGpOIyk5IBEgyXkLuYlRk
FG78GBhRdCZRxRdrywjQ1LpEyaK0L+dGH+m8Ro6MxK8qNuAb7DvoCsMtjm7uwdHs78c2MULABgwa
4XvhBF91Yw0ZLZyVvhejE1zVEza4XU1VDLpH9Gm8y33fateFHuBFEaHKTMHw7GmDM1dlTMOQOyAA
DwVhFnYsXjUadUIWWZbHzdS0oQ+wTMcdWlepLzuSHK6YPC5pT7YhDg5H9WplD51lbnubYAZC8/yQ
kQACX0wMBLBfpdz3HhHsFfVa0yn7stUQG8HthfOdCFWBFCPR6fEAUc87G1nJqy95j5Y8gnITBzBT
CAhiBarLwsdz7ZR2Hh88lATIMFmOi25VaTvHItK7jbZu7LzxmnVptvK8g0mBxM2wonxjDMzeTwzf
jtozSA8J/D3CFuXKrvAyr13+mVhUnopxhcKg4obw53rZ7EKsv5XU04b4uDjbgoqUpwKE1WtRMu/Z
ZmNCyKOlq5DYzrps6T/U1VovQ+g9gxzz1CgSOa5MSBiPDXjpg6pMD/kl7gIUd5ZjfBtSo73PwJnZ
mB+muduWiRl/6fM8vTSLbHgxIugNnL/VvIJ1w1df4VzXWEXDKNkYZQs606g9dVXJKCq2YMGRbd1D
fTJv66kmybSaSPXZ194YdluiCVKTNlCZRisjIlZzBU0H824HsTDE95pY3+wxERgt3CYdIcMp2hKj
m4CrmumzjbBQq9TYOl7jnmftGAL99LKE7BAIsMPa9KGYbpl8ZchTc1V/55SOZNT5+efAXAIEBzfp
u1PQIRMvAR+f/Ee8NPTJnNrGLYWPCP6YFQW4ukYmQNgOnCd8fymZVlLjrFJpC0CQ/lqPM8ahd7S2
JwJsjkammmzxXYuikY5FZWzR/0bhVmGb51Y0R3TWpGgEX60RbTBIBsIloqDh2RENG9ERR48s2E7k
s8GX9dMGnJiPmG2tEjvCKYMbRq/sWOftOh0Ik1z7fTmIVUxZ0dELBZ6w1jF3/dZNg15uKFDR7kY5
HZ5FAcM2jwO9rc9MOeruqCVRc9gFbclO5WTelOzjAFnrAXT9EJ2MbAXojO00GY/ztrQ+u5zMjp2o
pW/bGYA3TI4KGlbMFAZrkpnAngxh3JJ2ZQSNf5tbiv3nYsbZQgBc3hD8mgv3i6z1AKDMryfOJ3OH
sF2kASxd14KDR1ctrXO6zy2fbLYWoEVLDDXC6Iwcbq+1kpovxeHgYOkB8l0bDMo8CtH05mt2o56Z
X1/ENQhfVaBKt/QYAm8ix2jTWIF4HXur7/cywGy1GoX0dnIKjPEynqxkPKJkj8ChlCNacy2S/MYx
rN7bN5OmcVcvI1xmZn5Jq7EBgBHdBVPAdFHZs5/vGvSrMwN5YreOyKboO75imqCbyuzY1dqG9MOv
gzcRe7mJgH4SoyT8Fs8l1CxFYE9t4aeVMxm76REJRy7s2iQ9lGNanAxhib0TVhjBQ74PKXmNTdUq
uB3C6qXlQgMYsiOi22FO2/hFjJHJCJKIDNZ/P4kDBqMEYwcnlZ444r7H/55X6M5no6YQ67rZuSAP
mj56HszZHWRMKBjROCMfp9ZS0W40OGcjSDZuR1uASCUQZeiOKyI6BxJv4+Shjwc3O/5esfy37/Sb
Q8Hynwd/RFA+l30Xv+07LT/xo+2kLLjdLsBupRghLJlWv4/+lPjkuoLyDj0tPSlamX80neSnpeK3
gB4CA0dSxyzr96aT+clnsMFggoqUYAPxj0Z/73sLLqUfKiIXehK/CfGe/NBb8Esj7JPOlYDJdLin
00rcnpv7/6jJ9PNVGLog5eF8S2vmff1XJ9RjGogetgw1HUKcZfeZaOTqzVX/i1YWGiF+zx915tK+
+K4+WEQ8Ehejv7Rs3hTq2RCxompmEGnfKUnF0UxiAxLWg51CZBhWXVdt6tTj8RuVdNdhhe9+Q7e9
uyTOmKKvG/ritpg01qAcbWl5hilPWid1upzzrbAZsWbhXtVbGLcx62kX+PPisByRxNuyP1aJCOI9
g5V+J+j/AnUIOzH1rJx47HgrQ8uZzOwDHHxgq2tspJUVcISjDbJaHJJXKBLsYm/2nEU3blwQLQlB
z/qq/Ln19mrsxM4NrIaJELjECRhMmlwEuIwt6KJ6PNW056/tJbX1wiR69H6Cj5quPCdJ7wYWXkDQ
HIfPFfDu7Ii5FdxQjPRju6NkBJmliYBHMDZqHLmNvyhgUnT63iaZ0SLhs/PMaksNKlS9ikc6qfuR
WLj7QncDRBKJ8mRXpV5ZbePMD5JdnztNBiWdgdWpwalhMc0gjloXxRQeN5K8sgOHLoUMtrQhTzuA
N4r7olHVabMMbPdgeqfLIDaRjgpOZQNT6YnjqCsnUKBNWNRPSRX4T23lj3eF11SvQ245oHDDLvsS
AqX5Epu9/RWOmPWqGLIXj4YbzEywsnEQ9BdM6e3pxbME2wmIm72YxRKK7Okq2VfSaHC2OqzsfLBs
wPhfey1NvgStyipHp5VuGEj08kvXGKrYlHKUwK9lR1KeEqgJdxxk4FUgccXlNZNDDqzTRAJ53DjB
EKM5Z7dYW2HSkV+dss89eL1HUEhkU+rva9b+C2y2ww9x63+X59+QLLxZKf48FmBxjn7mL7xdo7//
2E99hoeLAUYGzVPUA3Q/Wb5/6DOEQyAD9gYfjQYzu3+v0ItyXSziPGRr9C1Zi1mMfi7RhnI+0SJF
GUs3mtbw8uv+gQodHRwv/2ZhI83KR2CNRgSNg0/QzMcgJhXjSbAHiVfbEbnchPQFVtyZrVtBSOj6
RzkqVr3BKFr3EFnmDInQqkec+2gZ2+rcguGBiSrv63zTVA0OVU55E30yJsU46lXSe1e6tpaqy567
MLjGANcMhyIxsxqieOU3+zl3kl0K2D48oXgWwGRF0ZNeHDtKDzfObEpCXyZCJNu1a8i5Z+Grp/Yp
w/yhJcgUGQpvMwZGeFX07UyYtN9Mzhc8ah3FE1JsGe44sSJ7Xc11MI0Xlg/yhfk4lrRhq5s87e44
vzu4x6Tyx/UIIiq7yEsEt/THai+5MSXRj9cS6kr+3AKqvyJXwSGOtWdDOoGH3GJfYhEuNlKMHPjz
oarLfUZnz7vtJ7e0W1QNXplu/IGo8Oc8BONJbeLrWVF/QJ86Tpx48M+GsmsWnuvsutPZMuVN5k2X
08RlzJ3NOjwXXt178ZqPV06Pducb84kmiK96sbzIr2GmDmUbP8EfSuuNP+dkHANLFn5ACTwVTGBR
Voj0qsJW1nzBfR+357FjeAZVSaWN47yyEu/V66lx99hy5/aFPU0gtRtxoCsc8oO2DAmaxROgCTJC
li2cqw1YZWiNzgwNjHO1cF9HM3NswgeBjdE1ECVfW81ibI0Eo1Z+eFFg4PIcECuJ4/ABBw7ctNR4
szEXIgZ2uPz9Jmsvsn4orXNgbP78YPR+x6hqHOOeKMwhc0T7RY0oix5mGY31fd3hmL4kiHmrM7/e
zW18u5yATlN47/dhlXbHoWb63aXug5qc6puARjuCpxgeTC/ENBaq6PuNexWlaUnbaAw3kODQLDDZ
Nxqm8iGFwziO2WUSop79bIUq6B9rOkn61JZNxwzWijW5u7FJgL3XV6pHc9gDc+S0n/n5bYaBmaag
SojSHub5KjC66ogv1YD1gpzapOtB83tj+VFGDzTl7cAjh5rgx4nzWAeWSI4BcTfscrmvY/M8HdPG
vNSGH1BrhZ5jYPFz4ngJogJ0TotxignOjQ05zs+cnbC8b+0Rn/45ZLxyvshktfT8SEJ+TDPc8jUh
w/267KacmHUfbCFPWPDIX5W7pOpRd3LogalQh/zvzM+ixjkxRVyCzTebobsm4TwlEjfqIgk9zixT
HtwuLZXxEA9TOzxPNHn0N0+1vgcXHlXO3sDsF5/RDSrla2OaKfER7JWEH+uaXh0sUTQ7iC5J37lo
CPLs9lQg+TX2kCTFEoH1nluvBn41T22yVn3bmFsT8ebSBB9o6fWTUT4a4OgiIjuhy62inqXjvAp4
Zhj7k3E/+1zUlaa1C/wlTb29SziiC2/ONXDx57Wz9t2u9LckGdlr6fcZ4QC9kRzSCfbPSqRtap0G
c0cCWCeWgIqQ8xXcrSr05FbqMn8Y8h5p5QSd89SwmuGynHIDIUuSOEwDKgU3EgNx8dDLfH7hoOWc
CgeZ3NDH+lsJOGcbltq5ziPvAdb/dB20iF+OYz404vqIxpOWbbrLwXch5pkHuQY1H57wRgxvNbtm
eezWsdjN5cCB0ol5Z7nRto+jPzqElWA6+BqCkP1cqCG86JbucupAIF6ixq/twsvgfDnWrg766VDI
LL8Nk1xf4Ru15EngtsjEHdDVnL/UUW3M1WM1++Vd4mqYdGYn5CuTlgwuKWM58JNElOMrdfUW+YS4
Da159mBFDOGr2Vnug5tRyq/HXmFvmkaHHhxEhJPeadw1BDz7fpFH08QKBFCxnIYWFn+ZHjoIoTQX
GP5eRL7hbh0deOlWmE2QrYrWGl/6ZrjrGmeIaF8OxYOC3XLLCkA8tlDUyNs8N1ISdT31zcsG/zxu
1RJ0T9q9Rfj7Wda0wRcdRbM4ZGW3IJKzZmDsq5MLt06Y1im4YU7u4xOveoF7AGTM0eDxocg5NlWD
GxrY83o0LeATNUQbzn1O81mz2YcbqAtOvXOZil9nBhPXTrjRAyOQ4SwkNndH0qO6pafSPDam7o8E
WpAjTTb6dYX4aVtnI5E0Lu55L0KjbFW3ZjrW51rRRr/AKUTARDJR6Ve5HgicsKfTjsqLf+/2seyk
XhHEUe97kO8nljbtO3K/n2kKFidiDA9pRAodpmW7uxdVpbjrTXXmqv4iBfh5W83zvJkEGaV9M0e4
xcpuDdH60OETWdt911z1WV+e+vNyFLAqmT/GQeueSOkY15okt02HGfzCDNIIGaMRPvrx0OzqnKiF
2rSN12yWYLd9dH4o9IxSXY0EK6RACcpxNS2KmHULtu/IMJP4kM3wp+LkwnehNdZ18BgIeenqtL1R
dQ0oLW7UZ9p9dLDjisSk7qwRdX+cRFVMk7vMzdcgRa9NwXGqQCquRa2ie8MwKetCqi1Io8d+OHBc
aNsTEBfmirQHFhYGseW6HlFPk6isg9vRL+0jdr5v0griYe24gAurvN/5aVKeVholatEk9WZoM7s6
rkBYZau6YgjYx91FwRzolEOOB0q29g/5nBg7ejn2Pccgw/lSl80QfhudSfgkQhObmmYm5PoqqwEo
xwsPO0iC7nMSl5Z1QijJeIuxlBCFwQAgUyF2b3w6TjaHtX0ecii5FjNj/kekpMNz5OVw/dspIjsF
9OBGd44JV0C8VmEfT0cscvlLypZ/7vXO5wyqwCOSXJbnsiZVAQ7Jug/asD61qiEmYgUm24A0n6qX
5vXj2Cd4/l2zPstGdAS2E1dHrt8h25zG9JBX2A95MowJy51l73jzPSlMURYeEZzC9CADDHqc4XWM
Nj3efQdMRtx3Ry4ws69jZPTANwbATBdKBfUubKr6qz0WclvGzYQUUWf4q5KcJpbpDJvAGXy+Y0P6
S2x0u02YzmyDqrqQSeJRTHku9sGoDDf0vSYsgULlh6CLeT8UT+tSzwc70HV4lFdFcSC/aYSoMhU7
2n1ltXYMYiIMoQcmlYYhoXPKjEZky3pKrEioj8YZu3o7WPpgBXT8q3iscNUzGfvmJ2lxU6Rx8eil
dvowGYN6oNrtroELlcyG3bk+wk8G2aZpu/0AU/Fo7EuikVwTgimkizAxvbNKFPkZhXnLcHDOvuVa
Wrs+RSmA899Z1X7fsFBa+QVZKRGTw6TftGEbXw9MhJn4GALkb57fkd03n9jSFp8jt7rLYjPjiOyZ
O2Ssw4tk/rseM/el5G7YDT4YQ9/2/5e9M+uNI8my9F8ZzPN4wxfz7aUfIjxWksFd24uDpJi+r+ab
+a+fz6XMLjGkFkv9NsCggEIVMqXYzM2u3XvOd4gzQRiH4Ha4o0yQHKaJKMCW+mQZyca7MVESHNLZ
ja5aDNwUdlPEWauHV1klX5OcGzEKw84P0Aw0dy2/pnWU9HYD2ffFR2EVGtMlPd8NVR4/j1SSoIo8
HjhpGtmjtMt8J2RRnkjREF9GvIAPgEagHXITmbBf05vcdVNNeQqLPr4WDIuW2X9Gago2IJwtHZFL
ZA/5JbXZNDAIS82/ysTuD/m8dDjlpLsbRoJmu84IAkHTmXUc/tmY9xuzHp0DFFOKhhLIG+GJhB61
VgE7FO6CIdHctaF2BNmV1utwIm0A4af5WEAvg2xk1F1QeRHQB6J7xSeMQvZftqPAtzX9eJX4pPvQ
1Gm/KLM00SLIsFq3qQ6zDGYHBA/TK45GSTy8M6NMWStISZuIKKagAV89QN5x4zgYnTmipJM3uTmK
01BM7c7QM39T5EV35xqmfep0g7WNz8NeRXT0gXSHCcZGsmFxzdAnP8Ju0RHpE4NprKzWLV1CVLEK
XyEVxV5WM2NAhM8EGcKgRke7ILVXmHkehG48o3/Ee3JVsbbzoFRmy0dSmBYAJVncBFmx48nv3exh
IiYrDOBSh/UFwBR3HzeedddoOqrJKhPpcUAZHgYd7ujHEVEEnON0Qo8uhQK/6BrQh0iGM6aP/QID
RjSAa1fL8phCW4/3Ki6tDSWMfWOFg7ZrIuG82OZic8oxHdzQoMsPgqw+4gfm6NmVhQc1XI9Md5NV
VbsZha0WnJLDppUlhJxCkSWerErzljCQihAWqBsJPDa3zz5rMIwuwtxpH6JJ8igibqBMcW39L+GB
oIE9mh40drmPUW8Tu5cayaaiLfgJXER53Qv2Jzrozcqku8RW1cXadT/30TVtLx1iolnlH0IrxanH
AaPWbaPik8j8fhOntOCZ/lQoqGkCn6DKuCe/EuOTQUm5UY0jXgZGC9W6TG242JCi2uucTfHQhg3e
XbLsHkrPLz8j0aOcrkVXwMuvu/qurn19S0hdfqH0jrRF0FcbZNTOQacdhcWrmcOvou4aKKvkjXlW
O5J/0vvJSik5gkqOUy/QbVqJmZO8+PoUfYComK6XKedVRyeiWrVFmAaqseSdwURmPyAKgktZuukl
ExXviGdo3NWaEitg9vaxcbxZkVMuPsaGER7ablD3TGjSV4d8kLXyrf6C4R7mWr0LX2yUIquO1MCT
U0zZncGmyMGT9IieuS3dYojLWWCTfKr82r9NQj3cmpMvN47hHXAn9Je5U5BR4duIczw+Pv3EvLn3
RBF+6bqmuDLrlgs34z2IqwnnuBZn6sQMDoOXvc/DMmQDSRgckT1kW1/sMMRHpcn6MrUWVopV3cuZ
ooU5k1FtfStNHLA/UnmrJlU4APIwORoR+CGjh5VCRUtMtUBwzix65oB2S8K+3YI7Ift3Ydz6kYmu
oHElg7pKIVYHDpqJtRFGRDJGo+PfRpFDxzTlauYyrIy5XNM9oagmg5R5t+7sO6qmkt6iLXxgPdPw
1LSV+ETDeXysUTnYawHm2NyA9IJmWc5iYDlN/qHr7dq/UHNDquNcub6/J54IILpfZNZBiKyZtlha
CrmjVP6ay8ENQl2ON0MpIMwOjfcXdLLhs4QzIy+m2euJyaTpvrQAphkXfq6IKmyzZ2njAXhIB3hx
tD2TEsr+GAErUHhgJyHvaXyE6AgmR1sjd9Dtg4VwnFiiNlL7cWptMEuFDauKUBV6wGaknA0i7rY8
arYgkGps/PGy7Es93SDW8DPkXrAVfNicQVI19lcn0psdMiSyYmBjEsHsUk2tRzfUgkzL9VdnVjRB
Kt3cTMh9xrU0hizbcj2dxw1r3BAHREJDF0yeqS5p7HSQ+BHVP1Qclzlo4QHjA6FAYjXodfM4tQI3
AUN/ul6AAJjqJsULQ0z7SEYE5k3XuU9CENhtP2ovulxQ0YqZH2GG0z2uS3FJgWoF9Kfc9VSY+klL
E5yE+VzuzNGyVl5bule9JqZ7tAQZAZQWFzGtyD47bPUQiiLC3lvJVH8lDCs7KU+Lsa9DW+JcTUk8
8xgfz7ZSV03XVC4cJXaVdZUmydauaGc75A7icyhzf0NSjImCZyjzG0fDk7CewsrWrwyXKQWaMegR
FAOTBaV6jmedKHYorlQPncov6HbAPs8SeIzrZOpteE2upVn3bS2r6AbPS8+9jZU1Qp40s1g4r6KY
+/K5jwqA9pndNh1iAdr1y/i9masPmKAdb99nWYx3yAuzKfzU2b3Xgo5qsCLssBvFvR/U3NujXZ66
GeIPLuMCeH8KnS0dRi4ynY9b+SIm7nveeHrCq8YYNy7taUH1pl3qf5k8Gdo5vk82pw2xj057OYSF
e8PNQaSPmT86aAgImpIHgUHUA9tZhd5VyL02vLVDK6y2BDX24wH7D5lWc8e8O0iiwv4KB2Im5NCD
7wmOySRBwSqLdMDszc12wq0uUL8oxiPGJsQvO68Giy7UbVykdb5nhqv1G1672zru7BubqB+6CzHG
XYKKh2PmrhndYUaVZhbIz3ia7KtBet180WaZgjebhVa8pz9UuJBUhdHvrGmmI7ma+9kI75Do8OJS
0zFjeHzQaEenUA1knciiu4EghlrP8rJY7VLP1bVtFutArzqJdeQmTWom5DP1C2lySpoVsadIgy6B
PmOAablG6Y/00h223TLtLcqtVDAwQgCu3fjzxOvO3Uyj9v9IfLeNjnB9RRqLukTRWFIdiyc/JoxT
6gzQ1ir2oznwUDRcwlmdsCHGg/K2jsndaq2NwIpWkQ2ITk7FeAlPhRZzaNL7a3g8uZ3k+xmKljNq
LQVSRzxDJucC3htTly7zqTuKwnlGy0RwDSzzR9oYYPj11j0sORKHAl/ShaPm9hAS5gQRn1t8NoAw
jM32xelMsr77/lNU+SDMiGYkc8dzH+zCa6+HnPJiNSCrAmTC1e166sqvTTg9Tl7R8Vrep1YVxGPN
/jGp5dFkWrganEXK6JPCRdUF7Dgmd6LRMxgTCC1BDNLRivP4YztTcRB34q5SmHCI7bR2i36n2DRx
FO/iSWp7d2CA2mE37EoML1k27qTlOkywGoDJQL+3YaGrleF3/YbGuHFjyyZcDyYSzU0y1HF4sFHC
RKvE1FG62WzgijHZBvda8iQtSOo2CTpBliHkQNwUD5Z+Nbdzuo9z90IDk0KoLZB8ocVq25j5nfTs
p8TJF+UhW/xthB1tB2MpOzijkIdY1eZDlzn1Xwq5xklyKWtXbIT5TT57nF0NTEc8cP0VUofmM/Ij
Yi8wAR6o8RmgMTWNSDrQuTfhtAzIKREXEb6lv7wSBUQJbixfOUmGJKY2nOc4HS6HecpRRHXRx6HW
HMRJtftihan7rBcJLUu+2E+upO6Ajpjcw+8BfD4Zw8kgYXDTMiJa0y8rN4U10GoaBoK3tKjdQkkT
W+IuP8I9U+muM/BTrdoG8LsyfYAfvVPvpZO8krvqgDVT1xYNxVU2uI9GGdeBkWls1U2i0wiF9+ZP
4V9iGFOodIX3XNleireyumnM4quqLbjq/nde/MfeAZqGYB/p/0i1rnVNeDG4bX1DcMYTJT18+pzo
2aU9s0L1E90QSYH3yqAdG7huf0sN9kw2J+CM0Of0mdKbnPENU8xk3BpzXH6aibohlVAYxAsldXOf
Ad+F9Z9O+d1cqVuwyUDwJrD8szbWB0JqtEDkJKpUYJcDlSdIHa3sPo0LjQhIvyXUjEd2l8Wyfhoy
/W7urDvVqUeVZXunhPYjuuoT6rAKRrCzTww92jcZ6yq1xs+lMc1XwFOPQBPnjWNBLhFxLXYIKLsL
cEAV4RzedDRs2j0jde2hMTXuPXU8IWSEmejPZXQiGGTLvNZ4bfyOcs71zKUF7JEe0jj9AajGS9Iy
vmpoch3dxm3W3lTtq5w5CTqzfKs31Fup8HdcG0VAcqsKBqAQa1M6n9hDh899PR4FcrtDkrXD2upT
Z9j0DZ4eNEty32G1VLmpBXZck7A1FVa5MLvtkQSLwboGhZWJILY6u+AGJcojNzfQ5wbPC+EpSJ8v
LNgMJ2R9pPnNybT3kVQH85B/rPV0oTmHxqOeE8hBf6aAYUh6CIR0qhSUWisYfI9t5HwC2oGeNOkm
sIMl27drfCxMTAv8WMuNLZ2QZOeKblgivWTDDfajkRsvlRM3QVY4XNGEU+yoBYrNkJT2pSD86Ksf
ToiZTWyZ9ehW6zmGBJjxk0494661QR9v1YC3OjoDNBkhm+jjnBF91ECa2SYuSbJzljbrhNyCzwPz
w02rqSmIhsJbkwa/YIpwat+ShTruumTZyGFcLgeBIm961Kk1zNwg9IK9kX2wZh1XEalj9H5JACov
ezAPH4y2Jk0monGdEjpI/FFT7l3yazkjXA3QbESYeR/1O24zOG7jrhMBA0I1EkGRXKJW6I80B9nD
4349lbm8VWlKyFeelK9ixqRqZiWXFD2JH9EEyssxzbMHon8ZUmj5VPLRSDQnPdDT/tI6yulK9tWj
qUg06EXm0TRhdBQUpICsZ93q+byGNoqrtmbJHlxhf5noIR80H6zYmkanJJXWJQ7bjxHEeW1v3jsM
DwOkB8+xqfkzcbckg2xCwuGsoM80vQYbJpxqNwKyOU5p230M6aReVIrDMvHi+pbpdrnOCOagRKeV
hmVh9FcWAVBPNDAoorVsx5XHuDItksPmMFVbVHEs2ib56ilikmhK3Rr4xDry5diOwskBGZnNQdrM
UWAInUZ2JhDWpXE3rBbBJTVIg5Kx9l6SFO9FwTgCzmpCWgrVUpuRDSRQi67Nuu5WLWT1TerYhI0z
SaOqLcxr1LZEqvdCLlFOdIVge6y6ykHiodp63KrZZA9KyXHaQmBT21gnBr4UHpM8IH+v/VweU3fK
6bzr6iKR0NTYr52dUhzNFKta0Hqh/uAIC1KKIjDoB4HBL6RIZ94wxzZd4VvCcQWWQjAeZyiCpogw
6JfKWWXmgGyHylf1BgNe5b6jeXqrePIMz4IBAW4feRmsCKAHbxVP4Yj0kqyDdN0Cb22OhZOY0wVB
CoYe/P4TvYUrfHNGgiUxhG0Zug2KYvnnP0irQk+Rx421amMxTXU3FQKldMV0Jfw8VNSOgc+Xiswf
f+uDETn28I6CbBG8/aCA+Pb6+Cwt01q0aotX8u3rj43nh5XjJyivNAE2nTYsaKgE4YKIXYtQbs31
60/oJ9LhSu9z40afazoNoiEjloG6Fl+itdL9K6PrSWv49t38kbLmoeJaWJwjQbHfvVS1ahOCNv7z
30OM7l6rxc0qz/+q5d38198FxPDvd7eoXd78nw0ZWp267V9bdfcqGb3+ozxZ/s1/9x/+bat9UDW2
2hdEqN3yt9F0KH8U0GAb+2ER/aS72fXsjU8ajnf51P/05/4x5Vr/4Vj8x+dmYOo6NtR/lDca0hug
oqaD/lHnf7jLU/SPKRds5MKjYPH7LP43plz0kbjmTOSM3xU7/3z+vx/b3/EfF13iv/SEi8UTRyKp
4MI1Fzf3N73hD4ueuFE1GGF6HekaNxFHdpa2opdJ6iJ/aFNPWsth3BraOw/1T2i95XWxGpMj6Dlo
wb453394XVxuVTMQmrAI0BcRoi2Zq3aEGI2XTlK8ihxyfpjkK9/KPv3wC/1i4/rVS5sYdJ3Fd7gA
EJed7YeXViGpaGPD5SaxkA2ndTNswPjOWz9NqMpFQ0z7lTfDmEPWBjBPd5xxhJjdkof9zjt5+8R/
+/KBY2G6NG2UWbyft+9kNCDaCwYESRnRTIYTZ+aBzAXWrnGOAEV7ciZBN6emfAY2L7kqFcTNrQ0/
B7Ucoba5MFONBrHjyLp55xf6xcIQJqeaDvTEZls68/6WGHScafZPNC2MEe4HasxADG3xqKaOyCuD
TbS6GMyurN/Zhpe/+GxFLqwDTnGPrrx7Dnm0FZ1O5mHXxAiZ3Br66pmkC4db65QcKQuNj/Cf3RvN
b6oPnOvR943uvzUJnx1ry/OASxTJMJ8YRpV9phYudCEdW/qnlGTjD4kzdc/s1/E26lBv/f7Xf3uu
ff/xBZo3GK/O31ThH5chaXZTM2vhKYwt/ZHBTbM3cKW98yK/+jg2QLgFGYwN1j47U4bKjqootE5R
yF0rFxE390jXN13TdY9//nHgEtGJ9cAEoC98u5bzwbRRRmXXveH0D9gkmmvXT5vD71/kVx8Hgi7b
lcEZ6bjLov3h0e2ZVJoyT65LvE4NlwG6ybpoxF2KYuiPfcMemlmeSX4ptuDzZxPRVYjQOYN0Pveb
oYsjUt+jnqHX7z/Rr1YB3Cs8w7ZguTlnjxltPeV2WcKXlc0PKQ6IS5kwVv/9i/zEBGRVY4IwLYun
marNO6uhwJNGzLzj6ypBQxhwIxxQBUD5XVPYkVtlFd39aM62HpRTZ7LzppiW121tGu7OCY3Jeuf9
/OJDoxLi8TKhci1l3dufcc4d/Gm5d5Jd2R6yaEZKomXT5vcfevlMZ/sIW6uBrJRKVdA9ePsitF4s
xkzGycTfukp7wov7qvxIHujzBGby96/1iw/kmByelI2UjqCI3r4WQ12EZfZ0GsOM1M2eFB7MbPZ7
x8XbAvXbjoFKl2UCqAIsrXG2+lMiIH09N0++GswjkWV0olpyuFhcNEeEjl6Rme7GxNaMPIkM+09g
kbVNK1Lrcu618GCianygyZ3emylg31Wrt/BztDS9s3u/fGfnWd7M2dfPHs6ChpkMaNM8+/pFb9aN
aZonx2y1a/Rf9bMT2YixFFco7rzgKtD93P3+Z/jF0fHmNc/2oA4BI1YPcUpN3tM6YVwLXhKMYO0N
8yJSIrIK4KlL63pxGTrS0W5//wZ+tQ5QQ6OKBlpn4TV+uw76WvoJm8rJDbsJG2QrrybSId5ZbGcX
he/rgOoJNLGjcx86vyjIymjoFukn6grL2vRTZfaBiWmhwqoF9NMuZPxZq6W8731FRTNbRJ0zi/DK
jUh1jTxgC9LzCn0N6cK///w4c37+1XnoPDZnZylczx6EGQtw7TfixDr2grCt4jujS/JnBrImvOE2
+dBYI2nAUtIu4RyfPk2kW27iZEj4X75/k4ST8Rc6gfGdbfaMpPT9O4OG6uschDxA53wWfLP+KH39
1MPgpp9U0YrOs2E4ykGKfWVPyX3fyuqzU07VRYuT9yMUSfQlSSMVUjRq+I0TteZhqsvsWBLI9fD7
L+6X35uHG4o1QwFina1cp+6lzjXhhFuj3MnSb1dp5vXvXNl/sSMuan4qAeHwG52fnpEygHpFw6mo
GRIGQEjiRzJ6nFUyh53YMlQt3jmuf3XuAM42+UQsVQ++3tvnoZ7JOxGGPE06llajwyIrs1R8aZ3R
vBlRrxDWacSZwwRyNK5EYkx7YevDfYi65X9w5vBImjw2zJS5558VdkxQK3r+7SlH17aZYQzjNM3f
qRl++XnJyoWXZMFR8c+vFl2JQoK28KloTaKNPLQBcSvbXU9ww12i2pGjN5YNhURYERSpfFymBLXF
m7Jt9Xe++18cFu63bArb4lSA+vz2q2+71m1pM57GmLtCYRqIY/tXlJ/PIWppB+aGdK33DqhfrOIl
lAABoockk57N29fMas+RdoUZA3jeSqsZ8ISpYH7PiGZhaR6w3SLzUeYlPoKPWP1PrtXfkgu1Qbr8
hTgB752n/pfvZ9mIWPKIfr5xxn8oF2fLawa/K0/+TMQ5y7sMfIW2+k8fXQyK9MGo4qkAxGKg+bEm
1cqoHcEsnwocUo+JnsgHI66cP/4kPm0pIELsDqiBbevti1QGoYqNPZ6KXrQv1uhkR7Ic63c+yc/V
NS/iCYsn1ofOdc7FLjW8krYzIs8azfu6m7tDODNuYAJtowv6/bdm/LwZcSnBPkx/QxBB4Z6tFeXo
6SjiFllsUqqV8HAGxpOdfLDkNC1YQ9qcJnlpj3pY9IeJm8sT48QYPLh5BaXQrrHfDz4I4G6SwIA7
Zi8bacl6DN55n8u+8GMdw9dNN073l/4Ibvuf9g3bDomaMCGJTMyJu7E3SFxB/nkBfQ1lLwD5pFhD
OiRnDBmNxn8zA95HsrLzP1wDyzvhnsAT5tOzAZH/dg1k1pR7caNOTuYSuWq7WQAJX3/ndzlfA8uN
lFarbUDqBW+tn5XmyvMirYv601hCiGzHdLxyyAYTqkxP73yxy5F29sV6Bjsl5nweUYJR3n6cvi2s
Efsqzw2S7VlzwNjSI3WPdO2tbSJRKOnKAX80xrdtOcSk3o7aa+c3/rF2m/nhnXezPEC/eTf+2fGQ
uMiUzKo7JULKKw6Rkjnl2N/oJF83mOE2TaTix9xJ1nmvYN5GRKEqbzL2rhOZ+bpiSKfe+bmXz/+7
d3T2gIC5SNI2bE8kw+po8wzja5hLsCIjPd8wY3LS0creoCoBvFo3f7qrLesAwa2Fbds0cK2eFSSI
MD30X/KE1Gtcew2Ifgx67+VbnN8Rvr0IWw2BHoi7YPO9XQLoIps2z1gCdWfeVZ0TbuHeXJnttGN5
t4Eay+md+JOfTujlJXGEs127SxPhnF6ZgxohOLw5SYm0Dv6baV4WUs33nk8gA99y15drU69whZD/
eIcbNjECLs3CXlnMjvx3nrZvWLDzHxlML480V2Gc8mdXOgtoF2mckhtL5F/MQ0EzLxkEIJ4w1T6x
v4Eb5apx8Et4RJOPPrlPPH3LxaC8qYq6eXrnKTjflJdvh7oFSxpVElCasy0GO4tXwfw6ISHSiCuv
kNIbYD49JnrCJS2y9MerCktWsyHjFKpviF/xFdlW1xy1OvEZmgoPwwLq/35HDDleOzRqxnAUwIZe
33mvy/o//+oW2iK/IVuVs5DLfzx3OTUwgFfFaSCoZmZmIxjrevrs8XuNRB0hs+00mhg48aGhSL27
6e3IfbVmAD/omPzCeeekOC82lu9uaWqj0rN1j4367ftp8x7o/FCfDI1423Xd6+POMfAO/k+WDNlP
C6napexwzh4aQF/QcpLlc1vgRkx283Sd+VZOUZWV3jrMCuJLmspCh+X02MFnNMrkvDZWfkpCpH/r
sBz7P22b8uGJOuPmBzlnmdGdvSmvayMTQMyV9JR/GZUivx2MOP6CVXW8//3v/ouvmSkgZlOaptyW
zjdqNw5FFubaVaXc6SDQPW0mQiXf2SZ+8RzQZbSYwbH70TJbTosfCkeXohxIDfYGaJv7MJz6gHxN
6zbL4Arh/Sjz/e8/1E8zCbEAMqDSL05rAILn9V05h0PRMqOViSk/6W1NKCyz6bLGGNiLEp35POlb
iX6OgXk65EQuGqP6Wg44Rd45dth3zh8sajLmTWBluCf7zEjefnhuT/HU9/WVFQvwUlgoAeFZzBk+
Te3sf7Ktbnx0fJtpRJxRfb0IND7IiegryZuJ1pW1inCx2lcp4VISyp1bNqs5jP3+UKCBy3amURGW
ruNfno+qyfUjvDMocj7OrZgIxiXHPJ+LiBh2p5tOxlxn901qNy/MAzDnESVQ1GvJfL1dwbUi0FdM
GilHRMVqz33ZZ7eIHxCgIb1rXjqpR3g0JvViO5Js7gr9Bl7LJHf3k7KVdYiKbJJXnTNM47bp7eJF
dRaBlx3N0DTAt9LfSTjRJDCT4oUmoDfDfqu7UY/NxzSzr1Dt0JeNg6HdNdAcS8RnsgRcRfFywHw1
fq5LMsKDhCSPal1lWd4E7mBZXwwrggM+wIzIgTDO3nWSWFWz5sXNDCqXXvYIHHxkXD7O031XMq0C
nZDGwHgQ1Rc0eqZvmB704wbIHu8bv6f7BvPpMr1EIBBxigQxaC8yd0elSpienkZ0qQ+OclcMFYCg
dBjiDM7Ed4BQya1Zw9f+jSwEscW+Cr9hh5Q/JdM27DV/uvHLwdtZ3yBFvmixZ8uFXVSmiT4G3Tek
0TBnqDkAjWPeJ0x6qtC8jWh38B7Np8IiQA0FktNkyBygHAUt6Sn8gFleQfdHzpU/dikelyBFvv1g
DnYLtH5AUIEQC49NAEdSR6Y+OzaW/S4CEDlIfp1g9qP2VoONUbNmcvPWGQmAPwk5ueyB4QCxqbAl
OdAz5p52b/Djfs5SGXnolWLJRTUulmwcxIslx1UfQxjyE+MVE2PEBUibvlRAB+djqRMZu8Nv3aIj
Qn95ahJVFmtjdjv4cBFCLNKTKxlgEkzhZ1mpYawdck1vVGdmd9HcsIJ0lTdy1Te1h3POn1wi1Fsf
7xejUFY1DnlcgJb0RtIDbBT820qVRkSX1wL0Fde0UtfDhMRp1Y9oFqH+hkW7QZUmrEsz7zFX1VUa
PQkCu2BPWaV7XzlqerCU6RRbkaTxsGXghcsdTkf2oKN+5HzUsyRGKiOHmyEch1ujYjCHFaeKEVFO
vvnVyaba2LaDb24KYlwvXNuqd1Ze8ZSOg9xXkRVbh9Dmr1k3fuisRvAijw6Om2IV9m38AHrZuIRr
o100wHXLlSuR5K0KD8zjodLK7qHDt4EmKZQo8shPHZGt9d2HTvcI8DWn2M83/TwCZJkjAsCDWgxT
//1I/SNxw7+nXPh/LRx1maz891SnTdM/dVULiuF/fRcy/KhgWP7odwEDUHGgRkv46HIDZhpGVfid
HEJ6i8EgHXAIDSaf9gQ12j/JLv/x7d/mH6FToJWg84/+YYfw91Eo8ce4aOoQo+jL/IGCwXp7ZeX9
ICenbcqsGGAUJ895ITihI8VLttbozXobEeaDs/MstDEoCpISZIOWfoEgwAZbK53EA/R85bQrSqNr
r/I6csegABpur0x7xPgxuXbsIjtz4KXi1yRPYNTx9PW+1r8kla492Y2t5xcM6WW9mi2dJ342bTTu
cHK8B71UIY59fRTdNsUlf0214gNQNL1+5RKpgVI5N+p4Gy7ObVR+Jso+Nt2GbhkgtcMPv+bN91r4
N2kxFpM1fjYKk0VpQSVzdpBHYp7smrQsl2jNI6F5/SfD6IsDzbeYeGbN2KU+7q1VWFTRx9+/8tsi
jZ+EV6bpiLaDGS2/8Fk5GBu9sPhckFEjzLNO3Z3UZNTvtLO/dY//dQPg79WXRWezMqlyua+cfT7F
ZbHtCQqTfWpEa8ttRhLN5sy+1TWDKI2DnXIaXzCca7JbbdAHYMNlnHCSan1Pt2icHdJPpr7Oqu+K
O6i/NAovhSYT5OapKiTnAWpyMg6ZIW4LJToXJgyKvVU8SooRYTdIn5G69yucNZBPOC1IzkQNN+RB
340dvuzI6jn0lbjPED4ifM6bKtBjJpfjHTlc+R1b+fS5pS98yuIYBkU1OQlOGJ0uA/dm/cnSXTLb
YhM+K9dThdSr8hgQK9XUzyCz8te6HGr6QRTniOPggQC8VACiNy2C/fRqQoMzB4AkSLOWMJ4jEBt6
w/nHlsqB6LWvnkNo2Xoif97cZHOIsbBKpZuv3CgPMSCr3tH3gsJJ3Yas9hs/IqqFnPZqSDeCCfEn
Uw5huA61BUCQREP1WvTmPO2HsZnuAY/qYlfUvtmsKYpiNMOYD33oPnWYXWQLB3k9zoi7A9jCBrZ1
UUUYBXQYJ6HdPAs7yhX2/1jKze8X6NkMzSPtkCwEFiZaO7pcaHjeFrkUZAn03a+VF5Mb07Ta7TB1
jCdjz5iCEd7j3KCo6fnAn2mgTytuXaeizPVgbNB15kYcfb8B/P8z6H9zT/3ht/lJQnf1lBNq9+PJ
8+0P/A2tsiEBLv1Xh6k6USjET/wrVGxpuSOb4DxCDOIy//j76NF8UpW9pYXtCdP+W1rzX2cPwcrE
InJQ8Ids5EV/lJ6MBOvt6cOc06aNJDj/mHroS4P27ULCRpqmMwueWt2jRQK3tZkvJTrAbZiF1Ye4
1NmV+AzjJvZEu6WHax/ispA3id87QemZxYU02/zB6RLw4JnWHhtDn4Myqsmj8Q2sNIs0P5olknYx
NN0xmvLqgKRYBY6fwituLhinXdhOYb6avvpcAMbAHnvXzdg7QjzgVTVglhix4uhT/UFAReWdTHQU
G3HMeXXIIVx4xmurnexA1WWDRrvkXpJ3JF1ltb8d1XCht9DtHAPlt+l/7KtsG3GUSSJeDsqQOX00
qtpaaJtJc+pjjTmV60pSbWa/xaOPy0Zl7SI9eFIY77Ipsfe9SXmLJ5rXb4x77mFYUatTJzSxnfXi
YXLyXQRIEOLnvg6bfZd26G/VHgMaUJ3FTT6MEq97HF+XJE+Bjp2D2FxSg5wroWWPobaRsljhcfSv
jTz5GOtAgyw2mxzrM/aEyKm/hI7CJNLBC0ot81WXTM31yAFe2Nlqr2xDw4djAE9tcoA3EdX7FPo0
4byNO0bFXmEzXQG0ye7Khd9RJS+tbhUXme9pG62XMcAVgdyh118sBq14Er5SwB9jXbutiwc7hYZQ
bIesv8LBgWh+HJ9ae+x3tiWiO89oT00mj3X3kWlzqPwsSHFprCmEEHaM1WHsjE+sqBIHwHBh+t1d
SR0Bvh2vGwS1Xd47N3OpXlsUWIEly4M/TMPerqbnaFT7DGdf4OIMGfuY1Mq5+Jok/Usk7OvZYS21
pHQXepOs00QLcSeMfzHoKNapKA+FHW6tggAoqc/WthJ9up8w3QNi5bRJCTvJBh14SY1R7jrVo3LV
R0N+zOV8aZau2JXjiOfPCu+49oHYZayeUviEiKz2ei1PksC0JV/sJeyNl7ISQa/Uwcp6RO4oXUKf
a09rGDhNuhr7V5Te4Kh8lYl9a7TzX+aIvseNUF1UBv6kFgvtQpSecXbhElbAeJJHT3SP3PtOUa3f
C41/o/CKldspIzDNJg+8ydq4QCOquTnGTvks+2TeuHPkPA2ifRbDQD+WZIz1lBrXCAQChvQPfmUF
loe3SsvtFUCANTSUr1HXrU2KH2Qx90k7MUlY7NYW3TpGGr0Bnsx8yWIQRrAZPRRXPv6vqnaCVMvB
cNpPWGU3bQF0Ez39rA4wtldDcjNHF4QLrF0pA3rzK2XsF8ovfN+vjrKPJtledX/sh+1sTOQ9YGcA
NOXx8C/GMYxBRXEo2x0WDcy6bVC14VZNLY0I1szoGYykeRY494LJ0i/LHPXDPUk8QVsYGIXwEia8
dx75ddY8jWInIfS69cfBc77GObTrFVp5nX/JwfHWrEUE5AD6s1sDt4cnzONZVhq4KMLf65WTtWkE
hh9lZ5ytlBWrO09XmsIrNANrsizgly92OggfiiS7Tgr/Wkv+L3vnsWM5snbXd9GcF/RmSnN8ep+T
QFZmJb0JBv3Ta53+fwgXF4IEzTXs7uqqOifJiM/svbYPCkcsevapFw3O28hfvbJ50F1lN3ee0dXy
o+3y2jhkOSiJUwBJCpQAuRmddxCriRlkHNjMn7dqRW2gMGrj22CQCStlyjL+UpRpf/qu9u/I88r7
2NC06QGbjK1F2NK741K0uBitjTTUaCiWDC/fUPjYFKVtvVUlxvBwXvWu3ytpud9gHGD+92waLKR0
08TpXGxyYDXYpzKINHykblJh6ldk8VrgWRXj9joZRq3CeMt948SKdI2wk10qAuzYFjAMm577nk6D
3kT1/j5DzPlRQ+IQa8UL7zuRTlFCHq09NTeiV8eKt5zVevlebU71hZD4timqO2YTjE5VYz23wgKT
3gpAOba7PlkGYBgkisNH2/sNGEPxil8dV9I8/gS23R2GbqnvjGHi1RmApzpd5AfLoTH7k1ZnwUlu
u3VW0bCU58GZ0XLg/8vTCMRPxBQ6GhkVTADVUujMDIbuZ0uFUxDsS4ufO3mWWifqhJOWzSlgtBms
uEh3jafVN1OwFHHZDc95npfEMYgPZeVAVzvvMk/8i1H93ezq4Pk1hjk3O9S5d7jyViRQGTLZ8wHL
PPBqEnGlZbdRpc1DMuPhPmmga0U/761xcj4hUFihuVjXmDkX1jlv0dFNx1c3A4AyTRvg+pPauhgK
OOiUiVfSlNmjm4sbv0t3mNeeBP1J2CFBeWZTWF8ADTG+QD7upssD9KL6aEOzqPuSBY+9iMh1BHGR
JG7w00QfMnYhDPq/oqp+fWKXQgsg1gGLMKbKoKwOVrpWkfI8inqHQKBuRZnPu7fNVeKLrL6f63Vn
TPVvP2oXOx32wlVx2eu3fvZh2avapW1+rlV3PzROZFkMdS1SK3IItmAQK8x9OJFeM225dN326FaA
TKgvcPn3UL11d4qGrtxX3Xbw9P5XX4f7KxL9DsBOHS82QhKj9xNj0S6TM956PdkffYnOIhxd4tOx
VH+J+U6wp7xiaIM9iYu7jJV5sF366z6rmSBTmTpXqT/9tM7wahcF6xOPw39AHJRotTnsssXaeVnT
JN0qXwZvOW3ZtN0KrT64gBYurrXunNy8H5w0CxuSfnBz1ve1U8ILsovnLftqpiHBGLubtvnoCTAV
q04WZ9dhw4QrtelgIP1Ia69GRjkGR2Mozn5rr4nHN9Bhlwb5w3m8dz3O5UWvD8pv0yjv3OCsldmv
ZxHfbmt/qr49+C0PEu6/mbTIjphENtYktUoegHEdy32Zr6+dKXcrU79UNw6pV3+kor/p2uwg8bul
ukcYQ/O3mACqQyyuWDZQxmC6b8s3kgnJG+BdFM0d3QuvoZ76Ox/4FNSJZU/AwGFVy27Ogj8QJmM7
v1fikuU8W5IJw1py1HMYB89q6S4sFKhvXiZbAO5z98P8Ji11YOVevY6dzi14F2x6sK9JnZRCO5jk
chBaEVmwd1DBvunya6q176DMuPovrZj0v3ndnk0kXrYSobMMcSUCxk7aSw2kJUkLz9wzn6lfuzl4
M0AqPfFO+nCmuOXadLppHX2fVu6vW1gJDIPHBjAGp28OzdEyl6jJeoDSSq4xyTwt4MI3Ah36yAE6
gG+r2TutLaihMd73HIX+GlLxiVBpt3Vh8ZE/3TQxy7PKH+ocZs2EG1vlbDfafEvvkUe/OX5+OxYY
xZ3B3vOoeSGWDDSkYjxPA1eG3n4tgJu7wb8NSkM7yrzrmaP2h5I52BalbFOzcOUES4D27epCbe9z
PgFO7j87Il9j6CVpEgDqGr19yng+mvRbe9Ca6OqDOAhTipdiFocgP3TN8r7V7kNlwHMFQPcRyD8T
m4PRzA5Ti1gKA8uD1+UzGmOdk0GxcLAJsBlKfKhkW3q4qPGrOGtkFzw/qxmSon2LhmmfMi+Ic0eX
1ER1/9LClfFCiObbd+e3AfZpb50u1jIV8SiXbefD6YuNq/1YNXMVy85+JlCEOIjOYfm8Lh+bqbZf
cqHiK9uGlVJ2U/AMJf14H7Aj2lZJZR2cAIkdSdghTJfxNcHn0SrzuFjTi1V5u6lzd2TBx44cEseu
hkhjj/OwrbAqCLeZXoH3Ptds4nl6z7BVoQAJ8gZAtQGQMd404Z57TxysGqTQgFPG16qQ8KKLv2SX
giFOFhS3WuO/ER3/3aniNmsegtH5IyCGcLm8ywXLee0nrKuTAr5FMovefXaMRjuwZMhDZVdHfPEH
d2jPRrHdIJvGojvNfA6BIGJsksnRnxgy3NWz3C2iiQFi0SfQuIJfkP2hI2AnVPR3hDJfZ/refQda
MbNthGjD91S37oHuATvy0EWMxw8KiCgzkDmaOr485VzD2KdyPRj+8mLpI81c7QOUGcrngEsW7tW+
N8XRmscXCsHT2NbtTii0d1Ku6GgqaoI36Y/QUTPHvLL+viHRnGbOL9HUf4LGy5IRB/O25sngPHCt
PDv8T709zgmITUyrvY3315lYcYnx1C3jW2lpLDXG261j6+z01xyc/G/KbnJMi9cxGC8jgI0QwsI7
65cbe514t4PDyo/FFQeYOlQcn8Lb5T09gU152xYu9yuGFDY2UUFzl1RV8yaJjXkt1nG4WDZM+Npb
IlmNO9vQ77acGzn3iNDpCnrC1Jrf3M76bDD3x6xtbskd/WL/nvRN/ZKRlRUVNS6H3PgZhyDCAe+h
+L2T5hoJrz/IXuqRrsl47ux738v6J2k3O+B2JCeZVKed1z0QeLybNw/cVj7/plvPRxRmyxEBa3Aw
OVf1gBMrGMFHLuYXjvsRebv1IzK3B1aQOVG/1AfcDc2ud8rYEnBQmhbSvk/zYXlTfTYWRZUIJB7w
a5QGPh2+sz75m/Un7dtn2nuIgGzmID+KYDeM466uSG5SpbdjWPY4j93OEebjXMD+AB7mzEXSjtZP
o/oDJKMnV3TvKD+jymCGreiRmiqS/pmF5g5EwItoL42qH9CcyUfheHE+TQe2htcSB8Den3Gr9vn8
No7Cu+lhWITEchSfUGr7BJYv6z0tk4+oHkY6hfvRC7LvNMsxSuM0yP4y+dxuIA2LNNTbxjjyRGlt
cqUBvEkKkhA0iXXMCPVJ1tw3n5Vhdvc6gMhLWfLsYXSzo0rPxzfmbmPkkLlwrDx3jfuV5hlh4o2s
KXHtDjwjotMW2JOd0VHzAOeQuHFFzGq/baPirtB3c4Dw1c5AqpFwZhzL2iBKx5HLQXp5te8n8amR
NPViaL1GQ5eaf6qlkm/KwwCT9bC0g5R07EZ0GP9tQG12Obb3tLAGM1FtRiHgOgchp4zvnmSqXZb5
1ouVoViLgCqz7tTS1Xx08Jw717UobQ7OUOdZcJWduoat7qY1NrFjqckxD3eBqr501mvkXNleuFpK
OK3FVsXzdcwBT3y8ybrMuGtc5vrgIvJ6p8/l+nP1jkT9KpcjJ1B7RPmyHqc21U4bm023R1PQqj5l
YJCbu5XclYTEsuWtBNF9xFe1vKvOgy7NIpsLgL/mo0sI+6+gngIG5Xj7hmTsA6b65W4R9fpTOgFN
r16vycpylp08CVlwVAq6oJZP1l7KIs0So+22Pe6pJfL61N9rPA9f6ajcfeCsJb6A6kQIepawPtcP
iGsAOnBTLX+RjHbvwzSReGSWrvU8o6qEztvYF8taQAG0whYHYOb5QZe2Gde06qroa47MySqRTnT0
v1CufO7DOszyQuxGvnzYGqqJ9FTrotEYdYZI3uSwnWFU2HGUuECeHCw8Ubk5+FYG789i1sWzDj9n
t7qWWewDnajQztTF8zRn7bktOutSExUPtkA/gx5AeAAkjYQpzea3mfV2eCDJUf9MnWz8yLBDcaYS
bfPg5QSGQBqrqz8pdi92Uoq4cpPq9uDJAXh2sVoHaS80scDDQDDp1UTuNuaJLBJiKI8SBjeEJFWe
HK0tLliD+vehnNcjoCLnrOV5ijxCBKz0W9MUJ4s/lTC4Qdq7qu0dyvVWWm/0Ty2MWy4ZoXvHPG+S
QWxHIlkeDIdnoOmDR5CfX6aAj9uL01z26T4zTNCiRFYPFBzKr49EMQ6sT9TIBKD1WlbKVQ3ut8tL
jhExcfsDbs/Io4cDtPfzmTAS0CfPrjabce9bYDw8+vomdgfPofdoxA5VPAQZ2uk9OmjPiguSUB/b
ucn2Ot8Kuo0pBqQ+7ksxpKxZypFmJ501sYfuV+x6vzNiHDBwrX1v/vKH9m2aAuNe0xebOqA5V9Z8
02lgfEzkK3EZBMUDOfHejWZ7j61d72q/eVgXNe0Ha0Pj0ErCkFChjt7N4oHfi0HCj09p032WDQbB
UICyOtZ5oezIMldwRujecwIYTadKwHx6FCVbv+8W+48jBiKyDIavN6nTBOCEq9q9UCEbSQOpinuD
dWCJ/g81ndG1rB9a0HJuHyxlRNBd91OZkICharspP9EFSvHY9A9sJwcGWPRSFCPj9HENK7uSKSpo
1UA6/RD0uhQxFBokRbLpXzQluzX0+H1PIoUammteddk8ezogQjwO6HVBiOrjzWx2fmIZk/ls2du1
9Nj86TgT/sFM0RPrCS4m0VdF2WFyEjAsRuSoF7MTJtyjyQh2GH2umeCkjjBUGYYjQ5kkr2kDG0A7
E9bqfe9N4x+IyHmsZrphOPzw3WWbBO600zJAsnK+oL2YH82hprtnG7N8e7DuQocUewCwa+ls9Nd+
FmFrkkfaK/nXyVVGVJkqWMZNeDar3MluFnISz5urGJeYZkY6Wje26cld23vHdzqKnzrtHyqk5Z8p
PRi4KjbEaEEW6PeiSM/WlSJegMK5M7301R7lCxBZBotD+mBMGKwazXRjSG+R1dLQM+6w+XoLgv0I
Tgs962kw91sv5o9AaO2lspi0VV51MjlraW3yT8vQsgPJxx9uXdwby/A8oarhGIlmvkrKUvpw7Xbq
CcIgipJpjY2NRFfvjMD4JSswOYG2hZQ0AD4FOXNNC/sSAwKxLbRh45tTpRtPqagv0vswW/uJSZKx
B79thyQ/3sP0XkN9bve4qnHntNohn51XJassTjd7eGDOdJ83yw7WDhydZ2szvAsQpj8L559R9cx7
ARnKy9ho8kHTGKYrh4A7BHSkPgwUJxNvkq8B1vGY12XrvMtMYX6KtSVdjzkY67/Je8l7qIiKNNdR
f16Zz4eL798tisqB4JzvyjZvdRvcMRX2GI+4HW0Hekvn6O23w7PScSrHQNLu9HJSSSZF4tdWPHvz
U+Xaw37Tm+5xGnU/Me3lIskbaDbrWw3u11C8EFsa6aJN8m2y9iQwtxUbCLIdmDkNABJJQ11jw/ki
bJcvMfdeZgAbK5A2+N0pdy2BfjbEOwnQdj8WKuyGOW6ZjWG7vkfHm5CGdFi6LuGj7hxOBMH2pUad
Q9/8uqwe93oNz1LI4hTMTX1FUtUMXO1HEiQEY9P+eR7HOxGMcHcKBl6btc91+oW8MvUkX6u/mWIt
7A/e46TL4lBSp12YNxxA/OY3pUGRhxp6Z2mNuLcM+gIj6P9aLgXp1rbNPQPix4WqP3QnemVAK0+u
45zWjuG2zL0gGXSDLnk+sNOx38crwr/sXis329EXSRCH9d85L2A6ZUCFuZkK/S4vGu0FlEVzhFYI
YQnI0weTg/PYMKs2/PnVh9+7ecty0Cf1INf2pxvHPNrETInW1r8qLRhv6b9LY7wRMnLV4KmUJ76Y
WC07+b4nJ3fHROVlBocb6ikYNr0rT4yftxstF3JXz6na2RViKjzXYyyVdWnX5dOtKlDqKFK5V1Q4
1+0z03gtVLV+Ygc97PvFtiO1KpZHLDOOzkrSMIQnDxut0960AMrIZnBj9uV73RJ6rBuSbw725AQT
mu/ZYZazvK+wyeJmCi7luJk35L8WYan588MyGmgKSdKmH13B+rQoEZ2MENBxKPmEG9hXpmGdrB5E
l/vJkprPninRGxaF+UnM6Hz1ykLMalIwbgFktju3IN1jAipCnn3ZR8vw4/fKOW4a6Pl1m8oPLvLl
3LbZHwgD+Ye9pf6tUOLQjDwuGOBoT+R1PQI+Ie3kia5IyFIkuSDWxRjJE7RKi3fCV7hkAUHsgFdA
RGshEzb7ER6n4Qdfi2Rgx9hDYyTFYiyw1pvBQV25zCC7eSWq8j1jD9OyHkK1Vh42pjicaFh2zFZP
smx0btClWXG3GImyyx+zyHbNyqemzAu9Wewqq3yR/eAeUczgIWNQbZRWMmsaPySTmpo+TlgvuaYt
4ZgNinn08Fso+b6VQXYJiIFeU8+4WqQJfwWpYaVbsTeRfwygnRupH5XhMNXmiM7ocHNjmz4dMNbJ
JNQcisZ/2Wbre/LyMwbpE8HdB3BYMPWpq0rFSEUdsrkGzC3khcBRog90Q6DDTlnmmBzVgS62mJXG
GmZN2iKwCzjUCj4ks6u2u8hxO5rKr6haR+dgBBeotPXBJpP2VAoN6GOHb87tyudV1G+atfyyxeLj
bncunGmO9muFkL2jRI7HsSL2p+4p9Wf9KS9yIK4Ex3ZNdrTldlwXcRaNceP07r5giRWy9Tvn9nzi
YiQVJDcKJE/XxhJZH7pLWhHwJ1x2yMdzPThXBF3jKnbe1EbSRjrPPiR1xzixDnnWgjqasDxHUpMf
gu12PHnCvin5JLvW7YiErQGH+w51m/XaFh9q/pWKZQdAReS55JWHW+78HVL3sx+WsPfw4daWwQKr
YeBrW8FL61j1yel4Yc30ljwioLX5V6v3H/rCWqEWXQJ5m9jJWzmBTgMsuYZbldm7IiVsOaDDDODW
mNYItY/yjLIB/nHLH4sY9GGSRR3WfA8FkECRwmd3RCR1/Tykdn3oBk6HDW1IVLY6DYRmE1mtJ46x
m12ULMV2CGqiQQmE0aNMF0NM24+RqTbiyjHYdOXLabEse5/Vtv/ilcyX583IYq301B3e3O+Rbcek
tP11xTnBb45cYlVjmRlNrLrt0ynah6K4zDAR4NPo5FnaNDBV+yz5Fi5baXCAG+6zQURQuRZcedDS
4xLk4coXzXPnTPqvq38XUz//Gdgf7q5mMY2sXPICQtWK4Nbz/AdyeyOS/u5gcGasROrX0sThZiMX
KtzpSaPWOGw6IaDB+NXzfBXE082vFgPZQsJZXgf3QTfTw4Ymil+2Z6bKUiOz2ZBztaMwZSL4qGOY
QqBRhltfvIBRa8N8tn7dbdcoPjHoKtKooN6+m32xmyufzaKZksbKsnFZjJNMt0dBCYLWjr0zK5K0
/k1JaWGiDYFe3+a9M1K2ctXcSQ55r2v2lu/E8hrmECwpmGhxTuf6bMma9nNzEWKV9aForGPQcVeX
uqq+uVDSaEJBuGs0tW9zpusK/nqMYon5DGs8/IfNHa9WGZNF9UgvFLkuSzlyqO2Y7OQ2bivkQqY3
PzMBZtw1dgeRsQw2fij8D3Wm3TQdvX3hVT+pwk1X9W82eGd+VEGEq42NUDTxJJcGBzLU3jhd5aWh
KKzfqnk8GoJFiuUzU3PH/LU2Kph1AJ/zAfatX3bfswWYdOYt0139aLsDw8f8HBDehyLuvfTY4HdG
91u3yBFWLd0PXCGRcXUNzkSN79mXrKE55Td1ZvwZS7e9MccemqyyzzqsE9iKaBmmLAmaef109bp/
y7dh2s8awz+PoVBMzXgYVu1jscukySQjOmdGoku0NwmH7F9LnD8/YN9vh2aKgjXjdlyes2vGjT4/
kcmV9Obwy6yTfaYO2EiJ9QXXdP5JYNX9SrM69wyouykpcYqFoy/P/jCczW68b7aPVN+izq/RDhih
UXkPjO32WBb2o8iTqzLG5FkUVr9fDIZ3JC1yOit/Z1XzsRo4k6xVxfWUY3Ui73Ca+Ad/uFUdV3ML
cdWz71gPECdr7JbW+tYk537aDzfNpF96znhSnBmnPaD3p85E0tGk453VELJivYIPJQseQ4P91Hjt
aVj1U5ZdSwF7hk5ruXSAeuw33Ii+9q7Jmr2yMZ2VR1hHue4NC1O8oS5FK3bcsrE/jepomCYZYQfd
rykiefZyfz+s2feq1nBoO6ZrLcsWSSmqh1XqPStm+WUrqv1oOzuC1wFGERun5Fu2SnjBKeB+P5wc
WJhckNmvlXLKplYbLW55pMeHjY9DfkPSlA4peY7rjTJy3ixSe2SZ4tyYTqXBaKV+oNycdwVb4qWo
4B8WX07fhKmtPQ+1IgYrTTrysbSNvsGit+gN1gbmeeyvTPJtiDfNugbVDIzZnR0c3BqipA4fkTyX
hnxla7GvAKy9IdSpLlBWbW4oqvrLqey3yVvvmLlV8cJs323OUy8P4CPCzZHZg6YaobH/WZfE01fm
9EW3/jUFrZNY7d+FQHmUkZz33SMp9E+bcwqaAcqr+USOJwlGfJ5QkevpdipZgnxIirJEFtHuWTWi
cJw0+mifJ3vlfkwaWd5axBG8KMpTDsiMgSvjFDu1T2TdJf6IVWcztm9F4YQv5SmosBqq+QDVjz15
HdwUmy8vUh+LWyRJ2107LefF3Ch1xM+/qer+N2Lg/7QYXYVqJnJg5qTwCTDo/4dQrQumTZQNj4Zo
PeduRXwp93BPy5/G66s3SZ6GG2Gq8y7L1BEghTBjMEmxY9X7f9Ne/odzD0kwyjvkl46PKhWd8FVS
92/uqjyn0K4Hg9gP01FfpIrzkzaYCVaEKDblo6w17Yexvf9MjpN68rGW7FhcqiHWNve/bYT/X3f5
Pzy0kv8H7f+Q5Uhivv5deHn9P/5Ld2l7pHv+I6g3cMHp+lXV+F+Sf8v8Fyp7opnxAAF5wAj0v3SX
hv0v7GIo8G0yQU2QH6jC/1t2af0LL7mNxdfjPzgWsvT/F8U/eACekH9Xfts+pJSrEx5CHZnTFn/x
f3+Cimpd9MHFyZKWGFZOeOece7OjfEeZbab9qS/wsId+1bTAVEsiq3QvnspN+1B936sQAY7Zv0v8
UX3UBDi4M/Yro9mfc68qPqw5IGQeyUGWxx4GYDeGgHiNdUPA5x8HWVT5qQeez/imLlirkjIkPpgg
i3vVbmXNwLo0wBM4q0RGbBr1z4Ax4bOsS+M6YGECvy8qY3vKpck2O+95R6KyKbspdv3OG6JqmfMH
S1rDvUBqrV31n+z2daenjeA3Yc28yfl6w9O7XMV/qXMqVpTkHP167+xl43TGC2JrSNay0PI1rNaA
dp0Ap5TTvB0CESNoS9PdUkMvP1m6DPS7hqzU/joCImmqFA206S01ffRJXt/QaRsaSxA0ThS1wR2w
tQ1R/OzrOasXIdcZAVVxHXjNw9CrhMNdhwbeeB77EIIZOndm7cRUP5ZL4XQAQEaYX09e0abqGX62
4WzHnIZY+X9MPV+W8dws2qCPD5PHGJeqnAq5CG5HemDFLFCrG1ytTHjbq5cBqZva6FUg3svtke2U
WY7csrrsrpD8Bnz1NLG5CzAJtCxvdYba3g7BvxoTl/BNL6xdabHXd4p6OOdjVX7i320JaiBalhip
ec1YnG1Lto4s+uAQPKUV7wsgJW+kk1tMo3lkQmyVN5YaCEL0qonlu1UV7JHcxiefjvkm2yy/v3qj
jHRrndjK8cwc4XXjeMeuO3ceMV+Szf96zddW/0Rtj//Ebhf/RHD3hWPOiZ32RHO7a2rzVKWTbp3M
NdMZTvwT5b0wvX8OkBWznzbK4T6diIWODYtnDiw1keBKqzy1H2BH32dKsfdWMxQicpwIYeYnVNzl
/yQzB/+kNJdWvrwDZ6bqDVt/vj63/6Q6u/8kPE90ENyq7ogZ1feVnJO5mFZzvzjUk3wzOXFbV5kz
kW5kp5ifJkB3APx5o/ywtaZRnoPFJHF69WvTRU4g0q5/YDLlPeJmnPPDMukK0vcmBOJE8gx64wXJ
nF7vzYzR5C7nWe92ZaW14xGLQmYe0YZO1RiiuXCKG2f1rgVxngvbfdeNtAVgYrlX/lQx2H72TmKY
N9yt5MZWe1TFlf05bAyRcobKjqYx5iTHMb/q2Fpxt7Hrt2id/XK6zSAeM/DBr99+G0WzsZJOM/de
B6WHKibbRDJO17hUZhr9rVFKeatJYyYJZzL8B7lJMhyqpZu00G6Vds4Cb4Mn3VqkGeUl0mkC/XKj
jRyn1B/M1KmMRKdPdmI/LaGSe3pZp4hRhf80+qtzCEDYwbMDcL8la+VkDynhuHv+VMIYVECrGY52
ds3VkrUCD0qXlO30eszhcMvWJkrBR+dczOjO9sA5uj9OWuAnzAXRNzRzRMNFGlqtkz8aFhMtnpEH
F9XJI5ruzE04TVF6TobK+shuCZJAxOOUdlI7LZsgVkDpS9FO65dCn1Iyiq2ZP8+5MpadtMVVVUAw
FyDegNjzkljOP8tG8GHc6pKgJ1Y/BjBj4R+xEJOtMVsGCmjB7CyShuZb4bQ6FmFB6yLHSKgMz0ob
CFZSwLzmLTTdTD/h4WGmyRtS/3paU51RhtgvyKhkdtS3WmQtK085M+u8niMkG05/XTiQzim3lFEy
ZxXdc05+zG1n6HJJ3El3rciaCQmIF6MAv8JsukzMUWc5BxGAkWDGQQdvfnLhmPR1La7odbb/vdWr
fMdNRiYZcOzyvinJdkmAjvNCpebE8MYmCfHD1YaFc8IeV1ryDkw4cQ3CLpjMmaN/RzBfPqGXrfDu
hybba3JVXYVqPOoItnIWelqLH0EPD7BL9Kq2uel8F40ViTlLh1qawyv0TI14BGNgosFqsU+XKZIE
JaEsy/qMsYHmug95QbFr7Wy3YkdT6g6U+UoV+luvVdrAsgQ9f8hSFFHxHPgE/MCkMH5MvdeahNgk
1ZzInS/Yr5tISeOq6ZFC4ZcKaNeBkaFH0FmDmT3JaxgAuoFgwLXMUUNAtendqGZEfSbVDq/4XEMe
iZuytG7IKchK5OZIYqZEky7jCZn31vgyB/YIJQwhWogWWd7zCvBZAxdxYhgQCsdCTvCx4RW0b5vJ
sxGm7Cs4a1SN8+sK2xjP7GlKchCcXDrlL74wzz/ybHRELWPSR/tBCuT1L7n2mKQDKPUNgTeI45j+
MUKexmxMn7XM0bpbPR9s+adg3Mu3a5K91salcArdToatL/2ooHFtc0T+W6HvumxIAWz6qGmZI3Ua
Uc0FxzSqbAMSWzV7BcThTvRD0mYD+7VNr9b7ki8PVX6r5SlsDXp/mqQgK5OSuLkvft366k1D8LgW
2lWYWi3r80wI8e2sKl8Pg1nKd+fqeg6bZfGs0zabPmEF/Rz8aoyyUiJQxuYWz2L+FGBxuzcR1xIC
hVrsLRiE/clfdfooSCy4gR6HdAWuGLIYN+ufLZxnNLvWUqJKsbkeyRQN+uH6iLXItk024yEs38Bl
n8Pgh/E3fMRQIYynlGFZtkQOKVMEEC+1zQiqXrYLw9dliEiVTA/cqHAAN5YTOzeXab3P2Oac4AWi
M/bKsn/UnGUeITPr7SUozb7F1+K0r9in+9spFSaWlK0rHv2iUz+YRZzHshTkXRgMDNJk9Qskaa6Q
1H5DxvK4sp2AIFmgC3siy2fviO/QYSxIkgOEvMWpm52OBPvF0fPupPUpKSCmmrufYcsclN3Z0r9T
oY0E7QaZ9c0Bu3AV2w4qIrmUAys2n/A74i2bDOnrJBekXG1F8B5LQdQI2Tjj8xfoYoFCl5fV6kwK
Tr/Tv12ZlRoGgLlH7U/uJdLzlejnsJZu84xTzmrOS81yCDa0T83TNC1Cc3KLXbUPMn+lEe4n90Mn
KLpl5tS6zSXjBe3CNbiOaDYNjzYmGINQ0k0vmT9CqSD+SnkkSoeVrQgDMe3ivbAMyW9bZyuHHl1Y
GekUMCrkRarHeNIM8i1Gb9N+epLhdVZYdV5e5eT0dH2+MiBFeUEAJyoO/+X658+JImwUSweSrEGP
Kq8RzBE74fgE9NRytEIiybOAM86SBibzeal3Zbe5SE+szIwHpNqY9bCx98iIau1m9Nre2GtUg/ne
DTZq8w5mG7qAbNQPSyMQPpJL6ydt1Qt/R+ry/DiztE73K4IRhjV+ZvONhYO5WaSiMZP/2/KR9Kd5
UbjqK7k0r61tbBXDF9vOg/1UF/QRYJM2/dEwdcN77hWOhdhtS3URbTXhsxiG7kEbIM3w8eb+LZBI
/tnfBT4rqnXTcIaEuQdxLQAcRjDrjWTjXqESbMQCRaDklceehAmFaAVfBg/AN/y7tG94RvJsXB7R
eHctBVWH4aOBFaozB5pJ0NZMxuic7LrNKE8MNdWCtOsptv8ne2e227a2bulXOTj3XGA/J4E6dSGJ
kizZiu3Yjp0bwkkc9n03yaevj14be8dKyj774lwUUEAQIMvLIsVmNv8/xjfy1uu34VBNDzLM4upY
pBr66jwaURi7uUsxKSmr8DkuuonHY8qoLMWSKpKpRnpfqB3ox6EbDbv/b78nnuDix3/9J3iz9/bg
18/Fc/5mB/76C39vwTWBUxGWrHQJTlkgxpIyyt97cNY5f2F9FjTXdBQwhu6x0/6H+dH7y6VFyQ7c
MzHZm7gc/7kJ5/MWih1bdwuXPMQ1+9/ZhL8CfP+1B8f05RFYYC1/Qfe1WCK93YMXjvB45JXt110U
bT3UIJ9Nckb2MzayjSmVedLyobsY5sm0YA6Z3q1Xue4V5vnk0tKop5s9mpmk0wcfnLiz6zoADyto
cCRt9LG+cyM+J3QduRYCgfsvF/oP1TBrqXadnT14eWoSJoTv5fzfnr2R8d55xEX5mebK6zwKKJt7
OVTYPJxiAsecJ1zQOq8BW2g6fkV0mPDwrHjbHGdV2rFDoFxUbMmc3s4JF0HZBKXVXZ4eCMplJ+z2
X9mh3jqmWz+KpTDbxYX3NciEvjESKxk3pkqQIGIT2dVWNLAh0CdUjR0jpdeScVZE5Ukf8nhflhqy
bqEN27SX5rZWZXJkkan271+Q368H6zLSEOB4wWyAXfz2ejgNy1l2v5Yvm1zdZVWMVpR4m/AYeBGr
IMjuj7VOC3fVN8O39w99zmTjSQJYtpSScNO6ECGXc/ulHlhkzPaybw2/H/lrTjzvvsvIWy0l6Jmq
ohNMhZKgHDYM0TA8aCql+mpU398/jbc1peV55nGWwpWgLMBVn9eUSlQM6aAk7qDBMlaAeEtkMdlP
TcgHmzjGC65D/PfI998NG1gOuYDvkIi4DuDwc6D3QEZd39Wi8yW1DXaO8jGvm9tWFh8d6Pe7y4Hw
uksEHAal1zNERkFBt3Bmt2N3vuSazs5c7gjE7LZFbdobJZqUkrc0D8lAINT7l/W87vz6JZGH8o5R
gHaB0b69u0Q3tmFV9Z2PXg+VEaY2n90nBYE2FD65n3dVEeCpytoNZJiHIkC59f4Z/OnLLxcaEAYX
4ber3GrIaINhWVE7wSNaH5QLLguaTF/VY7ceO2NbFO7d+8dkAD4bXniNQAQagDcod58/0rE2khtM
wLhfjegykGNSSktldf/+UZZC+dtBjEosgzkEFUIeGIPfXtpeAatEPtz4AojPZvJQfE1T166K1P4I
C/aH28ixXJuZxSUgmbHi7bEEIShp3ZIInAb2sYd7URvOixYVWAR1BLlz0vg1eCMa09nG7NoPgCKv
r8LZVzVNAhmYDomzIxjn7eFbm54LT1jjw8j60SCL1rGvCr37aoX93ghQHOCVZJ2OjTYSn3XN+zom
3rR2Fsspq/ddHXrxupdQilLx9G/fhTendvaAd8TgDkHIqYGaOJiFd+3Z3Tduzf79w/xhmJSk/ugm
O2iGJ8bLt5fA1XKpEnNu/OQ1QLfdYTV7IOQAARj+lVZLSAiLruRI+c0k049qrZQfvEq/P9acAgO0
wYNNeVAsnZ1fRmpizrqk7BUPAVtaH2mzh3XCqj/4pstc89u9JhTD02ED0Us4m4t0Qs5zNrAcJRH3
4STuuqx7KJhtG6wS71/U3wd92hxQjWzGf7yz54N+QgFGr52+oSpTNfs5FI9xyfbe7GkkD9QzWQGb
0wcX8U9fD90ygwOdEDwrZ/fRw8XuqqTFQlH1d6Hnpewem2+dTR8jsn68//3+9NrSx3ExKpCyZNri
7LWtNXc2g6lpMIIl2SbX2Hg6sszX4VQSjlAh36s6vLpjJx/ZZa2pm5sf3M0/PrdIFPi2ADl06l1v
H5p+DADYdnXjN659BYXfOMb1kGyRqG3U1L9A5LYugViC4onLHevW2xhL8AfX/I8nYb+O/7Q/mYTO
OkYIs0q2+kXjO6p8tCz9djLMK9IR7tBHPLC0u2buQrTm/LQjGvKqZNn+z+ba9d8P768optfgg/Nn
GmsIgxRrLMlT/fYisF9EF9CGyMta4pmTQaNkgWomJcPQ75wCSWXrY2em1EFe80pReGHnbjlohkzN
7zrLXhWTsU6hsOJQ1dI95GZ905TFRyF4vz+cwKV1i3Xpa1aZdfZwQl3D2QRkkYnLvo97Sx4ST+4E
Hkv01Og63r8sv09gTCU08pbuIM+ofXZVMOK7Pemthu8R1fsjTePPjlVaPwfto+XtK+r97fXnJedg
UHYd0zHOkzmSJDBSldq6b9TmhZZVjzPE2PVUwKwMWVdS+gZ50gBKrPPigALT25AlMe6rHIcBxXcU
ISRWJJEC2JCKr50rh3032pQZitzcdw6LCdSlN83A/UF+KiF+qWazQFoGq7fXAuV62BUfBIGc3ytB
m5UNGLfqdeV+PhqPxKq6VVTPfs8GyndIbL5RIShFSVg0ENzio3H5fPT/+3jSsNh5spHUl5//MvpH
eZeQEt/MC1pqwvyiOzdtGHzE0T0fkpejQGaSUqe9u6xZ3x4lIwYij/V89s0Ay9OMC21W8dfOri6R
6/peN+eb9x/C5QN/fTQ4oMU+0F2AYtYCLHt7QFWN1A2NdPLNUISPFQJxP+rrZ7MxvhvQqVEHxTGl
Ebv44LjGH+7fsiYGR83xPUbHtwd2EiASnZTKz/BlrCpmIbO07iiEpat0bGnwDZWfOMm9nH9Grvxc
6PEnQlwuA1ZAc5k/wu1GBOxRdH7/epy/lFwPNgqMUcLWnSVp6O1pqSLs8HI1k+/VkHsCFaLXCUIU
vtVUXbx/qEUScH7tpYMzj2cYX5clzoabdNL6LtNixRgY4jxd0gZChKgIfEnaZJfgz5imNu5sPGPM
2iJ4aunYIC21S3vL40GLYoy/vX9Of3gcJP2e5XQk66zzCJu+pvOECQy3QwsJAiMJeP+6rWhyzM+m
NT0mPe7tEIPj9v3j/jZVC91gkmQnuPD9l03D2+tOzYbxXCWjP7Xpz8yd03DliTzNN54ilNSUyXw5
Fn15dIk83g74UTDq5HX34/3TeE0Pevs6sFAwgKOBVVwCD85uSZ8hMg17bfDtbLR+IGt4Sof406ib
/S4Q3Us69u7dwNoGB71BKHiDumqfZfMmh9N2o0kCvTIhL2mGlnvVCNT7oPWxBGtlc8TR1mxt2Gs3
QmuiT9WsORepPRvwzefRL/WseHKIudijide/dtVs7gK7BCIQgcLtm6Le1gL8QKt0nDBVvsnaIQfv
W+zqemGFToAW3LEgpMdOvhXU1w4GpbDntjPUbZeXnGSP7zoxy21hmg/1aKnbKZsLbHjpsDdJLjnV
JYCleMjKT7RN513k5QI7iZFsWIxmASazUV3BVbFPnUyoiiAIk0c1Gul9KsrE2VUCy9gHL+PvYwQT
o03sh4DgiLTmbPE014mEj9sMdEd654fM4ASYRlDsYVY8OFjDPlgP/+Eh5MazWmOLRYXxtzFJm+op
IQ1s9EMYMU5ooyYX3xaUT9+meNPGkC1Vi2vW8sNJ+6ACs2iHzkYDvixSVQMwqDAZ/N++Abg4Cxm5
2eBXIgweeqMyV+BcCJUWevA9HkzIiJmqoUJkmrp1x2D8kmlWchdljTiGonR/DsnAg5go7YgCsVpw
vrHVrxvab7h3ltEsRRV4q0+eSfsSxlVHbPat7rT6rrLKBRncx7v3X6ffRxObFxcqurcUBFz37KXO
CET2mhHuA5IbYA/YDa4bL5afaADy7LhRcCEHFfqdKTLzg0eHhcDydLx9l5e0P2YvzsCzmLTfXtDI
wCIJYKvzgygp4m2a4C80HFybZim7aFVVbvUECLGlnR8qcdFUsQPmLdfyTwENrx907eIvYQGMYURg
clG0jrqeAyeggpT29jGBb/IIJdq6MKvhJ/x745REsgUCYmQnZCPsnOqgcOzVEElv3wFhwNcX47pT
tfOEefqki8zYm3jSjgAoGrgV+f3s5c9WAaYyqiGPWLATvjQiF1+n0quAB5TZFTHZ6iILGrGvHLO+
hhwgYH/q3i2QzQr9ptkCwa972ClVblvA7LJmH8nEvCshaZb0qix/8UHuC6evniAlg0ENXDShis60
VVSItmKmmccoL8d76jaen9o0F30ca2Bp6iRM1h4YWM+vLJ0LkedNeRm3WftJaRP/DsqhPAYJrjZI
x8P8rKU9+eNMM3ftaDnPDrqFeq1h/yppRps5ohSjelIZoDZUXeomTfoMyQA2XL3T4k8ZodR4DINy
PVRasNJaU1Anx+UH7E6I58jsyWbVrEH3aAs6s+NXRQeSrK2L+tSEVJO3KUaydTQl6sqptHLjRJim
tklF6w1kJ77FHc05roU7tnc0rJqEvptePQE0qrZtneOhMCzNOwFQqK5abHErMtyKr9Kqo6MTRR1u
4lBsvNA1V3KxrQ+u6GDBgTrHBkNZ94m1DAZrKqfjKsJZtQc9K/xChr1PL7I+TGmS7M24Tn/o4dBf
T5N011Pq5Whmx+iU5So5TLYZ436PR3oIc7KWOonqrZ7zqE1W4keVcRUFugaqsEyh7A0ebmYI2trB
yCLnRdHKoknp6nCBZna8oS87yly72JmkjemiqXfdENTWxdSwKca1MtCrQHOYsna3MnTekZT1Xkdu
gwo40qB4DPEuRYdwQZMy3tkSFAbInPgQ4TnZQ36Zb3VAAs06HogIwi+TTYdZTOGNWPwwMyaey9Rq
A2rc8WcjSY3L2sG0gJBPf2g8OrmxWzl+ialz2za6kft6vKDg4dlv6sL1HtLEG7aqkeJr3Lv1Hvy9
Arc2pxH41in/ApBkZnotpquATuga4x1+AD33zMMIf2WNcMo3JtlvZuVqvGQG+Samqg52KbyHCZO0
3wSOukXvgcJmLmV91UxZsC2HbF0Nk+CKdAZC/pBICephV+ATfVW346FEZHbCMyHXKiR9w/W6eNfG
eY/SpyqluyJwSkMGP9Ynx00ajCXBUy8aa5E7Ag9kT7HrGpOMky71Dgh9YK+QJLuZHU3cxWkn8MMF
3iPSG3WrIhNWTcbNHMJRYsSHn0tMXnvV61gQiyyVpynP3CshguGq6WfxzWQW+O4VGreOCPnHCs7B
7vWejm0Kg0219imIFcoQtmr4WSsvUnvyWOFr5A1bvwkz9lVgL+6P2LINHDcDi4ZCdnugL946jnUs
CeSffNLS3PesVl33ualuS0BiR8hS5RbjiLs1sUv7mC01Pxs9d610Rx5rdsMH6HbPo6s88MFBoq11
rbP2mevcuOj4TnbVeD5MveQ6Zot6XYQprhFqjTpuk1mbP3XlbF2NnUhC2r8li8UEIgMSHSON8aX1
1pUbOwNOtWy8x5vru+WM5nRMjJNIeH45BCj8YFikmwhk8Rg3Fq6xZRaEg0+7a+iHgA1JbJajHzDX
PmWC30XDVz2ZfZMcWytyf4wKWUxXj+XRgki0y+Xo+XmRG/EKsbsOwYoL8VjqNudoqKE4OWW/b7pg
OMATvqgiGX4aPNlsC6S7ByJcqxNQXnmjJdh8C2BKt72U89cZGdUXd7KnG6QVn4ux1F7cWSwkg5hs
uao3ThZc73WWDMUaJWx/LRCGGRdaaPTTVVXECWhSRDYrVSSV+AQ2pjH281DIW4op1WFe6A4uIE1m
Z5pj9yAhVOwr3YNPUACwhHFXNOFNnNnK24rO6zdc4dFhi2gUxoYqbaI20qq01VhP7rDr3VBsIQaH
dANp7yqIicN8Uc1GtQ2qoripUhf/uaxRwDRJc58pfSQjsHE/YR0vXxJDU1+yyNM4dDuM28FQwRdg
EhGBFloZbcd2KB8TquNi7Q6AG/xIOdO29RokW3AIvGMn9B8z6EXEiN0W/MAMEbSuIVoEzlWbqOSL
pxcgXQKxiI1Icl4zy4wAKr3hq0BN9JzqeXxXVirc5oXlpGuPhKRuayoT63zUaPOTBl8Q6krayWrN
x+d7J5wZb/QMx6+V3dAfLX/OBYImw0Hzu+J6kRairOm60jDaOAg51lgdAW6bSWUdjCipgdMVQLZc
ejJphfZGjL5ie/I8emZ3GhxL3QeBV81bhU3+FJS29aLr8bdKDOJT2DnND63KWCeCTXHu1ciYQnd2
UteoIljVpJUU9zMKsI2AL3aqqiS98JLepPDYqTv2QdjhqjQ7MqVmTz3KR9TC6GE6mDgMZnDbyvAz
pvIj+512bSlAhV4bHrMmuXEd5JXeUHuXmuJlHULduqDqKC3fDdjg7IxOo81djaxBwbPdTnpm7nRj
7DYRHcivKpnz+EG089MU25G+ZZIuQrY4y+LCHrhBbcnbGcFVnJQJDyi097lqarYc7Hl2zexcZyOK
uZVwwPwiea+Z5azWYgi2rYapXRT0EbgmUl2TYx3Bm1lWQV4fRrshqpyLcmhTQHZxTug4seqSc7xi
udJeM5BC/u7EQ+4s65gm846uhYhHT4abkfjQLVN3clTdfNT7PNyQ5SHvElbTTq63O9GzpNaywdgO
Ubbvxy5nANWQmmlYTXtTfCmwPY4RvaleEwvb1PwZ8EztHZSYq0rPHR8BvJ9rvYtMLoePggt35ZXj
o5v02j5rEaeqseKADu55rlD6La9JlEgLHUm3FPhAvZrVtfQuUmdQ6IjM9hOaX/eiX4pGTR2pL66b
A3LMQkagJpgedD3rjqXgVUGNhdkFVJ4BtWXTt4hzQlWKtVAyvdAta4cbfSCbYyz9qtzHlZo2dpjc
8TIv4R/zKa3IXvIwo/vtZF137qjz5hv2jSQ+m1qi0ssLNQEg7OIIdt9YTdfmXLX5tiHB+TQZjKAO
DcObBg3hbkbMc5qxeTO3LRhQjHd7rFuMrw3L0dH1Wj8WMHk9BrobEA/0UmGuXCZtXN+OVgj+zMi/
B0MxHbOMAtbG7V15qZYf6NAZw7WtkztjIIf3MbbimIhb6bdIqfaM/hCihlodolE51MPC/p7POQ68
XYeBbttStTe65zB/nkTsbAGRgTvgqT306cSKzAqiXU1MD+vkILk0e8dlxEJL6IUB7I8gPymnME6a
zbOZsMbQerPYY0tX22ixrAWmZ/Pr43eoAYWvcMifosDCzcpi8ALAkXWvBWV9mRXhdDvERnxhEXZz
HfZBvRswDtDf7VPNRd+HWGxDw1QxfBrTpZjNHH6NPd0js0Kb6JXJrZ24yDrq3EZJOJgLl7csnCsr
LGA6R7mws1Wp8dTPbNwQeYn6SI8Eiq4HvlogaLN5eXoEmxNCRR1ydYRHMoRUAPKHGHBAvtb8giOC
MMoc+zyfEwYD63TIPtdTEFk8OrIpv2IJDT8TfF5dgJRV5TYMRhluKFkMNy1a2hqqyTye6i4YT0Np
op42NVC74RQwTJVwm+96QhzgiZBNR2gSSvqkNJAHetQw0ddsehsTXeBw6/XcVrdtlTjPCkaoltSO
vaWSBZxW4Rs2Y13AZ5Nj1aJKIaBgN+LcuqQUpR3C2Uq2Rlokt3Hm9ityp72nKHeLL/mgdUBOxniH
P8DDGlOwfMliLurc4O5adcjAN4PJStBmFrzQ2ir8pLsYu0t3jnHYmgWVXKfyVabVJwWirRjQwU0d
WZMUYuQu0VB8o7y+nboZYgZhB1vD02Swbjs4BWNsif0QhZ3vTln1Hbl0vdFD4WwDqQlIoGlHb7+b
cHHUwaRdO3nY7tgjVJevYprObgySDnLgdEZQ6s/EFLkbt5HGIcBTQ2cskuuKOveKDY4kdIsUriRG
qVRnAteEw6LOQq+tJ8H4rKdhs81Mbk45uofam0609oyHudLIhkrCB+wD8behAwY/92H+vddy5B16
SqCD3RW3Y9aHB0hZ0SUib8Z229E3UQUh3bFxvCME9IzPnh2SkVDNDiLt5ZRal8rLkF2SuGZUK8dq
inXvDcEa0XN9OUhzNyLKXSE91PZ1ldZ+YYr+oFO9xp7hBQcDfeOOhE+4sgUci1DiPGCdiU0+LMZj
z2C1UlXD/kVrvSsK9LO5juYGnQhF173TeWpYsWIQ9EPKACxmWofdnTnNYF/c0gB0n+ZR7cNgg0to
61ek1ctVYzkHwx3hsFgNy9slD4OtcGlfjAp9dWhNxDvF1vDFNtPxoqq02kTYT9ICcCPHp8JWHLXc
Y75rzM0Q3YFHjg6YBKAAqYgFY5BJ2jcV8+lqkA2ru8JiI5DchWMcXASGjn2BkgQViOlzSJLUYQIK
tImlF4LHLO3+IrCMYVtYebxI0NFY6QxJXoY/aKXrM8QZltQ7KgMlEWA850kypgHQDRHgMKh65qik
hYcD1ffUK7aLTDuYya3he0inHuhx8OSZrTrhNqEYhWDvmvioAomvaa9KN3NxfgeQKhCcuV07buHD
eaDDyot5Blqh2dqjapKL1o1eCgMWzWgvm7ixRP6azMTeYQPAZDx4u6arLuy+j9ZjQDDqUPDLr8St
Thn6RWjEi/8W572OwRr3y6YcQ+xg2kRoCHUHv4qEti31eUt9fyESLTNCElc7ZMvjpUyo+Jl26awD
CRMnC6a7qbFg5CPAxqHiiivE687aiatLq0hjP415FJzImKCy6rROkLUWePEYAbPbIJUdcnsMz+j/
We+qnenq99yE5w54JBfqAYDKfrSb3aTc49jn9VXNjGz7QwOkZAOcpMUMpiyPJQpgdwDDYiKA19bU
NYar9mCg+LbmOVkJRkq8yrajyVVsoZ+HwKVu7LjGI1ANhXZrQ9QDcpWYJ8mO/iX23AWfXXyZ6VGW
Kzttx3UbUjzxWk35SOJDaKMBiZYkDX3nfSI7bRn2keiaR9cBa7iqKBbBCoJwW3gduj33OsjcetUY
g/VlMKw7OZNNAM63OjmI+tBu46TPTeyF3pSi9zLm46tfouJu7uPSNNaxh77ZJfyMlZA1Qm8EoGfG
lvcV5Op91mISydi1M4smFFqm5AfFCQIOvPjeVFqPGDMa1iLrfgC92zLa8cgRQ3SgvGleO+Zg+ng9
9KtI2PLGkr08xZFRbowKnj/auPwUahAS2SUDncJftSIuEhezzOKHYJpKpu/UORExZi7hSdkJzCl6
SWyD+mg9ynAJ4ilYOwSG6Vy5qsl5uUYXRExiPwoD8A9G3/VAo/w0sDRA3depb4B+q1vylekauGxd
AgzTB2rc9A9ci2qZo0S1dfu63dummWOrSoKrLsq8b4vm20RYWXr6igtANQ3rQw9rtS4AH7QR9In7
jiIPQVBSBeZ3ZxZMUJnhVnCless6DSAjd0MYEium99EzgZrGseaduBHcA9ARdXEsdGuSGzmL9sVz
p4jDRQltianr9gUQ209CVOPJYU7+oZJE+1w1VvozAMFGGmdYPbW5ld52nT4YWLioaImahv00Osau
C0RPw7818YrQa7GgDe+KMsQd2AAc9Sr8qaHZTndGEYMw8NLhvp3t8oa7i1y+6+MI6CQLnzDRk0vR
hISkWRJJd5kE5NxhAQFAMbnHQMBg72rIj72jwNZaUTlvTA591RUqpoPW9BdJrTLqjgnSrdaW26lx
E2SBQwfn2CXLcZii6x7S9ue8GZp9EzusamQa0i6t8dHQE2B/pG5jo1DBtvYMCu2p0TjP4QwHFEQg
VaUhV9ymniVDcjQ7hhdTiuyb1zBPzYK0OJDrjndXu7BSawty04yJ6aGYrPCLxtJGlDjTZFqX5ori
nLaRdY0wHf+XiWcGIHXVCeshbi3KaNArPzPG31LRg4XAlpiWP0uTzynVRxZqzrbG8q4smHc0QC/C
mAlMSng+ABnWJEu4hHxlX7uc4kNL+AFNCO2nlaIqw81KhTu3VuBEbZ+y9j6i2bBWkBs3Glp64g15
5+q0e4hlfcGr239veoo1TTZiO4jcHv5ueQvRj4pgoFEYiGLnkPLVV2JynMvG0Eo8ZB5xKQoiYTak
3UVEFXvjMMm+6AFTNKgAc2vPjvNCjhbkuV5Zm56FnjsAuUjwKx/jAqrQIgC9oF6vrbXQdDYNKM8l
NCbP1xGRLuuI3ztYNRILLh2VPkqw7ececgg5L/lwVYUMFLAtjbu07z1f7y3XnwYHw4pBGg3lapkF
rM5wSyBadXmYFMZGylqXrxvuKSrGewL+DAidIW6DNulWOpS3vUwyoGLDKI9x6x5MW2awmABqSkgU
qxpt+84szf6zYRv5boAYvKVYDU0CAXSys4bM29tjr3zT6qqnpCnFM3mT6WNjdO0DdTVQmWM8hckm
MeHR5YNqfwR0CY5406wLpVEmnljxXJIZWZFclSa7YgqvJ1nAMCym6OH9Xs9roNrbdssiIeMrEFiE
qOBcZDTSjEoj3ax9WGv2GtAi853h3RdgNq2sgphvVJ8dzuqenssL0xOLFjPXBVI9K3Oe3WU5PYbS
3YmarX6mZ/fGmJQHXOUhSCH4lzm7mg/O+Q8deIdxHiGJ5dLwpeH9tkVkU2EKRitFvVkm9v1E5uN6
sb6zCajSdWYj1GqXEcfsyx8RRupVS9PgmOStfVXJAhqlieiTxVHzgTLg976ZQ1YCd2nJFTYN46zv
aekF9B8R1r5JybtFaUI/CtjuMh3Vkb0BrxqsakzNHwmSlo7Y2S1E4IJHYulCkl93pskQzswT3cVk
o5VGdvBKTGKTq0CiB5G4qxLrGXn6PfCMYS0bqHQRuAHuMYCfrpbFdTZXGapF55nSQ3pFI1Kextgu
L0Q9WfBO6Lbls1kin9WXJhUZD7tUGWpDs+Nng/h2RUVbsFKrGAZ0UmKANJ5AHuISI1CgiEZvl8/I
9hza85feXOTftQnXgMhS8+ACpGJemEu23a57RzkGt+swD09NasybJsh72LvghdATLez0/EliPSCb
KTHc77CuyxWvXnkEFDe9vP9S/Ka8EzA0cYgQ1Ye8/3flrkc4ba9G5KIVSITN2ExQdD3vRCWeUInS
pRpUuyK66yXYyGlIf8QG6Esrccb0g37ob1oThBUmtClEPrRwhDy7tQM/qeJeB0E9We6NG2Bzcz1r
vH79vv8DQJHdS3l6zl/a/7V89veympo4jLrXJMx//euuzPlz/r+8+Y32f7/+OHwpl3C1N//wiw4r
0k3/0ky3L22f/f3p//g//7s//I+X10+5m6qX//rP72VfdMunhXFZ/AoPkSgX/qmI/C3l7S56+Y/d
c/7tLXBk+Z1/uJ0M6y8a5LbFH8YiF33xP91OhvuX5F3kv2OVMC1kOf90O/FbkuEWBREy3kVDiFbp
H8gRfqQzCpu4OlD8uZIs+38jZJQd2NuBQdBCtk0dnZZgTKJqctZKr2AmTCrLbkwVM3FrUyK/FmBH
bqxcYGOsnSQoqk+2AT/gTgweOxXV1t4dRI7xB4MCmuJQl8lhriTsUHy5RCxNuiTgoUq8i6wt2ScE
samT4aEjUoni+ZZKCTARvbLHiGKlJrRL1C96sh+nPr5nFVh/bYxRDjtMOWO3dYhAq69icOM6mLSM
Jh2YZ/ZbhT7cYH9YSt51Lb8iPSgL3KSsbaHo09FDO16yOkU3QUHRjkf0NUAZUXuarM+Zdohb910P
TyDjndZY66kfaKhMEmqPX80FpQE+kvmpqhmyV6xdgTaVqDXaORNqNZrpQjdP7ChEUGKUwSax2D55
kyTWGO8YpGIX2Q4jvNsFjEvh2ANiSFtaJJo5imrdDUNS+ODzh7tK7+xTh8nUXtU11m9Qa4RErWfb
w8HeOCy8cW5jqNoYXa0lFxa0d18jCaRbWZ2Xf0kT1oebMbfrL9BTMgsoVs2IA+McNFnVJDHOo8rM
io1FxyRcCdmIU6yxeIABWtFV0MdAV/tJJCScTGPk4M+XTar2WlaShxkwurCtmc0fjgHfbOvZ+Mc3
YdxMitwhWtOrAYkQMTPVqLU+/GJgWpKpP1zXaR8v4WPafEfFatKNhxbOBV7bKh34rdlJaTY2C2S2
cRmtV6Pos8tsTFS3FUEOvA7xZ8XOJ68VVVE9POSod7NNpmPyx3ztzdR2yw6XM7FCETKqcikt/U8N
ef+v5Scvcvn/+6Dmt11ZvB3Rll/4e0Qz5V8m8cYovSkBMBItjpa/7Zum8ZdYJF0eP0YaZCy6z3+4
Nx3smwwuCJXFEqxsLIKdf4xnjvgLPR7778WBgUDQFv/WePZ2OFskniYqL47P2IhFyTvTJWGLMQmM
R0gCjds8irl9rEIs45oxO5eUXL0DKtzi6LFS2knoejurmfJ0JURW47ueBS2NkkgQhDrJ/S+X8Prv
pdavSnnG+V8WYK8nJlHjcmKewbJBnp2YoBFOBrytAwuq6mOBaggAaUtiU0GE5JqSzkf2sN+vxAK4
YlGBQ8JhLbyI0n5RNdv62MStysyNqAJ2ao0EH2Vp3cP7X2tZXPxrXSl0Ej7x7tDZpzeLuNQ+mz5s
iJ8UW8n7Q5CmX6pgZujN6hj8vWaZ9wgSw/uwr83rirHlgzXt6xL+7bFdU1A9phRlL9/07BsGyHWG
ks0xJhc3/RrCHVhMqjNcZQcgbIPcg5gnd9x6bpKjMZIFWQFRb+5yFsknsEHup84q5NP7F8RYjnp+
Vh4QBRS2Om4i82zjISo79KwgDFAYWxpcQ1CStVG2TFkoWFaVN0e3iRo/xXXfHivi/lbRZER71x30
L+CyeAAN70br4blsGktQA/7g9JYb8tvpuTRs8UxbBlrqt48FFR+mtaYINir0JK10z6LkbzfPitXs
Xkyp8cXONfRRLqHgO+wr3dprwEoGyi2PFdXDD2yU568FxgXHgK3GwhUT3G/bNHd21RS1TeSjGudF
TKK896smIoy00rXHyPGmTx9cgOX6n10AR6ApJLzdMzH+nT01pqgzcD81WXt1mW1niuAmVMlG/9w0
E5qFIo7W9Axg+nILqBi3ZHwjr/GpnMHHCCLtnj7cR2rYt96A5S1iCyFYzZkkpuuWeXZOCopHbWZu
7AdYnm5QkigfAj3VhjBApxEPtPOa3Pvg0p8PEIstgJfWYVTi/WHAfPskmH3FmiWIyXYRpGxKiw48
kYrlB9f7D0exl3EP+SXOB+EsD8AvwxBFG3ShaZD6Km25oG5HMlLWW/nt+7f1tytI3RXvBpYbltvU
tZef/3qYmGGCYt//Ye/MluM20m39RHAASIy3AKrI4kxKpEjdIERKxDwkkInp6c8Ht88+Fu22ok/E
vtgRuy8cHbLFYlUByH9Y61vwHFidXXdAUk/EyEDPqkCOnW3k57J7a7y7f37VD0JUvjhelvOOt7bL
i4Xz4d0ppw1daRZgnhjapec7OOed0QOevo6YsGMD9SQjg69mAzYbw4rcsmUHgyFgtuc4CIyhSwzO
RjZ28GU+VYbM87NOzH4crCiv49G15zxix9s/DGgfZOQ72/JQlm52xaUE4hjd0z2DrxGFJBKZIJJr
Ol6x3bQW8Dwului+MdPrPEi75UzzZs6g+dgdmGQgMNE05RgUWtEfGXdNoKqXfWWchSOduZdb6ikn
jfHGNJoZXX5udxdcJyieFh+zG5atXMgYZ1dHTa39+tMYFLiFAkuSQcpovZ9OpMt77T36qOy897o6
OBPW6mJURYX5VbnEBiEtW+unJbSLNA4qsklhCORWkaSmErgTjNl/NewSIo1BgwDuS57GPkw/sQKT
TzWourhohnZM/vk7/bsricfR7l6hWuHh9POVBBsKZyGmysS3GyPpCoLE8EF7Bw/tbSIIdb/J66A9
/POL/uXQ2K8jFmU2bSLDmY9+zTkF1S2yHkm4GIDU2k14kG3fJ7bRetE/v9TfvD9qAl4MvqSF4/bD
JTuyzqd0Yp3fcFdcWutAoncOqrsXvXPBdb4ePe+X86e/e1ELJzf6e6gIwUffeJ1lU7ps4FasLlTX
1brcMneqE8K2BnZu1CeeGsz//DP1wGhSCFIJ4if/8FBFUZWTT+XwRovCOcLM8mJiCNqjkJl//s+f
6V9OMZAb2FEtXolXpBD6+Zoh5qxBYgIDcSSEIuHUGk5mW+wLynC7tn5NtdiL7J8PMazxFlNvjnCH
utr9UGTUvkuWXJX7CDEUBU4ThO8BqamvRb4Vn3XV2M9O0Or5zGSVhHNggCFppv7Sn5kV5JWYdh3u
L/6QLuH+MhHKgd1PnHZc4TQagfrFLfU3VzczT+zI2Nz5lH6fQfzp4ZyOIe2h6vyklW14pTWoH9mn
ZgyKePn/eCnq0SDcp5wcpR+u7gnidShbxNtW3rSwPI3iVBoG4U08lX/xpf/dd8AIhjsWVAzP/g8V
PUuzMQAsgXhic9MrvbEZ2Tjpe+jOhYfzuC4vGfpMv3jVv/ksgdwwMQKvweDvo1mxC8NiyY3NTzT0
lkO1q84GFmpkki/22X96VdNBCKbogEMYDn2ka5BR7zPgmbykFYQglE6qyDPTwxmwDWgvlaqv//n1
/loqCJM6EIyP5XKcmh8uahREVRNCbEo6T7rH0VjVVcgJ+4sr5K/3Kj95N6g7+9Odye3P96oslNGH
zugmhUeKumEV+kw0ub7BTt8Bs5DBL16PH/mXm5VnC35DQBYM+qh2f37Fmiwu+jA2pApxK7lfxcLY
CXDsFB4ttaAQazuRp8m45v3FuBAnEKEx3HN5RgstTxAAe/PTABzGGHgmbHDEfkRGMEBKVoP073iu
XUkE3kIZgb80Pa9Y/j9RtUu0Z+ie3oq0W8+YvczvY1N0txnWRIA7gF5nMGX5rHeRj5bRGLgZMM5K
FjfL1gyIOU3KFsN3mruuH3BitO5Yv0g0XWjf4egjzDIH/SPvOiRkEzvzgn2PPb+mHeVXHILjVrTU
pbykSTPfnKFflpivvnkc9R41xbf9XuVjepPa4MgpRsB4R8HAADAqpNE26Az9Judm2gN+XHPpXt3O
UelF6Nfu/iGm6x2JTH4bQ3ZEzj+SQEzuepMPNw4MsjoqDY0YU1WsXSNDFf6l0AiUmM5lyw9bSZ9+
P/Oab16vZHNYdG9/plmYSD0HUxlXNarQK10Ldgmo45ZXQCsI5xD9OV0kmWBi/iHN+0s++W1/hBtM
H7d0dlMfq0KOW2zl61adFYuPBX5ahCJ/whh4IC1D3bxt62g89FVYkgMkU36R2a34CPWwerg/Id33
ESWh+9YMaf7uMbDkfVVFpo/YTbIHQDdpH9ty7m8Hz+ifKN0IwSMOB1F0MeE0Q0wvGauBG2fQOVeG
yAhZRs4dZ4418blsowK8pxaUip5AY3pVb0uqT4gp1SMKIS+Pc9jzRHnKtb1Qditg/G8BmCuCAELk
M958ySSOILHGYhYZ92FIYnNY7Clk5CSll3yDi8Vifp0h8yFDB96SGT5zwQGScOT37NJjpPr6RkMK
1nFoDP7n0myNPiELOgiu56DpTgb72e8sUMPqrOxEClZ4xpdRlbI9FfioZAzeLrufoEB85oXMmrH0
0D2h298euK5BeqIOnn7IDjDnWdUh52cjySEXuUEqb70BIPYvqo2fLWl7J8BNDtkjgAUBguzjwxIW
i1Xj/7NJOzF3WrXXoYZs7WvtGTOJQ4RgCXOeE0K6IajWzi/Win+dhfDywIACtN2w5ylcf37GtLYl
pd2goepb4DWR1WySRD97SwJ8xTD73P6oHdIjRzSoST8O4W2IP+bW5gtHU6rnq94yfgUE+etRxe3s
0dZSpVCJufvz/k/HvgLsMrOqJkMOLyBTGau6MyD+oRMI6/t/Pjo+rHt///gpu/Y3H0Ju8z+WGGHV
wSPAp5owfpxPC5zeZC279ordinPJpnP8liPcTzBSwuQfCtgTrtvFK4o3bucUTrpeeVAFxOT+8y/2
1yIBvqb7e/uLG9+zPzTZyEvnEayyn5ggyq9MPYdzJDBNHbsA0W5aee2ToUgg++dX/X2K89OQw2Jn
JOi5eWaBxvt4yG1lbxIQOHtJk07ZTU+u2pExYH9qtWK0k3r6uAnOFo/knju/UP6p3vTYkJdZjF+N
fmue//n3Ee5+/f30CzEwxgLru9wozIA/9ufWsCz4+US2J6LqCyevd/yjR1vIGoF0sNhERW6fDaSv
3GRZSTti91w+UUpFdZFxDX+fVmamIEZb/7RUlsk1XefwKwTCSfMgB+rLOHWroT/RMvOsa0njvMj6
AF/LYEliXPtMuE+VNs1z26tmcKaWnMIIQ9JwTkJXBk0JvGUX6RJwMpJtHpLxvLrel9xFeBKb62qN
CbtdkXIzafKYCVxEfmkjN4+aoDLHmLGZ90bIOQ8Z1eB5POEvQHvju8P8iBynExGKO4R9LL6yk8X3
8Czw4qlYzKBiUfE3hLv7xDw2b6QIOzXiYG0GFyQC1JxrhYFTg7CfxaohBIjCt29d0Y+P3jZv6oj6
Vd7uqzOAhMqzsqPDwmVLoEYNn0cYJ91B24Q4nc+BbWyJcs3rphu89g4gXEgmMvBci+xxs36SOhPI
JBCCnKkFbexF3kPiSqQROAI1K3K4eFnXxo3Rr6m7pVPu97ILWuOMc7FufjTTaqrP+PFMgeGVbO5z
ovDyBm03nPMDJlQ0uxzc42lD0XmzjL03sfwrQwdqbrpVhJUs6GfLGajO2Zqrqjj67jRY9zaGAZIz
HUGM8BCYUNWKYCiQC/WS/M56zG9BSUPj7VU5f2ZB5AbML1g48G1mwBbRzqHq7oreAuBopqZ9HIQ5
vuUIRO45qLM3n4sIhXdVuK8UvajDwrBdCVtyjP4Z7hoHZZub4wv9pGZ4VQ5pGeddIfE4A6mHQz7O
084hrZgUYBLEal+NhnOYZa4+j6O3P/qXFSr72gXjgThE/3MnWQImpLHAASyKrow7X8ACMMcU+aky
Fo2wuuUyxbJb9Uj3HUxB5QqzCW9S2azRkKp8BkSMWIiqYUToVEK3jbqhaNZk4+6zjthlmkclOqM5
pPPsUt4ZU/9jXkmxOu9xl81x01qkFhZehQqy1kNNGi7e0qtyG0KMMUUW2Fdhu7+OvxrjeUtqqCbj
bcX97DgEHfcpng+Cs2dSsrkIl/6KYEvzkawvLkD2IMarN5eErpKzPPpotkZEsB3qtecMyd452ucg
wzsRLmbiW7V43trVe9FKrwbxmqnnEDfBMiFZx4GyUGHTNveu1YBsjjZEckm1y9fZYJCYQNpennEO
2pKYca40+AVOhzNi2SubLHg2OmMpInz+Ifre0JGaYnU0H/WooNcVXFQXy+aUP1x/NO6z0SSQuK+L
6dWCXkW+mV+bLxXsos/Y53x00YY27hslZhEVjGk+catDAZ69qX6pysB7nuxQf3bxwL7Pkzddo/At
SRIde/aluDK2Rzvss9da+T5qM1PrhqBZ5SB9GXbBDfeZbg4rVsAadorFmpsJnFxjGmsFDY2dbkdM
8uq7bEvxVkf7oulgO6gVET/WVsFtWVu3NUU1YeiF7Joz+N/i69TklR8DeFgvgmneTWVw8aEFGTD+
D1q16NXsoAjexgUf22GuVLVc+rXvTMeNzvIuXeT8vDQtOh6b7IfHShPNMUppicSup6XkPN+ya9zc
pUCZ6AP3lvUc1Ek/j6iDrarxJXuZVbjnHCwDam5WtS0RB4tZnHrtS4MYrKa4aZAKk6+l6ABjEdSB
dRi8DH8TDOD0vkf89oRxzIRZHTqkYtv2NH4XhsHzDK2zcTvxlMwY6ZMEGZOxoXUsh5IsaqCa5tOs
jDAg+3EkCyTcGHASpe7kT2ZqQ0UON6JA4m7pV2LSzE4muGJZX2UBbu9bHz+Dl5DAuKxnGwTpd7HK
yjufO2184Zsm+rez0XbyEWBQwgZYe1OcT1ZRodq3wmdNj4CEICuBswclo4G6KT1yx8h2fpzSljMr
012NNIgsV+adfvVF7eGf0mTRkFi6ba/kWmz4V9MNyeioHbI5UZoS4GI6ikzHWbQNm66gW17xqsMw
t6mbn1NLbq8D8O/pPO9aTlFFeHib8GXqq4WgBHZM/k52IgxwRZbMnmHGt4wvTe3VGeEJ1nOD9h5z
Viu8LDHtZkLgkBakPsDMT5kANywP4t9LhP8GfdH/tGX7nvLz75ftZ99ePwiO+M//tWoneIjK0dxH
ly4TebZV/3fVHvxGqYtsiNkmOiAXcdt/rdrt3zi0zR1nCX6IlQRF+R+bdkP8FjIrxNcVgJpkew95
+T+QDn2o7gXjJ3RIe14Rs092sB/mKE4d+HJsfOyzsrx3OmqYviCqYRltcfOnD+TuX1Xin1fnP78S
RSPcOj4FC52AjXQg/DA/Ub1PWij2ocCiUERqzvk/bTYGD4zc//xKP0+g/nglNqPQsvigGHv93LEE
7AWbBey9Tdgyk1EHAQ5ywl8MhP7m7ezYm71LYwvJJO/nF8ncAMcr8iG38OV5FnbZ7biiNwpQK5a/
mPW7wc/bTt4RoCtv56g6gY364iMELBU9gQ6sL0UKHJl7W8n0OpRQ7A/I44M+IdAhJG5qg82Me1To
y9AJGGRKnjpTxDnctPE2LWrvK7NRRkGmMIaKeVhwDVZY9T/tTGsBRUQ0U0zDZds3WT5WWEGFPZwp
U2RvxJ6EGRg3jU3F6PzuS+imK6RGmnVMk3LmX9qZ9N4LOBg85Mwc3ZToJve92Mhwj/kRTnm/NpIX
tgiV/44xpiCPR9hMc+DRum5c9XUY4HKDRhFrWwzzjVm1HmKyiZ8tAM6ToWERhhgNg/Lf/LD163iy
U3J+liqsiamq/PVl4eh/zkfM83FYprilh3pC6x207aIixPgNGEtXEqrqm+OPtpqbFMrvsr7idVq+
LJhg3huyZ6+J/px38UOuH5Yl2MpjldnZxBt34GyEY+E+M95wcAMQ1Pw67sDZlMrxMcXyDa7PSa2A
dRqM/qgJm1I/BxgYIIUxzVbPtNP6dgPoMcUtIZlfWUS0DzYmCc5vNZdXjWEFTAMdfysiRZTK84Ag
67Udi+KVu0Z/yzEXlcx/OoJfiA3sGRcKe/zmW4jaYvLPuy+mkRVksmRk22D+XylAmZTNL4hPLReV
9gqmbAM2/UI6g7ixxQi9f8imkg9TYIay5VR9WeyA8kxUy+0GgK6LN8KgP7V6oDprKwwQ1rTsqem0
269FGKovS1rPT7IyUjxN3lq8kVEyskv07Ppor2q+Hqp5IVJ68Tiwqi1broJw4VBikoWXjfLI/MFY
pXybsq4mGxMatRtBtcoIG7IloersNAxUdMFUnaVtSfYq8k/qe1XgMLVrdhAI0Hsr3sGUHSo6t71X
Zkj1UG+DSOk2Vqz09HiMw4Jta7b7ZZuzO0gQ09dq9vPXbFgy/4FmJHvWXuHn2DNz0BHoBYM8BgI3
q0hqc7b4c7vbDhPFA+JkNaQDUbKgvkc5ihSpv6+fLcxWOrJ90pmrTrUz8mG6ZJr1RVJm+x0ERrM0
qhtjM5lhkLFF8EXNoPaB6Xx+lbKPBf4Erh5NfjAyaiyDav064fAkRIhaUkQL4AMWwmnNXVbzivWB
7Vv/3cqRoe9ccEJuWm3MTpKTKfaICnx7ZFlEVudgevl3DTYtxKeZ+y+NkN69PbCaovlC2LT/MjiH
iSAb7k2duvblmhJ7xuzVqnq8SzBwyH4BApb0m1hmzH2N+zKORvEWEJh4t2LQ6pIVIbGMwBAYC8mW
+PAiNxSNzcQ4BUmGPHx6Jr+kA9nE/fe2cAE9iNJ+JiWJb6tSer4ZrWX9EUz46SItyR+L07ztagLO
0+BAwAv2F3JHyISoiEEzEkk64xOmev/rkBrBHGGcmjHjGQgtTqGXtt9opTKi1D2RckXtHSxAh5Gs
OpEKOOZ53iMqwi45OMheyQjvQNbxNh1jvuXvNY+CeG0E7ma5NPszjbVgluXifbO4VJZwYagadt4o
gcOmhohaIjZxvzPbvSeVuq6p6rv5AdtJVx2JktvigF458ZjoVXgEMukfR4/c1b1KLZejcLEvkYQb
VMHZNLqMP6bSFjMansm7ZEY3v1ik5y0xAEp+J4QaM+ibXtk8zOquunNTy3DObbOrDmHRmwHxTfA2
I9MdmgtV12QlF501MJ4lnyNa9tiXuBY8n/2UyD0hT6sOBnGYLL9FAjyDGImsVbp3w7RzlvBiFW8O
VytxA7YmSqTOcfUnZaXFFIPmRWuQ6zB/wXRXrBdL62Y/CmQCziFzy+mOqUI5JVkJCgNEklo+aY+8
dt6CI7FP03A552R/hgsddgcIuxCrQhFqTSOcgBTnaI7bhw6x7nn4joayzsMWBiq8t7aQSe8PzpfW
aXE6jb4/JXlhmD80XnwnWi2HfOzJ985FsOZeRBHUmJGzAbLZG03ofm1AzAE94hVgDSybAnr4qt36
s1nh4DOkO3y1AuDvzP3HjDDdQWXXgEzHG8WGUJyFBLhNB4IAGNkAnCqIUaJhfzRQPb3OXbE8ONY8
NDGnu1GdIR4r7hpSdLrYWe3hra9m60uWT/SUajYYRqSkftOGkYtdxdrz5StUDjpIHeBo1STEvrZz
Pd+jcRJMKQbrjmPBJxN4gNFiLPbRhin4RjwLmYqEn012PHtKD+dVMBPTNe/iuTQbOGRk6eIZn/12
/JwC7HkIG3dZjwOL8e8VCWhebPW1ZyX+YG8cuz7Pr8ix+uHCKEC4xZnnQ85hVs/pM9gqWGJl5cMJ
8ILxysRrQmhGcmEdTcLfzn0AQUXUZHgw23B0bxf8glBh9Gieg1rgjpzyUH7KJmBhhZSjT4ruNF/3
jkc2jOHYijgyVTYnzt7xrEF21ZJUX25fuDatbx25MaSgLxYHSKnXSqFLmbiczLapWd72pXrZaCYZ
R60FT4BimFivtqGz7N2g01x1K2aaaLBXvFA9aI4XWC7cpv7W1fdrEATvuSn6G81BwXXE3ZfF4ZQV
X2213x+lI/TOcsgGGBysX774gVV89cox58E+ucY5Q3qyAEWTjgm6dFouZl0Yg81w4nSYg9B7zObR
UbHZ+tqJamaKZD0O7K+O/qrtJirLlffFpA/eMwmAwxW+5qmLGkMU0GlGz2T6nSjFqXyYFEM6C5oX
Wvq2drvq3oJyQWYzu4RKnGTmOvfI5bC/m/bId0fi24jImy53jXnCy9eJyUFtbIa1+w0tTmnUMYSE
TTnW/hkpSHXZTrhkT0POc4sLp7PEQc3FdFdm0PHOdDAK43JZifwCgOLTDQeYo/A0+v7wuS+oO3f0
gwCvU/XqTs1NmwM/CYbzvrUXBGVk+5A37pYlAn29pwKxYVggZM62l6xwYC9KQ0rIb8yJi9ipdC5u
Rckdx0Fi2Pf2aKsMChihXtG4+KV9p2yPmmiUCBIjc8MAOPSmPxGdCPMiKTPTc25yH89Dsi4jhZ1e
LK++Ia9q+TaUULgjl3OxTli4+XlSlsH0fbDZme+peUsQOUooiHEO0aoc8vvvrNcskFxYExs3mHbT
hbN043e9TSteAa8DnVvhWG5iVPIcONk4YN8eQnPqceB53hgvimew2a3maa5rY0gaZlVBhAStl/fb
gqbwmr4f5z2mDREeK9eczmtGQQGqRqOfKgyZngPeGR3Uq49OzT/YxLo5h7TGso4q3x1LcVvsq2Id
GvZ2gitRcWPkHifQVgB9FmG5MINgpq6aYwGO0eKRY0/OeeplKmW8mYWtjn2xD3E6agrvm5VT/kdp
ShPCuWwyWH8de5/5HRC9gONgyqrQucZrYfB7pcCsrbSE5rKa5PU9pTMzmm8FFm95Vzmj9O96hjgc
U33GGUxd978Zyr/7nX4PcPJpSv/9TOKmyH4MPxsA4Oz/aSwBTNqi/EK3Tw9rMrD4wwHwG5hT/pQV
3B6K7O5rqT8cALujCQcAXS+0UFqEfSP1x1zC+W1f3BHcDUqUntjkb/0HY4l/rdT+tGpC3cFoBMDz
zgc1fYYdP/fXfs3YsdRpRPsGz+hsJdy1xpnbmeFpq801uIHCyg21TEWVX2vlk00kFIzDE8GS9E9D
77HwWWx2J75uC8Ya1ZzNtyFJvqQUEqtoczPidAwuerK+yzBCXssalb+x8+assd/oAhrTAEtq+0OJ
ptpBydnDKvGu6UYAKK1ZBz1qKEztRo0yVgtohqZuYZZKkQ+NCyvTLjQj85TyTO2ja3FN5J7xdTMK
jwhZIoPriJnReu2MYfa1Ipq2jCmWVxpDr+n5eY2TzpEzk0gaVQGCgnPHUCxiHNrWfflul8yKCRIZ
ElajCghb6dOpMM+X4igmr0PtSBxgFxv0K+u50zr1c+hX9o2TO511UHSct8Omwm85mz7yFVTwvYdy
NMTj6mJ0ygd4HNGqteU9p9BPmi+ZJZXL2QfB6Hq167C5mKeqnhC+YNpPNHqn4OTU7dp9ElvpKejo
22wfKn9jVOv3KNYP5pSjHi5dHTwxahLWJ/Ayert2y0FfUa7jOBMK/D3Rc6PeLsAJy/F2ZB9Rn+xS
M0jvPbu6RPdIL99Roz632W5ul2GQz6zxSNJ76nJ2w8c5NPLmHKXyACPAk6U4yGKUrxD0O8heMvDf
cq9lX2zaq/NEv6heIDQZ7gGiuuJAk70kfaJllo4KZiCKtphHuGaVSwSFRd8ftQFIMY7LbLgsXRec
h+Xp1T0OpeevaGohrkaANyfWJrpBqLdY/FpnLrJChhc4Bs6Z2Rrf8wm6HUdmgX4TJuAD8pbxHWHi
oyoyUEr5iEogrkHZMXAug+KTnvH78AFV8ljX1iJiYxuIokA8Ib7YHevUqKLcZf24uu6DxhsNk6DU
nPgFHWgfTbUHSSe1meeziWmW56XF1RiDfG3fbLA5QxwIZQE39dztXtaey+9mWUVztAXLwahup62i
eDCHH7ndpG8pB/ktiGbrtTC3sj7SVNEUsgho6XAmlrj8s5i/MgKwZWRi4xnOUjPVbGjXEN6LRuPx
zTHc/nYSLiIkPOXo8ZEyIls0IX2GHLiy26DHFZjMcQMJMmxNG8pt5o40RWY6r2ZkF9A4nmswCG+I
tB3/jO7bbi/dQLMKXnXTj5/oFJwcwUYIJn9SdnVnla79gKKqurKMTaVJDgvyu5STvR2zAuFnNE5l
8Iw427tXngqfO2xFmBJ7yy9OXS3g/uZz3dzKujPx9NV26nDLwWqMQxVkP1i1mKwQGB2AAa9nCEWj
DFbaNQJFAbUsS/0459me4mHnmyaKuM5edLl/PyGGBkpNhSEl8daZR9/Cwt+Kam+hns7FPtV3rExe
h0HZPJrU3hlGg3J92lZCdW6nZmRPjYJNVw/DQh2VCAg4VZJiFAFNksv5zGOcrA7Z4C01Rg28zrGW
nZMlwqgbbiioCWbUFg4KsBA/0IjoHgEycD69M++B/DRJP5XwAIuW4Moo66r93YUw9BLD6UgBbuqp
uB4NTLJRx1ILmPMW9GlCW5l6x5WQuBcDyPELJkebIhisCgM1aWdzwmIQNDmdzlryz0yB2dp9PfXY
zq9joIZLkI8bCRihyyKmWvuFsoQEoAcu2IXCIm3YomUsVJDorHvxVqDSNpOeG66NhEB0FKeOFm28
ehCDDr7f9znKZTM/DZVm5LHZfvZQYPRki55uGgC75JkscUVFwVobEHEyZuTX6ea1HejumlZKriWU
YIczCG8Cwd7NMUgbFYJXbNqvcDa4KHSRLTt+NPQfxtRIt8jtvdxLasV5x2W9FC9sQwv432NLs44S
tvjsOJCWoi0V3UXa2NbIwCPYrZwOW9qIpynuWc4MuFSrtNmOI81hXoeYwJBJnXXFGHWl3YAbydM2
8RWRbpHkHyuyDLN/siHRGPGA3jjEYmsCzgCB7MKYzrFp1l1aJLBVtvwgERHD08Ak+B1FHzo+zvry
JXBTz2xPDoFh8/zERJkbmvX8YH0HpNjSJ21sy2xr80/uCK7jDLtw9V4udn3jLp77aBvF9kJdObzt
pNAyxnbvfbdGDTZ67UzzidzAcI0E6q93J8OohGi1u6ytbftasN6+DlmGdVGediJkEQdoI2GOXFQx
21Frh7BZX0D4AN5t/K4KwYFv/jPcZJRrDhmoDxVO2fcKgc6F5fMYiEHkqbO5LjfNls8PbwnQo2ku
2V7QkTLiJCZa5qzhFDvAk6tJmj9oQkZ5NHLTMAvRZPBxo0zeZ0p7E3zpkPqM51JHSTQbWa8TkgRm
Bg/EpV/nJHuzkzWqgKFLL5yYudAa3GeCKLIYiTGgnxEgWgYUJZjRiCxl24QWZ/xUiG9VaKqcv7gp
S19ijW0gnG/06z073FkHV1loTdWVlxkoolhybGn72asLVSVzUCK59St/Sc/hDjIjgLzXmNZpNdgZ
3g+rDCzmEugYEe57rNSh6fTXQSeDGldjTj64v5XWmx9k8/zdQkspr7o6rY2EJzAR4qytScFewY2J
/W8C66rXXLxmNe7IWJj0rimPItqmRGp6imRblJmeRr3q/Iu3KWQVozG2JZ7iqe3gdpU4x9lMZkwL
PJ7yVty4Kx9MqGwSffNtnNKvGrmCOJhg55zzTncBLcgU1rCaeHDVbIyPg+tO5g9Z8RiLyCjFrb56
pTFvycQ4VTEaDBonuCJFPF3fQcWZ1c3IA2I4YlIJht/DowdIsUCsT3kIlcI9NNQWy5yw1DXrYz6z
5L6E0SIgVG5Zl13RI9XZa4fvPEzoDbHtLKXbKLQIKb+onet0PkeR6Qg0A0smnO96Ubq+yKppre58
NMZbPFBOG2ctJBbzgiEkvnICADb/vJbEiR9JtKxqhCpbR8L75hXWE0Hb4MaZG1IKcyG7y2OAfjhA
0uvOTPxLW0r/JZwt63lJGQkx69fpu8kAyTtrq9JbeUpUKGKa1MSIY29czImaGs3WSk4+yKh6qNYT
n3ml49WcCsz2QynVbcmDp76ELKV/wHicr8FV+V/9dgVsagVoWo/WAAn/TARTuKKMKVqb/YKVbnHn
ejCjts0vQL+C+7npgxHA/ap35VfnIVS+MnhjdewbmIqigFIb/1LP6ItnAjhSCNF42zEyAzjMxDwF
t8qHEhtZQS26g0PZIanWUDtxvrMnOHh4Vt6x+ldU8FABqL+rTcK81TZ9fUdae5rgaqZRLdZJ1WcU
CM4QSXfhfktDl6dez7n5SFJyyP8VjvyMVLnIj3r1lRsP8wyQswFC6AFfKsqHfljz99aGUB3ThDMB
3ZEBl6pPG2Q6lNQq6VrfydDzMIlnIOExeR9C5liAhTM+4sE38y+G1QMSgMtcgbEB/tTEkP8rShVZ
mfmd0EOmT63LLJHydiVexZlrhiFrDvA/3mZY1Ofh3PV+DAVzQ82sddVey2VgaIdVS9qXVdhBwMnE
YOSHSftTwXrPmo3EMPkWIp85gHtwuo09R8UPqxNTy3xXJwwVY7V+pfVnUAVefS7zmZjwMZzfJmOr
qaIJkP2RoUnE45S2snwFdOysQyIzg+ZiHYt+SzbPAg8Uy86fAh2LTHlEeTIj1Isk5RMN8XSk7Qhd
AMguSKiUCHhhpAc4pgqNVNX6/i2eN5FebK0qhxuG+jCifXdedBq3g2D1wo6GZK3PlJ5EZhKR1Tdq
+19Jwx8B0Lu6+d+PD85yAqCZFvzXuGH/z/+QNJDVHNIcoF6gp8PIwoTgj/Bn8RuVB6KYwMJvwizY
+X+aBssiMhrRocn/YAST4van4QGjBmZ5FgcwbSK+tf9keODYPy/nXUauFgNofhrlTYhd9YOqgUnj
BKf8Ww7hn5SEHjscBFDPjktLFMbjAIHxqhlD04fSufRcSyyNt2gNJbFBQAT7U5MLl7KUB+3KJMEU
LzZ3R3k+5NSuUEoHcPglHSRtDEIilSiG+uKO+96dLkZjC3uG3iWDRdgeaOkvQZsv1dWaAUmGD1VB
7E4nuy6SnnlBUuC8CGMd9vw00ZaleapJIZ4uBH1OvPAn6jODfes+zz2hklGZP5hv9jw4V6UtokQW
OsuQ7h+ECN59Ch7LV5eIEPrqHP3w6H6r120F2Cw3uz8PwskAup/1TZ8sltBdXNrW9B4Mpi8PYVlM
5qkrwdWd65QPBiy5QOHQuLVXnZjNYmoN83pKyHR1znp/mvQh2HyF+Lduh/Gc6TfJKJQ3aNN6S3Mg
sTL3riDS0Lu5tISAQlvjEp62R1fBts2jnSwlykRzcx/Zdjo2TxXkqhiHGMgE/RR257AwF5MnVy6/
clI03zC+kvhA7oV3Bq2ObAI3W5uHEAEte3fWbwbPRqd65NlQ/nCyJqM36frimn1Yc0/hT/9pbiYE
5cJ08+Fq2TIDxHv7f9g7kyXJjfQIv4peIGjYl2siE7lV1r5fYF1dVdi3wBIAnl4fOBwNSY2GNgcd
ZKYDSTM22Y3KBBARv7t/PkdfiI109xQ46wE59wyJ0sLDD+wrTXLfGGT19gmMPFCcfiT3Asw+zbyR
Dzra6WlUBamGDN3UmfvAdpm8iZYakdhGnAEcKlmMsdwtbulGh3Em0r9hz9FvbaurrI0VW/Rrliag
zoXvpQ8MX+RvMx1q7zD+khFrdQ/Vrk1nM6B6kEN2pcH+XWUV5qYgPSHEChjUNDqoGXCcbQ3bNK/E
jWHLRSA8pAlzWO6ss8rj1GAykaTJMW+s1Nw4I2BY3JAdn56eCGFsWoA7BfnuLqcRJK8YuVN+nbDr
9LMPk6q57kj+xP0aAaMtwWwb/YcTzdWrNJ2h24l17ILzLlmD4pw4QQ0s9QebcgYwPdLPnZZ65H0F
+eGvAdv4temtcMhcLyeyMHCgl+08ehIXrozLT9G7BFPo9oCcmtK2wvTBVO6TG1n5tCmKsUuCFdoK
m7zu9ZfCdotr0qJLvekZuqHexxWl53BA8odGdjbFOYlTN3tziM7OaHcfHA+oJonRvF61LMZk7/XO
DMM9a6BSKgYO3xoTawq4tMRdD3kWp/MJLxc5GojvIOi0VH6mPpRMzIwSlaMj0iMD+Ii9G4wRtdLr
VCj+llpOEDceDWwow0IbL/de115Fkb1o+9iEJHFUa7SeQUEd8ZXEPqkHP8d7u6+BWj4sEMpW+aEz
vDAaoaPjQnDQfcB8R/Mm99PPImNeSL48V3WI48+D+S4ttaNYakJDGiPqZixVfUdxChhO5JXxGbmw
AB/SxFXfrpuq7wTkGx6wXNSKZkkrgoFfefqrR6Pnq81xhzqIXPeeJSqavVMUI71bdlbfOrWcqK5R
evadsj1ckZ2G/2N26IffuOg8AxVxln9x4ij+MjugQ/dRY/C5ONySRSBMuzyV7HKpiIwnRlOCr+Vo
cCQ/ylI2oJGU7a/TUlvcNfii5ueYHfwrtS/auF1IcuF9tjhLdkvkBC7tiMoM+h461b7wp6k8VGXj
yPveNJz5rRijvD0x9XaPvDXoArLZkziBXdcIU/VSuy/sIL3i2nQHdrWCZqPvvOv54Yha2FiJyYZd
qC4R456SZv9DNxQR5NhJ5mRDgZa80Rs/TtndZRUx7IZEA9eH157wMu809m8uPmO8Q6wuor/1lgiD
PjA/glSx3c99kA/TjK3Zzr3p0MkRiClalvNo19NaroRhH2t8pLzAnCJ5X4lidjeLbO1ll7WCutyl
KKw74NLTerK3DajYPUNO5qz0b4OTBsHEWb8gzhcpA9xmBhjrMfPc3A88pyMEN3d6fF3Ykfr1e68B
3RJ+5VYq208WAwI3KYV6JZ9Wls+8cNkbBgYvmiWELThD+nB4qW0w+OF3qmfJkMMX9ZpuM1O9g2jb
Ze4r/TItb0mXCfYFVo9KjjH3pwIFAD8SM3FJcRJRQYY3XdVaz20kjGY3ZCC6zgrs5otrTHSlJSPM
7jDX9QSzu9ZkP4FSxox0I4PH7Ypweqc/T/TWGMGEa8He9EViLncNVn9tW7PAMCehM+dlyeZJ7Uu/
Rt2FY2yLaeMKFQGmxuRyFdNKZTE3ipP3jEgp/hy9Me7iXs3fKAulDKwEuTCCftWW75gajAN4VqqW
Kl3o+Sujlsx8LJgt5twVGiHHihKEeVfHnvnVNhPMWGU7eyaN2R1FMWzaPWUPHdRa66p8qejSBbxa
6QORj5mXisktkV5J3rnN1meUQBi09yKfAdsyfUeFyaVb9HklfNgRBxtOyRRMeB2gXbioUfJSa3Hx
0SW4jgqUB1Ik1a3sJVJCmxXyIUraRlyJBjsLeG6vem1jhickqsbYBSnDWHpQ37R6z28+ZNbPEjpP
tVet5VzFq7C0KSuOWfyhMtL/f9f9267bcHF3/s/b7mCQP37+qH+/8f71//jbzls43i/Iby7hDxyh
mm6vMeXftt6O/wupZf41sw3gWVgO/qHb4Sf2DRdyC79m285aq/mbbseunN+OvTyhCSIVDMT+ra33
H52q629t0FuJMqEzYgVj+Sdb7JxqlkgWx9jqFHx9Lu2YXOdS9c15xKhyyEdE/dpxq7DB5RFUi/a2
eEZ2Hnnd+Qw5Wsak6DXo/rXu79JuNO9S4UzYGhu5KmEdU0uL3ONDrI90dbL/AkKX1S5tNH5XHCo9
oJ55JJGwVOw3cebUgUtXyw40ne+A5U7PucSTBlpvecN8JFvsaQrNXOuWresl5gFhjFxUYYG8ZeUc
VosTpjFMgJgRw6kHKva77/afmKJX0/M/VM7148LcDbTCMNY4HZ/ZH1XOYUkyMCmVsRWMhpBZVKBG
5xnVDvscIY+/RfP/N9z545fEHfT1H5cfTfcf4VB9/oBUXv0fIH0SmfzdV/DfUJ9XX/AEkz88Xr/+
H397vAz/F4svRWMihortA2T9+9NluL9wOiUFCoYYTBqS+X89XCB3fyGLhZFf01ach7tCZv/Lra+t
ajoGe9ten0hOqv+GKs5//scbhlM1mDRYTzj1zfVBX4l+v0/jsih4rTaRd+0H0motrWps1RhK0zi3
zTkAXjelvNctuWPRhMSITLTrazo2zPYdgeMYOeOhBR5DFD8Z9nY+hobUmBUZMVEbd0ITSP3t4Pt3
aY/S4r9E7Y91JY+Rxci/nOAQINA4L3hfK4ZlNGBp6SNlO/0NOOmQ4C6ua/fTa82fY2loG6mKEFnk
VqbFceyz99jyF4jy7OcLa5ieq77imGfawLpNiTPEoX4Kx/YaJ9tUo7oxq+TcsiBu0auvqiLdO6K7
dUCTB3CNEMnb5UgfPAMlA08qmbRtVGMGx172ZZvLO6snSXN8Ml2qQCON3y2Zd5RTMqfx8pHlxY2T
82NR0FWcrJbTmJu9O87aoGbK0E2qb7FkdcDm+1XK8naY8dD7Wkdnjf/TTq8sOz6myfNE+uodwkIb
uMRuiGRR8NCoGN125jJHmJls/eNGPFaMbCvWc07qaqN03Ma5Q2Nnl7UBoNImsNvl1QGs3BeTtdfY
chXmr6G45Gx2bKLMobupUnVnjcaNaXl0HPZBp9eX3MdrwKL8tkidmXAznfw8doNeqy4gECtcR5K6
OI7AQOoNLWSTk+05h94lGZbevNhz2prIDdxZUXExJfUFvnmC40bPkmge5JDd//r2E8z0Qs4cuNKF
+1NM0a1wndPket0WPtZA+4IpmXXM7V4UVsnA3QSHsZSdOPOsbAYUTVTl+tCVxXWBrVU3m+GW+d0D
NTriIf8VShHFHFKVX+2NYXkWVny28vqhlUvL2xqPOfbjwJ5M/VtwgmDq4qgDyo0bdOYcwbXXKVIx
E3xgaUrd66xOQ5YteJYZZZZwDIOZA2CQ2VO7zWNrj+3qVsrom+zbxRmalyqv5FbWFoK3nd+keEOu
4LOGBr7E0KfVOxQ0T9Kw418gph7m1C+3du+eEgC7m34ernW7k6HQCrlFibJufU/9sNJ+CankwSNf
Z1xXm7xCp0P09WLObCmmEBxeV/kgXykxe9JEcXGLZA45h0keQWO6tqqSNLc9EHvN3tSgI+TKdtzh
SST+zPmihf+lGhBjwqK2DGrHh5kNF72m0poARbZLTe3gZxcQ6e0mSi1Fi1MsgpIOtE1pKd3YYFM7
U7ZUBmRb5z0WrJJdPt2mjMcBh3vFT4X2j8ol2f9ijaDVZTizzX1yfPj5uPgOZVvwgCdo6zGnTzeb
aLLMrxjuYuiPbC1sOqqQ8R67DHuFoDBKT42PajT2tPXRBjIAsy1xSPJn2QdoOHKbD/MGU8ouKW4Y
U7QcK1IOMndVJELff8+g53IrZD9jdTUOpr81U3mbWKTJC0ZChFllRa33XCK8Zm78YBpjczBzvb1y
BC4724dCKxfVhQZtq0fOD0cZjeM71TcqnPVIf1W+fLCHeR3TRYE1QVLBUmxfN4yng5lmsJ81zeqb
ocL3qUozO5JfYQBCY/Hk05/slWholVvfmMt0IeBwwqs/HfC35adRr3bcCM0tppTz3GDMLPzPxR0f
qet5phktkGVSb8tJfKUOfRQpqLedFkc3MTEYazFO1jifO5D8G8eeIWw5xIxnDw/kUosDfVMa3kml
9jCay4vBiMglfRqklMBT+nKoxXibeMN1Vue8CzgKHAaVEhSK1XmwvRNDHiJBfuUcFl+7Gkrx2jq9
sTFahLTM42TsUY8QNJS7fzA1KE9ahSpKTQqNI3K6ohC92gNA7fFdV2qbdZMNlcsN0fQeGMa85fK+
ns1DpRgrxdl6jiIP39ONSka7mB+j4rjUkvf3oI/98+wY3YVeiFOllt0yVKdkViSi8aB12LWwhihq
p8IhNWzWh9INlL40P1HrSBLnTn7JneRG4BIIxgIFnbqUZAemfgphGN+o8odBCx9M2CEL3Hy+xm7r
/BiH5jONe3w9emIGVm8fpK+TtBSh6jksRnhPmk6hATsnFS+Bq6fXIk2fFzt1dslYnnKRH1OCOKWN
p56pKt8P1iaAzl+zi4+pjYszhqboSNi23WBfyCgRo5SSrG6lsca0wyXtvSfpsBqsE6lcfWo63bUx
OSa7D2TkJVReaF+yo2fBjZZdbUk7RG+vdrVdlKGTMF6mrY9ZH6ONcO6j0K+YO3e4qjYtpp4D/Yxp
aMo1STuoe2vU3qZ0CWuXLbRfS7o0ceqCTygDZeYOnKYiv/g+K9C4qLeUCimOoZ2u79sVg6X1Hje6
F0kKWEA+EJ+ed1XnQGGoxPI6LcuL5wzY8xR+BLvBuWwKY9pV8EoOk10Tpq3oSgZFnX2kWTzSFSIo
lLTdBDzfRBKVnEcdJE46fGiJWR4xtORAGK3hJbWM+ZmS8vpt9qvyDuzZzp9Hcuj2jR2H+JzWDTwF
ZKP2QA/pS1nlHRCaUaE/vlDb2h9pSLDCpCc9E6uiYjXnJQsto2dM3ZMXUNG7D1oBnE1jgUBX5daC
99j59WnSCExU7ZciOnJFnAsdWNgUU832jyzz92Pl2sdSF9oDHWMvxuywlrn3VNfse8wBLxZuDNLg
4mLGBlWNRludlN4TDm71cdt0rJYFZugjDORwFoSIGERGJAj7KjslvnYcJuTKEpqDoROgqdpDzzve
YOqlgzXN3fqqzPCgp/HGKuxnN12HiQ4cgSIo8QhFqvPDOdK7EDsObdRec4AH+1hCiqHmRmFrXIHo
EfBaRmP7pF+fR6JYDSHQfEaBbh2KxFzWzBrQidhNcYIdkYfBj268ZHiIDZO6cx2e0sTaKpldYgjC
tNYVcKF0LBVLJrY+Rh4nQ7v38cDRW7MrEv1az4dNFSkMEGKb0dDCvB+7VLGvjavVAZNiAIHfjk0c
v5J9i7nzZ2E056VzVqGkxFfJfinmQXDLrSvifRkNeAZQC1pjX3hdwLYrHBznJPre2wPi5CuvRB6m
Mxi5yMIFUjFvpv+cFjhFNdG0PGFS0rgSBQgjGYYDhsxnyP/G1ppZ0PrZuaGxetPY2kfsOmddYz3r
5oXzpbrgO8lCWwH3qroD9VdHMzVuuKnZ8hHvWBZcea0fKhyYtAUdxi66pIP8kN290NQDJ98tFFUa
qx9ojH+DufWCLXHfUOc3ghxcRHFVxoJWDu26tcvtJDK5rRkzbSfFgA8kTAi83yQuMH9DWnq1C5Yq
3g25077VrvyytOhsK1jqUX3VpfQlGpRrpNY+yfG205yGi/FzVOUuddRptMa3pT1g4t7XbcxuXoZm
6V+Z+TWKyvs4G1ddfKVZ97Gz3NWTfx4KO8CHEXoMlCT6iYM9qI2wiSY6L7J6kmdpsbeZ4+GCiP3D
Ya+bM4/D8O6xZ2qqD4T4g9MJ3LiXfkF5Iydvb30P005TrW5TzfmmqA3Afe9ZV7PjsqPyL3Qq3dSm
vBsFmYosvjik79zcu7UnRBV5b3YMwbRyGgOjuClS5sa4yi5aOm97Ui0QW1lMWo3UDS+co09EdISV
6RQvaVpcLDaqdqefSUc/03X71FQrQiQmmTrr5KPoWyvS4bbWtbc0RqYe4ROxJAyHeTBv3PnnaCZb
sp3EULp5W3nkSSb/OFT+c++weWn74bSCOSfCrPvBFHejqT+1zas7oYo5/k/uJBJDfX5vkGvbECCI
YFYU8U4l6qNKFoqlmjw0Csu6VDNpo6opD8tkXKMR3ipn2ZWg5jayYxKJIwkrovvlpDZD6GF+Tqme
4kSRBB7LWLzelqP/hv0kyFjKgHRRUwo+cnoyXQggAv6/DfkrcKzxHlvTFqf+zQr/io3hnLMGJmJN
PowsAcNkH6Nl9fY4b+N44xfN9RzLiyk8EsTRNpfm65qV0HntsWbQ1DgYzdOwfOTOj8wWX4t5ToV9
q60YVqJpvPbu5tk+dMtwqdvBvJN19jnV6aXW7OcSHHpgW9DCiMkori6JxDU2lx2SDz1N425Om29f
p3QsJoLVvBqZ+5WY3aFEcI1TbbqOcXMlKrppWiY+TJJOLNqc1paNgadjm2f8RSlYqg9HPV3H885n
Reo3SDqwZbVJfKpwjUCojiI5sU+NZRe3yUFK+Z574kU2TpBTBRXaGlKMJw2qhVkailIdhYqvbcmW
dBG8bEyO6biZlY5gnNOqUylqHyRoOtwsVBE2FJ5iazZIksaVdp8LD2a2zts8dcceD58yj7rykDbp
eDQL7zFqkremzNlsjcNVrBvXTds+j8DxVqlYnZrSiYJotp+tcsHdmY/L1jSzj76xHmph1vuqz3/g
qM0Jl9b00urV04i+RodEexQlLSCDkK/0k72BeyNj2omYnrqJABvRXPy1LsTjCadSXbs0hnrDJvWc
j1jV91pX2YAuvFtgHai+EUntue5uDG24LLFzjS2ZICtdPqtowRMFaXMXRaZDPaWPy7SN3wSoyK3o
rPLAFE7tM2ipzOunZU9DRhGmI0VhqsFWk/iTImCWVacCBDIfeRq96Hr8mLQudJ9UTevvNtzkvIkJ
qbFBNmQS8uVgjhPYSzTKMqgUIe9kWsO5gGUbCELGBXh0msTvK8xGiePvorTDcm2rnV+3X5BQbwu5
rBlLPZjdaMXsxHkTShVVFzc1OEzgL2d62IrtNM59iMroB06dug/paCU7PtKJ98NxNkrOkDG7lame
bvsIj0+MT/qKPBfILrMRxtkCFRIiAePk8lW1NqDoyGGwmm3cju+448ujI3B5utPPWPBsa1k4Y2BK
c/e1Ft6VEhyUOuPk2OW3x1przuV7EmneoZ7rnPd0pvA7GON7mWLgzKqjsByO7rF5WkjxBotPDk0z
sbVxm0+VcWZrihDMu2orUYFxVGwaYV05uKWOrl4/Dogb/m4mcMa2TyRHlpaSnH8a69SwtbbBVrj2
QpSM9Ide4NKdcprDfc7W+7hnBjMlsIuSEfrDMc0Kt9xp8KQxxC30svH08faIzlkcXebONPHML06A
uVCyrzOe8SZ8DH6+1Sf9DLjx2uJO9LrkR8ytVrniMfUgFel0XUeYsgtZhUklQSgu+s5GNqdYG/9i
z7KcrU5+hFcZ2NGwqyxi20N8IGd7jiWOdOnPITi9aTtAxsTKVp113bymQi0ojeokVfpl+fmOYPbJ
T80Dkayz1X4UTvQ0dd7tqMYA20o4eMbJlbCKBsyeAwhMKPDveNGDrig/CMVfA2s6F/Nb7A5BXc13
phXfTHP+KqrmioLcwxoEd+g3Lf30ZHvaHUHhwMSs2uHn2pKRu7Lq7NakXKvphtt4fGmn7D4DC0zI
ddnZXvPKVME6umyJ2TDWa6BDWIwIHDMOi7jXwyKb0ytQg6cV5TVEeAOXYr5E03hTGP4dj+U2cbpH
APaUmoovpuObxRxeVAJ+iVogev3S+3wy/GtCL85zO0B/HuhwRPVf/RP0eQmJ9Frh1he8d2v9SpAJ
30SsUxvl+Oesy57GLmacBWnt1CUpHWoNJQIaFTd51V73IykdfVgeqOvxAzVgtZ3ES1/pNzEWxMCo
ifUPi1VhBmtfsTbO0Av0e+F3kh1R8WzULeHJlhFE0bB9H4jPjbQExDoQtzj57nJZHyNN+ZeKcllG
ORhowiz3DjLNb2F8syx6HHaHsKu9ZyteoD7x5hzzcj5Hi3tEH7wwGAI+WyYOCwPaIafELN0bGpsc
oyEbvcPheEyWhAOi5T7E1fSQpcUrBT6/lWj8bwz2m6/qoZdfXz2T/f8L4/y1pvB/Vstua2SK+Efx
e7kM0s7fjWrC+WVtqiFP6zhrj6C1ov//7lTTSazpDEup+TAsd82//ZZys4xfmPQ7JpUrGNxczfzH
PN/UfgH+7GO+cGzqEEin/Tvz/BVE8zv1Z3WoYXr7tTIHAg+FO38c5pPnKRZLwxETd0S5k2xJ7zgr
tKFH0vhUYphhEbYs2JbsiS/a4CQPv/us/on69OdKyJWoDl5bo2kBccIwfuWR/o7tqUjrV8mKVOdK
8T11/YptM2j6s6rpOEpW3KaedaZrfZde27zfG4Jt0t8t3uiltNCL5TzZTvNcQn3jLMaySQOyejRA
Fy97Juv2GMrK3VWT0+3/9aXr62fzh8/O8la8P18toUaLfOsfP7vWmWuw3vXMRGzG7DFrqc4Ug0Jm
hcnCcF+JSAxF6JPD42fCl0J4x5z0/DxPBvVnf3ExaxjxTxcD4sk3HeRT2yAH/6eLAalSwoVQQZ1P
zK/8kVD0BmtEzuZfZ+qReb0duiCQvW2U05IYVt04Rkycyl7bT02ZJqeaOclMiB+qTlAILePMTBO2
vydMlnZnQ1NwLf71Va8myD9cNGUlmF9+VaXgTzl/+gRFjmTaGuCcabgl5IJdSqcKuS4cCubrnIUn
JzuVBXqc+mpLcyhJwn99AfofQU08YShYkIg0E0FrvQ6e29+LWeOS5Y4O7TFo7SRiEgz3OA5KuBqb
3CxGwWCo9rPkpEXWKG5La/Yx7o1DPTFyHGonus8NOmx3vVUIZ2fqBQcUJtrpX5Uj/bPL5ElB2Mba
qnMkWn+M3z0lng/FQCMYFPAkYT2rOm94AASbh82g8dLXjLbXA2kMtXHIKOhMrptldWVOcdNEG0Nb
2mmHwQ7QHqNAr+c0YCrjL1pgzP/2OMCuoC8FZIbmUfD65/pIbnNjlrVBE3yNQeemaM1GcuToa1Bw
0B8WTt9zHZYj2L2dO5deGzhewSROeIZ7qIZmJNClMu+0YJjDL6JIsjRUrJ9bu/jI2oykqzOtA127
b73AMe1RUAMghLWVaErabkbEsXYDlInxRio7svfSMNa90NApHHt2AX1lcLtuyyTHi//iRl4DyX+8
k13iSL6NcZJIMlHmP31B7gKXfR5WHFScNVmA05hYVqlpMCeVVsagbaK24ESnrGynZkN7SbzRvMIH
Q7/TWJMEDVojM9y/uCxKa/50XRgu0PdxIqPXGrSj/cmG3Pq9GjxrztmNgNg56rVqj6qfp2yLab+t
PkhrwTtwo7TiNFL2xyod6myXKWBCc+/d+pWGU00fJ3UEWDBxiBdhR5HKM8xJ9Tib/qtf2eaxIDmD
oa0c9CToy8bddZLpvA98aJNW04bsd3WT6ha6TGoQ+JdeCStDo2faqz3tsR6rz6pCKjTd4qmIF+d6
RjMkAjXP2U5A0w1s5qIYjRUJfjeodat/IO2vQJPO32NLj/zQVO+TJmfwlWXdnGnI6aJd2VhMh0FG
bIlPl2e56oye0DTKu3typNwuyWcuxbKQdOB6uVVdqgC1KUk2Im3tiz8XXYhzOQ4Md2CMMk33C31x
GCY167CQAHzQnfihW4hJx9wRh2LKlos1FS10s6jKQyJ7zZ7iG++HaAsO37GZXKIy1beGjJx33uUn
prAWVmbHP5BAiwGSsKufWk6aeJ84IU697upBYcdjSWzGsF9ah5b73BUPwPD9DQXS1bHQ53iv91oZ
lqlL9GEuICX0StGmbTxhDc5vjMZtN3oq9c0sQIDKEutwWiEyCfeVNIN4l6NFoIViHDD/WtYv2slW
TCRPvpMPX6hQ7WfZ47ybup1ndvmeKWsBfrufdi2Bw4cm6d9Tw0fnGKovczLaDnjmRHXslHemvY7T
ljuhy+xDk3qzBOTIRkLsiMDfXd+5n61l2re+haAvp8j7aiQ5i0BzFEjpPhHXVuak+6a7sO8wrHI4
Ou5SoZBQOGBr1VmzO//Y6AYFlS7fw86yGLYtGsi8bTYl4EycOL1Tfa+O8SKjo1mXZb2nMVpejwRs
N7rrAHxY/HHvjKo+msDCtmJuEIAZhD0j6+7jinkRZ0DO4b6yCE4lwtuosrD2w5hUR5QkSuER1Hjr
22P91LTjT1AmEkHQruQPT7flhwG/jhtUWUvopQayVO9n294obJo92NnkAeba5Ac0oXk/JALrwcr9
9bqmf8Fzb9DnV6aEjKm7KDZAl5khjk6mbsFRa33AadDDLl001Czl1pDxJOVVF+aT48pj0k3pfsio
kx/K9DUWtvlAjjXaiRFiGi/W/KAso31PYMTethzOOMwzAtLnbGQgna4ibcqAiRfsYwtlZTPNrpPv
Eo8kMxGwjICbkRtPNhahTSJpU3WciUeW2Fp0LNuBrEHeLpcYZQtHAgFFKjsvhS2w4yaWf6gwwJxN
Ts5BOmnWvlXDR6ORRdYZA2FI7YzppFKCcSM2wqAsreJUROq2VONbP0CTJekmGaN6iY2F1bGpOYJM
VYNdvvOB6GGYz/U7T1nJfdyN4mhQsACeYK72snT9Q6cS+Ti1ttZtSzcHV+VTW2Nr6XOmVdkhd0d8
2tUo3GOcmvFj4brTxyic7LXHWw3tuysR3Nymvp5HfTlQXsLfpkQiREez/NTrfOVTQWV56/N5PMwC
tzsf0nyIIB3CHy4gEhOykMVTvkx3JkHem0k48wc02T5o5/6jtOwvv22ZpjamwHohteKB2p38ejCy
8XtKW0Yei5nVVzgU/D1lkMmh8xbnYCwmX5+ZK3QilJUqgM1ePpXd8inTdHjF9FrflzrdulZheqeU
kVCQLOuHMPE5/kTNWY5uWaLtrHGbLUMTuiwyfMGxHSEsWtKa9zGhsR0cSvOgE6ZlpES6vt11bV89
A9Y2b3I7IWLsltOVWXfOQdeS/MS464feR3CBevQ3u2umfdfkbujYEOjk5Gi75tcUOOmNZwqCI5pb
pXGcPULlUzT2t20BAxJsFVW5/NfxbgQvS7iXqTNhtN06C9vHHTFWdmDqhcxBj9evHO29E9cIEhFh
iiUkH9jeeGuEPcUHKNFL4/gLgxuYtQazQwbV5xpFYDkrh/y0YA/FP/0QCNGXb8BeLkE3Ioo78nbI
xpKRkecFncPMPW7n5wYLEbpuH4GDmJxXgkV+aEU8z8wB4V8OsMHrgEmhKdC2bJ2D1XgXSyO/2GOS
3OvKkMesRnzc6GXhoBD4Y3p0J1t7bjmYXUW1cK7qllUPagWTCP5opKaUbkMJ9fOg15P4Kd3xKyXf
cSTwDOfd8WbC6yvTy414o20iAGBbv0qzQzezo5ZtU+8wlstwkp7x2EzYhLGYW5+iM/0rLykHYFs4
u27SwQgZcBPNaIYnOID6nnCr89jUthEC6R6OS14b765fhp3nNnwsOE++7IYGFnc2qtvIiuWeTej0
BlJquW4ifbhOScowuiTBgeeBfs22IXJYFc10NtNlvqFWuz1gNbe2FSRSYIYOw/pyjJ/GqXkZoSaf
hBmLFRyGMNhEljZsEgBkGy/NzymGyc3CfbKXmapOVkVfEnqMyAOmpgwoDeOrcSz1IEYMYdb6bvHG
MoMTNXlQtqETBxI6xV5Nhh6WdLM8rLVE56WVPSV7kni6t3LErMicsW4u1m6ubfGML1+7pmvEfZto
uT7EbaSnAFIjH6rVZOkMajiJobd6j1pUy+c21sxXoSbe8oQf1JfOwfTWqRYCYl05QCKd+ppxt7f8
INj7UHooDg2L0OT2/kOUT/J9GIv4YQRa862WOv+K/Sa5S1O0d6cXzsGD1k3RQQflMG886Gv6kk5H
x+kBXjTJJ0VAZG5yW3KFZG9TEqbbWiaoYOt3BvxbzJsR7gDeoCY9gBFBjM14RMxZax/qtCZdtVjs
LoD6m/tsWjC6jpOOYZ2y7DvDkDV5IOpnPnVmF2fDwEOPoCbsn6iFy0Nkjr0Fsiuan9XYiLukYYO/
FYAYdWTd2X5dFGybElv+AzCO9qWtU8ZhXel9JoaNMksrGG8AK+ngBlYahT1103HULhvzRCmidyPS
nJ+d0Af+Cx4soFD+mgom05BclWNe3w8i13RQUfMn7WortKecpREC4XHfjBhs5kbTmZdv2P55T5TJ
udomJRkW0VDNH4k/MKPHW5TTdEoURK5nu2ZOrheDz4rpEidjuGv5DGM3jcTbhL7v+y0b1plfkFPd
+ndj2pAp5Q51muTQxgS3N1FrNA6MqwIyes0tRjB8jlWYtVgASTDNox0Cr+OFExtefYAy7z/pyVB+
gkhtDkAChu8YMh7rqyr7yzQs8W25INZ744BzSGYLVp0OBGkUJK4DEJjJ/oUYUV0Fie5/Vvgpxk1m
/id7Z9ZbN5Jm2//S7yxwCJLBBroeyDNonixZkl8IWbY5z0OQ/PV30ZmVJR2rpOt8a6CBKqAS5XQc
ksHgF1/svTahXFrkNo98eeOz2jX0I/h2XhSkE23l/aCLcN7oXc93wwQNsQ+1BC5MT4v0LPUM3Gpt
OhC6gLxDbPjyQNYgE2/aQnAM75xWdsNOB3cKUhKwkULXYSC2cenpmjs8Rvm3XlnyLm867WJSLX/x
AAFk5O+stKeQzxbwecy3hLlKN7rNJhE+6YvEnz1bWrFvQ0IeAhzG8g7zkkIH1OXuIyHIWEOICOl7
TuBnwEQJZXkLtS92n7y0h26W31IROl8crDQ1n/JeB8JTdfBQ4bphvgR8buMCNmO5c1Rb3UwU29Qk
6HULXyc+vtwo6D26X3PwcpZXo3YxQnRCo8TnOgdLmCh1koXg7Y3Gmuz9koG3OtWGodbw2JDV9KW0
hhidWF5qJ7quDf2e8mBY9ulsV+aWhkUxBH3ctvmpipc+DcDmYY0e2lD/LLtMImacTGmyjJJZ5Zsl
wnpq94YMGkO3EXKIEsaHb1G3JKeWXrif0Q336UabeKKc5g622rmNpDguFRFXaD56j6pcz91rgQfj
YlYq3zpeytMC2IkHss4wH9nIR861YZKPcTtxHhFi6N+W4K1uqmU6wYTkXDVA8E9qM9WezHgFIvZi
4YalecrBjqodza9iFe8Bs02f7LDl01AANCRBR3j3YFttX2K5LLbVNLenA3b6p4nF+6LK6/GHRy9S
8Bpp1ZGJ2o4lL24F1vCiYM85tKZCUODAIQzmGOGHv8iVg8RPt5zdJMa6hHKnlZz3x3bRbd9vH61t
2FfbfpDpLpsK0OnSpncp1vbqi75Mk8UjZAjUsW5TgzZZYK96SdQiXE69eg94mWPrfEHSyic2RfGV
LvCOepW3uIFJeOgDN++j/rIKF4AUBrlpnMMBfui3yjZjPmhJPzwO5pQ7mOZUcarPEUb7Ph5hTVVr
xonvaCZG9VFv8hPgfULbs7SAQJAEOGAA5QQfbnAPJm+tFxBqJwWxpP77N+GX5pTr0O4RtO+Yd7hB
nPUmvbwJJUfDOnto4Lpp9Cx0D50y7sPq+6zc6JqfArPKqo1rkD0U/HzQM/yLC+KG3s6M89yZ00sj
R/rgW6hSP0C+/9Kk5ceBsFh181jCgbkd/Di9kaqvG6q+rmjSuwhWt/RbHS8pMxA5+pmKZLrPBRkS
2x5seLV384aYZE007M3ev1GvhfNrexG3uostFckxXe/1jODlfYpqon7ScQTmO8/1phnb08Ibpm2E
q3q3ZKn9weQ8cKD/HM6SXLIJyc6w9IMrJ1G4U/B9gK7O4qnXphpJCIlyVe94T+9f2JsjYVXAUw/q
gG3p6wvD4qylFSZo+iZeHCSzp580RayC3hv/zCf7rWOm24pYwuLw5Oh5+u/nCkxyEsX9P8+T57bq
qh/94Z9aB/rrj3X//Pl/R9+r1aTx6h9QBmKWuh6+t/PN927I+395JtY/+f/7f/5JLrid6+//81+o
c0sq2JvvES6WV4dFK6DgP58vnSWoeZ7KA4ri+u/8aRhx/oFBQSA1X3vZP/0d/6Io6uQ0wMfifMLg
2eC6+ut8yXb+IShI6B8ZnAGv/fe//CI2gEWPyfO37CLmOsn+3eGHy8Q7Jywa11jF+AmHIciCvmse
1TZGfvScHvB/gz2IXgrzSSMCICPuepzvoSqPt+00fckJLgr0JXGz3ZKA+EACFbvdBjlqgUErLert
QlIENSdiA21rjlFP7kxC/tZVGaVzdzqxm5k3CJKmzy9u+dUfP/hlcgSr+sGFkCpH3UXqMN13DlgO
u9uyk+CENYzhDlZH72hBijPs5RKL5aRRLYWDm+XJt8RsvVOX7/H3pPYkioFGkdtNQQ0aunUTsGS1
vTTxZjTr6K4v2uTKgdpv0QQa8lP2Hha9Ic4WbvSo54CavbaTHE82PO5dA5YxDhDn5NER1oepOepM
7A50l2Ht+6kCCg6Tq8ofUGLpJ6oYceTIDmaKD9JFmVdepIrPYk4mFzY6RgF2/6v5LKr6/Llm2zdu
FZVbvonzmRaK0iuqiDbp0e6D0KLGQEXDClUqWfxk16waBIg5DZoxC1WOyDSYkQkpRVexxfct8Goc
DaiyR1nD5QsV2woe8hl7GXlN2x99XUQHd9ymBkc7AeoaeIU9JUF3hLpfQ2YtVXtWDs0sTyivw3pv
dOZiIgbJ628yIQioWTz7NKWTHJDWXrbHHPS1j2Av6egh0LO4STB7yToiRsoNcIMsRw2Sikd7Uf3V
GPecs+cTqpxNIeV4AUNiMDgeKFW8IdmMsxwjBzLt1wUCHV9DTIhggU/HZZGMtNxGr1y+hYjL2PLE
yvrRZK3XcRG5umVPMMJwwHT9Hc1tCjg8w/7Sz1p6YcR9al4SIWmeNTRYBbC6auVk8YsLKyIiqnZT
Vmt63cttZkWWunHh35LF2ZFZsqNj1V3qRcIH3VALZXRljXQ7LXgQZ7KzDYMOAWbDjSzQw++oq+zP
QDHlc8KeywkcDTZ4kHZlhqS3ZH5iyylHfh17SCQ2mYE5ImmJMNt6ZUviQhmrfqOV9IQ3S0qa4RnR
x563n/KUrxaBSMsPVU/MZi/kiDTQQfx0O2YiNNEcbOYq1VPxE3qp2N3i+/QeMeSTepojCUHSzH4s
3EYGalmYPrb4ZPbjnsAFSHkabChz404K8agV5mh+Fz3m0EifVzJGksz5MfMPlZhqM3uviYHOYg79
LyVmIVT3EgsG0AGYU1deA/cn0Eg0vQ9TQ94Y1rSoW8vs0oc0r1zUbXJSX0Qz5hPiQnT7bFbbgX5r
WToxiLIJn5VX1YjjmsF4HrS4J2kjLuejAqCL3EeLzH+U9tyf00Osbh1zDLJuCEdeB8+0sKtM0Snt
VPW1IBv2xC5EuuxB7IMXkvKx5+ysO1riObyd+4aHTRyc4cNQ6p/zWq+9Y2+Yu4X3Wxu7E1QcSIQ7
vSajxqUt9xU3zmjsMbvJB/Ilxh6V/cQG3qtrNmmeR4Ms6KLJ3cLPGHU/DUElBwbG+igAdeda22w0
rPl4butVpd/hSAsiQ3N/8A000uOR+72R6MfYO2tub2w7e5Byo7dtNfsaaze7x58Stq5qwDUsXsRB
Syvy7qtpZ909G2FCMaxcD0+iEc7MvtBdje63JfpqQ/OCnDS+SOZtrwFu9LFQDcOmXCJUomwOkNCa
tHa+4s6ryi1W8m3q0Za4riyjy7YG42WIIQG4+AmspWo7rk1J2lNMGqLq2v4+Y2nFu2DC1sP/A94z
0Gz2vtueJrV1qtPe3HbJ5J1E/HOIzC7M7pNZaeTUYzgi1mJqCtuvKZxvYq9PxwCADO0Eo6P9d0rn
AFFcbPekVIhmxTeQtxDaQWVZg+m35ILGPvk5iXFFiSmiHZbf9TjFgNW6c7I6XTYEigl3R5RFkew8
u48uEqxl/ZHWipA75CpXnhXeytn12lw90VCJbzlvEdC48sz5RuKBmIDX5uN4BhJNFd8gWCy4GirT
IVEkxDOjsz8Bo96a3nKiaUmO7TB1CnyJnEyeRspE/6ykPj1lkqo7mfoasFaoxDMqEzqLzOren0MO
u4MqcfC9DF5vfuLcuT9VTT7fxfRZoHqQ4nhN4SUvXcTc1ya4gx+khplf1VhO7S7LLEKPeHtJdgi7
zsXfsGJEeMPIsEQDAX1rm7NwD3yw4ugyLVw+FZWygR04zK61ZRoZZwSadk/ElWXINgaPdBJpzdgI
2rru5yDp3f4uIVzH84Gn20z20bVpryME0fmrkgHtCmi1L6TnpoNP2gatDzPOkon0Qjt7jm3bnjYl
MDByDqouTDeyycUtIdD8aQ5AR3nSD/NK2OP9uHKsYtLBTUAx9Rs1yzlguzUA9K1pMgFvngAcKkXC
Zz4koM5HW9jZGa0w70q1fX87FXrcb0raXldz22AMzSwA9oHRlK38o9j/rbr4Pxa9L2vef/5vSz2j
yHlRq63l959l9cVTQVl9/vTtKXrqnp/a1zU1/9If9bGt/4MNFyITV1+rUWstdf/QXwkLaZZrQfww
APh5iK3+qo+1lUlgs58HJb5GoP08OP+Xodq0/0ExzdkaTHC2vrZp/Y4C63Vhuao52DmtP4H0CL5y
3sEJPXjaQRJImAW0LadjUplQTlLXfqQEeFW+8hFezeEU/Ba0Y3YK4kAeJAEvGFOXsjG3m9NYb+7G
Ybwf7GlboaAH3NPNH2x2Dy+LoRyPEbnfyOQ5SuUHvWgK0BCfYe5TVpDDqF/Gcx3uPVdp/otn/UZd
/ssoKGIw4Dk6XWDdwPv+epQ0iwo1E7wQNHqME1iHASk6S1y9P8prmRI3zwQKxybaXjdGNuvowSiQ
U3PqpS7IikkES9tSqkY7INtnCH1vpzR9Hqa8/eDSXncL1kERJiEPZG5gt0ef9HrQeYmiXsEoDQRO
BaTtTk/y8qxtbc2czyodGMv7F/l6E7+OBwZCMJKlr4LA9WV4+cBc4lBD6TQ9UCT3wQ0rd8NwHEhF
0OXeH+nXh2YJNqOWpAliOfrPrdaLqcE5KSny6YT3z46nk3kRa0jzkP+NUUzkk8imKLmMw50nZy8c
Y0vagnET44FNZ4A+TMammz4Y6LXE5ueNQ1qzdj94WLZ5ONNTjuyoYOjl5YCjA3ww2Z6MFTuQYWLt
ao4TUTr0xdH79/CNp2V7EKccoA4sRms648unpbuhs+4ZaRWbotw6iCV3+J40tC2198FEPHxc3irn
4r8GHU7peIezH8mLM6jGsgI2mem+qqR1HCq0cu9f0MFdZPKxQjHX2Q2s5Bjj4E1u7Syu5Mp3z+bw
xrZ7sQ+j8azGbcOBz7GXeR9Jtg7er3VA+h/Qv1x66hKgzes7CPqsrKepzgN9mE+tGGGPN3ruCejA
6pi+bv7BA3trOORxDrORl8s5fJ2bTgnJViIPTMexu61OUclxbtzkp9R0mhEQi4aB5P17evDkuESa
sWvXhcasoKVxsAZbJXFAwMIy3DOOdlwL71PGLvK3L8zkBqIc5Saifzt8cDE8eCjG2JbYtoHm0wtx
TDst3cZhg+VCWe0Hr9tbF7UuT47LSkVEyMFzE3Jd9AuNjD7LYJeCLG2b0zL4G1cl10FW/RxT/6Cx
X1q4+GpDpsGUoRsgYTfnsNSc6Z4WXYDhytj+9qPiO8ZU5HnZa9nxejYCJRtgyDH9l5BjaZbObAvz
a/q9jzITgkdEkcF/1mrgMNHEm6t8tGcH9gERq5t+7FbkQVft3r+Wg7VpHcWlXYZwhrYDst6Da6G/
3CVygfkrWyCWJv9z2+E+59iQ0PvfHwrJ6aps9Azm+uFQphG5C3FF6Mo4I4kHMX3qDI99MKFaT78/
FHdu7ZVKOuqHLzBxSgitFi9HWBPd1kM4nY4JIQI1OQm/PRfoMdKwl3xTmHuHtVqoG30CY3rlMKMD
pKUwrAzNyv0bF8TabvMV4RTrZwv45ScktiqyWjABBTDKu/NF0xfjwoRBGl3ouFE+oEz9+tZS564f
ez73QvBivZ7fKkV3DPeqCHRsc3QIkvFch0d3/P4zemMU6RjQySwWWoNi+vUoBd5me+YVDThNbrdp
tzyKOXc/mN5vDsKLRBXNTBf2wZcqGY00Dg0G0YYy3yZlKy4Js1V/gLLYinHc8EZl+8ZLRK/536OY
ry+F/jCBogXRfUmo4iOS21bxAIDxnB7Jp/fv2q9DCYoI08ScgheE2uz1ULbSprkh2TuwlblgpPZI
TslMO73P5aB98ITeGMsxWOBQLHIoAJTq9VhelmWmErTtSJUQpxkdrbNeRfi0Wa4+WBt+fU7CEeu3
yaREYayDO6hCU8N2yFAV6+rWbmcUWKbRfTDKOnH/fcDBSkB9aXPyYgDFYif384T4RTFbEniUy5LW
VBzV0XiOBL96wJ0p+9MRYyO4DVODF/n+A/t1TDYhSKAoJ+zVD3DwwBSbK1NVEZoDw7L8MNPbjZbZ
9obAKgp2C6nv++MZ61N5fZH2uhIZjstRKvuRgwErng6Ra+QmR4MX0sOzYI3uHa+G4tWjw/ysYaXL
9g7rIcEgY9/N2zmt9Uezq7uH3pBgTsN0AElVlyaaOMeLh0sxeAVoIieb8r2ok07bDUJzThdhRV/e
//W/Tjmb3YYn160vsYyHFqc27SL8dnyO1FKQ65QvY1ezKVjCr0BWoQn8/mgOe2wobCx3v5iCuhY5
W1tT56nU7eddkdnmXSs4gMZZCuD/g9HemAmGjt/CFR7eS6rZ16+TGSZpMhR8/wRpx/4kYrhL5Uga
UTBN5Uw7uq7a6/cvcP0rD+YCShKp2ywWLnPeej2kDogh1jIHM6kHdmNwvs+LziEMfeMEPZ8vENm9
P+Bb18jb66JrQ1fDXu71gGiQMAc3fA4xV2s+2pB7b0rOCV8JgyyHNvD+aG/MFm4mnSIXejzGu3VV
efE+Y/qxXHqyqK7Yq5C/3Xf1rQZi/TiFVn35+2Otn0Ob1wfj1uFYsrZbNa9QGFt205auu3aKOgJM
DbLd7ftDvfHUsNetO2Ei3CnWD9bdEi66Qx47IewcFGyI5XTvTNnpMH2ksWULmW5zvKsffMN+fXKI
HFyHxgkv4Pruvb6XlYSkhgKBd8HpuvNuIemc0y3j2EtS6C2GELvfvchVXLEKLdgYI0M8WKY0U+NU
VlKiDWpSezlWSOmHpB3O8pgz0RQN5ZVmYvN/f9RfZwyBgzpJgYhf+B+HzrtOIKt1IcwErVryPUcQ
IiACpiA3jRir94eS3LDX7x7rFwFnghIHr+ThDSWE08XLjNg2NTlO8JdZFFeN18I2sMql/JxDtfqU
dVA3iBcZQOu/P/qvc4h2A/OV0IWfXaKDxSZP+BYi/ysDl5PP82oFhzWCzqUPqSW90Ow8vQ3twv6o
xv/lOy5oSDnoq0wWOnpwB081G5uZ0LyVAuYV3vEko/zMs4gkev/i3hqFNRR9NioK3T1c1pZxMRG6
JuzPi1WtkGEI8uDOfzBDf5krNL54EdY7iOyPb+nrN6Lvp3Y0UDNw/DqTQUtBhhio53HFavk7Q9FT
Ya/oeMBw15fzxUKWL0PbFzbUIrNQ2AOcftoIYpG2ZL9P+9++dxRYNl8hHDbStg/WzMJIJBgKKB1T
reG6IdirhBWY44z9G+MgoVqnPz2vwzJEmd2QFuXCxqjDN4ylP86/OBIS2Adv9C8TfX1KtE6o7liV
qbJe37pIm9rOjuwi8MjorP1OhqNGcDq5lBkCk+Op0sxuR0hR/Xeuj3XPsRHU0Qc6WKQzK7VTp5yB
Fdlec0KcfPpkZxZgl79xG6mH1k3fqkpeJ+mLmRG1S9q6Do46NiAD/LMaukmg0Q77YFr8bP28Wq64
j+jOeJk40UYfeHg9HI1XxLIVgYAtI+etE2OoicE5FnZ+XOnWEdk927xUkDoaOexdrzQ/eAneeKtf
/gL3YO3w8qlzB8dgQzhoKIvl4JT3g1jsm9+/oy8u1D340DkcK88dL1cwWtN0Xnjyziqq8YOW1NvX
si4fKJDW6v/1YzPHcVmNrtRac5ThX9AjApwLzdM/eGxvzX6aD46gtqNPefiRAeU7ZkNjYvlDio6u
fTJuOmEqulJUfOQquk14ZsTlR5uMNy8PnRqLItUeHefXlzcPduXpFcMSCk3mE1re5T6PBuuD8vWt
FRhwMRsjWvXY983Xw2CM0ehYUt+Fuo26uZoFuZA9bRaB53X+7Y8KL/OqG1s76GysrdeDmQluNZS8
tApqRbZKFdfE5cIz/f03mnEoItnEW3TRf9nBo64dRMWCZS0yw02Co3NvT23yQT33671j547GU2dN
BOJ+uJNyq0nUKDJGZsLMEf4CcWyMieeRBgkQ779R62R+vXRQUmEpWE8Q6SKKgzuXz8i/HbaSCEOK
cIchoNnX7Vxcxo5RHREK033QnzrQCbPSY98GPw/Kgc0NLb6DtSq1a3s2kbgHaQrw6BIKml095Wz/
CVuwvLa/Jg5dvy/x4mCfqt3c/Ewy0+AeUzNo9af3L/6X+7ziumnHGND1qbYOV622NFNyo8bV69to
u8TVi71OM+M6ttyPKkqmycGdBhYOJZ8zYRgWnHMfFs1hg/Wa9CiXAE5CfAqAstroQZYTonsoLeKm
SaKXqhlAZwlIvypg57ssl+0Yyx40xLiKr2jD3jZg9pInVJgtYR1IgjsfBo99kbPTurE5WbRPskkn
DaatlTHh1netB5FmvXOK7MYjwKm1oOyb7dREd+AG3Z+nI4nq6X8ulHvEGYLQhO0JNBgLPtbeUufR
eJM5KCxYtPtuYHYL/BL9MIXh50LPsXoWsZjwbqRZEn4VHtjwYstXSqo1golEwBgg0Gxh5EsMt7a+
huZcEJ5MZmNRXs9E0bhNUEWakXfE/bUFHTivdbvitMoiJsHQGw42WJVHlnXeJWkIoGBxunjYNtas
uavtKAQl7HmYrBOCUGyEToEk8RPAnK2F0wmegjwM0tKap2dLRpCI/SVuFPHW5TQmmMqJl042pb4U
6b01WbEA4prMoXPjjpXnAQ9uS/uqGpTn7prZsbrjftWCB/1cecbWqcVMOHCEES7eKBgWzR4YiONd
ZNCVABl1eOrOCKRp5ku1tDnklagwO1LB+na8hZtlQVNLDP1kjGLsMICGl/J7Y4bz97QaNODUmI7K
QMaJ4540rpUv547I0vbYbEs1HEdRhVotwXvsPqwedDtgGYTp4ZLC801QVEFuWYg9Qp7WgDg+tdQE
7xCJcBkn95qIgUBFLMrEayLom5/L2eJMH2NEGKdfeNvIUAwbRKGfQgxvzolh19LddZk5mY/FZCTp
1irL1nmaWiJ+1tjkpIAVOfdmE22xR8vCz3Cx6DfoyInXFbACnMsyM6ELFAtOS+S8pfcDFZX5HWQC
7EHSSYvoyBp07D1eU7vxVmUkQO2iStcuOzakuL5Q2k+3FiYd/PqdAJlJhLrdfm+SUH+0rBipXO7w
23wS0KDaL01SNrs2K9WZDugTcKKp9OW+1cam912CXMhKCZWLwbugeMEkkyUPZmvmOAe6yhZ+By2s
2Qw0GbHjxSSBbnNR6sxtJFPWJtYn69kYiwKupAcRNPA4HiNGyJuwPuBwSPHTEqyqm12WbCC+LNZe
Zdp062Faao9twA7dNgb7j0FYdBXurg67NrapurF3Za0jbE0tHEUyMt1xv7ARx6hHFIzahSrrH920
sMR5NEsGnhfHQSfMnJV+ib+w2rZZZdzWGPnGTSUqT524tc2eCxtinZ3IcNbnnVBl9KwqtilbsyDj
B0Kw039x8Wag+6IYJrUSgTA7XqDLBHCYTvOpKyt9PgeZAJK+UfEU03tdes/GJAx58aKu9LDblfbq
ZMoLGevAksciPI/rUFpo4HrZnaTNEJHwmRCcs2TaEt8viUPSM07udMYJX3K+nvaGuGPhj+9rbwpv
WLvNbEUQO+kdrLSS5YZchOVIsWaSuCX6R3ss2umUpkH66I2YFU9nHWUcDs3GmZDVUt9vdEDq3xFU
Gncx6kDH5wSrh20QmaO2p4nekIlD/pLzZazGRL+eIPJ290U96zd6q/WXBgG+ZaA0gtBOWYfKyxFc
ew5HsV5j68I2WwJ6Qc2nuh+Jca0KTf4YkfhVx3MP12HvpYOZnNWxoT/ia7OjfU1WgLZHGURWljLw
dsIQ8tRx4TVQ4CED1xqqSeJ9dkbSpOkZVE/POBFKt++dWO8cXxuE+QD8GNU29X6sNbzsk0xO5kiX
p5heiuWsHuKy3HR2lWlbqSKrCmBWQ6rzwjl2AFFXnXVVhFpsbDICr0dfJ/VMbguJpvBryHF+c94V
ldv7eOhGa8ta4io/dAtIwJ2WLtfw6lv1pdU7ndj3MMrukDxlxmneaY44mkXMkt9EtkWo3mDgmzII
Js72rCWjieu3IxkMCeTiGBvMdbMddNZURA+5MWVf67Ex7528kuFOGBqKfcI+DdaGhG9Au50GNTb0
Y6youQm1vCtu88xqvXsojUmEo4jX1Z8qtiIEJVjmjWUuugjMNBTpqRGSa+SzKyLVSdfhYmzcxm7j
TQs/MdyU8EjLywhud37vlDm05MzL5XLmRsjG7hAlIylW6CJxVMUjUTEZx4SSiZi2feDFsPH9fkw1
fd/OzPJHLR9iJ8DUO5wILZrUsVh4eFtPJnq3RZaThQiIYVKQW0YE04+W0/6ZPdNYPKnYdb83niPb
Z5A8BgKoESnBFul1hoF3AXCyySB/2p9ZNtYkhiHMde+a1arrjirU7dMJ4ZK6hTeoT1HQkkOso/aN
8ja8NxunST6BjNcNJrskIhh0qmz36zn/eJMZoo4/FaSPC+A1IBWXAHm3KLYSekRxK/WFQEi/gzDP
LFnSpDpvY6Wyk65uvfwoivDkBuMCASf0QaU37X2p9SkxEl6/FN5Ipp5ljF96j1P9JzS5HSHsI/Dw
Z2uCF3BkJ2FsXzRFJOEOhiMfe93r7ZME2QYxmqkxL8ezM2rJFh6pjWCFfIoMxYAjucNBWQFr+Exl
hMsMbmU5ukeTkxviVmSzbly2Bb3Ee2fIuujTxJ0e9oQvq/yyFUtj7DhejMc9wT8WkE28fPcKGuB8
M48WTkYuP22+ctraR4GXzWKAfGk2+rGuyQX+VzlgkTVm1zqxu2TuHmo4D2FgGmnR+hhbltNUX5Q8
Kt2U5vlkeGWDMWA0CAvPiLU7aufVV2DIxKgvu7lFN65qxTMPOtHzYvoxNgntS1FkmtobMWld5E4w
wpkwE+Vi9+UazzMD7E8w9VPh+M1IYOYOGQpBhsSemNNV1GmZ+RnjiHaBJ6Nyz7B8O/1z7cGIvBDR
jKcWSL4wuk8x9BR4DZ0y+10P+s24ckmRlHu9F96T1ut699kNFbAL4dQepI1p0AZ7y+eJjqiGJ03g
uQ2dGY56r2KpP9UReu+HporIlTDmYr77Wbf/nwj3v0yaBP/ZonY+P5XFawHu+i/8ob9lE0MomO2s
apo1cndtRP6hv/WAHIJ/4w/QU15RhmxN/uQfrnlGghMYDtBWnBin0n/50zyEuZIjE5yNyO3ohTi/
o7792Qb990aTjRantxxpYpSjf+mRA/N6ix7bAwnZonKOCDG3yIs2goRzYmxALNYv7snVH3/nSw8Z
R8+vexxrZBpKPazCsLw5caeb/nowerU4kWRpAmZbmvFstTQtO83E/w31tC0uvYED5t2QmzNlrTR6
CjtyS1ocGYs6VWbCV4MamlZCxUb8Ziar6F7oTTkHaTjaz7oS7cM0qzq/W+QM1LkEIAuYo6w7tl0j
bekdHojC2jS1IPsXQcts+K4ACsDq0E3kaiR1i49+xstBeUVhsAEwED3gIKEurfhmmb41jYAeCCE2
9nS4CC5pZpH5LWsnXMYwM8ujPCoWHV5k5bkbp8YL6WdZHp4JfswToca8eVpbj6tWf9a+84sVGS0q
bz7l0MJwzfUCPwP82OM5zvtwz6jGGZ8UgB3YWKMng3QiBP6ZU5CFZvfWvlvmeNgsHvBtLOYjoBiY
3roKWoi+KUXmIJ7rMfYeG9MedD8TAFcCIMOL4w9mZF+2Uy3M/QLDgcY1z7ylz1tHj3GEs9aPTU2Y
KGDblFSLNDHIKm7K8b5OwqYFaRA7tyRX2STBSlEkhIJE7V1HWf3ZBH70I0YSDAp9sdhFWvlEtjJM
cX5SLIzlJg5HslXKpB4X3wX3Um4qvZ6+aoOLuamwQrw5Fd2RfKOGAvJ8oloT0ETLcipGtgOUsS31
NV3CjNyOmm8wsUHaHMS1XnxrYGVAPGndxfB1ipoH7F0lQZ7gzf1sktSUDsD488WZk+hydIlYIq8m
BM0kI93+hjgXjtCcujD42kZ/sPW6uZrnJaM4QzAZgw3ummGnpdPwA7apzT41V2Rq5d2cHOcIydWJ
HELHPp5DkiG/2w2tQh/GifljIgLvOE9IwMXaZOSIcW23HzatMufvi5rJ/BmHJhO+3U9OeIKB0TkF
G0IUZA1tGyvo5C0FYcyAKX2Jx9/yk3ECl12H8HN8dqL68Tz33XNH2CeWNiPk9LYgnc/b9XGHRaMS
Y1r7WlTzdRHxBP0iKjLrsomAZ29qTR9uHEwhD32bEjPT6lp670xOJrfhmAgLtl0nzcCtY7oFdVyk
IXsFbGw+5y7YYuYwI47XjITuXGXOyFG8rWpOrBzbGOrzBSQSxUSkE5OM4wzvWS9tYgmI2LuZO3g8
PnDBDKmIQ9+BQ3CHl83L3WfsgKaxdUcOQ3YDH3euMtcR6KhqlDBepjbFM8gmm31OtzREK7DPL7fp
RL9h01uF+mqNcJ2bqcBZVRg9J+hATwBIAKtTA3idFXvCMaP+jZo0Pnc5g36aCTkWG+rcRPi4wmq2
aUMEYQtgAUY5js0XWifC7LULIo2GCyd24z5YpD7Wmw5QH+1iR7Bs1Agqx6BYynBPB21+jLCPsQVu
XNKJhUb2sJ97yvErp6i+AApQxxWb5tyfEfid6kst77OCowG/dDtMSaq1jbNIE+KkButx6xWil4RM
h8kShKLRYFuUtnbXU6PAfo0Ivg6mRpcrPm8ZL3Q5xfmWzX/3rZs4+j6eWd5qP8r05SGkWuP1m8uk
3EB11+6a3JmwKcRxPZGsiwMraE2nWnasnFN/1DIjp42T5OM9w3JP2XBU9UbTZbwnaqLGR6Z7bGYr
czC1jcTAeh2x3Gh3Y1wN8Boayku/NrqS4hWy/yXpf+kStFWzDL5TsMUB1BIO13ZZkIEi6mXGIVcb
Qm6KEGiCP8QDmXsu4dprSMWIGwFdNiltGNPgxXiZndzJaoCsnXV1/9WL9QKjdQ25jPW2E1h0hxpH
5NTZ9Xkcu/VXXWTMa2yZctzGRYVipWg6kEqzYt/pD33HZwaWpZEfO3HKIh2bo/1lycLQ2OKeTTE+
TryDuu2k+1SBWtw1yejlx2bt1OD4pLE8y7GrrjjOcuutFlskULd5AW9mZE0DhmfVTrRLNELsd2k7
Er9BzzDujulPDe4aQZ1XfteYNXbCPlmuUydX+RF9kuleLKJdvdGO9+iWFn7RNLUIqm915gKu0YmF
G4aSDTKEyoNKeGRm+DGxK+WGe1rcSKeoI9hv7mT6cZeuhOPISB3fnOz4SzZ53UNSlJgHyV2yG6zm
kMijOc1Qm4A4eVqSqIhZ8e3e2Xs9zh5iBeLxB4cpOACVnOANa/0AJt8GtHZCClbtnZY8O29TTUZX
kPozRWd9RTo8795q76VyJfBjanPcgci9sMLR0Mm3Lpbhmpar4S3kBUgBAXnhGIZ8awcEiKPVxDKH
ldW7G8hlK/sqLXIoUTEEKtRJnhXYdWUvJ2rx+OXLYOo3lZb1zLQq4iNXTnp2NtWsnJt6mMhNamDS
gy1l2adJ1ZfOtVV5Zvn/2Dtz5tiBJb3+F/mYAFBY3W6gV7K5rw6CvCSxAwUU1vr1Oj0zMiRDEfLl
jPFi4r1LsruqMvPLc3jzzzVkeGf4apvOns5IDdR4mCXjOt5JVdfEGK+u9vcZazxfHigaLDAVryzs
skCbNbxNsHV5qXGHh3peT6wWso5tVwlaPJEmxjdy+iGL2JCrgy0kXcmQkJoXbLk/9DSJ7eBbc0CX
MX2s7I7mhm0eBb1hc1PZee/Fvj16/GaQDf+hOxH2JmTB++Cwj83frxq7J/BazCuqUMHD6oyQB48K
cnc4wTIe871u5wlTlE7bNSJHDCVEKBsHXLqsFbcMTzmSy3YwncHrBt8TiRPu5bDq94US9SlpHPYF
RJmfV8cojK0FGoqd906vv0Zjry9tyXFstvLbG5xzZvS3g7JpQU1eB3UONUH/gR/c+FCDNbPaiw5H
9afMqeetdAtQXZVpbkmv7Gh/LjsiJjkX8LIPwj68xkGPZeAMpxFSI6DUkW42O0mW+et69DCS62nL
nq7CsZekmL/LlrZNZIu0/NMuFM4RSGk0uzOLNxoVUtUkbhkzqZ2AG3M18zWijrqB1+lWB+a1XMpe
AWdgqwftbznsvRex+od6DO/LaeE9RWcmHpEmsI5eI0HzTZDNA3h/j2YOkE6DfyFPoKu6btW8PtAk
yl509I+hfUNg8sKN12Ttsc4WNqQtZGO8H23v0YFn9SrxpdFY57OwxfADO7SH40rtwPbxZGgghTOf
4aDG9R3m1ncS0G0uJMvpsU5CvFPWmGKD8L2PoL7q0o04AdAlN7aET9a2644PFwYvrwPLKhpmgbrz
MQPQNYsEJNhtGtpvtUHLi9V5iAy5NpP32S7YSvH945iY03KoTR6Im9I1nd9QL/Wlc9L8YBnT5BOU
+c8/Lfctdr0lufVnVA+0rmaMoA5Q88QQ+EkyJvKbcFHVl5em4Sc2dnrqhtgUEOnASuYX/EYswWZh
cnF1ACADem5FF4xQJZOdjc249jAmgbFnhQbU32zwS7rKH30lmwddDsaBgndHMvHeqPUnq83dE93O
8jxOUH6FrhSb9d1joYdr46Yopw+1+iU2Sr/YgaHCv5Dg/+p8yf8W9Ir2rXVY3g7LLgIgrJCwqtp+
Vb2mn5bm43A7otS8NcuufBZa3HRy1Pw/+vVpHA1qAUh4sTV2uFar4zjl9YOm2gthtHu0JWn67tGo
RhjZNNILo48E4Bp2Fr2YjfjLwDQDyBlvk2Xi4BVaSUwJ6D907f4Vo4ljZRzWx1lZnzzgYUywGbMe
qE2mvTISbzencA0gMdWoVvVkRjy3x5fFrKsHGqa87koZ7kZRJIeBTAlSwE7+uYOx3jq9jUDTTKZI
zSDKDmbNE2LpE05TUu0xzVniIGmdxsJonk2OYKiDzDIQVJkZBsS6i4sA10ajOF/A7rI+LPamdon9
9DxGsXpRwIF62ncQBTZFZoUbomZRkem7YMzJqpa+cybI/5iH/QP8IgDlA/MQJRrr4q01HdvE2nNw
vwkUHU3a/+DciunssQy+NjKGSu/sjanYMQCqTmu2Ppd8rZbeUGfLr/huemuMTvKDuQyAev3FPvj3
aimv3TACQ6Nj8qXEGkdREHhZFEqsslnn/ol5DtBSBktcu6ti7JYEtytr53HgzPPOToCjV+u1+PCZ
nyXSAqQxBBrmoI8jZ9IZA0eu9HAzEaMHZurYRwmjdTcjuYEDUO4mp35l6DAfgfHWKH9Xc9tpscbX
7Jml2NdvUmAS9UBUDVYfTtV8YoDIGvi3s4ICFVm/4ejo7ziSPjN/evbo+C7bNCtAgK85EDY8ukl6
izGUsSOYg1PNc3RjXO28rCTiqPLnZ6wHT6P074fceoCLwe+KMkXFY1cnl9z37rugMggCoXGh48nv
m6nur3bX3o2HwAyvgZZPVauzbyp+13SEN2FuvjE8X+LFTjA6Lk51Nqx5+KQR8pP7IY4up4F3nTXm
F08HuuWYrmY3/QgM4wAx7771AmS5arihq80YyN0ZEOjOvQ1umEnktRib0jffGfUTjpX3MEVqKLtE
HDCcz7vcMsKvkaAwILuc3v/Gn6bqWCmform2bH6G0vP5uZrhrVbhDQu3lMAi2DlT+au5TLKtn/Xw
01vjOErnRGKu24Z1cM+DD/mtT8JZttCn/YHCy/L3fDNV1DMMIhs+XA2wx0q2xolo+y9eIYauSGiP
bg0Cti8CRkNj+67LmvcqvwFzZpk+sT5s+D8vbhAwlGuPC1nTuBqR/24F76Rz2S6AsyoXESuwkNi4
erBSwGMbtyGdzIbkfuj5k7thtp8z7z1nlhf63RlA3rkN648ExNxN6nv/BsM4deb8w/Lveu7kcBfY
4AxoGYbh2TDglnm6uO1WcCneuOyoF1i1DGCvQsvN7ZJJb7PmFzsV+74LBW7DGuhjFgR3vLcBw/k8
bYvBeLcbfiiERn0c5AAvSrN6XP3U4SoqnXeARiWPverACOyZMN2DXttT3xv8JlsECRvMu84WeU5k
2cVfqueb0pLp3kZRtHKVySxy55VyPF0OMFJmjHE9xZ7nLAdL1GOknALUqS3nm0WgxGm09bYOYxbz
XrN4vxpJLzchZLhDzefUZUQH+wTg9aftO3KrvNGMFjJxG7cdp2MmChhNuOg1oFeqlijUXXhXV2Zz
Awunfi9kmn6m2bRGzJNLNJ7N+D4qHwHvkt8HjcAVrmoqizq86HzdTo60Iof1MKYntMAuLHO/Y+ip
J3yibfFQUrvANWKw9lBl049Vu1EdmnrTlmKI+4RHvgeypxPpRYjhW2pv3M+WcQuUdwDkk7Y0v92H
Eb3oKx/gmypojeew8dIb6S2A5MNSv2M40b82mO82VDNlV1I8OJkBI2nlaGr8Dp1BGazZrliE+VuO
nnOc4VIt9nDHjCASdNyjbLSCD22W/oEMu95kBTCgxO+YkunhPVyqxaWK8LpTG8oP12r3weAV566d
bjDFXk29T0NR8OMn9ec8StwhXr9Xaf3NfP9+mfQNFp83p7HaexIZ7rtHyD8azfrNqrpnYS4z1a7O
IsYFf93s5bduRqcssefN6NEQr/PxFwHXcDLot1iGzfKaxAPqvJfGsJ/INO9diLZ10ipMgy6fVkWS
Z1W2jAviHHfzGBgvoc4uRl17UUCLaVNTfO06opjZZhoAYgRMtB4bYVEaA67i5jLq0+TipLAYh1M0
lnWU5ckHb264oeiVxAxN0x6zN9NCjuK0Jji+obztgvXUB+PBsOARUalKCIIsl2TFcAFo9Vl3qJ+c
dtyYaKc2xFGsqEmyPDLAh/ELC3Juuan5TrOu2zFTucU5FRmhgd85kXQbmBcPscOQ7VkxSWyjwZuL
CN+e3ExJ8FdCaNZho3AfGmhQXL/O+GrO66alO0MLz0JmGsruhjqUUAH396iMT+47cvuK/2l+Gse+
wencbfDf+jGqxrvBYbaSNLD+aD/kBDskTZ0gCS9N2K17d9RnHdYWVXp4xfPhyW7adgfh+Xoc9Gl2
nj2PW81QsdvnEQ+s59LPK6iwqT+l57nQ+jGtxHEqs2xi6IHMyxXLr+91DGMCfjTWuC9J3xrR4AxH
212eLSI+9rXx6keWC6uobg+15remSck90t1r9lPj6sjvKfrzrLuf7RFg9dQzW+vJIB18nF0xAnng
6tSWyP+c0t75LQWTHNLrP7/RcdaKuE5tJ5qsxH2WmgNqydCSOFc5GcBfHQV5aoZbDKbtrSnzm86d
nsoVLOyy7FtrjFrhrb8hRcpWDbQvNkVP+y2l1b0hQmNefyj++S795c3CWAGhK6W2SF1eWDOdrmim
vU47sFlpf03Ekj7XzgLc3dea6wpkPMyZvjsYI+rOxAbf4thqjDrTJSMCEeuEkOwkU5+yPNN/ZrMe
LdIE7ejs13B4U7TpbtHCGi96Bvg+96+TM/1rzTYOE07Sa9nIqbTWtPVsa6SVyt8EVl3y3LvBI9MN
AG6J1S009qaUDFM495tMjp/TldUdGtcV4yVzaL2n4TmYSa1u4Jm31HE+zdpiTKCfUZuYRsJImuhE
bntfDNb1uW1mBKxy17QBK0DAU49jCAOsqobfxpJwcOfyOWyr/bS0bzrMvheY9Rt4mIeEkvFrtXlO
1cX13rbKh9Hv1Q79gT6xaPQCLPPYF+uplBqgD3tb20lZ0VzSrDSyzqRXnDfPs0sIqOI96EiHznz5
zuFAvy613vlLrjH5y7uaC7hCprxdRNpsWmnQ3gbNTwug2NsDxL6RxgFhAgkxVtCfSiuQ4ChDJwqz
Rp9DOxOnEmHLCWbOX8L0lbCZabNh95+HXjr1NygOaYau+SdVmhlPK9rLfF1v6lm9pwxSonDKEtBj
WfBQl3K+ZZPgoZ9nH/h4eIY8DRFdWtlOTwww7Nm707QNntp+xU7uWxeFBDsqKmu8S2T9JDrMokHX
ttscr0E6cpc34fpocqZmnXdPm/AuVxlVYr40ezbp3FdA0n9j0RwKd9kC2LhbiTtuVi1fu9Y2txzA
EMfG8U3IsKDUrN98xtrHfsJdxxEKg8lu90WvUMaE5fvqcNYMVEzhnOUx7MNj6vHnEGE7v/gTdCp2
yzlpSjhqaagOK/eD14EbCjIbW4NllI8hRPpnCokuaqS2Dla6ql3fiYducoJzAOThjhHraeyK6qV2
nfZH9QKSr820edNkeIzDrqU2hLwWZt4X1zO++QIEIvjktd610lfbThVs9s3DDma9iAaXUxBg2sDW
HfavgS66290ZCQ+qnV2GP4GJ/8dXxsFlq+Mym71F2zQM45r5CWbnvNiFlm73mY04sbOYUyRGasV6
aIeTXywkQq2K+W89x7PudISdJ0fkO/+seIJvPJKBEMWvorulGj5RWkqii0iAdz10+z3242lPm4B0
/5qcfL/6hVD12qzzgcDe91LS5+5YWnrtZpPdTiOgioldSSyHZlPQQcxPhBlnncD8wasj2fKBLNFH
IX14o4RAuOrV/Ma6lLemaywGlk/fCFhh864mvrah1uNK/15NU1RYEdenpZ01IfVufZrHQWuIba5z
psFCaw5AT/PueNTciTS7f9qb05fCNnkb0jrHewSMO5oprVjD0fOxp9jlU7TKXcJG9/WlXzK2G5iS
P3L/jVsJOm+fW/VTGzQh6cPsay3FmkamvwygzZxlllHIqCjfeoOKvapsbq8Ac0RYkpu5z8IKw0pK
fq9s9I3DrRmtisdm7/bVn62D9wIpybZNiGjqUf8McM9prAr01gq2gTfUz/ZEEVibKj9khW/FqVbD
ycnAe0z+OvyQ4UDclNHm8313eEylHiLdNPNlIXy6odwcY8yZ5YTcIN31btq8gazfKiv/Zlunj0j+
oKmwsPGujHAxa1zcorcOCEnc/WQkzdEi5kOaU1OirY2l6LB6mbubvDZ5kqVyPqy++s3m/Aty+0M5
WiHwuF7h20oPvZksW1Zd5NmhR3Ze/PxP184YyWT+5yXtt2nzeTXT4Eloo42kv9TPwPHSz8TKnhkP
3rlpgea18hB/rGNUlRoDfNG9MiTkD2noY9OKuwnA4jadukBuMWG+tY14o/GmIvqb/7TGHBtqtfc6
ysZN3gVfWZGOfExpYdJIZHC2dMVmWuDwLi4g7Bphy601M/WzYH1GWTd+es3SxYBYvuvSGn9NKd1u
OzqZe2xm6yvAJMCX96qNR1xNElXuPa+hdAqzmzQQZGrqIn9rXcZ3RfHYMwWM+qyxqcNtY695NfD8
dcxtKfiCQssc13w7eMalmYYYmGZzXslMXnXz5UgntDZ3zljej+sg7v1lpJkI723nL+JkemMVL+aM
KZn+neJ3dOThd5xIaXZ1X24Hkm+oZNt8eZ2HEeuUP4f7BqJeXHesPzdBR492dXDX9NLkcE/9HVG4
cyc8byMK8bcU2aOBMyjSnbMrclK1fHIeqeRhkF/hzEJ5Gcq8msRaa+yXUBzZ7jt3JZnWrZE48gTd
oi+2o5yexxLInjnkR8jWBPvqSjOwX5wHAqdnP9MHTGDdIcivoxotltMy1yJmruPHgODpcyXM8sLO
EI9IKKAaTvO8flYMpC9OjoKWgRZBwF5cBPGzmic104X5tWSesjPbXPzMAJZSClpFnnSUwcn0O3FU
YXOfudPRC43iVHit/b6AdYySBmx9CYqfRxCJ7gazLA0Fkhcg+3wv+xCpzG5pI86Pjeyp/hLeaDRz
bdvdN3y9H/m3jj9wa6xT1pMCFZnPUlIfqOY7GHKUSGDHeMh4zAqbOLVzRuzBOoSUKeB1HCJ6zAYS
EAObFUynH3Xa7H9Ni/grdeS1hs8N+pNZmTBJlwGFd2PDh+9d2FAASy4GsKhbbmPacspxeBQ5bKDn
Dc1ErZTzh1XuGh0evmxqtyi3HPOiS7zRCN4N/3nopGlwWFhiXy6p/7Co61Jo4innW/Q5vER/9et/
QAbRhSTXjiH0lbRxPLUlmGRsuyD1o7ZxbqSzGOchb/4N2iU9LYDd4v+j9MBwi4Ck7p6QIr3BIWAI
XxERhrlxYBDI7SlSHqxmXT+N4B15vi7Fpioo/vEfyxcCXssHfPr6vXeWD40lil4WLsZNONruqak1
jzgy7Jz9U8ESJG14N7vttWzRCvvEDjYOQdfrHrSBUd6u/OSjXdT0qlajPC5J2L93SFBAwLeSgP91
PZaRh+M8AqWiSWMzmPajMJumjJFOEXz6JUaNSIE5eea3wnGzTHTT16znWWvJ/Boum7zmo+vQHVI5
FR51aob+0mn7f/718Bn1ss8L18ajwX+d2TlxqZkX2mSU8candB4dPj8RtQY8HRL6+Q9h5TzgWPMw
kCbLxVWjEQ8shGxroeTJLhPnjZkTaTu1vuEIqu/AonF/kLfmRBTiZirSytwabcBfqRrExh4q991t
zNKNLXaOB7XoZ5ku2a7zzS4aMpfJd8JN9oFIVz1cqQT3o9e/JknDUdIzBDbizkN16rR6MGO7nN2D
iXVjXwri1AO7EltYr9Ztk4QpyNZVLT1NVjM7mhz6vORbvV+8OTmzAcALhmR9hFe9ve3Y7qz6ksIG
5tvRCfj0AT6ml7GW5Y0x+B0N2DJ5JkbiPGYlHoNj4XXdrUU45QQhYecoJzzkE+8oDuv8YBOKBaBs
jcSRpcX8vTMjVgqauPWM72K0Dv1s/qEtGyNhpA/ZZPY09BZsOSbWwWh1DfnZLyNP9dW79iZqn1oT
dtkTBpki4oWCssq1zafSCpOZHN2kPkpQGpuqUWeZr/YFh5/9yyJt+s5bPyiPuA8Vv4GMNRWgtTeq
maZ9OrPjwoMvVybByLl9AcIBC9Mos6PdGEe6VEaU2sA9/SEImbPXzOD1ml56TbLIZmDGlizUYcZi
DmfxHAejbn/FAAqHEfp0QEcuNxYqq50gnHymPIfXWoVkBhJm3bjjdsou15fSqmgocrD2SLGqNZI6
RxtoO9ld4Afzv8JmjOVmTIb6K9I1aZJkg2Fo/O7IOrKNIea3oPAEEGC1bMHSZu8pwOA3uvLFz2ib
7nhTdL7GUG8tz6Rj3FNRsizK16DIXhPOs8PiF5BD2yXYj3xAXoLc0UXk9jgxyO+U/Oyh2W35B8Ct
nZO8JI1Au+B+LBuDzmrJZLqgXKTnYESM5T8pkHvisRb576WzSnIJ+V9TOvy9Gj/zyD0mesPCEmYe
Nm0YxizldjQEoGJpjV/TWmUHAK3rhpwaFvHZKrbJSnrJGZ6NevBvfbsc4oluROTnBW+KQAuZEFda
riYeEOSAqMF6acsdww3/17iMpBOeQ5I7L4aTM3A1ENsWNF8X7gIN+PYucYbLMi5ZzZA5sV8zaBVE
sGxTOQyt7PLOsPKV7z0BiDOPG23ytFsYf+YaNltUt01CxZkZ88l0ZvfDYw2IQURfCWoHzGJLovNt
nnF8IPioyHNN2RQaG2/VzAfRsmbnoR7kU69aSq5gCYFJp4iOUcwTX4k8v9HRkHZYmqwlpz1qw7ze
udTpnmd0J7IJucmam+D16qlvmB7zXdZaywtwdCZIQxreGAJRpleQmyrFHPyzMDucQ8bPeIrGihHr
XEOWduzPUNo0ojvMF7advpnzOtziciEgPwb3ZCjCkTO8BvrZGyv2HmtsHH4eHcapyYZOqXiAX8MY
jB6KlqCuZ7ekR4hu222qjnat3inZiGNTPmxWRL10ir2TBKXCUWjrU9Gvd1lSPhZ52Z3Y4YyIjHks
7tTOHSGiiMh3SluKcHxUkuVZ+Ry1j6ZJ9872yoRCFs48bwwdzAejA6az8VQQbOj9QZ2ZKKcsernb
HkhvfCX2RYIexxYLzqdC1EtcyybeQsn2yghC7RPcPX9JECKFdVCR1rg4G4K5SMrTr4zKhyZKUDk3
KsieC2fwNk3IRIX4LjGGa7/HTeIqodu9rpAWskm6Z8as9WGkZVaQ6/CXKM9Gc8fbkzcgMRP8KDpn
h7Vrkzd0vryvwOagWQM95T0biVpO5KGvWulrUqgr8nuT5BI5+bH+6sI2f/O8znizSEg4Wy/U4Qfz
3uICmCFvdsQnvVfb6WsyPY6+n6sJhQ67XFTC1uCgQA1JlxMHnMVJBZX1liETenQbbC2GY86SrQNl
/NDi7M+pVXp31XLVMakX8OaxZ2XWb9mQNppJwUXd1IBNNntvU1hEnVsdXzfwI49UmdxZTLSIfYjy
e2aM2TFsoucrHqlHz8NY3KyEPl5VS8x7E66KQtWr1wjQyE8KB1DSNj+SgOcBlmeX2aeV5Kc/vUim
z3FUP8Iawvt8gGRDyG4aI5PsHkOyJp6yInaSAldlM7zzOPMf9dQZn2FmjVx8dTT1zaEO/PXGaLS5
C4rkWTZlFzt2kh4apalRhApiOU4FB5riQyrGkB2D8rpExfI77G8Tkc1kfOha/NVcXMdyNq/+svX6
5LsKZ8c7WRbtWSIoDRZCb4lvHWdVWyje2HQL8GElo3vJm7V781f3bGBUyMflxJ4TTYxVYMoUGSE5
YsfJ1tOSWXLPMJI60Jb2DcXoCmgaCj39OfQB3wsGIXSoFnNPjq2DGzKYQG1wsxbY4JalflyX7KnJ
9BKhOd6b1eC7V5M6X+TEyWex5ZnQfC3OrO/LfLwEZnnHnd78lMpKPjhYyM8ocykeZ1qmxyKV8sGV
UACw2FoeKP+yZ3krmDiDLCLtf2Mpcv+eREdR7+mp2+e+rLh26KsZsz6VTWJSgvCtYGPNbV5HV6R6
w2pf9sJroTrhGPtjeyzbeQmctI1nVgIrMWg9VmJ8e71D4qOilv7VO6Gd5s5bMoDc5tyDqh5pf2pI
KnbLLWhQ9PIlN93bAfRIbPPSu8yiKZ9hJcCXoUrg/EWtQ0wYE/sSk7oc6CgY3TkH0ZuTTzXadyED
Vj5dacQZDO1SUkMUWt4Pcr40SCZ1h7tMjkQCpVjWW2nW7imd/V7eEm5e2qgLrX7e2kub0YiYc6F2
aXC9zzIjWQcaAEUOF3yo/GXPocr4Kq2S6V/OFiN6tLYS+bekP6+5PSbJCa/hptR/0sCreMypLqjp
4OBP98Dj8YWViZAvHU7bh4LD0/0Usm6fwjkfXrAg5ipKp0wLOE82f4dpBYQQB9bUdzFe1eaBTezR
iCyZNM0PSyaI6ThyvfycT6aTH+0yN6djXpKD2JmDpZNjww6SGbODQ1VBDTatRLKWdbjRfTtZSN0W
P4xXKYc68sh2Njsj92yxSyvWdm4b5Vh9pIbSs4/TUrMBlOkJ6ZtYGppg1TTQs1wQsgavBMO8H3r9
Bld957T8Sbp+fSYyyEgDjaMH+CIr1fBbczNxX7IV7NIOM8vM3/mTtmhyena981b8ElGfT25wduur
acSYAn/61Irr+1aWVfU02MH4lJc9Y/6g55rlrmHIHzlU3dbZg+C0xsTbbfHMQqa7RoQjAmRkXTlg
UEyZGB2gIVnhAy2KgZqCLr0XCSwaFn/FlK+FQWbcjXDitGwm2g3awjxIS/snF4b7ShSTjV04OWQk
y8TCnIstlClVTw/Q3FhJua4M9RyqFpGCl94u6Rh+eER78tsypaThX+zUP2LOultfWZlJ2NVA7Tem
LY139qjEX1WQiyRVEZT3rUlzlK+pFt6hnIecj5xeWSdAqSarU9j3/9kxKElSrHJ1qXjLkWJzxfi8
Itkko3TITZkOG4/Qn3lAzOavV8BD0G8XqzS7O3akrTeUxzlTYtY4FRjemoABURYW9pxKrjCPpjwE
dW9xwO4rc6j9Le83QqWCRR4zApNtK4Tp2CoXlt/qkURS7qVeJGesmX+EqmgR+YMgtlVnavae4eZ3
tEktkd9UckQy4PIxsI+qlVidmTRp8uBibTLS/boez7l2ShlJKjeWaRkgGHdVrld1YCsHMfPMvFRy
2LRdgOzXKd0DgdeF3cUuE6pgZdIOEo4GEsQ0++A7shfchW+DmPzukkIpac95l3bczKQPnbht2A04
Exyduw0FFZvlBQ/e95VZNx26wvJJBzLXsukIVKWzF3neDxCEPTYcHb8hVqtdiLs/Ye36AZ6Rui+c
20L1af8mNGX2xyDNKSF51KdsSKdLfiTeqJcnHgAtr/EiCcY6GvKp5uXmkwePUqf23L0i6bbsMIn0
9n7iV1ZcPFGMfHgNa/COE8th8qb11+BbzqNl7QbCTjgT896QUdkSiXsj8lqntx4bkOSJG4JoW16n
rIBI+OZVRJs6/chCkswEIJmKv/Axmx/YgJZVNMnrXpydkeu9sLDqrDcI5cOZ47RMP2mcNGBK2zBv
t2Jo/b8psBbnLeh7X/LI6iq4Al1WNsfS7M1rT5tI5l3GGgbV25U8fUtmljQfY8FUWKgAabMDbymc
znkiojgYe1f5Yt0CnlbENlnEhTHfDtiIJpZ+8MkI8rJ3VcbZQJO4dcc3WTVCRTRb7OXUV+gvH6Ug
yccNy/SRx+FCepfWDmOId6zNU/Iiib7Nh2KZVHXrNA5pFXddXNi/pDBd/gbkX/dsmtkB77E0DLZW
kKof1m6nBW9Kx4TcmLPpKooJlDimvXTmiHb1/EA4eoESmuXhBcOgWi40qceUxDB0PxzQJK1+pzld
2rNlFOqZKDfDM36XPGAMoMu8ENI8CR/mSYMw9LVL2tJzeYpsJwSF2Z52UrnG2CUxcK6io5Qigj98
LWNAieB61xBqLrkp9iP5qeDUpwmhsrAb3FfJIyk9LKYxsHZt+gifM9X7TjyxsTEdXCm5xjxlcUmz
cpfPV8Mt9HTFlXtd7uzXj4yMa4euxiwF0cdiGvaEkZdx5+J7dU7F0qfObkqGiteH4Sbr1mbngBYH
w+Jf6lNSUM2IHgRYusQCLcxU/0MIQ/arlAtDaGdYgpfQCMfb1raIUlZVZ3WXdQyEfeRzjHZ1UK33
xRa8qGKrqNTAW6+ypgMmG/GPX9PSMR8tg2/YC/k/x59b4sKOAcugMh2+y/xv6bswV2o/h7OYYxh/
eXWXs1W7xrS+x/GWkFPlExJcqEFIS9riMQQBOvwXO+j/b/P9j//EWf9f1vnavv33r/3ffBpXAPZ/
7fMZ1n9QAXowCx0bDtHVqPG/FvoMy/8P2D1X2hM0PFYTrpDk/97oE+5/QLbCHQ69679dG//t07DN
/7i6OcDJONirYa+4/y8LfY73vy/ZuT4nPk1emKwu5Cnw+P8HySVASmQ0a/rVUwXrMy02u75Ip0Dn
WCMU6/C6N7AcN+lQOzIaFsHK3kYuQKsNboagcKscw7bdeKSvmVmP6/28DD1mchoXHn0asxdscztm
3f/VC3tR11hzGgzPxSwM3tKyFa2THOE3LSDKatH4IyGlToXdW2oz6BdOlFh4D/qI9/ICqBO2DViU
gDf/REvgmcVsNpWA8Gbm0NyGDjfntBsJYo9PfVaM1T0ystF9F+zL2LFsF9Hee34Ojh+9iBl+5TXS
0ZPD03XdVnyNvThk+ciHJJOW1Q4ui2meaLsZCb3dweziZXWYq2eGukYP7al/ctlbl48hErnhTnp1
9UHhb/hHn8RPT/B1MtuoCbz0q6ip2bfJzB27AcbC9p2fBguyHA13gP+8tzko6JtFLiboXWBURNLd
MWhYFrDtoL0DYmIihZtk4e9CZy2Nw9BzYDy0hWgYH0wAZ6KsH1y5z93OPShopOF2cDreEVl6Df2X
VWlkEdse5TuQ+/WW5gP9Am6Q5U96iRr/OSl9NMTji2mdrVylz4YSGNYx1Sf/mJSrYi+WXM4v0uXx
RvbnahAs45wpSf6FuEc4J54GVfDbMUssyHE5umc+zmj9bE78N1EVtWBgsul/sndeO3JjWZd+lR99
zwZ5Di0wMxcRDMOINJFOSumGyJSh955PPx9VhepUVJqpvh6ggeoqSUmRPDxm77W+hUHrgGVHvyFa
vEQtyU73ORMZcuA291E+xoChqLgbdAXQfNOMZdsq/E00L9TgMggh1NSGGY7rCJEtVUech1+JqM7v
5qwJpFtjsLhv+dSSbRb3NkrzOrBOFtFLWLRoVMDatZNRuvwSgJCgIG+iF3bbojDs+7tIFvQXZ2xD
dOZCtb6urcGm6BORdUc1j9DCpkQyladhufZRqE7LubfId3k0gXlQER0dWlFNKCzUSDQbDoKwXtrc
VurNDMVLoyWraMYmjHInuaL0XCLc1YiLKjsVnxFNhPjA4QHtbxyh/rm2mkgEbmDnVKra0tS+gpgG
MobJE81NX5IsTnGQD0alLWZepjq0K3dq6ZZkUINsbxgUg0YuEpBgrQb6BIRYxyERIRUwqP8U6S1q
FIsgJl9xYMiwuSJ9yyR1bjWaFsXRqU3QgqgOeccro2mJIeYoZFeA1ktL2XXkndgo6UvtS1SrZc+L
KkBrrIXhL621Go+GC/Oj57UJxx8bt+swTm5U6hV0AeI0dFa8lCryBo7ZoEnqeXiodEFZXIEpdROG
yF9cVv+KnR3PhOITQKJ4RURZjh/JH4cIX2eqXECdCiY8jhXllyqJrHitcYJLV+gQG3tNZgUbiKqw
tHum2+BO54SDQNTuOKgLqpP6fZIW6rCLOmNIryKMjaEb+EnGnmrwSbhjN6c221gJjfCx71EEcQNl
goBuJubGxcCgPfGUh+E0Yhq5idsWUsOAjU25c6q+33PjyoYscftJG2greRiEdGqvflahCiO2wFpH
NTSUTQAQUm77nOgICqLLwQUvGU3v1dCMeb2PxkU0H1mtlm5FW6VWtOLkqwp3zhCqfhVUf48qxS55
QrZKQgHbHcLZ9LHNHcoKSvREf9C4yXqLmVyMZmfhFC4HudLjoPppYZTa98zy5WcOOhqgTYAl9i6q
dJyESZsDdln4JsGu64TzSEm3uNeDhqfFea4cL4iTmueNiTraWmd9bmODGI2BAc9mzFlHtJwwmjlm
N1E560tdXMapgl1r1ZSm+IRc3Hqy9QbRZqMgYdhKHk1J9yFMEpKv6SdT6VVltEesqRmePppjvwU2
qRRX+VjQdLFktSiYYzPGDATiYAtcUzz3oTSoxCaDhX2CTpIkCzIceHcKKmO3lkkWuvpkKYJpaZ4F
YJl2mtYNUC79RzXhKipWQ6bNfb3uNc407OPZKZfTSg2TajqFsd7F+EmyJuoSymKRT+eyXaqqYiUi
v0ArXoed0h/s1EKdqCdgffF9JmZrXRhxptTPdgDbSYJxwTHCpJDWFL8UIwvK74Lt4uJYpA7/zUwK
9aGx6ykuOPz2MYoKR8l8JpbeEpV1XQfdpCPnS7NpayVVqxIQqdOdpPfZBC4rH/DZuI+z7kTRwZp2
lPlYH1297rsYt4Mm/NxlZxJTNxEyEbcZlt52XYoBAPxIOOwCdhmN+SpeOjaejqWbgjJy+WBXdKxn
ayJHxA0yKwuLQpLJKvDUQKEhZWgIWWn0xY1xIaVNP5A2pJ08JkVP23cVB3GEvyx1CmnjKexCG/2q
E2dh+yNasEfHJlENC2WozwY63/qGYrdP9ozLkDYAX1juapiM6Xw31STyT4Smj1K4CDTNEOwVL7f0
0liTarop/Wnwx43TtuF0mY++BVE5JLz1qDecSw44SQZzp4ss4sXNYa3q1E0zWjAbnVUO3TYThK1v
pAlyCEeqqpVd4kaOSpDBypLaaHSoSXOt34HCGyespB2GY4+hGzA3icmxwss0k4r5lWPK1Fz2mlp2
10NeDybqMyXy68+lkKVxgVtOCFj4NUT3UIG3crLbBP+lUw1IrVZmjcDvVJq5Mt1Xfq32X9oCQy5a
qrqa2zX7IrzkkwgqugQU+esagJxlIhHMrUD+LGo99kH6DEq+0ZEd+V98h8rCJgtt616DmnzJg7NA
OVh6/lxanY90fq7GuP86GA2VqDz0g4mOYWLqh4jdQHJPhzvsn5K+zZ6rvPXLPaaKlLBak8/Y89WY
EKIcztVwwpbcG+ueTS5lnq7Iw+MUSB0nIKrbfG8hiWofkTZxp7DDqSeMWWzc1VmXU1hCdvNgZpyH
kKhMtb6j30XBKkgMgnOHMSdo10GxrbqiH+rO0+whUu7TNC2G28EB7ajw/VZRjWgjRDLWt4vRMyd2
4paqnT9s/rXgO/7/0edfCNE1zitvH37uyvqpTaf/8bDb5d+bl4egP//sn1gTjQhtC73SchQCPLXA
S/7AmmhLdiDwL4ifC15X07nen4cgfkUnhIA/pBJ9BkYfAMifpyDz35JYKH4Ou0FOVtL+R6GCZzhL
hcMXwVY6P+t3wgjwI9lPOlxKWR8aI//mC2oIwn/AVblTatIhyuLgDNcIjd0XT+kVusnvwM6/LijP
Tlus02zHONN7M4JPkrh3omNfzx76EwFKz+9fQ1uon/+BtfznIgsX/QWxWA20AfRBMHlJdzvMuqvn
rTtgkQuCYNOPmD6pNkX0QySbnKheM6NifDU/uENtQcO+dvUFmPvi6pD7tCnSE8VjJtgVWeKmJMkV
eDbxc0NPPqk6UUfYYVpCsZUxu8g/CntbRuirV14e+osrS0ehr14pjafY+s4udm0deQaNgIAJDLvj
aaiso5WYbo3axEdY9MHjXgbLazd8hqlJdIqtBjpnD6Oac91dpdftZ7yw+SeCbcIPLvI70v4/r3Q5
xb+4NYUVtQUQSsujl26pOy6xTbupvg6cEeen44aJ/tH7e2v0LP/9xaXI+FVZeMbRg0G5m/H1RHYP
KABgRhCdUgJrbX/ewes8dmBSKE1mWf3HfPpmmM+bL3AZUi8ubc7KGM4Y/Dw91Xa9emoHa2fUVPsJ
QTISgXeWJ6ofK5vDrvkRUXn59F57fctoenFR2xkV8iHn1qNisSoH7HEqjbBe35Hk5+oQLnz0ZNGg
7z4YLm+N0rM5B2kiBq3Wtr3ysbyLfhBHPyD6N1f+5/qSwgTJX//dhcTZXJP4GAVlIivPwYRTyPuM
rr6cnF/DZ2ZGYwNaKd1Wi+WD+uEERyLH689TnM0+xuCzrULG5bVbZGrRJ+0xvyzCy/COQ8U2POWe
OAwwKyjB927/zTcP8CGu8su+2Y/HyF9986H8hRtfHPqL5Mqgs/kpPhnKU3+hrJQVc2UgL6un4qq4
TbuNdJNNtTOMS2WDU2Zb859v4thrL+1S+5ySwDN+Vjb96pu9qgBfjK7d7FtkBvraEeRif2lv+9vG
vtQ2xLxf2O3a2jVevMED7SlHf/LGLSEAa+lvp119KChObzlee/m+ZlPafENZeNXso+wA6+TKuTX5
iUjPV+N9dks6z3V1qqxVHt3o/jNA2ouAgI1dtQ+OxR4ODbL8TVx9T2/QLhJH1D/rOhPGlXIYInfc
1bt8Z8XHbv9R+OBbH9aCG3s5xrUhc4JUmYRHlssio8L9E+2tlihts49PFnpAzZdu1oOW5/9H6kdk
b22ZA1/5uM4p7Ar+NQ5VqvC65fNVMdFqDu0EhAjiKwKnVdFj0qm/Rpq28plW+rY8ZZHYTahp2g+/
8F9g+df+FucztDkyeYre92yc4RLQC1KObrLdwYkPzUylw06xCaef00E9cv6Um8IIDnNoIC2iIoeC
g8Oqpm4a5NsU0QkO4tjSuADG1BUAMUohQe941UIFiNw6cBJid0R/GDhHbzM92rARdVkTsU+J9FpR
AA3TS84QX2r4bjg6GkNGfaXHAG+v4xRH8hQx2KaHONA8BFsIrSQuAfhjXyKwHg1UqbhNOcAF+mnU
jMuJri7VrGqLNBG/zexO+Sqm+nIV9rmrxBmty/AOWMw+0BoDn362x6RRbSdOsfgdjCtC0a8d1MVt
+RzYX7X2g9iet7Yh4mzNigGBpzqdHM+P9nH1CFf32aaHPkbdySp5gvOmNcvbyb4k8hBwA9zkQv1g
EXtjTv9bCFIIPcpA4uFpfvUcSuyPtnQjyRYAQXUUWMeCodjW8qM5/Y01U5wtXHptjxC1Mt+r8h23
Zvgm7Afwb6yaYDNu8feCsLgNq4npPdiTAfnBfb61gRVnixc6eZHhNqaCrgMPSrpVXtq0mMAal3iN
Y9wX87E3bvLi9oNF5a07PVu9dJlRzTXq+JB7peMc0qZ+UNpwv7xU+r2bRLns6/RkaKzUpjjOwcHx
3r/yGzugX6FrL5bpScmBf8I2O3CePFIndNWoPzaOwk5gOlJW+rUNev9Sbz3V8zBk6oGpTRwRgIdJ
PWEIPtjGvR7DwAuaB9vM2RlRf0O0JoBlfXDJZaS8MkWdR92MMyB4KR2N1nd7VCJap8Ot7WALD5NN
q2nHiNnQn6xrChI7g79KMqE/fP/aBHO+cfGzjbPeAERPI7Z8Y39MBmdPm3xrszjEhEMi+KTcLwv1
k54yRSUJNIUwOWYpNvZ6pVX1VT6PxzkdvLTyv5SyuJACiW+yA6+xqmS8VlridLZ2s03koWq2RXGc
ZqaiHThqhLqhBgDKJ4sUu4PYIwLB4I88UGGWpZLKpBXyZn1/XY0wYsFjs3Aj1KlWw62E4lw+6+mp
ZJMY7hBR146X2/tARUe8n+u9NW5VEtv3zIpKROl758BjnfzjlDxKcTVkR19/NPTbTtw74+dS/9nq
n7L8jnJOInc9jf92bzUYaTzV2KqorBP6OTsNzYLiNiE1zh09WqXfh4EXGJ4R7pVyCwtvFWcw9rQU
o5u4wLDKQaSPx7WVK/tYyuuk7u5jUV+ghuW25isNsAxqbIyocm9OFXaQEQlKj+vH8cBEhH11NU6J
h27xzqxbYJOeqs5Xuv1Zmg8Y43Z4N/dpwBrK596W+jFOjW3oRLvQHr9rQYx4ebpzUrzWjbR/KrkG
Qc9+QGesFbUnU/PekfllLrNvrYMHJxpvNdhYahN6U2NuwrR2AxRNZFZhBVQ22tR8GxQbRR9oWrJw
yzh/mkH8YugIbyJ72k0z/tFYf8hwq86LhDfmYSgN1bLYVi+ond6j//YmRM+4xiK6gujZm+pr4/+M
MIx1W7rlaY8fq5bDZQihODbqnUrLYQm9WRXEMlUBh7rRIb42d43EPqCE8RCgbzIxn6YKJ2yzZPjh
WQhwjZsH8qmOdmnfaGG9z9txg0+Pmlq0KcP1HLDchJS9m+IO2uQ1cmQ3RsFH+oMH8ntYWTt/rJZH
c82Z8r5NPktyZBYht+laHZC5Pr5NsuEbnGYMMOrWmUuPyijMjubSTLEZxkAwdWu8miJoyGK868rL
SscRQiMUHANyPCszL/tpL9ToMAT6LZXny24y7/CsPy+Sh0X+n6hiH6bpdjKoEa4SczpVcMDjyrjp
1eFCUCfOZ9Mb1I6Kq7aTmbZX/MIzcMn6lr03w1M2qUiNjaPdVse4S+DUf4GExvc73oQBngi22z7Y
pJVOFIXuIAsMf0lJVlJ9ZGZdkTcKdPOkmdFH6+RbE83ZRkybnFrH59N51eTNzbi3q95NaY5Foe3C
xN3NPxdWJODkXWfOB1Qx789wv3L7Xptdz7YiSNlm3Wpk79mSKJvAvwxaPnDUqUWsXsnOYDxjvcIb
1pVX0NZXRXZHaLsbsOFTzbsKmA4GCGCylVsSnKyW6lqFxQn6ZdNnpF74e1rNOExQcqJiS8nBTpaI
nPy+yb+oKrud79Eg8L4bW2ASrJFYGeBP+cAjerZoYwcjR0yrwbkJqPPmt4nVrRz6bNY9npj1+4/g
1477tUdwdqyfQ9Li+z5IPAS96PyOfnpIxX2ufmGFoQ2N2HDsNraBUymART2dGsdYO+xZVRMx/XTT
jZ6a45CHNwMHomzxDgt5wc7tKqvMzQ017w+2NM4b58dfdaUXCz0VwnDWjaT2skl6IYuwpbSuGgy7
vH5s9VvVwfRCfDqkp0Tc1EK7sPPMS/L2Qvio8QZrXUdIu8tTJC570BAMMnFM1eqA4mrTheDXsHnQ
M63TR9ky3J67qlxXqb9rIBIlFUKZ2FyjP1gHSe6afr4N+cSbPnRnPIUopta5smkwapsGnQxmjKq4
p3cdoWnHgwXS6Fua/VyOAKjB1lEbbhpsJUlgAdCG6KGj46/Vtc88VbZPyvBVC4b1IC5Kw1gLZbpp
5eSKRF2J+iZpvRTzDwZxwCS4gSifMQrBe2l5dFF8Hktc48Le2liBo5gW6YAINCa3gR8P4Ai6cLoJ
MhNy+5e8Rels3QN0pSP4DLMEx039wbAylhPka8PqbAOqWHkAIknj3Hxhx9quQMi+S4V5gkezCxJS
bRLPaO+6+FMwIGEev1ThjZH162DgKG12m7kDZNgiF+uCrY1KMXCJ2VjX8a9D1mGwpjujApVSgZar
a0QLcPcSDIqyW0+Ov4sBVjlJfgHI3mXqW6Fq80hUXAl8W6GNQnaifEC1k1ycdZ4Em6qf93qVrGPT
QMacHRLH2ieicuOMddXIEVIXmzgKNjSQXXNhxbEdef/z+xWM+NpzOt83+7VWYhgjMST94jdinVTm
JYs34oh5pQftPrXHqypybkSnf4erct+pu9BSLwUvLgnSK1lXkL2qG632dIZ5PCnXswkHo04emlD/
jLPFM4N207XCVXRSIuD4E/nCIboPOJN8MZv6Am3e0VaKPSKBlZo+dViQHNZSkmXccVIIEEDNyGic
cuUaVOV1OZheUILrAd5cdd1em77qSN6hDmGaLjYEJF7SLfKmqNxHkKezTNnAV9pVqrnpa3OHkM+N
4QFg+llOzMWdD5+zr2kHgXWyoH2oyS4xbHesbU7+H00eZ5zyv+qk52qmIhA0DWQcHqIKAo8DUrps
bjoKmIQSHqf2Go+7a6f2rgwMF5XRQ+bLFXsumqHtqZqc3cdlRflG6UM9q4PNaDF1SgCKZ0M4YvKS
R3UiIqDQKGdOyBPm7lmm6QUSjHu2356c70BUJIjDC435F6ZS1d7UK0sV63kxik/TZ6xjM9SB0KSs
MGTPWTd7lPUPwlkhamQPare3MzjRg0SlLZz9YHhtcvX++H3rMK+eVZDAGRpWO6SmV/k6tbHwUVLR
Kk13IdbAsInNIzavT7BbjsV4JKvAnVt0X//lxc/OJwkZD5Fdw/qQFIQnTbhVbh+L0nnCXHEMK0z1
U4+JFDs5r9GJ02PNa1UgPX9w/Tcq/OrZtiVFZK0AGrK8OKPrXmJYxZbrY8gHpn0qCqqVS+1qME4z
MNf3r/lGBUM927HUiQI+Gi+hp1HdJ7wL1MdpOdcvlZOUrckQIts2/tu3e7Y5UCO1JZIP8z5G2geT
udnw021pfBehczTs+ywCRGhYrh7WJ8WYFrc+nA7lgxX/jZP9efJ8X+WaI1NheOZASS4zd3N3NZmG
u6BKmwQmdvVh7X15eq/MwurZagVMA7dwyzmRIC9tkEhwsgeVe1yerNIpOzw/FZohDWy53oB+i0zW
AbamsfxoKL1R/VfP1gHENHUr5Wx7Catlhl4rxkKlJdTKeZ4Vz7httZ1IbQyu+Tbhr/X+cHqjAgzS
mCfyYlcFZAUPEOYLmAclG/vH5dut/E+NsNjgzEeNR4/AwB3L5FQVHz7v11+tcM7mQCdC42rQwfXG
JV+ZOmCTf7InCgOw2lcKIQKmtoef29N+wFt+yG39ZsQm7bdfAYueAurRstbRY33U3Hr9qxLO2SyW
VhKdV8fZukzFk98Hm0Y3jpFq7BK8knhEjthKyRgyPjrvvD5xILX9/alXErFP0ZeOBwT32ab1mJk1
cMZf85Utw43A1V4UnwHK/nfjC27C71dsjABxlM0IN/hyIh2BBPnMcnj0A9sNRXMaJorF5WNl7VSs
pu8Prree6tlclYWdAQrAUdix98dgNo4x3bKOL3iZFu0cSD3NSo1V9/3LvVGeE87ZbNUZIgUPoCsQ
nabjMmEgt3dHgtmWUqCoVdyESNsAcBmG/8c1/5HU477I+N8vecg3yDh1RPTd//lfdDf/82+X0be6
aIqf7fnvWi70129r/tKYuE/t02//ghglajlV/ain2x9Nl/5xgeBHsfzO/9df/J8fv37K/VT++N//
+lZ0zC38tIAQkZc6Dc3kq3xb4XFZzE/Zc1R1P/72h/6Qdujqv21pCakimZaWVHU+qj+kHVL9t0BB
RHKLbvEPUjP/knYomooeBGkH/DvSUQnS5C/xp7ZDEea/bRNlu8q8r9vLFPFPJO6/77/4MRK9vGHY
0oQWgZHpbLSoBDcpgQHUHmWzAq+gMC6yzo5vAFahIXvxaE5/rCAvQ2uW7/k/68of19IsgcYFt44N
DvT3rw+xq4PtBiql7fR+v/Zru0d+MMrwW0Mi1hGwXVB+cMnfl7Jfl7TJDYHFpUuif5bn+HJipwyW
kcHKnKKYQ+v2oDQ2eR1G3j++MRtvgCBGXFhLCNHvV0ktqVe+MZEMEDh56FnkFq1N1Ta6bShyIgQG
Iwf28f41X3lxtqNiRSGiFxHpeX45la8SRahFYl2HCgH9cgY4jKDjftVaaBDfv9grb46LWTamVAoX
9jKIXz7G2JeVJhIbkG6Tl1cSQtJ3vRgAeSt9eYAr7zgfvLflvbwcKtJAvWRivzAYJnw/ZwsyA1Lt
C5i8q34Ij2ozPY+hXx4xK3xqYsOBkosWsGo279/l+WBZLmrjHiHCiWsa6tm3ELY+MuUxJvWHODba
oCCgm7RIPxgsf7/KItmydMPUBR/+eThwX5WZMqtgGSut7CEkl9Fl1VjP79/K+eiQBrJEG7Anyb+A
YvWzcT9OuT2XNZpcXJT1gzMk0ykhfsRrtO4jQdErl7KEwQdNPgVGnfP7afQgDuNhgY0vQShrYPID
sAc5DY/4Xbv5g3e0jLTfBwbx18xXuGiJ0mKG/H0kDlGBNa3JZwJTbAqLzuR/Dsu++1xXcXCJtgr3
vRmP6gcf2/n453FCBJUEhREmTrzB8usv9odBC0EH5+DMSdhsbyKfnk5sO/mFLCFQTFOufnSYemWQ
ACcUROipJCqzC/z9gthyK1vNioX8UNkboKf+Ho3y+MFn/fpVDHSCzI/ib591ZOiAlLMS0Ivg4IQX
OnDRlPv//OFxGkO/iNlEstaJ3++F6jInIrUBFlqLalck0F78KrIOIrJItury6vT+2P/73GE72CqZ
P5YbA77w+/UmMnizogQyYMh5z1OmvDFjqC7a7rHMtOvYrlu3rbUPQr9f+QwcoUtp6Br+M767369q
6qrI6hxzit0CZatJoN8Wlkm3UJm7h/dv8G+vbZmjhAH9AHOcAMDw+6Uqs1S6VE70Y2zZXA5zEO/y
nKrGP7yKjdyFbHvbIjHKls7ZY5yVClOxlpHzNUW0nRSSn1wCh7W7f3oZZinUrYxyVmigNr/fTFzZ
kYOgG5LpAiA1B8dmhRbNP70ZZLXCcthwsUCblnr2ATuYmEiBZJA7Vawgi/bJHgNn4r5/L38bA3yx
qoOReZkJSdI6u8pkaKK3F8yBpdvKoU7m+WRbOjHwZhNv37/U38bAr0s5uBzZUAnx6yT7YkZSCbme
hpiAn9oIqcNOWafq3gSZTWzev9Ayof424ZJmyIbFWOZaLAv62aJY93ZXtNDdaBqYPjDeYWqtfaRn
YKeENdGBaUmog9tWWWlLVWlEZQE12h7/8f3iD+XL0gxMoazOZ4+W71XGQWRBmB/7MThMfumoOyEB
wn5wv39/hyYs4WX2YKPKdc6+Y8WPs6AmKnIFG4T2hoNODfhotw9kKe7ff7R/f4cmF9ANFb0+u5xz
3ZlJv7SCRm2vmn4ur8Fi5/siscMPpt9XroJynEMGpgvMuuZywy9GCvBRc5ApKcqxnQebIqEPk3dD
+MFjQ5R+NlBszjCozbkjlcXEss+qRwb97Lm3iHiNORGOm5T1q9moIC++W3br15AJCXGnt1exPwV5
UPqYuara14MdkJswp4PfWNkWQ3fF9KkoIPBqoKtE6fhZol5EmM6+W0Yvaa9jv61/QCsoCJnydRIo
JiSw9V0gm94i2TFXsVfF1ZijzgCKVB9U8F4+GSehrNLo0Dg92j7y4fqJEstQIA52rpikA8o/lYid
6CYOIfVsh8YOTEqKQlT9jTH6U7+K+WV9A0K2024sK4JCD9QJbYZVJo4DedqYKMDKuA6P4ATKT0ZY
qDtZ9Em2rri7EoYZYtMvYQ3m7FJtMsyFqMCg/PS96dM0nYrW2SeRo+WnGRcKEkuwLckNoNCIAIBG
GccL9ttThqfe6oDt5UNcOsDWh2xEo45hiTU1MQpr046UTm6LZvTDbdjg91zL2VD0myRbEPCJ8Kub
mLxvZ6VHM3OiUTbDvErgIC6xHXZpbDujEfmjwIalHorWSOQDDoVwDtYQKaL0KQ11M9yA15QwogMJ
Jwl7wgKyAJiK3lPv8dpUWkFYVG0OwdckHsiZiepRJEQXaRFFxQhILfguBWMvSrslG68uopNFbvcD
iOl02hezjWimry35c256iO2pLDFjr1KrqHlr/VSDp4GNWq5HvwtvcHNZxTqzwkwjUySBBpIShyVu
QEVgWVUyGP0rmRmw1EK4LTRZgJ20V5hYTeeQlyI9dcgfzPsJnOLkQQLN6ZMpejY42aaGG6NjGFPT
gK72MDah8mzHGMIlUBTc1lcgP7L6iMXGgMiqxH39PcpIc67lRL6SLNMGpB7eTCyazNXkC4lo4eyM
md3WpKkTHfZMyEsp5TrPVWpTG0OW4Mv3CdxV/K1EIaqIZ3Po01a/CSrCDi2XMHe1/+6gO2ovdLtK
mx8QLuqSnhW4mzmAIyO1KzWz8/DQLK7gpemkVXv+Es030K25sfMdKzoBr6l+Kg38hxWYslY5BoMD
QHfFBjsrTpUGbUTnyCdl/20mapu3iguLSpYzzmb/rA6ZyHeQblLyMZwKCauSEMFC5ErcDkhd6pgw
SXUOYHXkpjKCIo9SQDJoW4IbUlhxaUIG653LsQXovwuDrPhu81H1u7DlG/6WwS7R6elW+bGdA3W6
SEfi0LeDXfY2bfoEySkmMmNwUyC1V+0AGxUCPMq0WzvFbbqts1iITahUldhoMgxGFxMbXkHf8W2C
5Hzs4pskNnVnA3k7s3dh7BP8xUzKCgZJnsegTA6pQOCczeslqPzThBcWIDY/Ut/ojcKwbyzkP4QU
jX2xb0Ukg3UrVWq5OkZof23HKArg31pE3rQWqjWMJwJXf1bo2t7ohnz4YuCPaLyQEw9MTqXO5LFs
MpSrnRMM5uei6LroFsdBXnomjbl5J4qhQ2hD2rmxdfLW+VwZbUQAgqMEGzD4BSjcrgkuw7Ka+DTJ
uIo2C/UOak6g2+ldVdspRye10JYX1A1Peu+0hNUmRXhfDHHqrPPaAh+f8PlfJWM+1GvySKJpbwWk
DK41vLDGClwZsXED8YCGmzchmGOHr/ERxG2zPLM0u2m6OsciPqbKVQJ+/Y6J38LSKG0l2EnRM2vk
OY5pon/L5L5MKrijAsN/vQtG32i2s01o7/XkCzXk/bVms22i2gB4LhWIWATaldCgc3qjW10racAW
Y1z7jwG7Go7uRRVqF9JplfpKG5zIK5gvsIFqBlzGCdRw/qUNOshzeQeIz0xZONeCfE3zZ4W1lSwC
OITtkfxFeH408ga6aZ2dKRfk7KFTtvM0NQ/zsEiFA6RFDv5WCJoAlvOq2+gCo+wWp7w2k3PWWv26
bKQCFNKZYDIGatHOB5jnrbatiaVp1nYHnO9Q9QGN2NEsDbI8gevFXqWqWB2CNI3FQ4uxHDKBpQfO
QWUpn1bjkHH8HSkKsUcxJwdlc07hZpOI0npmWqtUuD9WAFzK0Ks1H0upbkkZNhIiQQvd+trHMAbX
o5KpyWHqAmREvEmIrPSkKUqUsII6RktXwB3XpyheG/0iMkOaFOBu1iilTeNAroKv9fg459KSKUyc
oaip5AlzWs8aFKh16Zj1DzLX/HqjLylCawYUEKDJkcN+7Btwh/0UEg1aDIkRwC+K9a8R+fB3kGz1
dp0pxGoS6VUr16UClG8lypjOeIphuHRx5CJMTxNBotuEqYnQi0Kv462FHFC4fTVi9qHUGP8UmQAm
3zoaqpemy6Znu6yafo3yerA3SV11zO1mYGOGVDWYGQBqgA4JNRUpWkawl1AAe86rfQmJriNWmkg6
tXfoupG3/Nlu8zD3CPdUug0G4EW3lg++ubaKaLqh6ge5yGxK0AC1UAA5FCZ9V3DCig3UrtE/WdDU
BLoqjYNpA3U4diUKdnWdJf5AdEpZtDfhPCcWf5/Q0LD3xIhqKsvMsL7niYMTN52JiW6GhBOnapjF
I2gAjU8+nyXouKq2BFXHSn4PrTpnARwkZa2GoFegdawEAkcyrMV1PbMYuLUdE3IFMz1/wkxKXgQ6
Ve0eJXHAUpCK6lCrdQyPUomHlEjN2NpYQd9YV7LRZpi5jj3abJBSZDZVGfjOihaECk+kspJ4K6bS
r06Br1bBNaStEu5GYGctxnVEhcOxyuNZbhTm92gN1x0nDAHf+I1TtBHjnZhhla8LADHxlR7rM+JT
vY3H/azqjJ0snEzt6LeJkxxL9hLtfR47mP2x+ep+dDBlF5SIW8NGt6A5YZdX522mRLbuEZMLVepC
yCkyvtU4xIFXZaKyAtepWUhBEFhUgQBqKFIvv7JtEdjiAYSj+a0G33d1Jev2EQtis+vhnhn7xZlN
lnOa+e064HBYLvGUDTIoHI3jWuck+FgpWM5hVJFTycVq4tAGCF434H8rB6qkgygWBW6UbGvf7CZ3
JhSlcCn81JDQxlpCcaliweMn1brd8GaMQ9tIuEad3qY3qoJ5HCu0MX8uQiMgWzyouspFFaTf1tkA
drKB97gmIqS7CHypwyWfarMlNtVEbkdiU11vhtZ3+ke8GfIRNCaB15VwOm2r+m1ukdac0YXtowmG
GL9vJuBQB3xQBeZ3av0mhNRx6pr1pMrqFOoqoZuwX8qSCZClcUUqn3IFEcwyGfI5YbOkVFAi76kp
0GTUovjRV4mbXCmKn5GVCHpNW8kmgsqHx7l7qlnUh//L3nnsVo6lW/pVLmp8d2LTk4Nu4J7DY+S9
nRAhhUTvN+3T98eIrC5JESUhetZAjaqQkZE8NNv9/1rfWnc18HYiRXPkShi1h7saRAQc3kEfyI3U
Kvu6TeYs2+BOBb+tZync16zMQe+ycW36zaQjkthP+RJJmiHAvbaETi7R1AvACmz7nHNbhrYE6kqq
LjJjOC26vtD5Xasf8fW5WbG3C0zzXJ3mzKruRveSmFaR+2aOwcSfZbgQOKK6fwHKYgPVniqGYVIn
yIG7pHP4J4ajbltgD8+oXCmZzq7mSZ8z2/CKkbu6s+PE3ptBwF5KphqnJc4CxGmFIm2PJ6dhrFqN
GJf1RsHzyBOKoKu+cyqIPRyHYG0o52guzDHf6CHxEJsxs6LzkZmuuvHiprbXY+Sgrou6KQWdj994
C7dOim0T2am9ldD3CsTYFhrhpCyILOr1xZ2TTsl80RVJqFYei+mxIwgeOoySgpRrO3TkTeXqwbBq
mrQ/IwjBOB/bThpkxZjiMk68SGxs2dtbj2CD41pCsVwpa6pdZrWqfDKLsDzvO46MbLHTjMOwDhBw
bXYRTWdMeZmxLAcBQgewEiMSDA4aF9Q8hpcQgvprVvUW7HPRsnrGuCDJLNXGBZPq2oQfS7MZ23UR
9JMG2D60FMdgMvdm8BdVUzBN8/mUSXvkMNt4D2Kac6SFtH5nfmKUdoAjYjirN0aRF2j9K30KEdh7
RkNiW1SIjFEpKtnCYGEDxJ84MnBu82acbwaH4bXJsoII564yspZUFcu6D9ukvzY5Ci5UIgiJvjYT
t8SnlEzkQwG3cLeT0PqjcWbTvnbmmWMIoxW25Vp2doSFVjdV9NJg4zWhQ7lkiNVt9z2pVdSvCWzH
2+S6wmCPKWqsU0a+iAyZMoojyw6iaJt7Lka+oMhtCMhNyw54znXjlggIedsnzN5MthlCfs/Jun1S
FAYGwmyUp4VpZIQAisqOoIqH+fewC2DUOm6U3ldWBiwXm3S2TSszNoDaz969NXaiOtdTAPacvGzD
qp66mIPcdZbTJHvk2U4aWt+hnqC2svUmgr6zb6KqIdeg7GmCrkRN+KMfYKnptyHYHSJsnA6nia13
425kK4hyHqaj8i4E5YzkqHCE68DiToW50XtI8RRk62dtskzmNhvuAta+DtGfqaVjv6HYxIa8VGZY
rZu64qTQt6O1t4YZs2nNfrMl5gje/zyL7jEE6GUgTJfavTtZ9kkx8R9Z17FiqYgHu78FvSjJOWxk
bW344tg7UD61WGu7iihMDzRkSfRRA7y2bggZ2NVthQTazvriOfd6RIOCLi2hFxYk9XWnnPbQKEpI
G1PkOcS3uDlMYtJiO0SxURMfD6jgYEFNrtPsaH8Cmmer0RGjksNl1ARiSeJocm+jl7WAhw+w4hIw
p5bu5qInoRjGEJYPyn4Gt9q5TsVniH/AcQbi3PqewjOATgmHD9yTx7bbzWznuAfceF80LinfsQ01
duVYuX4tyDktmEPZ7K5aGBfs3bKkOYrzbhxJwRbJLVu+iQ1oxBoKwNti8MPtAFXWmEUOOElpAFRT
1+scLHwm0Q9lOBCqY3iEZhLpk2a7kbUagRU875RVhqiEjSDwMfSzMJGIh7s4e6wHphkYtybb7FnO
MORrdz4LknB8afJ6ZpSPYDsPh6rvv/NdhgbUEo6ar/OUFvVOsjcWh4EWKw06+hzRn+4bLdu7TaeK
nYtiMl7XmtsZW069Uj7muYnguDASYNSNVPPTWJNS4nd5pJ1nQUy4aCrm5sEw7YZNUx83LlG9czqJ
4ERMLpa0q2jqTMZX3U3JbkDP6nansnIn3U/rWdf8cuak+kzhIMkfZWL3GvJerVW7lgQjTn91wln9
OmUbV7PwDbot7jMQIdEVTUXHJJAEpiPjNLJk1l5mBpmma8seabjU6RBXJ25gD6/DSP4iatYxZZ7W
CdNpnJTzSuzY8XFKLvSLVff5K5vb7qHqvUi/64Oqy14ToPw9xmW20Cuo0rqGFQas+VUUhVW9CLNU
dG0rmtVUAerkToXqskgnyLPWD2Iw+UlHRgFj3UhIXNE8K/KDytL3POdHsNvH5LKdgTZ/5byb4tFz
vheZPj4knttucjf0drYz4EhlyykqbefmI1wybdDN59A1p+jovyuGUpAWsMujRmiF37exOBc2hNAN
HJ+ORbIyqRkmolUPlCUIIpkcSrA7vR2ss/92yxHgEMc/DugF5M4Q90NPoyjpzrzO0K44mWkxIxoC
+2oa3PacnGewaWy00pvP68K/VFIdhzwLDfCgBjvO+qgmLbze4svEWRDztMHflcSOVYHntxKB++eX
+lgc5mBI34UeEu1926Nv9r44bAHVVrCugpUm4vQkZBn0TTWNf9jy5iq0RCQtb9oiKGo+FO9b2zJV
GREj1ZlOc8ghqDhG2GJ8cZUPiicXDpDtkYSnsTmn0ahrH3rDbagaExAE4uBBZMG2SVl1yBYwi3rj
tOl0GisTvLgjOVOkYS1uXBa8V2kbbH0+f6q/e4GatCm4Lw1P0/nwQ3orMDUheIFslDswgpC+hITS
AH7j73bFH0mu/q2e6q2c6n+fVS/FlWpeXtTJt+r/C+UVjeJPlFffuiZW34r423vlFX/pp/JKmCiv
YGx5Nv0rlxbmYnj/Kb1a2KIIspav3jMRengOMoO/sTq689eC2qHfyXCgbW3zR39LrzTzL0eX/GOa
iKil+J8/UV69H3rW0o3hIq67tN9t+pIfBoVuK6/su/gxJoGWsjY4b9bMr4QL77/Evy/isMGA3gNc
6KMOxMxzJ6RX+AinMdoX5GjhtCahWuJf+KMO699XglyE5ISJxPjY/gmt2cu8yXvQpiwlTWfw+kvK
uGXqv3nJ5z8bj281ZL8+NXBEyDE4UzKpyI8T1uwVOJBqmKWsT3SKZd5dl1MEJ+Hzy7zXECx3w2Ug
b3EEwgLo/HBQvGma6QAmYSYa9+QQYWSyAuMuJIACrRXLMwcatQ0cp9ovAWonf35h1AMoCNzlG/wo
pk/5ALvGlPcGVj/f0HKitYg3JFM4pSxnp7nuV5OdnE4irr8gESyT0r8avT9vGTwtOh6kQ6xAi/Lm
zS2XcYmKX6NQoYcquRlzcwjWg93O1hZkn5B7ZRRLXAicuGxL1IMCQedWIJs/v/9fP1i0kMsqgfwY
vZ7x4VdApa6AvOv3XRKZFDvC67oSJLekbID/9EIcq0FDSCo5KBA+SnoI54omJzLuhYL2QMxHvenx
sGL6CcMv1iWQxR8frc30wz+GI8jahMTs/aOl+yEGWUen82SE2ZponUih/h0ZJ25JFGzcDCmBDFHq
UYvGGHPoeOFEap+dE9KK+5zUXHaBdA5aNUSjX5RB8gStr4ppx9jGtxz4KltcTTXFei7qIvDteUzL
Tc8YAV86zToxO03sAuyQYWZjzygkKIygR+vezIAFV0PQas9In8xxkxBgQl8wSAzU5dAdl55+SIm/
qA2opsI2jPYoMLT5xLXm7ph0pWmkhpC68Xaou+ob4gfDPGmFFxQXLvWsO8NOZ4fS/yjLvZ6ElDtN
Asq9FWEA/VlV2129NZvBxdKLK4tCJfuCK7svgO/rHHWrTQVRk0MF0EVoyWjLvmsWktUNFdOsPwhM
vbmeehokbO0aQTJvmgtnX8Vhe1AFVSTXs7DJGanpr3GmmUsYeWFoLhDRgLN0b41Tf+1Q9jComthU
8PI07h8jUUTfG1lYeK+aeDEcWmw5gm9aQ4rCU2fbAUE1llCnfUcyJQzVBrbiWrNHWlWcOkUSYadU
JMjIK9NNIkP6NuuMuCg7u7UTOk9j0XogDBwAhZhkLDIthoTDdUbkmAMVA42NWII5GupfZjUUraA9
bYmmeagqAgeNC302KxdOyWDl7WUiG1o+CzJWBBikwQircec1hHDQi+pSFR/lMD5rudXMpNdnXJxW
VFl4vohzW+DQ+QTdCRMLobP07ddIE2Efb0OH42K4Bse70KWF9hM2beuhU98FfW8s1XHT6aBSZ3UZ
wqjuK9uFWE3SoKWus58sawM79+v8A3GdcCSAd93/pF/3P1nYlk65awn5rIwm2dnJ9AP1kktRFPj2
6NXVOG08DaR2WVdG5ZsGlyIEOOawceARo4ZXVdUSlIsnU3nUk4sgd60RN6/DVNLRpgTpnniRHVYH
pZZDBaCVC4netLOXJCv18JXCamee4jebiSavg8o508NenCmXNJHdyKwX3U60o2tSAAqp75xmzOfz
oLT6C5YFKzwbK4ieK8Klk4exVImz6xtUvwNOVprr0UofiMqOdMCYu2i2XeNYUYSx9/HgNT3VeSDQ
FPNDDaJTEdX3dqoDu8vnlp6dNtuaWCvNK/SdGEYH9kyUEm5ph8Y4+yMlfP5VEwYEzQ9I34sphL7z
VnlFIG6mQfXGNXzWIDiLVQcU150Mad0jm7AM3HTwqMmrULX93Ma10UNEySdNA7TT5Xp5V5fQDJLV
yHD3ThJJgCHwLZV46oRWYU41rpdqCKhZtU2fkD8bN1m3jptoMeoZZUHRoyypnzHXIGE7Fm048y7x
06/JQMD46pLYsHFt0bnIF/rsorVsxOdajM9o1VvQoTmJ9KbcxElrV6uJ+skxJGzSsCrSdC800Nbn
XZMkajU2Lb4YlVUxRxYrsCKW6Vh77WoeKP3CJHLXBYk5GR14h5gYjlo2ceFDH53kzCyUqrUujXeE
7rDCxvmYpzvQv8FFaGTjbTsupvaRFHsoAKIkCynLbZahNoSfuyrMvr8OQse6KQV1ZN8EA0HnoJyb
YYvVL7a3uggsGxt5FxfrwGqik7B04od2gurONJ+M57i4LQC3pcDOS3q0GNZxEfZ0HwsrPxtoOtAb
pzdxWwx6+OiqrqkolorgQepJ+QxHtb8eLQqX1OL05CUyaUiuozZuH20h5UlVW1nqayoGzd11hEZs
BulODyWvD1C8lVBRIilFkLyCe+7R8uAp+4XZFEfzhNAVYMPQ3rVDGz1MrpU/RfqAYl9vivpJ5SUH
UHupcFRjUcLRsHUylkZtxmJOHFm3dVE1gIow5vjJcnJIDDWuTE10Boh3MVLxd6ciXfeqjq8o7bSP
0aiZN50UwzMzVJJsyg4xoM8yp8XrxGl0WjC9a2+HSVKRFXPkvI4hWfUrwM49Xfp6MAK/kg203Tjz
Cor5qpOXGEKLkYs0i7+VvSJOc2vOKMYNgSa23HQQMcxQSuwyBgdlXUch3U8ISGX4dfpkkkSO3p0o
n3Q4lXM7HM3sRadzKon6axeDeGlFP1xlvIHBt1lYUWeknZ6dMHSC0zKZ8UzjiwvmdeERsMNEC3vW
d90m6sBm1yQelujjnimEAP82+xGBCmFS4fOUOPQEYY1QXAEBDfaKw7tK1g3B8qdZG1BikzNQlwb0
rFhFWs97wdOSf7PdpqZqRNig2BrwrvoVvayixUUckqNDxOkQ7Pi3G7LuYICkmzQvu+MotXp7TaRm
kWxrEaT3DJlC22Gs0yPQvi2E7CYjN3jt6JV1STdmnH+ekv9zdP0HYr43m9HFlPS32ej0W47Z6DQO
X5p3p9bl3/95atWItkB7aC9nD50j6yJw/3lolX9pLKFLhQPRL7YuR3Ke/eeh1fiLPQjkWHbvrIeO
qf/r0Kr9hXIdeypOHwR67O7/5NDqLFTZN8cEDkYcDyQSfOlRz6E4tfz5m2MCXaQpDiEBBGGm90d5
MpeE3MFbztYD26zvuEcQWrRdIB2YP1MP/6OtlST+oIRbAqlNQ4KV9hMbH+H1JMnRGjC/gyOI6/PB
NWgTJtGc7vDDk6lpDnVwRw4CxhPQ5sWzhVToqUUcf+KpQnNpNGfQaoi+Mw472ZTh08BiGx4LwnUO
XR3GAruOYJvR/3GOJlnIbBtQbh7RvuSNM1sbtg2Jd0DPu2pOJtUAWbRYD26aoiETIkO8wBBMinre
zCCbyH8MSed7neZqco5tWkrAmNKk2pPq6iSbCpBzuBkJ8aSBD7/flLsJhwbUfcvq5UuBcKsutoil
epOlrytdh1r1UHjmnh2YMjYKgHnAXK+TjJlZk2Gc2iVlx3UAjhygVm5HLMRz3yCecQja+Y5ltLur
02mYVvUUFPVqYo+y7fq+bzm2uf3l5ISMXllPLE6SDsl52gHx9Q36MsdlSdSBP+pkta2qLqalDRy+
I7WhxBfYJJV+WTGxbBWb5SM2VQF6mykjFEsYsDKFl5yqSbhkmrKZeC57MwWPNxbRlddWxiofU498
8Ubv/ZzG/WNOIDixuZnXxb5WEsy1klXTHASk+OXr1NNpdEWTtKkHl4F5Sgp6W4ERN8DSmUn3oA2D
alk35rNWj4ZNOrG7jUv0c02k25dxZVbPpu4ha2hoAmgcK4r7iXC6/cz4Ivd1dOZbWBbWdzYmnrYu
osEuN/T0EJIZZqh1ay2BmuECkL3KjQ5wEJi9cg72rLs8K5pXKvXR/IflNZl3bEEtVOb0g+pmTI/z
sBzc48JU7ki/37InIwDlbrfGN4TZuaetcPC18ymbl3TaNkrRXWtiDlCEkM9atoyLtNwSUVFez5OV
HJl148Ftso/7cjyZPfXalWhdvYrW0RTU2Yow3wMSg0nHEqAhm9iCPlN7ajO63TEAc+Lpo6x4ggp1
TTOy2QDRl35XSTSTo+M+D01V+/Dw4P7TP1hptHn26UAtvbHGXahXiLGirN/TMkG8E4lblcnb1AyM
XWkqFFlDuiDrq2wn6+54rCDsDkgVFPe8n7KKCrpzG0jIkAUmZtcRK9LeOeNNWoLYrBlJ7pbfiWq4
nyf7qbazo7i0N/NoI1QcTPdlzszvAl0ajp5zerD6FZgWZ03QZbsiYo6xH+SbgBYdxBK0aVNC8mE2
ON/RjNDcRJO0Yo8CkgSRaGrRhnA7jTb0SIJjIFrEYS2COTXETz3v+4gg852dh8deW/PRDJZ+V5Th
nSpB8XnhI/nyV8OiRx3oKnmWCvzazF2/F91p5SThQxXlFyTOQBzrjX2iJfByuuZwdjKOFZU4CyMs
SUF2Fy2hDnkIh4v2/qJ9kgHp0bl92VbVjVUND2Qkn3GkZe+njiQNwb1VdicjyKMbSpE1wjBVvtoJ
u5VyKMnPjS0mi9EZp8Ohsi+Tgc1Q1vfkxYSjvWpCNFlZ1vXoEkx9g2aGPUdcWO2ql4CkK7uf4TkT
KdBUWbx17ZI6tN5V+yRTj5yV+m1i2d8RtKYnNba008JrzsOiH4gRYLeqBbZ3zE6fJ+JA2pms1j2V
hd2sq86i3whGdpDbpDTkyovM9EJ5ao/fEmVIaR20hI0lY/AQ2ebTkg23rhLEDpk53qkxUMwTTbAN
Z2ltbKONTtiFrutUkUFgy2Qf9hx+EdT6HSfZQwTKVEZi48SIveYoRKV92DkLJyrSK4pi/ZGbtldO
R0tGJEwhVRz5nTM/U2O7zGnwHJJv2ewGZ7jPsjC/akoDpPAw1v4gkW3EStf3WgCHT+vHU5dMaJ/T
LwIBKYFi1sdqNDcKWdGmTUXyEA/GDincE2hS87ofzLMsJ+lUIZdbIVQHP6Z5RC7G2MlVX+2toblp
x+57bpcIm+KjoqLIUE/dbV4aD62LGozJRpyOWIZWfHLZWonqIosJ0ibx5Ia0FCB9pnYoh/mkXCb6
gXA40q8RYiK0SxHQR4woiseLmd3cpZ1WAjZrt6rs+zWnZRJpgMZNgq+zFogs+u8Q1g6nsD41tPqA
aE1x0BfmBfNbfurM3LNyOQ0l8ZLQaFXfaQ/ekBP5qrfToW1Gm4l+iT+W5TE6IG/XUOndzoW44DgS
rhyvYayPuNxr87DqW/UU9QMRExRyMASGaw6DqPVR8C18wueynM7zzIUOV6lnJzQnwnbj4shsYsE2
vS5XqtW3qQwvZ9B/vtOCBui972SunimVmeQ6WYf24JzMmpvQPHcDNy/2LO1pXIPOzZjucOSp+lUq
mV4rQrSsVR0i3jVXSS95Ax5HrK1Rzkm2KpG/lM+jNip6oJFjtMSVqlm7NSNiQzjkKRrtEd7XKt62
parHZ8dACUa4jtK1BiaS9sM+F8JcqnyyreNlHRuQ6jrXxNKlw7HK6+SADMBcWOtCdVZsX+hEdKPa
lIIVp3zVtc4p84OaKUOfN11GvWJBYCV0fUlJJGU74ce27JzoUupHsTaE86MpazU6mwC/mavtRpl6
mb4zSJa0kl1glPpY7FoUQgJRdVvskW72+g0vTy/70ykU8lCiKzgfJ2Jo2zaWT7VkHPkVa4VO+7+n
5HPVOFZaWntHcMRb5XlvbGuqVaF1lw4FjDeORiMJsIXJN3SR6YxDsSnBGUvg5IBOEcqx8lrofuYk
TypfSLMK8/tg0imGuWV5I7V8yMRZLJu41Q46N5UPY5ENvfKjRLnrmYXP0gnAKH065WY9HpOO6ubA
puM6Mi+pICNCiC1C0dNUhHWyI5vTQshqoB3Y6V4yA8/HGZh10PWJoeLEL7saT5mWWXntI/dzcJ7j
iSjgtQf0mbWNW6Lx4YydGxZMrMxhXkhnFprTiJ5we94GHDLZEbK7vpjyiaB5g4jE3ahQWa0Jv2nj
h0JrHhULQXyjhW3pXIFJUeGBqxOS8BSbfKgbtlDnjegS1pMZr0azDRqFVJvk6tLPKQkhUx3ieYgW
jWdURUW/azkpYwHVcR7QUG+soHuh2DnF50PqjupeldQtDoIefwsgKrZl1CJ56KYZc6IXZYZ8xUUE
bG/7VgzJ2ewuNqBN3DSus1U0aABwY4TbpUNO/ThxIHHeIYNsL4PcCh2Qz7bWUIIHBrKKe682ISaP
+BfibIrBzY2ZrDisJgqtSibsfeBlYDPAwSaS4W1qPsr4PN8IMuRIgtI8ZCJ9AHhriNjR+Iz0PPcr
Qgkw0QjYBGG7qtGE17RbELdE01kzhQVuHnSH2YFWFbp5Gw3od6gaNTSVKupk3mZ0IhLah7gH9hga
C/e0jDPm15nEMuJimnuCM5ZIpwhEtZtmh7nSW7wtk9o1BF/d6YFRPXRZgviSBStrvHgztpa+G9Ik
KFaEzbdIL/OOmOCRzNektdacDsTx6DnlgW2n5nHad8N+NsfhQLROfVlmzHbWJCAmtu3gKx73oT3P
zvE8uvreQYt3KF2mLe4SInuE5hiVGIzzMmjTvV2DQHDhjR25WZcv+cLt1ojt8rrNhFq30iUXoqzM
ExxA2Tdqjd1hQhrObTI68lh0YfNKSjm7RIc9/ksWSPu1qegCrKSjY1fp0IXD49Wr09HOkg3hu8QU
xunsIw3j1KCVbse+J9a3pKwloGhb+TRZcSZWOdMIiUmoQfNanXoBhEDWlacKQsUKMEewFmXt4hSx
0yfOrHiCGkFUd5km+5FAbRN6uRkeNLEct1Y0PUGXGA6aNIch33hJvMYFRI25G5NNHDIxijCFquaa
cjvVJLx2WJBYdkBPTmN1b04AaTwUY+u8CqJbYrwB1mfqyOvIBDXoBxCZUXE8cTpb23pUpulZ9EZ/
54GV85spdkAhg2p1J9vcj7V6ad063LYYci6GoT7Piz4/DmFfcyYzSDh0WcvTOcPykDspB7Lc0319
qM0bUM435KJFB4k0xcbN7a0ZEgpNhLS9CSupHWqhhxW+juPnHBLjLnDy8iQvCHHXOi3x06TFhRE2
nB0Hkyw0s6/uuBO2qJPX9QSC9BMnycQ+cAJthsLbVgdd0DjceD9inZgQScaOSv9TiYEPc/D9f/1j
0Yj8ew3B/+QvTfz8rfivq295+V5HwN/7W0ZA1eUvWs448aXuoSZw6e79XxmB9tdSUaHeYjuYsRca
598VGUE8j0RYvtiBpWsAfOCv/a0jEAgJ6LPCQYEmiP+Tgs+f1GQWocDbxq1jLAoetCZcyTEo87yv
yDSKLD3T6h3k8sDfQpTVMPMntcEFB66XCfqrfibFqXcXBIEgdbrjtGexR1Fden9BXRhenc8lrTOP
M68f99DAV0sY/OHstZ3vDqZ+bNVpuJW1aeyJPQx37SRguWpmGB0mQU/1voshhBpubx4YsCJeiqp7
yF0rpPKJLuqyMafsMRRGugup2Z4JFiexMZA3wkfuE9S9aUhMRFlIBrUa1pZpFodWGW214Bb+8Ois
JEK6TUXS+cOb7+P8V/nB++oXr5hbJ1zWwlFrLeoDSnBvq194LPNgynvkd7pjoozUOWlMyATQ838h
dFje2tu3ShMe7z3SA9CBpNl+RK54BFU2hrLz6wJP3GmckXbgYG3yA0c58NfCqjzqhlD/ORP8+3CZ
pRX98bIWbiwECKbE+0/58e0N4uUsqeSM+XVTG9pWjzvHz5TX+KYxRRwKcHAi0CTWT0XHhTM+T3Y7
Xn/+iFHR/PoTKINABEAphn5n+fM3FUZJNhM6rjy/plGtn1JriXeji3IFC9gpxiZ9C1OVo4Vww20k
5wsZtd0BO/rAl2lKcZsVfKNYJ3Y2GKyH1MRXMJlOfJDo3nxoew9BGunbNhrm46wBqv75j//4fcBA
AZuAV95wTM72S5zx299O48swMi8WV4m8o1u6LsViyf3i0/g44JeLLI58BJJc7JcB37O/FnGYiiub
OFA7flF5tWMW2I3J7Y+7+U+F/h+0+N682F8q9DdFrF6+/9f/NN+e/muTx6S4vbRvC/Y//vrP9cEi
bG153XAY0I1REueV/1weLO0vCuT6sghALMAYz8fyz3q9jf7Mg+4CcYgJzdP4NX8vDrr+l41GEmyJ
h3vVQh72J2sD/503w3mhGLEi0NrEAgbm68ci9PZ7tL08rzM90X1+C9x808OzFhRfab+WSeFfk8bP
q6DrwPwPIgIB5oev3jWG2Kiaji2StBq2hIPxiHK43EdKxscEa5NM1NsN0NPIuM0GqKBv3s35V5Py
j8ubqOkQfsJQBKPw4fLZHNNcsOnbDazDnDhkSbc4MnwcSO7q80u9V/L881LM/VyGw+rHRBG8QZGu
i9H0s9rbmvl8PdiZtc6RKpCLTFmgJ4hjhRP4i2XnN6+R58u8zEvk/xgfVtymb4SV5YI7XKwSeeCJ
bRUE/e7zm3s/r/y8OcvlLS4Cbcv+qK1LdcNG+o2dRmJEO56IF30UXJfufG4eM7l2z59f78d38eG7
WRRYngu9Hp3ssrN6+3US7VBq3eCQO6CwyWmWyg9EYmnheg70sqG5L9DXIHpzth36yddhzh9jCZWj
KrTq5ovfsjzCX3+LiWzYZlZl3X3/W9p4goODToFKE6VH9nv+NMZnQU4wYIC80EDpBMq+PbH4zYDy
sQpQxH4MEyrPxCLX689/zvt15Mer4Mn869d8WAPdvCVH3BSGj0ktB67efpMLi0GWrfwS+/+7G18W
K89cFpOPwk1lpgr4NSDRwWhBkdbpFTEN+tH/w/3wVExEr5YO2e39080c5BZFofOmGamH8ICM9egk
0T6dg+qLr/i3j+7NpT58VADAXbpwpuFLzPnr0EFYglDpREEZ2Xx+U78ZlZYBhBFOEqOFrfD7mzJk
OJstMxJVgrbZUEmsjwYDZPvnV/n1fuj3MjqY14CBIaF/f5U06ZVJwapEC2XIA1QK00GfZtR9OgyX
f34pk48flrFj0khebvjNziviNQWFiR8oH3J1m5NNvZ/dXL8NOUN/oXP99dktymfTZGVil2l9nGso
mCf0u2TlT4NT7TB/9tih6BR9fkPvN9HLMOLVGAi1fywNrA3vb2iySWfHy1z5rN7aC6255LhFaLiW
Nv4wnDPaUwIL6o/2gL9edJlp3jzFbnTq3AmGinwEzb11Rd2v7UQ6ivKjZ3/xsf/6GJdXxV6Qz9DS
f2xL3l6rrOvRtBob8vwQ0D0YPaSHpgqOP3+Mvy4MaJFh7vH1cdzDlPL+jgzNxdncW61fgATZG5jX
9hyLiZMech6jJr4ibf/mtVkIgEGmIt2H5PZhLrbwMUVGo3X+3Nb454q5HAhtGaujEYvjIQbtjriQ
sPxibf91oDGGzeUhcpKH5Plh4nDKKDQ8cL1+6lEFtosmP8xKWHEkNzRfoMR/80CReAD40xeDL6WF
9w908QgjZOq5Qdn1Z6XVdFf06ly/5Mi6NSMc9V/c22+WWlZZi50m+xbcydaHm2sxgtLuX8y8Ely3
3qqChhXiKKwHA1UzCuuYq+2ysb5VjonWoVGduvC0ob6Ivdrtv5holqu9X2zZ3PKMmdIcaggfT5mx
KlIHAE/j4x1FSziqTCs2mlLptIqKsL5sk4lcqmm0UYsk9FnNLx7Hbz4w5mU+ZooXPBDrw7wAB0En
BZjrd54K4GeIio4ydcSs1b51OJYP6m5QX9zzL58XRRO2EPoy70m8Cx9Wi8EdNOrS1Ed0rUg2bU8O
S1q6Yj2Vxcvnw/XXl82lXCwS7P51poaPRijwQaFrt1SuB7oSmZ87erBzZeAdYEqmAzPUEKgnVOSb
eQKOgNorcg6o2nSHTjbUsf/5r/nNfQP2c8BAaBTI0G+//9bpF80KKW3rIz9EcygolFuZFl3XVpl8
saj8MqyWmGwOPBycls/8I8x4xkMfCCtXaAKJHWjixAHhEI43QRSM23Dq3PvPb+2X2Zfr6awq1PKw
z1GneX9rtugRKQbMGE3kec+gOKg8q0YcfH6VH0/o3WjhMguBdPEDMst/fJ0JQt54tuAXV1UaHGnt
IpQHjpv5SsS6djiZyD2wT7ew8YyI2nmYbJx0jBELuOo8F3jdqLeF5vFMd3fz+W/73RNYEPV8a+AV
MTl8eAJ61i8GSwayNORhbxjjdi6z6Ivd4zI0PjwAJuZlC8Ql0DYvn9ibFTXu6MVk1tz6Uxoj+FrC
mrAepCHiz7qj8ylkctIypfo6IjM0XB7Bh5/f54dkDxZ1ewFUOg7vYZm2PxalwlpL0Sf1rY8QG54U
fgACAsg+GkrdOuqyGj0DyiUID1Qfb/hGvfN2ADCDMCH1dcqD+0payRfL8m8fi0U6u4fwz/Q+ziih
XupOCmfEV0EZVxuzwvHOfkoqBwxNlO4NCHD7IGibrQ4qCkuBJr7ySf0ykfJYMK95nEttdo5LVeXt
mwFnYonRWT7NRKtJxSn1lQ3yiZau9F5nnOh8o7P2f9g7k+W4kXRLv0pZrxtpmAeztl4AiAjOIkVR
lLSBaUhhdEyO+XV61Yv7FPVi9wNVAwnGZZhyXbVIsypVCgGHw+H+/+d858Rr/gQKfzkfDKqvmPo0
yoTrUfzlVe1enTAvFCPFUOPRJGOx6rA1K2GpmL5tKIFm2ueGHUO7mC+zZT+U5Ho5PwaJhXakihlj
KImXE/ap1yOBZ5zdJksdLh/qQC9/UwJ2IlFblOYWhoerfJT6jay15nYx2UIoyBTeOTM6/ren5esF
jymJR429hGbQytt81eemHPtV0QOHi0jk+Wcud+ZUix2fNvG7n8wVEmxY1KSN1TFlbcZcjGbZuwst
QytL2zvsaeRLQzW/z4vWIhIzda8WPLknoLqvZ/h6UapklDz4fjylaD978ZHJo2x0GVQCbtAG6GV2
ES9SniFFs4hZLN30LFKpY/uoC+ebTq+XE2vv648X1zXZMPFhMahSbAY4rkEydHm6hGrbk8PJSfky
cir5eYQBc+JSr5dSgx0htkYeJSO8LaLVqC7ZjxESCbQl+iHKKP1Y9sbntyfM6/sxaWOt3lfPMrAY
bp5iDT0ujsmlQ/rUt/eNZtU7pUqM7zmUsRMT5vXc5FKcAmheUHZjl/fyhRjnpEUjks2h1rfFuS3N
WgOpkbJmS1wkCRIi97c/Rk+OeVWD4ArO2tlekfuqerWbw8jV1DMDSsq1PmL2fnsIXz+n9SpPxy0T
PfWTQPrZnBzVuO2hOvKiK/kUapnVBKhc/tGS/R8bMUevwv7YszVKUmDVX47e0g/pOBGFFRb4xfZC
EiHVI848MeeOPCNE447KGrIWZbZU3bxXgZNCJwlHfSLPt2rsc6FEzXsC15NQw7V2YuyOTD9c+oye
pq9hE+ZmwwQcOBOpxfVwNioXUCAU2jpmAWBKTNOpz+Oxm3NNDf/9qlenS/tyCGXRUXWWSk/4XZeE
WaIeMhW/v0qkuwn557dnBecqThLrSrV+m15eTIvd1m5mdwW8NB5nps4MuqTpz96+ypHxW98lTKu6
Sa9B3Yxf1Q+UKBWUvxBJ/xRRarLZMT53LEmHv3IhDmmcTynQbie50retodVGHw59U75vxjIOmPjL
VbT0v78iMRvoJK/fcUxwm7O+4oohdSMVMbOn1bdI9cDBOUp9P9VAt96+qadMjJf7hrW2/e9r6S8f
0mImYCYdjt1N7cRXA4LYNjAQPk7Yr7TozugkmCpBax/FudcuAJ04kHeHpnTY+BmzrDx0OYaQ8Kvg
rQXzqCM0KrUBN+VUtlP5YVTK+s/WGnQQIchcHAIBK0hbb9/GhnOx7kVp+JMeAVKebdCTD+T5pkvB
QpYMEN9Ca46JJUwMed1PXfdpJuJmZ3mAf5woWhXI5qJc6TKNzmbHrP/CVFwHE6r/yiBfHSzPf0QP
AmWc9XYI0Xo1KMjZ59aq3R8oH1knLnXkRV73eex03HVltzazfu7qysJpNoRN0eSkDhtmFKBjrK9a
XYx+nRiAzd4e4qNXpKVgcWSFzr2tG1olj2DIuyE0KZucp4bdn7VebJJi20fatZHXye3bFzyy3MPJ
U+nvrOASJCcvR1NbpMsDnwmU9ABvEm0OxVC3sxMz58htmXyxeGRPmwBkJy+eGdJZKNajOYZNVqsI
S4seJlDWwlNM23eKXPoT1zs2U5E20qymvOowmpuXGwJvZusYklGljAM8vKbfLyDUsElm1Ye5KZSv
woCghznOGO/WGBmkamyC/sJ7zx6O4iVfAspO2zSNOK7swogRT6nAiXZtnpfnCjV1KH9mgp3BLJJ3
MFSJwEQiF1R2ZZOFAYpjVBaToi1puYUuEOU6RC4sbiX2Ce7IAD1ahb6UVxFzPH2qxdX7E5/nI8v9
2o9Cb8JOSoOa+fJ5zZxf1LxSxhA4VIpsH4rymSdG7bYsx/H7789AZjyvtGew3XU3a6M3IgxWBaI6
NWmjXVLVDYG0sFn/wlV4mV2afSrSp808JwfNXfS6BGKg1dEZhKvqAmpTcmrerZ/2zULP8vjkoKOH
7njbgcPng/2Yia4JCJVj0cg+EIANdnqOoeFcFbHXBzqF3Yc5EkQzsdqqN4NUi3OsdD/V0RFnqIun
/Qyp7NYyh2rwZ6ocZ5OmDh/fHpGjP5XtPnsUUzes7RFnSi1zAlM5hRQ5ljXBQVwVMdTJeIF5CHRW
+r1Wm9/evujRiQWt31WpRQKnWP/82R62IVxigBQwhcA0H9ve1QNVxUUSe4vYvX2lYwsb6Kd/XWmz
5EgqnJlacaVyKNuwnLPiOlmK8UQl5Pj9mByELdvAn7hZZ/rOjqGxthOYODfGEdOrwk+7hTcTNXh+
Yjk5eksucQcYIFf9zWZyZXkEinRkUcvBduznCh10K9X6xC0du8paN3VsXkeKf5vda+NMfDAsibl9
HPsdwUa9n9fTfOJDd2zgnl9l8z7mmiobzaiZCJzj7nvQBmE3VfNHs47wm7w9FY6UpSmhrSVaJh36
uW3Xg3T3GbMTbPhy7scQIDmZ20opx4shhs4wtp52MRlu+2mCm/yAbEq5iro+vTTF7NqnVoh1RmxX
CDpnzH+Xwh6G25dvwIAAzVNMVNqzjhdvJAdpBxfhcdJAKiZ2+XMw0hD/fnyRdhKy7pTG+9lNT4z+
0WdMsWiNWHHRwWyecdZHiTot+FFbr8EsNOA1qRopTnxFVhXqq3ulr6VBuTGwDhubCevUpls5FUMu
Sem9XICC3uEb1W/41qJB1yO7u0hl7OwARJTfFLcTwL0d95NOSe/rPFASOjERjk26579n87aade4g
fh7HEOPO4vctA0A/o95Vuv1X3lWUqs4qt9UROWxGOM/ZltAK4UMwGyvnBqcRzPn4xCK3viXbyYTU
a61JctpE1vtyMrX96A7WmIxhxp6999NF5KY/rr2nO1PNBSRCr6iv1FlSqTJIRc7/wjyizwOTjLMu
p8PNW0zPNnYw54xhlXjiohnwJda5aN+feH+PTVcbmRV7Kf5jbjs5egMSt3MperSIQb+SSRynMD57
BQSPZ11qOC1FMBExcUPGZvIdw+2U+FAt+uZ8AWnzOOrSpBMRKTR2Se4QxYlROPYlfbK6E9tDUXyb
9diAkJhyLLwUM1TjTMQqTPuxc26JExBndmVVvmkK68Pbg7KuE9tHv+4rzbUipLnbTmIc9xCCBGva
XBXpLk3kba/AmOxt67PWKSf2CscewCoGpg3Brtrc5kvpEIQmFfw+NeZeJ8jcBRKVWf1f+PKgVwRY
xXRG5ba+vs82B4OWw+5IGUdjwtPQleJ26Yb2/u1xO/bKOLa+9s5ot6OYfXmRFIE3W2z6A4Rnyo9R
52k3wl3kRam03ZdIIZWD0EmQuuqonbi9Y08M8zeVNSImacSug/zs9mjQDVmFRig0YpAuCeiaCxhj
WrITdo6nTeA4enj7Xo8+NhpIkL8Q75Fg9fKKTaX3AOW9KRxHD4u3QUABsTSnEsGOrapraCb6Hcpd
2rY2lCat7mKBnyCLCQ02/+Rd0IrpztUuP0UNPfbwIAoic0acsQpMX95Q0Zq2Ymk5rs3YGG/w8JsP
yNLLs6mNlZ3gsZ/HSjp+KjFY/YWhpOSKqwJxnId37eWVa9WRdEhJohPGlH5Mqxo6uCjNE72cYw+M
mgb1KE5CZOxt1nN8P3Y6wCwLW5ms3ryRFLxRr3Cv/f7EQGK/dvBWzaG3mYo1H+HSrjmXLt6k7bzR
mw/2jE//7ascWxdpWrKRRMHDoG3GDCCSpbXmNIWWGY3X0B4KiEA96U+t6rU23iihhJFajCc0LkcP
/6sEnkuvAM7tLKlL8L+qxt4SqzRgBatsnNuom+UDiyN+wWEa1rj15rBU2fBu9JLyFiz/l7fv/eie
02OLQl2FSg4FlpcTBhCXrDTsveg7In1faN5wGGy1/prJKD3MsPJ/qPpifOacIIOpWGFQcdZZt3GR
LSd2Pccm1fNfslnxstK26zxZ2NDbdb8iv/R9BqftRKv8yFXQjPNtoGZAaX+7FbBqiOapBZgoXoY8
ITveWAp/KmrtxNM9ch32rOyeqeezf942fgnS1GshO1LEEymupqwaDjCX0xNjdmTq0uTVaYzxdaU1
tvkUlWoJU8bA9UKeIhi6wZ6/C5GXhxZ9Dk3AGOqXjt7h8Pak8ZgTm28609WkHEe0IszG7ZPSk6aM
k0ILxybR70gWS/YkS05Brpd6ADkQ4kM2NYEaJasLH9/0ibs+spIjk6HqiKh9lQxt7rpNQEEmcQxp
VOvVW8FBaOeU7XzvjMrPt+/06JUoirFlpAPEhHn5dgATWmJipZAESXe+bMy+2QEaVe5Vozv1zTgy
YVDKEKO7NnNhm24ulZJVN0apq4Uz8jJ/cuwx0KskCt++oSNfJqC/hH2ukQIIPzePzsUj3bY4Z8K4
cVAyebZMHuMMDH8YlQoMkznvkptEt6S5j8syPxXKfUSqw77p2fXXqfVsc2HnEkOal+phBLfiJ3Ta
/t0Ak3q3pB6J55Uwy4PRj2JnKg4m+cWdtIMX2eZHPVUu3ajbVanbBLEZy+9vj8vR0SfBe9U1rkvh
5neN5bBkFUXaMKkEqKBpLkJntvUT37NfMpiXrw77bpQonENomXMUenn/qtOPHsy/HinG4oxnDmlS
nxZD901t+QyaLCDgo80P1uDSHyunhtQxso7yUGqJhwq4j8qbWKGhEnRVZChn7aJ11gfyxZX4HatR
eT31CxbBvh1MMnqa2FUvGgGvAfYRTMTz2NCzeo+/nSAfO47Tel/ljfclmuqUsJQWcKPfKbN1mUfJ
NJ8tSz9zqIc0EV+JJJmRHnp8i/2xBK7L/12Z84OIUFQxUjG2FvILEZCo4PPMUNMhjPauxGoJ/RMn
ujYWxElopVmQ1jxH8dVs1cvDCGKCqloJJNGf3MbLSBYwx3jnjm3UXeTjXHd4oBWkDOQjKBF/S9Xh
0x4d6mVqn4+4gvsI5G/j5dXntl16/QxkQVrupUZZLUjqzCIrc0Bs40td1u6h0OY8oSNTrS6UZDTs
wzCCpcxgORYXbtvL+SxHcNmgPKRddSkNWUD0ILQzDgaztu+jCXtLaE7dqPiV66UjoSQZmM1Kkq3y
YMTpZD3krlzudGucW2rjE2xazl1Ks0/6lIoR20IHeEmqp486xQbMQMbQXBNDUX+yLGnEvg4Avp6R
/fsw/uoKDkti3JeULnL07XOjXCgD+yUfH+lyVpuRpRErPuOopg3uOhC4jGy4LPQeo3Y6SPleWuSF
hZqbU66OOxrKMP3sHJpqFDlXcLnalWW76NMBfp36qBPQM/trniWIthkqAMkGSXNO4SczAgc4gB7Y
U1I0Vw2WIn2PL7sVJJD0zSWp2Ojr8gRSaOgB7MB9ClSsORtcte7f6U6pfIzqYfjUznkPMm+ka3BJ
vJv9bWbGfrXdcnzXamV96YpF0H5WR93npKPa+3zIxg+qKbzKz8x2vHAqF4cHGhutC7S46vA9zpOY
UqZ4DHqnk55yNqZePH3uiXIhjA+mBsGCXTeQY9YVIguLQTV+TqWpJLCXjOwwKK3ys0opucCxxa8C
qBf+7E4ti/k9i2XhEWi6iEdLlPj9SZiTY0BBMPmSZTU5i2kq/iQeCuSENg3ZO4go5iOYFQCcBbok
QsaSJIHpYRoRCWiuQKkrvM5ogjGWhTwXzizbFWeWPpaD2uYoJcaoup30RclDt6cDFCwEE/2wVpCD
j2G5BNjv1MOXLk3G+qzpXJHvAC9Zj4kCHuSg6Tb0G9pIxrs8mTyLRudExCl6GmXXFR7AqMRc/c8A
hAV5fLlXqzundQoYSsrivcvjQnF9JeKHgFQiBKjgoRW+4s3aj5ajDvAjY/gWt6pCuPFoAWa03Nx8
TFHzx77r1MvIFMiAa0xoUNodWinNPfeUvIMU5AGK3ZcehORAyiW91XmX46CJkaQEQ4TVIHAB/0JU
yory3DNTE4JuXRq0o9oVo9vaepeQOdyA5Vizm+Rdr+g0kKck7c2wUfOyDkfXGrJrW4fzQlpb69m+
qyQtYExvaIkFIS+zDTm6ENw6qpIYtkFU2WH2Wt5OYuRcYHZyiPKzdrR7sHR4e4uQojwukrSMOoRd
nlHeTZNr3SvJ2Oj7pljIz5tHe9R8GGbpGIpeEjkC/tmZWXCoUPio9JU7zYLSdZhskB1rK8xeLsQg
wb2GogF1a8FGI9kXzMekRJr8hkyunJQ7oJ+LvfidaqRK8VBNuQvljohPndba/4aWl+h4sc2QDI/y
htqXd2+xFH2w9FahnNZ4cgdotbjIGtK8YmBkLCxKE7SNA+km0TL+2JPtgxOVNTOqqJTyxB7xlSDU
RetBZwm3AAV6BDSbM2KMuHEoJ88MMzu+Z7hISNdIrMpbtQgrsCrgX1uIa1H+g68SoOJMcYIKQa7v
mSw2dS8fnr7w//Hq/i/67882O6+8uvd//3/V3z5U4u///29fyx9/u23//l/l97T+84Vfd/0rfvl1
nT84rXAywsiP8mn13v7Tr2vzJ0jvEOFxXIRvoOr/8uuuDE2kI8jzOIfQh13/6J8wB/WPVQ4GxGEl
c6ILQAJk/Y5l92kv9nwPpcL9R2DpopXnbKVvm5dA3KaZOFG/Ss3AG7v6XC0XOQUjLAW1SNvrPNKV
lFSRbKl9crqicwdyAq/ikhgXA4HHCP5xVzwQ+9DcWpETa0QuzssXmCpKCKuo+mDacaefOLOYa83n
xa9Gscg5Yq2y80+cQi93fvjs56J1Pg9WTXhdNGjabcI3Ngu6XGZQlXOS8Xhh7vhQaEnAZix+V7h2
83PtV1wbhWFeGFKfPkILzN4Vk+2Qo9i42iW5uzDsCJwbPw+iLj8wV1STTs0y7/AW21er4QBkGKia
74RLjX+qhAa+H0tat1bPUp6ZQ3qtxJGzG5J1z9i2ZXY1VxQCBujP4HRZTYhZy2nxuAhLf1p55AZ1
WllXMI2soK+lUp3YI6/nnH+Pk8uZEvE3ZzrOsxR9bHdzuOuwMBfOOk4O2BrVu0n6BgZ0WxFa5nTQ
r7X2H4/mPysDKwPnnP8Z7/KhL1P5Mh/m6d/4B2kXez7v7GrgRPVATg9P6pdx3/ljNVmgNlIRKSC3
Yu34h2/f4I/Y1aB8RIaEdXGlcvxjHTDUP7AF0E/kX12bnHQC/u//eSH3lJv//jzmZFOC0BG2Y5mh
y+KolCG97RqQwYan0g8zi0Kv+FJkY3KxmKlHrHA/3JNuVIRzu0y3TqmOl5rSyhNft01dgMsDDKb6
j1aTkIxXakaTZlmTFiZY08bWbqpy6b+lMpruOydp988eye2vmf/8Tl9dCh0jizEpPOg1eHs3tWTk
puYkR6f0jTIrPkxE6gUVi1rY4JY8cVevBhWgyOoHZaECbaJuRY0GuLy2nbzCVy2s+rSkoA3m3gDp
Olmsar9wyQ/24Aqa+nHi/QkDfT6ZUbU5iJMqg1WIOUfNlwo6dfqXy6RM+3hkIyz8JaINcTZ6YyID
qyx6K3SX1PRIE6jbfTvXy4V05uKzFVO38QckZx+NAhr4Hpj48sMeG6nvQKGR/Pn243j9++j6rEyR
tSkNM2JzgE9ntyB8oCbfzlnkNTzN4UIRjTih638q3P17FaTQQJuUC8F4oQODvHRTpyHwsvYaLcn9
XCnTyLfdabZ8Y1gIO7VaXf3sTHH6TvSKhJBekv5xUIfai32EOeaPUURtglpMT+5IwBvAhjZDBYsr
JoqAFL5Mvc8A8BEYy1/Nd7IqnP2yxPJGeA65w5hVlPbQ5pyb9nNiIEFADGd+f3sU14/d89tbFfb0
g/kMoqbCusQK8rwMxGddoCsw2HEDgdzbueruG143f5zFuJOczG/fvt5THtHmggj6V7szF1xpUC8v
GK9h7m61CF9D5mzC//eBOYRDhNswyr+4UXtfudYha+ioVebnUbUh0UVh6XaH0i6v43UQgdqfv/2r
WAy3o0C3QUPXxJYAp+fmIQOAVC1lmAVxfFZ6X7OS7aAn/bnI3L2cYFIG6LJONYG38xcwA/FBXHJ9
w3nbN+/XMiTlFJtUWrzcrc4TXc33ZSGHEw6kY1ehbMqFCBBD8r25CvAqV2Y6yaZNUZeBMXZGEBHu
cmL8jl2FrwBeIopqq6r85UOdJ9OOhnK9ylDE5+Ax7LAimfX3Kvlo/mgnU8pHqEmjju/dy6s0XimU
Caaiz7H+K/E94xetac0fb08FHvl2Mjgk6aFywb7HWk8j6uVlJs2mETMQt035pPTVZLRgHqaLV/9p
g+UMhlqNH2UMVfIsNk1FDwtyg6xdrA2xEjZjTXuq70Cb3nAqJ+OyV3OnujGE1ckzQnUIbpqghTbn
nUm8eJBNbUfa9SRT108l4MU7MUxNcanbBSksMSk21Q217rm+SCIL1qgxqxiNBxll/RmMgJI8jDbp
2F0ntBaXJoZvuxS1Si2oT2AT5whVEYWnkLlR0TnUU4U15GEbZ9O3jr5oFrbdWJakVBD2yotVj/G7
mk7M2TS3U/EI1hiAaFc5irwqEtEv73sD9PJDhAFdPwx92y270dPa796kKPG+bcXiBmpnZ+LMSQsK
ZTk96wERlUpJhwMvSNOu0mslBGAPtL2pLTc+zObSPqq1MoiwBx3S7QVJm+9op+Tqbm5dt7+IlnpY
wrwEtwlpRUbztVnLJlmtIBXmFuJ9ZGiyWf/g2kuvUjXD4rZXZlz7PkKuaAzII3cJz+z60gmjqiXZ
VTUahc+3Ji1tt5bASEwZNE4tmlRbUM9FZZzT+GB8gHQt527uKPw7Mla/VLOo8l2dmgA+a/odzR4g
byLCuF5HEPRN0e1m24rvugl7G6U/Yd3MhHOT0smQxn5Wdy6862oGCr1ky/B5muv8z3Y0BklWfZZ7
O5Qx2gMcHSZBYZrvtQ6Y/Tv+MiJa80izBargQUwHvZ7qeZfm0fKY6+msXk9VlnQ7IqVVb+/NU7mf
TaxZ57pkEb7Q3bkjLbY18uJWGWTT7rVcz1MscknesMHolU9a61XzTqkbyu7YDcRn1xjEtyhNqDux
J03TazC8oAyczJ6yG61ams/qNBTu6pCR6RnpIsCbpCqaH8R59QSC6+lwRjYT/qO4sRcMqGudrVqS
MmPgLYJPmEtEK0cmkoZgcB1BsG5TFA17CIGHbqafZgRlOhnfrApxJlbBzlP9SShJD/1z0orLWssH
OHzZmF2MSp9/a2a+WoCqY+RptW3Kku5NQwh7XClkP0Sl5COdAmb7OjtEigMyLUhcFrOif3OnfJKB
XPWffism+EWxKrob0Uylc14TAtVCA2zm4dYqPIs3RR1psOm5To0vblp3Ckj50uA/D54T7Yc5sdNd
XNY6wD+SvktfX2pSuOCLmNMBSeHi3PaD1D/bSlPXt5Gc4+hB66gQXyhzHZ3HQie0ua+HtAmEHMok
kPmk20E6JiQNxVIhaXaUEONBbQ5VGE2ONuylJ8svM4XwOyOhJEX9OnLcjgJ+Y3W+zCMr25uys+1d
PdQk2jcVpe1DQg42/YJ86YqDTs5KFaaxRrunVQfHOHPLfqEKRBLSOTlleXm1WGv4IypwzQtcN5Gm
X/Ux0czT4jmrybJ1L5taDjqZ9sIj4q0fSuJgCpQJrVkldHdHjB63ugtG2Xf1ho52xiH7YE5zmuzt
bEoetaKiYl1Hef0jNTrnWq+MtNoZtcp3uJ88gLClJ5WgzNz60tYa+wM/KbqOMukC3yAIPvJb0noM
nIlNc5YWdBzQHbVr/rZV2vep0Zrnitt6pOGohXmd1045+g3k09G3SfKNw7QgVi5Q09q70BOYGtdw
GdgNkY3WGue6Wkf3prNwxwNZET+8uNduFHNxKMy71TwGpltINaRg0y+HnCJvHRow9JvbgaKlfW7Z
tRkHZNZ7dmDbcwEey5bN19aioakKTaSBiQVHC4YhKT5qE4V2qORVe1iw/Jh+UeIe2VO8RSBuZUIE
sRGh/ncWIgQI5onBDFoUxJOF7xqODEuESQ+QnXdTGFe2pyiXZTPqpOxZHuB20eg5cCqcYH4sxpHi
NtB8wpMyDaVc5mZQnNtJV37yLshPM2rmr1VdKa0/Lg0hZ46AULtGpHUq27i6AqruRg1JYVM854Sm
KBwHazv21ED1qMT6U+1YXzwz1/QgSQZX7itn6MAny6QrAzKyldsZlxARIGQdkoTHNb+bZDtF+8as
UryYS+L2gUxFq+7W5izURMOIP2V8nMoLM9YTLbCg+xIDVNlEG0QC7ZLo5+o+slOyCAlDTpg4RZ9+
yLvJffCIKP4pejDJgdI0unrFaWpyfSOf0/KwJCTtSndIzHOaL+LjzA7Oo84tsbIlE6pw304jMCSN
Eruk7tGWuO77SAI2Zhr4ae7Ut3Ztj+wYo0F/KKIESDhLift56Zr6zlKK8qHKpanRoqe5G2DUq5vA
gg+KRwoy3LxDS224d06dFdOZ1sMPPRCc0iqHdUBujNKpxotEUnsPE7pkOetLM34XJAfzJGy1yfl6
KrXgGazpTXTd6HpBDPZRzsJ7F4OAVkxwLMuITsdeOSN3L+cz1TN9AYwrTt4Hnb6+Vl66PtWhbMQN
ypQyDQk9nAh9osUJDRgepaLtUT878a0RE2J1D0k2w6OmUQ9zLir+t55GkBbPLnFVzsxbphd2TC+X
bIjePW9kZVEZIB0lYpWdpfGzT0xNhBOd0lKQX5DatgifNnb/KS5RXOLs+0Zx6Wu5bNOHn/6VX9Ul
U/1jhUFamFyQh+Ik44j4q7qke3+gg7DIUeJYxEK3oiT+CQ1W/8Ditrr5Pco/cJ04wfyrwLQShR1Y
C6vsTef0xl/yOxWml4cLVDUkkVKKRAhJpQc1/uZwMaQ5Oa8K3ZMe6wS5n5FQz9KGw9OJosvL+s56
HZg3LOerRpbE1S1Xj/3i3IioJ5Ikq7FiZMbYfzeXpXpEfTf+mowvqmjPa0mv7wmBA4ONwhCo0Csd
dq6z2WqqMfNVuriUAnrI81Ff/JaA9NcdUZbjaO9YVGif5PbPNB6JhBJFVAJ3xB7nzqIl1q/bsuRd
7rLO+S67tRP39WoM16LiGrzFZEE/unYfnpcTcvIK3aalKJOZLO5+kaZTmBiZSXIhnvCzZ9P4ZEGO
29tcbHseVOdlnA3CcRrNnadDwWbhIY8NNQ3ZqDYnqn+vnhgNNKqmVICwCK3H6Zd3BiBULXsOT75R
N8pdxs4hjEfr92qMT7eE0nitQAAUppq5ju+zJ6aJ2e70hN2zW8/ZZc4eiAKQswSSXk7w9ugduyEK
MBr4ZhSdlDU3l+KA1qPQzn3Oj9o5QGsr4IUeT7xUx67CeR3PGK0qpvrm5S0EyWfzPJN6VZvaIe8J
B9DYi56o0j1hRf9dVfo1brQpdMqma8Nsi+nSFU4PqpoXfh4nbo0alvQAl0Gsk+7AkbfvfAdpOGXC
wWq+xq2SzVd5XzZEkjQ16gq0Dm37QZ9428ni9Ig/i6Ye3Fc6lMX1TIDb4Gtd1Gsc3EirCrqps60D
wQpTH3hN1ZLl4qgViZmjFv8cZQrhuTOgCwV0wb2vduEQFrqURkrO4hqE6xFW2pynRBK7OHcq53OM
YL8/UR5d5+N2RJiogF9XGgkS8pePl9Uglolicg6bc3Yq1myTfORUxR2guPy9PYC6Lbpe28tJtXrf
UlLvt6TJT48EXT7lY1Rcaw9p8wNWh7qrUTvxJxUpgz5yBFaNUTkxi48sOHgoOHHwcuII3S5x8bIo
A9SInPp/Pwf6AOPI6NhMsRWyv7/9wrwslT7dEC4sGircFsg/c7PcZLbVpZbFMcbM2/KHM2G79hE5
0du0WyO9L61IP4UXPPL2YIPm60xplkbLFmWj1FOKzo5LahpfpN6chn2auvOJz8T2KoiNYTTgV3cR
IoJB2TyplINbamjR+o6SnxwS/SM5BTvj4IZvj+DrC63iaro0fJAoe9J9frG6tTmVNaJABFtyO7nQ
FkvzHVNO979/lV8bhhV49kp5DxW+SRIi+3zXA8zQ93UWgu//PUcc94HxGDbN6i1Y5a9bEwPeZrMj
nUz4yE7EZVXZVN6GQjlRLl+H/vlbTAMPrA/6jdVYyT82I5Z5KTHBKWVI8vnqu1Qjikbp9fmHJn7o
68EKbfbu7dGDhrW9Jns29Pd86tbL2ltlaknanTVyMvVHpIU2RZGyJHNPlEq/c2stLc/d3rMfzQHY
GzX7RlACeTrIUe1GIi/qHiu6WujFWcLnq98NFNXcsLFjV/Ez5NBil1K6dXdyzDqS4Hoxf5PgGx0C
THRUPOj98p8L+WEoauyu1UlhMttsbxsomX0P8EXL2b2MiwsrNxMO2HVGCUgzFlfzp0xX3unFUtZB
uThmF8yGMd5b3mR+IeiIDL9+TnQwkvEalzl5xnjW4mow/AoG1UhYITGaO7CC8s9Zq8clUEbdnoNo
HFcuf+0YReBpA/qdiY8mmcuRhg+5xqLwqXCpb+00ryZP1HSbGrN9o7X9TroJwU9ZolWzPxP8l/he
S1L9xUJnzQsKZPbOl4JyM6rFwa3VPaVfED32kiR7vA+teu0upvPNrGelefDUnkDnrBvNmINaxTmw
CtDpZWYRxqXdLxcqJIbKJ0O4ch71ZD2fT9HEmussZVoH6axZyFYpAYBrKKaRuonAA2cKe0wDe5hh
svpyLF0Z6qj1cFnUrZpRwx8m5yxGrlUGHhIwkoAVpFjoiexvFD2T8aNSieirA2KkQ7DKq+1DpZvf
e4Wt/JhwNE5+D9b9w9BnpvKtttXlwyomJ6NTNjjdKlsb72OkYvF5nY2V8M0sEcuuVbxGeWjccrKQ
jaXapw5t9BcqYyst3dPrz01MJ27wZefIGDbE6OR7k9yzJAB/Ignjg7VhBo02xS5FJYphpAQ3Pcmr
hLkOVMF6BdUeIr/6i4Mfztwpgxkl+6zgaHDol9qY94pdmAkytcFQ9miEKeAJuSCZUqg06gcTJqru
e6rifFGoIPfQDijk+hMRZm7o5YbxvlCT1KZIZTfdDzNFHXcpBSrhc9dq0sFvVFKyAsVTu2KfN/ly
y7hr2SNaHk393hZR0T3MbQU7rKcwkQXUy0u06NHsfIqnMoLyPdTZvVDm1Dgv55qBLQm0Gs7FHOHl
zMQQq3tLHXMjaCC7UP6Qae38JEtd5IyZYWbf6TNMys1QoRD29ZQK24XrNV121fQ9EhwzsYf6G+VF
qMpEefVLQ965nSxnFm98/aNRa3igbBcx5FDJnAget9HH3s30h8tdRIsmxVA6E9tEPBtFk1wrbAKO
epMkITBDpgybWTQP6JLNBqhqLcpLbxpcquneQiwtomFSZ1ui4olnJ11cXNOr0eV1QlKYKHfIucfY
PEhDjLYVSg605HxXaUXFLiCkd6IiXllmGTLSeX7hmR4y0/9m7zya5EbSNP1X1uaOMmhxBQIhMyK1
vMCSTBLKoRzKgV+/T7B7dqdYbdXW97mVFZmMDAj3z1+ZctTro3RYmw+SMMxDVYBB3LHk0D9oTrTB
LGGdtc7QhX6ROPK996xxGOjjGTnIUH/kFE7jxQrrql/uM1mT5/hS+CXh74rgq9tpEtea0rawVwor
PaNIU4SqmBPmOZxMmRkDrdxVqvC2rOIz4bL6odfKUcVtawZPQcpOE6Y5YcyQrkP3onz04qy9KnVC
KotFTbWmmIxwtl3UoLKyNZqtOCagF9Ysow5tRzKpBpn01rA3NFo8iXJ0zL02BA6xsUK449e8yoV+
+akb+xMhcYBiNVMqvb9qSpOznTKnxm2ZL07UUrFXbfAFdxkScKqj9oqq9jzWp764aKphy3as2Zlj
OuMccGG/92rAZB/MyZzJkhR2CuzZDQa/fcHUosK2L6rHQTn+/KC7KceYrkk6tXOdBI53NG2CiaBA
Oura8afca0Jfk2Nbz0nLi9Kmd4UrqltO5MifnCnJH/k3XKTvo9KhhCjlK08NVBmnCkKPkpBIwNmP
5sLPjMPa67AgRtv4j1wpZI+WNldvzZJ6CY08rvgxdJ2XU9NmgpCLNQnyiEWnzo9W4ye4y71l3LSc
JHBCF56rUfCutd80c6TUZoA2ebLozRu3Kp86/TAYBl2QCSTyWbsWk++GPk8nTiM+/WyUVgZi67Gq
vAzeQJI4kLT5pKAW6k1roPcKZZdylOgr0jdIul3dz5ats8XhaeZ6lGlm81E1g0ENs2V0h6DLKXEw
e05C6M1GVmvEg+uLdo3s2aLNzeYod4f5xMtBaHKh1+3ZLuBvQjnqox7T6Ec/XKZ3qRsi87TKSMmq
50sOTvo80h1HSwR6DVxDqrGzH1QYT/KZX9NpDrKaPMEDRPXB25otbnsaKowUJ8rmqjaqDK8T8SiJ
z49GutmTD5sfGzcQCl57MHoKISMp/ZVSa3e0IVKzIXOiotPN9BGg08liqwL+izyJIjlyElHqZ5pM
IffyybUoIPVhrnhAS7M5+qJuvEhvIZow43caaU4gKvp2zfKEbJIiCKabumys4uSz8NCWZ9pLETdJ
sDgfjpmXth6Wk1POh0qyJ2+9gK7wl1G3uyTuAECTeO4qJ7m0lSIAOrJKen4p4vU6fOJBrXr/3klR
v3xLssaVP+ciGZEnWKVTQQlnnQobFuZ8v/YG+OdcUggcaqwtxj4IuuxZEgfbcVfdGVNW7ydNLPKC
PFCHsgwRIUXMWVLnbBnCdRlG5NK2SyeelkunPxaiZTfCABAA9RP6kGBWdGs2VGYn6ynXrdGCTa4R
5teCs/++tu0AAZE2rdhPTWc0D8Ws02ZKIuA1pSqb5x2FkqyhecdpMK6xBfkbDslEOwkQ4OnoBA3L
fa4YypZMc6hEr4OZklLwvwvNziQzgykrTCMr+9ZuLBvK8mj6a34uLLN+5NMM+uyh++KZZKVITr7l
SXfLu4/MUtPbJtiw0wXoOq4dRB1AEYJ8o0owrixu8ZzpxmxtVqt3SDITZZXH7TJer6/otJeqWnlH
fEFEc1g4Qlu37A0rRce55uxsOXQ3+KZpxwuyZaLweVYW+nYY7Zexn7TbviOuc2PiK/3pc9P00Omg
fWMYskSPkcEniH0SQAP1kxBH5z3RdHd6Upmiq1RPmD8jjSr4JZww3Mh4ZvR7tSDZvueO3tY3ZUt5
ZrjqNcwg+R3UIVtzPZoohLRy17hzM4aVk9dUuOLUB8QXmYMKqO2D50KKrMaxkKH46lWuvxX0BxPm
xlbK/KnIEdtS3ALVkCSN9WhXlSUPKXHAY9hLGgA3KFs51BNZjoOln1YHI1GPfpAu9JE3neYx50m4
RfPNxilQ7Lo0WUGYWFH1qIEFtENScl0vRvqpICFqcJ2tm069d3Hqgj3QKJWIrTGntbQWZnckkI60
F2prjSd3aDAHZGtZf06DV3N9yPj/tRFLDbKjQyzaK/tafy5lqULOBDUlNE5nfY2d9DCZoOKjkTar
CPHox6Z9kzMx1VQtrBXgYV0GCyVmsqad0F2dnBNGxlbE8b/04trzMSFYPOQbcxoXPfJrhPXXiPQA
Mpln0gwdUj1f2lFPg4hpTZwmzjb+1unJbwkHe1J15Db5cv/3R6lfiUh/Or1xMETni8r4quH+S4wM
OcrzNUodwf3A0HO0eTky9BFJstw0qUzcbZ4NWrCD87XXjZeTaB6O5brcYSZTzPJobcvtQkTFssnI
Jnd2vqrsNMSVOzR3As1a/WBPPYxOxolt3frXYl6K1wvzfcBGMMUrlozknqN2mkfVQpFUaDWu++7q
fuY9GatnHZyhdj3sLW36YpuFeilWKwluF5EbRFCWPBc7jXy+IARIIvCkkvM4vf/9NfodVDFBp3Fa
4rzGaAm68huoknVZm6Q1vjK/NoxnzaXRPgkKswwd5HHPwl7Gp7//wN8Bo18fSHgjLjwk4CTl/hmD
mJbC08sFMgwBj/i+avimOHQwJzdEf0T/8WehubqW09keH2j/joa7FoWDdt6EjkQLjgTQ3woEfofV
Let/c2z/66EdhzMSdFpXrqLR34OmA0J4e6dKsZD47VuQl8uZECD5b67dXz+EGAp6IJkcrqzP77G1
RRdUnTspBpNsLH6SmZfdyaqdD39/1f7Vp6A9h5DinXG935MTKp8OVItDDi5HMe2NvMwjQ6+r3d9/
yi9v8p9fzuu/D6RCqIdJOOVvDwKi6TJwetki5hxY+HsAZMWIaLhN5PbS0ei21/vuLsmN1XwuEThN
jwVHuTXmyD5QSbEslEeyM5FEu4zG4h0yIy09svcqFWz+/nf9V1cEPZoPBgil9pe2GytoNZvDNNfd
Gx6s1tAOqP29f8Om/MsPMcmjAUcFSf8dBTSmYDKHdgHN7DmGMNe20t8sLYF+/waZ/ssbSKwp+xof
5EK4/cX5XJJR2tEn3dGmPAxbjXaLMsw7+iVWm0L1//QVBKAjVIHAcSgIYhV+ewWzdQS4cqheB0CS
8SpQzYjRf5EmUeR/f5P+AtWxftkekJmOilYH8P7zwmLa0ss7fSFUyUrH0F6a+cBuVtzmWZOeUSIE
4TAG+n/62l8XTTS8oOxXCud3dTJZvqPZ+5AHOV3DG5t6ua1p8zT/+mr/S53/19UB9TfUOQbtMq8/
/8/2s2/+5NK6/tg/6HPzDxB6cquu6ShsX4QU/jd9rjl/8OShpiCZ+NfudiUn/smfGw51vIDt2LSQ
mvJD/NE/7RnBH7DpEGUEaULf6ESS/CfkOXaP3/SsPIsM40Tx4vYA1/1LpqgomanGzsTrCyNlDFO3
IkcNrB+D5hG7geQ4tNc6QwBF51M1leZ7nRbbbsr2GqlEkclyZoYdQr0M13/gFclmRoEXBj6SSKMN
iGkjXQJQsYyludhbFw3avmVqCzlp2+EAjrkZSM+MavtZyuG4zF0bCTPLY+FjSx77wD01ffGYaetu
Vv1E/kGa3OaNktEQuFtd9qHEpo7A3+xiH2D2Fmf6GDUomkJ8EaLmHg4PElXfpl2Se7jG16SeNlcT
49B52ypL5q1rJOlrQJ1kZHj1zWJkLsaza5bE6ppvqI2yXQtuDUpo5xQ5WQqJNGqmRO+fq6lwbufB
tA7C0qvQc6uflfCCOOnm/k4H9/sJc/aBulLQnWGITU+h+MHMrZ6MJiO5LYLRPtX+XN7jYjEOFTKy
CAHb9JxTtk08QKKMo0NdHugxmW0PNlIojLjOfYuFdWndDyAt40sVwkPCV6iKPEIDjARx55Ruut5O
bnxTtQafaq/nblitM9qGuonntHC3aZX4P+nhda65yxyTncHzZRi0Vfre+EQJhJYy+7uUeuBX0SWW
j7SH0bPpRHWxeCuykK19AbtgTOwBb7q7flX1OZfez4AWZTtMuIRTbA7zcljQVOywArpLDirL2WXn
pl46W1FR+27EcSsvIque3cgaC2PazOAhZPbZvvrW91SjaH2n37aV1ZNEPgnTeOr0lJBT6d2TI4uH
bjU4FbpCwLdphduEQ6o0rl1X3jSYi+OmsOohlEJVR4XK6HYKuBu4gFsiwfL1NpHtBRE+E15n1eoC
WGSFsEPLcU29Fw8dZ3nMTdIuGsPeT02bhz5QL5kb5gc9KZsGtWM0qDV/zRMz3axNHaAMScNWd3bd
6libxKSRKEjW20XCaS2UOaf8FSu9b3V7CauxvlDCfmOX+k1ReuEE/lsMy5vXFeeUCNPUz08cDP0N
bTJxmqXxCEoLBsAkUmv7bCEGo2jDlkCBFWuCvB6Yzp5X3lqTtxPVBNSXbFTVP+E8j+CCxU7ppgTa
UBdsKdHgHgbrYWoeO0fu2mmJUvN7aa2xWhaup/7GAaV/GMvxlt7IUNndjuVo3EorC/XEPBGeFepL
ck6teqMaAZJHkEJbmDFBa1McrP4+zwuicfU8WjEQE8sbnHyc4gdu1RYs9iRaFaE+QCleOkY0qsWI
Ztc6cAjqj5PtrHdOxudmBcdBrSLVsfNE+8hrc2MUd0tqhr7+kZc+IADGBU4/11RLVG0Hq1rDYK0P
y1DcmmAZhDRGeMxOcJybLP9ps6qgDs4OvZWr51mi1jQqSm+Kbmc3VGF7sDzUSD17IsHO2FcO61z/
kUCk39ABMUWqzH82QtyJou2RaANijHr31nbzl5YEwEO8jQfTHk9KIVhX4lJ3/Sc6l52hqXU/WMa3
pS5VegZQtDZz3o+7pagTaPdSTzal1iCF0a9i6KDbeTqDLkLY9oKgIGqKJk8Pfb2CRxUtHTEFsUgQ
B9mi0dhTyPQ5DSZcQVqwTbuSzP6SOs8lXnrxmJbgdJr+DaE9S1zml/fVOkfEKiEgnVZQHRvqzRu1
B9Tw/ReD0IOu6cmDJJffRCuqXYiGbqw4EcHEgVkPpjMJF7QBtZrcz23jufRSikOatsYLIqM+bKq+
edOaeoqYepJYq9fgoS4gGsLSWD9LCaBjW/k2TczhGlYBpdP2Rug3bhFiNyUXQH/MEgmgm/tv5ByM
nMUKdZgD1LpkQtzIvMiPmYUGlySJMeJk2t4kJlBaRgRE0fpR31ZPhpjvoD02qFdAxREw39ByROxD
PbD2Z8/ewpvR6MNrx0hkl5/QHJGTpY9evpghqRg//Nzdp25yrPtmj8RsZww5u4rlqlM6dXSNlN13
Mo/OPl2yhFr0UdLbDeRkeS8N43unSUGw+8jmY+T7ShlaNHvUuLtlHJBSFiaQX+G62m3se0jWyKLI
wYtq0kKW2g+F5VYshajDKY1Bn7m23xMD+48Y6qPSg+JrmoW/QxT6FcjmOGPU33ppGVWOHbXVNEbA
e1cV3GWp8tsOvB5aFZsGOvG49CAsu3bTQvXUNiLil3V97x2oIDzEGVdbosS8PnS917wG00yxOLva
YBfxMKq9o73nxA9YpQcAaa6vnl/uCu3dlVcqaj57tnpKtVlCCnX1hqckXEegOMfbjXp9L8W0tRt1
WFOX1wG1uu1Nd+nQ3jINn3IMHCjA6m+eh5gB0uBsrvph7OVhru3Ngsgm6Ejm67I33ADHaRqPJQ9x
k0FWDsWppgdzvGbtWBgwcNRd3Ko92MsaVd559cZX1G1HU7OeNHI+Qk9qFy+of6zTY9eTh2UQJBHO
LZjqtNg/3cSJrcLZJeanPRLsUWhGqKPoSZTzaFvO29L/rDyxn6r07A4sMxgxQ0svLo2gFyuRbmj6
+V0Bw22O2R0SODtCnXFV18ClFGY4ef2wRRl/zqwTPe9FXInvnZ4f0taJzb7dFG0bjYtBmIQ9bwP1
kft+ZHHbw0zRJoER70z40q6rNLhCvT8IdPIarqrCICC0EGHWv2YqPVnL6zJnO79Kt4qcZY1cYGD+
uT3qGGJCeIcHYif206ru4RaQ4Qd1PCbBFy/tBkngLhG0f+leshxA33RcBdoX1MshC4ItFyzi0YgW
kR2aamEr9HfkecUFhnzdfXI0+Smx7ZFes1lZNlI973gB5SUhS1avhwcTAv9KlNdad4BrjbwqiBJ4
PqOz8qjRjYiAifOVMsKlVL2X/Q9fuBdV92+msWyxOe3t0tmSR7RZMzTpYPwbXezIDzikHmIUsepQ
1pkMdlJY3F7dhW4dN2hyWKrsG/CXm0UPsGwZ6f3ojc+0e2uban5f6ResXNHsMbR4J9VrBV80WI5D
9cWtPNAmvUsaxMdjdb4i56ovNlNpH90+ccJgKi+y03EXzN69O1UyIjiqAAN1zq3X4eHJvbjPzIe0
TRR3on/oGDSmYbqjmDpa1TV1bj7IFXw50CHX535nKGfjzmM4W/2jskxn02DB4p2o2k1PmMLGRuUD
dWC/wWHUT1Nt17Hl9MEp0Hj83EnXw0ZpztNi5W9G8xSs6jK01uM1uNyZzO2oDfeZ351c07zxsPzQ
7sXEaQcbW/ZHrEShm3b3tjQffNw5ysw/oAPuhhFUObgxZ22TrfrOBPoeufbC7m+q2Yezt6ftqg9f
1wV9WyEaYAWddoICD9o3n7vaPOgrPlxm0y2WiiDU2bWDLIkluSuoYzao/bfe8gq9H3KGFts6d8Zd
71NaCu7X5ftpzLJY93IjXhyHR731MSZVsRaY31P5rc6WfMeonvEo2VZcmeNLbVXvcCsfJjEsR8cT
MRAPSwAMWWoCxNd1nAfuAWEx9w1LVcG6MK11EOGCZefISxy8XvI5OFM0TuJiIT1gOok8iBQ6U+LE
mrd9ia2lOldWcrHTS5J/1KDIvn0ryn431doBMe371elSCQhNs420Vv+wUgh9HXaQTBWYiLjUm9hp
/LBdSdPpMJY1lU8DHuAma8xn51q7AsLaz7khjvbkzevhKtVo3XzHsXUPXbFJTZow1xlurTV3da0l
u7xh1ygAE4XjxmXjJbvBhim1kwev+ygqf4lqv8ZGbD9YfmXFTof2bi79Lf1zIRE/0ZQ7xqHQ6Un1
vBsOeNuEcKH8GgXli/Klm4YN9eL7XAUXZ+n8SBPfAshz2/jsPftuQY5ipN+F7sLfZp2BIfk4Gq+Y
HT+dknzsGgpKltm2Wj12bS8JC20BaLXREjV1Z31kiZG8+ykgT1n7RUcOlLnsSLYAvjCv4hUpH6Xy
kpeMxs/r/0uXc69aZzvkLTMEDMMBPowNs4cGMG3mKwvc+yqkOVl2+Q234tvM+hymaQI1oF0fSXeK
+5SIo8X6Vikv36i8ezSUt22aeT0Gc/9KVPTD7NjytdDLr+K6lybljabhhzbmnVzze2cZ9Nhs80sy
6l89sV8yryw6d93QKb1Nkcivzp6pRq3CQPln0zUvuPbiXpRaFGDuDnW9QXdjx7hDb1K20rsi4Lhn
Ghr9MFNXXFqIy/0CYc90KmSQx8gJxoAwsaKSF066GqWAgXUY59J5FIPZbwPYDSQxXkn48EoQU71C
Gtpmf+MitI2GVls/tHSARpsmLUaC6Z+nVQv2qMyQDBlmO/Vhn8zudhB07iDdp5zQ0kYdm40HfEQP
xWr/nNqsnTDW1WTmFtZ4C8mlwR6tvn+1WaF2woU2guClhszyjTEmMwBqbrbGTcOcO3e7utTGJtgX
DW6PTTKUqfOCAMWV0VXtI3camiYwsTTf8aRV19w59DOUoKKhYwS/a2fKvuixQBRG0l5+CXL6m5l8
h8Mg8ZXAeeBZLUWGvcmUK3pckWaY1tYSiqOl5WfDxTKmEGVo2pCnUvHfNoPFK/FOsKE48jiK2kJz
9yvCwJ5BLplVJNYejWUCvZuFRmovkC7CdrdzybAx0z6Ap6wY9m6Rt/bF61phojdzc1QGEIFhny7p
fpGePAWjCMgAYifoLVerGckwu0ew7TzRZWUXdVirxrskAza2HF8Wd5A/3JNGOIWTzOrzmK58eSxy
7T0Qklj8eO61ubglPsZxt5IEmPXJsZHDbBZF3mbqB0EWLoGRHyrgR0BALVleupquvK1r8y4RIHAd
O9MlpNu77U/pqrOBeV7idWkEL6MZ3322ZTQMXlO0a9h4jiytfbGWemeFjtEZ7VmbrJqUT+qvZnVI
6qAWN8WsdMW0a6wT5scVGQOksPLkRYAezwexeq56LFB/Gz84wGXej7yGwpvmvraPGVYn9Vbl63wz
DPa617G1jsxgakaLQFOiuSINe+jsUSYRK4FxSgDGWZly1S27eihEsnMGXyI0sgVARcdqwnrW1v65
oBgRBHswSamYKGqbw4b/xUgQpBXmW9vlXrhr0Z/dHqc61nsNwngqS+cbdV5Xd94QDBiOFYzUluie
5HANdU0iq1OTs6vShFlvGZzCwPioe7ctEWSUpweG9uBSFfijboPxG+pK834xVP+jGZhQRFA6m0G2
2Q73WH9s9al5bw0cVaEqHXM9zPqik9UaJEhRKrGQlYHPGzWBuXYPGbqX41Qk6X2RJEm28buV6DFX
pXLr5tTg1YsghaLL8jd8i/1pUmK5H3EwYyKbCT7LWAYoq18Tzg9lavwYXIqVsTAEj+3g+A9d7jdn
cxidex0rB2e3ejaOsm9HGbuVE7wOc+Hc09uJXo8UjHKOBHTJELpdD+9dLcVydKuqvd79GaVYmzvB
HecnJ1JaURx6I63CLvOaq66h9OytIqXgVTnZ8FOXPs/6nOgwuigLH2vPsm7rXGrbjqyLExQn5wXj
JtcxkPReyQxRGW11cBHGCJ4PkgJDR6Tmtc8zeMO71B4Lo0kfk0Eyj9hzD9s9TqBtDsP4pcrN4K3H
DMhWnSdFgJBOpZ91LbIdwoU1Lvre+F56gsasYTKql6JcHGDGVLOwamfNBcWN/GGk9S3PET7ooS1+
agW6drRf69TszKFni+E6u1vXzy+60AFJa9YXhva0HR+KrjLm0OpT+52OW5IHBSUP/s3Q+u6roVqm
mdTrUZdakwH0Q1odJAgsDI8XhijUnAq1TE0KxzOY67yExOXBiAVk6JWNzZBs31ou2ckGqVS7VrcS
L7TGUWxHhXoQGA6CFxXZnTR85JKr1Rys9SOTDzP+/yjxLf0G5HPxPPXoUSJy7HgLj5a7WtvcGxrC
8LBNb+iYy38Y5cqIo0iNO5pCpncUc9qPs1VzQLBJMjQJN3pSesbBFwi636ajo8546m2Ore3DWtrL
xXC6hJfL8k8OEqI913u4t1hhGDtkHc/qySpBCEwghr0IOlJYYbCjNEP24UogSe6Frk4lIvW48+W0
FVaRRJ1V8XTPtY6qIwFRHS7jnJ11wXbqFDteK7Ehv+atW5xHSar33Ow0FZxUlX4RfrrrhR1qjDZe
Lw5VsOxH/Kl4phk71iTWaQ+8mf0+IdqsMKLWJoiLVQa1iQfgbDRyOtvNnBxtuTgcfkrry60G7bVI
raza6s3svpSC1YnMxMm8S7ohf3N7Wm+xRn1TcM3nalHWz5nBoQgXW59wTZvlm2iW5YewLfGOtNw+
JgttYyqTsayTklByBKByP+FuCQ4DNBbJoW1Zqx3PZ5UdJhi9N+HVxRcyLvxd5WrhXXM7Ejk8Ladk
2xbPpF4Y724TtETu6xY1iUWv4YXpvHGDivKQ0ZmBKgBNMarbYLpdzHS9n70hAXbXB/dbIe3yiB6N
6IDV2I3OrO91cj++WkN4NxkTEkkKZjl9ysEGnpiHjqYyUe19JMm7fNU8zlzeuqs1PdR+pTeCD43J
CRZ1xYiSmcjBVPa2yMrYzRmacgTPdVQ1tylbIHJk9LQIMNMwSfPgoCfWtmcx7XTUp2zkGAqQc0ZK
5cM2W7sz6o4e7LlDVzlRgyuCIvKt1I1tYWCvTsF4VyTsL/OqYlVb+9bUsq/Bc4rQbtBHqryMk3Ec
9g15x5tydeyN0rwbLwCxT50A6W3PYXbop32/sAcZ6LpLAFGaXcxQNMkzwXPFDhK9uGmMisCCdnBj
t1nWO69v3lUufxT0fxd0M6Zmh0rFruvjCBSPeUU1yGXT4zRUL5rQYivprE9UiABLWaFtXcwGuFx2
aOSSQ+sXADGz+3x13F7klHi3Y12AtGiV3IJpxcs4MNL5RE0C8Mpbt3UepznFmaevbcO6mnwz/foE
GbGZnYHUokZ771oQzEap0KbzZBu0E6G4sEPDaHmxP30VaJRqDlr7tkY6vgzTfZK6XWjXXJdJVF48
+tOrInOE99i5ANoUL4yf6J2caYpZ3ndIFHADkSTAP7M8+FaxgRfapuQDbKcJt7uNUH7fWJNzuNrJ
0DmOvMq1nN4X8gQYrSVgBZKuO+G8OX6z60d5TIF24+V6uLHc5d4og2E7pcVpXKx0P6yKwFm/XNdQ
lzSNqwqDP7HOzL+2eWtJF5gYd7lB7B/aQnRjTr1xAer8+TsiRQfAQ99yvEa6aNq0qoEbojQ3HgQp
G4PuVbGZTirWjC6GjflYcFCDsrVMTOPwapdA513QbZPZhEuznfmO2AEeD+awaNBQ/OvEHaJ0U4de
DXs0ImNUUPBxP888MaVQFyiFgbXOLbZY6MRNJcv2MUj0cxD0xmHUqie0hTdmqr6U8mgF6U7+6t3g
W30JfkF98/DIBK+HVVOJ+xbtwBeCbez9mbwgGNI+iIb1blFAYPxXctyz7o4xjmxx8qu6YPjgy8xj
s967Zvlt+CU3403LYBc3VwMRztEyhddJL5XMnm1AfL1oKvB7k8l+PKBDRdhY3kMR7ivf22dZIaLJ
R+DMGI8ertqXvYzpu72tnSFuVfE2TKt3v3RjZMmlvi/6zvlsEIU/kP8lVpgmHltV6uIUDCljBWJO
4tfkGAlBasq82qF0m3qLiQrADZZlh6BjuJk962gC4kUU7Vz6pB9fgqDMbhOt3zrmkD8Y9QrkNqDQ
G1uFZWVaVhQn/mfXQSte8zHMM+otUB2iaA96YwOIXeNn9A+SwhFWGuTs5oEJEDjvZis1ts1oPY0s
JRuVKnkc62r4porFYxgtWx6K+sHK04iAzBuUHg9ab3wzrXQnWBJpLY24o0drIFA3eCxrWJs0n8Nh
Ng9Lop3S0j6YNfN50HxQxEEG7nSatWpgECcmxSaVPO5X4MS2FUDrLOyBIAgbadt3a0JgLPg2RdF9
4S97aCVyaSu/FeTvLkWuQiB+d8dpadm7mZ5tJ1O8LICPU2Zaz2MVHEeAvLqcBT6OX7AgLwLB2/2L
Wor+lSiWuOxgXYgCaSNJyerWIJ/u5MnuvUizE3o3yAIY7jXqBjVuPez9MftyHun6/Ob13mtfNY8c
Z8UzX6cKe2fuIqKcyVAKSxvEWKXthi7pG8s5zll7KgCQ7uZRzzHyOLdF/kVkRZFjcACXIZtl6yE8
VhwI3/PJVN+kVM4t3dTDV57Ooxv3BTUpSo1XJD3vgiTSeAVJMNGuAmyqAIJ74nJo1Sh9FbykHEG0
Ewy5dmstfv3epI7zqV8xN8Fv6fKXru8Tph3EjcxtskcyaXabttJEtTHrhdRSmzSvETbF2DnmDOqc
9NMt/lV/47eZfjZwj64b6UFI2UjevxMrbYLBudUPhtEUHrEgWp7MVBYwYaTpKbUgLwGDf+gLwk7m
oHxo5p3JYBZlBC69W+O8zOfEthbAzb6QGgSiMiLRDP8s4vtfMch/IdH7OzHIpZHz5/I/ZSC/fuAf
MhDL+AP5BzEI6DlICkR19N8yEPsPrKI+ilnEefwJbsH/pwLx+CEONxxvkUKRbXb9oX+qQBzvj8BD
7UUWGTAlEYT/UYTCn7VJqK10B2KOlolrgsI1zOHP2qTEpVtmHhr0sSyj313NaO9ciBuJV6ollGrg
7bvpFJry/3F9/oVB/8+SsuvHUvLE3IPWkvpJcg7+/LGr5XG2lau7YUarn1vHcHeZWff/Ri/4K/ft
/yv5/vExAZcKWRljLor2P39MULNK1VnqcLarxlejt7VHZ9HkbZOLUYRB7phP1jCz33b64A9RhukL
KK0FlZy6njNEk+lDvqs6xwdR7N2AeoS5afoYbVX6Xf91hVwJrLERSg0mQTSS1MIKDxq+Jr0yzvki
1oHiYNmsMSSLrhCiT9lTKTviYmyG2xbcbcIv1NCRu/5fzs5jyW1k67pPhAiYhJuSAFneSFWSShOE
LBIeSHg8/b9QdyKS9ZPRX8cddIRuC4aJNOfsvfbGnnoBed/PE7BErBzRw5S2/W8dgH1Ch6DqW5hm
lfEjlUv64vcSywwCmSy+pXYyfiZyZWhCzvz6l85LKnx3RlVC5XIqQOpkFMM0xqlcDDcRu5XPFkBW
tjhovSlLw4IongC95MV+8TLpXi0okZytL7P13M8ZYdvMU5uHiICsZWskoPzmBsZwiOpGPWigRtsw
zW1UREXcxQL4eV7bhU9bjDZNI55KsC0cs/EY3mbLRHMk7SRvKtHTJA2gp8OCOD++1mF79MOjebX4
PFblsH8czTboc2UZiWYFjUX7mlha2hs2UoRGYNpI9MS9MNKOpFTvI40PiFgvcx1u4vg7kl5FLSPr
Yf4tFGmCMgXZeUea6yAxrtXpI15BVErdIrRP/tBpFEgHlDT7ro/oXvSWWItVCdTHoMzmlJyJXv60
kKGAAXH6kRASyzb+ZrPXJcBT53ynNI8yrF4P5qeh9dT6UxEnUWYtdh3COBVib/jUbCMjcgNoFFY0
dnOt8XcRtYvr3E2oI3vuMlG4ILYTeqBRaV/aoa3R3wNJIl2+6dRNVjQpvXgOGhx38zj5vpQVZcr/
/FOtXBCy7FY6iH7MbiS3gMwF2zXox1F1obIa7xNciOD+i+4K3JZxgXt5RHH830+1ktGxtLsk95lH
k4KRudQedYqWMbimn0WlpYG0rWqr+TXbQZWgAM/h7YUeLpqXSlic4jjEcNZN/PoLFPAycDNbvS62
GqdNRIiC2qDWG3OSS/LmmxUttEr9AsvR6PFfga0pLwzu92Cqw9FNSQz+NpII26VqeCSNj7E1UBin
y1GUlcdZKW6TW6Iv8rVZNfgZSqs5esqTYnBCO9EX4g6WpfRAAhZ8p4VoSWou5URbEedRZm+bpZO0
6yG2iU1cyyYiAaHt241dD/2tEwuPU1yNkYkajjIfC1JI5AZWIafwOdVy53+S0v8vAGed+o8eDvmE
zapnm6uG9YhLih0DqJnK7aDm0e+7SKdSzib5Cv/IJWHuUbzbOhSIyOP0jWYdV7uvr8vUP1CVjNvA
brloganpGhgvfCXRBuMI6Zd2C0iS3fc0/rZRnHwnTiW5Jf969DeZVWaXDAGn6zARfazBHuQfb5V9
Ht4JPmlKQJYWh27DuTFucckujbbOmR7+RJrOaLbq/FLW0/sCePiyV0I4EjJgp56NVvjwsl0ZZw3S
cRmKYUa40hWok3dpV1MJijQU8FRwM1JtCg4iFQXXloq49NWmy2xxlzeqTra92ZODkhKosyZs5BSX
sdsNLsae2H60Onh8tH8pI29AGWfRHUQLU21bM0JQWWRW/HXAmg1XXzfTW45BOaqnKCu4Wm8Mj7Q6
hmaXt6xaN4rTyVdbMg3RyIGPGbo64JLAdOEgEPoNHm4zQav+4hpeWV0LTYuI4lhcPXlO5z65Wp1j
UzjmcY1ayUDzUdBGeyww99qw3uZl3/ol9E+nhwmwkTVu7wvD+mRFAh+M3tzhB0Z2axx7Fzq5xJGv
ZB6axeD/SbomvWqQL95OqYx2OtED/6frIab32CE6EBYOf9mJZQFsbpGHSVvHO1d5HGKdxtcoieJs
l3MOUOD8RH7y4a7hhAb1F/AXLrGTR/PqPJmxQ9wPNjAxFXyu0tjPrZxvQc2ML+cvdRSJyIe7XmvF
h9lsHh37eP9YGDl6WvYhoTFO493UJda+F+lM/k5PkaX2B518Xs2e7lDY1Z8X6VDboVguNcA9vfn3
wt2s08TBV8TdGMwe7NZhDEGAOXzXnXSi2lQ1YgOzMLrr3DfnB46q+GrpqdzVMQEMVZotvyevJyzL
Vu0rbh0vXDonCSxYeHeVSuiMRkQJXbizFU99fGdrUghDzmXFe9+2/DPBaYYdjU1mZyFRo1G2b7PK
ePaMmT1fsnarNlE211SCR9aHLSazaNlStC2+Y35C6aFhvHe20RwZKjRtzU23zTAkTyAMau/Ktau1
j5NreXebz66m9udv/YPRxM8LQtFECL+enw7faTQ1C5w14gIybXauahwUt3zDOvrEprqwnp4uA7BU
HF4OOCpLsF08upZDq8YkakQLcrNtX8nvKK9SFNc/5jgxHjxwzN+lA6azhnO8g87q/UzKSlxA7Xww
P6znQwYRPxd7yKOvByoJjnsspmsWj0h2ky6ql94p0j0GRX/cLDFgtgs7r6OUlveviIc22SIzTfh8
t4fvOIV1nMGEjHD0gjnAmV6A9sh1QUBS6SXFK2KaDmpmnvdBbmsQrdq6oWpMppG/rcpiou7pkwoc
xH1TIWnN52ZHTZpVqrYS9zVd+oWDQ62nr2RZOfXu/AA5Si/6391zEGbbbeOiJP7i8O6rpKMRwRkZ
mVQUEdi2VLBPnUj1dHQiJ+23i6pdIK6lK4ZAdElUIbmgncYBrXB+tSLWip2rjxbSZX80hwu3564v
7+jTY3PG9MRfitPCXAf4P5+eqLFrq3pwA9ZHwAWjgowZZHU0Po7RmJgbHP3eE0QK+sTUIbXbsfdE
zl7MytR+ArRqbuSoJbSBpN8STgplYWMPTaECu/VSUCuG1Kj40T+mr94iQx2xov/RcKCxQGoWoi/k
tXaxNTg5DKHutzkcF1At/asVK4J0e5RVL44ugaOwpLfD2xhj2b1PFodDQmKn2UPk5ONL33bmL1F4
+V9yyNCqNezjIYHWJmrlHmU+MTS6TyW2rTWEpHlse4+z4S+fI3oWf0qLG7u3Ua+D7EGkwXgBHMHa
GyeNs6mVVTLfWIl6ElkXvaGoHj61aSMBpCw2PRRiwAAbRHHxllCM/J1ZdM4Nu8SFreuydQHY9PkP
2eZ0LeaW2LKtG1uU6WD45AzmzpsdXHuppe1dwhK/xXj7PzmiBx9yfiB+8OU6rHvYNNYSDzbLwx86
jjHWUC3RAqax9h4GrIaJHhVQJluk6BBf/w/TFasr6AYyLlhxj52xXT2kZbImHg9AST5TXRVBX68N
rtk3d4sSA9v42bV2HEHbX5g7gGIbjX1haVnno6PhjbfMYG+xzhzsag6fmt2MSDVHIUYfDbGD1qI2
qqRBY04Wup/Z/72imz+BUZ/B5Uh54R2cbJcpP6wLLRsBFjfr3cL5z8flkfbnZybxD2qEjpwaHrDr
0lh+dXa1F8Blry3Cuy/M0HwZHzwzsigHztsaA3A8XyJ10nxmDbSQsQ+hiuaPm1UIkBtJzPaSc2Ti
aNV7tJ4J+rsy0gK+TaEL9TKAZXY33hS5zn4ude0288APbUDemxiOHG8SoU5yygv2KcjytKf0n1WW
pzoBizMNexsCKEsAQk0wShItGrCXzKcbp0nnipebmNvI9pNPWUNxHSWtX2IWKjwo3H6u0060iwVd
NmDnBT6DNNoX0u50NHDAjR8xZ7SvVeOJP13WFc9drtInKLuRvom9lC4G2Zm5sa9VFT3nFeqvvast
y2+b2ROIoT1mhBBo8mefU14OgQBIK+iNlJ00QY4TZoYoNesNkaf5vTHqrGteAn94y77OI6MTQl+6
cf1l8W+GUY7fFXEblKcLgZh79FISCc2so2gjq/Gn3kQIvEgf8D7NcznhDGhTYqE7By0FOI2s2U5W
1XyqUHpBZW7a5Duc98rgiFojou0tJ7l3p9HT0TplVrNxUaU8Vm3fpFt8PIsK4omwk82Ylz3Fsnll
7piVtrZ7OseAIzqgEts6vZXfeZWiwZTZrvYtgYH/u7HdIts6QncesrkkI3QY4ftIver+6AO2/E3v
TPWVinT7r5F5Ky9LiOJppjb/WqOEe1Kibz63mjt+mX2rqBE4ROBQwMhQ1Wflh3k0kpa4NvW1+Ots
mFm5QXRNjntrdxrxj5S6KFcmlSJfUjntLukMpDadv2BotZLSeyG1e1ojBWrtXtg9kgljYdcVJPDU
93WR+tmN48y6jiQPT2rm2oDAhCyNa+FVSC/tbK1VxuMY9z/+67xJexQXt7F6Y4V1vGvGZtGPhk/w
AnpwDAo10PK5r+YHW9JL0v1xDM9f7/TrJUmNKQN/MahWrMaHM1Yhcdi0GiSMvqgd5gwLmxHL7XNr
GOrC5PjBkrAeugjSoz5Ppt7RklAMOcR8EhgClSnvS4KA9sEbNWMbqwEQ3kQN4b8+Gu0Fyo+gYekn
sNE/fDRjsMhzRcIYVDUIea9Q5U0Zxzk7HUfbnb/UR5tl1jn2jFBv6bKaR5tGM4m1rLLRS2HgRBQz
EXtwX06edj2mWEHdpBOvi6CVvy/HZLxlV9s+jxmswguP/MEKQDzRGitGk4Qz59Huz6qwiYl08AOM
jrN/BeNkRDybaURv9rIbCCIm1AMVVTNDWzr/Cj66tBAuCnwGkcUtHL5tT+VGYfkqCiQYtZuxcPpd
S+3vemqG8mYp5uZKalN24Tz0wUnOE6vV39apWp6ch8hHG+1qyhlSk2mN5DMoMvdS0IfEBDWQDPFv
KucRExBadr9LLqx9HwxoxjPPyg1wE+8r4z/rrYnqEuQIqq+YvuSvhGwYDopdv/UQv73zaeq38++Y
88fpYktnSqeSAObMggRy+JZNouOIn2jwasVOluwMteg/4qxv1+xsoGVXmDknL3AQ/JUBAuvIoMUM
tPJ5wKXYBT4qrN92NsOCms2++rFw5GrBoeiY5Dx9ncBLLWENzOYlLkhwNrGhxPEinzABpj/LfuCc
oCiR3iOgoz6YeF38DcEgZRo4i6jsqhFF667yG+eb7poL/XJvYqUb9bTF3Mom+b5gl062y1JlXyu/
G/uAGdC3MHt15DePtbARjKZFfDu4VGRCR3iUWXEidzdYYtZObo9x+sYZU/0Koj7hI0sxUqdLKPf8
Ktt5xSsl5vh9LB2P/hmIpe3I43c8kGS9A8Jd/XDdYWp3jtnDz9faHJNoggjQp3meZdGmqT1sP8A3
x1eIXc1jKSU5Dz5KXliVKPB6hPKm9oJKdaX3lFNK5EjTRTQSeqn9YAUBdVGj7JPQexYTpQWxIYis
deVoNDFk96caB/uTgoX2l40sqJOxieP4c5LqXRqMMqr/enMSuVtiQPo5IFdn/Ox0SaaFJNrMiNRb
QzTgRDKcZAXoslV1WSTaNm0RKd7Vo64/F5Ff94FGqvXVSI2QUgWlQo6DGA3y/YLj6o+fGJBz9GrS
v5a0TChfirnrNhW7ixskVCZ2XNNCQjIsYJ2oZlh183XKyU1g5knFxiUxpN8WEqWPVbNn4WCFnXRj
sNNQGxxV4jezTs9YIudgRCiFpAZRgBzqkB6iEyNvh/23qkuVILEJG/g14dWts+0wshPNbVbLuBE+
Ae+h3sVUW2k/eva2ItV4wl7dDN/HIi/KfesmCEXk1LvfpgRWHPB0QJgApjBQbVhZiZ4CgyKeB0st
05UzatPPBIjQFHiaMf3ScZD9in2+pg1ISP8vmzPbvfEyq6r2ide7yVU+63Zzk1Dm0TZO5VV/rWWZ
WgoRRXpnm6YctrZad/rIDYd8Uy5ifhvMdrqtbb1M4C9aJv5IKdKvnVeKX8YS1T7wNo2ZKHEm2nwr
CLu/MhPyZnazh6wPVSFet41V20uM5Rg3Ajbk2SKqSek8VztCwaTdWaEOcdC2E5kejW0A/2qw8XWV
5Qt3klcBvPocboGGmuva0DuR3JK01Jq7morNfz9wGKZv0JLgSO+RAnA0G8GNU3nuaU6QqJLyCBjD
udjW9Flxy+szqua4kvusai8ttx/NghbaAGqq1PGEdVSainPXnrx5LU2xg6JbJ11CVgbCgqquorOH
CJ+OgTM96wVQTVSKFOrPT8Trgx2d83wywIlYoMTJDuPoBqASph0RhnzTiV3e2ENl3IMGI/jbl9/P
X+l0WeVQ55ISt25iaAauf/7PGtPVXRu7k4CUWsj14EHESGgkY/x7pbTs7dq2dsMMPPL8VU+fj10o
AAyDBpDhGu7R81UEjgi9d91g9OADsjTMlA6m6nnxkCCfv9TpEs6l1q2TgAlC9fpoy4KyF0PHQMEK
i2t1nznxhCCIak/XWdmjW/BG2Xg7/bc2zS+sph88pMUeiaxOwByu815O/+fVpomKjVTpvFpnNB70
CrUlEnHvy8ILvXAyfw/BOxwwIEXYIfomzbtVVXL4M9poHvVedH6gYb4Z3uo50YN+IL6ZHnXe/XEV
KL99UrrOgjAMixHbimgMue9Obr0FY/nWquMBp6kUor3OZKkunDs+eBnUPE3bo4FqgeA6ajDCR2Ye
8VxoJVk63ptI2K/KXEMvB93/wi/+wZAWlml6MHjQ7MA2P3wXMrU7UqNEFLgK2Z6pYZ3PKiL3mmbU
HsrORBusEgI9z4+z0znDwHip0yERHEHoqR9edbZA480azk6Lfle8LzyTenY+I1JMTE1MW3jb1TXt
XoNZ1uz0Z1etkNzz9/DRS+b4Q4+J0QDLZv3zf0YczYICFwNgAx2jw18wxt6bPoOrxqK3GM/nr/XB
W6YRbgEG8znf8SEfXktR9gNCV3mBrOam3ckJZieSVA2JrCGmnKeW+hcbufqFTfEH16W8zFy1cs/4
F3F43Tq2RTPNIDqUn658SD39W3H0KakCkYbXxGO3T+CM/PfDHusQGKn39jhCs6Nz7OREmtPQP2XR
hBG5d2eGLXst6C4um7ILaokP5iyekGIbW1bLfI8A+vd3LHVXI/sxS8EKwC33SrCPShOuh2txzn/P
cyeuLXt0xcbxFXaC8z/sB4PIJWDc0JmaecnHTXE3GyCkC0uGpEXFn8uh7a+p7uv3Wt76Fy71wW/J
MZ11DhYIp43j9mzmeRn6J9Q6xjJXxp0lag3qhcc5sqCQXBLXDk5SpG30n78Tk8ezqR6vWRWsDYdj
qCE22bMt2rRGa7l/Xb2pvuqel14b0WBfnX+b63A8nJgPL3U0bqwRkjeWLTrCMWf7bV6kGuUdxFcX
PovTs6JJU0msZQ+q4mwbDh+JMmVv6umchWkpyzs0zO1jScfrDhgI4jZEZrvzz2Wc/nYmAb1IegjE
sGw4a4cX7DlppSbpfiGQkgEhS1r4Cc5nFpo6dEFtYNJW4+fGl/6086q+e86oGn6luab2qPAJRrU1
A+d/Sc1IIhhLS3tTjFEV1HOeXttGRPv2/B2/MxePfwqP9ZGj/JpNYx/NHBx5Ug77mgzloJISeWmc
v8qRSJrHhjobzdmoJ5YiMoTfgWyq5N/eLTo3AEmJB2fw8zLbE27nftMR8HQkp5KtDqOqcr+rvKbf
gWUq+kwQofyum23zPKEVSok/JIR6h0hoeCWMVbhBUQgs0RjKC/AUiT+bm9rsKCScf9bTb5gSEWJP
g8EHTvY4p8JwC4uzEFAvAVNgk5mF9zB52Y8oEubL+St9sPNAyMOiQ0+QBR5D2eE4SPuZrB8ti0OL
gvEOp4+xy6wBiIGXWg/UspenSm/GTz1HpgdRIWPJ7CRqOd/VOPwzowxlWuIF7SKXZs75e/tgiBLc
Dv2PLSYSwRUS9+80utRD7tdJwg9uqHKv4Iqiyl8qcPbp8kiA0HKd2Iu8MMzeRYdHw0zAnqMH6bP9
Qwx5eFVADnM61b4WYGEQECvyzLxP9HxBjl5i0sXXaTRii0PesHY5Dkv3xY7j9rep941/Hw3tlG9J
xKSEEs34aTfI2dxvZAolxb7oCXHcn39Hp9sWDldMHWsRU0ewYh7drYuava+ocWBBSkPRzbCtVTPl
caCDd/dubCslbKnsQaiJ0k8fOBv6f87fwgdTJLdAXREtNv97H2H/7FpY4r0MiyeazQWfkyq14Q/R
rMvX81f5YIJ02XjC1ljPk1CADx+0mbEldLDxwoo8YVJHRkMLFzImA9ftO3gQMaf981c8/TRWiRuU
UEppaHPIyju8ZDHXZtVA5Q51DK8xJ+c6f7HJpbxHIR3ttEoaTxJ10N6ea3XtU3DDwhDbIJDbzFWf
Rxnrd90CC4mcGffCvZ387CYfq8FRQaeZKbChHN5ak/Y61E8Hb+3SUjrq2ft/W8pZYQhpLXK4qqnx
JKYyEf8lfXckWaZw0K+cf0En3yc3gVQYFijbKp/D7uFNzHGnFQVZKyEZQSMyuGK5Rk6NWKfTCGMd
5uwmTklCOH/RNYzxcEXmOEgXkS+TKB9So48GQmfGo4aNNAr7llA8zGdiaXbsW8tlY1pDVoU+SGoL
H1xkfTKzSP5Bbdn+cmQx/iQDtabaZnnN33lacHMiHvQjYDFQU6DD59EPOKa1jrYNr+dm6vLxrzsi
kWe+z+Fbx2k0PI+DUM9sYmEjUJMcZVAWKJu3DnP03kumtNjkkzX9tKGC62HbxcYTDK4c4JwOw+R6
IDoAbnk82xjlHBsSG/cpn9gpD/ZN7kaWc2H/8sFvRKgSmiC+wnVLevwbCQ38lgVTPXHTmujwQj12
jhXvhNBvOb/JHSdq/9LAOJkR2MhQeyYoDSndurocDYx2gnZS1W3YGLK9qqgaj5t6ctGVnB8Lp22V
dcdkQgslxpXN/ftY+Wfq6UenrmsDaGECovq+Z1HdapMd70WqYLp4ZROkfjvj3cbZFds9udJyMr6c
v4mP3jAbYOr7fAFMgkcPi0TMaiBWYyw2iEoskwSIXA2gfyKHNcwc0VwhKZbFhUc/OWLw5ZHShv6V
92vRPzh8xQY6IUSbU4vjtrWuywUzSqFrybUjozyU2Bf2s2p/qLLVL2QDnj7uqitDsEEXEt7q8fJI
EphZ9pnRhsi//Te8ucM26+fGgpmRFksQtWa6VQYBDBfW5ZP5nwdeBxQTMv8A0jh8YLWkhUvOAVJs
Q2UPEyzY/WCB2cDda9yORdr/PP+znqol1wuy/+D1rrj5Y7WEAvzRFUvSwj7K9DlQaWEHUUFs+Sqa
8P66MS4MJ1XErHeG1cBBdrv5oRknuvOJqSB4nb+fU1vOej8OFTCdOh+g9aMXUIGXnVhT2lCb54oE
YeK1rGaLErmPAwhiK89sUShoOlwkfjjKdNVjl4Uwt1XRkJBBaF17q6tqyG+8xrLgy7ZuS9w7q4PD
ltrJNbI4HKOGBkZGF3WXRf5ZcvRE2KmX9HFkp/hdE0j92WKbGrUnYHcbFVPNDZpJZzucVYlY7tp+
Sd+g1RAeOSbuMARehDwQRgzezVTo3BTJ0c6j7PPohWFjfSPPIes2eBXlF13LoHLn7TIQ6Ix9GfhF
rDfXbYXEcF/H8OxwXNgPy1iAkzFoX135i25lSHTRa4ZYMkiKtJu8mn6DQ8zIkUDKuzfpTYAHQTdM
1y/NGj95UX6b7N08aYxtmYyyuooSa26u2R3HOyNpp+La4njwCsCD+j8moMW6wlWAOGiwusbcZ0NP
jJeW6R4KkmL+O/tKNaFoEuRz53/0da95sBflN3c4AjCBUxtEs3M46OuYbtKY1FWotHm4QrRESItI
yY6iWn9hXaU2cHoxKnwU6jl+0hDTjxZWgtZEasdmAWhL97pvgybKt9wjR4DmwqqV00bN/ckRNcIb
NCXTG7sjy/xctlo+79ga6b9Su50G9I45mfPVMqi/htkB3vR0bZlv+yjuXjMKqu61WrWJN7mmT+bd
WJYFYnKVrjFvizu8+J2qjEA5M7CAVF90FsouKz+nuW7Jbd2gUCIxjmNpAPhoevVbZ1wNd2L2nlSN
5D2cbBzRQYTgRwWNbmHT6V3cO0MPiQXvMgasrV/JvN3Q3EMAJcbetu9sJRUB92r0H6cya37nSblM
qPH7TN/kyB2fjXnW3cDPQWpsx04gP7T9XvtcMRPooRvL6o4+Z4y6r/Hb5sZtlqKDREh5aTsx7uxt
bBfV90zrUJn1nVPhI4L572zt0XGv/KqNh1020YlmzrFjtrUSOiMhWlJsFf1W4MU5opDAKTgX7qK+
YHFblga6iV+O5VVSkAO1xfhj/E5c2RTfRDxYdjB1OmVhysn6tTM4PaKeyU7rDVJFxDAZ6XK/2c7U
ZmjPcXw/5J33deyoVPF3Gol4IOASxKdAhdNvNGGvKGgieojN6jIX7qDtd2/o78VAD8dK/rRm1nif
pyzqpr3Ey+wg5RkjYqB6JfBW0Qezb2prjIjpi7mjnZItGMk+7sb8haHdZo9q6MbnPHaNHP4A9oag
S/2FJuFUi12bJqTrzAbcpntyWLMvkxUnYo9UoYb9pzlz4I6qFFv2gO0ICkBAWjAzqnOQXBzq5r6t
pctm1uc23bdRMUC+g23N1pF/7L3yaUXt/ToDcMZOHYxlkQj1l55j6u2wYTZqW+XYlZNs8icq3wYt
zkhay0NMns2nttH1bwoRB1Q3UAlQSkw/+WZrVRoHNtyYl8yYMBcZWc9NtRG9pi2et/kBeUv808E9
ATWpj8g1rNoh/h27JNzSqkJ+tamwUhFK5pCO8NzGucqfrd5ZyF5JB7TUHVCpIM3H+Vuf9PbL+Wnn
g5lgNbhgb0EWwx7bPJx2rEaxEphtH1JhHD+NfiRxzpe/PQx3z9QQLmmMPtjLrKW8tUnI3p7F9vBy
sd1AXpIWeUnA/AjJcx3OcpPWZNQfMkAKutns8Hvm1yWKtQuxuh9sZyjW+Kgi3bWQaa339s8Ocja7
SWfcFOFSlpJCl1zWqKzuqmxMlEfdBAYmBXvxn98v52Sq0Nw625njSFC74RwyNFMVal6B7q4CZ5qh
oNx5lHu+yGa09+ev98FDcj324VgtWE78o9+z78XUlzHLSFnGy752LM48ztyDbm27azcaHIp7xSXt
zUcbKIsodsQvdPCQ/qwHuX9erWbowKU6KkRap3VuyN5u/DsLSItYAUctQx5XZjdzTUj0BoV5l796
riybK3Rfzrc2EwABzr+FD0Y1J0YqJf4qweVQf3g/LcC8cnYSFcJ8ll+apUXxgfo36JIWHGI1XfqK
Pli81xISPnGal7TMjoZ1BlZPS13Rh2ZdpZ+aBkEE4hv/DsVNcuEHPq3m0plb2+w0G9h2Y90+fLak
lu4IDX4MOb5aV6gS8uua/28QsY0PBxuqS94k2q7rUoN+RJwHVm4goAS+sOVEmhHaCm1+1ziEDm4a
l8hvB3TQTjcBmwXnf4UPzmz2qnxGVWS69GHe/RX/DIuevCTb7sUQyrbNv+Cjix/x6M0vpFMu7kYb
4/GtwUIeSs2yP/s0Qa+yPuouvbDTKoJNtjk/DTJoemDHgwELv++UbjKgTMqzbC86Jy5eCtLu5zBH
40msZjY3n6XR9k4Ab9/QcW1nxWtvLcbXmGVzNUkX9cOIYPtXWif6zZKK0UXpn1OcqsZq+IoiOvos
ImO5MDl/8DEjYeckgJSdAtBxIQyqeVI67dKFlT+5tz1K1rCDg39LUFodpmj6b0jxKi7sDtfj5NFG
lNIwpyHO2TZNpaNvR4uRR3owYkLXS+Hu2qX6Qj6ZdbHktn4TJ9ehyM+B3vKJmz6aM9BNpKAdVmkX
/Jd5l07AQhTpCg9eOwp0tu6sroqm7na5FE29Wzfod1BQy//DO6YbjI6JOZMokvXT/meM+gVHXNsD
4tPAH9+LUTdugQ6rgAplele2y2+DlfvCXv90euJwR3ud0hbVE6p7h9dEpOH7cc41kzLNr/Nezj9h
pxHUyGlPhrmMrNsLX+L6Nx6+bM61TLvYhqkiAoE6vCIRvU5f6AvL/JTkRiDmRuylXKo+4JXKp5V8
vxp7TSR6VWcnVMSENB4aKs3ftaw3/ly4ndPfHoMGR25WxNXFfDwxUEUoIrgzY+jFUmIjY4qwxq64
0kYPgVYLJqAs9eE+BXMXwEkgxo6+8dv5mzj1ueM0ZSuisxugvUa+x+E7ARKt2lkjkLU3rNYI6wWB
P6EtpX87+w7QxgW8LiHa+Jw1js5KPTfLDKivmj3x7Ma2CVSwi1eCk1LqDSwnEZ6pUWugcqhbvM1a
hDHeGTJ1nSV9Pl4NRINknHWBAF2ff5LTPgZzLG09n1o7jQEcVYdPMlCIgF3ejCGGI0LZqqWFHkVz
jv2VxbsDqckUq9LrjKplWBEMbaFdRIu/wS9FrVMHp1F3SXVNBnRxk0i9DvXBqq/O3+XpNOygdVg7
kOu0Io7bF3U3wfMoCO+12bvT4skxyZcV0jZks59wCkxPQ9nrZAzrXWgOqbrwnX94eUqDBLxRvzOc
o2+OOlk6IQmbQ0cO3bQZUouI79nt3egOQJNGNAJAVnI+4tweN6WYUIMiP420C5vQ92br0ZfILpRO
35qhR8jh0QZtsb2cYh/KFlah2rsntSKVd4nR98YjalRsSDHdsaeIYu5brUmpPcBAGip2LjCl/JJM
VXhTFgA4Wnj9DOzJAwqRGwsAlmZuJhC/Bqfaja+VvtpOtFjNaytCgID7UFoNvu9E+1FaKSXtUm/Y
kU6lgFZPN5fCtjFqmK6LlRuaEzEbmlOPyndWtryNx7y3N1mCyzxIY6i75uK20a4cQW5sXT9Or1Ve
phRnpR75myqTC0ElpI//8Lqp/qKiQXyKHZllr2MksuuG40GzcWa2xZ6Zi5qAEh8K/UCQ0pa6tn5B
OHe6O0Nfgx9J5+iBSOJ4xzTMxCHlg+BDJ2bnrhQc3fKqZZCbsM/OD/L389LRz8tOmEbJKuphUVlX
13+Wk9FffH3QV8GWbzZEoesGR9GgRrLVb6JUmCqUVDeKB0OLgYSzCpAKn0EPdH8ZrSIOmUT6Vr4w
FGlZnL+1DxYdeoYYs9g2Uro+LiOv5Pimbc0u7JdEe7MJ0AhwJTQ/x6H9CihmCc5f7oN9qktTTawS
N4rWAFgO38TQEG3QlWuNKbbwJMN1Txiw0ai7KZL1IYdqluuVdRN1XV0EPuuBCoaCuIjdNLYD4bNY
RIZtMQwoYeGCYk2vFwurWKba4WmIpuhpQPEtLtz26Vhx2SayVtIKpN4ujspwrp+MDn7NjDYDmTVw
ePph16txvK1bSYL8+Xf0wcW4FJMSUZ60VI+bJy1rSzzDSwsNo3Fv/GVWoUe81W1MW+3CpT7Yi7PI
sQleJ0DKfs7Rtg7c9DotFUtYkR10txhG/VWjCr0TuUP2Zcdlr0a2mTsWzRjHayJfEUt6F8bg6YaW
Yj1iqbXlzknJW//8n6/DjXyTzri/hDa761+ISNyXya/AeChZu6GGOhd2W0Ro/IW15/0TP/gsLSqd
SG1QwWHnxjFxeGEJ7WiIGqgYasJZdtPHuv6g2iXL7u1i0uudVG2d7iXlmDcSfay3cijTFxvAZbbX
89H7Q4NXPtUZW7mdndEYZo1Hj7lJ+5pM5VwRVkSCyTwjV4+YyDXs3RiTGyK6QIHMUInnhVDsbV8J
1OlO1Nu/hNZ53ypFEk5Qo7xbbpJCnz4pcovX5Ke+Rp/Dnf1xqNwDDoyGHqg8bcXsuiVp5PX8MDwd
G+vJCMgI52VMFs5xvwHT1YRBzgO1Lzm0qtgnaCHRa2XctrA1I9LF5/JK97CBGaMAGp30OoxCBDnf
zt/IyfDgV+IHog2PIdz1jz8+FJhSmHGyhGtZMIO4A0Beda1RhdnYGy5cRy3eeYMG1+T8hdfBfzw8
0IcTaguve/0ODofHXNoRJ3ehh5M5SqKEIlOxrOGcQdTf29lrLR1iwlDFrkhqOc0XnvtkHuC5kbih
zKR/SxTl+uf/fBZZjC1dZi0HTyK5N7NnT5gSU2O3eFTC/vOTUgDjW+djwOd3YtEVMcKoUi3Q76lA
/j/OzqzHTSTc+58IiX25NTbuvTvpJJPkBqWzsO8UUHz686PPK70xtoxyNBrNRTQpA1VPPct/2cUt
s/BdZE/jIW5H+0GaVCXSg8WCC0l0vL72Oxh/9ZqB3SKjhyYTvaL1jCNJVAq6qNYOKCdBLIUcUtGc
9/LmoQq10t1PjI/LveKG1k2eDDj6mWNJ8xYBnDS+4aKxaCQXqjrdDmEEdU6Vs9zT4NfTQzyZCHWj
NWe+Kvx87FeRgOtRv0nDoHA0LEt7tdKxDKlG9LhnHLefZx1H+6SMIepnWhP9wfAr8/AQdCPwH23R
bR2yCx8ZkxWA7QsGV6cBefqRrVGrDRFa2sFzxeI4pGgYFBoOurIijphsIIlVRZiKOPMbvhUz0k4Q
50ffU7GvPbSNdI5F1yK0D6VsvpnIT0O/RShzS27swhlcoLMqgHIPf80zsGCdlKE0lmFBFyMWgPrA
vGjkuO70SHPWHo8RFLoY77U5TDZO4XnyxLG3LRRyeD+Oaa8tZ8fJKYnSvY5qTanMvpSJ+3kYevlH
aIK4mCX0wNFNh24sMVanmYt4qjXY2TcTFpQP3TfZOC0XIiNcFtgIDsgDQHpra1+0r6vUVdmxBsPE
j/i2SWwrcPLbIxju3VA4Vnc9GcN+LuvsgzfMOi6YZHkb1+Y5PAngK+wW8JBLk9GyVuW7BkuWlyHV
QwbIV7mrVWQXfSBUeH4ySQ9/1g4qJL6JlczNULZWdhP3IFB3qqi7CunTuH8hpKEIYTRwx/2W+bC5
8RPPskuD2g7VTcOA3OCcNfZ1YePDhEngQUOr86mCkuNzbLWPopnLz3le52/XY8mF9ZBYdMhoyNJI
MFenCQK+ANU5GAcXB5/Sj8wuvE8VJfvmRAOmqk5Jd2vjEc8vCWC7NKyW72CAuNBPD/BYWUkcTZl5
aIUW+h2GKEiCFxnydoaErJGmkmFkGmInD6dh/teWEQGTrwIQZKnv7fUcoclEbbmJZR5qAVWyhwT/
o6OGzskschXrxUSfjY3Nfx6wIMLTVGBi4sBBP0vgZ280TDxVDxNDrzs4SaLcY7Sj3Ld2YmbBP39P
WpzWogy5wB7e2a5/X4GVzmB+KljMFfSlu0pBVDCPHmVS/AIQUm/A9tfbx+FlLv03LkF30ZJavvVf
y3lONGkiaaIgtQwUJ9GBvIMRIru9NobWXQyqbWv3rOPq+4pI1yHZt1zxqNKerFhWEdHTUpUDIdt+
gB3fo0TQVB9UFF+gpeuV37liCzJKp52/9u8rd1nWZsDPYAYpRwDnp8sOehk6Uxq5B9QzdWznYq8O
8qmZvmoCENyu9nrjl6mGCtpVdUVzBoU/7c5jDIyDSBh6CxlGU1/Q+4DIN9idoTLUrrLbEkH0Dwjy
TpTxpWHVvuxk9LGJjfLVBh+ALKeaiV8jGohjEFaLeD4mi92PPlHFf8XUo5yrWrPt7IidIvKR2FBx
hewTCCEVXcin2a2a3zN+weUuErETjGBM1DuMfMWdXjYOIhVDEn+PEwAFDE/rAeczHKNq35MjPfpK
QVvadLto8WOoMUjCbhYGhosk/48IQH+7DMyjYb9kG/xVwN5/s0tE6BczybWfVIzeZQXpzI9x0/id
YQTU424V9zglhXJKD1mc8uBtq4TmHpyS8uIx+I0P+EykDxKbptkfk7K/9VS+9SHNTNxVbMVIf1Ig
oJVRstEwjfXs9nNI1ldhiawjVqpZUhM7xtv07UZhZI+KisnLAd5vDIk31yHjJl0BmrDTWixeZad0
8xPqP+nsC70ZqBJMQ2l3Ea3Kh5Y/+xAWEUqynj4okT+VeMfvYuS7MbqC2fthHgEnBENVD7/tziUZ
m1Kz+4phafa7HyqqF4peFzxbH1Vf9QJt+Z0xyuYeVmWY78GqjKi4pFr8h6JCK/fpZNdY8YjJk0DK
Q8TkZGHONcokIWpIKUCC/xyBueBNWqrpDca/I9qYWDwoO7KMGgRpqy7Scybarj5mW33pc8tPeCiH
eXzHZCQyWI2R4Q5ZF8X6IpmIA/YYmM3A9Z1KpIojj9liqos+ujWEZkcobymtA8xpmBwfrV35a1ZD
eOkjfHZzVxZJ/iiAaiMhJuY/eARZv1xAIrkPhYKWG4T6aU9kHOIHurjZ99TKOLlaMdoSU4g4wc0S
jYyflUQ+FPPJwXloKi9948XBO7bw1s437p6zFi8ifnRNXSbJ8CG4hMzTcyyWAUY6ekUAWX8CKCNt
PGPneKBaSQa9xjkQQjMzQcuu/yDVNsVcRbL4CeEjcvZmNxYvSZPA+pV15d7U9QJNjV13RlJkKHVl
49eexzowa9TCSzFFvb8eQltZVyRGWNcBA0DNrxowugmQ0B8iT/4bYvMrD6l+un5/vLO6TgMdYRy9
JxQR6DlR4Jy+oMpFrkDUbR2otkATxqjC6mbK8J881LgiTHQYNLv0dUq94mAq5QAOTSkmuS/1vrP8
TupNi+2Tk38Ca1KiPjbi+fRsNwMi/yG+TL7LZBc8oJO7nxMwwsXenjT8YiWSCd3eBYr2koAQ7x8N
6c3MMaaq3XeIn8wfBX5iybMeGxKGj+mAFo0TKDaFMqHApoYZ8idm9DsSkfWfBTQngY7nTfIu0/P6
x8w4CtlV3LjzneP2NHbVIWZ+46ZR+ZQoU/9WzNjjBTQWaPSrqdZ/AgiOR0/JK/5o50u/wtOyorsN
u9L5j8t+HO4sAE5oUjB+/SbGgQ6ak47Jo2cuXulWV5R/2jhWaSQj44wCbiTLfYcpGn1DmD7HAuCQ
Aj5sjuniobJf+XkDuMfnFA9f60mbxn1sYJtyq7W2iMHD50g6RI2Xf+5nFDKOIyCyZtdrYbFVw59v
OpsxnkpTCg7xort1ugEsaWJ7x6R2mRSqwawhFVR1jMStXsfmGG2lYz6Z7T/mSFyvvIZlVrqMl4Ea
nC5qdtDSdLQAA9Wo6qPbMVlwpSIhA6jTt+s7fNnApxscjUo6uEwMyVxQwT1dqo2iDLM+rCayplUY
2JjW8KDUdvN0fZnz12gylkRlF7Ld0qxbJdYuw6LZzvsoMEAxaAclysJnEA/O4iMPdmaQTfLcavYW
hORCngKFnxqCohO4/7rsRL9GYXaTxEE/ROVBjWbtBpUp44lGTPekh7G1FVHPQLZ8OqT1HdcCYssc
cs0xc4wGSxnTCIG36k73Juap/0b3rW4PXqKk3r3bRPFNYZTo8bWIPuC0EkILVzUUO/y+CcP8i9PZ
ABoLhjdPWQm19MZC76TxkcLyrL0edUrtd72mfda8AjvvjnnizwTARRWU9QTsSQJBQLwqgbi/C7GP
znb4nxv3CkdjWIwd5TPtYbPdeaFulIErLfUhzuphkUXBBGynwNVSwD0WZUDuP6e7ogiHCgwjCDau
X1WzfSPNMSNRdCpmqOXiPzuTE0rlDeYce2aJNQNDdeh7xoBRph9y5NUbP5V1/SosOYsjplDeHEC7
19DMkbX2hqF5i8tvrpMlpTJ1gBiGRtLtUcTERCpNS4dUALvA+zYDy7bLuhit8LrSy6dQi6ZhrxJG
0O8oizk9MPoY5ZEL0/vVekxGdrPFFMSfIy/7iQFZ+ZjXGFndXN/cZ8RCrtF3mQhuUnoxlKqnh8hp
rAnD8CELZiPWLZ+IgVGAayvo8lvIkuRWrvstcviBiCvttpsFXqQiC3Hwq1zkYO12VPF5bJL+d1ka
Em5xPSJGT9+h6BP5aoSmc++5raQVpVZ4psrZxQk7MnzUpkq/tc3pCQnIUu4Rn4etU4ng+vO9I0JO
gwS3IDMFgDWMvKgTT5+vLWbD7QcvDYxUR1Qwi3SDCkM1u11oN4Anh6lxUMoZ8hvipaHvtMm2PldA
YMujHtsTdueA/r/3OSYPD4PR6sXTtFwJoLZI86nIhsp6hBOatT4bj1zHkMga7/SsgDrJ98I3yVbD
snr2hqh/xB5Bjpi2GKn08ZB1YSxFivO7b3PlpfBa+5eBHXm1kXucBxJURVHXIUjSLnHXPaQJWqdT
mjILrKkqcYNB2i2N6CCXqu0d6etFGzfAeVhmvYXhDmMBksS6rYfhfDsMdZMFehHHGqpGWtk9enk+
H69/2nU1zs4lLNKiZjE6QGu9akuLRjTqrTQYUE96TJ22Qlm07Z5lq8v9Py/FdNpYECNMiiCLnm4i
oK2056wpDzpAnEfEFUG8d7b7Qh9G2aCYnLWEeSxoF0sjh54/A/HVdRPiVOwUbpIEoRmL+r4UdnwX
Mf33nsZhYu5iE1MpLHrw9m4qbKq4PKlROVIxjt9ls53eeNyB+VOYujNESKs3XrwsF0RhARRuz05p
47u+b1pUCBQtujXtwfoz6J6AwIf77rSnjyO+NJa5EFuLmcmOZCDd+yqOnZ9lhRMtJC8anw9hZ2+6
YpzvVZuD8z6UBa3JAPD0RTdKBd627rEQV5Wp9IfRE95r6CjKvZK3VOCKO+Cmdv3jvlf8pyFiAYuA
92USCFpkDXhKihxL3nEsg1TJPG/X9Rgod2ln3RdCUe+gRls3RYK9OLJi4repRFgj4yzb+p5RWjce
Om47C1XPx7acdYHi7qIc7hU5yGgN38Gd3uEfd/0Xn2ckEF6RUCW9c0gN1jlWjPmHPQ9uHvDtnOPY
G0hG9dhzNRYjYact7nsn7jcC6flp8xCHWMwjtOWfdQUT1m5WkOK2ATyMNt0hV2h9Lp0cRFjNKOz6
8y13zukHgVAJ6QgkmEvQXosTmnAGkQ3qqmCea+9ARnnwqjyAtG+RbRXeUxXh9woVQ91IKM+ekTkw
T4algqWRW60lHaRN1KqnsQla6X6mv4DHvIv9XiAHo/l4/RHPNjpLMe21HBu1cgLt6pQr7gRNbNLq
ACW17DdO8eaRZlLxxuyf7owTzVt4tzXADFgXsnLMmXTUKjwKw9OTZRKS3bar6qBH/fM1DotugSJD
CKy7ZjwWlrao7cQ9f86FccfIsQwQT3M3otvZ+ICfYZFC46AB0IwCfgU6KvKhRpkgboM4TZSfqTa4
PpgL+yAtCF70yEZzsXpTDBiELk5xWEke8EyrN478+dtn0se5AfrnMkVYw8Mkwx51tmYRqLkmH0Xr
zXtennur5dGo8isQZ964hM+2NNuZomBRbuBGZHOfvn5tgBUTJkkXhNg23eQ6jU3IMik+0NP8aHkF
/ioCbWtGdPmGuMb5pka1iEEqUB96AKCPT1cehGG2M0pZQWKLTIMhp4u7yqK4JgFKw43HPItMPOai
D8/Z4UvT1j1djDOrSPjDXeB2hvEDeIF203VqtW9Mfdx7MDJvJ6jRG4tefEKAnEjdAbAh0ztdtB0M
RuR4YwUuDZy9qsPGb2q8RfM66zdym0tLcTt5zEpoL4LTPV2qzNB+jHSvCww1tndCDD+Q3hv+Mzsn
evnXAEGH2kF9C5lJkre1Jgo0lLyoR50kMlacOzlO/Qd4729xGrs9KD0aH9fXO9+gYJOWS5CIa6BS
ugpI8IMVOJw90AZlzH86YRb7zhy69s61GP3u9KkwWphpLTry0nJfry9+fh4h8kJ8U0l6Ft26VX4V
p52HSbNLiqrl7jHm2H9Bj764U4gUL1Ai/w/Lceo1qLQL8GuNfaEQwmZLK/Jg7mbzEdtpuZsaZldW
5GTfRrQFDtcf7/xU0A7gMwKCe09ZV7tmyeiGuLZ5vA6ejS3s6U4tRbhvhKh3Wqcp9+VkbEGplg92
cokijEfhs4BHAAJALTrdqgXZxwTskHtTSDuIiqnYyREL36xtap9unEUdx4i0M6v8wa6HaOOZz08K
y7OZmA4uKnJrP7XakZ5bm10OOkjPnpXaRROEDbb3GKJsRPNLrxfREoo8mxodaN3pk0ato4/07fJg
nLThocyov8K8QE81Ltw31JJGgJSbAspno3kAfIABSL+YtzIPXyO3AOE4szJbeWBHY/UhWjSzj3PB
FAQwlH5rzTiE9oiWMsBAUewxyVOxqwvPenOxOfJntMp/XN9k5wcYLBvN3kU8Dg7BYg359wAPOFdU
CuQ/A69Qq5cSt9e9MCgJNLNAjMrt4oPTGcreq1r3nz/10kRAJRvOAlvcW23vWCnxYMYKJFDrLPsy
dHR0Lb0St0nibjkGnfGqECTjIwMKYpb/vq9On9Lq8eijoHSwnHK8GwsBnydmR/PLItR9kw+W0e7S
SrjBmBqQRKwQmlOm5V/yUt2Cr5zFLH4Je8BbJFJIatY3OvI/Tl1YgwNaHCxOpU+fmHInH2QX4V9V
mNbGNX72eT0IbAsvEQgK+eIad5GnpTFGhj3hETc1H0FoPMhBM79mY1bcoEoQvpiVaN+Eoys31/fV
+XOCL6aFolOPMaW1lh/212CYl41PUjqrQSMqC/gbhZCJnPOzk0U/slLfQsleWk4DwUDKQvjiiJ0u
lyD3qldprQU9KnK7CtbxEXsOxlIjQ55B1MrP6493npHSzYRAzE2AHDoYrFWcTLxSlbYya4FKA+bF
9Mb0WUR2cqxi8uGdzIdmF3o2dXKaFV9lXGDirJqo9V3/GWfci8UGygTLAH5jKUDW4TqqFavAl1EN
OrwGy88dCtD2k1qn2ldoIUDQvNGKxz0VV28ixFy6Ac5Msn5gENiTJ+fG/EV3OPSHJjS0eac06mj5
uMY0AK4lhJtdVzZ275eI8xboPodYTZURVC2cFlK0368/zPlepUEM/AEG4DKCWutlogHT51Y3Lj7W
NsWylI7zWQLxes4UO7wxlDw9JAhr7XN72kKFLJnC37ceziKwzsmxGQeATVnzDnsQAwK3qtnPRkP3
o8q179J6qDbAEusbZ1llEY/ji4FCOvtYGD/pZhurs19q+vwzdZLv5WTnT33iKY80mxnWxu2W9s/Z
hfO/izLthAsFV3etXz+6JhSEwZz9iDy+YQ4BKrcK3WY/mZH+SWtRTMtrGJA+oLDkterBKs+eLJ/M
smqPbTI0G4Hh4ksgeSLz5s5FJer0pJqTncV4iKjgJErirPPuh8v7kuAkXGQlisE4NoBYNk7Ke/9w
9YmZ0iHzTrZKLfsu5fBXQLKKsK1w1559BV/JXWgU3lFpM+9TaVbRr7QBspHWiBt0gzodYfqWDACb
6DbXqS8RHZJPQL6awAtBDptOWdygmwgyq+jzr1OEgUaUu/HG/XjmO8WXAy3HCScscz2v3cLSqptQ
eQev15q982AbDMMj1PnQSlMiSCZ268C/yD0VWYZ4DFozs/fYuToHR0+VT4AnSWj6dKvReEZHWH7V
gikEQUfYIQCefj9NqWgaRfoCE+zH73reDXiwyMH7Ms6Ve1cloaLukV7Von2sCFqJJsouyq6oVXE7
0fdkpEKhjt2SqqjPCgKDX2o7MV5oDSbDrrSAewTXo8o6o1x+L0ebKo/ymdx9FagHoD5lP2QSGF3S
vaD4ndwJ3FH2wra3ktezS+F9LRhZKAEsZIS1U9iY22RpOdAQdPf6T7rilJ8UBfBVlA/irYlUcwc0
K2V718lBKk4XzMLeEsRd34TLb6DQXGBKS4qxJs7YUUfg6lHfrYz5l6IlDPxavJH9FuzvN6vM1K1t
uvQgVgdryapofS13EJyA0w3RUjlDeSZ2GrNgvN/J2FdoK9ww98SpC5sizBOqzLnlyOnHAsDtLpsm
2exqIxw/XP/WF5590TlbSHGA7c6ygMFDarKKmtkvGLzwxP28j1KzvFPVTiJqORsbJcQ7yWz97KiV
kwpocCGYg54+u4KIWMh6s98jcnSrj2Cqn6xq6pj3QwQVO7cLQRnmSkeCL0qR2n4EdP2HsKAR7kxc
jZC7MtIWoZFQkW9DqqCHUooYcVHHmJXjRLhRjgiCtN8xwDY/RPlUsGmiur+17N4aN0LzpdcHbpDN
SyOT2LxKoiLZeRZKQBJkRansutHOnqTrdLsRDLw/Z6H5jyNytipIAybkcBnJoNY5YiOw4kGhXPqN
k/0Q3qgGuFpaACGaAvG9nCCRN/Pt9S1yFg7ov5CO2kwtyb7RCjr9Ys0cgQtDpgcvQdO9H+YCBqCb
RSjK6FtOrGc33bLU0hS2mMpQ761S4CaaxzlUXJbSO+UB344ROfJSQlyzbETWKvswV12/8U4vPh/F
1KK+uHiXLX/+1zUXYh5tGplX7gGyND8YTcf7rlWRx12kzq+/yrOkiedDKG9Bm4Jx5zOeLtWmbP8J
day9U9nV1xSdWd9OAMVt3dwX1wHyjy40Z5vxxek6Nc4+iOfC3SzCcL6jGULfxePF7rM5CT8ZYVb6
qKDU3+2hGJ5jTYJcwx7NL+0CfZSwd6yffTOYQYYyy8YbODswmLDDhwLJTP+Aq3qVy7R6M+ohuvJ0
Dw3vlaJvOkB1kVA9JVJrKB1ttOMvfFyAxK6NIZDJXHHN6xkwX7KTCiBRUzkOikAaODQ8ePxo9rY+
7qVHY9O+Px5HdB3VsySVgKY4J/hxA0ZPwWx2UVz7fdXlx1pqysarvPRo1OeL+AdUdsDtpx9ZD9Us
t+At7AVjyde4wLWudOrmXjjuVuN33eLiarAQWeGZwNgzA1411V0G9KqJhMoeGhJiqCPC8aiOT8Yb
h8V46HBheULFalCCRrHSg5r1/f76wVkXOssP4DEJeYwOAfetAkPVq6ETltii204zPYLrUJ7Ltmhu
FtPOp1lOyd2IrFvMOHAqgutLn6dvy9qkwEsbiuO0Fg6ilq16zYazOqZ9VR1sU6TDEb4GZtlk3uFN
o1J73dGJYLAbo/PkHEOzGLFZBn5r/snmsgkcDdX9x2bOzc+NpDW762Yl/h4huYiOKZSbjVvpQhg9
+cWrzxUVpRK11PZ7TGW6V8eWwy3cshTWqwlgEInp18EkNb/+ni4tyqCJg0bJwKZcjsdfYdR28Lui
Fq72gxcmf2Tbor2lZejtFN34DJ5HBBGIhcP1Rc/oKcvGYFsyViaoQpNZxRPUHGgFKkW1jxvNi78l
HoKsvtr1YXpvlWiCgkUFzLWv28G8zeMu+97NVp8cILlP08uIXj7Ckn2Dh58hS3DmLuSw1+s/8dLW
5X2Q6lD9c0pXH6PKU1BtMfnNMBZOgHPfdHAH9AY1xt9/BgE0Xm3MInDrfMuG91JAAhixqDguUkTW
6hbQ0kQ1c5nXOIMZPfqFKiozfAjri0snHC/Y5sc/P+lioM73d1FWOcOJNBh55TFg6H2XNfq+c80U
/8Aq9LHfVA/FFP+qVCP9ihrjlkPAhQdlooHKD22IRWdkFQnR2ElSi2bsvojw2NPMvrgVeSb2uqKY
x0gzt4TTL1yvNjf5ki7Ax+Gf060+OmYTVmHEiyXh0wPhWmV8i97KpnbK8oVOkmUIk6TnFOCMqACW
rhaqkYcJ3ZGpbGgsSNdZpvZxEGH3MLbdiG7NpBwbpc78MGaguhtL0T/ak4D7X0aFvaNTEe9GTU8/
XP/OF046gIilROQ/bOlV+ZJKD0k9oSFrCPj/Seh95itAY2/KNuw+gvM1Htq0+nx9zUuvnGwABtcy
ZuG6W73yOcv1Ei8UPG27cp9Huf3oKHGz0U8720iAuKlEESpYAgoV8OkqaW1qY4FUqS+iNH3StH2K
VlS6QJL1QRMbgeHCYsjPoO0HHpJP/N6B/ytgJiltQYXJDp+1THxg4djLhhVU1EmodwJ40sYdemk9
ItAi9w+hi67a6cM5td7p6uC4foVROzjSwTsyF7UfVbds/CYZNxGPZ7sXYNXCzGMDg8UH73S64MyA
wtEnnQV1BTqPksfOT4AmU3ToMJPFinhsq3hvzTXqzXqEPFgMC0P3NXgG3oF+NP2lSm+Ng4IxLRBg
YllgJSIuA1xd4z8TkE4PL7KoOTQGota7OqmzhzFJ6uGIO2rn7ZTIqbdUNs72Ps9EIYQoCJhrzVxP
BwxE+MuyLlzftRTIbzqQfeR6YBoeSlnrRw1Zy8CwNrX1znI9liX5oUPByIkAuYpwuSFsVxFgODRp
dCAgJxtLs740gFPoo7dR8J2dtWUxJPUs8g/wwuvwVkgVAXGLxczFuezGTR08LLpyiraUtS8thBwI
DUYsxbjHV5d3rVC8N0rh+UMJztXs7fFjVVnFl+uh49K+Z5KzmEMTR3mNp9twtCtDzaUESKw7/Udt
xIetEnnlzwiq3fYN2lfX17vwrSBLwvCje0ysWtfLbSwG2GcFnK4yo98oyq566JE+1naVXrVv1xe7
sB+JH7y79z3prXU8RhhASYpNF3qSWveoGfLPbIzpzqwzceuVefGQs2U30ssLL3RRQscXFFgPhdwq
FksE0ihuLM+v3AHC3IRhfAbY1Vdw6nybB30LWnzekGfeCWKB+S/jjoUVevoFJyvDkIOmrz+jIAUp
piiwvaA4b0RBgpchgR/lOLb0LQOBqXUamLmzd7THdrhBCnFLFP3i45PMLT+HwL1GwSBgFFZCj8MF
tiGOxVBBmlsau0XsfCWXT4LrX/gsf+ThlxyOxg/FB42m04d3cPzI55goqpShpd+RZztPmTcODyly
Gm+zOas3TWe4uJRowthY+9LugmBpYi67pDvr3NVEMKUfHDD4aYhFsoX+8kOTwMIri7Z7FUU6fsRI
eNoidL+P4E7SHh4Zxig7DBA1k/ZVtOuYIOCMlod+2UaWvEeSJhPfoA4hsC0qZeoqH+6sRCfA9fIP
bgfs3B8Hrf+pzB3Ou52pOBOkQiiaR9dBeMvXp9D9GIb62PoJ1U95TGLG2zuvj/rGx4TFK/a8Wzh+
TTjF+ttcqPGndOhL2utASAbfHGzkdk1UgQ61XaEEDKDDK+8zZWrzXTpDLAx63e2SD4ieDTdlolbj
ru2K4rMdWqh/S8MN843B2MUzQYq9qPhRU3AbnW4LqYZJV6UTqlWttNHMQK3xjx1WxV0DlHff6XPx
HX0bNL2EV99qc9rt0tobX3OF0cwuj2S9ZRZy4ViAGYCvTXqBosgZ1ke4MhXdpPtJWIr/5ma0lysx
He5ThI0XieUo2ujtnHUl6G79PxAzqSjM5tNX0JR1U41eqvv91Jm+mO3JBzCuHWUB1HI3KD1d5rRu
4GiShLT09xJ4tdcP54WHpuQgCyY7x/p5bZSeIS3dDlGj+wVv5aY2IsmSXa56BySpxZMoJLSa60ue
Xy9A4zFj4dgxnQQacfrUFf4rDJdrw6/San4YzabY4X+RwxkVW53f86cDGE+rmUXwejtzQ9BjXVDZ
MOjM05G6Si1l4Ij0LXXT5KBr6b8KYBFQod8T6zD9NMlRV2HeVkbVSPjXBzaKusI0xMfazasvUqPh
/e8vcclN/xccizfh6UuUg95GVW3rPiY6XrabqkS8CVHaTsCYChLj9dXONypFIsImDAC5Lphor1Zz
ZEJdERskjRkd9CrN32zhYeGQpZp6nJPY6/Z9psAR1rK6etPzUdm6tM5TrYWfiGI6AwTsP9f1k9ea
jojMEbhv3ar3cz4br2wasfGglzbMYgYI7BgCh6Uvf/5XSTNauJnWOaSjdKrQpbJlaOwzA/5ySdfp
8+wRdK+/2TOY0rJnFkEFY5lTwoFZrai2DXpZSQF7qPbcKtAmXRx60WFJhfj7C/AFKKO5nRV+UwzN
fyGDDsqOMvwW5Y3+cv23XDqYMKQRSWFWRzm32r6d7IdmGiGd9naMFWNVxDdJb6vHxXJh4z1fWEpD
s4mGACRQXviqlJukYSgOlBQ/TLX82UzdVyrx8KGLpk/Xn+ndf+T0KqbOWXqf1I3QTNfiH7i5Ya6U
tqbvTG35kVZb/Skk/6nJCGSCfBFQ6BfACaY8ZE3UTbspaR3syTtoS7vY7rBoip1SHCLRVPbOsuH2
+VoDS//fz/NirEqWSENcZ7h4uvFcXVG7fADNzmC1wY8ciEKA9kQxohyhV/uNl7LcreuXwp5jikE3
fIFenq6WWmii9J0w/AJHEgMdiFoTMwZP2hx/dDNpwplIo/bblHvMANDwGX8XLgPJ2eT/81VzrKKt
Y7B88PUvYiMg5QfknZbR6hcxv2rVok1VHPPi/ICAgvFLYLIRYI2k/OzhXnYQLApsIUBDJHhdlGog
577beDHL1bP6FQD6Cd2k60Ae1rItcTkvGpQRvhzjABFxooy8RZ4obXaRpyQxaceQf2MqW2xM8C7t
0iUTArUHQBTq6ioTSFD2VEKnUP2wzMc71ezT+zxV289WH8k7uqB4aRVT5cfNTAqYK5H+fVDV6iaf
kuFYtl3+CtKn+j5Wan5nVVb6+/p+uRB70cVnd9LuoCxcAxhdEwHUospU364xkTKQIUeDpLXjDX3X
cyzFovoJSoVaFwImJ+90W0o3rBoZ4SxWN7qNit8IUqLtYXXsoqlu4M+b06eayk1f9CXU53SG0ocE
bLSRml64BBhIQfBatEiXfvDpzxhtc3CcpFVJxor4k54lzX+mniRfEGuw7yfwqhub/9Ku475B+Ilr
h2t2dbtqi59y7WI9YkGWfi5dJzqIMS/udG+sb3ujBbfFnPP2+je9uOVgsHHowGqiHLT8qr+vOp6m
nqmYfJsr78cyB7urx1x+AopdHkt3zhOkCsLwj23L9mvBXMAE1L+Yt1Cfq09mNNly10dqAUrA7T+M
RYXB0vWfeOk7gGCDI8LsHozCsi3/+oXVzLiJuwOTI0WNAiFr7wWGHJp7CEw0Hxxzbjf2+aUF2XxM
vkCIExtXJUmSeWLEyVTzB72K8JNtZPIhg7FnIFlpJ42vDwMaNNcf8tLZAoG4UEVs6o734d1fD6l0
jlqbjdR8VZrzK1ZzX/DMHL9dX+TCdUsK/P8XWYWXrIzdemLu5csWCtUeQtuMlp4XlQXKmP30f3mN
AGSxemPSSrfx9LuFc8utX2JOhfKsURwoAsV4YP9LNAkbxmtdvKW7f95iWPo40NZgD8DVWpOJlNnU
lLJOyIYTvbitBZ6KU9ZZgcCL5xZzo1+0POq7Enz3zb+/WPga0JdocICJWF78X1/P69M5czqEWkAE
QwA1cELts3Z4gkDXbWyUi8/IOeBaWswk1zqbKSAJxSby+50XTe03rdDC8WFKMZRmsFwa6GAhIxVE
BoZUvq5N0b+6SZOoki/AXgBiBsx73YVMqyQfY5diVUftKogk+i+tOpcvDbIOh+tv9XwoylowUrBw
Q9YLH/RVRKyZlVVYNOn+bNvTdG8P6Tg9o9g2Rj4qMLxkPMoBM5dq1iqP2WSifd52JUVsLnUFhL+h
vIWm1Pqj08fiS6y25pbe4qVQgSAwE1vm6VTuq1ABiCnBPDnE4ymCTlZrCV4hc9w9YFj0C7rbvJEg
XLoiFmoX8iLqkh+tjlQvgJxYEy0sRK/hORbGlwEXt5tQ5PnRHRtnDwW839jbl0oTeoSMPfgQ1Jne
6hlLx0qMQSM0lXMryv/cbIrvzNZrpgPA1BrcZ4pyuhxmRexEUirG3dhlY7lTYmCKOyrluPo/7AsK
UUCWVPRUv2v2F8ADrWL3qX6sTJVyVCNL6wPgzU32FUCz4wVt43T5oa+NeTzGUQIBjqw+5fUMufk1
1Qp9oDYHH71TJzx+gL1r0dbmvRDQiQPcIvizQPdZ81Z7XSmoljuVNl6DW0QS6hhjuzK4fkSWwLLK
VPnbkRhF1QB397WzLWNVMWDjjpEnxcTtVM3Wl0KID2raKMd/XYnAyg5Ypv9YQK1vYc8L27aPahvd
gLE4JpGLBBGN8h9pM5Sv15c63+UsxUyKz7isuL4LYwAMRmd0tl84XPhuoqgBmwkrBgX6gVS0MZgs
OW28yYuLggxc5nwA6NYqCs1sOpAkcZnjWuppYNg04ukBuIGHgvVDUpjTrdeoW7Kk5/GDxIU+Bkgy
bklC3OnFkWNPY+iNg7ddAv+UOxgxqEm1jiiNFUenwhHv+qu9kFtDRGXSvwAEtf/h7Lx65ETWMPyL
kMjhFujumfGMs9dr36Cz6zU5QxF+/XnKV24aNRrrRMlaV1dR4QtvkJ2d6wHRxJnGnPpO0C3L+iUp
G5rsgL2KT/CN+xMI4uhFQ9nvlHW68RLNzvK5r5ej5/KGuyKxg9TDpSWPLAJu85wE78gJLTqbCKvR
nBwFH6mHE2ezQJQAZnfra/pgPMWjM38f6kR/V6xSM8iK4BH5ema3P9Xadr9bVdYML1Y5tV9RTkBQ
M7HmpfZ7ocw/2tZtvbNXmO5Talqd8QTFRPlyfzXlYl2fPqZBxZTlBDR704nWksUcDBR9AkdrJ/Vi
l1rq4v+n19TkE/z2QHrP83nkCstP+WikdVBTozAf7/+K25uGcgG9R0obCCMj2nL9STvd7tXIgCOo
Zx3ESStLP/TIfRzEHbc3jcyH4bRL8Bzlic0oKxaTjbK6ZqDOk1Z/bEVTKKEpzZublTT64NHZHY0q
GFmXVIWxNtsU99Ixj23PDDy8SrsnOkdT9rLq6LAFjt2jR3h/CfeGowiF2AFyrVLO6noJURqTpC6c
Q9Yhdb/bbladxihJ/671Qw+Jna+Fcrd0YYaqzT26KXkNOMlJQwuHJLpL/tUQCPuridODOGHnWpHy
4ATdbAz67JtrBfCxC6qSQVa1UQzcF+r8TFEvgeAzd6v9WKIm8f3+Eu7dLFdjysD19xhYBwjiisrB
kQMOFaiG5IQ40XweINt/pLIZf1oXzc1wnJzmSzYn6hvRz9PX+79i50Ne/YjNvrGibjXFwolcEKU8
5bjMYq3edMj2xUdS7HtDIXhP/xQ4A5npZiiwg31JTdEN4K90Osoza/SkrC0XlDKvR7UB+Zdtbhrw
z8DviHhkjrhZ3IamYeMVDbgJRRTGpUkK471p9atx8bSyzUMv1VGQtYd8nR50e4JQC6w2Kl/dsqEy
pwFDJi8GT2FutpUaxWZHX5q9m/f2D4ie5f9I2mfhZ4Y+HWXEe3uYA0L6DWaXushmMEHbvoJKwWAF
woNiNaq32kTUm+RqH+juMh7wZfe+Jw57jEVayrO0WWIzTtNMaJkDNMVRtBBVA3fytVRNIyCAov7f
/Y36q4i1/aIOXUYKXOSroEeujwtiaYDzR44o6Tr/bU7TOATtkI5gtIpC/5Su6WL63FdY7cCmqS6i
Myi9VAAwi0EkH5RoEuH937S3Ajg+EkdCXIDnJb/Ibyd4RYUtTtD5hcRjjl/KuBNBQzMdWralXe4P
tXcLIkfEUrObTW9Ll3IR508LaqBBmk3d94yq+lODglpycK/LRdwsMmV/2V4liwRXu1nkyFnwraxA
xiSWhec2lsnqDxR9EbMcFMPwO6VUv2f4fR+8lTunFQAesAVSNFlT2zwnZm0sJWGAG0yN6VaIRiTt
OSGuNM+44a2xvyw2LjK62sSfh24uMPGeBkc7+BF7QRbXhQdjDy62JGJff852nesR2S0vaKLMQZxb
KNoadg6wYb8ZV+VjopRlGsy2E2PbDDIlRubeWqfQSof0szqt639LUdTfwNiygKOt4QVtjo4T+zjy
Gn3gqj0EM2fJmkelTSZgK0aDHW/WAfF8/dG0CFilBI+0wtx2RZQ0NXrRSuWf2fBC2v94PRTq+sPO
Wu2g+Hx7BvAOYSQgG7Q4iaeuF62fjLkW0ZCEdAaGZydFhQbp1oKnJKkONuftBcdQLjcbZHkHguJm
c2qDkzdL3IEcFGN7yW0p1uwa1SVfcC8GqXEEgrk9c1RRZbBNtRRY6BaAo5BT4Y+UKUHlodYYY1bv
u2N2BHK6XUDptSkNbEkTkfGQv+K3S6Rd06roB0giCqqulIpzXnxKVG+NZvBevS0YiioAPHyZQm0B
at4sXGzQZhqjNYiWrhlHQCxSocQ16vP9+2p3VnIglg+sxhaeHwkDA3FvgeYU2dG5KOs2QCxPPekN
0mb3h7rdFija/cp7YT3RBzGuFzAboVVmSa4Eul6gqJd51nJKlWgBseS8K1Xz5/3hbmSxSTtVgMIE
i9TXoRZtrgkVIVXUy4D5rTnXiU9bBaXkIcKPFQ8BBCrReFcH2RZMoP9CXuu80R8GS/3mIgSNu4lj
LIPv9Z3VQn7KxunthOe1fkEHDTccf61bLGcOfvJtl5AuAIkXjXnZK9wW6CMCyZGGiBLMUW1/srt5
/pTX6ey3I4aE/DQRxp5TP9iZ8aQjxvoSpwgm3/8Nt1e8pAigQcT7RRq7RZQlizWZVJdQPZ1sjClr
iVBPWv2cdWVNGazRHx2u3RMyv9lz0UOmuj/8TtuG8SktMX/iI5DJ17vESTCzBwaKSH/uSggY7Jwg
Qxb/h24oWD6gGd37ZZzV35JF6z4m5pqeKeuKH3gKdKDcjfFioUl7rgsholPmYaR3/wfevrz8PsA2
KMiRN950Mn+V5DLVUejhee7JzKOcvEBLMAdKxgtiE0uo9WV3MKgM0a6fe3pnGpLEfBaO0LZjV6R9
h1k4Eu1kWdbXqKlr3qdOhHrjDOGi2uvjmKZLkCkiOQDc790PUrsCdUUaVYSs15+jhQwMXrNALlbT
UDbIdCf0ysh9MqzqqHiyM5RsTBOoorsld9/1UEqip9VisrKQnInVnCkHqjXX0xxOdVce7bOdo8Zg
RGiwMPG08Tb7DIfmlP/waMS6s7jf0qYeQtqUY6iOi5qdCr2If6Ka40XnyUSbCka45fnJXB1JNu3N
WgoRwmZg9tz217P2tDXH2QyeKTZ0aRx42qzhBplEzpvetcrL/c27Nxibl1YSIjZk6ZvB6t7RonEs
49ArRgcrPxWfHF/grwoaD2HrI9TD3nDyKuMsS3zqtqUial1t6w62RutNQGGUov67VIHkIlIxfH39
zLgzCO4puxHjbJIcSrhj7AF8CRSTnLUwnfIh61MsOGZU3/9gKNp/UutKIoz16y8W9VODwpURBfGc
eVhNrEYc9Jko/1My++jN3FtB+i941SN0xCLKP/8t6IDUPpSYwkaBacZiDCsI5d0FWWVsEUu3HF6f
KFGpBcmMQBsgNPbJ9XC50fLBJiUKdIzTXhJ7yoO6wPOAyNiID5Zx733WAaJKvB4lKlhD14OlOqI8
Y59GQWZSyXjDezj8FVm28slotOrnGuVtj2JPa74lVXWolKMxi4Gb5jYo2qzzvyN66RE3YDxj4EAw
gUmMbeTvRowvftz/4Lu/VHKTXYS2uPXNzbHBTm1JUCCRx6Zs0DEoXLjYStQMp6x1zI9EcKPmx2vS
vGtaNVnCBRXGkzJqwk+jfnxrpShbppg+c0NjW3jC+3F9cChjHAEKdt5ujjX/AjaH7M+WsBT3qJxV
i0UwFzvKqfdy5xn+g4dYxmScKH+aIVqC+Du3orf8ooc0cn+hdiI8+LcIr3HgWaktDSBOy8kzMwB9
VV+O525UBMh3nsVont9CG3mtHhcBHmhUniW4fnALt3lGZy3UbT2uTiyKn3S0ogJMwQmR+mK6aPPr
RUHkcHIgfAEYd/sIl6uq95OK82A2DOm5o352gvOQPHozhimtkTcV1ivW+HkVRfM1drzqMemF/diJ
1TnID+Qx3IQDgCoRBaY8DuLvBleNdsCI/rQSGEJfn6TfLQq1Zv9w/2vu7CaSfO5tQmcO6lajgNhH
8eJIT8IR28SHfE3i90o2eUhRlk1QAhQ8D/xofxlQDEu18bVGMXxdZDiJeORbRYt8cz1UhjK6xgLo
xmh07Vwi/o+ltIaiXJeYodVaqu8iOXIQFuzct3C36Hf/gqkx7es7adBmqepD6tpqkXMCHZqH+NM5
p2g6vv92IhDECKh8glHktGxLRR2XuMdJTEJt7dY0APth/2W20/zUmWpy0r18fjbndPWRKaYsMOXQ
GoY4PdJ72JkxGb9N6uwSWFICvZ5x2nstin12HKbrpF2GmoCSwknxz0igdnTjywxvs29NqaoBhIVe
v7pVs06xgHLo6Cdw4or6saGP/LmzleFSpXnxIMq+/bvIB08+rBXW5BB4H82ugSlSWNH/xhZK9DxA
NzlIeHYuLbgsEucgfxLFtOsF6AA5mEYGgELx0p9GD7rEiBP3ZJciu9RePx/ckXvrTX5DZkpJFlbI
JqBeWxMEZKNjADFXtH4nrJC4n1tIMAmt0T+YGyVPkFfUfWnObAajptojHj8yWN2rZK6z9+wVmftY
V/Brg84Y1oMB99I3qiMgzC16XNxNm+0ErEYpLRQ9wslItIsYDOfiwGoNIyu6YHLyDgysLU2FiseY
AMRvMPp813dCC3tk2Z4yA61KETeI903mt/vX2d7Ck8dAWqKnSUi6ecQzjEsXNzfSsFZr95yt9tcO
TbawH6P44BPLOW63OXrFRGs4XQFgl8fgt6CNqqK6OhaXCDXpd3YylP8MGOtSUKiHZ6/S7A+WA9vf
c5Ti/aunSAODChg0H7769ixHim1GUVTFoVIhizfPK0r9fQrr3hB/ECmCogekQnNWkqM3qwnsyBuH
po3DWlTrxcKc/Y2dQFzK++pIPGDntaM+ZXA0f7X9ttX7JUKNv5SzcmMtejGS2Hip6zV5fWqEXreU
TKT8AjB2MyHYQUnRWkscVqmIMb/pRq89ZRP2832qHnUJdu4cjiWfnxWkS7ANfQ0xgNJJiVyoXFvP
Xil40ZZqTv209UQXRoo5HOz+vRGJGaRBrGTObynDeTWXemVwzS9tHV2cZm1D6Iw/E9uI34AbOqJ9
7A1H0oeqhnSawS34+gh0sbqK1rHisG9bJRxazTxxDw1+sibul7x30z/4ejKLQPUAOhSkh+vxVsR8
or4249CeiHLziAqMveBYj7XQHyS1oDAxPVUJBEnZNxulavEwFKa0BWqbNUyjugucMrU+RDxOr49G
2CO/rGy5sqD0Xs/KWQcoV5VRIF+sr34cjcqDGuP/kGDd8/o6D+UlBpMuMmAtNkO1aeo51WoW4TK1
/TtDL+0nDN+n52xVpoM3Yucipi1gk9RCB+Bt2jwRZeuWYOvTPNSTBt2AfECCyWy7qvVzIeaDJZS/
e3MXS8aFtMeFf3CDtDTE6K4OjbEwt9T2L1At7Zs+PtQ3ke/ozSjoV1HVRljlhocHqImGVNrlYQ/B
87JkLnYZLXJW0+piyAer3Hc6DSXWfC4/JZ3zWoM0QmXIf5LCJve+tvVla/mcjZdNebjYyXQBtfph
jNLyMwKgw2M9Z9HBXrlV8UR9gKq66TAcCd8WAD3TiygMrc3CvOwILuwhMqkN29EUzpFXvgzUEx+U
oXJOo5m278AQVp96AHjPcWWaaVCXrfE/05rSf++/fjufmmoevk4AJSjobV8/rdK9zijrLFxToYJJ
VKCXJPkRlWXncWcb0d0GRo/IxLZlFy0EUSOWJXzqBXgo0H1s93SSEvQt1ty+zJNjv7EnIhp3dtqj
QvDO2aGOxmVAakQ1eBtawAhZgEjkRVgUS/Zf5Sjxczy19lPqVgcFtb150jIHdUUhAUmSzTWnj46o
+NAgMKrOfiIvyR+JBdQTNXvjNKHX/xxZQ3YhCDAf7n/HnbeD95e+jUa5BQCaXIPfwqexT9TGypgj
fcz052BZ/WlaDIHHsNX2D2M5HSHA9qZKxZnyDjOATC///LcBh2S14R2BcM5HVZzp+wq/z1LocUmB
o2LWuh8isTa+jtb1hz+YKhw1jagUONMW806yk6LEwyKbiET4yFhPX3p3+b6o83xxK895vD/c3u6h
bEAXmNxacgk2E12A/JjZjDyAsKq/586KA8rNWGMlg/7z/lB7H1G6dRNqyAhnqyLaVMgFVqtahPpU
2XDMKu1/1VCU74VGB9WwC+8ApXV7+KmyUZ6BWEVBnwfsemppt3a9yBWsV9M1D3DWqd/2Yj1S97xd
wOtRNmEGTnZ5VReoEXR6oX0RVUVtTauG9/NEy+C1C8gVA8qNF4UPRbp8PSFN6ZY+KVYJG02cTyi1
flfW2n7wQK2/KSpxhNe9fcFkt57GC9kbIOFt6dCcLK3N1bgKXWmUUZOk9n4OSe2tOq8dyi/4FvvW
JHO3GTtanrM87Q7igtstw0/wqA3QxwdY+QuH99sxbCIsf1QEgUIQbm4f6pXZfLbmfnyKDE+5FCjU
vFqgEYscKZohey9QPrZRqqhM+iwuI6p00055k2qX1U08GlDmkRTC3s5hMMxZaXwDwZCT/21yvdl0
1HfaKkR8ZqDPTL/iBeZdN/pFZHkHWI+9w4DagUxmENomcboeDCTY4MbehCCiCeGVflDlY/ucHoUB
8gm4jnrkjGQcx+1F225zGnKkFNHuQe0rbXuT2pQt/MIWNu3pVQ8zY/bOy6IXp0YfloubRHT7Iz36
7/4xub27eQXo4wFgoFB5o7ukOnni1q5ehqIWnm9MZFIVUJBHTOmzIDLn5ZFNv4TqUoqDIuzedpWK
2ARXJB1AeK4XGd/41Yka7oIhd5e3Vrb8LCxdlD4yo3aA8cl0uj9TmTJtVxsdBCmxw+MPuO56vKwA
oxyrjKc6649JW83Rr6upep6TwQkQYm78MRmSA6ro3vJKDMovsztoy5tBa8RJ2mJIq9Az6Qr1EeEU
kggIrpRW/jKOWn7JUy/9S1PG+PX1XwfRAKkzjCqULMdez7dKm4EWEcKwSjMmgaFU/dslwRtoQCkq
LCqrDmw7Ww7S5B1OEI8xnXa6IWwp6qHXoyqV29jCQyST4iyKSZWnFGaQFrbxnSsiHk4xAJLqUUE5
dPA7J8JKCEfeDjyykGKr/aQfgZvkNtp8duAgGKVJhjKAv+0yEASOmYqW32p1mt/mzvqErD7aVfoQ
/by/w3Yn75n0/hBqgHmzhXBbTdxbJr4mYZHbU9hkZd74CcIFjU8ky4NqpeK5npL1K4hzojASRvFh
seLx0pqZFxz8mJ3bRfZ2ePk8ug94jl5/iSUfSspoaFmXToKA4rCW34T8FbMWpQ8uhvZE3W75aKFA
Etaenp872zxilexcpDLDAZ5MkUvGTde/QRsiJMsVfgNogQlDBIEbc18/vH6m+Ccx0C8PV6Trrkfh
tiyVKCfNjwn+1Jc2saYX0108dAu6nHUmTk5q3yIQ7Z4VO03+ioqsm5BeMckz7/+WnTCAVrP082Dh
4UJsFn3OlAWj6DgPV61vnsZJdx9yrZyeqhqImGJExlM9iCJA6WH8MsNVPrhubjc7yEQawjRECAEo
51yvxJKaWtsI5KzWpQQLjSVgMBtK4otR6cL7M729Tn+RSui84BCF8pz8898f5GJs5hSH2wAknweT
V2v+Ek2+hFE7l48Kri1fzdlWi9fvauo5KGBAhCZl5/9eDzvUnTZj2uDhlzLoDz3cnjCHkP4CeWsK
8Vblaltt/RP8iodlcus32tyXB7/h5huzsLZsq/FyAgb5Je7128yVou+LwdCmYNFSYGV5CigUPYC6
gC8lFMfX3NX6mNRLOlCo7+bqRPm1eHzl6vMbaFPTuiQNIaHdfOhJAV6hg+1BgsCKn/JlqC+O2Wan
JFOcD9NYeL63HJqp3rzYvwalL4v4gZQZ3KQ/vdYPsWgahAyVukHrJBkfosYcT/1SflXiSFzuz/G2
TCLHk0o70ApBVWxDeBjawkDaeUJYs/T+qgu7eeq8pH9q1nUJDdSgHgbPnp4IGJz33ZhFH/BBtR7G
wRuf61k1vrfxsFgHH//mQZf1RIB1tOhl3LIFRXKd5KgtdtK0XHHPVd3ofhJXQ2B2xexbXj4FuYMo
mS6wYb2/HDdnW46M/MOv+gzB+mbnW7h+eiMIgWAovPjUdm0XQp/PgsXpjjCMu5OUBVrpySPHvD5k
JR1iE3M9ETh2p7xFflH1IfNqD12ZNefJ85Rzp7edr9LtPYiJd0dmSJnPE+VvhWc8e60Ur2GSriWg
7XVzq71UoMb+WfS1vtSa233AxLKL8FlXjYOof2+B5bcFo0A/l7fketZ63wydXTM28Yvogjo1jH/H
JaN7XZteftTpu7k/SUp5IHAKg7QDOHFzgpFWmKt+hknhlk15WUUCEDPFWPfTNPXTpTbK9oOzjJhk
3t9Fu8MSm5B50Ka/kdNEQ97wujkXUGjL9RIZk/2gVzNmrtmanrxfRi1l2h1s3Z2virAjOsCgEYBh
bW9M8NckkjYihn3eZdgtd2OIi7zht9CyYBWI6IfhTPHjsGbifH+6O98UGgl6tr+UWuCFX39TWuSa
gEGAjm2lVo8w/vN3rjEV/2mNph9s3Z3bkVou7yHsFdkh2hyafGmNgWhXBISAaNMIbJew2Wj652I0
zJeqjrsv9+e29ymRy6XwS3wrga3Xc9P1GD2cvhW4YSbmKc6W4rEwPPQ01Ko7pV2EYuCcVq9lerFt
f6EdKIFxQ2zvZO5jVwPGL0BiJfM5QmbuaWr6+A2M7+QPvh2dWFg6aMzSvNlUcFSW0+YgiqBDBvWS
Zp364k5dGaTuGH27v5S/1uoqS5DTgk5mU6mlVbqtSg+9hbmDE4tAybTx3ajkGahZ3hQrgNTqJT7C
iml3XkxttP1W8aJvXizyj4XpRZOfxdkIA63NoaFEhr6EiGwW7w1FV6ygmtTEeRqK3vFCpYjMvz1C
8pesKuLvLZr/OAAOdBn8hTLwq8Fk1GMJQjlx8D15qDbXmZb3jZoIj6t0zMzn0Rj6S++J/NRrXv8G
WPhR1/6XRcVmDaWkstwU8qRvsZa2tsSr0RJydqApXKxB8I7/j6JZYflZEU3x0zpM+TeHlVwfRFWW
5YesXYoppHiKqOboROl7V0Sl51t6hbQHJdhh+ToX84yOhYWUsb+Oq/hUCG06iJp3Ti44Esmh5Pxy
E29WijZsYSeRMgckbHDOcaKLf3Sj1eJMmXpJ7KPlkToHicJNZsTXYV9ToydXJGaXv+m3IFLDb6yb
eg3LtGZpPsSe98+g1/rBtt4bBCtXKvJSQYBay/UgZb+m2tDrhAxJMfpJZdqQYar8dP/w7NxDVD3B
t4FkANS0BZqtTeOm6qAQi2pifeCTikdzHaR6QLw8rCUa5nnieQdPys7FbtDAoRwo3XpJB66nlpnL
4JUrcVjeddVPsazJeo4Ux6DfgALcQdC3N0NAdGjbsE+IfjdVHFWsvZHFRPxNk2KbVi5m82FAeO5r
h/QjuhdZd3a72P5wf113Xk3qyWDaaSijGLpFe2X9pE01dJJgrtVhCOLKTj9kC/KPAnNeJM4KK39W
zTx9KYZJOfime8sLig/4IoReKnyb7QlaL9Uqj8tDdgVPY7eo8YWeR79KQqAyHTwqe/uUDSpZ9uD4
b+gZlerNYJaSOXCqyv7GN9d1X83so4rj3qSk8yzMGOC9sLOv98zqeW1n0Y8PcMNbMFtu+jdibown
xDaQdLz/8fbGkrLvDj1eapvbJv3M66wuIzDnkRpXaCUz4U6vqd1zlnf9H5wFqS7Pw0Ws42ylOyok
I8E1YkDQaaiHR2yPYKHT+7SoWnZwEna+FOkYlzbdW4m93By7cVondEg5CYaKAHnfmNGbvOqag/2w
cyFTQMQRBD6dhN3JX/Hb5WiY1WCUy8TuaxM6GVOjOXQPraH0LZHU7dNS2PZB8H9bu8OpDzwwESoK
htTCN48ApZOWJ8kV6Kw1qXLidKv/QZkyX9BxWn7i5Qe+Qsv6BpSFN5dqmKdxeVFbpddhw9WITb16
/8jsF6KJvFkJLK+XICljgFZVxtVNGcXP5sUBGzDWlwk9lIOp72xVkFu8fCRdFMa3pORsmvWMOofA
0re2L1Y/2F/GNjOgyuXFwVA7V5pFlc6ks8lhB3JxPSubstvYjVgSAeE3z95Y/hg0a3qrOPr8zlpz
9cFt8S1AY9d4/+rlpEMtBUOwFJRyHtcDpwPLGBnM0bKW5G1cNAbhRDo1ha+WxnIgsrG3oOQzUlGe
RwNlwuvBRgda8rggtVA5ff4lzyA/q4phPQPTzR7vz2vnpEhdO4JWyjLg0zZDma1lNyqGBHA0lent
0mv6+Rd6tGeHh0Y3HeHSdl5CxnNkwwphWNCg11PLPb33Gs1C47YaxTmmQuYrov1ia4nx4BTe/Fip
h75b8uRt4kquNb4d4RKmiVvgqa2oCJimYgwWy8xLP6ZH2Pvm4tlvYzQ9Gr82RPm14J+1/bhp68+6
m9dHvo07n5RqG9ARTgqkTkdu7N9upNGLNKh7rHNs5eW/iankHxfVW15sd0iPAve9NaboRY+T3iry
T5s1tjvLTWMzIa/DwPxxNGbrBEVKvGS4codSbA5Ad3GkF763yL8PutlIg5Zpa2yTADV2hWPY6iyP
xRrDMk5yB9fyLH2j2NWPkuRXqr39wQtGI5R+K51rhGluUtlctfpEjo64jxnWk9acodsrOMVW/fn+
idn7krA+6EqQNfO0bL5kZ8YxtSRWd07E8qBV5F0FLJRwyGztYKhfBJrtzpVqWvSs4QjcBBx4/lTd
gPpg4Ai7P61dk71ZFT1702lJ/r120C7wvaxtP7ajHljZ+DA2pd36pdmlcBgK6yKDdyLo1f6BE8Ka
kXOP1v+SEU3V+2siP+72d0LFk4wjyee0N2+fO6+6DYwb7bulUn44czLrPq7A7ce+gf6N9oj26f6A
Ox8BtgRXFh+CpdmGEWDGqyHPOE4w07CqdIv+paSmfHa6eP36B0PBbZLQJFoyWwMDY6Le1wl1RLG6
Uz4aVQ4OKl9K7q1WGAeJ5M7zxuMCcp9VJEDapty0C9qyspYxaF30pxWDhmPPOf88VpmCImbVPDSA
Kf1uxqDv/ix34jJGJiqTKjzULzdxmb70FLyteQwKw1YesD+1Aw8CwcE+uZVyAhRBTUHCPTzJ+pVX
12/XYNuQaawmG1op9fLJ7vL3jtNOp8mNlZMZK9HHSXiZP6vwneLGROrRqY68m3a3jvSokuqasoJ6
/RO8xTB7FoLXQOXUmrFrhopLigtucAnvL+ruULLGj6QGBO6tFVYfq9CkMpdd6i3uA24CORqeuXbm
Vnk1OEEuLG16WERSQHuLpHHVuEhWmoKB1zjRKRWUi4ZEjy9xMozBQP6MtHh9RKW55WX+GhVgNOKG
0mFys2vWxFbLpDLGQKClfl5LJz8hO7i+dVGje6B57Cznpjbbc+5mBvaKdVEDxo3Ec6QW09nQs+ki
lAllPicek1MBjiOsQBccCcvuvIcyMJcdJ/6Hg3X9xdvOjbO40DhVfSzejemS8UzU3hO8wOwTQoxe
aNNpfLj/7XfeQ7p8JFREcJynLVrERCcBKBXbrBtn8QjfpPuWZ+vyoq5rdhFjmVu+Ho3Rc9YhI6Ak
o37kI743a06ZRK0b1Dm379ScDZR1EqIeQ5ndS9G785suJseLzXQMWwWvjVVXigNMzt41IvcBSgXU
pNiL10udDnqv15TnA2HV7kuMX4k/xtORW8jeuaLnTrVI3iTUJ69HmU29QTicy8ps2/6kNVX1b1v2
/0VZOxwkkrdiWhLFRbZBx0MqtGwBCGPEnoGYNwZNH7k+4pLKu6Ya/rbtoXqrK3FF79LUQzVWFrRe
KzD7at3jCt+az1VeJt/u76ndeUuMoCyU0X/ZhB61mBKR6/J5sKLhbAzKP6jOis80QOqDXsTO5uEJ
slDaoNIKCHlzZKo+14nNoyHIvVqN/b4alcdKz3rTR8N8fZd2tfEBk4sjMNnOBCWKnhogHjeI4Wwm
uGbeKOq1HYOZ8tx3LWpdf7YG+91czofs970poikPYpV6M6IFm5glQdY/4h4m8xlV89w0yfwFMRMK
E/pkj5Lk6oROW/WRPw39gPEVyofnPHXaR/Dn1cUz62X23SrLzJMwR+/RS+lAhbFSK6fJauc/2PLA
66DNSWw9mbuczW8PZ1NoXZNOHmbICUXYwkvSsMii7NkW3RE3au8jmNwXVLl+Nenln/821Kws9ai0
DQvTQppL5yb6Jxmb9I3t1M7BNtu5LmSOKyMCNvWN/FaXpkoZMxxdE1bM6+3ypEWD/vn+sdmJToE6
SIVhwOzA9+Sf/zahdplwxhwxkh5UfUHsdyq95wLY/LdmHty3mZJ3P+8PuLeCJF+SYUbQBLP4ekBz
sbppqQ1OD7pwD6Y5fNYUBa+btD+SYtudGhVC+DzYO1Nk2YyUFE3bToyEvhrBIeS1II0j9IoKdX4c
syo5eNX2qlwyOpRxMBUDnB2uB1wSM9adlrWkwxIBeFSTrzMKlk+GKXBu6IDWnHB2UP9WR8t4zsdI
eavw+j6IvB3V11e4iP0JViW9iHRs81n7duoEno5oG05d+66ISiNscbJPfHvMjvyM976oCzab2BxO
BoL819MGNG+Q0rLOTRknZYD2gPXU1wgn+oaSzx/vb5+9m4kaATV7QCvg3TdFrlnpCmWleRXUCEF9
S/Mx/7sFlPKhhrM1hJO9LpWv04U7eF32DqOnoQAvywYwMDef1nR6/mbLHIJyjvCRHfLorIy1er4/
uZ24SJqyAX1henQHNmfDSEfHTjtGybxhCqMpU33ofBCRl9IKIJjmz9FQpM9TjTt1ZImjOsz+8DQm
yN5pM26jfyWelQhpL+6CEmZ0NVsNpLfFOBnrMDyuzrA+DZYxXLzZU+jTmtHB+bn9tIA6OTUE6oDs
boRMumlus8EETpBr6/ptFoV7ilDry8J69qgMl5EzKb6oHfXgCrzdv2Q7/JtyMFEZeN7r/Vu5dl1X
STIFmOxQollK9X1vd+86i6N6//v+ioiuawE0DDmVJFggCan0XQ+1KMVsZD31ESxrO+s0oWLxXkux
W/WTpcu/qZ2tXyLdUb7Pa1a9o42pP3lplryRNfC/G00oz0jfup8qNTqS2ttbfFoPyI+Sjsn62PUv
A0NSGbkTjZRKItg+vYrhUofdc40DVZ9gEOlaftqvR4iv2y3HYaa0KqF23CBbA9oBc2vHxPMr8Ly8
bP16dRdA6r3dfwNzqNkBMgvZxRCN+J6saGWec2PFjOr+V7l9J/gNyE1RIOO2vGmQrWXfOLDhRJDU
or30aiHepvHQ/KXTuP5Mn+bVMh6yyMk/Bz0P3B0U/OulXp2k1t2UMu9UUnbC4CgPkw5nM5At9sGR
2tnazAh8B6gvdtsWoTOilux0BX93wXMctImIwbO4NlJN1RFBZncoxNHg3ZPbUaG/npWSDZXdmpSC
VC95W7vSUan0tOqNrY+HdoS7Y3FNgQdCj5jQ5XosXThFXDWk1lRKtO7NbE2N91DnmNqrXrX89ert
ATNXMkoBQdOv3ZyMJPFSVXgM1rR4IESJ+TYz1igNk8kpQ22Z8iMK8u1bg5oe5SyCTHw6eQyuZ8cr
kBqYEVPYBMDxFpYjCO+Gm+D+tHYOvNzwUk+AribgjOtRzC5XrGEmnVgQBZ7DxEX3wm+SNn9YZsf7
nNqdfsqaqD5q9+/OzgbTQHxCzH5T7I91e8HImosmUtwp8NI6vYDhUI9glnt7hCuWkh2XGnhH+Tt+
C2zVEToOlWMKPEYHirYHxFsi+xGklN7C+0u5O5T829D0lPHfZqi8KaJsoisVGI0aB0RJ2lMpxL/m
WLkHNdCdGiFadXRJSLg5aQTs17NS0IeQRUQuC7dvg87s6x91tbph0Zr5Y70q9rM5mB9jMWn/ZGm6
fsUZ6YiMt/cBCVI4E6hecD9vZosqtjV4KPUFCSyqILbX9YxSd3awpjsPAy0+OggO2ms0pjZHHEe0
su6KEgTnkqw8A1P0KKylPBm1O74Mrddj1jdQh0W1+9Ia3pHD0N4nBTlKaxgMOuXtTbxnNJ2RWIJm
zbim2XlW8jZEF4DWqj0Pp9fvHoCbgOZl7METdP1J+2RW3LKqMaGuMivo2yULhYXd32y2r6YU8rcT
fdAHgobOfbb5dPFA57lVAf2hut7/o4q++eIlWfmYAA072Kk7C8jugPRmYusCXWlzvZTLYFbK2tBn
IwsJzTJpT8rsTH459d7r329U1myCc9RHudP+z9mZLclpdFv4iTKCebiFmnq2WrIk+4awLJkZEkhI
4OnPh86NqrqiK/Tb4Svbysokh73XXnuti62ijWRCHgU00Vh5AXJLTehrb/q3AXhbGssSE5n3P9kV
5Gtr+0GtBME1iI2XfIa+dqvJ2N7VpsDWLKqrtXX/GIXW5r4d5u5fTzm5gjw+Ni5tf4X/oat9k/bK
IfFf5hLbkH3qNeb4z42fdeVoQlalAy/c+uIpVpxvpWJ2U+EF3A5VM3cHob2yO4xK48rGpSF/eC50
kpgGxMz6PGTaeyqxZBrjosqaZ6fA4eBxdjOf4mBVGx+VPZfyRjhy5VBvuAmi8NQ4iEcuThVCObNr
5AXoCWTonQdAFKML7+zDrnzJO1wWeabM07R0IwC47dwosFzbkpblYNkE8mtDsT1fndZ3ycg9Jiwz
vGfhoYuHPDW/GaNn3kB6r41kb0wX6Fa0FIQX56wIq1R0JGnsPezi2xbYE9ZNFrvrrG/ck1ee8S1Z
ZFm33l0IEeeTsom2MoSeCCazbnmQfboQxvYB1IvcTo+dteC83YGiv7/Ttj/1Io/BfcfhceXBI2e4
iIl8QNWBBrcJNbJcx9qaq788t21uEFqubBdG8TdOIBcjDRrnc8OeyCwmB0KLiUHurl6V9ZANpf1P
WBT+QSgnOyBa5e3yMLWi1hic1/cn+ZMDeDlLM+RmgY2x4XAXGyafQqeiqX6K1YQD9slKaMiJ7SVJ
FhrtzCyJk47GmL0/SuHsk6xVc4TrxPCjoLOXftvR+Ltrsu7Y4kF0mJIku9Mov/45iDL39mmpneFg
68wSUV5lA/iQ5hrd5+3gycMCGkYfoVvp6t53RbOv7DRsb8zvbTZKCLFx3De4ATjlEm4ocftSHpER
Nmbh51xOxzDxtgLulo6GIqQyVWMStSy0I9UwscztqkMv/2udex8ahf6dqz68v+RvdvO2o1BV+9nn
TzB18WoU7lTmlAyBktLFfVCoQZWR0QXGQwrudPBVQCs1Ad8tjY3tQ5596J/DUgIjmgFcv5QGlT4+
ZBUPR5wuYUhuHg4HZ4DouiaLDyG0HG68H2/uh58HBzIJY0GTuDy0NbCVRMscwLrzw6PsJn2qkrGO
VWDNN8L8a0PRrrYJiATE3JfkD5LbAmI6xYrNunmnXKcnmRgXvKfNW6zr7fa+XEWoANT1SAA3Euj5
cR0byx3yeqJdK+iTllYt5fxTl2byhabMYYdXJqqKRTE/j8vq3Ig2rg6N+ulGcYGKcFk6t13dFoaj
+YCrl6F7azlRIIvpGMw6fZw36eq666tomOVv+xHxKWmw5x9QX+Z9cUeVYsDkZIBBXNA4F6nKWtEG
9/Q+qfpb0s7XdqkFM5T+TBSE6D0/X9/S7t3CDReF6+VQRQCJy24OkeCsXbfarZNn3ajvXR0PSNdj
NILwy4oaSCQfmTJAbBjC2NcF3PbOcTDCCbDapMh3q53/6nhkhKwlPSLcR+fzI+IqZr3mm8V7qV/V
2IU7uiLbu95LIZj0yy0nkLcVer6d7cPKgZlDPnO5oJZoO+DwmghIoa5xMASmNIdM0NMU26PvvtSF
Vwc7O/RH3p1QpC+t4Sj9h5GNK+tfZFpHzWA3QRSUY4AFQkOrJv/S+kj/vfvbGcn2YxG7/2nqSz58
sTrknrOJTgV1E577fTgHxXOSkzWT2FZf37+F32aZjAVxiAQddW8SzYuTnOq8qVcpqJwIQ3zlzMqv
pbM6J39czG+qb+iANeueqheXwKsjgvWHafRjcCNeu7YfSKrZDcAviOZc5LrJQh9CgWx6bFTJuiuz
fHlylOV9MZI8/yoDo/r8/rSvjYc/C+zkzUMIFa3z/Yd0Y0UzWw/8Pdrjy5yUCq37dRpwvUmKcqdy
eYuG8CaMYp25sGgWtEFcgTrPR+zSUpp+33FjDq34RBuk+SHLkhtR1LVpoWwKx5MvuhWtzwfBr2Vd
tS9VrMPFux+6+mMxQEFzS0ECME/W6f1VvPbg/Drc9nN+wV1MEz6pEbQqRrm/3mW5FcYZsq67YSi8
/ftDXZ0ZgMfGVrKpXl5EC8FYT35NAToWQb88gkkaH1rC8a+SeK6NxMIVHP3+iKABmwIFFyJ0mfPJ
GUnoJeTxKg6CTp/CQA0RGIUXNanr7S1ohTeOwNvWOXYI4opEfnBGyHAvpkg/m+vONm9qNs12tnfV
YH+wwHS8A1Xu/qPQUhVYp3VzvseUecn3RDipH7l9o/7EtG7xI3QnzCrOKMC7d1wfdMw3ljVlUVtJ
z45yozL/KLIBIpRbWeVdgdebE012XXzXDh7C0YR0pXXju13bIuBk3GHo+W9i7OerOPBhvNZlFUN/
xTYaOPeg7NI4hpSbbyQq17YImC1QjoHKImjE+VB+0Ei/cSlpNXO57Pupdr8BkJWx9lyBCrB1K8O9
NrWtsYfKNvcIGeD5eJmx2rmZrIxnAW42YrRjhUzI0XGSW3vx2lAIr0CeQwGPHueLocy0cgAdKfH6
VZKjz6y7x2JZaIQZmvxGPnslvAJUIJekqRlS6WUlfXKFNzlLNsYjBuc/EtTs20g6yxR7huju4V7W
ey2NdqfdsUtvHLkr0yRnhxBvUy3h7F3ckf0QlHkrGzADq5aR17nqVEKTjHxTl4f3T/fVoTaWILxw
ilGXHi++ufR21xBs5Hn636Ra+2DJcaIcpYsbI23f5iJUposZ1xoqX8hiXsKLssxoxzZ4YNNGtPti
6/x3XHnLFODafFzuDWBUXrM3aQb3b0hnNvNRLtqlUdb1+munLD2Ra8rq2+8vHs8YdVtYZ5CjLr7T
Eg6Gi2XcGKNxl8di1MN9hT/CM+Le5p/vD7X9UW9Wb+tO5A6hH+GyTXrGMtErKuAVM8Qm0rLa8Giv
03goS+3G6E+bQNP6t1HGTZoYiJF4BESCVOr8ZCPh269yZFC4LcnjyDOA8K22DktCn+kE8exG4nZt
kqRs5DLs/S2vOR/Pymhy8ZGZikdPdXvtjPoVN3DnxHbyG/qo+vYuR3/3RiJ15b7c1Lm5U3jgtuLk
+ajr7AwuQBzvTdf7+6rRwV2I8AwWzyjqQUSd9u9/ymtblMoJRSieb2DBi11TFnnaIis9xO24NvvS
H41TK/S/ELlvFRSurCcd2xRccTECA7xseN+qDGrwxcA7B6s5S6T1pXQqxN9bw6BVwDd6geWnspy/
35/hlbtz077d+ocYnVLb+YpymSZdv8V4c2/Pu6AQbmTOVfvU1s66mQfYUdG6GQWcuruRv72VeEHt
lLR0e4aAeN44GvSY44T9iMGp16v2taQFugNxmPSLmkCgcUGxY78w6kMxqnZnrb36MIQasXv0o/+V
i9HvU1G0/wPWwpXEz0ITYHtOLtZD2rM9ui0JM/QXvRduZ92ltp1ETaiWOy91jeP76/+WlbWtQsjf
BFE0KVxGiXYfZGDOYAOmAKaPB9ESIJVWnQcnMY3rq7k0g3MYizC9B59tzZ0W5VTEjlz6/6ZgInZ4
/wdd2fL8Hk416rVbiLD9+18D5C4PUsvg92TzSPgoGxfnV+svoIr/IT7eNAMokW/msnAOzkeyYXOD
tRQABohWZMe1I7uMFt9WUDrdOnsuQru6RXu/coFQlQQ0oDGe+PiyeO2btStpkhtiGmW7wzTiPbRs
2ss1D9XrWiGM9v5qXh2PN3QrxPBsXzY9IrzppUtgDbE/t97fSs0yVqKyKHik1BTm+reV+NlNm8gh
cDTiIG9YuIHKurFS7oDEi5NEjh6M2AbrOVpK/C9DcZmH+LBsnQuXz5xY/SpzO3OgM8mmBFp0+dO8
hN+dUKevv7+IhMcIxvPIgXNvi/zLlrSStdI99uiIDHjZyR0QbsSN+qvwBlylFLnA+8NdOwFchFtP
OsRMeBznw+XoNi4DeUU8p+4Y0V0Txk6bq8jTN+G5K4EWn2pjOBAAIQd0cQTGPnTpZ84AlANnwO45
N0+ou/c3btprm3AjW8Logj3FC3M+IbnmeOKZVPysxrJfOoF9iQWhLPJla0RUdZsb8fjVO434ES44
HP+tN/V8wDB3h6IKOGU0szTcIYCCeavCvejNfLeWejwsKhA7Wt6aTWPFi0arHo5p7zs3fsm1mW8t
WUi2UVSGt3f+Q1TQ0y1h8X6bQVPG3Yo3uSX9PpqpSu26DnXs97fOte+J/QVHj4XG9ezie+YUelWe
8z27KjUPZeq7cR+G3h/vj3Jtg250NEwB0aQg6DufVU5uYQaqVHGP//keOOy7DNLuVcLyuLF+16KD
rRiKlehmeXjJKwVW7LVtE2956E/HOeb2fyW6bx+BO2rAp3x9CEvEZIgd0o/vz/HqSnLouTo31tZl
LdabS8SFFThNNtXml6bNJVwO+mDeH2X7HhehOqnw1uJD/oHUxkU8qSZYTp4EoqGbQJyo/ed/5XYj
kYfU897WA4oACD6djHoyYnMe8xvB19UPuXHt/n/4S534Xurcq0MmWdvSo/I9u38g3tDHtLnlp/dn
evVLepRaCNURqvop4PPLHWpambBMwc7syR12rZkaR/YoWpVBQXCTrHZMta0/qGC91Ydz9QwyR+Lo
zU74Mm0VRT6uzB9vcJEWENQWY+dkhhtnRHjx0tGG/z/MdBsNPuF2f19kJoXbbX1ZjNfWWfUcZnVy
XKat9TOoq7ncJ4MjXot1VK+rGbQ3no6fFIbLDUUgB2ETwB4a1PbFf1lmTylIC0EKvEipZbnTnT2Z
6NWt5WeYD4Z1RwbqI7hmiewPXYyZxztdlftqyhKkJPAE8mJVdEZIowNkyCgpw6GN5nk2dDR0viX2
izMYX4Ji0j2+7JPt3Fi7axvSA4PceIuIiF828YjFsocCg9EY9f5xT0RuZtFsrAibSXTxf7tbhWDl
19EubsulLcymsLY9ifzWYa5KgzJzXuf3+eo7t/Coa9uQ9B/lCSwWsZa6eAQ1vLdBh6ANlurWmCys
Phnoo8ZBtbSHcJDZjUv62tXCF6Uzhsedx/BiJ6RrXdSLoGgLQVo82GhEGpHjLYtBN+cyybhDBU/v
RnPMPheVG/w7Lw49re8fhWuXKC12G/oMZZ4u+/PdWOZZJryyBxirMuNhlb370fPqW/2rb4kIfEfS
uI3ASzMWPe/nw1h8vSIZApoe2mwtjzn+p9/TXqOCL9j5yP56yae6wScJ7eWq3uVmlf3wk6DLKRZh
dAlCmFJG0fNcP4nGTtQO/dxpibSw1zEK+nr9W45S1XFg19KPikEkqIp57pxFljBr+ZwPlkknedU1
1U4HqvttZg57gxoqWAfQETrpFwGh38myr7fOyHmsvZcpSCStukZ5UMq48d5eOX8861ufGEVbWp62
D/rL9dGtHX47ElSl7FwnQtDCPRFiJZFVwIp+f2+8FSjYmJ64f/LNwMTeNFOjJkogE5D5h0lRNLEv
Jd27K/Iof+eFJT5QXC38KC2QX72jX2h0PyrZeuxhN9V1lLsepgbrUphPASBYHxWGHPPHfuj1h2Fh
KQ8yxRH6Rm56BSTZIgJIzlvZjT6F8+VZYQUvQwHQ68AZOOSLK/eBsJrYW63h+9JmMo9k3XrujVvx
WjyLMgJo3lbD3+gf5+NKv/K6PCPV7u3KeRaDdnfUN7I6aoFFaBNGFJrOfj2VcVDSEj8tIoy8Pmj3
HPFb5iBXtgjJpAVUA/C22UOf/xb47Wr117CLkYWwv+XZZO3NLoDvOkxLeestvbLgdIdD2OPtpnHx
kmIUCCAHM5h4S5OueQxKZcfTMKUHUj5kLiur/hsv8/HGV74yQwYF4+Y+IQK8LKxi8YS2S79CodUd
8uTjaN05o2Fg763+h1LP5qAMEsBzDXi/PRq/njfU3awh6Id4cKZ6H0hKqFM1W3u0UW/hKteWcjvV
UJIhoLwht65BMLt1RZY3WQhCwHup4oGmpaMnoQhLtAYffCe7FXtdW8ptCckWyJ9paTyf36oDL7Uw
JUMHsjNjpyjUwVE+XIB8UDcCzKtDEeDxF6/Bm37QShu5O+XNEGe1lR3TsLGPKpR614zNLXrfNQIA
VVX6U2iHoRHhkmae50ZL5R/oock5aSVtwjH1n2w/WwsmNhW6ku7YYjCdy3kXhlTIDV0ON1KHn5KW
F6EeqAf0u59iZfBFz9fW8aUhJ0RY401vvTu0fNZPABXpn2svfQT+y4B7UpaiSk/BMNHbOBtSyqhW
qgq4sfz0wTdnan1Afd6dbnrC8h6trz/fv+avhD04khOI/qzlg7Ke/8op61pkQaw+DlBSpp6TrXt7
tP8cerO6T0I3vQHQX9kFdMlhaAKyR0xwSS1tjQXSigf+BDunwtE7aemyTNJHKVfj1gO2LfDFB9ja
4hAC2drAsZQ/nxrB3pTYMyiD7ObE29uLP+4octsIfU1dc5ob7NgjM0kwtLYXcSzwQ64jT7ji8NtL
TNvcFiPQ9YDpxsVGkOA3fj4DrxjTgiExDve7zMqXvRuO/UPbdOnn98e7usbw5bYWHIOyxMWlJQ0S
hHklKbfD0YNShgUgMIe6n4AEfjseIZcJbe4tFBu4Py6C5nZeTEt5NiZGaRWeMBXB58vMjEPdqVsG
x29ntQ3FIJu+IFjNxUYdMIfHutnr49Fo5oNLd3BkTMl4qJKbvWBvzwRQOyQQqo68pFDVzjfO0vml
k7TphieuKJk7U3ZHETzbr57VRZQFurv3P9hPKPR8p7KAm4goQdNW5Nnm/sszg/iq31IhY26A+Xbc
TIHbHiZBKh5NnJGXonGgX2NvWxLAuMp5aEsnxDvACdIBiXlN6mBrHDSixG/qco9SlH1f1Mn0vQhq
65AkuSp3/Tybj6wdToYSPeY/UhQ8sv37E7ly8YJS8njBq6a0T359PpGkFYtnlKKPS8fRPwDw67sW
nbu7pqbnLPKFUvtyFuGxw8b3LgwS4wtwe5/eOPnXvt/mKrL1OrNVLrvHczSdyi4ruWSEZ+1F6ouD
MYzucUosCz/7m4YLV+I/ZCbA9SA10vBD0HU+7bDPbFtstxo+4u5TM2vQBFsV4iQrzCqr4pB5jn4s
uflilc7+TrFvTfem/NHbEIKfgfCeBd2cuV/2TzgL7qmj4om1U0djLuOPx7nKJsSqByJ3kMdT6RS3
YP4ri020CRUbAJC6yaUsjCQxmqvB7eOwD+j68dvlMbHz4VmHZTnS+j2hLvz+LnsLVSHWCL+SFlqO
zJugRftG0yabc1pXCbgAnbHElbaQNe+oe+VCuPjUaWPnT1b36f2Rt9j54pxu2jSYmlA7MQkLz78z
cOAstQSAW7LZiWXTFk/BeluI4eow9FTxN2kFojDnw3TjUK7JHPax4XTISiTe0t4Fw7JEKrHKIVII
o2V7gbThPl2AXYtcFJ90nZs7IyyzDyqYqvbQJ1l2WDM7uHFXXfvc9ONucDmkU8o7579NDOhUWjln
ay1a65Pt0P7Sa788+Cksl52ZgPHt3l/0a7t6U3iiOQTFJbwVz0fsEs8AJWNEYahmX2eOE2cq8F9U
WKI/J3i+XdCxG4Nem+avg16k9G7XrrVnZJTbx9KjOFF0u1AQOTheYr1Myfzb6nCs6BaGUerczEcv
E3vD0IVOS5wlvCVc7iCX9VGX9GKPSdEajf6s94CWzhHr51sO4G9mSh2C9htQILBQYvOLmcrcXzwK
/PTCiNwfTo7Tp4hgbBYYiPtVRnls1jm9Zd+y7eCzg0ReSkBEEkeXJPSvC1w9WbOiWqiexSPd1fXR
Gu3h0e0T86HxzOSWKtyb47QNRgvMpu4B9vozUP/ldV2GUkmrbcmA09V6qcfZOoRd4396f5u+uZUY
hWZ4BHw2BP1tacegg4mADoKNnrIPuaRAANVSgmD7a0QcQYMkCOZuaJdbLclviRIMzT0IgkeK6iJG
d35CNiHJthVAZEsfmP+MVpv9IKr1FoRQoQYQitmb4bSdf8e6e/2M5lEaRuksw+ek6N1lLyvMMqGC
J/3r+0vy5uRuv4sXAXAR2hJrf/67/KA2Z6HQtOoLFdpxJxPz4Osp36UTMVs/SBcoxMQl4f1hr3xv
tJGpZdJDQBp4GU35G/M53KjmXp2UX5omyEywQucm/fnK9MA9tqIzyCkkte1k/bKviD67ns3AOLNR
HCsnC8rIDObcjnW3BH+CG5PUCTFO396f35WdtlWELfpv8DOjpfB83BLBQdpUGHdNKdI2Q68OQd46
UZuZ6z5czRCvq8CJwCRvUczfriyivaRtoBRbBH5ZKO5mKFC8PSjdFv74ZCZi+djlariB77y9kQge
ifTh1xBQvImGx6xYmDjZ+1CkYVwMk3PCHe+fdVXTKZvBed9fzrefEbYYmwUSFzrXsPXPlxOH0HC0
Hcr5OX3MVYyxznAoLZWeCttNXhNXW/e9KOTvJsIbRw005KcVIPv04h2t5URm6sLnWtFjO6RtPe/a
2s7jvJzljfPw9rJlKG6kjbNEHnxJbVTO5BZ5AI9mROb7W9bOyfe5qMyXAvj3y/+wllv3xU8Ikljp
fC2FmWmWmoKli4i2/2dtpWm299KcZKUxSu1D/KvyI348zS1Lw6uTJADdaimoz19W9RZhdz3wL4fR
6JKj9JzyIahr/2gDzt7YMG/PH4khfD/OPAxDAv7zSaKa5gphAezQ1R8cpUPT3zHs1+lo213ww0+N
NoiWxfWfnCbzblSE32ZY7Bua1LaNalACuCRFEYngcS84c2nfW2VUB4YqqRuNHQr/qVy/5I6n60O6
Tv0nN2jW/0LIKggIV+Nsfnz/W1+5DABFN9iQ2GG7as+XQSRZqeeEOmpZDzW2ODSWxmbVBPaN5b42
DnoitP9tWcYbW/bUhEkKL5s95dT9Q2qJ7rBY+S3p52uXzq+jbL/il8scBL+YJLo5ELHGko5dHG6D
IYEO3iqpDmh8Tz/eX763Tfgb8x3mwk9gmaqOfT5iCwAoGkQ1Y0rQ1ic8MJ1sl1SW/9xQZP9r4g6+
B7AxkcwNtH2H7Ih6rEI7f62Tpr73M5smuvd/0dUlQO0A5wZSG27Eix+EkENebmSOtqyGz55oq/ul
9M2/uqD2dwGW0bcg72tnlhhog6rgN6E8cj6gO6q6VyvAWFKK/KSpZu8SuZT7TVbpRtpydagNdISk
wu30pjKk/FV7ARSxjr6ww+o31R1EA7UrTO2e3l/Ga9cDxU7aDsHFwKAvzoVXi7FQaTAAVPmVv3OD
YvyhsmRUqEo7m1wsbslGnxsHmi2K4/tjX5nmz05O7giSNDi75yu6bh0UDRof8YRa5dO4dMaHVPt0
jtI4c3h/KLR1r5xMcCtCAYJP0rNLYNMZ8MToejjzPpZN/YOYywCj5I6aLU4wdvvaZ4Jppl5mrcfe
HMdPtMDPoNhBL1TkZH6ZH0yotB9F6Yl/lmVOPrZ9kngR2gS1uVuMpNO7IejMMMJNc1mOi+mm0y6v
/Nw4ytGV37veduSh70f1r9c08xz1a+9l0TDlw4fFoDktzj3pfA+6ufxuqrloT3gBOVXUDXL+A1uZ
sY1A0rYgvbCrf4npzc9N0PceNQIZfNWDPw3HZW2Lr5uPbgvb2Bk8OleT8jV3bOLW3sKXCpv5ISsi
2oWNp6GYQnkCcqWpipATFkZhrP33aeq96rnyAKJgk5KdE7Xi7BVicp3s5irvvSO+nKin2DjVHrJw
DfJTEiYhuX3Q+NMObcsmi5d2Gao9dZRm3YnWzOcDAiHVKZSVBlaTIrCjul669EM/pe1X6LLpP03f
jF/x4nRbyBq1HGj7RH1v50yr+4QVLfaZdPtOz2BDptiJZBznWITWbD4kRS2diEui+LdxVSaeAj8z
X+GTdZhv5X7y0ewlgeaIxBKKlFkF+XwwGr94nTCBKfbBBJ0vqtxm+UIbQJZHlqXGhf+kKz6v8zrZ
ZEQos7rojoCUTdnw1KwCd4/VbPhNo2sm89Zdlf8IGz/FOo3e/TR25nIeXqSiHRAFMBS0DinCWWCN
IreeBd4v+T0Kb81z7vsJM83C8j51Re0e6oDtH/NAOV/bqcj+0TTCfoWAGOJijrK/QT2gWI41D6q9
z02X2kA1F6jIJU5KFlw1BXWCBjvCJ8dwFr1PW79DHDI35yZKsx6PVUi1S31U0satq0mTL1O9mi5U
A8Rxdr02C+fgj21Y0ZjTyPIJWQIT0kM9ZfedaUBcYxbmIVVu5twLZwbihiDklNFg15mMggkZlpM7
+YbYqXGw8FUFC7oXWRL8QCIJlyuZgRaxoCrUd7SVFJjipIb/j6PDzj14Ce0/UYVrUhBZJtLYr+Pc
lMsxD6s5uGsW1yx2qFW27tFOEv4wIeblXju5KxCMKNoPgdW1L3giSxVVRj88Fklmv2qdG+irj7X+
2/Mo9ceWhgl8xI2rKiHkKc+9N4MksaEmkWJiTQ+N/7AOwWpi0uMOsNjygGlW/jRXd4aHnOoDsXZj
Rz4OIq+uSAV6kUaq2kO19B1iJ2OX/Dt6/lKenC5R/7aJ1XyZXawaYLtrB2AMv+H2sKSL+V9WeMXj
Ysw5V5GXdVPkzH5PP72fOn7UdH34cUgF27VdOrA01rg8zexFGi69sfqQpBJJ65mU4H5GMdg/4hhM
Jtm0VvPfUFDfgA4+KfQHMJwtIzF2w53vV7Yb9QTezaECjgKvyap6POnKT3Yh9HxnX2ZBYt3BTWjL
7VBM/wIT22OkweteQ6w1gt3U1/oudQP9Zz8JWLeLUyZ/eTNbZdfg5NrfTemc/SDdXv5ync7rdlNt
a17KxZ2R9OdLGzsZhKKOq2AMX5U36WZvpVmZ3ols1TOSmAIdI6uRXbq3A22YO9sdjTWCj+EYp9Km
yL1XfZl0UdvSFh3rBentfW82AifO1VhxD05kGuwGo22MqG+yAna80Y7Fc5aNaL0P+bhMu6Vs6umU
J8WcPIRNq/v73KDbP8p8fBHjVM3TdNcGosIdSg0gesuMYsVJLLPsIj8zxPx3lqdz9YkM1/luBjrD
ZERmffsEg8ECSi/Xtl8/DPwcvQ/sBUAM3fm5fjQ725+PuJinwQOLj0C9t8A8F3HYVYV6WYLZzh+S
VUzJvkMorv3u2ZNXf02zquFOXJZOpPhgewGaD0fP7UP/m5enQ/AtNRdl5cCuU7+g5ok8rv/FKl2k
NSPtrqP42DluEf5YCBflLiiXphdHI0tmU0TuklAAjWbTGuiyEjIo5UKfba8XI26N0iuPSOgP2T9I
JBtVpOw1WL8Lc5o6F2MTT3anJHXR6X5IgpA7KzbzUBmf1Dya82doiQnSYWZr6md0E3P1vRytzPoi
nGKoHgSvih2jxZgm//U2jvLjQQYbg+dIfrQUH2DOWvppnrPF6cgLQojW0VCboi12PYhj+yMPV6tp
0ENX7fgRpfO8fShn3fmU9oIV/+6+VulXVNtcQ7J9jDF9LnQnHcz90rl9TEHsIdiMtTvYnwILvVuA
eGecIJFqWxavovKGMt23VmkXvFedSgKJLgP004+sm2HvoCNZw0tA/TIV0TqgbolczeqkzhKTXrrt
9KWyaXzaF0YTLDKeAaTnPFrSQCcn5ZUqe1Z1OMkfdb5uKpHaZus/O51e3IPJ2YCIY6B/i+KNAWJT
/KBkMqT9brKx5L7LyKDTnZV49fNkzUqdeuz1Wkr1ziQfghaF2TQKa/R67NjrZJu8IAUokRg0/XVx
gqiROkTKp8ickTqd01bqyVkXGT5lle+n0VKPQwLxx14QjIpwKw29T/WQ81HgpgldlpGaw1Ee5zIs
5lNZj451agN3cO7KdnbpEDfasDhID3pc5FRbMNsKu2ritR5HI8VoIEyz74G/TumzhONoRatbo0CX
dtPiRMY4oho1iIz6omUvy8uwyXDs1qQiMJWV3WIOZWmJiwUKtfVhnFvbiTuN4lWHianKwx12gjX1
8TI3DTqsG/w9GpydtldyTbId1mOIybvmWL3AAEekeR3N4nOmYH7H7aRccbRhNL6EjZfakdWKcNxN
k6W+GKuppqiiFxCvDiPVd9TokJNuen+mZpXjPLPLS89+Wap5+Eo1X6/x6Aizj8iFkvm+kaG37Ghp
GeF55J2V79G8QNrI81UF/yyx+O8NXaXfaheJlViGU9qcFnetHrEarYudPcv2QQnTyJ4SegCW/Tol
2cvEvcfCQan9092odVm0WqUX8GBR/4tV01VUI3z+37guRoIDv/BhmU0ZmGpc9AjyIQCEDUXUGMNg
/C3LoaYcp8JeRoSKQReFiS/tA056U3gMEMBwIz00Mtj5quVm7mWHDnVnjgPGA8a4qE+yVro75nm9
6m+EjpYTUeGrih+Z0AWMEawS9DEZaAebn1Od2eVhTVe9ikiHje6+Bk2lDP+wYp9tofWWuP2+Gzxd
7TszDcU3c+qNv2RP/76F6H233Bm610Hkwb/mXOVF7u8NnOpFtNDOU1P3CSz10AxucTISN2/uJ3zb
gshEHW38YBraMIi/3UXuUiNp1r1HRtc/LGpe5uM8d5YisPXHmq1eKGeHTx4GumYdAs569bzSRGNO
GrFkN1jv8HfK1l3YNq65n/KeuCwim+7TZy5js3y2tJeVH3LVmM3L0qIPtC/stm/pnwrmjwj2JdUJ
pp5/l3dVJmOZ5HI9Ojkg22PIdzw61eqyNxyi3j1ionP5ofUW295nsgvuh0KsP3wJzXHutri0qfLm
uXTr/kuFNdcQ+Z1BiNLNFBwg6uraiwI7h4zqr3b1jVOjvrn0YBiR1a3Se5SrkuO+NWrvPy8Y02Fv
e7qr7+2y9f+bJmfIdimX52PbI/G2S70S2nZNgFvHpttW+W7uwvqj5pp4dYZO0eAIdZB3us6b5Bm/
AruPhrFE6QUNYCvboW5ivc4yL9qI8Lj9Y63/j6MzW46TWYLwExHBvtzCMIs02hdbviEs+zc7NA10
Qz/9+ebc2gpphqW6KjMrk9PtMlcuJ60YGlPccQ5LnAyrgS52keXNfSza+RBxUE3bQ0LA2EMrbiZS
UlqqTSmp05hV1jQQflH3869Y9O0LtTw2kNxD/7m1LaAeb0L1VoiAX7qGrGRmG4peOjNl7TLXTY1F
mCqJGczDZefPzzgmn1k50FEKtcyuXdsmw3CQs8U4hjdbks1T0LEKvRX2S1U3QUNb5ZBZt8TzeF9u
yu5/AM/Nv4tiGlEdKkfIO97J6GStSI++wqorK/juvmlSskOKT6UaNaWI7Mx8SMpO2ikNXv1rCafl
aE3JIFJXoXh/N2Hcm+vsC6vOQIGX5a7bVvGtvMTwgVkaRPTqVbE+Lz5VoG/GZD1OkVTdXVhH5tJK
7tbrWMTV1VFUxnyXrnHueDWL4QLaMfapP5EpctWrmeZT7EMhHNtpIOrBSupwonFYlJcvEUn3P2dX
t8NPR9vhkGLFNjSfurfCJLPM6Ddp2wwTFiWDlxRInKbld2l16DuYfJraz3q9iijbEvo78GuXBhcz
CdccVdPp+K6SXttmvahs+RNTzT1Oy6gufrrUVjw3ulJ9+M1Sfdmt0T9i40+f0x4Nj3svzG/oraa7
xJSOLa0VT/LB7QPVn4qxGj6iaimAQGsu3oDfz/LbWiNPp55E4q3DKf6cqjBR53KZk++4WMx8CspC
+a+JbPwgn3bX/1NYzhYekmYI4gtlnJIa1HSq0rSdcw2icbxWIU1VykERo3KdhP2qegb2M/Y3jvdY
abnMZ038OUUmKsbhoZvN2p61LxrnozerkM+tQ797FareTk2/NQLBgLLuuJPbH99MSpx8a9TDc09j
6l391V//VUgz5UF2rASnfnzzImvjcR6zdWzIwFsChC8PVd2xdO5gl+g8FW5stTjMBfFf296S945c
ueUCmFG7qW66wX5YCY666LqNi0Ng+bE6qdkraMWWoDv13qDLcz3a9bOler3dh4O76PMcO8WxApJZ
roNugkuonDHISu0a+77n6hA3fnPbw/reGS6Qr2FzKQfPe/fKqaO58JYWRb2MvR+ObQhUW0aA29Ra
QBJvWz8dGMHsuS1/HSFqylY2Q8VIoOnPVRdTQzANz2gj7MLNJ9cRr+hGvSHjzLTuJznJ5qAjj9AE
f+IPp9h5yP/c3iro2oql9tFDd/VKa7v4X8G2tf3FlQKvoiKU3h0rHk2UKWZf73mb1/go3SguToHp
3S6V0jRLrghZ1KnqeZgOVFCKG/3f9sfxq3o4jJOy7DQu4/q/sZF7ma9huN3VGh+3Le2c0gM7JrJ1
u3ZjMcrUXxegIq+uAw6UsRnGo70jqTgx5C04T8aWqfSYOgOJQ8TvxOOjG1jtdiY3BSTNxu6dYsJa
lrxlK3f3rmmC+73pIzu1waqdl2acJ3ME9HKDo4Ja/+FtibtnU4Nt59EGKSjv3GZYzAHtLUYkhVs3
/w0FlvgphoGWc+K1dp2Tokfpz5uPE+zFL81e3zf7dkusYR/LT7sFs2RmQKuKs5h7NJ0nr4pO6+6x
QEnVcVitwDkpOJbFWk0ZKn7HPGCuqZZ8SEZ3/Vws+sTc8HFyelb210s0FGOmhNdW4G8MOryjSRlg
ZmaDncz86SmtrSh6K51iiNK6KvsqLccVpCWuyol1o3YorMzFBv+ptsiwT1vWteWTX+3RubW7Rh7A
rZxninj3E5FD5afu5g/fleX3d/HqIsK1+tpuL0LTJ2LWGOjw0LTGf23YmfrFp72lSbTk058aMIov
LEC89563T506d5q6HF+c4MeQ7PWUep6WD4vP4fRPL7b/gcG1M+co8ZvHtVSxYSIJwX6A0PZfLPr4
JIaqza0y3bh2fbUkFyut1KgvYvTmEWtM13lZm9a2zpUkgu0awAasBxyew/uB7ZP2MA51Io7o2bzX
uLdkgu7YbWQahlYhGfr+f2+NTqy/oHRCvJnYEfNT5JNsmU+rX+rc9+e4O6zSmd8CisR/RtGpZpiK
9cHF62b1YUtcznOB8j3JY44bh+ofq+vGbiJPPu/Jqd2SzvoYh3b9Nm6kx8PSVd50dHzd3da1fPO0
TGLuLopNxyXl/PQ+eycw5SHu16o4e7tfvBh33HidbIseWVv2dBhVhYkSLqFs6VRzxVaBt2zllq5m
mTxua8ltWwsTPaFoBjvk8VnctJsQshx25JVnrTCrSV2BXD7fBtuWB79laYVubB1wb2jH/bdCcCuy
puh0m9bRWAMb9kv1ijF90WLCRQN9xoEYHKcN5vZlESy1HUFr5bsMWqRliBEXmbHHBL9ZVzL+y2yz
XSKL+TEFSxCnvnbBHpKlG9fvJXGn+TjOtifuh6CU1m9DZuC/RNZLkc1d5V8L2Ym/McBwmze79j/W
tagvxi3KLqdlCOo00BU5szEQ4j+vBTzLq1Vifi2nWeNOMRSw8Sl3v11f5ehu5riwwKQOhkpx8Wmm
u5zNQv89KcYNwq6y5s/EG7bXLeTo6XZwomwqpfM+7pXy7/pNdC/brgv7NaQpWI+WrSE3d3YF5AnG
c37q2E7oUkrr8GQZhsfcn+RwiSEB3Wwz9JAPwdabk8YEkDnBOF2fu1Wz/HDRPs8X7Fm7R9HNxZBG
ZbCok2PN3TneRre+628CEoacoB8Bu7qR1okzgs3oQvd/d8D0HchZ9m6mFo92Xheadas+NEtx2N14
+xET1tqlbRx5z1ZYV8yDW2w/TMRQLnnkJttvetOuyeyF0e0Q0eN3GZZG20+RFMEzzoZNfyrbyP+Q
sQ9Yp8KwMWQ/7Akw8Bg3v1dV3261a4I8tLbh60Z7VJkwQ+OzLbial8HvGeHwsMB619hFpdLZlNMz
K66klvY6WnkRRB8dY+0X+lGFU1IipTBLbpo1nB/X2KJjKuOpfaCt2evDXNeuOmxRqJ00ATp/H0vC
zD7bqe25TMQizW82A9gXxq+xyYRH+vKj2Ov16mMIE/A2sFzeUPKE76UteRn/uhGa7bTvUjyyMRYa
2ABiNZ68OuSBA2wWaeM2t2a61NN4Kod5zmnlkNu5Xk/wrYtz99uComy4D8q6OM+cKG+jGdzr6N7i
y9x4HVEI90lhXqykclnJIdYp3cAzMR6yLeE+lKsVfAMOBuLCHB88mGkMy7M2E2uWbH95v5DJt98F
FQsUmx236+509ZjScM2fnVd3FhyOpR9CPVq8+gRz4DS8T76X+X1cz4e4KO2GzYqe95NXNdF5ZPFd
AF636LrHZeTnDmbjiJvJTX5yggB8Yk/WbkKnMMd2CuLkW6lbxeZdyIDOYtp3dASF5cHHzJYuMLf3
jZOVjhBlCurBy8OkBQZKz4npb+QRx0L7AJFxCZpd2GCoxm3OgNTqjTPacg7tjlw1Dyuj6mvozJw7
G33b9AhCuTdXNSaMP/gOu+LSO2XlHYLG3Z+KxvS/miliVUYFxKh6MVGIj/7ccNnwpqutrBVLZx62
3ut/qIAO7LPrw+V3p+ogeO08byZUcAlW5xqTCHu3b36tck1SDG9U4dU+WOoQ/u3apHRSSLOxeqiE
rR+WeYZHmWWy/nTLOmpAIDHTIwXeRKlkweRehMC1h76vtsexaNT6JtVSxzkGEnJIfa8UMDfE0dyV
W1t1H8meuOvttob49Ws9fnnR1FcXxSRs5R4O/u/TtimeWOJ9km9PAsaRr2SXn1p38Q+WUfnQdY9v
YIqn4FYc1nFbx0O4eYU4T/0Wbfdd3A4vOw/ofucJUXzE5Nz578PYR1NWQUFvX6Fo5B2ugwhgjO31
VtZLdwOfUzIhW5Kav9Av8VWoKB1W/GyOWMm5ACa2zsNsedZDV6NBeLhBib/Dxgs3LCJC2hIlZtcc
9sGW+qBVoPbcshrvl7cus5U6VjLMabGpqT5OGjbtYHxPfgLpJNZ5aXf57QzQGY/C6+XfcLGbp6VT
Hpt7SFvdbHF3FjtbZ9Mii+pkeoGIZ1MrKqvksuMc5r63QQ2Z5HhYah2wt4iSHxssWnsGUd7UNa7D
+a3rYc2+Z39dm0w4y0ihD/v90DEF7Mx/DOCpMlsY3LsJ79O5VER+X2sjAgHsyGLhZcehu3ufq0rW
KU3MVEHwGODUmQEvydpKeTVXMdoBs8P2UQfaH14SvYz/SA/3ScVC4EU17UtLnhd4QnEmrZQvxLk/
c2mQkQVn5CfRno0yqM+7VfjjIcHd6kYhFcU9lE/APFAPyQMWOmGN3ixpsEJIpumf5zNxHLxhJvU1
NGtoblso4wuLONvT1HRyywSGhwUnqCD1IoSiAv2mqK6HMh7d8035hf+/iNb6GcoVvzJI8+KPzcSO
SUcfWbC7SyhNFoeOfKyJ6pRp5dTmN/QvFCHBoUGR4kZKp4KelJ71ZkB5P4Zq9M6zaJsfYZxQOfrG
lH/mfiz6nJmbH9YIezHCZTfPpGIFPT82fVz8NWEv//PriWZbt05Nnz4ELz5uj9PjhGnKepyFZ+W0
k1Z1nOppWF4CpcXZob8zoI9dMKZVxcR0BHsPxInvErlAX/3+5imU0q8T8/d0Upu2PpNu2TEbUlPi
nPDynsSlxSN+Tlu72p5jWJcmX1wzorSui13jVWIYWUCTFpuAM4c6aObZ2X96+zZBJibDxnAadywD
bESLb5mJNvt1rbbo9zpVTpOZ/z8fA0sg3WFDWA0HbrTT4k/uJj9taSoHJmPu/gxOgR30aI2sdla9
HZ5UPDf1gV/ZvJWTNTlvyUDQSKrduZuPiZy8GTOhaAfhWT1ohJYctvAIXeY3wPw2ixEamZZJg7EQ
wx30E66IZIlt8hiL2rcPbTmW+0OB7eaT8XakOBQn+98wR921Q+y9njq7IT2uDbcwbygpNyiynzo0
K7zmVcKyVSakdhu8yTwgLLEu8bUNYmFdPOGMTU4k0CAeGD3LNWXeZ5D3+rA9wOZt4i5pY+hnl9EU
rjp21ZgrDgEA5NICmMNX7rf0vBbWNx4WkVeDOzGprK7o00GJ7QvXhZlzb/O6E7LP0lBee78+J3XZ
zHc+/CbXwbk9sJ3YykNY0npdAtS3deZFGnxsHgsci8BRcCHAU2zw8VZzwxFPjCrZ0nasEvLUOKBQ
kniGl94a2PzJu2kVj1Nbw0eiLanilMFEfNE/N3vKoN6FqRPRkh0G9KivQ03W7X2jI6Ygaw7Ic8CC
2zuyhNPLgxki3VyDYBJ9npRFDIASbOV9kljtfrUIgbyOs2YjSi4uFJ6/VWzwz+W0jmeOKftjdHv7
v8DdiaiobgpVkJyxJwm8c1qeN6vY2uz//lr5XHrzsVDtMHxtQ0cTr9rAfpyXskf/vg2s2/qudMBX
rX2Wacze9p5GxMlccAqBWfB10Pkpms3qra39zjkuawGXRXuz3kNl6+o0Oz60nXFKfrqc0eFcNkS8
FuJ6fxGpwQFawnDu6rWEjJqzri9X/qFQcPGewQpx76OmPtIza7xxbbLuUuYsfUn2NogyaLZ2unl2
mFfVIuo/lGwExeeuYgPjUuMJ9TnBT95ps+xjNsLVl7RMq+6OuxgsK+0YJm6hFo746MFVPgezGyzU
9E2ioOKwWw5FPWNBxBZ5M91ZENRvE22T/8E0OItn39um6D9w9wqZQFRD3vQAQtuh05UDxoMWka63
1ON3u8pZsGc7s7PGPktxKfoG57h5b/364jnbvB/QcVKrYc2L/V9oGX5QMQS9odTo6Ne92Xgp4h+b
0WhKkmMdV0FEPe1399x1on1ryqn+Va7wyHi1jCWCBSdRhs3OofkPTsOBYDBwcTXlfIvn427E4h7A
ChBC0I8jW4SrCvH1TJbkftglwXgRISAopPoATZEahfhmUqAVMHHU/RnhzVS61aBQudM7ytzvbevl
O/nuikUXdzoEiN7FhVljnfOuZLPgQBZheOf6N/WBqqjlGfKLnRMuqDaYchEMdtaNvpFP4445BNgY
OXPpKChtU4fm4KzWkXody3B4Rs0z+S+2y336FQrTmfNKLY/T2VZV+NbEwo3YNGugsDfcWqpHeA9q
HcwyIJw7+27Cqi9Ga2kJzMXbGnYDMEvvaJC3zvuEOeLo75emlJ+hpuz/6Py6YwS9nfmc796ercky
vyP1L9r8ZolVHbjM4sek12h9qAfbbS6gLLD+/f+/irHjzucG0+u8lLWH2GATpvmxi72a0rbf2LlL
RNnguVvXjccSthGXbaPluUmt2zhzpwJrlxnjlZ8+UAZPFuKQPtuI/RiOTu9zVEX85+9JB4EGVY/t
93Dc6r/2XjVliujE/h7nKKzuCzmRMwd5Fy5HZxfiXcu9/y8WnTQ5rk6Nvoq1XxNyzeIJn1CvwpbX
rDgD3znOXP7rrTmuMryjMXJkmdF+ZQZCf76Ad5dce4Ys5cYosZrAWTi/Z0p6NhB0onMs4co/K9Ko
9wUlveYLNE54iP0JGFL6vuUeZDKU+peI5vGNqPoEkZKZy+5IPrWLrqCqw0M/Yk+Pi8g0YUpkOxL9
gJmShfA831T1de4id0ubFq+tg1fOgPcT0OTVIARAWbRvwb8pUtj8Yr0+fZDjJjEnkfH+1ofCcVLO
Hg/musVO8WoEJfEQmSUkpBR4uHiY5AzEP0+bFeUCR0v9a1WD7Weqkav9AP3uTLk/YN2Wu1bRPcXz
4G4gVR2nWDGvRr2E2grDg5S7nu6azaJlkK30H8LCW/ccq6ulOpitSeyc8ibstIoDsmgm6Jp8jIU0
h6VC4nbDZ/frEM9OeFS7cnxWoSax54PVhCE83959Wgp5IBDByjVvNQrAl6KOEgr2KsL7gj7hrfB8
BF9egmxVgdOwcFJMoT4miYyeaEPGLwgvTz7Gc9ucF9vd9Hmc+NWYY3Tto+OPCg+zSYgna2ijf6Hp
6BIgXOPhCA/vP0la3y/IgjFI2Y9BYIMROEahk9iiOA0qBBCXwgdhskosrf9rvcrsaYM6BHZUi609
0GUifZkNFIjoZ7/Op2lQNo6xuHkFdtnEEB42I1OK7oYe1BZIv3OCbjmvSdJZ6EQ7yJp8CPoSBRh0
/uvEslGQLdqb/xY7Zey+WZBnHAqnc9RB3CZJRtlmpbEuyvppnbdevtcter+rRQLf+01UatLY3805
BFWevxhn52+o2t57XLpi6w+oZoogt+hcr2aER80cbZlrPW+bn6KHSIK0At9frxhDybcqCMgS40mm
BO1LQPkjklc8jiYkqhT9xd6lSu/9r7Bfg/aO8yz41sVaP+4Y6Lwn8xTiNr4HqN2RS7Qf+PurIvNt
EFeUTHb8DMbvLw9VyMGTClklePWtofprah9IHoee0pw7t2ofdrupUUnB5QNsyBk5RDx18R1Nulcd
KgcG5LCHZf+uFYHYRxTR0n5qKkXlYZaUf4d9a556WVg8kgPVPluKrj06C4ksEIggsT/2oV/mVFlk
OaOHL/bHURst/wSj2Z5W11Pxiea+cPKlWFSChtFKfhnRBgyE+P2DKqEqcv5EHlrBvFXeeLplZbCf
1nsVrZ9OkiqjFOn5vvHKbYE9wOYuU2HtPQkrWH9z7OqdzBhv3HJ3ccYfZWNa9Ecz/p7nIbG38k60
6wzjOfXJoyPW0M/2IoZaxgisc89lsgwfzN49lPRWl08UgSk6VGh8v8UeNV+eKgHjb+DYD7+fqvem
GL0oK8GM+M549/Awtm18LGJyJvLI2OVHZ1cjbpELkiPUQ11RIpIbKajlNk+vUB9JWmiCg1GSzh7g
04yqlfYhrn52a93NeRsn4r2oC4oCioHgGXEsQi6H7/fSz0ESUCrKpk9XOfnzw9pb5RcAK6G7dl2P
GIsmgjIblu185/lm27NtrHF1xDBv+w9Uj8VNLPtNl60NBHeOJRrmsc4UJvI2i0T2a7t2o4tcbXMq
jNOt/tEkrfdzZb/CvVOxo+8Y2lzONE4VdXJ945mXFvDrdxPvm5WJNWKqYMwsw2O9qujT4BjdPG61
cUsm2G74CnYrWvMt5JJQY2vDVFLPo51He7QA/FRds56bNRlZoS298gIW3QzHwQmb+9BDeQwn3nGk
dvsOym9M5/62Nj+xTmXXlXydZHIfGkBmi6dUS3EwVezxd3bX/bnPXhee0PXrs8sQcBv35fQca8ut
8jkIeDJjRFhfuMQBi+rSG5COd9VrLaOyzKZ1Df70YYTiqCea78PpB+etbi1loZILMffRCdGy2RTR
ehytfgm+IrV0f+raUZ94ZLB9Ho5cXvo0y4BgNYlK1yAy/xRSk/XkhpPF1Das3rVDM/izRsU3HTU0
ToS640Y7Q8qt7DKSnS0QeNO11YMv9gxxVklbPIjufikiPWRydpsPv/CcPdO4yVgn098of7J/1EuP
NgrupIi6TxQ8/ogaweFCuXUYQBkzRzzXwVIS5Von+reyG6oNDk7xtbBRWB71rmOdgtWWX0W72qho
rcDBbcrr+j21Gph3mkdspURZiyYHI+1/9ggZkWYtTkfekD/iODPffHXOAKQzVd6ZXVDDpnwpeKwR
l9cWQMUshxhJix8OeFyvnnuuVscezpMTbE8hlEaTLYh9ohTvlK1JMZqR8mYnEqm0DHZIF9sHeH2O
2sJ6RS6FKKOcl+ZDKTi6IVVMrXc4JbQD+ipdI3pmoZuRiVYR4sgS/gkra38/LDJKJn5hiZwO/cNo
0hER8ZJWshBHwH8JYZjslc8soUr1K8GD6k/jF9F/6IGie08GAMmOpq9Hp1OHySFO1mrJS29z3VPE
NXiPktr1c0Rw62XFLWd5JGmr/aMnq7IfEWME6m4et259qhwRv8B3jkMmlHSfG40H2Z0anf7XgOgb
yZVvkx3XW3p9JMAw1Gm7evUVkckyEQDfW58whBW6Y4TqmStCTgpX993LKKzoW+Ocm/xBbOgtxwbV
uQ+fqZsHBPOAj2L1k7+jioGVPJRluWSllOgPtx3rLFaLb53bXTUG/epuhrtgKbbt1M9O3x8k6kL/
ChlSPK8x/P9xk4MAhvfKwj5ucwO5b01TS2yBVwMHMbW+2ehfuyODRXiUe2Vvx1sWCRsiRsQKxdoK
sdhCug35FiMFeVXTun2V86ie1jAuxXEt1gmCIJRTwSahDZveBr4PEqAsT2Ig6Ab3pUb6l9pzMmL2
31F9PvXgt/IbW3fOub2fGutgkLW1D168D9Nr0Nd6S21Bs4BwX7VOurbbeggnhtxbAE7tpOECo437
N7qLI+u1EUyMCLrHMr6leyKKs4+kpbjsQazLfl8OilKPIwTSMDn25d+axeiQpht45p7nwssHPVAL
IWCFi+544gjH/L3bcd0Opm/txuwcFaOWfhaysA7oE6u14tSY2unDWVxgHQZV2EV92zVASj4t/YnI
urE9FyRev5Zk77ZX6dfrQE/d6Hs0LuJzx0T9fu9KzwGwqilr9sRKJJTUrjfn4Hs6dnJLJJH/EK/a
Hk6Ls+rhLMba3g/DQicM0gQQnDqkInFgsz13ngJk3CwYey3CrNFpvxmKfJaLpKPn3KnRviDFr8hZ
RWlZ3QedBSdURVXDkxB720M/4OOWI0QbcrsOx5FxNxZ8lG6TX/68o/cRqh8viStglXki4MM1d2N+
mUWJEFN2vnhIBKdFWlp7FaYIR2XxFCunRjBU7H7yXCXE3OTtSi7BQ6SYhTLCOxLvsnRlP9BuhJ06
VFvINNoiXrpCN4/jiQl2fQlWH31a6bNwnTpF7MoLZWteGNXG8b84AthCdL8sFHKTxEMWoGYqjgGB
RuhOOnt0LivoBKkPMZVEkQT2Luuu/RtF8GQ5YWm8vNE0rz8tYHaPasjAl6LCLPfjiNSMRDrR4GXV
Oqr7cOtKV8e+9WwHn0UO19yqRAAxPSnNSTOUpMOHjYg/DcoJGvIkrEA/mg1pv0Y3wDwxIsytkecC
mRUr/H8V2+1hV0UfZDrY1RMuD2LL2U6vZWbMukMQqGXoHgbII5HWiduMh9YQC5sarvvGe93u2wHy
FS3GYoXWSVHV1HEmKKc6Vsa/aQw2XTz6mxKg05aoinSytfqBxbV80aNcGBsJOq0zgfQ+gLJkUSYN
+rbeMq9de3PRPM2Auf1e/Az4k8+eFy1v/UxWVD5wIWAMI4XQWHaRFHceSMkDSNaKp6h/c1hwOTqe
pDZtc4wrEWHjv9cbKzioH2VWbrbdHG57/NCmVM3viKUBLw/FoluMnN2GcXzdyMuJR0Jn09ofEc8m
PkUBkeFUMGIrRFETGpwVu5m+ebNUHcnLWgT2dXDXGGjNYZNxRvcIdhCMXnhvRyxhsdugm1cy22cY
tmiY77dWRbzUoFTfbWGP4REAmv8rWg7VDHBieVvoO4rUW5L6CUAhiPN6C7z2KQrE+qYHz95+NF5V
upeF6Mnke1DhdulmT1qQ9UVl/91hyuTjILHEOqB+97G8d9puORXu1p5cxPrNfw75VOE/W9jbmCIM
wCC1cWeHxPB4sp+JRACoE2YO3oz0+v4zZEyWwLG1vD3q5vbIiL0HerdkfOJTevuZTYj1rvP6MjyH
Xuciso1MnzsgYlvOlm7fwT3hz3gpWXPa+D4Str0AtPtZlgO1xUJZ/28offsvnoOIj/DnDZ8KdpiA
2veSDcYGqCk5rRpYO1vxoFmgabsVGbnd+D9AzxyZC+zUN2hYFfxNFsE6CbJJ1NMOguivRQj7VyFl
Ej7ITpn1h+ag+8kxYpKDH2Jbl6HmKAWkTh9+sxkDTCt1IOtHxcRa5o0zdXtG5LcVc1taffYFdBGK
qKoND8M0gXsMs7DfZAXHeeLDoIRkYBE/OiTB8wE0151zlzSmJmcQ6P6bWVds/llhMfxtBxQcp2aO
vOUwEhj8GtSwbY00zP8esEmwQDVX+6fNY01gcE2Ec5Ykxjw1yHz3O97uSXzWW4SIK9VqVL+ASabl
5EOQbwyo/kIUIYs9y0e3lm7zuogAT/01CNHW+ybpfxe971w9qYGI2ojG9dDHOMMXpQZNdnbb2e+R
IHYma0y3vi7RwKIHZ6e+G3w1YM5v9UgkYQx5V2XiU5G9taP2yHUJn6uw25CyW2X8MHvjEt8emAWm
xw5N02alJ5PqZ9/sZZPSQpLGAHvj4C9UczfwgirvaySF8rKoaELLPocMBEU80IcSliVpk0W/64Pl
s6GSxqsjdzoWj96CD+E+b7BLy0nV9vbOyyXVuWmWxj6VHHxnmDKEVMu0uA/YnDr7t4I+KHIuMkJR
H3dqtE7rKq5Ji7HJwYmYhy4bq4Y+ih9ibdNt3FzUYo1jzO/FJ4TwySXiqjgpWDr/KrY+PnaNcp2j
i1XqX822+gNQE2LsDQQoD5ob08PltSGNI/3/UtyoCqx5XP8tdmw+WomUNXXkWr/5+F3pg93N8sna
/X08DWEH/Pc/ys6jOXZkTc9/ZWLWjVACCTshaYFCeXpPbhCHhyRsIuHdr9dT0kbd90ZP9HbiTtdh
FZD5fa+tjEmRxuskYHRy5UWnxRu9QEQXvZ43hWk71WfldQ0YpNnEP4AsBeYSqxmLXdPhGNkUGQ8Z
E06RvKWlgERjZp2CjapW8JbcA3feJBrBymlawIkG1YHSzmYuoBlqcHn2wlyVhxwuS961xrTeYrLA
XTb17nIu2dG5kkWfcmt3Iu3DFZc105qtMFNmoInuzTxi8sBtx4HgN5Z4QBgxl5HJ7exdj3VbNceF
BkusZTaP5Jb9ar5lJs2LMM/AjVmscSOC/ZJzjIYrkEOE/lbYEcltnhUVfTI++Tkj88ksUhYlORnx
uea+PArpDq91F8PJSVpH8PHnCgFa73NS7GLDEq9Ty4gWqrwZHh1ceXc44cFPqjEu341+jJ8EEDI4
3NIXetM0bfIFtsc2VfTEkDwLZoLfQoKuAt0xyUO5lstdsy4jD32BOWbvi0q4UcHddA/s4gBvD9h3
974fO8+LzCvjOchlzDisPP9V63p908yNqCzWjKlrdGZCO0RFwLIxCqSFram6m5IHtdx6CRZI9rLJ
za6SpFvgjPg3AUpQWHoCJXHEzh58MTyXjvKSoyj75PL7qBTLSDpLBlgmO0gRR1Li3HjZI2BknB1I
lUjfsceIGRyuauEPHSxLO86IqrqtlHBu6M7J0I8SVfikisp446eplg0yOfWsL5zuRsvE+x6pSf7R
rWC8H2Qtnahf/bb8Gqo+dy4nqDVpSONaPLcWJXwntM1r9Qj/7iScPL0PdpMTT/XV8mbC1MVuw/ib
pyaDWiGsDXFkI4KsxaAxfvSL4hx7o5wfkN7K09CS1khwHMqCQ1XVRnOwOoB4pld/sHegCBmK8QnF
EFRqHsBIt/ZnL2TJPUNaFpFu6dTfEYCEyzPHlv7UZUL8ll2ynLrELAA1S7hzJILrfIf1t75HrpZo
YA3yZe7t1G6eM20ZL4MqW7kZmDtuzU4Y8aHuDOMajWfcP1sVvruIoNLxQO89ILahxvyBKVE2/HzJ
aIUYvMXZb7SHLDfgCQot0CciA5xZHDw1eHovs2Rp9vbSjPM2yQfkoX7dO/ldQE9p9i510Aa3AAPz
eN22DJdRPbv7wCDNox+sD3vNrUdoHdExc3eLs09jYWWHDmODvpBd1g+lGjEYap3398BjRXpA1Jjd
Fss6pneAD34aZqs7fZPvz/GU4lafjZCYvmzY2ZnpaXC6Kls3XexxQ1cV7rBNbWe2t19mgKaDoxyv
3paLtPeqpyx9lyb0abxbREemhGTlLZxzjnYMfAsoIBoWH5c3CgdWxGiZdFocy3povjm6k6dV9sa4
NcscqqqWHT6ZnHbmH4Mp/IxsfpnO2mPr3djZRMjbYK5yO1m1U0SN8nN/txIBiZtiBrEvC75XGlO4
gR1nUSM0rzIxupqxKY841bNXNCR+gcnShytkAIqbJ2Mxqk88G9A/NcAowQDLUEuMIi0+z0xrfS6T
xiSlqafQcD91eLVfSOueeqgwMGy4e525DPGOzaBcLsiDlE17CoK7/ncCej6zslcF+nJMy8DjloE4
EY8BktzGtPintLOf7SgmqB2U12OQgJUJfFqMo8MbxGL5IbkETB4wFmpEyHmycxpicS8KAe8JGiK9
mTHlpGFVNrbe+06N+HZ0Vwn17df2lclk/mNV3mLuVh9+IWwIivndsd6nR8i54tvKHFSJyTiOnxwi
9YzGnjF0h01O/8rMzPPxuXDohHjcrDZcVgyxUcleiJPHqWKIZTvwPrDJKnJBMuWbMElKf3oenukW
vNXb5Ax85zjpfSrRWrv9zSiAhkxPthOQclHp6ihRSjxUlNTzUpbz7IBTFvpnHIT/bg9YHghGgtS1
kpn3PjBsbsa662p/3y4CSWviVvMntHbeHBDPuTf4z7Pldu2RnhxY5iEYCZ1fB1yUvfjCdwY4hk8h
OSmBlwQhpFmWmzmVs7nFwIop0+td/2yCvpW7cg2wGpJAgMbPNn3ru15N73Vo6+EGnhaIvPKr8bnn
PVa85a46Y4ZB7FYNuKRyJeEsxFJkt1MnbbFbusTmKElalPYp4u6T4XDjRLSFtbckhNeffmbaP0vd
FOd1wQ8AXWZrGD1Mjz8Uu8knyV4KW0rtkbHLvJ7yrWIEZbRktapoHMj/Rq+YIL7hH8hui2RiveOt
bn+jeCT+v6tgog6FWbsHBgCCFCpt4EYyugodImmReZQ20nLeA9aoIcoTp7I2dhWky0H2qzUep7Ko
TpUjsnSTGJVnH+C+tdokRA0SH6HF2r05tGGYR+Tk8O6kGyjESwjmOqQgPPjh5FXzFVteFpxMVqTu
ekSCfK9nW7kkEaiM+9xntt36gki+MM/H5VpOFwjGzKfAi6bOtvmPGF5VfGQrPpY9wDiPuV+YRvtA
JpGtN3acB+fUMC6AW+zmtw59it8CEYng/z3zziL1kw82gWANvSku3SNRbVV5rkvQ7Acza4zsWK1t
tkYxin4ErlVlAhFhc/HyvC7u2mLKzRCYRn+oIIB2sqsKFnEyaSDc9ok5plGB2/wGEyh2RdZKG7O2
O81XeCzh3j0GDyusLTUgSR08gim7QtlzZJlz4XBpUla6qbthvLLiLvuy/N7W7146m79meKEqj4Rq
4mqL9yi98YG3yv2klwBVHwUIwabnoL5FjCGt37xPKj6rVFs3nJMph7N2pv5KcyBgaCz5+8yrEmhN
ngqCqPKjAyd4O6X9+MtDjfQl2CUferIV7e285t2b32XJuE3tvpoeKgTfUYrtFtd+Q+ti5Q9ecKIs
MzkIrSZYz6RNt5lFVnDkoahOdjK2fXUEc60aWrcDTl/+/e3MuDUVz0PQif62LLL87PHsLPBWDVhD
PFJ7sR8AgQmMKotyY6Kox5NHIPyLOV2EjyjRg+fKx8cbupPXfCRjal846JzSMe1Sg7cJYJGz0HaK
5JeuoGRQT4B90qcBXRFxqcyPOnd5v7IcO2ZocK61xziPxzeHefUuMUvN9GBb05djttPTnFO+wZA5
yF2AResjb7NORYjHjIOouuKX3/Ys5IWs+hA2yyJDHemyjFJI7HEX21mqI8qbxRuKJ/3LcPLuzBPR
cCOmufeg6kzEZ4vigzOxJrM8Jj5p3DuUs1giiQkaHkhDrtcI4x6GlJo8kfjM9oTkxlMQ/uEC8dCF
reUOkj1IO++QckF6MHnsuQILT70AI3XjVYI8r9y5FI2OxD2K6ofB3ZEUFQSW4JaySJ3H7eDbh5YN
CBtd12gsIdacWJs8v6jVdJab6or0uXHaFUEvYXCrUt8rWEigITP3kfXPsbNeVzkjNPPM4Mpj1ViB
Zmqxini3OAAV28kzrR2ZXT57MRwE4rhYNZsCuy+tnUW/4PJcLOM4TQwo26mHngoF+AiKAgorCJoY
J822RVJSe+7HiyDcsrhtSJLuPORUMTYw9Jn5LaWycFkyn1uiaKaRpjRFQ+eOXO6Vu7Yk9yUkcq79
mKaufIq7alGncqmW266IhxvmYMhKaVsLssnObq5idKNYrI24YwiXxnBr4fS38FU547mrdLC+4P5f
bzzR1ymrv4VymmG2BXBbfYzkvBIPs0cQ0s5wV7KA+VZ8j4gXTqFT7nPb751eldPOgGrkskVIl2/J
MVC3dP7y0nL12Q/synZ1iGtSTcjgaqq3toy982py3IcMtuqlkbm6Hold1lFSxv2OLczHyAbIc2TQ
RcFUaE2SPu1l/s5hDHdZcLULbe15zfpVaxvVRL06TdRncXxDoEmfXAEVOmm+aZUI+LOa8cUoEudU
Y/LmW4VC28/lYo/bDhHhEGrgUoD5zLPUlzVRMHAecgxvY2hk9qxfSyJWfqtGoh4zenO28LQTeT+N
tjOHlZba2zHSMfzkhAgUIdmEDXRZsaBLhKA3k60aY3HWpnuxCmH0yxHUGxIZwkX1uClmZOd44Cwb
lLYnaTBs63lxIu8CwwDM2DH+OXzqa9igROpvjAWtyG1deO5n3dcSjT4DQrtd7TkQr9xwtX+aKd5b
oc45fMN01i32sNk10EM4+XpyC/iYKjSmsTd2dcNEGPWi4QSv0HRuBN7+ZBMgX8Q+zN24mTN/vAEv
D3ixGua6XVvgU70kmM/yjJyKcnHAgQbJYZa3X7E79MkzytG02zk8R/Gm1w3pQj7sFub+Ymhx3mIg
TO+G2KofkBGN+GHZBf0NWR3Bb3sa/OLo6XT8UvOSXg/+6BLqUyvn1pCOY/0qyEFCHZ2iVAlr2I0h
ugztLAVpgfGwHRd3IjFgurjIlsS9dwVVAFzqRg0Qag1dd68K3PN8WIVtzHfnrNv6WWM/xBcrLBO3
sNWWHdbGndwhzcDBlGpxj7gCadwoEn1z8R0dZ4XUA2hFgXCoNsXe1ARZ07F6V162Z2zC1yDd5dGt
yUf9WBIcYOMY+Opu0XZaHdM4bavvyQD1D7FQQO5reOrugD7Xu0bP3sOMNRbehgBYDRgoDnjzFdLB
e9h/BpvWGsj9cQnkeW093COhXJzlCSzcvm+Hdv7MYEHf3Xit5Y0s8pUwGzZgwJm6UkwBXvljJsny
LeBw4rBfh+6x4B90QUVgf6MixZ3ILpaJt057sSVDKlp8Xs2cv3aEMqtVAFHaawfRPnMS9C1xx5uc
yAwYCZCMrZlQHpQi2u13OIfEKVldM9N7zow2PXGUXBrhEDG7WwsdIbemkOsnmqJxjShg9v1TUQBB
bmy7nc+N4v7aFlaRNIRTWVo+umWTtie/iodfGuYDLxSBKi8XR2tGlEI233AiMm95GZfzrk0VsHPb
sa2TtoHOYovaKlUfqVFz5g4ib4Nj3k3mfboQu3gweW+SMFmK8cYYgmXYBEQvsGQ4HZN/17TDuGGv
xzoKJzBh3TQJH0brr6tvMyVyMFRB4fRbWdFVRZR3gi+MvyQG/rLc5KpH9PXuQWhACmQpyeN276VB
lJCVkm3yIp/vNI0Br4Za1u6plzwhPKW88ahCazU8s8Dnw6vnIk3HArv2zwYxPa9APRfvfpPquzgp
+GugSYcrkjkaSnSoKqvDoOqdR3IJySCYsnzlVmC5Rw+J8cDfBLnwbwOzbzGAz6h9R3iDTHdXtid9
lBpm0t/J2HPbnUlGxStllO4vvm7pHOx4FSzsHb7VnWiL2T0gsc1PJu2jeiM7xwQ0AxwgGKpH7btZ
qZmHAGft9a+DcmYdHrXPf3Zx3cU/N3qZrnSSNN1pymIPBs0nJmYDiOQDjYA8YIHl/wJEBEevd/gA
cAmNdE9lGywgAy6uQqxTxARLdEe6WLxty5jEdlR0KQLdoU2QAAClMrLWxCajFSAvzdzO+IH2qC0a
d2tg5WMoAOUTEQZLS4VrZWMml9oS900X48TmiNRbvK+psRkGNAqbrFtXCx+Rn7eHaXI5X/JSJ/lv
xW7Vk7lD5Ww4LlP9ni5roA9o+2w3FH2TPGXumDyPmODhLp2gd7ZJVrW/gKr4vvy06N67UgjYIUwl
XoiPqL2ClocV6NuFIC5Lzqm/x1vY/C4GYqoJ8/CXOByyCt9HjFN02Q16nO5XOmbjUFQodsk8UcUj
qTKruSeeHUNa7PIznMp4tKaSc01c4o1JnyvRJRnOyccdXJ+y0iOCoGKa7/Zs7fnj0nG8bxI0bD3/
AaDkrYeVf9qVFaEroZ8RBhfJNIgfByVy89bUyj2iBhiyDTk7yY4E5qI8LFXaZ2dEd1xoHUpWcQoI
tdUhzFmPPyMgPxBRkruHjWzbK5OANXPjt6N+6iY7eDIxUdu7lhfnYnrXxn6osybZ83heTvnBaDml
h7rYweoOqIdmy3vtXIXMsJsNBEyjzTsZDJa9n5oBvUaZWcrfj7ob3GjCUrq70LX4XLCfXhBKGygU
g6Ood3M/+Q9GqxF9ZHbVl1GAVv99IbnLi0q0wg8o0WGbYhzHSNGpbmzDobYcRSBKioZ5bls8PQZM
SYDIFFsW41fGojY7KAixF83ksl3EhGljNnnYE8f2NXKnPs96JWsAAZLV3E581o254p/YEp5hJHxu
2R0WLFPGGYhWupsZF/qENLdwjjEG1SEqqxTAlJNjCkLca//3DG787E7lFsBnAzsVmnCN8Xlahkrs
htIiE4F8HGl/d57t3/hN307Q8aTnoJnLu9oMcS97YpPFwXDPjzeWkBmV/gzoAX6rEfR4J0/GuTiY
gVgCxmbLqq7kPKwub5tjfWDv8l644QtzO6D4ZNvNzODTbA3zkXAAtt9OT+AcCmVvi3HxK2i61doo
4mSG0xonZrIHxA6+a7eu06MpRULwOSC8sZnkUK/bhgKi+YrQCZlFDFTMwUqP7evaxnYatoavMTAb
qYmAxXeY2Qs0GOPRdFXP6xOUat5JjYkgqhPQ/a3rkOpB3h7Fu7D/seE9ktSA+cJNUN/uVqBFQD1n
to8mEHANEWMTvOaQpXgaaPx2NuSNkXMwz91MqZ+wfY4QBIv3eTPnNnz0AM6dIhM+Sx9jO3mwvKJR
DmNEcJ9lzL9IWImfpWtU2QE3mfUJWUQwJ+PZRAznYFnbBezN3Lh+12l4LgfzcDEW5M2l+GS4y8VI
4ZQzXjKoEQ4z8HnovauQCODqx8bepU+ew2y2yRVX/5a2L++S4pfi0+S9Clj6yR8Znhm2+JU0hY1r
ZC+emb+Lxu1mRGs1gShJuqo7GVAJuZ+ZgnnCwQXUAxmdGqxytcESCo6FN6NEc35AHtuRJ6k8AEXa
Ryp02JXlxniNPcGPPpl81bdlCzVxZDChOZ1tai5OiHbEpTF6LIgedcrUx9frE5yAKRv6b1UNNzmH
xbqevXKo8IqotfRvsM721Q0AtPvuNVByTwYpMP52AbfjAw1kXQRbrDXWKFnm697FoQpWNmRJ8xkg
ezwpzFvLFTI3se7lhG94P/ptO97Cp8a3g3aLT1H1XfaACBzdIs/gAkSJ05gtopHUmIhhdLwPCeSf
n3DMZXnUqYSJouAH1Bg8LaRgTad745RasXgpFuo7D8Uw509C90QcjFpP2AiKBJ+Q72flmS9mvAs6
rbMt149Wn3nHzLPtjGxt9oOTLdfoyYkeX8zWfUsL5IUz7zevbdJ2KRJYL5lvq4u6EgTKfxDEU2H3
tWS+a0D7JygXCISHKnERX+AjKIarIpCztxOGqvarYAPCoysaIin4Nc6mWY/Nhjy0wN2OuT36u5Es
VfT6Dmn92C7yoTpO0m/fSf+soSgk/NWhmkmG3E4di80hJxRiu+RBr28Dp6/enGwtXn0iA9mBzHh5
WtY811fWjJxuy1jjW9vEQr8cJfOaxFHvL6gwUwKZeDcStFogyyZMEYsg/P7sW8gIFWXVKfFB63km
QGjY6yAp7A3fXzHi7U1mHlbdVg+lkU/GM/Ji2neDnK62K49OzHiL+jgN4MwES5I5TVV5YIcr2uvO
aLo7Mct63I79NGaoFPLU2ZrEX74VKLOyndcF/bCHXEkptw1YuObaQuUBSaK4CFcjH7dD0NRXUura
JkfGW8t9F88Wb7GDipe9w1DDrz6YUV/VDhmAWNADf78iZ0xD9gmLfXI1lST8sej168ydhNzDNHoV
YhCqYM/A5GdcVnauiL3whjpE0irnO+ZBq96QCQmQ6xfaOVk5Au/j2OopO9b8FsAESF/rK5Sg07Rd
UTFdF/6YOLdTXwTF9TRnM2R00c175KPZ12QYnqC0K+dHM63VOoKeEfZkudXlBe8M56dKx2a+gfv1
2l1Xqi44zQZOQMiDCRM41FqfbE3iPgnC6mzxYmhnAAlZ3Z7r31sAe8jNybGNupmPW8FRF4+aQTWR
31eCvMAVNhLkzUrM264OkomcMtdztjU53xwJPVPXzqzBjEgsIphvlcb0hVrD+Sl0i//aVzm2Y6n1
co3vLf1iCqnVxfbeR8E0o/+7nOURq88MK5vOyYNuc/BdxBsggqIVModkq9pv8sqyT5YsCKSYeW/v
gQGkV7jFOsq3UZ8NtHL05fCYTZq9rk9lfF80pv6aevzHJDlgLNwWZkf1a6pWQA3TN8mE90A7A7Ic
LGK2fA4NLiLsDS+parR/ihM9vKzVuj4SokH+AtP4N2YpzeHj0W9MCEMXHGSHeouwnnV5EkXjXMQM
C4pAl6frvpNpfqBSK7ljbYKAcnuM86fS6diTLqljekM8GDEKdmsaeej3o+kd675ov4ZmwiJptdjq
yaNt8C75oA/LQeBGqF/qkhDa3aUg7JdTzP1wqnh397iV4/4891XxA6LYCcRl9J45yDR64kfxoPwE
I24pkDyUvry/CYP36CvZbAml00HYyljtgzxIqIlSACGnOc9LE9JvtcBtHZwKqGbq4oassqS8IaSG
o1iPBVOuK4F8o6ZkZbwssWN88gXE4lZYq6e3og3IrHUqfHShTZws+kzc7f2N5k37sNug/2o8HV8R
/CNQNU89epCubsxLjjybDbO9W6zb1U/Ne3KgkT61QVnfo46A4u74mQ8dUWAQ+OyIHwL9exEh4yXY
meRY4tfXuDaLrVFI94cfqzU3FRnc6dHOZgu0piYGcRM7ZeGcueqGZE8ekZ3ucVHyE/C/HA9+XpXc
TI70uqsYSXQHLb/EPIJd5b+mzCjtIRHEWJtVZXw7Ii7Ww1oNmbWb82HVFzeNukfxChZrT0b/S5AQ
JJFp9OuPUsTsXRPf0spdOor+N0H26Tf7zHyTIW28tyeN7a8qzfql8E35zKEX3GSD6t8CfJLDNjEC
H4u8snFrTdZrwiD54qzrNIUJOQg9a9qa025ODvaxQNWEIi4TNte5WPouKtgzcLX7Pqr/vh6IZY7t
2LktkdkbHKH58Jt9GfaynDLzV4ZG82McpPcu6pG+CDMn7IhlO3EeS2tAGKXp8OWaKtzpTD6WKzcl
wIQW71BiKj5qnfjTVgF72Zsc83K7A+UyHtc4Wz8s0bZtREG18w5MzmNOKRGbEsGz7d1CjgERBgS2
QH0jR7q1E4DwkCHGYlSqzOzGaNBjhkGf6GkbGG4JcgYXFHVt5g8Q6jAQyFWt6dte8vKOct8YlTNX
GElVsd0hnItpXN443jTnV2Rxiud+ZC4wxjKmSHacgS6FD882OV5lbOJABu6NvwYmqZudI95dfA73
qHfSdFMgR6WAtKJFniyseDjAiGDjrxrDf6VJ1TMjgxlwB5hJFtFQjoSNUPI0p7uKGw/dAFq8De6o
Nt/iCQPHdBRRbA/I7QVeOdJEcJ/VA8z1fKEiKkherBYl/qJptcx+nyIruCQCdCU7VwYHHHYO3CDJ
YYjHTsQXWntJgWtz23k5gQ/IcwxrX5oz/UoxAKREHV676mVwic5C08xn37dud4nOVfyLlqbtv5KM
AB2Iu8msT8xS+iqfepOAjXmqvxfXEFcWGA1QPgT5tSysetj5S4CyuuCFlVfAhGseObIOOHUlN/aN
uSCZ2K4qM9SuLgf/ld2AWjbRErcYQixxl2bLSoRfk7c9YTFMgNNO+Stjdyx93V645SSLnAlHQ2Tn
1oXmNZz4eXGX8qevmNJ/HJN5b0cSqTmcVUPATUjIHxn5YwOLGNr5qt1tRW3kBMcAdBKmme08T2mt
4Rt8C2w/bzIs5PBB9dfirmomnbHopijD7DqGpJE1Dj30lvut0Pid26UTPxdhURKaIzsBpw/oQziQ
LnjxHCHZJxJ2CR5NlYzF3WT4Q3rOutrFyIeJn9exxfTaaJ1ji2qTfq+ofSVQ1A5K9k9jXT8zIB3C
73Rr7nTi9jaQjm+jD+wJUr6OG3J0Qtrbu/IweQ6IFn400YZxbziPGXHBX71LJjIRLsF0WwRtnGwc
2XHCxhnv785JkSrsytZZnHCRtb4hbRf+3iCfhfzYWby6new+e2LIUdRYjKF73x3Fd06bUXnDbatv
MDNR3d3Fwhy2RhsLhNIlBkX+gCQH/ySl++RPff5E/Al8FJF57XNtNxR0Ygcaf5PQ1ehwpKDxu7W1
iCNiJyAySDzz7/rSTZkOOG3Jsmvs/CfgFST91xpzWCd7cq8mBmA8Sung/VZE2I7kTZGdE5asgl5I
ChOHQFWKacJx3+KnC6BdT2vDuMHqNTMZkM3jfrkdEu8ub9t4Y5Uxt4eWrXeN+hyDC0qk4BVNeXqw
2ow0nlZNWJFzh0DuLb8HkhACy3sEO7PvXWi2FLWFKZuiuhWqtn5rNAH1MSAwUpFR3okvmj0MuVmS
SmIZrdw+3wvU6je2P6t+H1jxOm7KFm5zu9CkI/ao7pYb158HbCtzYs6RKpz6V5kk2XuMkPHZdoOZ
oLe55WX6os1QqD3ZT0MXukokArHNMNxn9EXEh7wtiuyI1oGZGpFdf/RtbRIihXz8da4y/9UnWp/5
ZRxnZC9qJGXaXMdfmZJM62vfod4rbVZOBJHO0+rbHmAmsVzYEB2qVuBg+iK9NQzTeTaCEi+wUdjl
pc0TjHsgwcBFK6FaFz0xkNNlDKDfWT86/cqhWNc47WA7u7HbuWPlvA9J7WIvt1b55K4ICmlMSMQ2
h6dGqUG2hgX3bLOd8g6lDnmjGC0i5Mgepssaf2AoIESzrbl4wEz2SORtmCiO1igFA9tO5DMNnDYw
9ZvRQ/R9gw6kJ68MEohka4EJwso2fFbQbMUwFeVTQtJITMz1DPmIdjIYt+Tt4juI3WKGjov9RR24
kLMkAg6xy4OUqOm2tTXKT7J/2+xQixQxdur18oo0+7GIBhT8nO42fRA8bIZ8M9vEfYrZbf2tVOZa
IlHC3hZJDy1HhGqHMRUHo76aqUt5UeghPgfdGhXUn28/q24ZScnAew08kdTmG9nz5YM/tgt/Piqv
64AoipYe5XNRLqdGuJcSHUD4n4qzdUHxplOfMMWxBnMnApteDc+fn9U4zG/Nitjd8PMCCXK3juc2
m8GYpS0ysnDRdz+X6PCs80wHAb4wZqxLrAA2qz2dTO2dOVo8IBOSuqellpq6Qs23hGYI+zIhjRN6
KrLFsWC4KDmNHQIjcqV6ShAfiZ9LrA/H7cDMJ6q/blJO8d+2mVjLzs0Jp742cJeAFS+Bn3O8kvAO
GKikf2eXKfaDAQNHs12tFFtlni5yiRIkmEdulKEkkFSjnO4M23kYlDNwk5VcTjUe0iHMrMYomCfd
9uSOWRBEeZV6DCkkxMitN/fjx+ot8sVMl8qKOlhZOrrGxuexTii0i/imF9DjClONRHakzosjpABk
CeL+PZ2wb18xrywn/MtWv2slmH7CkYDFHvqePHDsvPoO7ScrKtRt+jzSFYrie0hkHkEH+QDzMZhH
xEpVvBnkfTQbIisXb1fD8b5VaefOhM8Y8+mPhsWEbQiWySsdbhmhCeoY24YQ8z+aNJimpippovGl
ElctPSKf0kxzUGAl4E7GGG8C0dyN/J30mE6xoSFfI6dgSh5qB0aHVpccuK9SZDQAw4geoctALuAH
0Pjg3zVtWg3XUNkWM7xuk/jJHGaxRla22ke8RpnCadOkVfhHMEm5VMx2Edqa/AyvEJAbzqNe7P4w
axCLGoAwSr3Y/YKr658rmWeXAQoZlsCZ/PrHumJmFKPE/et2VsxYKxArGqhbwUJq5e7+wDzZB8KL
y612rVRuBJfnSRSU8BxyNMzLf1ML9W/6jKxLrxr/FU8QVHHpHPr/mrFMkRDuIut+gyZpIWnKQeSy
m6d+lod5SMqrFY3dxxIXy9EHOIj+8z/+x//+n7/n/0q+9d3/qwT9j2pQdzoD+fpf//nvKoZsuG+G
edsWgfmXrsOJmcbjrGP1wd2BdIlIWuC84Pz3n/LvapOIyrMRNaIwCfy/VAAm+dJSGcT2ZFiQq6Qw
/hhD396wZ8ynv/+kS4fWn4pPOSdQndtCsvs4fKF//jKnPE00mVpUyrZGdp7WwdpzmU4b26AXwlHy
V+tOBJxTsHHunOH333/45c/4y4dffkPTs6l6dWGl//zhTTomBT58uiOqNj/WIqOvkqiOXZf0OATt
MSWDpyi3f/+h//LdwvrB/PFxAkGdFfzlF1yXeupTB9Xb2g31i5AEY1d1Y9wSh5/9005F/rDAsaUv
yfehv+wvPyNk2dzTb4DBrK67XeUFVYRVtY/mmFalf/pX2SaYiul4NsmErvhLyZcdW2NNBj5hk577
2AZ5eT3L5sdWo7r55x/ELmnTQm/yNYq/lLKVpusgbCItgJzcLpxBBG4tTtUdHDjuzL//rH8pgOOP
sX1KIAN69nysun9+PnDYUriiAnvjkTZKlvRihYXUEBaohEMKMcZ/+nJfPi+4/FycKxZeuT9/Xl73
CUFnfF6LGn9P5qOxtYdV3f/jv4peTyuApBBAG/ZffirVJCu3uc/ASR3ZJtZ5sMMwSjJuLwg/kZP7
3/Qi/usDT7S2h7c3sDwYob++4qaBD1YJNHilGLqN5fwfzs5kV25bCcNPJECi5m23ejqDY8d2bGcj
xLm25nnW09+PXllqoYWTIIsgBswmRRaLVf9g0cytkCcyBmf+681Tg10pTPa7zRoaqw/Wy9JAFmE3
Meep9TkuOxoOdmn8bBEovIBXDd8aJ20D53OwfJQHOGBCTv23q0DBD4ALEhSdghjvdQ4KMnIgVEdu
7z0/xo1VZFtgYYdEkwE7ZvXV0DhoJXEBwRl0QK8YunACqM4c4a51OwaT20OhRCv/ddn5y1kJH2YK
HCJ5lo3qoIhIvfkACGslNnYC1MYB04kZxEKgtkT/1fcqBSDDMWQqNTgGGLo8sIdgjC+hOaC4Nlfx
26MU47mqYVmmy1KuYi9eH0Pau2zFHBfkyzjogWfgGXZpm/jn4524uYbC1ZEacVSbC3u5hpD88c6x
IYYnNW35uQv8U11gUB+PQf1fJqVDp1RZQsvUV0MFpPSGFo1EqUGgk4dSwM30oV0g/GDvuEbe39b4
OyPrSV8NgCKetstZASUHdOMjKYwWTg6YeUA15xyQj9OQxy7051DXwPVaodAFmcElP02uzoP3Pyyt
ozquoTmO7qwN2gse73k9ovMgfKXCAwm2OcXK+qo6Q7wTkH/9XcsMAf6yiomFpdL9FdoqPVGDrC1o
iOnHfM7Dr0pNB+fQjlgblaDM/lDDNHkf1bXxTHOsecEMT/2DK3c+0Wp3bkBx7B9TUvY/gGXnDu97
sFl095NrHGkUdxXoLzsXljyZj37u6vsoCjDVxHL0Y0K/IshDOrD+iPUBRhcn5NrVYza1EVrDCIU8
/ia/8s5HI4vlzkAZBYrLwMgN4o0AHlCWy5w/LApnx0qz+mdXQgIoEvz0a71+UaMsvFadv/Mrtg4d
wZ/vZcnA5cg//y0cQx4yYh10D0w/tCX9CI3xBrj/DZHwamcoeaju5ouAAiccGLBlrQ4dJZe4g7pn
HP32bxOM5oWmTE5bFx3ZEhGhx6u7NZgujUVBekB/EKucxy2T1pD6t7Qd80A7FppRvih2XF/MYUyp
xRuwznbmp22tpUOlgIxEWLZYuxm7cKzJIvDgRMClQdsXLwIQ2H55s0nXbxNuX4BRhHVGLnB4X3JT
0OHCE+BEaST+rAjXep5AfVce/Bn1XFEsvzxeE3k1rD4ApGIN+RSHWh9XyPJb53L5CyS0QMVBrHQq
8PYGrbfT41E2VoFrySWh5YISqrra1v480n1F9uDYTCqSugYCKbYpDnDvp/PjkTZCK+Fb42IXrLhu
rfZuOug9aDtyP7pD9W0Oc/9W0t05UkaRLQgrv/SNFqIF6SovOIfUbw+qJNTEOouaN1F1tcWyEeZn
NITm0VUK5UNrqXAr1KksXqBcp18fT3VjO5tYHBu8FNhY2voBDUISDnDFWACFpQuAjk8tdTrQ1HMF
sQzrs5213fiKFjcjnxCDbpNu3nKvYKKDmKdJSR/QWvNUDQnaf2XrvNTCcXeGkn/ValsylKsJ0hpe
zmsLZ1x6GoyBfC7j1KYFlDZRh0RpFCICjqnaaTBU8YozlrITITZn6AjHMsHcmKYmT8tvkQ8QZx2j
zoQiGqSLM3VOUCQlmuiwOorrm78enQn0yDnDjo3c6HIoS0FLHnopSe7sqx+NqozpG4A7vsKqTFxw
eH0ldoLR5uxci1cld75mO6vZmXqrEQPZMGoQtNVJQVTsFWUTM/YiqOVvf66winxCy7GETga8nF/L
wwk1OJYSZRULpBF5jo1f96kugXc+XsqteRG5HFcY2MHa+mpeCTLaBfhj8wjhzMRgCPVhJcWjtgN8
uLNBti5oeQJ4PFDSgeu5mhZcfdXqOqaFyZMdHEun6E1gAnZxRVhfQcM4RHI4Hdx84J02DT/quupv
ePnUT3OnkZy/feYWdxnNc4Kqaa7CTZPiCmUP6GRiumtfOxhQ59FtPncDpNj/MJLroocFvofbQgaj
304GrzcMSvkFZIsCQwHoYUgdCXCvOOLtrPHW2bfl+wxXNfq+zuqyaMYaiFYDnKIE7ntDj5EuG+5V
Xk0P5wnhaOUGNdH5D8eR9wX8WyI3NQp9Ob/ARudxQjgbRHEawLQFhpGFlvZtMrJrObv+zot3c460
j2yDFAs9y9WHK+A4OGJCt8mPiu6DHRnxEQ+e+YqiRvICSxDLCbQK3/5MJHbrElqlkdZZqznOSNCB
r0O6PQWrqp0kaRScYGuLdy5jfzejMPr2eNdsTdOxHfYmO9Qi2i1XFSU0wx/R8Thak9l8HmeExusC
OGuMI+lfQ+ikL92gTP97POhWOKCujKKoy3POMFfhQK1zuzIGlBKgwoxeMSnT0UoVCAJ0iy9vHoq6
JzUZqoKyCLRaUVy2JdOM3gH0X80LqVa+UFZOzmnl9zs34sasKJNDc1Jt3ozkOMul7KAvQcpqUIp1
VfWcgKykF5JayF87Px9PSv5Nq7sXmh+bkvyJaoy6+mij6vtNUmrNUQdW8q7GtHqE65nj0fl4HLnH
78bReQRDlVOZ0iqUOnaVJzHStuBdavfKWSku1thY+I7rCE7Nlv1Z78EslFyHmCDYyffHw8uItR7e
Vi2AJTTKLIpCywV16rwzA1vnxKvm8NH21flPUN1Iljp9fq6mXNmpuG6cBRuvUyrk1Lh0Zx1BO7CJ
dpjQUnTmAOZRVtg/CrUJjhHtfQRMpD0lEMg/3zxJYjbyL7quqyoPieUkkT5GtB+s9rF3EacrUIn4
w6I7fUYPEk0TXpQ73/TXqq1WlUuR/enoJmfQXgVvNx0m2qQNwmpdknw3w8z+V4b476oNpRPuVI0+
uxaOIRSmGdIHaK7gU0YF0vIeT/x+tU3bcskodLIsnMVXxwUyB/JNEYVS1VLEB0wT05+0JHBAhYDw
jFSCaR8mCDbG4fGw95vKtDmmzB9aCKIN8hT/dk1a6AtHDqZK+BfiOJbkUsoEm8kbfJYfbMJoZ5ab
w2mO7DG5msuluRwOyUIN6hIgJ6kB+Akcj3GrU3jxozJCyg4LZObePD+5ovh8QYLXmONyQMeSqsTF
0ED/UWhLxnrWfpw7w7rFpj9goFm0OzPc+I4YujGmzT1C2rq6KPWqjzJclqB+ullzjfQS9XqsHTzF
95NrGCr+bVYU8cfjWcrIs9zE1PSJ5zxxeMXxvFrOkgJtQRuJo4qnB+imesRkMCHjsbWy/J8VVtX/
4rbBPwCS0c75uY/ycmSLzID3uAX8ajmygbLQVFcmFyb6pSdaz/at1h3xgs5PsdMy3Ng7VHA1naoc
pVyC4HIoxRdxGRoGEIcSzcZ6nOYT3GrAznP5sfBx8n68ppsz4wtSVwJdZ5irWyXJ7FCZI6AnUJzz
c0EGCczfV85I56Q7i7j1+TQKPK7l0nZS7dUmjcUIxyOT+jEzBMC+VoKTge4OCt/6XzR+xQVBI2mT
MCo7WZ0MKst9Q37FkI5LGsmKrjZrMkw4E2V1CwWE+pKCS9E5ovCxcyTuPxzvD8rH7EtCzd0Z7DU0
SSB+t8emiZHUgRTgIUJTnlHqRHEIZ5id5dTkTlhPy5aPMzpPgux4dRxqtUQkudVbmk6V8S5OeUGG
cY6pmaFXEa4tfn1RywaygKVm16rKkCqN3PbU9oGOrMdQvaqIqn1+vJ3uv7GFfp+glEfnmRtktZ1A
XgdQ8PjGTZaiDtETZL8GSTte0AmyvrQtTMxrPMIu9MBxA7J8PPrGJ3B5Z5L18Q+8jVWYd21rhJdb
0dhv5r8D5I9pvGAyPUFpIgSeHw92nycRhTTatJwbUxfr9rM0xUUQEXcKFWj3FUMuRHbsebj6GZa5
FNbsWxFkiEl2bRufTKAIb68H2xwixudXWAiyr85TSolUReCpOzpJ/D8eRM0rDu0+QrKJ8eHxVO8P
ECORkEEh5e5mvsuY1FVY8yUmeBsx5jCOq7C9RLQ7dzb0xihkYDwwZWpAT2L19SrFRUZb9VnQ2YX2
i/nPkyKQSn08l/uAZ8sSpJwN9Ba2y3IuBZq1KEmPyLNKOa8p1PubpcVf9WGeL/9hJIsMT+dlR9Vs
lcn2iJbBXhkwdgWMjJ9pYD9liA+j96Gnt8dDbexFauc8QjRUqumsrz9Q6GBLY0ntGHwfG1gSnXk2
RjG8aoJ6/SHTm+RTNsHba+y++tIM1tsryajPARkSABQsOp2rc49AL/WdDBgV5oX5C+3w+VQM6FIm
6micHs916wP+Ai24vz7fuiGIBkzf2Z0YkOOpoEklkMngvsfvUTvc60zIZVtGWNxxmZEEsqgISq92
pONjUqVNsC0rfdY/ondXfikVS3wRCvjeQ986rpcVefHm64pRQa7xoNSona0/JnI945gGRn8cgVI+
Y6xUetrgmv/hHGBwRx1Q4glo5C7PwTBhDK0aSLTDOEQXdNbRatXn+oiX39uLVEyF9yTxg8YqFcHl
UJqAsQzIGtiTjWWJjUjrCSc88xDoyLG8fXPIWooEEdABN1dnTtQNpkC93h8rv5kus4sydkij+Jz2
4/fHI21FKxpxXDMSXkVzejkpq9Uzd05x26jqsru1NS/k3AHp/3iUrc3OhaqbcGtRxTRX0arUfUp/
MdzLysE2BFV+pKBrs7rObdHvXJ53QzEJsmpewph8gTBZZUkzOkuN1eHtqpq9fcEeZbpWQ0eNARbS
6fGs7s6VHIqVsyiSkukaq5tLwcgbXhFyR0meBVfgzwESRG34Hk+25pvbG1BSYxw7ip0ZbgxrkeVi
L0QXgWtmHSVpZbMPSrwwuQLIqtuv2CZqlzRLxA8kV50CESizeus548Hw+6CrzW8ihZMF4TijZVdA
ThMY7KDK0Z6naOivj5d14wvSyXOZoQ6ERr2DIkU8gQSaCccS4c0nEMsoc9r4uQEAN3bO2V2eJ2cF
dJJ2LWsJYGK5+33AJZE+JtKYMx2xZkPa1dAR4AG+oFzKXlh/k4clH0e72Tl2dzfdauDV1kHTBVi9
Ec7HttWGM+9A1IsiE6qmNsflE2rroYeSFwx8zIdfaCxnOwdycw9xGXDw6aBQmV5OHJG9ua1drE7U
EBOqQ6Qia+kFYZq/+EgExFA0KpRBJiQudq747YF1E90pumhknMuBa1tDghWnLbp8Sf8Xqh/VPwIb
ogtUGNurVHu+JJhAvv2gyh451UCuP4Bgq9UeSsXVcr+QswXEf6Rk1WQvXZvnw79znyvv+7CJFSq4
Rf3v4618F12BFfEKpnpLAUUHXrecrVXMRjWhgHNEfkGZYZN0oOJxLLY/vX0ckk6ddNMFTLruvXFd
iMqp4U9blKGko85U+89hCG9l5/NtTYjQSuWCI4cB42pCUTvbRuonqtRExry1wH9hbvq9/uxGBLB/
H2V1LMMEjXaEP9QjciDtxbZ8VNxDV6oQ2W8uifCFSNbpkUDOpEGzui7QkaqyPhSAbqxCfAuVSfsg
OptuF3gi7/FH2tj6NkktrvWW7D2vcXQY5ThunvrqEcU31PbQrEQVfJhuda861wBn3UOPOPvOB9uI
cOQrlkX7QEN801plEqod2gomWxoSc1n9L5WXf1BEnN8NxIRnKPi5Z87SW861EZV/PN2tj2jJChfV
BOr9662C2V3QZgm7pMus6QItHSPGGJafQGtn53La2pVk7cDeqIxYd2BZl15PHZhIhFAALy6FWlSe
TVFhJ2bKKLFIo9kqFAuB8NmwF51159A2kPysZlzcgFdPqEfa1U363Z4raXc5VJPYaahtLaCsiEhw
p83reBWj3RHLOGy+xLE28+xUhN10xvlrusBr3KuDbg5lE0BU0nWT5+QyTqkVTCiaTeJYQUo8ES0R
JsSgDN1Jew8iu7mK3H7UFSkN0qpYDpVEoPUzOxXHBk/MGyQG41binvI0wlz8YzD14PJ4G26dOj4Z
kVGQqdHeWo6Hc0LcthZT0/X6RwJd8Rq1sOYSHHK9FsMIzKvnYmfMrTny5PlVNqemsoYMlADeg3wk
7E9uqx5nrUpib6qGLIdDjw8jItT5y+NZ3ndG2JwuVxvoGYILfNnlNM3CwhBgcgnMsdtFhzT6JXk9
uto5QT4Z4TpUw4hzzjkKTdTo4BtqZ79QoZk9/iFb8YZ584QH9kWTZhVPE1vDJyqMwL/FjnivYMii
gtGwhgvltOHfvGhNqEvI0vdNre/B4e7H5vwTYDHyo5xPLWm5BqUSWGM/+dh1FXHldYYxJujkHYR7
hpvUeJURDqc2a5TT4ynfRx+GNTX2siExWeuHLoR96lryYsdb3TjZU+y/JmjfXR+Pcn9E5QCgvXlJ
c1Oo68klzjxhJDeCpfVNAk+AmRZyL+exrL68eSTbIArINzU52jqZwBedIt1oC9iJuji5yRxeBset
Lto8WDuTuj+cNNIlcNexAGPcgcwCKzKVvImA5rvIqut5gXq4qiBLlTv+GUCsgtRAswdUuj+d9J0B
hfLe5TFKG2S5TTobMndnAuKDuxldjQpv2xqbuevYwrxtInDEb11PWU7iOc87kV7Tej3zPkka/KeQ
yQrnDq7vWBMZCh4eLxn4mp3NeH8GloPJbfRbi7Ds/HAYJILIrluEqJ0GrYig0z11NgeseuHt2wUh
PsPVe6fesxGCBLAvxBTAnstEZxVpC9VszYDeJx332H7FxrA/KqHxNVdM3IpKZE8RJsU+dkTCtKpx
PDYz0e+EwftPa3FhQqiS7BICgNxvv82+iFwnbFVt8qZacZ+UYQouU2r71ySrZhSGpr2U7v5QMh59
aGgsDEgFZjleioQjEkDuhJOOcF+pOI+YoYW6FxjdXrHh/sPaKkFGaMLiWQwRYzkUajLjjFbG4Jll
3aNq2Dft58hFs13r2qSDMjyaf2O8Uj8HuLHvbKr7ZWVsPirIZoPKyppilU4aeqpjMXgOVuGvAwya
a05BFt0r0VxCVet2MuX7ZZV5I41g0h8HDKO+nCuOOaNiRfaAIWJF8Hbj8YCcBkanav318dn81fJc
JnW2BLhyddJakz2v5VBpWLtU7IPJwzoWmcYhA090qA2sUoH66d1fPZpZ7y2Udv4AlTuh9R/THDlI
gWg8CjDYPQxpZu30Tu8vFFsQgFWSZnmVrVGAiEd1KjBiVFR8FdNB5HzCoz7k08/Hc5dX8Wrq8LhM
mahQAriLg/DEcd3SDNQVggYFIaju6hHQTxVdNHxHwabpABxgSjkecp2tfsgmdPMe/4SND03RRY5O
sQ4xCLnpfzuvhuujHZs4bGpTTV5IEdqrWpvqE4B5fechtDkU/TQoOMR8kL/LoZpYJwtptMETs9Li
hZaHmnEMmwbFZ1sfup3Hz0YwpFjMg0sHCSffe6uZhT1fQkWyBCWkQcmPndDgS6Op86RDWT32rQZv
XZ+iCyxh510z18H7YNb2+J5bXxgaKx0iBxg3jKD1nNEQFFox4i+kaS+T0PGJiajc5dmMXiFusChd
CsVLU/j9ZDHdp8dfd3N4zhXBw2Q/rx+8Rtr4YULg8DQtMdGg1GgoJz20aCc2R/QSwccDsu5QeSix
iVXsN+OtHb4BjWVJCpKvw9U3aC2gHd1Yj17QZ+X3EsfCi+535mHoqm7nyG5ESC4e9jKcUKoia1JL
oHVOK+ZhRCYlQUoDB+XrMALyRuomQvVGtJfHS7u1mwEe0bmlk6mRPC2/bIwpZmLYbK+qd8dPFgN4
MBzb57iM9pAcW9FIFkdkugTWa72T207FODIC65jopShuYe4gt4QRGsYDj+ckQ+0qHlGj4N6G8wrD
dk15tdOpL4OCG66odOcZc1Tz5BfIEBVdO39sTUSvkdtyT48H3VhILm5Zj5HICvELnfBbBELn1B6C
BEE9KygHTMTwCvJKXZoE1Q3iXzth4Rcibj1HeuzAjWCRSP7B8rtNAI+zXJ2wbAZ9PGjonecuhn9z
rtrnueq1+TT4UVugu5xN3xFlMNGWR24Vwd9KytEMVEiHQ6vGyIEmuFq8A5/dThd6olpwHjqk5Ge0
Nv7uVBuDWaTb+EbYxljzB0ULFP9g1kHvnFBqH9unWETFKxMPUpSZxZs5o+wVnXyH9MiF6SBWZac8
LOrUNjtE+VDF/KgWw1MwILeIh5b9lBpYKbz5K0KH47UJSNakYCK/8m9fEWG/vknT1OCJ27lfndYO
XgoECr7pop930tyNDQOD3oExCpgA+shqqGao0FkKO8Or9Mz5iExM9tyqZn61RoQOH89q40DIRhZV
GYvk5C6b7ZoQPlnHUDTCx2eSa8fT2jl8ilMadPAuxYvA/GhnfhuRjOSSPicrSQvNWH05fRa17SNJ
5mW5lX+I7OiGjQVJWD2AjG/bPYzh1hx/H251IPJUPqmpa3gzflfutXUCBNfUGbPEg9twVfV0SHGi
MUr19Hhxt74jEploBvD6pES6yjEjpFORG6TIO0yj+i2hWvO1UoPqc5pk8/vHQ8l7ZnXo6bDwQjCA
VYHqWc2x0VA9CWjRedU0qyeKiJh5d/pPTHYw8RoVcSwwgPlZNTQoHg+8sbgMbAPd5GNqkHKWx8KM
0dHq/UbzktZGh2cQyidQUz+LTu3fjS24SmvS8p113dg/LoUfKr703Ylxq8kOTol0ss2YvV87XBQI
lLxmgADjQyNwaconxz4/nuXGl4QmrkrACN0WCrTLWTbIgrndjIDpgBbSN01tm3eTEWPhSytv5325
taCSxM3XJIhT5loOpaTQwzIkH5AdbVXUQdt6cNoPdpvb9EFaIY6idpz3Qwlb6O1zhNqo62gwkUmZ
ctV/C3BRRelHJ4n0at/HQqhFJfVTlSo18mpuVu8kM1sLymaloCizZSLBcrDaFm0S0Vz38tx3vujF
VGAsEWEaYTnRtJMjbp0NU16HIPQBi6wRNwn2fS0WMJpnu37d4AOn9c996piodfEQpRwjIwFNL3FC
FaDbAc1vJKgugB9yDarDjL5KEImtc1zVBtYGZqn0t8lOg6vtozV/rKYAnFibCuPPzNetT1lvdj/z
hvrU4++6NX0qlRJFT2eSH7JcanxBbXNoKt2zkgyZ9rQx4/FiFKn5T5rU6s3EdPwUgvzzmolH2s7g
W9OnXgPaSTJK7/ALuhi7sbAGHbGwME9Pk60HFWKXovqYuEBpjcJPnjEMsDyeq/0JKvwe3mtro/G8
RYFBqgpxmS5nn9B1rxVUh0B06jlCuK16iErXuCrIc/yHIAFDWKLnyQ/uEvRQS+LQRq/cy4YQPcfQ
6S4ZHq+3rMTp5PE33YqADAHoiQc8meXq+Igg15A5i3UPv3o9OA6UT37kA5DkA94uw3OPXfPbh0Rq
gfNDjRFcMto0y4UMzKJEK6yeiUtD/76DM3nCtxPzGv7v+E/po1v2eI73gdBB1wp1CamTJCV+lgMi
MF5bCAXOXqqJ+Ct4DVSufEU7JCp2Thl+iQdkmMed6Pvr7lhepJCNdbo4UuyB0sjqtIxCxQM66ScU
QAO18MZ+1J4Hw/T/GWCVf0z9KXxpgwZF7KnMrWubxcNrguPxZepd9X+PF+B+65IFkjbQ04fudtdX
7VE5RSRCofKHGcAnFRrx9xy84GuZV/mXx0PdH1OyQAlm4krlVbROH4RObziu49nrUNs+jZlwTyF+
tacya8xPrt9lJ3WI6gO3q31tstE/PR7+fjvLJJQIQYeVXGkNOw9gSluUw1DFQEQxR7UhQSIvBtVA
cibq6qXv3XrnQ2/sLk2XyAnKYKDQndVt58CS7jEsnDxN0jL61KpPeqe4J2xa5u94IFWXRNgfHk/z
PhKj4EyV3uGWJdNcl44xKdPGrkKisG6i6HOaifeN7xR/EgmVqzaEaI7y+PcckuGdcLG1kwh+YIVB
YfMGXU02yDDtdMNExXoV/aN2FMGzkoLtT9ok2LnY77H2jkPmArQCvx920rqw2rRdnQ4mBhc6oFAA
tUOMwnyCkaBT+8U7Ns9wSLGY9WIxjDdbC6Y/I/KuT8it4oXapsmrqOzg+njhtz42TUuq9cCwyABW
hxp3sRgzA0JJNEM2wBTUAYyOcVNw9LG3wFwJoeFb7provj0eeOuLk0pRrYEvB4JaLGNYXGDmFY/D
7DVlObxgGCT+wq01vTmNnv1vGmv1XCB4cNYSY9jZ31tHivAFQlzwPqbEvRxZK9DH8it0k6n3t+/G
RiuYq6Z8QRerfarDwN+JIFtbjEPMmTLB4tL5Wo6XAdQd7Ah7Suij3XlElfpI6odRxOgUOxeD/Fqr
EE2sYjXpuBOv1hXdIsOIVzpkIpE7th9oUBgIzrfD5zd/Ouo18k1FXYp8eHVmKkQAJ6eJJ9w7s7E6
4ldo36ocwRxNScozkptUkZqoxV0Uloeys282NiyZGuxfcmSeVmscMOXcqm+oVnlzMJe4Z1XVzSwH
8a7DmuyZcnl3GLWxeHsUJp3gbpdgJfbO6hOatPzNKMqlgmqDp6thYLmBL/RZ7c3PThKJy+MF/oUX
WH9H0LrkL8gemNy6yy2jo2YrEswdPRqlyRHx5+SEVeV0ngfT+lDqXfG3hvKzN+GZchpVXBFPda1a
Fzw0k09RV6Jbj6KkcXQrHkU7P21jN9NuJ9pSxceNfV2QJJWjj9m0k2cVtnifuMp8s/uu+gj0Lf8e
4Ap3UifkVJOhDr+WvBr/jbH8URGNNIozjpfRacY/4KUlFl3VJB52dsdG5Z/iCX0r+Qo2qP6v4hmE
8HK29X70BrNokNYphyH1ImR2vjWqrthnW8En9clCJePfAex/cCyCXH1Bmxklgp2V2ogznEBNpXFH
UxYQ0fIjZjHF4bCg/m/2uFTirpcE5w6F52fZaZ9PqLnoTxN2a1cLj2QEz938326ayuhUoFXmVbaS
v4KLNS6RXWYvST1gwtclirmztTfyG6IgiRSalLJZIP/897dtX9nwvdTRi/1ipEQ/G9GzmIrsmbvS
/Rtpd+R1C9TeWcp8Kg9qO/l/PV6ojRMtyQM0C0Db60Tk5S8wEevDMVLlcEUm1n4BdtlP+Br0n63U
oXnTtwhvn3Drc95+D8C4YkhJWwS4sroH4rYSPR17vPqUrsRutMYm+kdY6woUagH8AaN3OxO3N0+W
/rhmQLcCxaavH72mr2GOFQ2qh+NQXf4dKFN4jel6VhcHr4DoEDS4RT3hdDO9ubJINZGwTeWEIMZx
W64yIEQDW6ScylCdlBU+OC5OLXpSpbCYfWW+4livF3vBQsbFVRwDZSaVXOnRk/asLnnonwLKdIJ+
fWGheqf5Q4LFYFc+u/30XQeDdI7V7v3oJv1lRGflSAO4+/h4we/jFeUJCHbc86BOkMNbztvQ43kI
qdR6IM3EF4pFJmw6EwGnJkfL+/FYG9EHXItKGitRGDR3V0c+dHnvqDOHZRZDUzxnBKjc09PQ/mZ0
dVO/ZvM0OWfXqCcDX3hIjsfGR4Mbz5qs2KNz3+cCgEHsX4Qu8lt0MZcTHyIdaRPIGFizE1YOTaWF
lxnLnJ3Tex/llsPIP/8tfrRDCbfE0TsPeJsT4EzqdM9NibMBnh7NP27cG+fHi7w1IAeWyhG4ARpi
qz3VxlZnjlnS40UHZdIpcAzCyhQSFQ6IBx+4zU6GvLWOIObl56SggJrdcoKYbGoAEpre0/s6eC3m
Jv8kzHHvyr8Pw5QqUMvQkW4iS9RWywhmzh3yrOuxEqiaM2TMxDq4WNC8p1NVv59N139fJYr+WpRB
5lm9arx/vKobx4SxyW5IUE2JN1nOktJGaAwx44dZk3t4b+E03jbN6zRP1enxUPeZP1UvHcgHgYjM
ac1+QMy6EzMkGg9bpwSLlDJWvsSZsJ8CTcPam3Y8TiC58H/wMkj2qm73on2y5kZpCP0h+lV37YBK
wWogEC0TjTC3OOII4j/bQ5M852prVQgfoVj7y1Lxa4hX8tE3yu6vtur+zcJW/9REc3pKynBEYLC3
X+gRtX8+XpytfQAZF8is5JfCNl9+hyIcDSyFsp5WdldS0UZk6E/FKsLLpJS6jm+0Y6N31w9IGMW6
+hFRd3Mn+dza7+QBqKQSxHgmrX6B7+SGX7v8gsHEgfUQ+hmA3dhpdqq/W8cYjifQf/im8OlX4SnB
Wq8XuMx5iqL2n6tCTXCaxIR1urjzXJ172sa3x0u7OTEKZ9YvjsZ91z5qDJwEcg4yF/MXdRT+O93i
kfJ4lK2DhEAIGkwEDRg+q3ABnTsvipB4mKetemoV3/airMccrFDejt+haAEqnooJWnM835d7xY9C
om1oI5jRO/GlGAbXs0I1PPmBW+7kSluzQjiIGgmlKAZdbYqu0Io00t3OA1GK0mvXtScRCozNw3Cv
IrO1MWziuhRZFBSg1gvYtrVTmsT3CYOzZ6G2sYfxd47Zc2xJl4vhzUB/sgKwXhKnAvh+fU/S2MjL
Dj8iz4dEhNZ3Vl/qsQo8DRu38+O9sRH5hEqSDcaCBwpJ4PKDAYDSY+ppvdfaDpKz/uweg1yJAY/0
zVUELo8ExQCuOST+zqHeeFGiTETIA4sk609rwepQgG+iDdR5hhI2n/NksiMPU077oEUA865V6Wrf
kJnGAVvFQ206hgPlVF6hRi4N1jGlYjd3uJVxg12DEjKi93hpNjaYxK9S4aSqK3VLlktTTE7Z0Ewb
PAOng8tcpd9K7IHQC7d2AuxGFFgMtIo7jc8TfghBU87gBkYPFREsS/TWbHaqffevGp6gcBtJG8BB
0ZFYTqjDgHvoFLaxmGf14vZ9zctXU061gZKgo+bqOwU9wZ1Bt243uJQWnQHeU1DuVjtM0Bbo9Aaj
0i62wuI4KxNGwDqaoUdnyMV3pcxUdCzUVvdiXpoDVi+68SHXy/LPsppQpCZydAlZlB88xzw7L5yY
8cvjL721MKDoZdeNiGKsBXgS7Agto0Q5JdYU61OKKetJjzrlFCQupZV4tD3MtK2dqLw1qMQB0lWl
fnOnyImqPv6rtt97Dpv5GofF3ykwp1OLPekN8zD8Xn3on48nKmPi8vFDZ4JbwCS8aITo1U7z42aG
baOQabhB/s0q+q8JApmXqGzzF6Xt/Vuk2UhlTXXxnPjJj8eDb3RryI45juAfpQ/KmlxbOoPfapa8
X6EUNF7W1MW7aLID9zAVk3mJijY9Zr46nMdIK4drnQIXGpocsCtN9D2G00ZMl28w+jVAXiUmc3kY
8LlMgz7V+OZZk94IseO7IRD/tHY9PVlj1VweT34rzqLNgfWLzPCAQK2GS3BOVCq8J+bZbH/i9AN/
uc1K82QOFb7sOJhGzwESce9ms3R3rpOtqTrUfWhp0zAiS1mOPetqXGCp3XpaNbkXN1RxijbROTm4
bp2d6mrY6ZzIuax3GVrAXCbyaoH5sxwvycpQczvGIzUdT2mG57Fi1cU5Me1u542wtayQaSn7AoPn
P1b5RpzPU5JhpupFthiiU+OY+NBRDMW+q2muPFTaH6g+42EKTFt8efxJNw6w5DFKUC8gxXufFhEU
SRYwdpcr1rlTWulAhn3wq8P/rY5GHrdPo1U5p8fDbpxhwDs0PQkesoKw+pqhWaUc7RoGbBBZ+TVR
1QHLMoUaQuQr45+jrQ/VpReK/nECy46uQmPsvVg2Vh00CEVgSzblkPFefmALMz9nVvzGU5w2ObtT
+tEue+ytZ9Gd1dItb4jvh17D5b1zijZ2FrgICXElyqMRtCp6+5Fdu0Obtp4SR87feNMal3QSJU2q
fE/KUGxOEposKQCKwtCelpPM1dnxZxXfnWG0ze81BsZPdKbEpe7T/ja3XeiFgRUebS3K/+qwRLQg
QwDTmFUDD6TE8fvgAD1huPXjqHt5AByRwJqj7gzyvPlalXqIZ1Ju/TH4c6QjuD73f2ewuQfWcx6e
ujSqjoQJ0zlQlMJ1L7aqazhFe94am7NEN1EW/2CxrnGZjhNiadsMLX5USvFJGYenFFW2CYqpqA/0
1icF38pxfqXmWu08fjbCEuglnj6EJqDL640scDcMa7tpvRa7qm9Ezo+VXgQN4FfQCWYoPj8+NxtZ
FhUwye2Q8f5OcqSrYickj2w9qyl5RcNX7MQhy/f0U7a2KAAi5gWPDbW01Ra1q8bv81BpPbXqMNjI
kyzCQK5spqfSwd3z8Zy2YgGQWnmLofBJl3q5R3F9jc20n3nZKcb0uXaMOv8wtz6U8m5o9NeBetSE
5VHb423J6/o0JFj0Pf4JG4QZcBcIKdC5RGCcoubyNyh4LfS9rsGv1MxqRNgf5Vj0IsrGf7HmHLxL
Hej1X6iEGNmrHU5CWoL3AYohrfZvUk7JDy3Khn8f/6iN0EyOSzuIxB2s4zpAhY2bVqmOizFQy+El
i7Gv7luzPWdBPp2iuhHhATWdPeGyjVHhE0v0kktuRT9quRKhSFy8J5XK68vG+uLCMcNzsPKNj2op
jOlA08R9TsKuePtk6RsDWaWApXPnrq7b2ql7cKvoYvexozbHBLbQS1LQwDm6OKGc0JYGqsFNtXN8
t2Yr5QCBPVMe5EpazlZXIy20/Bm/8tx0v5iVGHlIGH4MLaAOyrPa5t3ZGoNxZ9hfZcdVdgHqhBxK
9lqxaVy9YtRcqxNHKKDyE87Wq641eNL3upt+n6ih/xm7tZ4cUmje124ycuugJXQUPH+IKwHSPcRo
1kEa19NQ/UaVEdoCGmYt1mSHuVCCH4/34UYw+PV2lM1vPs06E9LMJBxKd0Doqs4FDsRG6kbTe0tH
mSPDtrGr9wLC1oCEcdqMPKwJraubGQRbSVEdZS3VLsH6k0anz3VaRk9ZiyDC/5n7kuXKcSzLX0mL
PaM4D2adteDwJs2Su0vuG5pcAwiQICaCJPj1fV5EZnf5UOEVvepNmIXJJT7ygcC9556h+uu7+8kK
wMsFnOK8BLDkv1sBds1N3uG4r9uWJY9Gpx+F3PhVjkThelWz3FFFflUB/OTQgM8dKr0/0G8s+G9X
ncOgMu5lpmonPMTDsMFkyBP3B/jPpmp5VMXy/wCDQ5IMGfm5UThDAd9eEenI8TZNXAPI6pYe+gm2
TYcuXzHE7WkBv7Qt8LqrjMQLPy2bij1WjjoMn//6Wf/ki4XKGwbZmHOfa+rvnjXF9KHlWqk64CAY
u0xHpUcy7GMdAu12f32tnz1j2PFgCA7/E5R43y2iYgAggNdZ1R3T8z0JBvex92de4tL5ftxk9wsk
7yfrCNJJ5ETAcQllwPcutFkMqAMcFHSEQ6DuYPeHpNDVZ90Ke8uJ3SjZosLL5/lX4pufVARnxxoI
DVFIw4fsu9MzGgKWhAajMQr2TdPBE6IOcjTHf/00f/LNwVoS8DVmCxHsTL/bnqlf0KzopamH3gpI
zGN3Ykh9r7qiV3//QWLyhSECaqrzNb+7oU24ic+RnepiTJQqSQ9iVy9Ifo8n8AZNUbaDwoE0f/v+
CkQ7QqaF+SJcz767PxCmfRHmcGJuR73dzg4pt7AK9cAFDNgv9v6fLExYhJydsv482r+7VN73sPNX
EiWcnbr3hXPdBMz3LyEByu5HEf5KDPyz62HagPbuXEUAOf/21bfDqDUsr6darXE2NThY2XbAMy4u
UFKFD6uxya/2tx8FYRg+QHwG4THUUhiRfnePEEbSYXYzQLpwgN3BksHkYbcAB+espHMgWK2MH30M
aLb1x2AGqLsjTk17MvsoNGPltxHMukQSftXJmuk98RP2lreJdjsOD0vUA4tm/G7D+3g2jIjaW2JG
8tpNckIcnFcI8De3/HEQOedV0Y4h2ecDBoG/KBt/eOfxJuAEB5MIPHOgz9/tqmjdVptQjdsE7+WO
4Yiq10j75SDj7cCS+QXP4eNfL9QfLwlBPmCJs7sbtCjfO6J0GxiQ/SiSWjGTzxcgJaF9iwdk15fA
CPS283qUOScLKs+vKsMfdhpMTzF7QeuKEwSDtO92b8OQcuccSWrD4DHRkHPSPW2xAP7uu3i+DjZS
9AMYtCMD49sFa/IWGQoKMTRwNllc6WAlXi3eEF26Nedf//px/vBy4FpQvICReBbzFt+bq8CnY8ws
/NlrFrXtPo9k9qR1dGu9rm0EtzgG//b1zpUmOMDoF31Atd/eW5hxjVBLPEMAStyzpUrb4r3r6Izw
7QFL+KGIRvge/PVFf2iPzxxcjPYxfQZD9gekA0HVOkA4FC7qE3ij+8zUm2S81pra2oGuUyXIGroJ
SfSrhJjzkvimzMWVoUQ569Gw4OAc/O3tCiQMW0NZWptOeR9nAqLagcE6owqJ/GUY5R+l2vdXw3cJ
O1OUVlif3z1cE9rBRx48ZCcFfFlLM3XxpUJA+VKi6mB3fg6RY9mGJER7rkLYXCcd824CkeT3CJPh
76HisD7AFXlUQyOznUmeo+2OPdMoewtEh135fRfApqLt1pNlEE2V4eSDLpm1k2Cl78GIr8L3x76k
onef//pb/BF5xsDDT0H3AW52ppZ916PGXYKCDRlptSTUv4RUIFzKYk24wMfUTJfLmtukQWsnL2yi
4ZWZuUSz0ltpNiGXJMr44a8/0Y/o0vkTnaXwQLPQqn4/VPdN3GnAkwK2YTFdGnypvdnRiGxeAxfG
EAOPbUNPMhowE0rkww9vMfod2EMSxOdVG/NTU2lktevSBwd+LFOYcot6W/3Y31HIEPqKGsZuR+UP
8EyPUvcZeHciywlu9X0jEHLywYUZXLCGPkY6BgKapyPdloIiZiAJIO6BUP/lr+/5xxUN4w5YqEO/
CksWINHfrmg3KCiu3ChrqP/SyolwOGg+ge+wLb+adP24N0GBhHEOWiGM8n/QrCoNXQiBI0kd5tp+
7uY4hYArDRDMA2+/0kcz+It94qcrDFMu9AjnUgGGLN/eHDLpCD+zYOtwYkuDEx4c2UH3DQojaDrn
Udeeyv2yY1vSbCBwHEbXtlWXCfon4es/vsmaN39kz78I6TSF3/t3//ufN/JtfJj029t09Sz/1/lX
/88//fYX//OKvmhhxPv0/b/65pfw9/91/fp5ev7mf5pxopO7s2/a3b8hcHr64wLkTZz/5f/0h/94
++OvfHDy7Z+/vQg7Tue/RqgYf/vXj46v//wNkO9/WXDnv/+vH14/c/we/ku/0ucffuPt2UznX/79
jHGCR49iFVvr2ZlneTv/JAh+BxsQbyNeR8yDUMn+9o9R6Kn7529ekP4Oy2VAgbDtQOcHiuRv/zCw
Fzj/LMzxM7T1564FBwNI0b/9+95v/9xa//xa8Cz+9f//GC2/FRDym3/+9u3LgXn2GdIHJReDf4wC
4UP17fqRcKjCaz+RMp11cGfW6YsJEtGkgDp2/+Wp/ORKGMLgb/3fzR7XwjC2gAYf4lFw5qHh+fZa
RmmkVRKqsHXovPTsonaLj0szZEt5MGdr1wTzIaSuqNim1/48dI1M1+Uh4+34LKdovBb+QkplO37M
edIf5hhTQxYCZYO9yFvhpfFByvWRiiI6GWu8W2rhRwFQB+zsoY0/R47kD0jove4Cr0ARmhSNSeY3
p2dRLiOJXqgXBFXekqcWXtSsTCVc29IYMRflRFunytjLaVq1czrfGD7dzjBDeGujFtQs4L9f86Qz
e1rEBrMPz5Txyk4oqc9ECjVjAI0wzkpbHTctokFeXc7TEk1wVPFZS2j0HFUPWsG1rZZAeBEb7+B5
WKZ8Im8b6be1jlZCdx2MJYF0JZMflpRHyOKbHrhXoIRsMk68wX8ouhQSovwgOBVtWkc2iQd18gsv
3KbdvAqXLadszb3lyYUDDptuYQRH5QJuzY0GxHg794F9GVaSWXxH55yNwR+jZ7OqYG2Ib+Mj6kCG
ClZMLi3Bf/c+F61L7zbeileLQJf7wLoCJlstneGDEJh5ghGXS75Mm0qL4yCRNH12IsEzDzADIKek
i7InJ8YC3ffEtrkcFx9ntadTsgt02h42eEx9NGIJ+nLRKU1P8WZUj6miz1yJ8wynOfwN86F0SCp7
DIXBAMwzvfNLMsxYbkTxrDgJiaDvEidi35cY8eLcRYRZDHU/LizqEacv6L88SsROoug4nWvMrfJg
oreU/abHT0mKNneHe5g+MD9ZijIukFcMx2KbvufQr0CGMcygEJNp6dcqyLtoLNuYLwZWynCOLUEf
D+Mycn4Hpn2fRY+GzeAlFOioWGn56L1BIa85BM5D+JrL3tv2EL8Wj1OUIfm5DwsEEUWsK9DhFkAL
SoEp22lb4PVXcliC2jKaKRJ1Bu+8ckUUihfGg+Em9lula3Qeq9pBfMOhH1tEcP7Xk3rd+jSA8X7W
9qLxkCeXArAdrK5DHSukjejCTeTOTHAmmL5gU3LSvPVA+7van7rlczx44ViOHJ23DId+a8CcLFSZ
mzQcq84DqNKMnh27EySYWhwyoFnPKYv6J6c7PdRDhHSXnQtmPBwOcrpq8t5gKJ/D1vfsbEXXFirz
jNxFCctfsCYoHDrhRIWHO8w9dpGMgWWbDKv7qjsYvDVT2IfDjqG0ok1vc+wmWD78c7/53kPIsj6v
F3CCbtCPOYpXNBryKmbrFu4LgTVTwqRtueMzTbOS0pTTchpQeJewn5o+MWHtRzOOYXacRD8lJXaw
xJQm89xcrktCDzB1QuKnWH3zNqaBpKWj1DYjXFUcBKBzqkpPxIlqIn8O2a0/r8trFhm9Voiv6qey
E2Pbl53nebckUPTJX1tLniJWRK9rkNiXYJiGe912qHPFEm8IafJmCis5P2shdp05iXewTO281ZRZ
N2whZw0qD3MLCGtLSyNtp5og4XQ7CEv0PbioOSslAM+w7AtJ3vuIE9owkK7kadNKrrVtMYZr9DRE
XePzVdgbTBg3vC98nbJyHjFyKHPQVbqd7qgWTbgghABhhHMWngoBOsFRRQEWxdzRKDgUUwIz3ICx
8MkOQOWqJSzmPVnPQ0sPYY14keDBTi4dbKqDMisWlzYwo5nWcgt95X0IAe6/TH27QM+D4WFepmsx
X/QUJuGNINHylFOFwi7o9ZyXa761KERDjxAYqcEn4dH0iePV2evtEsFe2Ac6fFiNl3eYP42awAWW
wK1vuhqQmUK+iJUk01uugxFuGDNM4L4KzJZ43YdKJSGK1mDR9zCDi/M7IxJvQ3OUjAOY5d0MEkzj
BukvD4W3EHrtRhrMWFtZuxG8KiZkEyzkunGWsHqPMlCbYbfhRXurHUNEPF8D78hzTyDoxk9nmZUR
/n576BAhbi9I52LcEnixw5yd26I2emcQmvHDBM9HNKFmmr1clCJLXLaDe5G3ILzMQWVRoXMNNlUT
sDCxI/kYF35cCt8hf33rfZ5/yhDPZ7A5E6bAf4qhxc9dGG4oFxMR7xEplw3NEqkZW8nUhtj8FIYg
JwLCTHpI0HllsFiFZRs8rUKBMxQHrX3iQdeLvQ8FSbSHwS28n0mLrg2dXOYXiP5iFoQQPoJed98b
vB2HsdcWFPaBF4GAyxt8ul6jJVDFozMpGKSjLpJ2qKXQisEvfQqnDwgwnsMrB14uv0oSiWngymNE
YuOdFFl3eSbSJft2lrz9CFbtNtfICpu7fcgSwfHpjd6a3uPLDVCLKG2Q1Em7K+y/y/I2bT5n9dwT
ntwtvR9drh321wsg7ctcm76LQjyhdB0hzC286dR1bfoigxgGfp4omG2oGcasnjbT2VvrovBrEizE
vmun2u4ZYdfcXsV2UPAHSkEROcJEiTOEs/sF9AILtlEfyX2jU+keS2VlcyN1rB0SqZDwHZ/8zb2i
jYzLdZV9WTDKr1PPQ7mAKoWHtXZnmxPkaSQHO0ioWM9coxgZoZQhNgG+7O36hytAQg4gtX1gYTp+
XnqlCLruRDagz9AGLLDhGjXD+p4IH54MAB4Z9ISegR2qv+FNzl0J8tJ4o3ve7UKrQlnJOcGe68m4
medFHeEGPuxXP3Ll2KqkziYnj/Mstk8IxOyC0gLhOeuYuyoEOax0yYRQbxIn3tUYrPleIxypTGkB
66Y8uc7RxCCjOjtEMloug8AsO2gfXzHHnQ/dNKVV5p/pD6SVO2UVxDTT+rqBG7NPwyEsbdt3cKMX
9lGxdbwtVmR6I6YyOOg0Zk/j0rWf154jDAT32qUwgBgLfMlDWGj0wyEOudChyPSGZClJlqldypJD
PJCwAcQI/Z/hAO+qVALiKLUlad3GxbBDhoD3gsnsVywTc7vGgVdFU4bZkY7tlY7sUq2hB2ADLuy6
6SK73Tox9DV2PnlSqUr2QTJ5LySOL/NuBRbs9bzmW+TdtGnYVRL69xPLnH6YUyuQr5lZz8cuptk+
N927HWNbo5oTOCfHmNWkoMn1tILQH8bDp14PLcAHLy8Xs/j3ssX0AcMoaFc1ESXrRv4g29VdtUGu
rpC3pY8j2Im7jfsp2JLE33V+sWA7Rfk0iVaenMGKwcgD06F08OllMAGlnuCkG4hO1hFBlFrrybFR
RquyX0fyhJdXQwVsp89+OPoVaHHh1aoT+T4K1961zmSljOKwhDT0FiYDH0M5nrtYzzsMU/seu4Qf
ABrMmDVsNf4ybAdyLew+o777NIA4onbw6f+SoMQtZ5uuxxGMANTv/jDBPHTDS11PXp4+26LNbiOw
LI9ZYZKrFAfnXgbLp2zV/DOytnF+9DY6DWvWY6tS4lUV4Qz+9SRO4TYMx7EbHgqF+IpuwQeHjzeA
kY0vY8MiXmQVTHw9uECH6ceCqomWIHuKt0CMKWsilur30IT0KOKwrUMIsYo6JwtIqXDuO2/yiNEs
pDfZGk4BfY/Xjk1vGwc7exxhHa1mlKcIB3pioLehxxmS2uv75JhMBTI8pmjxm3By9p2pDqyHP1q5
v9Xr/7cd/Ddd/18iAv8/9vpnj6H/+Hc//UOv/+WZf9/qn3/hz1Y/in4HKQ18digL0Uv/4bb+Z6sf
hr8juDzC5AHHC8xRztyCf7f6+e8QrqC6/eMfgPR1zgf+d6sf5L/D4h/D0HOS9XnwnP6dVh9Th287
8CQ9U3Bh/wXUAVpECCW+Y4pM0nnWi0Fr1n07FRA48ZGeihBNwRAaOg7IrM0TFCqom8m7gQ3Eo5pa
XsTlQgP45tV0yZbXNWJu2rN8JOpUcN9fg2qaaf6WjDamaak5smevh44jnMNLMyE+QXyfG0ytSbEe
NwYR9JcQO/BwyxNv0juYcWLjgqGTf4eqLSLHwhv7GYDt1o1XhHqRrlFsbLbhdnmK5ThC+43En3yX
k+HspgylDAdvLGSBRus4rVFaE1n4+iKEIS4s64IFzg4lJ85Tdy0UXWjmKcpsmJWolOSNFcKmB6RT
jP0+BRG+DCKFCnALaSlA/byicCf9sHlwg+oS3zysOp+qWNL1SZkBG18x5vhgxj5os4F40IrPsUSa
M0eHP2TYzUMXLBcLHm6J0CBQNj3kzGSwlYNPsr8d24IPB3hq6X2yCnbl+/bGo9AZQPfkyoxzWQVF
Z5oeUqjDOC+QE5p+xNg4+uwmOlet9PMLFJXZbcj9tmGx/3VMkRrbggN2GEEfbJDH91hkUHeCqzSf
utgf37s1mU4teIB71Mqw6S9Q6ykjUTXCsAN1cTY9JRyTKDm5BBqTdlGqGuJJRnMJv/x4ugHnsEeD
h0xrNfHSy9HRfVwxPXe7PjP4okotfaHvkBm5FZ+RiNGbi6I3+JVyHFmILRVFXgGKGm5ex1kVAthh
tkJ9P9+wmcrSY+QCI6YQTGxQmYbrxIkzntySJk+tbBu4wCDoWdg+LiE77WE8jXHfBiNdhX02lOiH
AWN96JHfV+YMUwA/x6m3gqjWlRnqPcZ7jBQ0etNiVlPJSIzfiMd49howmvLintIQgeOpV9grpPHM
9dqGy92GuQLsfOZcRQ9dB9gVylk7f551m8eoSQAPnTbWRezKECXoCV94n11CZ/IVKiQ/Pnrwe+1P
ifQ7WS6R/mIGLBmRjkmGKeq6kP1AMARA1uUmD0M+3oXowUrdSez4MDM/9sABP/XxZkomXXA7JuCQ
WTceMB2TsipGeD+iacir0AexsU5ENKp6WKjbWeIBItuidTQvBqQECp0zMoaqYW33wZIxIBxztimY
Rzvd127tgdDkrZMhrKZlPpU0CIE0wLjzMp7JfRTKa2W3YR/jKIoMRHlIjAHXDJ3GI3JyMvFk8k3B
ewKB3FkNi7r+5DnXwgxBMRyMdoglvN9dPKT12oMqcDFkqUHocHb2/W2nZGEv89D3ReXb7NoTwusr
aP2TUJTWLiOYzXOnKrCQvjiGiCrUs9kLFaidZyMvsUEFWcmBDKGZzoE0IRlIUXMEkzp5jFd+inGf
4w7Huf91dmOU2nKZNfXwXkbrK/YC9Fp6y4YcJal2Z1ASPq07wlf4a5M5XHjjIdPPnChOcoY1AZ8Y
nPmd/gpaLqx122j0FMreloU1jCD6BLihn4gaJ0ZbHDyI+BmMKTwwxqRFOjdcsC+nMQju8PKuDXpT
cQX3ZLvHnIjtRzJscL3WcGWeYNpcZbPxaz8irzEbispG1lZGxf6xAzxHynnZPsI74cYTsK2jkTT7
sA825H0ObyiY3QXAfG8Xtl52kbMpuph4F59iRb2X3NIEGyeB1N4kqfKPQWyd2ulgi6MdGsRklxX2
Dd40RR301H1R0/hovDnZUZ6506CE2ClTZBfBqMGdFbjvPpmqMUpeUVnSq3ka8nJbRtVgacSPi6+n
cnR0O6W0083C51WXMzptoFrxDC18mm3wf7PmMIz+W0FFd4/9tr0s8k0ifRCmpiVxKYckAzLPLOXp
EWO0qZxkun1hmE7tPNTbX+I0owP8G1p2yZBucsTopL/LdTye2MpvwF9/XxUH3JLlbX5KMba+5JPa
Tstqp53AYPy+h23Kk0rFssdOmx8pjHhO+SzbjxHmWE2CbVCVCvrgY+DMckNxxOhGLgFQ3jFMnvs5
KYAyj0VThHS5nRVjdy5W+zhv+S4LVHRYB3rmzivvUqJcK2U3FmW0pHiIc+UbfJIsvVzn6YLCYuoa
YtwPY8sx64b9vImbeEve0QvcJ8kYH5n0571m7WUHF1/bzngWQhyEDJ9lYKsA2I/HbVomOC85LGke
Qj0CeWZ38Km5IHlUZZlZd1vhlosQ+vgdk1JUXTQdmLZqlwD4K8cB6cs+vF2mUJDS4mvbgUV0HyL+
uXR9WgMktFXnZ8c42BDWA2LApyJe8KeWSVYOkv59RzNytba5v8Opj92iG1qIXPhUkdgjX+PA2tO2
AYBLXN/X3ZyJq2AIDplAGgwvFqTHJO6FzIDl8mU7atp90MZhOIkk9ESSg5Ni+WDpjBqfeuniKtJt
+zay72IWd73E0NdAbDJFXwwYuYR1JyNkCSIsNLxrXq9b90gUwmisf0N1cMpChkM6zXcRpeSKAZ0s
lWb3XaYuC7acEFTHGl+ToMS07VO4JAfEwFcJLAu2MlHslGb9BVOFO669DIHNm9HtQ7F9ZFQGJdBh
vksy/zZdctzLuivgvFQnLsXJq/XnNDIcn2lO62QC7abcXNI1FKNQ7Euxf9/1bfGhLxDcsc3UPQ2e
Ip9yNVL0k7Fx2y6QBIjMOLMYgSXg3kS7QtKpO2509tSA2Ug0VNqkw3MYbTdyRIefdnDsjlINlGc2
uprshtdwZLp7CeHDfFRTIPzpKugj0B0sxNfguQ5D1QGS2VEwM7BZ9/5Ft7X8MV9yRFD5WwvSx8Zt
uamMQ7WIN0juAkzlj7mbYhzplt+YzcL7RWAIeQoBEH4+U1N34AcVA2wXTbaLReHdeSN2l9IEyxaU
8cQQ1A7DwfV5hlkEBysp9FBIIho6VBVwLQAWW0+jKxKFc/Y4k1QVTTDNbGzobMitH07TzWZCOPAR
Gt1YnTAkfhCESADrVYDeOjmz41JgmgGGbCaOJgq22wJJUNeyUyvAn6hvtrVX1UwArq0WX3rIg6Ik
Y4qmvx0AOSMc7kaSyb8KuzgqB840QObZfsI4brhbXH+nZejd9MTfKhdh7W6o9qGSke4imRN95RJ7
j973s4J04C5HCY6xSn+DEnC9jC0ySquIgFWzDtO4w+DkgRiGBT0FAA+Z/uSnq66h+roMfUTjrHHH
GwOXmnpcMnKDqsUHzXi8Xoy/3BC80JVAXIZPIzz9dnsjqfc8ZEF36rKZNF2GQBTtHU3KluckR2pR
cvaPX/xtOq5wsK7bEAcnIINl/ICvdf4M52lz6ZHiZY3PEnUl+4MwCeJ8jUaOQR4dFzS0APHHB8xk
cIS5zHWwCzC6gf8J8lc9OYEgAA4CiGHd1l3mCc6TaobrzWFY5+gWzIPtYUm2/hR1EaZjYX41BBDr
JaB2H+cIZ0lCnfvA1258DFrZ7pc0Q5QAC8ALl7TYrcwlTTF7OFyL6XWx0R2Fp88T9/uhyrj/JZqC
vEoXn9+1QCaagK/kpWBhcSnyzX9KkMjdEYHaL1XiiUK2CnUX+IzbOj74dORPE7Wv3uofhxyTsEIz
99k3847B8OswEB5/Fb0Rp8ST9n6ygQZy2ZKvcsqyrwIRFje6i+OPRY+0RPjAgJIpSZs8jAteMYJc
9Qfrb8OFt66UlfFc2PcEVk67xOPzvg98s/emDGdaaDxgWyr74kJqbwYFpJeAWocyniqvieLhg0vw
sZHwtz7483IcMAvd+zIOXgY/R1o3qOwY4KzjF9OrroHoOGj61bKbWQKbxaSK3wy58z9TzsMd5ByY
CeXj4xytwX6N5hllP/Ltlg6DAEpcw+CMeLRxYSuZhfBxb7e2Etm2nQY/E/vNBHSvZrrSEtqXDDtS
gVTItQ3mvZwsvyvAHM11jjj0QSPZOxX+dttj2obRi6UnD9D3x63v5oqSNNnjRb3vQFqBXxQGME62
d52DcavopqBeGQyCl6xLLlYU8rWYz9ZSnjr6Wd8wy+QT1X5wN2nxIfK5ulgjckV4ivlearsyR695
iCCDvQEenwBvlYi4ikjxnJgO71tuP+fx2t3ygKQwVwvCh8BE3WWMo6Pq4fFRp5ToBrmGH1tRnPpl
WA4M5gf3DCXSjng+SI7BOtTpiISTddBjV5KkoLUbW/dhnhnGV73FrLS0o4t3MCiKDw4HzSsbRd+g
tKW3gqvuHm06ussWYNV12qsX1q9hZVkkbZnkHbmAs0JxObaef6LKGMQUWORYgfaB/c6T2EHi7ZaC
5HnhJQu9tIG6nyFAq6YFYuycJIABPJ5cQ7ZArnIGFx6CJgvnY9DB+0PBADGixUE5g6exaFLTcDI7
1svkfjzXP3RZQWsK5QtGUnhDVVDTvohKhTi9qGzxeh6XBWdqKOE6Hmnzia3KlWlH0IdOi0TvLcXB
DTEw4JGuRZWs8Zsi4xPzu/Dj1mlbjqAFILvDrV/xfSWwgfyjUaZPYFKvT1jOxxbKxCrbhm7HoGjb
e/MsFW4/5cdYsqHhAAowvigcWdEOQjAy6MKnVeQbUSbdOjSICIhOcc8SlNEkx/yFXZIZ1PM2aa/i
0L8PQ0Yq5nv02nb5R0HnOvBFcZRFfhW52VYrEryqpe/xpMbirmiTogos9Imbos/ASThO/QGAtOvj
i2DuDnZkW8nUdvTJ8GXm8Jwp1WTMzewXn7wBFKkt6LIbhzL2oi1a6apgy4dleOnCkRy6ZLJXucnS
A/Bt+wWeYEtFBwyyV77tEad+Ia2WD17K6FfYMLWogtbGerJ/MLCcG9JMXrawKNwRZHd8UFn/AcCR
+WRssdxYnAO1s3P0iv7gOZfetQjGl9F04/OyGn05uF4MmEQv/kEQEKoCf0xKz+tNHYVbfsqkbLy0
8B4xX6N7UNvSZxakydO6xP7eC9XlMMMzBptMPJSIHoYgq430YZnm4IAm/Et0nk3beHpK4/UVS6TF
axGJG2lCb7+2i39JR3EJ4w3SiEiwXTIN8XvcxsuHFKAOJiFzXtkCwzHhCJBY25qSIDLkMHnRy8wH
BWo/N7B7UH5Sj8HMP64YvmLf7vQtg1XTES1bWuPg9Wppwc+TMkwqRFrkpwEoCvIoHQb2yTDtUp4E
lS98r05iDL222GGaWgTqo5oBjXgriIjDuGx3kNANJ9mH6ID9923Nul0R+GQHHkua1XD7MQ/Sba+w
ugZ+7fK4NKOvr0aP46zMFS9XEY6NRm5ZiZQLsxc+Rvkwi1kvwq3w90Rt1wgxuVxc9ojyCEV5zM21
FJIj/EvHl4g0APEfg8mlzKY2+zJSNMCF7N5Xh7N8yKFmMXM6Xk5slU3WFtmlwM1VuXSN3yWfhg5C
F6u3rpR8g7LOFhkO3YjvezOuz8MUrNdGieGQiIDXim9PdlPbLnI2u6Qb47h0GL95BJR8H2Plu8FC
pcf8qK0D5LFeic6AnIL29wSOVvhAR1/sDCxOACmc+7poQ8KgzdETKunpvaJ5jL4ae3yGPqNBgtOd
kguyqTUG2DCd4AfXbuqoQKM4/m/2zmPJbiNN2/cyeyjgzRY4OLbqlGWxyA2iiibhPZAJXP3/gD3z
j0gpxNB+etGLVlPggcn88rXGGNAym5nfQaB8jhD502AWa0jerB3qnZlAkNfqYS56ehDgEsw5Dy71
bLlHgpfGI+4BncG/EzHt8PcuugGQFmp5JRWB7IEDZhvmp2tAzY4MlyHHy+kCd5wkQCOJHRonJjl2
Ed+PEw2qnh40t2jofQxq4Lo+AB4tsWQon+kokUGyW63Fo7VNzZHnlB/YoJtI05Y1rhNYdjtphyhw
IUhQOHxmx9NiXMf6xfdEc0Kaa+2r3Llb6urUpn5+MYRqD32TLqCnHrMj6wNn+9Gn9NOGkyBgNzvm
CmSJLCLjYHUDXTombfRj0tHE5wwfGqFeFgGyCLxofhZl/1427p1ZJT3MkyNfRkrtt3drOJlGNh0A
we/U2us7Yiy+UaBeRGOTFjEinWLfat4I4rMo5KKyO5vJmN0QYM/GWucecqwc5FVQty2UPK1CLdE8
LiCIdvqm5iSxzpzZx4T4xVSocO6GtDkULlFnN+boqqeOsnBnTwYkpFkiQOKJgEroUfVmFNHhgBt3
uRusNb/JLJ076yaWvmBlxiMLbhbM6UvnWTkJv0kqkA7lef2qhsLlBK0rS4WtW/mvch2ajoZur/xY
GrJ9zmbet7CjClKdJjPh28Ft2ExhHijOhH5q6EgvBmugyyopKUuHRJTLvPeqliVv0EtOKXLJn1p9
EMY3bQSue/BcKbVz3jemxqZnWdUacvnRfBhnnQN33sEJkjydTO2tJbF2nTu4cI6NwWikl3ZxrDl2
MCU2OxZNYz1ruWtuHWpL2Z9tybcUrqlbqZvK1ScrxDdv3o0Qht9n19UhQ2e9q3dqgLLC3yGne5D/
4OgN2RbCKZ6rdcr38+IyplW3yeR9KCkNi4YSAE7Isn+shXPubOM9MeslLEpjjOeqQFigvK/zaKwv
vAjyA/htfnB1tSDaQCj40RiWMixyoA4ka2pPkaBpx2ZROSE9m+1tQMs26UZNttbbWO53+O3LOX9R
KJjGB3OYat6HXnnHoAJIjnQMz48ZAFIei7kuq6e6l+1FBxDCiwpsOfSi+ogOSEjypdvplnIvaAlI
X1MzumhIqYUs6WCL2TqbFzXPeE+q56rzkrfeL+zHKdOcx9ZY6shMlxtlMiK6HUT5aOfMFqPzpETL
sYBFMmVRgjfspra+r8a0PREF6wF3Apm/rEPinazWd/ZdnvWv5pou3+lq7g6emaFes1q3jpwmeaUc
eInFqFKEWcI4AQA4J2kk+fegnzToRVYMH86gGYxbX/XtgHpRGl+V6cIdrmvrLG+45yvzWGVzacaM
4p1ztHDnigMvfZC/kPAWVCGNTmo4EZZlwNSKtuuti0ILkcWuQw50ZGddzwHChPjhiIxAw9vVtslf
N5yDPA4yFoSwVvNApEbj4QtqJjS1z4Xt9ApMrcjYVZeYYIxJQYXSMbN2RzqK6oGxSHhS3vidfIMK
SqrQ5NnsxzVIKV5LqCyZ1o8ExN4DTZ/Foi+hiSYw9JamPxorSG2l5z5ca4VCqq2JOpaLfoajyOww
zdC72E4tD27tOntLAGM7rHahKVGtT8K/DWY9v8J3hJLjyifR93dUXdhRNysyfaQt9kU5uEe9Udpd
jzZo1wJKRpulGR4hZyWJXGPuTknb+kPYDpVJOt7afl6r1HsVc+LddAZJvrh65ee088lqACJtgAhB
ZUksBuWt1mYvpsA/+p0S5ym1SL6W7di3PJ9sWMPJZLdvU1HQf8crExU9dTGxl+pkikGNG8iFikdk
i59XkRhPEAM3lWGc5JK2095Rqfy+9r06GD1juZ6UyL+hyuPZdJOoHEZcqlW2UKed+e0ddLYsw9XX
7LAFqdp7MzQxvP+SgeED+XxcSUJtQ6EB4yrG209uN3yjakSgdhvdm9Zqi4i3Kd8xpaCwoITtdlTr
+D63/t0oOXDlUzbumdCDU64rdfaztC1DUZkPaWNd3aDXDj0lYf6cXbtiOPatG1yMzY3MfpR3d4E/
i1sbdiCSA+oCrAK9EZaCNvVmHqB9RlR7Glv0s+YlV9gONkUO0w9k5mJGAAR8tOz81u2y/bw65ww6
r8dZh3s0rT91GjqIevHenBac2rZhmdIgF4/GkrpHUID0ofTyJg5m2zy4iq5hM+UvHQRNvJhB8d6u
+WkI5re6RX21BCCUlmvJEDQgQR+JvU19Yb2tPs49VaG89cne1Zc7W8O/I7zRryINhIAO0QIUCaW4
PE5t7zzh2LINTAFVfjIlWWIWGfC7ZS3MZ1DZb9IVHypHh/7iu7txqkUdPUFG/OKvIxq84OoijbwX
Lc8Q1Q+zQulM/WlOK//UKbimfmDTLrtxpaEV7UozWtqVpIR+ZxhtdVFaJ+PUZn3mg/a1p9Jvuqd5
Lh6ziiE2aex578NthmRcG+grzPUkSro0DK9qTvXkfaxzpC46SWWRJmV1W2kmh8CkP6AEG4i+Hjmz
TuLqbTe1N3ov5gCX7/SKVgNCJQ9tpb32hJ8c5wSXCf+nl7SoSBDwjZxTsnyTuYG2QWNy3y1pjtaP
JeRSW3V1K8bW3dnC/VJ7DiQNuvvn2mcvsIr51nVwgK1GtZ4skez5gcDRbv4DKrvWegF2TAgDenLt
s2fXWtiyaJ3V7FQ7Y1qretcVafo8I/YeLoWc5/66DIxJCEyHxL1UoP3J554cPCceS0zDly7ZIi4I
RGXftYYokVKog0ZMny7xSZFDwbSLjs49u0llZh8gPtIcxzgH4WOxSLydnAjT7j3xdPfSJ26CEHAy
h/Y/KWj/p9T4L9P9R1fG56x6f3uX336yZWx/5P9rNRB7bi2SuM50BDSoOP5bq+H8gecerwbdj66H
7w/HxP9oNQznD5dsAyoJoMLpbNv8XP+j1UDjQR6TgZkDkzA5LKb1b7Qa/o8Eqf81S2xWCSQfmC9Y
2V2dALtfrGOdX/MBzpK4+MZ1puPSTMlYP1F/zFp4q9Y11w5pn+XGbU6y8b4zrOaCh65/VnUThEPS
5YC/rrGHrGwIN8tkcwoUooisnTj5jq2aItznj4vnf4REv3iDqQ4DMXiHznfCwKPMJfT9LmdQ69dL
nYr5uHWjso85Xzimw2u2w7PXSH9PI+ALUVBe1Cd6qj34uWiGcPKIHAtbe6m/WPpUnha8Lmjtpjay
07U+5fz1j3wg81Nr+2JCWNr4F7PR3ANVeAZqwcaMGDCb0BUowUvd4KBnt6+2Mb5PTnqx3Ar8U9dR
dvk959giYRJBBOvbyXzhovcT/a7BUj94vX/trDyPrCydLt4iGGiWpWD6WlMzyb5bSl8oHxFsvuHQ
JAaFV2C6wI8D7Rd64d5krJhv3YxiFsaoiXC5PdUdCl2AfXnYSsYZhmkCrau63KelfkTKb1SbMsCD
Rl3qfS+h4+UPvNTMsr1a5y/EKMiH1lzaO6q9phCRKUv51mDgbxoX3QcYLIbkA16lBUVhm2OdaxwX
8XjKhp4O92swtifgDHUy9HS4QyuOgnCYm4umOW40bWyFYY3ilG/Ksa4WxvPsJ3UTtnM9fuklzLDM
BuN1rWb7srip9RkUTDvAW1THlPt38kFkeYAZeluCCSwO/yPWudFmgaJDw9yR8X8zAdiFLNmrCmXS
s+Onm6lHyuWI8KZNKfxs7Z7FjtO8087rs8yqPvLHBtA295yHyk+1o9f2m/UaG0YLnHvxNy+FPjr2
gb4z7qFrqgF2rfS+NL5qXv28qo6Fj4Z7bZV5stEgPeezp/ZMVygKXSTWuDmacyrM/oLm0jix9TOG
8auvfsbonOW2QPLYjkEVK6PQ9lNq2DcSBOfi5oFBBoQYpBuWi2Mckr5s3hYp6WtyNJ25fmUqNldW
bqvzdeR/OdutDHo7KoNE3EBGrCcz7STvtV9cmmHB4JIizk+QGoeWNltf0ll7Zyw6eJv7LswHqb0E
pVHvGsR6SKOb4K2ph+6DZqf2Ey/OypviFbvBKdSDjdl1r4YG9SMp1F9Q/2pnHcfOY1+sWuT02ce6
sr2DUzsT6mF/iHSgzFCuc3ojceyQql5ZHMZXI8aj3u8doWuxArIZQ10fUjKnrdT73iHyOQRBbV+8
fHkQFWOOiWr8oXbUgVSMu35Kg0NfNcdBc6qr6t1zSzLJDZa34yi7+slbzRZyIr1SGPiUB/UbZwjE
CB3AHkkaux4hAjdshqsItNu1EY/2bL+vjnDCKbf7Q9otJcCaVTzhy/Ka0MqMK+r7V0/Z7gu51fne
qvXpiCvlOHvVWwG1tTfrxriqsrSiXFu/WL02v8u5vNuo0qZpDshkKBNC/4Wb6y5d1w9VMCBjLx6q
aXmTpnhdZu8DHmNmWa3a+2Thh17Tx4M7xHS3QTP133HeiUujO6/YTb54ZgIh3skkRgfAqbe78yHd
PmeEm4XNWnoQeyr9lrjtY5B6V4ZmxC1K+9hkxn4d9CaqS4Lp3OyCnuTkptqrNktUW7ZGLFTWQV1C
RnGaaa0hjZo2vYd1Plutp+3rWj/joWn3tmncEKZ7mGk7A81t91omNo+HxXLheczlrf3kjuZwKPOF
pdEz1uxZdY7zvbW7cq954smyE9gRd7n4JfcvlRzr2jq4itHWAKxVDXSOjAp7mBPbhnJBJALFycyP
/eqrbVFnY3VZT55XeusvE+iVFpTnxW3Mc2Wb10DABbUaurG5DVYyNJ0bDxg0HNfyCxDJN/q1D45m
gvjbKQf97pyBuiBy1XBiO+kXMebntRPP/kyBrc7hNCX8N/OTW6sB8iQrjt/ce9+SBJCmrN0HYgae
CR26KL6MENQHV4nG9zRl+V01e8ORFlUz8hjipWnFaJXvMRoH3wuB7NwpRnefjiQUEolwzTN2z9wt
BIYao8beVanItRqExAH2sXUEHLPxlxHFO4dYQXQybL0LVP0MIrd+0CuvDfscrDhkOmXTGoentOsn
uN718zTgZ05yv/zml0P5GGg8NKvnz0ZmU1Mlm4/jwUB7+cXvAxVmvbJDzm/913WY1x3WvfEQmFp3
aDzN92gOl2l+kV43Bg+T5/KCEymH3cYeSe6jGyC5NssKepBgUjCiDp7gfUKV+dR2/Peu12taJHH2
z5w9FnDzznMfpjTB9TUFnPhGBNoTkEGYrnp9NulLjwKic+NqzqPMNgtUMhlo5JpoO6JpMzRYIMk8
bOea+93BRKp1oIxojeDli727MPAbo1JvnV65GYYRS0c5gcFlq/RoEfWjL1PnYQwoWp+zYVbPlcs2
eKZMr+his3LHBO+lgq64V3mG+AAXETBaG0lpVPu8tnBXJNlRzIRMTs2bM6UxuvUdooIdO0vktcUn
vUNxmc66iGBbPqp8Gk/cmHudmHuvQxjf6ChXcGPJrIgxWl0Tu9gFJYh/mrEDRK1CGWlnxoVOmvd2
Xm5cQLddovSHNocCSFv33jAyGTU6O+uYCIkyo+M3UhFKV2X13dcXI8JjXYSuQbIyj1DHu7gGuKoW
utm7snzLXdQAU+LiQYNOYRiKQWYz6D/zua+3b9Olo4dssHLvSO19aVR+5zZDf8Ap99ogkAmnIRAR
viMBSykromzdD1m33CKxGY/0S4LjeEJgBwRzTvSqjZOSt9RGhBvKYll3ibPMJwBhC8hIn71Id5Jl
V9iCpkJNpBfDl8URnrY4IL3gnw71J/qRgQA96Wp6mDRZhu5pTG4atE1Xuy/Lne9o+YuECLjMczA+
zZ7z2Uu7bt/VvnazzKTPVsW+6/ir6LySuG6Is0xN93NOWF4c5PY4hGsvYTnSAN9ncxhgXIzRR9uu
PhJj2+1LWYi4FxhGsmW8YPd9dSA8Yl0s+XNV8cH3jZ7wCjR+iF6STdDpsveJ4vvzUnUkE7geGEmH
6vWtQ6YxIrhmuOGoysZGoQ+iGJMWaAhts8UczGE7oiCz4gY0m0K4EDyPGAMCymFTqgIZcf1DU2x0
TNNVaP1QG9t2u/YXmmRRIVuLoZAkZ0tXAj6DXiBWtgqqzvZSIaXZm2J6FUu2TLGWaqicq9TXSDH7
oX6eUW+Lk7eJovUf+mgIzaHfV/qalfeaWCzj8wC0feqcAD8P+hkUhC9pPuQ6HhMErlej1XXE2Pjr
vG9tLSQibYQUWDWC0pPjAfxFfm1G4c3aDodMHkCNBLX6qG/Cb2UIC4WyynqtKvmKcuThwiyzswWf
FuxIhuCcyqmYkVDbjq/1j5NsO/rkJivNwe23/jjtwkav2Yd2OwS37qSiQmM9A+Lu0uyYbIfmVR/s
c78dpKcfZ+rhx/m6/nHWdrdjd4b2hyN4+eM8Ln+czfvtmD5k5FpBEJC8C7ExXZYFdcF5ykoDGZLl
90cz1RwYkiqo+MXI0tn2m1ojM41LvPneUnRg0AtGoQ3TLTAUka4CvDdXiXl1XGKQnpDt9PPJAp55
RtfovAc5iWzsfobf7trVzafYQkOUhuW6DPVGWa6bid5GzXafz7lIcTrlmxhIbbjhmNbD53rRXGfX
0F2sRTBuBgz/lLXmqxSDBgvWuy7rUY2aY2ehaAZMl0MOSihUr7THApuzjNDu+cNjnSF0+mh4Awu2
5S2ZvtdLuLED35iOycSd5FSC+BFrHaK2L8awNdE27GriPLQDlQx1zQgwCvfWMyrkQMow0zJGYjCW
O1NDNx2WrBz9VxzCkt0n1SRew1I5NyRsUhjbJ4F4sRGvvo0+y2+IcbX/4GdEsOzYGip5TPrkUR8N
rEIr0frqFhXPcMxUsxpffWv2hwOEgI4nZTQMjixht0zLZZ3z5qqNbIIHPjFXnhsIS9gEX8sPOLz9
+UUbRr3d5bnCv6V3Eu1xXS0cj608YyQYW5BOALeNkjOcGNb9tal89zHTi+qEStOJxm3PoVKz4jQ7
Z1E/qwIxRh7EeQ60Nljb8c40p5NPbPW91+nFPWJqGAIZ8Fz7luoP2CGz+xTIxMBAZtufkjT9wLmJ
99OYdKQTaZ1gZePjiybqQl/l7OZ3RjZPaaSPGub0uqdqxQfwRKBM1ftbULr2stN9Hcaq9UakFczi
Hznxjdqu75Q3nFs4Wn2XrgtwkyJSUphDt0elMJqR2xlJExVJPwZn/OA1tkh3Lp5RR72NhenekoHQ
7zt6HCBR7etqzlNc8gBqMd1CaZLcnOYPg7AjaEOKxipvUoiPJH7xXuTfF5KqMGc1RbBfQKYjSatV
3HU2TBwuwAbbrz+9abY9/Z+viJCSLUOE0q9/8hWdvnwr3+qvfwarfvyJ/4BVmmH9Qc4lNiCd6kxw
0Q2T+g9apZn2H45lkqNHtIgOZmSDE/03XOV6fyButwnbQGHjUun6v2iVa/1BsyxjIX8G95njmv8G
rPo54MyxaVAz+c8W/kfGGPV1//VT79WCL1XnEDvHXpPe9U0j4iXvFEiSGnaESpcESEBY/en+/F2a
CP/OP8FjXNPFzAQIZwUEq+nGLzlu0wb2Jmk7xBgesrdZqnpvSOOh9v35HtTM+c3lfo5J2X6i62+R
K55lEjfIY/j5J7KuJk0BYR7XXmAfBhtxcY8BcKfn4NH//Mv+9lKE8RGKxdVoHf75UgmOXX0yioEV
WdMRfgSpE9qEgQShTgRp/M8X2+Jdfr2NuM8cglu3SKhfb+NQ9Yg3jGZATdMX19Tqp0NWlNbnLi+q
p1EDlurLLefcdKf+1obQ+s31fw5M+s99xfTm6jq9u3+tvp11PXEVM2osXL9CswQf5hd9fzNCP+8k
DVW/eY5/ez0XpTXJcd5WdPzzzQV+b02zsiggSZLuEbNKd+uiZwS09/1LUP6uofXvL0d/lW56hvOX
isOuQlDlCBuLgKd56FfKbjfCQEVsNw7+Vb88/vPj/LvrkQVFdSSZQ3z52z//UwPdQJEJjYpLHy++
cvds8ca9LsvgtjJFd8dRuP3N7fz1XbXJ03IC9ALbCkSKkPnz9UrHn1a7UAhc89W+L4Y0R8MD0lHi
yP13WWqO/eu1QOz//NsCU7oc/bo+nvC/npAA1pEoEa/rBZJBkh6mqxDmPT4R9eAn2nRtpbJvUAZj
avvnm/x3P5oXltIHQH5ik35ZC2S+zCVSMm4yOoTd4mmIboM0u8xTJ9//+VIbyP/nz5PfvHEKHms1
hQDuFhH159+Mk7QVzkp0h5MGBHln+NGd1VBPI05xVLqj/IL4xaniVMA5/vOlf10ZNgaELQczK7Fp
cB6/LENU0wTd0pHjXb1ksXa10Zm+aoeJlJunf3khVjo2N36Lg8iQVM6ff6Owx0lLNB/Fmyx8Dq0w
7sx+HPI8T7MQYZF/6BO3ECMFGV5RjU+Hf77+X+4x4Zj2FiRpQrqYZF/+fH3yXqwM75SI6eHLLlbq
6sfVmRSmewHdLYyvEpDlJEix/c3a95c7TAQf/iP2aH0LW/S29+xPHytuuNpA2FTGM3mvgO90DtEF
lp+XbtF3mT/Q99poM8LpmrOkSLrfrBV/vTyBKlvkK1sam+ivyV9dUACsJkMaD8B+HEYtTqdJZ0eY
GZn2sECShGWR/hG640iaFONF85sP6a93nngEy6Dt3vb4mrxf7jwBGZmejl0bq6FFkOPnXzO7saLO
TWv0DHOz68hm2ktD73/zbv/9hX0UabZBqm/wy51vs0kYGFTwwUDX7KH5A1JAyvqw6mSMiXyyP6hl
fvRTPfvN3r79op++Z4oBuCBRfUxkOvv7z49cXxJgo8VvYqKLaDFRC3n1CFIRSJrlTtW8/22z/rss
Ud5thkJKXwMISyhF99cgaPCafJz7pYlrBCg3ZIs4exKa5lO7JRQoxHKP0h/8p63Z/jdv+F/vM/On
z3SIeR1jvLO9gn96wy0pPTXoWCetysFCUmjNJ6EXLy2RSkd/sq3Tagy3pdCdf1WouP1ipl0AXSIf
N//8r5+0NDutJFQfv17Xe4SP4W3QV8eCZLIeDBFop39eQYxft12uZ1tblRobAvVSwS8vctZoZsCR
SdtZCBfe5ixDpmqmI9A29cZHXyX9Df5L+hXxG6U3Yg2yW0/TrPcR/jLusrIIZ3Qvp1ZCqmp2Px8z
M5C/eRZ/efX4xhGps42getE5Mvz8LIol6+k1duSOLoI00mZX7OxANkeAsvyoEW4DhYDr5Td3hhjX
X195+jnofPsxczFl/hp2jtGyGwXo+y7xVE0EkzP362fYaqv8Tpds1V29ADT8Bl5E0y9izHIrzpN8
dQ8zuXAlMLc084OSSpVPQ9asPWJrQZjiTp8SM/s8JZOuX6kHsY2nJJ1I2LP7AeOG1TWOdSZpJB2O
eBdq5/NsEjF31MkLQVRC05iG9bvRhR5XXpmsZ+LasOJPlqHLiGafYdxreVlWV0ta/tvQrZX7MRmH
VNy29kwMbdJYS0bcDGo7wqvH8V1X7mKeNYjyFwAh9MKolvHUY+awsgjcYH0UFrKcKMV0QpKIWRR2
rKyShJME5vm+s9JSROCQjbmvA2PRnydf2t+KtlHHGgvnK6aFGg516WuQ+jkQHzixYF7wKgDSBmmq
v+EyWn2/ppacTlq6CUVbIMmZ5b3VbjoWAbFHdkoPsT1DRKROT9F6wFhx6qDF05AK6GE6rDSlvBL6
pz8QRQia3a9O8hkqtJvPoteAOXHtelflK03sJGchcGdYALg/DApEjaoUPiS16Q3fNX5ZmyE5Z76K
VWaixjLRmZGIYg5vdV/1Btk52vjiT/0AcEtTigXc2gt1AsRUb4qu4evUoJDdS21M5rt5Vh2RXhNp
RvsMkRLFtEY7Ecfj+tqpHDMHCO+H83vqu8j0c+9ar2nz3XL0sT6YvR84p8WFEocxlVkbUYS9imPi
Z+bJS/q1viESPV12U6q3HSQyHKleoeI89I4zkkJIeSBCKTOr7Mgh9dAml064V4+WRjty+7HLQF8M
A4mkP/eU3EnTq6MuTcnQlC7RMWdSr4RBJN6ypScZFlENDHXiYFUVki9EaHh89AEnrrIFZIbW5WI8
uUOFUBaTDiE7JWPtdCIVy832SAeSb2ROyas76DDsOUYyGfsWZryoIOrh2Wr7JQmztmUQryTEND0j
WlLtEnduPhK7a2ax3Y+wZSmrWb23B6t4tmqB4aTv4TKiZUjGvbWiFX00p1wrd8ZoivxBl9YQm1DS
1UUnB646VGY+IvxrVh+clDPkVcrEwoPEuPWkYC80Qu2CxosJZkr8J2QE/U27qs6KYUgbrtDLxd+N
Of6iyKiWzYBKUhyNoyRmHPR6ypsD0ZXJvY3cvDoyQQA8lS0JERHkTscgjO6OwA+2vYqvCvnsLin1
/INBi/EL+1mONzTFfB9aQRLcT4qWACYZ10XvAWlsoa0wMUHkYmneXaj/KmZCRRjpyWDJ9jV6xPk+
RX+rPwCOVl0MyFE+2CauyYPV6O0e+QmZ9iXBdyO3Q5+C+6UFlb3n4BMgGx8yq72VnqeeMGQbxZaT
Mt1gFcP5biJA+aKKjAiqUQFU7hy/SU54ntC8KUa2PAoyw+N/LkwTdz/qF5TqTjdpEbJ4RVJlAIUd
V80WRsWJY9Zw/rriaz7iAo3F6pu3WomVlhK8ID3OC4gNJKyv3419HlHEmN0TX9Fh10qcFGLe4fCU
IiDAtlDSpxNNFTkqH4WG+xhv/VCTAlm0I+44ckHSu6k14H0MginSc4Goejw1DZA1D9rD5bbUczNE
MAVSYiBvDZ3I9MC5TjD4NHnMhT0zggieK/oJz30kDdGh3Lmk1jZaFsf/VunoAelT4YiM+xlfUOj2
Sg9VPsxVBOW9PtEh6cOpkQ+2X4mMg0CW3mTuu17qfljQTUN4Uh1gd2q9tNVPZp7nd/XSgo6WZSCw
AOv29OIRkqEfSTKVDwG09XNCjttrVVecsOZ6QIbCqSg5Fga+KlJxE1iDFE83oioGw2xHTqrdoRFQ
ksgyVa+khVUaOguI13Zl30EOGblLVn8giww1dIbl/t7tc2z+TZcuE/4jqh7jtvOrJ9UgaAkXOIUn
r67FFySmpHkwIIKbuWS4fSsW5slT4w7NQqJ5UIh9LYKlOKxQu8PJDgqopCZFc+oO2cR25GfiWwWH
2keNTyvDAR+39yFQWTruUJgWFgvjpj8hT3deo8pZpylsy+WACaA+u1NSr0BMyfjUkkWDbwTg/7IO
yIlDQlAxrUDpivWwJOTqRDWU5iuRN+v3urJUTh2G6RrHaU38aBgmTFNZnbaCDD+4ixAAqcrQK7gs
S8Jc89s1gOdDoZ1o3wyMbChoK6LhljlpYwdtHlsq9FUV2nlO6kOq6SaJr5Y9YyjEdL2zLKwB+yRP
+DDkYDkqYjpjJ5pI4JojmC4v3WFQdOaQJNya4NVqJrZfZAwdfB+L+S7TcrhBPBW8o7IvSApTdeDD
nJcdcHevSPdoKjyTRZCt78KYtRZJhl6onXDlSviu5rl3nYm8PQwadya+XS/8lH+4tCMnV4n1tUqH
c9o0X4XNWBFbXuNdafoYnkdVFW+TKEkicFK0BBgPbAxwbPDvzoy/m7HMFrfsgsO8K+YFt7DdDWZI
wFjrR2qihSAag5LAga18UoUKuRGGuLFzhjhf+uHWNrL1WXiq+1QudBTD5g9+/4SiIwkOLV2k5MsL
Q3zVkMVjYZh8AwKjXzG8QjPT2mWbBMxopDkyj2pl8WVp7OUEITi5MWQfxq+5EcS381rbu5IMXCcc
hw18WelH2fXQD1/I3cC1Rv5EKsLBh1g7N7Pa5lyL0YeY625jwXvnsngTqsDKVkO5hxYvzvBF6pNs
F/PY4lIyKJZUDAslD7zatQRYavFs+OKDUN68N20Wl5jMPuNbMurEPjTaSK4M4Fpwr7LMSY+rNyMZ
LDE6I7PQSKiI2tpbMN/qmX+GB0Q4sfa6eGjtkqc1+AYxrAhmeuOWusBh2KPD9/lZvUWCnckwMZGp
btTiYLhaSievbVntRaP/K2ORnc23xinKDm6OyNYQI3RtHzsa4uo44IPWEY7NyxaQKNrl3IkyeJGk
UJCI9c40aVu3VH1mDVsVMJWFrI9/o55ifm0/zobKXmo7g4kVPcoIkEOPlNp5tNUHTZ+a2CZ067mm
B6ffBV2yEFHB/P1VMogCCEFmP9faLJ4XWQ8NA35ZfcRhK9uvJJQZh8AeV2IiqD+qbklyzUnJC4gr
jdbShBfDSNuNNwOKZaR+g7M5B/runCcEoexbj47w0NeIYTytvsQeF1RLdVy1yi3DpgAzCssZFxN5
jngLz/1KBTzMewuyoMluEFGhsrLfp8moVVcCqOZ072tDukbSpbD52FJL25KJWhbpEb2mtELV2XZF
Mqm/VpGo5P9j70x2K0fSLP0qhdpbgPOw6EWRd9I8S+7aEJLLnfNoNNJoT1/fjYyozsjuSiCX3ahN
IoEID8nvJW04/znfaWzID8v6nVYBJoTE/6foiiPvTLJtioFH+74fmdQ40fwRwwXl9ScmRPIFh8KV
w31RHut8ajnZYAyDhQtdeWck4dqCobx7ElhR2dZXiVO/tm35KVxl/xhmICQwTbMgpaUAasaqOhOD
M/HaPEVVsp+tqizxNhnsAWkzF7yihp66POV9bkgbhwr8iz+utwJ+oJ1oat0JXsQjFGnfI+2UFA5p
A6KPRrL61JxywWLV0bLXWwbwr8EH+lCNM2uiM9rdyZFsjKdBFwNBfCx1Iu0AJHzNpRduPJ6b/gEO
WeGfZOCrktBb53JXDFulicmt9H2f/ZolUIy+bTE1CYvWjLMrYLe2jpUlU1i5725XVh8AMIb5KKHE
MmJVcQcaNYunvR7C0k16mCBvFQpLt5vriTe0jBSmRTdfnYtpcGeOnTSkZxwnbY8YdhjAPZonSK2J
F41jfBAygunkVDUmxC7WY8dBmFIMBrB2eLRkXAHG8SAK3ZF4iCqYa3M5nDxPCk4heDN3hV9yh2Ws
QVx12wSB3hE089vC3qV3xQQMSnkaRIuwB1raNJBU+Lg158xL3VgLuTOOemsycHpNFrce74tWhc85
/ObL8MzJPNRYWweWDL0eADcLa694tScmIaUig1cTP98RzKWxO56aUyfOiTMllHqt0UTILoWDctJq
EMFy7Kn+5gvlY+XBJNQEh0ybIdiDbVm+qhX18dITIJCvKlL77hed09sJ8EOv4CqU3Wc0NqN3UJlu
f1Q8pbwpnlLsFV3oDrua2SzOLMFOtxsJamNk9sLGw9Y5m2MYzzPlg3xOzP2L3G5T3enq0NG6QsB5
nfsLsQWNOZsqxQ8+0wWUTQgGhnk3d1/4P0t8ifNoe+QWq9jAqf9IaF/mLbOFgyFJmHi5mByyrYk9
5uZq9CMyOurMHT6duWLrvql0/1gvxJ1gBviU1vn49IakLeUK/rP1zB2VIJ5k9bXWl6XinMAfJ5HJ
r7Soe5uDx6sAbQnvjVEReFzbyR4USPMw7UZ2TFC1o2touTUcfQuiitcK8cBNPWZrL3VrEdFnkWX5
Q99VCfcY3GRO03A707y20ylu3LPraJ050pEsc1tewY4Tix0tjuZ4Dg1Izmw5E1c6tQsbTDDp5JfF
E6wEjgxRWVovDbXLu2XMe1iCG9a9o5eBaoKkJeSlLGmGuoBt2J7otbLITvq61Id5AKWkCOsKLA6z
4+9tV4PjJlyN5MwkDhIAbcohgbyippWKgPHIe0VlFP3pnf2Jl6ZYD2PhhE+RXLrr0pu39sHCP0Sz
R1FpTnj9hqXQsaPZ2blhya4HcWHI75hHBc+eMnR0iil3bzypQo+FzaGDi0NBG+4DgXBxhe9nI1ZX
qAwudyOKdQ/7Hi8TaaPhtohDtV0MA6igA4M2Pjo8lB2PfEcZyZUzFnDMWPSxinSdBh7dVmDhcRDF
wZ5PNMueIr/Csl8OvV8Cr2g9efAHM0x3KhCy/NmUVe5D4lWs1TvF34o5j4O7cq/ajeZMJqN1fDFW
Yb4lcKCr7eSbeSrTGfrhuG8I7Jlj3nO8Rncbomf6v5V5HpfMLjkUq+01surVORB3XOFFdEWRCM2B
LtVrqd9xMYuTtgtWpABelAF+NaifWHHMdS7g3tFz5pcr6fagsAmQYpFOmppI5q7k2KGve8duVcqg
QM17y5YMvvuIZXgn8z4TF0PknE1D9QKGkqywSnt2D3nXCXbwxHeVW97OIsT7BtqHKoShcsL81Kmc
kehYixj7G2fjZRf0cVjujJjAHeNnbjmaebl7WNTmjztiAe0vsPzhzRA7xiEOef5KrMnL2fEX8P4B
V6wiwd8VYhT7vceRx0B+D5HD8PnWNhshr+Zi79x4Xp3Lc6j+PTL0CF6CFxLBi4bxRElH69iXGmhU
hPna0g/hBuL3SRfetKW+ondwZ5PVaJIugu92HZOo+9HDeswSluJqShELgBVou8ldDKykF69nnyQL
mUM2c5ooBN1y7FZnth1OUG4U85C/WJzARAoCcCrIr8iB16WG1LentDoqjpYfwJYqCVeAwRnFOqWw
isWEAykrwn3dcIfkajE5+Qk+R5TvbY6eF7XLH8VStKobtITQICNka0nk1ff1zh7w67BVOdh6LVUa
bnuhKD80MeTbgkMtL2rvEt49y2k5PkL2Sy7SU2MS/Pv5K84q7uqZrfX11OR1APGiCK8x7891WgVD
9qtk5f1s4Y29TEJqL23xKfI38BYmLiYapid+pL9dmnjsX126HnRCu0L2VdCkYIhZbMKBew3PMjUS
KHraDWN4xwnREN9eylbfgzYnOc9scsA15bVEcGskENYeE2HPJW4sbyuZF3jKVD99hrRQAInnZPZT
bFArrXns7zwjFaoFyWNO810wtxypUV2ueoSbYu8Wvn9d5cyYT3PgmPJiHAfrdWLLefOWlqz8RhHG
CwQC62sMbe3cDmOHREYdwOzuLDj2wYVpIF/21G1gyG7G6oTh3mFsjVZ2BkB4PxgZHolzL5DjcjeA
vVKN5VFJet/wbnOwT7QA2BWslXexVVv9hbMQw1M3CvuT5UOBt7E1AU+ZEXNKgpADxA6doeZ55zpW
7G3L5zSCNHRurWIQ9YURLyO1N9t1l6KQWXtfuig2GFH5oj0TiHfJ1ZALcxzxv7C3vf4KWPpoEWBd
lLuLVw5RA4KJhOvmGpfrKXy4E5Uf1n7A60cE0m00cqJLK6JftmgNaI+L3A+gJ7i60sU+pyHdX99a
txYLxl5248NiL9anij12CCRMxmJUv41PVeDV0VU26TVKHG8eCGdWzcoTG3ORvAp8mHv5qDomEXOe
cbEniLrsJnydUbrhbLxkY8KOy7PAbK8fGpBunVvfNa4huKV6GEloY9LJjg6GVPdQVLES3MoCblEL
cvE7Sx0kWp6H/BZgZ/6TjpLC5tArq2GPDk0kcxlDtR6BJmCkBwlcgvPwzMboYdxEz/y+5YWBnRkT
/8JTva/5GtNeiXY82aPLfcoF2t/sxwWaR1JPym64Yo/jgnwXkkKgUee7INRjDkG2rI9d2C4b5hwT
TInMI5swQ6GJSJFSQXMYg3N6SKLj8RMk61Dd1cNrbjH7uogXFv0nBJsp3rfGCzj2IGN6hIgVbSoT
1niU6riH4UG+BSInSgg3d1YKe+J82vchBURzPsOYUCMXFyLCLhMBSmOPPHTzndVzIbb9JuZqWNq4
96BiRWeuxyLJ+hYS5TYyfQwAPQfshMDb3hLshuCxFL55RctheBZZOMSh7aFr0HmyfpPeiNLgBMWb
itXip34VQJ2YuYfQPuMKchVbI4FCTqjGWRIBfEKRzAf3q2LBQlQKve2YmQqLeOhj31/raXzh04Eq
54oGsgSjqphQhZmvwp4jEDyNzj+yIHCTATZKcnBoyQvvot5ga+TGNxT7Zoh5HcUQTBnzFickKaQ4
G6SbGZV90Dacr7Tj+MyNJqoiSk/IMTkAjVobb3nULup6BjEK/DjL8Bw2ti8PLPRLf231LOrHyBDK
PGHKbznV5DC6dpoSz/ng2MP4HT235gZk6KknJtGNJ1qK0ZRXJrPLUdAK8jxXW9GefD8PTwX2H/pF
uP59r1FzPbj0lnwI3Mnvr6rGym/47Ge9q7CQ3GWAdMlasylk6VAXFueXvKJLAyypd11ugEeSwAc7
BFJ/JEeAylUQeAnppMchCTs6GSGneIfG6l0s63leP8agsbmFNNH6UZRnE3/ZZaHA3wwpQpeRMKTH
pWGXZRq0w1A9fRN5z3V7Q3fI9jlzyG4XhX4nofCTB4FU4jfqNPN8vE/bZHMdWiipuaFFiaewj43z
w1lAzjPR6qIfAMOcZ8/E9LactV5FgYgm/FHlDhyorXB/hnJqQL90anwDDRkdgzFCSowzIZhvhO1G
dzDnt/JQQuSz9syyXeJl7voNb8PyqdcVnSSDgL3Dhjs2R9jcG9ORIWN1zpBAyPTwWObkTJom2Pfd
mRQzU14CR05QJVID0PTTODdjdGqJ0D0C3SzPpbMqkPeE62D6NKXMHxC4zaMfywpoglf05XGjw9K5
4fTHjQVazZJdeW6/ZCTZHVysTVdY6y+6E2IoATGm2vCFcUtMsSY0Ha5mI+/rldh0VTw4bdi6t0rr
ZbuLqmqIH0mx1eG1Vwfl/O4DM6vRBKozTKus5D0l662bMHgcAE3/87Hp/zFPZkKLJ4JW4zCideEf
DZVeO5Cr4oiycwnuXujZDe4s7cQ0fC3uwTE8lL//vP9Jif+7E/LZ/vc8/ycEnuLfntTXx18b/85/
6o+guP8bOyvVnV4cohzhT/rTeutgykVQo/E+jALm2wS+/3Te2g4Zckw1mDhdoNr+2Ycnzz/qf/37
2clL4V4c2dbZehJQW/1n28D935wi/6y9769DfU4pxNDxHnjB784DHpe/DvXzAhpwODXf/cq2nn0i
KvuOSCQS54biT2QX1P2C8PZ3H9Efv8TfVwbizfnLTP/8Yzn30mcaeXCiwiD4B/+Mz9jT3WhO6qce
+I7iQK2P/eZn4PnLAQwIvMmzEb9tHuIFXQk9HGnFGar50w3MdgRZ5FJUARi0OYmAk/9xULPvvGqa
cAieBlJ/wbktL8Mgk7ACK/SrtLLHyt9LxQziMChF3BSceXADoXD5RpWBR9fAtk3+Tc2xK9jLqN7u
8pyPAYEp8GFmchY5pxjq6EfHt13fYJAIo7SMdE08fuJ34T4mhsEXjHx80fyaS1b576HKkIYSQmjn
ZG3Ip+0Me8oINH1X5GPD8sLwFcvmAiYPcSSq1VXJ7SrOyANMugA4u+Pap+IfcU/v0o5WgaF7cMre
+iTKVn3vi3Lojsh4k/8YlT338TVa81f+kQ7KREexEQcyZSyzqyJLlHgUxz8ByNOvggwnPUEbw32Y
OOeBfsxNKpBAJJbQEoShc5UfW64Nj0MDo/7QWzICaxJypy4KZZ0QVQM8/szKkJdXdtOj0mKwj+xK
4qasdA2/yNEYRtkpclLfEg5Yv05ry+l1GuyTzkURp1EvQEvZC30Y+Ch+R5b5Z1DseQjkrQ9DGc3F
cxG2nw5oJqpvVz9ad1T6kG1pTfA+1Kg/ZFRy6uxy2DsIY4T55rSAW6l2tpmJztRI13UKGB9BomZr
BVUztPW3wguW73MIXSdRm80g2YozDqTdbHvky4SauH84LiHsWVeYtSk+66wra26sQ0B45IUG8IAA
R7SJZAn43I7sR4BUhJoBJvdZU9BjEUvOopr/xkWce/kVjD9+dhFWPxUzvp+tqg3aN5C8PC0Y5/yU
1rZ4uxxcJVOWDjUOylyTGua/p6GnfIZTU88WlTnM+FFm23xKnaxdr8/spDPq1D/X4UaBBjBNuvGL
ow5sz9HNpm/KFL6buBLxPpcAjLjFl8Ml8ZfxxRscEnaLwUZKYNBnU7daXFcXa7d2xxbDNiSfzc2O
YTbyvKCjgvQrtsHK902dtd7OU/l5px3kFz3K5eOaZxQSWbqdbksIda9cawglGTb06zPCZk4jRj2P
vU+nBgW+63wZllhEj6hC9aEqLEkictAh5r3ziVi32lxzyTC02xi0xKRxe6B+EXswYW/Dz2MMgr8G
dj7mNTwxJYHOmvttnbT1KinRWDnNJIWLIH6gmYNBCMC16TmayuGhqvOebB10iptRt8t37Uv/nfGU
eWPeP1ABh9hyj+u0fKpq1d2aVph8t01r/GvhuE27mNahe2nnXHiSiPT7Ny/jykQPQhDe2lQKPm9E
dEYWgzl+pK9gewU113ygynJqybLZBsbQk8DmdN0Q7YS/v92j5zhbGsVCznsocTXnOmNXQUIMwqtB
6sJi2JGUg2EQg/90iAb7tQXELqIwYofIWUdpk/mV5e1HyymHXx4vy1PNoXX6WbocpKmeMvNNHGz2
DNqvp9kU62/Xp0PVMQcgGwl2fFI87qnDHd9KIkdywmQS0JUHs20luuvgT746UL0QWTf5NPj+Vxti
G7yktILA7M4f6KbYNcbQ/USskhF3nTgT9YC4rHXulfkhgjW2psCaF9gLi5LilS8Z+IOhOcNLa5pH
kbWhNkQJ75MDja7y7To8oUd2Z0sVNnhdH8TKbBAVU0CtDrgHhvUhG/BDUEvD3I2lyMl9mPemMCTg
bvrJlN1OTutsCE4vtjwVnVNAiVKkFQB3g5HtHP7Trjs7t7UX1SWP/BJAWxjalhEnnwYIRlqonAIu
k9NbsBzjsN5OmZh1z/m26APv8rxFoenVQJnC01ipnvrB6OyPSgtERmu6Rj0w680mY0joCX3sMnjO
W5yXLnCRCasDq2oXolYENery1jjt8pwtdeF8n6yh1XQ/UJPCCH2csjeSw/IXcl32upLNoQhNLNbP
3tGDcwFYax2TsLGYl27VStw/Kzz2Or+wvrHaZb+MXAuAnVb7Cw01uqjmGUpeLgTjRkkWm7q/nvRD
oodMEdOvaf4qJheiVU4/1WNQjgTM8px6VIy3Hwr5aSbCWY+f3gYYg5o4zV8YLXvL95nB65EwgasY
gvTs4wnVD9BYxmlA8yZ4VnCrWPpbViyBWlufeWlcU+TFFNo0UbMJOZRdLETQAMm47lVnF1SNNtqN
gOOHXfgx6qwijR8OtDG2GvI6Qefe/JAYKTaGGErxeiPhf1FIPz2rDhpv6rLR0WbS1OFjrvtG7fHc
zU1KroFf3sSN9WPiSs5cnonPUwwC9FMbnmlkEzAU7BODxi81imVi0w0grRywSJF8D7p6Y7VBOX/w
yYG8mnqcUXBHYoM7AhVLuOewsE1H3bst+Uc5tgyXq3yV+6aTy/eVAT8wAe6Y0EalZ7PQkXLOyDcW
4QtA5Xo5xK0MzrpIbc+7GP1rpfkibJpDHvUVfRGr76fMmp0vIDMOpTuA8j/ygPcnab0udlKd14Pm
0qYIxcRx1TvJgOzUQMzH5+ZRpVLvLAesBv6OGoqAFqjMCUswYzuC4NZVXOg4S9VUcgZhQV6oEIvL
Ibhpl6lhFxoqlSWOYPniiGMCzmvi/LOnAJbiRbV44o0pE+03PuYJpOcpCrj4ao96V0+3/XiKcm5U
CaA0VnR8K81Mp6RTDESiA0CAYDDH7WhKFqbDRtD6QW8mpNOJKqPmQq49o7jzJUgdN2z3FM3jjzyE
bRcGl6VVjif6rOjgWZwMGanMsCJYORJ+Mq3InCmO1uwa+k4Ynz1utp1kW7bg7WLmz0fsh5l/yhG6
ZCqNrt7WdShZfJ2ypbO1teWXQnA/qxNmOTuJim1LAfnMYGNa7d1X9hI9YDsUIAhR87k8+qwf+Yju
bgXCv0Ua7N7jtlhvvDlg7a5owL3l0dTvyJaFc/A0qbTEmxtxGS1LyA0usKDWg1f9OcxG36/GF/OB
/kbxxt+cIR6WteVZQApAIdhCGHw2DoEZWkLkffRh37FFxe5P0lQDb6eH+4UU8dyy2hUtuP+uEu9I
K9OPbapybuq9Iiwy0m36TXNauM+ytbhZ5Va/8W2pi2E5Ay3CaIS27Fg2tXtA7ivivyX4gdHYjNDo
vKNNs9H4RHsU0COMWNBRyofcSTAhqr6TMqb/qVGtDSRmjcDrbEJgLMozigagNi11m/aYW9qdBbL+
qanImxPuD7Iu5YhP5/Rc64YCiW6lTrdmiUmKnLgy5p+ROSN+YN6k0qLyOGFtrLI0h7ENLY5ObmLP
eMegPyBPXa8qRxBoCkD8mY3yjHIcOxLWdlnfk6IQv3wnF5dm4cCIHmuH3zoe+HvZVN4DWnV0wfDT
l3z4TKuZnuW4GEDESXkxxpBQcNXmbkSo3AQAIdysuAUfEv/s2tx9b1lrFsZAIhAHOhZZFHyO4HUS
ig1bZUx3lX3BBLy+rrQ+bz3RDDSj7SlCTXAWRUsKfo+/xAxVhOZdYbcjHNGNUyhz7IwyZKplHm2y
y7QjZjmVMuvsn//1UQ1lCqFrnI/KVopqLOQTEPHcbdIy7qc7GdSVTIegdA+VAR/PYM7v7sLVjr+1
w7x4eBiMC/5z68aLfkY8P6D0BpT54Kr92YVZ3tLGlqv2uspIdO0kP89grmuqdcf7VwRPkUXb0T7i
mKipZGzNXWAFLegROmsWTgJjbuGVW6R/XQYT0zs8QdHFOlXjfQMwYUobN58zRvEBU5HaqSkucI0f
f9lZU35reQleIASgS3G5oSRsCJk1YKbO2s88CvX3cpF83JHdu5+RoYkG5zwY+h3vt/XeFTHn1sHB
9MEK4L1Mjp1lCHxZf78YfqG0ZizZwQEuq8/as/glnCWLH+2+zgS/MdPCZrTDcLdOTXj05OIPnIVW
wWOB05QjiK1GiNmOmYITGtwUAIIioJKS14QHNY+CKSFn5HYf0+1JXRTLKp5WIeOAKmLlgp116XZt
xbiUyeoWwNB4E8OXfh0DKu/1eZkCbn7uJvaEBSmU0ahO4nhzsO4adjgsybnAnB1tD1XGKYQhTl8v
+5kGaD7kFctjwpkKVyhHxGo7VEBnSkLyLj68CrcUpUc0aR1dG7d4opnIhGnO0YWOJmvB9xWKQn+T
XEW6/xGX/gh1++4/FZfwFP3b88daNn8f6/79z/whLXm0O5KMAERI7uysLf0pLdEkiX2fxquY05Dr
kK7+L2kJzCBGB3JbFj5TGqIdMjd/SEuO/Rv/Hf6hS9yHYyqxl39BWrLPMcb/nVUKyQ3yPHg+sXL0
KmSef9CWvAgDcmS48zbxIgE98+9wbzdQWX9lg1uMMPF438I8tat6ZnZAzlXDDYPkEFC+JgXVyfQw
YKB//NfFyv/XakVDXII2pEm49CRzHQzEfNf/vSz5H5/bz/Lvn5r/65//21Pk/NdT44S/MVaIw5h8
OkKOb/Fo/IECsK2/PVAodjxozDVR7P54auLfXILtoWUHEAHciAjkv/TU8Ab8/VPjnpM2tuWQgfIj
+LXhP8SMKE7PVjHM7wDFcDh5SxMwQoDEbXHP1jUAg5T+n264KM4o9sndpkuaQjwWqrodpuhRct+l
mtidMPdM771EYYTaV9ZTSBCdiud8N1qFF/74//+R8q1/uvj8Rzd/TD/m8sfH3z9Hv/+hvz03qM9/
Ljfi9///J+Q0sH7zeVJj1qOAeKh3/jl/PCsi8n+zCJCdlwUnRMXmn/0rSwwVuH+NhxF+BXPqAVUF
a4GKDT/irwr2sFHLPlQRDrJCMR7CTHZZ13ZcRjb97O6UOVSBS8B4a9u2IKSwwJazdZ95vi0eAoIy
dTgmeEvaaU0zKuk9Z98jg0tx4xb5QKtAE8UK2ly4EVDPbq1Se1hTfcrNoRnLDc3vyMzLePpJer5X
CbSuUenlkn7IjhZbrhob+Hivm7YomTxFKnkij+TdQXiy9Q2zLZtKr9gCKk/B5TZ9WXJe2v3WevH2
Y/aWCGRqjjlrXy2opjiY8sk5DroxbQ/wh2nigGMc00GdoFlF1mnzPU7TiIFZXFMLRRkX1DN8qbO1
W7bWrg/wV811ky9jfTvMSpY4zHDGkn/nat//kNpt5zfT6+yRL48CpLVRDI1BKjvFDTmzeH2rJaEE
rNSk/4o1xvabbzHetxDtG7HeH174Cd1HHI/DrRYFeFV0i4JEg5MF/QnH7XYpsS/AvmLoVkDKnJev
JnbH+Wpri+BeGmamRBqItFXXnhHlEUElWr7NcTNeINLbeyMD76PG4p5ST4pJ+VwqFKSipUjniKZs
MR607ddlIbC6L8H0wh6bajoNcKtWM95hYiBpZzVrkdbLJKjQWDx5ORdT/8b0Feq82gT+ZdOGVzpW
2k+FCY08rLLNdqjN3SHrZWZxWoZ2dqp8iUmS23LoOU8TIP/6lUSDqH5JSgMoqcHM63IbyMvwjrm4
Pq891Pemk8tyfcHcQlV80zREXU0R3LtPS3ntMZpt1HJas04b3oirhdFwmusgfloUkCa2TNK/ScHo
YAd3Civr6pccKUGEc+XjCrgJ0KHxWt9j0ZvWxMIc+x6NeKR171ReaucFrQ4evTupJXwUF107EGZd
PdFvwkH3UGPFutCNmt4culm61ADjoy+KRfOljeR6zxZAtAO7XflsJk1nkRimWf/q7GGYMUj16wLz
kx4P4/SrhFDr8nXuwTaOfbZ3MUYUexKV20liGSS7hdssbWx3tq/tqRX7wrRTeUPNDjWdAacA66rD
HeBelVM4BeDVRC6wmZC7gLJG3jqah30LQQqvTbn0r0FP3u2jtRv3gF/GnLKVEoRLJQpyUR1ZEecn
bzBtcZ3OLlu+OnENv9CTJ2/jbsczIbPfVd/plTFuUNzrgsQGapuLfceVB9nMhtHN4C0/V8b6bzEJ
tpPjz+LbolSdIcUbdppl6ZubGbDLUzx4Js2oN7B3WayKQ4+1hYdTUVxwnprIO6Q9j2++6DwK3lVG
F1WuBkIZYgyZ+qwr2vs+hsTFpS7Dn5oagk/E1Urp7pUy0cmgRuwXXXJhzJRbRzfeYOfWg0UsiRpK
HwTXj8B1p7fGrZrhCjx7pE/MSWR92EQo6r0iLFfAhirMaT2zUFOdCSe71l7Z3FBaVT7a9HG9jUve
v8ybs75t9Rbv6hYNj9adOU8xw3H/6vK+QEgg6RG1+673p71dW1QZL9o7GqiY90sTOvYxV/Jsv4py
jChioJKWXGB0jdZf3TicUintqeLpRi7xwn0e/Cqc0WGu511YLPUudFuMz0G1hbchEF6EJZgvBwZ3
4Y0sZDTucKd1/XFx3BGO2hZm6QJxFw+FmqK0y5r8FsGnpT+895zDPIjOeZ88s8R7H48t1X09a0e6
SEFMAc+Kl0psQHuBLh0kdb6CPwOYEiC74Vu6WcfFf80ilm8AtwYPTrVtZ0P+6Ehql2w0CK0z7X93
pr66N0MeU6ZdBza2xl7byA7NvGTXmMRayps3eV1NGQk/7JGHRsJ+31mNbz8W9MNi68yzV7pbR/HL
kNHFsNL1aJDb2OZBx3pLw0/hbA0xvwycbcp4y8cw2WOTUjmktt5kr7J1SyzAJPjG+xH2CsWz1UT3
xro68/pA2L+i/KuDUixxn74bSG0ElYJ5RZ+ChRwfYGqOp67Qw47sCl+fiwQLpHFBK6axTrhxUjrL
pLeEN758DGYtrow7dDVzMVrhuXFPjGmyPjy3dWX9Q+AP59GFS4v5QuLxoSdQxMRC+egoXB6dJBq2
/DsX4/WF6J5D81BHh+NPKW3/W8G6NOIj0ufuy6Y5WueXiWLhqD1IXk/a+aLCgdqIUQc/1Syru8Hn
Wr3P8GXc5MpDC8ZIv8b0WoTzsIMo17lALhsKLWUfzitO7InxGX9y7j+5Tp9/xNyy+zp1lZ+c+jyx
lItFAWHvKupiY/7ZYCei89FsCetUbO/SZ5BL8iin8Tl+jkfiCjZxbuBvE5E0ANBzMKUUEdDvxa82
Ze1xda3eXIahv94xvY06AqgCUq9m4MxvpFjjOenOGH62jqkcK59bFGQvZvfAOckcmHnHe2xCNnKn
ByooPUdc7YNX28tlJKV2+KxEkF/kyiqgjDpzy9i4t6163BFW5GDAmDLbDuzx9r3G7QpiTlKzcseZ
aWP5q5rjamY+rbwpOfNUvut/LC3A9SPa4EaJit3Gok8QDu2T201Ujy5xzWdTsxF2KBFaNC8xAU69
H4kbyXReM1IYFXDMg89XditWXGDoTBu2Yjo2IHxPWVl3F3ZRIQBxfJS4/+p+vRBo0G1qw4vbsyfx
NcVNjlhI3zfMPYRiOV2OQRbPFwNsGycZaf770TFlzk95GBOiJ+8zL4+KvGlzY1lxfd/FLHuJ63QD
4XjL7f2EsLlDUJf5/dl/zMptd1715vCeM9Px2Glfsnqznq3B8KuBnI5fLBS9KEWD7x6LoozeYUeL
7xUFh8NNthB3uitYqs699zgZhraihGI2dM0SB3OW+3E1BL9tVPGQcWYdlm+QhfPPtsy8IM1mRVJ/
q7Pcu1bCobQoMgJD6zJNPvvUaNFnE+fC/eK/FCeGQED3GPX+qI86zDmVOKjh3xi1W6Sba3y4WAis
tWv2PvleTTm5u4F/t3w6bqXBuMpo2A0SZurg+UWMqy9x2eXeBxXiwZyo1xKH1SK5/7hAhW8Sqq30
+mSYx38ZIkvfNiIj9HIvemYuaI/MWKlAZ4A0DXHwsFCi4R9lYQ/6Zatm4pnSNzGPL4Uo8YGwd9Ac
qnWKr/mKZ/rUgUeeJl6qB0NlyIcOhiHbU89sW2mNyXhOGc4xv3eFqpudv4KFZV6JdY4HPzxbID1v
CfYRqXmXc24VDpdToNtuX7dR3F9N1uhCQ3bpi8bjCVcr64/N4KyYGKpgfd6UV3/JUEr4vwDFdlLK
hShWR21zGpFh5Qi+ztHT4jAmuOy0V5e7mgh3f1i6ilobG7yde7uZjKNJIwvIBzHRyZu+gZDKWXfJ
5A3Ogv5DTRhXSZFWNBdttpN/UiOXz/c+QYLscvYH68j4I3uceHr8Y++34fAxotEze25V1O0pRrTG
Rx3QlPfQmMCwSNIvjMK4ONHIDDyrXf9lZOx5JvtOxZVk+hulSwBc8wiNmzB0NrWMW4swWj+zTvjY
8GPCESne6nPypl/il5kkmcA03DnXPkcumr8q7AjnbFpPTnddCsAz1UgWdJ3XHFs0WxL+v9yHLcfI
mxrgpYn1JXWxK13a/hCSic/w+qJQLuZx1lJDQhAmusDNbaFP4rvjQIkjwTqMHis+X8fiX2dNZfs8
Fs4K8pdk9C8gJ+CM1y3wnyEkBzbC5pDfVorYw/cAOj3WCq9z9D7yh8K5rwcTekzH1rG4PMdKMMo3
cP6ZwGSXISXLHmNIQgF7duWghPtZFQTWulVcse3iWSHhF8r7iOHBTyIidccAoVL4BLgnXITjHKor
y4j8Q0Nahzw6Bf/J0Zktx41jQfSLGEGC4PZae5VK+2LJLwy1LRPcN4ALvn5OzctETEe7batYIG7e
zJPPdYHH8YD4qia2lXN+z9iJYYP/ut60LZIvtT9EGfJzZfNEXsUcN94dCYXO35mxdf52Qhn/Ehvo
Nv/BK2imv26WknEousG/NWrlMzfOOaz/Y6e7grufqrtp8PNLyP6Ri1qW/Yf5se/J09bBL7JAWu7p
GVUfDobmif9KWz+z7oo++Du7YAw6zgPyMwkFql09TvT51WVEXXna6vfJ1SK9rwLo2ntOpdxsM2eo
/XsvcQIqn/Kl6j9mn8D4G8Wak4L+G3vly+Ku9XCp3TCnAKvNmPkw1MYs6JZsdt37mdp6s++WkRRV
ndLUTHGrrz79oh2zowzl+iYb62Jy9xws6OEQF9ODwCv6Gw9RyzUXu4MuNjXBo4xNoCBe4bRRsfzM
ru6C9yUs4dbTJuHBCseUCTE5ezE2cj+8OBbv9RSaM1ku231IRPYdzUH6y+f9FD8XQwMuaYrB2tB+
F7s7liskNVIvprqEwol8oKSY+s5zFvk9oIS4k+z/6DZewqw8RUMTH3PWi6zTVHSktSi995YUg29a
eh+OW+PvFCN4EzYo/cihY0DvFxNXuF0Q1Ti6Ie0GT6ENPUo62anoTRxI31JWmUMsL8OFmj1Ay5ht
MLYl99x1zRfXULLRJqzak9uv61VrbkGbpqkDaN6BEdGB23MOwT0ewmib4ins6Zfu+EbDZ2qrX4pn
obnvAo+RYhkZeSnDs1wuMCgWb3WKc/ZAza9gEGZBukWtK45pMy7nGnDCn5Y7/y5lwfO6uE3qPmAz
G/eQ7sNHyuR64uO6YYBY6oiBfAVLG0ZunX7HXsXkgn1lfGzDmW2IifPmErRyeZih7Zmv1l+zS4D7
AHL8Gqm7mFTanalG+9f6VRTtNV0MD1UmJ4ITWVdsKwDJ4zZu0H12NirtSwNCaGL9lyd0niSLfi1Z
FrNRBk0L/b2xEBO1UuNfG6jhPSUFFV5Gai4lrmy3pyksj5L3MBXZ661d7dYFxRLcWulmlBQM+OCM
bNbvwFm9V2eW3ke+Otk2G6xj9xW90cc2FqxkWACT3ph6fLYU/doHyjv5RG1MDwv9oSO1HTokNRpW
7MeSIZxZnPZLgcO8UTMZVS8+JtOQJ7so1w6Ul3WMzxrazz6hkHi5GmGCdJsPElZ0jEeOZSUr6G1e
DOyrDWu+LYxU8iCjSp3yMygcPjiXGFC8K3Pu/s9ezy32iaE6Tn8a+NKf2Rwwcy48pZcklO1LIVLw
25qXP0zCMdPNY+vh46C4pkrEXmjXvdjadwc6quruD6xBGX1qMFAhrW1xKOlyr7rbqCruS6bW5YU3
WvCb8hz3HK+Tn7PIzuvPJgFZcRk88naCaONzLOTQbE05lK9s4/pwX65Ly859hBnNmnE2dwEBLH7Y
Mx6bcxo17afF79xvKH9JnzJrloh84cjEk/Ai4YbMG/9EqDR+XxK+XPtxlmt1VyqyK2fq22BoFsKZ
voMlIDgfOunRa3v/Qebz9MdK2VW4UENFjWKSUeAwZb+yDvQ9RsaZCjyA6gt9zl5wItzS2i0mr+AV
Ps6wy6NsYb9PQGd84EocHXjfJ96xDTOLEy2iqTBPa3ySfSCX4dmlJanfWTM4OTvthifHA5TK2m2l
9I93cx8GBnm70Y/KoCaYEKrza+4lkD14xPzvTGlqmMjui01QBFF08Zo1fvVx2u35thRHEWTlWWZR
+hw4cfzk+pDoIVKYOjzhDQADAOXtkgSYvhAORHtY1rZ8x0pVn+qa4Dh4LIbeA3ZXf+W9HPW/6zSu
vA/iIbO4g+jSUjXMA4O3x5/12XBU1TRH3+QInGRJzG81JOmRd2Xyqgrr0K1XVC0d6aayz6lWxW8n
DThvb3LDPex2hv+EBgPMXTop+JdJKJ0c6l35cc2x88WVinZaNkLNX8JpIX58wz5yEgPTuuMMMAvE
4mB/RIXk5pC06aVvgGJukRO9e+wd8DX6oO3oLZQemMT3SFedeSwt3SL/YM8sTzFvpfWhsISsAMMg
z801ED+aKtT0C+MWgcZOzRJMp+v0+yEAKVHsbB3Ow55O8Wp8IJUN9xz3W3Xfafx0777KyauH0Lqa
fMMhFa5cicc13na5E6L5inCAqF+7v9l+xViIBpyaByXHW3l7VZYiebYj4KCNk7IeeWo7qfWuXkEq
ZWBCBCUaVCuvOTZDiHLYOuGUuN2G9uqmAe81Ntew7th4e7NJtz4q5d8ClaUk9cH8e5iNdandLJLk
yiW/O4UCj/MhR6V+5Ku8vtfYPF5gOKEEDDncSmZyIqNQFtfq4HVkcdcmpmk+VGWOExU8xB6kqvxc
orC8lrm5nYLhaJatt/KA7GfMjvGp63BYUFnvF8uZEiuS97maq88+A3UOJyTWT75Y9buqZrfE1hnL
8gw3sku2vUzzt1pNAwVV9IlTHGApb98NQx1O11w1cOkJdf+uYIjIvW6agpYzYkvz++rF5vfUxTDU
WwxbtfJHkrfQPLhZ+CvetSVAT+pn805WhzMT+rq77v0+jk85qThqlagpWI8cp037DHUwoQR8VVH5
LKsE+Q1QFof3kvTxd6GQWzYtTinq7KOqexRlBxYt7Jrflu6sqxPW665QjtnTukU1J0Fm9KUpxLSK
BhKcckVT6nZFC795F6Pyr+lrAS6ARGpVANuPQXpcG0zrp6kxwTkcvOBxahP3N8iu6crfq3tUvnBO
k7LBXdE2IiKn7znmGK5O8EN8tiJhPIEDMGvYHTHyZj/5GMv3sreNuiddvVBzO6/pr6KumuescYpT
qjXMGzAN48UjKVkSnr4Bat3EynrTjjPFtI2TIyj4FcaJm0s9/uNXVv5HyHg843DB+RJGXLZx4NO7
VK50x/YwKsQ2mSddHLzQtr/hgVHrZKPWex7gSOWYFWwrLzlYY2BVjYmWfdLkXryrdTGedDx5/S7B
jujSpZsAHtGiE9WxkvCi0AHE6O8ImUte/m27crf3pEru0tUPfzVh6sjtIi2ZbS0Kh3y/30c/CI1Q
M1Mc8vnWgVkxHWqc9/e8fyn6Vu2cHOeFO6/vLN1D1lcBgAvuV2Tm11CjJzi+ZXUAjoZVi9PzlTNh
9jxREgNwK2ymeY/LNcwZI2BqcQMQ1VO7GvOZriJ7w0IZ5hxbikUELLk43AXeKswTYfmC+BWXvmVr
O1mjrlUqz58mb46eA8X74kFiSA02w7gq9x/nXvqJ4S1sL2FUxPeUbIgnFHY+Ar92TkMG+mcnoIji
fkqluASkR7uvSFXxtwmi6j6tIKsFZdl/Jl1XUqWRxNxQrTPFJ8+vZzq3uHjWByxoyJYYs+fmxEFD
DwtEHUL0lMRgstSqfAxtXD1Xi1qbi9PHtYS/1cXfPl9vb0/iPOUtQ7/pLu/S8hDAVdixaMKL3BFs
jbZT3uCMs7oPl01JsJp3C+WA8bZdIahg4hQxrOIoK2HFxQFg22r8tnblyytLHySTCJ14lyjHPwWJ
k1COEDo5tVlpW2M8M+NvdYMbUlRKBU12mEZBY3spNYiQBCfihjN8PXSA736MvyKn4KNC1coHRBnG
bEPha63pgOO+v/4Xc8m55u7ooPU63fLoTZX8kwnTniyIlBfOlWU3y6pOD+nkpNdAQH/cRyxv1HEs
eohUxHSJugQ0PW3Lau2KFzvTY76f/Hm88cdcZAJLyny7xG71PtCTsqtHP/nnFtp9ydoA8F5m1aEo
pqT7lWtvQrOqnRrs31IHz2PsiJYDxHP/DURs75HO/fbiT9ideR7JI3IawnQ79UmGp45Bx3bbZEV5
o0ovIRcSFCp7ijpFdWm1AvW5U9SQqzN3Gf3oJ44AEyR8v8cP32F6yvhH4RPRpoQwa+zHxzWPekb7
NpjvtAxwfmYx3bLHmDDltpB47DeLoV9uN7B2oUVK44k76pgvC4dwyrorLCljdycT+18KkAvpcjKW
OTZWwoe71nN8cCSVV3g7FE9QUMBqcjpPc7fGKxgldIpvEDIpLpFrF8j7mTvyn9TGff5QDRO9lbKL
fJdQkUPmNGp4EDnySvUrkf3IAsaZzKsPFpDayMoJdwyUTF25dFqebwIZW7BUxasq1eztSAF63HmL
GIoCDoM9M6GmoS9Ak7O7uG4DNGnHLwKxGU2VwnoDpQSFBsfjnJOLrFB3tyFRxOPMt//V0txBkwe/
/7RZp2YYtpF2Mp7kUvyX0GBXbAbVR5/8WvOiAOmclxjtld2S+bZCi19uMq5vcXFbU0nSGfRn44sz
uHFJvnNDoufkUoS9rT4qODXONY4a1T8HMmPrSUeMCFnUhe0bAcrwGcjF1FzKQsIjJ0Aa0bbUSwb/
KG27Z9hmTnTqCHY4x7TuppufoovMVzqmov0t4UvUP5Yq9pWDKGL8ByJWNIe+7Mrq2U/mmG4rlXig
rlSp579Dk3TT1qZGxvt5MQXkDDZ4bDMhosDkTJP0DzoVchkXlvm700D/Ty0/Trgx0Xyf4p5UDytI
4u3MqwZVyijDG94fG28fe2tQfcE6Cb+FXhnOEooaTwSnhv/alR0KPDjTjbc+zJI+5gGZPDszh/sX
Uwjod0EoWHI0gqJhEjXRfRU2C3a71RDj7uOpfWTf4HpHHOQw/3jRRAMqTxhVW/6Qtw5NVA3zjvMA
GKw7tfWRfqwlpB2vS1hTFiKglNK3upvuhcjD5OyhMI4HYAI3bR3d4z0vBU+pzSbzDye/FRfQLK26
8KHKO5YNmFn7enDMDo+dlbsEkoL3toSUjV/mtodn2Thr+5WymUcn/b/gfvuTWkwAwmATnmczvzZt
LfZ4NtZPIlAMRmtOX+Cl4rSYzkufz6TZ8SKcwx6sD9s6dAo/rufyP8R1Z0/Rm1hoPuuEPIamLe8h
IufgDwQoqtLo6PYpMMsPiLZ3TpV4LwAqHAI/im91HAXTSYAh2huX1qmcW2e7GQkLvKZwJ8Y3nNYr
+BuA3s794HhzdQaVtmyDZfL2ELvcOzay3a9VlxHf3gUo5brzyt679+bBeyklDeu3KsyCezAgyHCH
FXHcuYOcy627NNW7XlzHBanVpuR22Q4RE8In9LmAG7vjKs7ibJHEkyquu2H1DuTQfrtGWb4/OBY+
eO/BPEnYUNT5FSCNa70Tlxt3djehRIv+zKpa5Ye68vvw0TJdMdlHIBcPRTuY/JVJNcJwD5lFntIM
TQc4TFJP9vc4Wh+sNeuiLr9mZqkNiKisAHMzpoop7lobASBtL4ducsaD9bCMJseiDROChdE0N7vA
KUct/yNN6MA5q0m33WvUzunZVbwn7C4zY52diSjmKkKt1J29yMGTtJiRSAvMnZoqDUy8zTwpmrPi
mzl/lkGeiae2naL8M8zTtcIEQKwFDwffDDAWZBBd50EIJmsKKcErHNc2gKUDjqF0j9ZzewRv9jTJ
lxhN0gI2yJmicsIebjff6gJHHCz5iON+SBGmD8CoOiw4xTKMrz0LGJIHfDVV8YbzOcPjRZ82mv2l
VZ1TLts2CCSkViyoLW1ak61yR+3EwH2P/lFEaTIkt3TZKVgdbngPTUG24r+Gp4Zb/rrYGxfUyWG8
sJVGS+JxkcF8rVJuCyyYWJYxIqBh90/1EqjlifxNAfOh76s0g8qLLedG73PlZEjTVVlRkJNBZjs5
zK4t3BYSFuUxo0WMS/KCOA8Bv161OSkk6xu+Yirzu1LA8Xzk5NDcp1ntsg6sdQmwEgfb2OIY58c4
BpvM8XpyGmKeq5FwZqPntrzQotW1zjbP9RT9tDIaoncSan52ZZAF9DA3ocp2ZRHBZMqRsAFq0QbD
6xF+rqf5/qEvf7ROUet9PPpVs2fZz+HWBFhHzlBUvPIBIc1fDokeZuh8KtbpsQXZlvwMmHZqKtMM
w3R7Im7X+ju5BmsSkOkPbnagNoPnMu9ZXs3RJVywppOmmB00QdbEWcJFQtHGtTLKVUXhn1SUq/EO
A5kWN0FaMIlu8I/kf4eC3djtsg5K9Uayof08OFaLq4IZd1+XefY1cQc/OGKlYRfPTUlL96hQY3xu
41hMhk1GfWHQbCKL22XbgkCZtjqW2txa61WxJ3EJ1OfM9kK3pyjJlvWow9b190NZTVQ2DFmJHEX7
2Rof3QEPenrkbJjd8TS4fIl2o9OzDq7K1Zl/WMFUQ3agz8rJDvz9guFMQTVEiBkelPvvhoFA2+Zb
0f3XZw6LlX9B3ms2wLJpJEssLsuAADOfTG9Rk01wM95ELjQjWEUL+obzMyz9CCuDAE15rPCXDAdH
re6MJIwUzFIOXW/TZWtlHvwq4E+sxKCWyxSDegHQsxJPXqxXJk+JnzS8RulKdoJuO3Zz0b72UdEm
/5wxzNeTGjq3vVZ5zQ01SAmYsDHOlaBnsqYhZReiZnl3GdBcwSo1GKJ/Y00N3oZzELSWQFwey11p
BczbviJweT+1snlzxY0qTUdQUv1XLK5uD6teMQaP4MIRTyi/xGaTee3ZLjgR3oyv61TvS8r3CqJ4
vSMOU8+iYG8iSiaP1IR2yR5vmMk+24pL0Bmm1OL8vu0IwvPICzv64ngEoxrPVVd+wMxfh4exJzVY
b+rRy6ZtXHVw5pJ6GYkNiEa03cHknHW8LUyxTLdhAuh2bDPoYvtUxMoCuczAxVdDtTq8Kq1avuNw
zMSXRgwNrghRXJ43CZwx5DwZOtWxYXhwlqPndaMlHAaSkaKnCechshBIz4Qtqovfp4IQadwuRMyv
a+ASTuNCnzpElihGvzdce5MLWk6rz4CcAvvZSebaS++kBpYgC/c+2XXT2i1nfDqiv5+MDOJ//O/K
oOXKudUP8Iw5Fs5IIwxnS3uL1ZEw5Ylk9Enj4jwXdeMcaNZd0gPmxLJ6cSHab2vTMCVwJjohVW28
hyemCr+CE2SblB/NQ8P6KvkVNi2kva0Jp3W8zFHm15cR6wLEH4+z+mkJ+T+nyHV9WWwK6OTFuJF9
G3PHShQOgieS0n6/tXLIBkSdVQzpOZxBSh4qauTq166Bp/fC+YGp4sie3dYvdEqpakdVo+Y4h8ZT
r2DV4snl7g2yaoUCHjXmQ1baaX+mWrnZT9j1pnzhRG7ZRHVyTHcDZ424gisDiYhQWeoPRrA4O9kM
hek7IuoeBQfI2XX5yEM+9+926RKCdussycIbpbS8Vt5Mvo8rJvuzNbS5d6tpjdb6c81btqgrUb7M
Xiy5l+AgtSi9fzJaOjJiro6fAzYBYceO5THKJgGcTRTAucvHYoX1Mm65s1LVd66jySwHmlPcgWCm
l/bT99R55HqY5gMDxHgyXleyOF1Xan2RQRSMniWlW+JxtTGfE02VMd/fPzCd7TQ9TqZdqj8ijRgK
kaHyVofbiuR661+9uAzoQYf1323zvjcE+kq3mDceNcHOvpwywy4KBrnnEBippX6RqrKdOM639fyr
KNu4OynDmxQvDvAIQRVAMjTFVzjZlIqUOJ9xa27waUx2OZQue57l1nLY+/dZ4Bn5wBRFGxJeGYwb
Ty2+PnAOJdat8oT9pKtAjqJgf6ZCrDOMHH0jvfOnGsMbemmK4uUwSsNvmmCoey5oSwxpzRAuO5YQ
Z91CkvKdGrHVg5QFG1PNaviiM1g+144K542vHH01fQeSPwBo0AAZcovkwaHrFMMumIrY4IrQtj6m
MVzY/RDXPqN2jQKo9xRNu23P+mJSL6nwB++QpLqsf/SE7PeIl0vMX8LMIuH902cSNsUYMedtgCaE
9RHLJERCoo5UujDSunK9wmiQD0Qi88OQ9uvMxsjB1Emy2dm6XjoxVzq5gzLsyeGpGdOEAoKeHfqg
e3WyjR0eFnxhAKg8DfCip0QBghqRCpJX9oUGAfmoiP9bVjF98TWURXjMJz+8BP6tOnxJBv/sBY7z
FYaSX066+QakTbOPziTRLg+V+811k/K6MvDuPD6NrTt1wbqFupEcTMvSL2wCeRncoNrBJLTsdaDY
PzVTPT0q5TiCOLsBJu+UYHB9Lg8PNJM2OwFw4z5ZM5fFMRr0uY2n+tW9sQvCpYlehFAgFmzSVluk
WtEzdK8Y/DghPhomY4pwrPmMsBFvaRRujlHdAT7q43w7p/N4cRKPHKSbDd0rQxMd7QwXgIRE0qTX
2uudZNuJDhaoiapP+sRZK0fN8s+NsnB9ZLWTcUMbKnlSZar+juNMMjXgGb+dlkr8AaQNrxBSC6D0
cNXDgX8fc2emIr4VQf4QG7/4DUcDZ4s3jME7hll8GXINuR1AezsPYRNv61SlVwqWkBidDGOKmPOa
T3ggTMj52mG2bA0WmlSToTfY9+DwFqAsg0qciv97c5HV4WisSwX/mYf3wV8YO0nzp9GTEjlrtLac
hzdXB/h2+QOre79cZpjgOQ9iNlT1PUSGujh7uEnoawLixlI0st1GtI4gqT8Mlt65dX0I6QHfsnur
Sde7sO8ajRWHl4rg0egX4EyA6rcYfWJ5akikHcs1zti2Rdi5kxE9ka0wUndRsZffKr/MmdQX7PCB
miS+W0ST4xAq+YWUVR58KjyOPtjeA1syxEJDvyKEzSI/L3gyHldo95c1UdzWiym06JO4WPVVWL6m
DHf1a+WwtEcxiG2wi/qguqM8mWm3b+KNUoyM25nlLkKlqvF4haWB3WJLlrN05C4YCSDW2UMq0I0I
JYlxz6YwaB5QJP27WUi2FOXaxztHdLGzY5ivdrgJ/XPul+NpckuC7T3i7Dnl7DkbTQNvZEt9Vj2q
ZNXU5i7nH35inm1ec8NwGlvp7yaNKnwDsqtTXvvzYz+X+TWNVXLv2nTG9gVz5sGbZjRoNwyjF1Un
WMr8ADpgO7XOJY0W+Z+LwgN3hUaLDqChaAvgNxgc3qGHVm9uqdt30azJRSyD2Fejx2L0hpo8cWtl
q5FOKoAMYOKPqJq5ZFrKvjPt2WuHdHI1czG2rG887zrnqrvPsbN8xn0fif1Ql2CDanqjtreAQ3yS
OoHKogBSXIgP8C30TF0/DpXGUBTzkgG94gdE9j11HbCz5AddeeNumWJjLhLHy5aLH1T4eFj0Q8lG
77MBd7hfogAoHJrPYVhtywI1ET2QQN188TyXd3k6Zuu24LaxHxz4PF11A6OxPggfNC8nvJ3sOXlL
sJM6hTFZDYRRnb4hRdurYUL/1K6sLmy1h32LmTTb+C3qYEYWdKvSanpK4IcT2veD7YhMewj8W3Ke
K+o1qazeSVtZmu49Ls5P46whqqe2L17bKJ6fIj6HLW9tkR08zpyfFS9rtxeW2arHKvfN/StZT42A
CthCsnlpCHacoEYx3G7qcCy2tl/yXwXv2S9KknPagUsaBXiA2bYR5poZqsnJ57tp1hOr/DD40w1A
clU3ACpcuLigtIxgw08+W49qu3bjtOyRQmSzi9htPTE4zcwDQf0+4hW+8zs/eTOx0MF5RMs6GjDM
7SPYcqTvOZHLe5Y27kNGzIUFRZc8e2hIZ5eU9xlSaEnXA3AO77Cmrjxm6M0/GDCD4GlZRk1JhRqd
Q5b3JtkZ7q4z39EM+dKuhcx26ViBHOzrhoi6nc4qDJwL7/9ieBuK2k92U+727bkYMeruu4iwbYQP
U2ygClLyQEeF4nedAhgmrPPCh0rIEYSdAME+UX77fnNExARjrDq3qar3eVY29dHtE7UeM5G69rPW
XVSgSS78+hM/+MrfoZ9J8zdblGCtVuXsAdns4/YBpkYypIjc/KxXvNJ7RyYVKMYKUwuXQQVdrnkE
PTvNCJRJUQLsZfdwm/C9lKB+YFbGyNTNEv+O190sOY2jGqNBuhoAN8LBrzJi7q7ynQugBxtybQlU
i22bYH/nxrhoNDO69fIr5Cwww6jweJgdfubdL4zkNbeV0vTmjhtYQpeJCf2ngHKB9tmh/cE9OFE8
xOcWiUsyQHIWXngLQpkPDA6QNCJGsOuzOOH25MwL/mUYP+CxsmCoPpTjpQpjHfb5Ay2LC8FubWBW
Rcx/eBHJIH/JPGJQjFs/oAIr7/TfiaFwWyVNry+cXc63y1WjB6Rq+Ns7LZefEeMnX66eQwQc5FQa
TJzZGh1kISN1SpfZgnKo8+esvgVGgIhr+dXpvu9/xSrH0UDGGn6HGhyBOOrELGR5T3EFjhBp8zuD
P7PYQBG8OQ8Xkfb9XQ57I3pTkh/DMRAgcv/V01Q6WAf4+XNX7Tn2T4ke++g3Wu18QMzA9FpHUaJ4
lXRV+TGuFYbbZGZLu9NZExwyPL79HzI1HcD7dA29l25AJLyyfDENKsMyRt6uXuAwnFetCDXtXUNP
TbUNoI4FZ1TI4Y2hVChCH2Vz8aAsKrzpgCOeqBe5MUy7dG6xVPW8/z90UUf+jmKLyAK5HZAry6jm
A7Fs0FcUNEoxbwXDeXLiDuKACZ+gSdudO7c5SnEkUupJnAg9siFfAaFg7Pbl4s/pI9tR5xDooYSE
kkEFHl23/s7sxMxqczSUjSqDdCBH1bxEU7NsV11UIeDZZkxOysvbgzE0nVwdxFfimaqs8j1hs3H+
Q9ceNCtKV2jpXWQRPafYb34wIM/FGTJwv7Cx4wV9i8cRvmiz7E89ypG/HD09D83ihieqMIufApTU
heVaGJ504q5X3L8/7hjFHFQFpQLNF2g1MnTIX0E9H0J8qqTkpaWjawuapOPg62F7PGCxolWCSgNa
c3orAbwZJxp9s5sLNrO4CNd6PPmrSsNq27eBg/+ckS5xT0YyysJqrQf3UNcydbDBiGlhDiZChTWr
jJMqf2pm9s3HOrG6/nR0t7KF6ymXKA/TEuXr79x1IfyXXNu7bV2LibQWFC6eu6jVPzZKiEaLupEL
qb8ZQw7aucWwo2CNJZNv0GKAVY1Me8PQ/OlcTy13+KIj8h1JpgPnnaxHIqjwwCKQ/O1YPtr7rtTY
fQaqAvr9igWsvFeUZTU7d8rKAsnS6rE9uhIVZk/aPA25i44UxNoO5/1yygfgXpoiBnpmeqsR8y7z
gicz3c2hqMdL4NRJardj4baRizHAlrIOXoE1mHW9CyNnQEXh2mWs2PUpyjfmlLlqlgc1ktZqtywI
ZR9h4dFSEuBBB28AnNFbRoogd2ldye36KxzHbnz1Kb8p9sCJPR5jbi9h3rH3gEJzLkst/1h+UhW/
lQt7ah/0sTN8geWdKfWwrOjh7bLFhPoexSvGJRX53XAAitbovZoc2qg2Ti3X5tFr5cxvawRUxHtt
usV5dlsFL/kdsaoAIBMPKjnmEnGdCYnaVdzR9JzSGxcrAmXXDJeyTncVCdL6ny6VJ/54QKKYn5se
w687BexV8LM/AwjK/AuDL5W1IkLYeRZjhx+1Fb473y05P57XATF82d+Q+/BW01Ke6YrhOXNp+tun
/by4B29AIMUdT7kep1JHJwOZqzvOpGwbT+ymLvj0cRF22fSnZKu4K/Ei+TvBhYlM01xcIpXO7mFI
GnnwAW1fAVyRoxs6zRm0H/0iHQ6BMrOXHBYpR16ipNKCm/CxqvncdSq48WsNrllTOOFfW7TEcWww
FL8jR2vALhbosfDriN7BECGDh3Rlt14NKrwlVYHuAGaJIbUUszl0lR4W1B4+gH0gjb4fKmKPHApt
84wFNr2ILmhfV6yxKdPksDyEZEc/9chqYNeKVm4mk5HkZVHbzY++M+CSXYfQw/6EA9ac8VvYu9L3
CZXgxa0UQTFek0jEKAS0eNRJWxx7dxj4R6XV5wEozGOZjAxhehH5E+p+2N7JNqV0bXbn/JnGUjBF
Abnye9HjSWGIZm3qsxKdtoh/o/sIC1ea2+oTx3rJFPzSQQUi7FoNPmg/U4tNVsUAl0EklO7ZV62I
9zXBmP7QhOznt1Gqul0XifyXD54b8JiJPWaYkk1ahdnceQhtNR4rg4ttL2HnujswQ5wZPYrrNofn
Q4FRPGbdoZGeMvfUcTHFEXUbLXaFklUUQSKAzAirXfK1KKd7i1QdA9klncM52KejPdd+MHlHXibz
99qSNSCDg0unqyb1LpLVbbeuBtjNS5f95N2Eg4sgqE12fTlRnwEZXJ4Re311SMe1gRCtWLfR6NB/
hHPuxoSLzfqjAhK7d32UTC8AkYLxHAV2evPmkEIJYIzFMehS1R7chHnyUEdansa8EAvjs1fLxxEl
5akp8/7Sy7kPHvpID5eiIin4/5YsGN7L2bVVcp71GJ4DUHl/qJub0ScU8riUZffEdMzHBSjH1MM+
JNnxJzJZcQK2Ep34qqg908rMBWxEdLuAbl76s0cs5H8kncdy48q2RL8IEQVbwJQErURJlJcmCKn7
NLwpFFAwX38X35se0y2RMLt2Zq4kqFn2a3TpekyCRwW5L9sLd2F+qzMLndTC2YpdJpkQ1oHB+Qd6
qfsdtSK+w0vTqP+GdOZoyxk+YPO3Tmtsq7y7K9jLczd3g/UVZcg2L3aN1ylOjGbh4RFpI7+RIRvz
nnY4NDTDoRuoio3hHSL1DmnH1GRKp9g5PhYCtgXReGpH2y/jiHHgpY8KtjquSth/1XJkvOxqxeTu
iAhGp04YrwlabkzuBtfFLojxzfPSACtLxbJpKal5SqyioEHPqs+UrvW7yTP4jsZhudaEH7dUg+Ay
pGlheFggvZ0HbjuqNTQdQbFtij4GXUc1Ze1KCtN8p35UXHPA2To7Dh2Rl+e+cpLYxtdr4fO38G4G
LM0zBOPBfRt5MIGYHKR3yEILe1OeG7ils0pHNsBuhauIRU8rTn04FFYcWCrCVjAm3WFF/jpbWHOY
vUcCwHvcMBicV1lw++awfbY1kUSiS4WDKTCjVpAtyBj4yzHHIE7eehpDpgzHi2IbBeE4iMnel27J
noymR+svQfHsEFVB9u33eHI3ayLckzNqDDENyEq5cdgmsmNxk2+PXNE7+KbR2va4ps4kzNp95o9q
JwC2FV8D/c8vvuPnKw4BVIp3ZdnzSSvPdqnwc0nZ1VT8whZH7aHzLs8qStnG4EklINWPNRFgsW0g
uR+crpz+1FSJxh6hxytdhiWdnuC8YY7O+Bo6q+62CoX2pBBznwrwmU/D4Fbgr1FFH7sR/QU7Q8BZ
qsRwxCK/cbONY3Tq7xqOf+0mt7HPatFyAJyABf0JpmZJfpqmTWCvC+6ypnGlyyEkDQhjs+I6DgWu
tRoINqWSY90OBaF3rBBAtJEMeRoUr5kSTXGkPCbY2WhCDD+jEyMmz6zLMEcXQiYvnm9zAB6IZmEE
o/3339TrQYCrZNcPKRTQOnmA0YrDkZBhptxF7B18Ay8LiLdiw0JNHHrdU+XhgazlkEPQ4g8AdeJg
woRbZSv9KAo7D3Zpy2NjqwqrYQvCyHEhYUxXLRvM5AHIWP8+KVg7m2DwMz6gZBqwS7Phcuh6cvuh
8ikmK80zh94svMhhSE9127v3oUNR4DkiSxHtVYt2Dyq0I50koOipD2SSggEVla4/zW4/N3uCQzU2
XuTVECQjKlrFtemLS8L1oY44D8YffATVnZY0VGyaBkZftka+jJ3EtAZobS7ZExTeA14PemgyT7FN
S+dWH6ehaH5aF2TqhrX5cuJfuw9u2+CZ5Vu0nLNkAW1fOuJqD1DUs7Pl0qcKka375OzaDPeLiubl
NHXGZ8Pd8RYlTSK9ibSWVClbcvgO5+F2WIX1R9ar1cIUJz1Df/VdUf7LdcPpopv9/h+0oMTb4JRR
hF5havN+sirjnBObseJ1koNgUPCiFLhm3SW0GXIDN+faKLwQWCeLYxX25ZPl0Yp4qOtb2nKyJ2JU
Nsk69aYzamcFtSJ1gLusXmy/+0toSt1B+NDUm0h827HWIoCFgGW12uHhZhoRjhnUgQRbJzcgB0qG
wXrUR/S7iEwNsJCYt/b0yPDa959kRkieY1Bz21PI7BQeV8+k53Wx5u9Asy5eOlHjEoqSz2oh8XO9
LZGnTyUDkJnwWt12Sy91+VUs7C82HF/XNxtHDVc0Gi/uxYTz2IOT1QBDS+IMmOQCNz/2tXRCaI6D
ueNXhL7ACaH/B3o8eXNWm9I/S+H4owzM8RB6bJgEmDDLFYCcM8iDRBNJKNvJQdnndJUyLgieY765
gfbYl65fPBxzNBxO5W6KNEF6FsEdxfOYziSmDxHMnix2G4P5LlxvjXy68lztxcCkk+iwOnn/6wRj
dx3wJFA+WXksHbkUUP4rTKbXMrSD56bSsNaw4cZDs9jQz0y34/lSxIsT4tUdcJLNr77BjuGvxXDA
Sxep5xDeaXaXySzrDi4vgIKta7msp8kH4bFLqbmcYuQl517XqFQW2ZgTXQqCwJts6X1cJ9SbiPWv
q/nFoEuMjwlWu3PKYvyPBULmk+KubuClZWhwWEJcNjVZo72gSILHZgbLgQOH16L45NY+0L4OjnNB
TS1pKZ46k+X0dbwsK3ESEDDkY7TIR3y/I59dS1xi4c/lvvf5pVvkhXhMx7CuNkk4y5pVBYwdi+w8
E9MBv8byIxM9HXtF5UnMOAvfxrvloEDjTv9xIzYZ6f10eOBY6bibMfSq5xtd+u9kzz7XE4vWTQ9F
+bC2ZrjgaEHc1VOy7kgEdI9gYa2TD5D1oOa1wpg7tiz4UgfxcsfnYr0Mg09mmkJQZ1+EKP6sdoZ2
Z+gf6o4VJ4HdrcT0U6Tcm/8W0WnxbS1YJp1hxehtLzlTObnkOqaXTT0SOgpP2hYskUoAyZyiUuEj
dKUg7MpqndnZNLQb4+V+6TnTHLXKDKeZrCkOORvhW43Wgim063vLOlbSZq5QPnn9PbTUaIhXxU6c
eHXAN+vr0Gd8KleuMv4x6RY98fHRvE15ZKMvCV/4Pb4hAmZVYvtcdwDTt0CWCaeplKgJJSz1meOm
tyMSEv6FYUkitdceDciD6ZPdpCn7LgFuRKQA9YSBk6TBq1/7bvdedBklfzKU06Zks1IdfdkRxC0z
XfFcCAnKIxY3tPtS1wYcubOpCUVxYp+9kQgA1avdD36IoMq3hxSPynA0rgTETo+HDcB4cLPoWLNK
bncVeBasLxJVnSysCSJlY+eeMvJBDiQVxGa/Sg+dpYT9RM50NJeRPMljnZWce8OJJf+TkBoHPyZJ
D1cDutrBttKcZR/fvLUJia8q+B/DTItSsT4Cd9b8EQFBHgLVHzNi2StzJmZGz8uC+g5bcz7di3Ep
MehNo1Mc6m4I4ciHvqXvYUlH9n2/isBDrXQw3ScDIFif5c0HZtXie45K0+EtDDHH8i7q3nqLc5Tg
3Q1LcsWXpw9TY2WQD6h4IiPL8pFKNkP2tZsxJjrFXTkm5Vc+VfKvG3rBlfo437msdj3ld5wHMDLy
dp/rOGOXwOKV3fNDA2vmT+hW+aPm67xiYaf2spRVEaKJOTCht8Ho2ckJ9IvjXiVeZLp5naGHz8BO
HLp0Q4hhG0x4XhAvKmQhwYkMiDGjtyM3yA0Gh2HKaDr3icWwHs37hD/wv6qGX4NqblEXK9N85CzQ
20QZi2yIwj3VQrxj+h6LybucsasfwgTDy04KqgGXsQgPrpd1j+2o8pGPBrhIzE8zECnCnHfSzbT0
22lZxw/qobp/QajoFauWgChzEzChbWQ50nXQYirYzoKK122LA+r+hvU2DxQ2T3w6bovjVLY9inKY
SRbZSYKF/bKGaXW1ZFfJi7W6OFl8Llp5sCbqi53VWnbtYgfnyg2TP+C/ze0pHGh557dY1i4wr+o1
XoRQMsa+W7XnrBrEI4WVfYxkmVzbdtavJZZivfGB9/Z3gKnTEGLSSiUgCy/iWmtPXmob1RagzLWs
2Zul7LSn73HkA6puQc4Ei7uvRH1EhZ8eU3C/I0mgut0tIJGP/tjAB58dcYS6tDifiPUhvuqSyQGY
80hK+YbHfrY40VP0Y5IwpCfMX4+oWgspOGW8l8Ubk+gRcwQnuq4l5nuJyF+srPrp4q0NeQQopGjh
jo2z7jxZAlqq5WCq2lpJ6ARflT27xWvf6AaeJsR/pyCOFTnMxy2/L2q5DTWWWvDMfiXNw4MBi4Pj
3NljFD6UiZljneuxZkcfoIIQywtesPhH4xV3vuSQDjSbH5QtHkoF/DN1jTx/VXfkRUvjccYhHMC3
0pf/BKOd9+bWnQX2FxFpovXdiPBumlL4Pm3W4qggkg8qlZLOhCNiDoDhr+0ZvZdhJfyLpQZcKmSh
tE9GYKxXZKwNOyIR+htIUg52q8gV+UbJcblwo6id72sYRdUcxZUTYX/PxTgeVouN4qZWHhShxo3K
ZI9bwz8XC/O4Q5vJfU2wg1AFjYFXcrsd/gKbISHg3HmpEif4mcJCNR7zAjmVJ8ciVHIEGEViAPQB
QeB2M2LrrwhT0qZgLqWMGmcnyUH1sWHPDvLBXqb8fuQEkR1qd2DlXRjWX1QTu7k5uK1FHrgYlLwv
+1ZM38RkfPdNkb/6UT4/aNbXVK51Iw9BQtAawpqa7NsLRwY73O6j3LPHFeuJCi7YZZQcDmc7EKQd
J5h096ObYq8EtOOhczTz4n+P80RBXjpIDtx4nVA4Mh3w3hBFMy5/l7DsXnoELqiraBqYCbdNVbK4
X5qylP+qoWmLDwQIkR5xNhT1/wnfeEVUMNPdYPtFvw87l9Nu6XeeF2tgzCHyulQnj4kCRdrpdL3u
ewxd3PoeyZZQTHV0xyF4Nfyu4foTcJS9b8e8/0hQpfInoMfygeXQWsa96emH2xSoX92WPIb1Xz31
vY0/R/ZnREyeZGiD1n0l13mHxbMiMCpxONvFcOzh+8bAhFrYHxjYC1ykree8WWON98t4tfwBUHA7
uE3UfxRfOrJnRMkFb9s4zwzUAbcGIGl0HPgyPEIchxzzO55anF9gung07+E+4RJVrG/lLhLTOh7n
G+DWVCyWP9yyYa3CYrFkQeRPCRaner0v2fyA9VK4qGJ+edr7GHDZy4y0TzL+c/MRuXgu6Qo+aJPW
HQC2ibVEZ09U1hko2PPGV6mJ4OAQSX0cqV0erpYtE0ySQZDjGtX8J0Fu34wvg75yK89XWEz2uTB1
9eRPk1w3rUj8P2z4wwte8SGuZiirpFCYLEG3Ye++obx08Omo8bYRyW86aLYSWTuzF86/3C6SFK8v
tvvQURbhsjqhVd7/ReDHJJWgrVEB4JWPbt1SKcgxZP6GQhJd0hL/5G4lbiJIaYrlMHtMDYe5thIP
SEun/F21FOJd46dnoeh5EPtSfMDDkRtNAofrspy66AbTRH1e/Unfq6Iyr32IfZhESTpVBxg4Uxn7
RV33G8hNzfPKeXnrT1n10CN8z5vIDv0tINkVXATeNIlp8DBg1tlZHPX/4/YnFUWRMtOXTRoUYBUl
3aduHufwOJYKlZ3g1/rWrWaaD0HtWd5z2Rdodynm1WobRDBcNri5AtbxIRiFL+LlKzesToPoqgu2
WBSyBt1HyA8+A7sQPOFqRopzQLMm2djMYgHqzdo2WxPq9QtT/fDDIYG+NDUs0OGSGYKU9FkhptjV
9isHwBebil72BQgLYj8QMCtoEaQ5CbIRdvJk79oCc1xhYypFWMnwjPPi9PcDD6ju2qUyx3lGtcG+
CRt1mW1ef1ciTMa5RHblnb3aqynykGhlJ6zuvUvtfABv6cYN/gbPbYc2ee2mI5Jg+XW3z6QKs4cK
n3TxGbltcFI+xk8IVqOWEBhye3o2g12/Ud0XfFRROu7Qdcrurmxa6O8ygGOzAJfyxMeUtfNvUrfW
cdbtrTpmWpbnyvLlgNis23/+zXa7naq+d54IFrgVfcajhSewkhCevCzPll2aWN19xSxzgZyAZhC5
nqbX0WCRPIX1mOxkwsKq2nMGZeQawqnuDv3AYRJD/ko9YGtF4lrZ6y2du7hVh49qmr2jTdTzXOOy
j+GXdTmHj3k9mSQI3H2CIxGbVM21jkc3GttT2szR0W2j/Mn38R6B5bKb1xZL9p/ITcKtg/fpPu90
/99Mq6aN19bA2EiFuPAiNciXKvoQRC0BnSvsSFxd3nQxGNfPLRvLLcgRTYCzZeP8hFZDQtCe0OTO
UcZ+8hUMfI67yYF7Un8vqyX2yUwikhE9EfzVAqTSLnM65A3OQxg6Gdrb7n5OBdzSfCLfo9hxOLsw
oNWmKsf6b7lM1lk0AoFDKc/HYQYndxNZKZRm3OzRS444cd+1XfmWmxEDMR8+lDOfG8IEiejjGhaT
fC00nYfbbgpc8oo+VsZb/gLjwDDIU4Mara4Ktzw+WdlXf2EjEJfIvJllqEv9JA/KBXUMWl33u0Z9
e13zZf3NjPTerMiy5D2sxsa6sDbJuVlQA13WHo077XyBx+Ztyr2QlxO7lRsWzcx3CPeSUo+Sl+KJ
KhhzStkABvulUKsVVyQyDrxYs5QnfDE+8iqmn2lNo3ofVrW9bMrOLg5yrMZiX9AacO+bkveDxRwE
0pErygKxGDW/rIghjkYELzBC6NsOLBv0cV0jVonCQI8gb1mduDEHfGOuOvW4Pb1NFS0JNT0NhiTQ
VT2vQvhmRGVSOiKCWEPayNBl3OKPEFO2w3Iv7+ip7pmjvQhvL23D+OH6IYjbWhGO42IAf5wmEaHu
EFDquWtoAyWo260NgVtCNQxuaGnIRDZJqT1pkXnbeCHby2nOzUvRqIwUW0c651plA6N5sizFXoyk
3INRjM4jGIbVoX2p1tlptQlnwNEKsteObTRoHLtX2YVZI72YjFALOFKGCB73K/W1XRQ1dCJEa/8I
XxHnFUQ8Hd7PlLlgZFxq5Z5bVHWuXdCLWLisVC07bzCtuqNaiP6BPLUasm1uRGA+QetatmngkqQe
FOBb8lQ4C2O8w4O7BZmBQzISqdP8U2vYPAS8vr7dQofPs+WZo2dNPJfKDCOzLZy5QfylaWnjYex/
KNpKdXvMMuHj4NvN+0qT+LTrjJpe2CfK7Dkiy3IrMm5yYb7S1Y5a4GIhvfP4jRWbjWEksm489g7/
6DiovW+Po8a/qVqIpfbFLL9k6+TbFANJSCS9p6jKq0b36jZ+7/NbT/P6ypxMwxyd6E1zq6TVqzxS
bLV2b1RPtv3fyoRp/ssJIyfeoNe0PIdrT+gcYYg3r0TvWzHKViG9oGHagAuRdfivm/zo3U8zABoo
3bz2cVtwXaCyavPKMpA7czeQgnjwLWMnj1gOMSJuarEgGi80dX0EYeVdZ8su26NR1XJyvQYDhLO0
L15uMFYJLyK+qCfoUYp+rGEj8n45F50ffncKANWfhiTGL/2sSYCYGTT9n8mvo+4hwWfhnmAZ+g3O
spCzgCYMypajwWPefXOsU8tfIlRtGRNLdv5TtuPXT/JG+RBoAXT3HGmFaw49biEi4iEHyo0rk/Bc
8OS9+HQ8BHBApPNjHBMc3cjFZCK7Jty5ScBVTvdEsxVSTjbODbffARjgANbOEaEZIBjrqcAVNX+q
0QvUF7wNp2DOWVLzrR01TbyV8+ADr8Gkn7lS7P4diKCCHTFHFH9sZ7aABLjb8olnBACYfsqwfmhW
9iro052WUXSnmMMpTkhsgFjE3UbvWJdznZ2ywkn/YWmnj5UntfPE4Dqeo3aVt713NPzS29t9dsWt
nLlIU3Uk4TE8a0ABhy7sux8D9OlB4ZvQlGmkdO9hr44uweDMasNPIRCb8UMCq2LqKX7ZxU92sh8L
jCoEad2w4Y/JF3+XNcJPwLZi+eNbc2t/+pusuQu0uMUmOMZRAV77iyc3f+XKwJSw+0m8B5VxcqIm
xnfOvYeogvlpFaguk7BzEfvwpt9LGB8ly7cCdAVhEym3fIz2F8OehMRyK+uGJUakmCt6tsYsliCF
J3pE8Kl8EmIoMAFaxjNXUfdc/RuHZE13T8EfZeSNXmDS+EOmD1EhDQuzFs9QTPwwz6F1aYJYXmga
+8nPTcVAPrARbHufY8OaV6FFxlb3PuBW3TntCax84+N97ea/Q8M4fl9kIQtgQwfO/UwO4ieP0NrT
XYp0h0dNOGioLjjTGfhEAjhNV2t25ZyOE0r3JWqYnudr4gLPnrbkmsSRBSoKSkMU4KcN+3R9yWl6
gfuKr+PgKqQnNDwePJDcEhFPjloU9WTYbn0qi0w9fDdlE1wKoigNomGb+/8ZVdSCFyrdKmKDqZRr
5gaFVMmVEFZbvdU5FMcd7eN1sV+ckqI+Bz7xPk26pdg1PY0jICjo7vsjCO/ZHxRq2lgYPAiFbyO5
hfIjxIOALIpnNsnOMCudF0Q/SnQIg+ISE5JqlZZH186jhJqriXrgQ+PysO0409f3cpqJWOc4Xa80
JElKLyfLf2L7neS70oZh+2dwspELBJJoMBwYbcibQFzk0GucU8Jg48TITjj2wrnPrNiNRmIKuI0I
Xvq53AhSnoemogGAqdJajyv94tZrM4DxPoRjluY3zd5O71fXArHnUsSk7vTEfv8ycPWoQ6l1xBzo
sZ6N0zQf7rl+13dAW7riHdRhRlYDjpM2EDaSiJ2r32zux3Kj3KYoiXFkBbdF6LnmIHzgVbtltOnx
Yj4gXOFyUodc1CyndhbFDKfMqXYRxm+WZ4Q6TrbrQ0yX4YiWUjtEKDeVnbS73m3Te0SR4qX2KXLf
FK5Xv0cVEBNOOG32g5qV/kL1FFBIJoM1Gw8n3y0ski2uSBfIlOWndY2HbfUr/V12S2COxcxpv6Sw
wdtJcDv7FM2CDCwdCAx8Pni/9xvmrGB25m7e9cw60cZ10UK5plqn32ELNTGZLyhk5CzgLrFguonx
ECOBfLXNSmsnFWiPLOIJ+OdVwzo6xPmFL8gXOVsUh3RWw67AJ/gJW3Pjlqsi46ANG5UkWITerQ57
S66rfrGTOCzWKfzqeCCBbe3YZbxAFLTy5yBnefGCkMhEENng2Y9MHUv2tvIcTHdOmhGM4tB0qtET
oc8k5uBnLVp66S1nrPiA36CMHhcyv5SrewWiRmUbSXDmdicLAa3+wMsw98UmxX+gWLz3MFkwjszT
b8hnuNyzhF1Bttk2iTbc9o1GZR24Gl5WLtvyNOBHIAU3kJbFLxuEb2GVTz/wUdzuwyJQQZih4cdI
Weqcm0DK+4INzT9OlgkuxV5X6PFD474XiZO4R7bbxX3GUZnzaen26RPmFAenxDIhTqdTemFfhF5W
pAi7PjmwDetrjwWf8bzr0FigIn17Jm3ksRff8cTyP3HMWM9t6eAM9bQHaRfsyGUeIZ9k4FzRyKk5
/2lBdN3pptdUcy+klTxRO0eDv+E1y0DjX0LyzTHoCEtAJ/Nyb4vHpXrMVO+sZLDJD29Le0L6R/ty
d6i8S7vjFzQvC4fbV4zwgTgERB75mCaKFFcxl6D/fVmeta+ktW+7RD4GZpCImkuKBxF7gTO8Z1Hd
/plsNtBkjPsWe54IkrtcLuBUkB+cNxchvTnN9Tr1N4qPzo8QD5JLqnn5kYa77c82Q0SK6Ha3afuz
lZANf5hCvehxwDLav8zpWMq7EF7l+hpS+Ke/epCh+6aLgNJGFDt5VI8yVz2ubHzj0O6XT8ch23kT
v/7BOMSYJBRg2ibAYpWMffft1QtzRteM2t/mXVHeQ0kOxqs7u2xMKOerQV75Ak+l8PsjwdrUOfU9
o8YY+ujmquU/3FTW0n931jp/WhbBc5BWijTSYA5ARfyAq0E1J2M5Des8nx8RFW4J1YMMDX6bVVXF
xQ6h0DxDwnASnGCBc+Sdsdb0zHZ4WHYsHIIvAdLiSl6zBHbSRqySVu1wXsRiHdfMC3BzrHw8gCvg
XA/uufwvi6wZSZlWnodpaOr5RxUhJrs5CBYJ6WbUB88eK7M3FUjg7Ygp390y79ZfKnBgrHYtifGp
8kN3w67Oe+QNIV8qTq8YT9yMzEcTlr8AatUFoPdMbSt23CcoxkVc03yfU045rC+ejEpKWKXVHFzS
/LvGSwiVJvZSkjGBxMKDSRwEw/ZbNhFX36SB8b6Ghfw3B2G+pplzfWzT5QzqGojVOx2TywvJhu6J
NMwPntTpF5p9dpyhzbC8L6tzhVXm6AITZAXvdQXL48k/SSkB/eS3CPMmFIPo6bNbpztb55G7G6yS
/jBTp+LqeWHwoxUPa5w/WX+sKBoEfjE6Hw7LBJZEo3J4PAxJcAwcH2Hbu2F8sCnwU7Iqzv6tuVe+
klJdfsFMWtAt/MRF4yO84gjs1Hgm8+hxnkTzovmxv2DX9k9MqIxiHrggUmkiv1Zm8n+KwqG0y5Im
ukTCBMtdStGqPBC0JbYyW3NwoIZqIFngwsmSpHIePLvh8MWksPMyvPRbocDvwlzFOWqW9eJguWfS
hPiMlI7FzERZjWwl0jX2hGuCGE9R/tFmKnuvOPXzkNfRQ9ZV+qXrcrBZzDPlxyiHz7yvfD6uEkOD
1m5zoXHN+6ILvHrL3JkEpByK/BhQ+XhaveVvl4XToUhX/0q9T1EeQ268nctbb9j0viMf6SvEdhMQ
ursfBQfx3TQEI8mtQJ0W5fKpym74ZP5Ydj3JmL1D4e/86/e1CCiAddZ9CzOg2KQqRx7F9o1Lltpt
yO5+TpFJZJKjNdOnGVuDeAkjb3oQt0MWvhGu32wCQ4nBOLpz6iJ5FmwSNrykqthD9ULboMHkrDs3
P7Gl3y1eOe3rTDJnETHvaWLMuvBsjBpBmnhXM2cA4LylPVtjnr4vJnghamXtHfh8F4Hr+dg0dvgk
CZMf1qpdzMmm6ijmWURzcYFVuolt13XOOd8PBCPUA3vjuZOHEjPajBle1bwvPIbP4O74blGaMjSe
Pg8/WnTM9ehh07h6vKyORZaID+wPVFdgekZUlWA/gn4dy3hyvdDj9Dj8YM3Ur9SKYgWqguIDI6Zz
anwYxNXoGBcXPmhILN7ZH5SibJc3Q0/xMn64QPNzNTMsq2K08U1zqIpb14WCVcqJutZwYh1MY1n5
SLBhjE0WRs8ZYhNHepOn2MKsAMW+8KqMnh7oXRgqanHEkzX9NXM3/7iFXTPODt/4DeedU00zXtU6
id6tMMGtllrX9fabYoJsF6owuEduBBhiF5QaIyyA4AbUywl2xA8w9OZYUrGzBVfn3GGn4CAaynm8
aZ60TVZzm58lQRt+1BVabp1j4xAOow7Y0602bLQ9wNQbmwaNJwQqYNHsfYqZgal3SpfHYdrTiKC7
E+gDTc/LOOinKF2PfNbRrlMrdkBpIf8Rqf1xsAbEvW2s85xPZyLVbCu7YCj+hXamN9bg8PLTfKor
dOXyZV2iMIzHYKL3BOKBJsqkthw/K15oALk+U867t4FtpBgcSYjxEJfUEz0a4Zel/UvmK3MHLiB1
zlFq81C1QVg/iBEb/wD1aUs6HoIprpoLw1J18edb+DzAavGbdDaft08dVxeVYbCnKaS3oW9wRVs0
RRYKPJiTL4AWyRns2bvQ6HkLmlTKpQIZgCgv4lDWL2UrSziXZeWcQrbNX6FU7d0sRyLojMO/TO7N
n7puH6tbwpJbN5H8z5QdbYRt2d9TVz22WqWfIRzzzYAi+piEQb2HjE6f8JSCdd0WfmQEAZuWl3ru
/TaWXV15Yc1nn0mLJkmwPJuxp9vnqFzmZ4ZbSHKuBBdC7c7tFVrxxnp3UwFAl10un2A0HNlSCBaQ
/JirYnehlnw54+zBbZ0VpBcwhag4qyTbA2bbDSN99KHmlCjB2MojNiAAHEVFxLao1KuuNIdNCoE0
5iP/hkxdp3zXBn7OQ+b/74jaVH8Rp6Jm5y2p/aDMmjoEGtgZUeQLbV65sLmmvPmFuEJHKJffzfCq
huytTBLngR6X4tlDNo8rPYeQx5n/563CHSJ3rl6zIq7qMePImnbIszAbNij8/W2yyP7MiTO8cNb/
6hKq4nUB9phEPRMCEikVBLX6RoifaP4VnbozuqDpO0PFhg3Agu57gbKTbQO/a8yd0Bz51dj/ZTuc
xDp0J2BW89g954EIoU5F+c14XuMAksUNLTqCfCcd7rz67kTJjt931bcq7Oyw4r7fFr3HYhu2WXtY
IJk9pb3pnjml8CwJTGf+0uhhNt24YiUwTc2qpfP9bMtzQVK3A+Bnp9cgG/Y3u8KWU+W0NRawoHZR
SWzVFv4OepV3nVNy9sHL2qBmBOLsJOx2e8JaMWZivWtNrgg0UI1sRGH6bTCPNEIUbaiGXb52jLIt
7ioaubp4BFjJ42R5BzaH/9GdrGGrp4ho6/TRZZTWguYheo7bCfZN+mkmcqVQ9CJCvjiVs3k28MzR
2QMeZ2QqbOvVWZBtXNeU90K6zic7muzLSNGdoiEKzMGuygOEyJv9qOT7IR7uZE9JwzJsLx34i70i
ubOlbQxrTNLTwzMRwC5ydQLrZp1yhMf2YA2sBz0jg5eKVPaLdP0sjsi/0csVwUCT2vmolBafFrg2
61DlovgdjYflhrdW/af09XTJcWNFwN2p6do67PtveXGGfRo4ap4cY/7QDEF1501hv1UmZNUP94FA
B/CdZKBJGuzpiHHfaO/mY4dUmo/dMS9CggI5UlctUw+n3/xfOmOMIi15LgTB8pbpGEdV8cnihb9s
jK71gHJK6+6ZkAC9seGkPwpo9GRU5oXV+lqm+s2Uy2ua3GaEgjvtMOHlxgjs+fECU2gXDGF1IniW
Pikkh69bySqtG7VkrX3TGpw54/FJxomRC+j6AZGBrUYoavp1RPfQh5A/i6VUrxN8im1ZGrffYkyw
bz7F7PXm9Xsn8rDU54SlB9MUrdkUAoF4vV/BqO8oQtG/BLAjg5iVNjzgohwnmC/dhbMb5bG7bpjn
P60q0C5Hfos//pRzZeVUjVt0tUPAIqvz3ZlyuqvZzrgHRqAQPDdKOFk0LnAMt3ltsdHFVwKX+w/0
ifmD/Yk4hFXkK4qutHsdw7bPTqWNnL3Xq+cR5CEIZzY2Ma1/ju3xKpoxk8ZjJoa/XL52c6hR7N+c
Ip+ab2FM87j2a/ckYT48TdhOONupyCbZH07lDdMPwuaEm82jVSoSwHoLWJwTBb6AAkZ65vqgfubg
6PVsOzre4JhcC+co3eZG0Uvq6c7M0xx9j5zzJEYp/T+Ozmu5WWSNok9EFU1o4FZCKDrJ2TeU7flN
zk0Tnv4sndupc2ZkCbq/sPfauDdQLRnPK7Lb5b8u4xVYPQ/SLNMmZCLjmgI2JJS0PmeLz83LD5jn
1ZM3jRoIx9oWp8zyUph5TfazWKngVkVb7UYAadzyEQ+ANe0mcGLvpNFRa2kMcFEq6/pAd4hGmoxf
70FMoPd85eQ0tuXqP6dJ4QKU04j9nk1GvxnHBjwbqonR1uMO2UO9i5UwggsKGEtuFUnzuyx3zd3U
0XejF4RfWGRE/kU0rimjOiQydtBC2XQlEWoO1yEq/Ca4rGldm3ulZ+cfe9PmVNgqowMk2EOgoLam
C2/hDXlMCEEEtWT4zZBrPjDFIcunChwHvXBso82E6MAC0sdYRNZ6r5kAmbAKGOtg89+ODkP1yPW9
9RPNjUtuuLPKVz2USx0mZi27h0lhHiWkrkeNqzalcsEFun2W38hwFp1eGmJ17UgrXPCg3tmA8eoX
FlmkXfMi0op8mTSxzUfqoC5AYtCyTMFXQd/P/7y1sJ26s1FRcpHgNGytgalUh5I3GZYjvQIfE3NU
/gzNhHnUll2H4NOxD8XllTqFhCMFanWL36eOn+ykIGU8RFyVzh2lLQPo7MDRYCSCCamd2NcATQWW
YfSR6SscxTx+i6tRB58TJnl10hNyfvwrjaERamtodM3EbUROobVHHaCmQ8q7mlfseFJtAOdoYjO7
s+LYNoFTw3WC5uaTAVEciyTzZhKt1tVUZCx1/VwRmaWykhKOf5SjOpcCOzvlRhJjA6MN0dkf20hT
/ptKOCgToIUsd1r0HKWcumtaxl2MvoL+uHDB4cF+6SNGy2DAuXjWK7KQ4OZfIQnzGuSmMRy6GHQQ
ISpcJxuaMIHlrjWDsJIdqUgJOocNRlnmYumcMEBGJD18Fsl820uVlr6jwyWmvId8QQWGw8TZqN7t
isNYTauKdOBUn4RpmNXRKEgqEPiBxtDKzSI/0E2TnSiXac3v4dzl3n7pPNs/znDWYiSdNTUnQBnr
pO2RHgVKD4snl+71GTQP5MeN4bRKnSsVM8FBm9/UMLb8bL7ia0I5XGtJC21xs4/3hZo991D1dTBF
vpGtHQa7Rn9a1gifd0PBNDsXupfpMOCORI5f9l7/3N9oHY24RTWieRU0zjclMMGLRJxjC+It2eLz
SFQkYHl9NdmIOMQBb81dU7nWo5e6y42ZpZA3DZLklCPiMH859q0t00hYU1ld+E/KjkjRDkEux4Ek
0tRQb72xeE8IoPT0QkbR8CA97fBHEUMDqMS2u309VDZQu4CJjLA6Gn4XeRkFbWlOnO1p80qxUI+/
I8yfXwLqcENZLMd97GQY+O+QKPTvbZm2oG0Ztj/Vxqj+Agd/yAHPK5LWEknpPXNEO39wOovCx/bn
HY9d+o27whuOBtPVjWyT/CHnOCj3eirTIqqJvvuRkpycMMODSMwFo8vkUMB1S7GBZnxO+MPVGWCY
JKrKsDInXIvWWv6Yx4/XPumacR8svf8DMc7EU02CImNGW1FDS+AaZpgmsjk2Tt78NwAXYa5kGmTT
Detknk22bF/4SefrMrfGG68t6U+ohUg488d89I6DG4v7ia7FiWqhi3OqYP9SnbUc9fzyuRM5XcGG
uGdggGUD2z8LjC4P7kpIbEaYYMugVeQEEuepXJs3HDqSoT+NEqpqYWU4WmZP0LdZ0qZJIqGtvycJ
IfeIcGoRjpTS6r5jQjgurivj0+hiJefCngq4N6LBTigH9pahVxvyZU2wdfDvwAVCVGjSgFcahXch
TwGvlDQgB94cOqlmhFfKKkTd5hZvFVz06VCNY/VjlDPitJHZLM9sNgvsQwCKfpwcjyo+ehF7LzDM
i2d+0ZqdQF8OJ2I/vA/h0sMdGAJaaJAGjfg4q/0x6uvWNSKfHrjZrzZD9hBnCt2nbTrOHPVI4DQ+
VxOD34Dn+zNbp7g9ly504BMi2DT5r+/TKt8ZalLJzpi6rjzGwBkzSLGEsGG1mMUzoHPY25Jd3y3P
k0JtxAT45PVjx0BExKLYliUl4WbiywQV2oIZ55ab1FOOfutsQtzM9oJb8ZsIRXpm9rfySlUC0FSX
t0+sRpN5RW3UxOG4eYkrfhoDthe+SeVgl/mMtrgSnNt6bS1vj88FcjMnJe7igZP3CSdB9SEal8xb
nl4MBYmGkRSSFAaJjSuReIiOg+iokyxLXvqF0fNuBJ81bhkf2I8Z4LAm7PgbXhINnSucbSfZgo4V
d4bKTLwpyVpcGlVTeg0MXavP3jX6/pVxan0x1Dol+LemNjvR9jm7DqeG2jNZ49ljHVbPIEDhRDrI
8S9M5MyTSDg1RBrrb1H5JUaacmX2KfDQsQ1a4F/enrmkPnbsC1HPEG8mkFDi7s3DerL6V4BhcvnP
iisCQTaVYIT3ndsamQKlpy0PFIRabobeFGimYTGnV1XUfBvFIibSjxw5B9B4AiZJ89wEw26ZcPRv
BNTTaVsalV725mTE+V5nvm/vlcE4zOp4djbt1KkfX7DfjmTZTheBKKf9bpknFwgakl4dmY4byaUl
UFTubZ1LSQVVApGZGC5cy9n2UTf1lNxYS3OofBLXEMEmbN1gnTCTFXzVUieTeWAtoLIvNrxjd+dI
/OYHy3Ia95ozbDY3Zj+266FsBjLG7Gaq3cNi9rl/5LaYGIhnN6ipSuiHYdFY7EttE6T61mxb76XG
FkneFFCo5FvpsW5PCbf/H0Et7Gn4sftno0e9GQ5QQtZ7J6nNP5TJ88OYTECl2wyyC8YHYT4uHTSD
cJ6gxpz6xvL+0DGwpZOOmXlbD9mjfyJtZPW+Ouih4egjgVJQDKkeqjK793pHmzvNTWzQF2GGE8h6
t0uZeqfVD8hCprRiApf3KVA/mO9hRbwkhwERySLKTfadzzbAtWMJEofyYap/Zw9R9Eb3Cg2JduE5
70RSMxpQzgggsS479dDDDaGirDQlcdZl7gt/U/w8uyZYOO7swAQzFxPmlPt+Mz5lSAWP+cqW/wZR
M++xv6eXphMfZseqN1TwGx/WaYa7QhZet3GBuOy6xlyx4xv2yQcymHBQS5TutR+Ld/yoKn9aRtMF
UMUcfGtx7rIGMawHD7qQifO5kgzCGuNRoEG/5MxTi23FoC9qjZxAwlvuQ18j2tqVjMmPyCVSSCNz
FeyRjbHXt4O8+lgrjb+1somM2k96NopLv9gIlbSAGKa6gO9Cx/EqdtDSupY9V7yWBcrYFTtSk1v/
ig5PVFrN3EhNU9+qKf/zxoq55zN09yDa2KXabFpbpE5lYW2yqYFlVlfLl7SrHvDuilPFxJxyciz7
JWHUvYsr/0at0uKEcgpqQ1MFH/Bj/oN15IBh1dMjekPe/3xceQmY27oPM03UFWzwzIHHRDVC9Ji8
KUM5+8LnMSymJSXnosoEDP2UNsBt7fIOigFapyVQ/1pXFae6NSVr1wKp5i7IiuoSWHFxGMpcvjV+
yR3IIhvfUQ8peDN1OMZRC/ppvuFO8HaZiywZ8FAcbDoVWEDTMBDt05FEapTg+ObU2hMDXkyNd5cJ
PM4gNRCvacwybFKglNjOunNjh5sUmMF9VqTyIUX4dvEFUUNMp6EXeYxM0Vq23c9ItTGG1G3Li15t
MEhU4oHz3TBetSl5+cO2s20xmmq4LBiUtfuSR8CMUK7HDd9ex92xDB0Enrot5n6nrDGbj6xzzTjU
ZaUAz1JZ4IPh3XjmtSZukdFy0UbaS0cz9JyuLb6LRbNHcI2ZIzcHvAVQoCKi8CVDGYXeptWwydBG
yxR4B4FvIAhQjx2B9LoMqWezcbpICF6/kOajWj4Gs03rrVgHv3+YjURNF2YtGDskjj2HZz9A2bBJ
Yiyp+8S4cS45CaBWtQxS7G1pTSgCGPoEyChNJ9g7rS5vDFtSfrheEvceOsVtjabSf0GCowx2QLvc
AoA4QUhBRDQP9sOKSSOJWJ8TdIteogJUFpCDRs89ciTbtalJy2NoRprdUKGR0Yv0+OMF3edtjoxc
aZulVbdwG1ViZHwF8QyFOYLpsLYS7xmaFps0/vP5e1c3HGeLH7Rfdsyabwv3KOAGwcPbXgd8tvy8
M9GcuxntLn4v7MjYUvHLgg7xvWGMkFs6z9DIAlZzKDcSdH55m+3TgpJnx5nNijJXaeBDzI1R1nvc
R7zm5DFD9Uz1BIsxBR0UOrXlLAe8QZPe9vWs7D0eVSvY2yCOjk0A4AVhR6o1o5Ouyy+4I7purwp2
LDsxtKRRBHJowaT4xvDgjLd8DJ/0+bfKaFHyKWwj184pYMuCFEQWnGs/WzhJWtPcEyPDJJEniczZ
jERi+9yTrWhh5ar79BdUBxjm2l/iLxOMGXIT1WVdmAdlyfbJjvsXk1DC33UZAGiT68R9j2C3ocH3
HHH7bNr33tZE4f2h6ixx1PVQcE/dMmSkCBLAZ0fNspIXRCvi0DFZVG68ruTRRYAm1RqiiKVFRJ5M
GUi6r15DuN0WfD47n+ZDC9jiz+KH/aoZ+/p39ZIb85lDE3s0qXAOhjsarCdeb/ys3tz77KwC4l6o
CILMIKhG3vgAKBeeArTO0Odi9jo8T2ZxnDpwWFs9LMGnEVuGtfXym2cIJWvtwjZdeotVw9B+Ii8F
1EaFYEYjLQVBOBZqBKKt+0BFDhonBJ+2vzQoMMbBZ95EP7NTjQOvySpBRW1Gv4ShoTsrLc4DwxGX
wXfjZgc2boZ5dC2Jgk/HbQXUUGvf382t4hGCRyLHLSuuxmZvUw1XN0cif3OPTiawPA4/zhQbUXGd
17S3ghrfD1lnceKUQhCik+BzlPCnycPd8T00BWSauHWOiFfs5NnxkdY9sGofCNhwG3f+dIXddBGw
T2vcF6VvBVvEI9JlL4sci/Atf/hOuUiGEFSAdxu5ErS3TdEdP89ZSTAkHj7l7hNpTO6OIry3XzPw
/OaLoOUyIER7WYB5geczRIhSFpcRGSA4JArhUyGN/ne21Q1lXs31nkIweR49DCO7thH4yiHTzP7F
lCLzK5jUuoTT4Op62cm5gTfroQdkOa9uKlUqUvkHc5hlHpWD65+Wyor/ZnfMyaQq7ex3SUV7qQiv
ZpQC5YXffXXKmPxQ5JRIggK0QD1bVZYscMY+keE1A2NcC+YRVlfkamliGJAyvOybmYHWTGpbdEpx
J09VgjQLQ0W7PPPPvKcA4W27W22UdFHKINraYqoffljEzkZIqdK54Wikw/jA2LZI2aSrGgirmFy6
yQFV0p2V+JX7YcSYeI5LkTPgcXpNwDs0yLHYznE+XvSEwz9ckJ3UO0ZMbbdNcPpd0UTQ/eY9hD4j
dZ23cnGXc49GfwAj23qPkJqJpiF7o1PHhdqUg7Zn2QJKC1kh1MkxPZBWMPyZY5P/GENGLTwNyCiP
FgZjcXC5rV8W0JV/YIri7rG2MMpuWqta70eKmId+yN37OmlZR8QcpsBspsZ4Spa2MS7V0JXfKcnw
/xyVEADWtYhjGQy0xDKQ/+mE8Pslkjw9ECgZ9AZUNW3aPzfxIK+rkeX3koXif3CNxC8a9frRTxbE
aTlmvz1qJ6i1ZmKTIMbCChJcT9YI3r/sBtYKPDmyRrML6jVHCIpZXKD2O8EtKt9SOjtPZQfgfFfU
EsVaazisNvsWxNcz7EyrDXvEhj+tSV9OEIXZvglCx7wt4RjZEPX+wDIn75kC3TRnwRUfNmldrsgT
rOL4VaGQZGjrMAtr0wu9JU1Zq+JGUG0VfMdd1jNDgau02gslXccn7FjVRFkr5b00BucVRua1aJYX
QIyPZZbPj8a8EN7Qz+KCtgzWT58mD/hll/ueRyoDbT0XxxIh7lFaGskFauX0OOhBRtwyxQExdvdM
ws9yZZu/7ujwiKmcPeMLAaN5JqSX89ka5a4dyOzKAU9Fwh+W90Sql6l2JnQLeb61U9s7z1iH7mQ9
oHsufONU+7MZmoP7ufKg7GJXPXcAa8Ia8B7aBJLtUPLULGeZPLKP7TDRBF6qPzAqvLOw939LrE5P
hoJUQH2fHVKUlOQ+l8FXK0ElJUKzOGsZ3m7ipiw5VcchWgJHfrlAld6NtL7Rq0areqyFZ97ZUxpv
kXN9xT7hNOAivRbJagsBglFId8Hu9LJy428U7gDoWkYfYtbISTWcs9/GhC63LKNxKohLeapyCA1m
2S+PiAdJx+gNEoV8vz+jw67ORTHmP22bAP/Iq/zQkwn4YOhxfZe8lCFtrIdDyF2/aNmXI/cn1oYU
7Oj7nOFcZK7v/vNaU51hKt1gl338m1PJh4m/9ueg87uLhRsJw/xQHxBxjW8jEjEWu0P3EHQe3XUP
LdIwPfXSExUHRgPHCWidhb+r/slTL9iqvrJeTUSTW9+V1hEGt31wtLLf4jyR/0Y8bvveIh0ICYJ4
tMRQvLpu3n3Yrk9/bzW4jy2W2G1vlM/khHX7tTMxNOCS3hkgUWTb5XtRtf8IX6l3YCQY4pWMJM5a
wwWPG5TRrrYdpr1IuPYx3ATsL85APA/xRvulRBxLqYI2zEaGFuqiEHdlp7M3mEAlYmkKRzQlYzQK
qQ6urKc7kK4wfUfJAIAsIgaJAdNF3H3sLhibHKEfLAhf8slnxTP7G8rl4JGbRVZwrRfvfnL85xFn
yV2Rrp3kVB6mo2Ua5Td63Cv+kfbTHvHhBOmITLaZj+QzxW9NEUQGQ7RPl3bovAyVtW8QRGAwZVqL
f2448AA94hb+yAYuZ1Ea4x82QDyr9IylMw+PnHGfXr1m74XrTCFwWkZRFgyomohFKM0D03VmXG9z
Brk+rXH/UP27e8vpOBcgDOJWtQfP3sakJ11LMFIakEa1E01QHkAHd49kj+EErSbvuOINikqhjpjt
TFQjbZCHpH7TtKnBfV3QhHzyU0wkLhjPLda8T6OgZUA8UV8IhiOlxkFTA8RvxExUE/V8aK3UObig
2Ij3hlTIkrlmbJNM628l0gXpv9LRKjpsVNP4LgwT1ThpspJtbAIZIZ5G5pQ0AlxvU7Y8S6LBicA1
knfZd/F2IbLvpdApgaCr23k/UFCmh8JmC7mp+xWLAp44JvLoRK2fZBjcUMJzEhu3VTm0/8Ruv9a2
ekpbF6zAIC8dsFGkNhUJGfw7CjxjnbkloFW952mtn/lN5Ib72tsLXO8MmF39n+mYwYc3IYRMZ2j3
XedWzm5NEPMnUMTg/iKaCes1ES/20mHicC1MnlZN7ClB2FeRN6iwcxhyK0JOL3+lB2n3vlXNYbmW
sPEQmrdHmQAsL1vUCk7DBFaiYuiAYz6Ursk6dGjWT3MmB2SOEeSzLLTOrGfVzplIJRQWggsP2vqx
i4OPyQXqr+ierlniZ38MPdFPtBn9v1k0eeRl0gtxGOD1oCaMmbm26sfyGFpT8ZJvw2SeBJ/OA/XX
2EiNBgpVzAECoyj5Qogg2hV+b9ed/BTdTSEDej8m39s+DrpDMlX/b0jxZNATvWejqT+w+VG7s7Bq
TpzG6VeZSOvc9/qfqVEnwEf7yhxhnzuLaOyJYIAoBjq3FcrSED7q5J4VFlZQm515iFoLX39pLpGp
VH2PVwX8RNGzSBlS/KJNLusOqzSrOfB63bfKc+cu93X8INw5RyJopFtzdN9AwSZvDGBYQaN4ezCM
MvucGC08zaLHSVjBiO9gUd4RO/BAaoH9WGpP7Ptlzh5tQ+h3q0SMqwqhbljSG+rVaP1z5+f9PgiA
9lII2vi9QErcYyzB+StHvWXG07w0jokatpi6XRPE1hauk46Yt8nHjHeCajklBhHJNu651Rv+ihgI
GDKfyb6ynYkxkmtx6BgMhlap4uta+qAaEtLx0CnGd9ojXph2mnQkhF72Nx4wbDXzPFAmOiOnFe7M
M5QVqDeoNOY3UGpNEsqAjnPjmqzaVGI7l2XJ2jvci+zyRWKFK0P3eyNpxQXK5HCeZ7874aXo3r2e
BlIKr9sxCV6++iR9AhKJkjbxH8HjfpmO26JDZVi3qSwsOjKtrWsM9iJS7jKcbavl9uEajKQc7aNY
yuvNHLwjyApCfWEZ7E7UtF8CvpDJK8du204JnZnvDsFGowB7yLBTnjT6hmfPVeJVqV5CjTdBHO5i
3J5qU0sa4LPMXXnwh9o8UrqLw7z0HTkZtPdHeiaTsqOxPuVqx8cCp/+pW2l9AtYMYR9LvRsRdAhk
yn3/tDSVOtTZPL/j2K8PvqqBuvHFehAGWYg+z1273gU9K3VzNtJzHzT2S275fFp/yAPGSvzAN6DG
+GD0hbEtjPRlzmAdEhsAGFTCS3K2k0lAhNYwZmcMW8he/YSlvsMoEjSrk353Q9yEYorjD22qe/Bh
7pOV3ThmlRfHZ3uQ6UPZjNUrrjVksCUw02Akf5aV7dh81TlDGraN5m9hEa5Sq2YMe68rIUI35FwY
Y3wl0oONItTjH2K3nW+ILvuJxhUXD7yNixDVsq/hlNAoIpGumT2OdjgsxLid8oE91Q25H2ZxZqch
+yOiG5FqImA0mgUZdmw5GVvoat2ZpUr28cwglCcn39a5sBd0l9wqcUddYK+y+U1TrfburLw3Nevs
F3kw+gqQXqGLkfxvqQUyAM6MfqOIC95nnv2uJsytm2BxpynEbV5eGZMU8MJd03i2cKJ8jrXWKCRc
I45k48b32SRTdN60CTvCjd9S1SkiM6TziL4J8hgneEHFN9ekBDh4MXIiNrDlsKH5iAlSeKElRQtn
qyREnehHfeUa+6QS4i/IJzAfN+A6SQAptXnsvjjEu2MCsrpn5Ms9dMF4AWhBIndWzYo0YDJ6WBuW
I5Xr1F8xy6xPwNQMuvvFY7JXlvqYQR6iols8shxaPyRZMEbBmYzfrl2ZUWO39bXJZJBxg5hpmAjB
4jfxiTto4obyoM9SqMyBPBJzHdx3ueq/FVfRZSo97xUL1hguiWIpQOPtkvBk8yB0/VoEG4bJzTZm
ev1dtKTHs4qaL4Jh8iHDX3LNUzISQ9s268+cteovrso0IgCTNVthqsehBcNgFWn221o2KihjvIVn
xc4ZuV5+vwYzoZWL4bzVaF/DRlVjlATCu8n/Wv8dQUf/ymoyPtp2Fb8t3XjfNKs6qRyIf03ozU9C
47zD6cGxsQzWJgWacQOlCFA7PinQojDUCWnk8M8b9Bjx/4tfDN+kHe5cYudG2PonGMtuZNHr4+7y
louMxXysE+7tqWJtwwjSUvcZdVFLeOyNxqWr/6alHu9rCH53rot7DLEnVHVzxmJYVvkvG39O9yw1
bhxd3X2PMyGyDPROM7CsDcjn5B+TrOKBNqD9XGZNMk2nRf26ausNMx3Ti4HswW2rKLaD1hsfAmjH
xc0ZXjMcctx3baCzw5TvTUQtuPLUr8w2dcw9W49VcrVa3d3nndIA6ueu2pC/Nj2BUNQRr6hJ8ILh
n5isB2rvMWlCzPB/P1tnrcN19hN9UiBHhhMpieOBfJnqrocDupETbdYGMK6CQlbWBudulnwW7kgg
MkY0uSmTuYyyKaHDZCT85g59jYE2Z08LpfVagO7cEznmQ4YyyR/FFDIjPoV7pLFb4BnZWKDn/p89
gZPD1uTgIm3FT0blQFOOfqhK4/iAyjCYr+SdjPKChKgISZWIn6FsCCp9iEkNGP5bLlm/LYFKR720
e2Ih/Fsgi5+TBy2s4T8gnNkDOVlu9qUXn8dtpk/g/X8drIyP1Nvqg3VIEZZ8WeXWWX25y12uxYQx
87sP2JSA0DlpNpMhKXUVsm7GSpPTMlMQ9mGWdbufAzH8pFzq/9+d+F9oBB0C1IFHcoSMuxWTS3Vc
ja7PmNYGLK3YzxD/SH3TFruefeNTjNPoN+5hoRZdLGHiVc5f4o49AxlG4hdOncDYuLw5OFaG7ujh
sZdRP3tfYEshzTeLTdgQSJmDTbweT1RK2cauAXNcu5jGCloV0qQEhvwPeEor7vIW88QWAFB/XsnK
eZ4UWAj8Zuk5yObuX9r3wzUO6gJLbtd/ZpxKJ9y0OkwIan0m/iM/Bph6L6xQ1d6Q1ENZ5SLEXByj
3vmWyg6l2ffVLnDa/ioMub4ZVSLPS2G4PsI8lIOIGyrUeYxSJD/JYEZw4tNQzW52sq0Kfdk8qyuq
UPMYMIn+KLrc2mGmK5hs14N7X+aGQthJZSYfW9voPjIWlRxajFDa2Fmwk6xtdpiRXn4OSbL8SKtc
HztfFQ9Lu7qcCeRa+J0pHsQgyYnWVf3uEKcaqtj5D77VQC4FSNOhGoxvYyL8ZrZ1dvBgid1E+/Xn
MFvM728ZFXGVSkZXbvpTIPxgE1BbZ0mg42bSdoYXH8cZvI7EA2kGvuIxTlFMbcBGymOipQ3Op86f
bgCujU6JlZITT3YuWvAa2KwGak2r9B/xT6sX7Mr9XU2PR55nEbUTMt7RPoCFsfcrWgeGRs5yRwKl
/l6H3IAdsTLtzwON5QK9aV0PlFIMGROM5rNfH00uM/z+QZzad2OLJMpk+I+Ms5Rvmq4p2IBTe8cU
gZvawG3yGcetvsevPD2taaKONVdbjRuW0BBH4iq3YWmg8AXrwNJl8nfkM6zRWMlynwXx9ApERZ0J
va6u4pY/AorDQfLKcpdNIiApZmqDCK6Gi7oDbjPSxByXwNWtcCsTMUPnjd1a5yoi8tT9opCa5qge
FVmB6JHFWaL3FpFlsG6Hb0Ap3bPI248tlGTubOeDUW2OATrTE0hQfyF0wrH8yzLNHiCNOXOZvg/Z
+AtAQ1hIw2TK944Wb9c3GSqeYJYEYNw8JJGDSuq9vtHunxg4C7kDD2ed0JuxA2IMXbnE/rmuGewy
SqQXdo1MnlTlsf3LcsLafjAtTk9MwBMRpc3UtdsJ9cl8ttMBTS+RdUn+iPLGIkGJ/ubXlsK0t1XJ
IuUOzf/QAB5O808mkWieCCNN1w12HwTNopjdalu1fBkM3GT5qLMey8WSVzamtWKCh8hgHAk+7zG6
ZCKG0CkHNIdqnY07Xd7wMqhkEZj13GzkMHnFcxE4immWyCp2M4XOUzJ5UnQMVdAnTxNqpCsMJQQS
aWFghYbPsoMcSNHv2XZ9aJF2UKGUtT+gzxM9670ATNKxMsSNn+kF6z+MC/iG/FVNp16vYj3Bsmxf
ADEDhOtZVgNPaG6VWO6J2H8E8srmFxcVt6WTwhoCUlYY/NruhH8yoLti9lXjZTxbGF15GTJVEWHk
J6o8aKBg4O9noGA4QFuwbxDazf0kBwwqeV18TIhUKQsxzcmbJplMON20wXnNen6VzLRWIH1wf7eQ
+CxGZ2zvUdDSAntVwM5TOymkj86AbbGbF9/8VwwGUSh4pcxzBhKAXrNpgVPyR+K0GbJFwMerXPc0
TaPn3ePUaXnvW0GQsml4xnkRuop3lhR1FfagUdpzJQLvQCSb2R2nooSC582Z+L7RTal+dd/82e7k
RZUkCmOTs194YfU6rETRQE2IOiLUpnMmTOfP1COtS5n67R0QCOeBjBbvPeEwp4VlDvoyxDRJO4H0
mFhfYGV7t2qA2QTcrpA7jU9gp+YRPq1m0GpVjR8huhT+zqtYqIaMvVBkkHO0n7pyeraYt/4aqngl
Jhh8SxIwS8XLjqPBgZyil2/QwidEt2iy48JakNV28zOkFf9MS0PhkdCavyOeJ8CBeFSmamDm40Lv
AmCcm9Ky3+kcGTDoythTaQdvWT//LXaeRWSn0OzJkdm6UwWHDpk9pQQ2B6bfKn1Cd0H0KgqE9J89
ouvgZQBcLX8Wjut3oE4nFxvpZiZqu7GnRxIdtrWLQxw43CMmyat/sysGFJH4bt/l4KJdnKeeTHO4
uLsKnVUoRoltD+YhcYuJFaGgwuQq2/xgDUOJJMQf9xahiGApZXePp8V7bBUj+G1MKhfogmWK8Jl8
IHCc7phbm+c8ab2j6friw1EqPsHJI+HKN4Lmc2274K7QN61U7LyUI8L20Qyy/xYa+72JxxpfLaiR
BoFNGbCQdvTGKvyLP1vznYA4uC0bU0IOxcGGpiF96ViYuRtHoQ+FgXhlvCzeGAj6d8zrmt8kFvrR
b25FSnwHdgiAJQoO/+yVon2gAvD7Wym1HtRNqV9Qlc6W8J9S6K9gouAmVMJDutK3Fbb61YFWUQK7
AhL9Xvn9X8BePQJsE38tYJT+xWRx0xlr59EFahgVcTtvbN84sA1j7F35XNgm5pzLKAWWMzlw8WR1
85oY7tNIiXkUsFWinpzIe6AOBetUjij2XIekwFUyBLER1VbabnIG1n04A5W/q7VbnWlmmcH5V3aE
GdqKTp6hBMeYYVMzpS6cnsVaLs7G7+EXlxNBpjUnzo6JMjsHlHp7BCa0i+yumHeMKBIX97PHFbFR
o/3ms1vasdapNtjXH7w2iO+N2brLMc1tRjzXEaAkvqqhVOGyejpa5qANmQTXu9WAIzq6Q/sDwk9F
yFlVNDjOe7pghySUfUsdD1gSfDEVLIuFwPT8C9pSeXI18uNeEKHVx+jtdI/r2dLBS5nAjCNGGCKM
/FmxPwJ11LV99hBSH+s0le+sxM/uilBc9FlGQrLLTHUUn8ui/7O64m6AgTB02rIZoZrd2Y6rfG97
8oha1Qml7zbMdOL0gDS53CV9yhSxcZeoUb31yMjfP7vZcgaqx6w5nl4A6jjUQutOp85yRmf5lYrR
w3bTA8dGrRyhefoGAsmCLSFPEhknuAhCvm7ywgRj6Gol0+NoMkspiXznlDBPpHGg6plbL+xnR+Cx
sxen23hp3f2PovNYbhtZoOgXoQqp0cCWJJhFSlSwrA1qJNvIoREa4evnYPPmVU2NxyOTQPcN5/62
yBzvR1VDB1YjqeELM53S22rJu4FvBlBWy9pMPhFeDB5xgIlkv6g128DxlePsXLhhpwFPjCsnj8cT
Keq29m6K7Cd5dCvZmezhIquxU85pdWfRgiYNb/dHymJE00ZLbxJd/C0dPj69vxiPllPg2Tfb7gjM
Zdy2flpfI6d/D/AeX+PWQWrKiDhqdke7yDk00pm+LVNwnXD9q0QB4w4GMgjERbuHuQZUi7LeEepR
fuugxhya3vjWwIs3zGr1hITpWvie17GUwaPoKNNWfjMvSEokL8aaKXpqr6bGfyoCS98IkD1RWGZn
XJi4OP5c1aHjztGpkAa3XU7O6TmpBuQNAAGHUZoWFgYlhpIRAMiRmWK/lqUCl54t09mZxdyh4f2m
1d33BNMKAU9DWgOXceKYG9hePQVSK70piEN7wFJqp4ImfU8s4xtY+zCe/dQAnUk7+h9xYxOcDNzq
A5n/mtx0ysi3UU1iv7SM1yKcjtOJczXvwdoZLtBsjGMmh+aZLZbsNxd68lGpcvlZorelzVw/MwUh
r7aj98H849api0bU0o9dAWOAKBa6hzU1Rc+zvZMO0C0yc8if/cIRm8C3jQevG4Ir43+K4E12mBAI
f7tO7/3Rg092xorneauzuLNP2L9c69PfQ+dGd4+30gVdcU+YwH+i5XAVjmRrNavceNjhGfyqNEF8
3rDgqXquCSmbP+VUEMOuByqkfPYxyf6knSRRHqh8x/8JzmayNPPFWqr4V2qwW+1Httwi0PnsAnn/
zc78V41av6iEGXMXGAmSQfFt+hG5j2S5+iwY3FVD1suMy6sqVYsraueEl3MzLJnr2S4kP4qNEH6z
n8fBf8cWps1RDFwpBxZMDpnd8lZSMrj6q8k+pKiPrCsB5Yhj07o0U8sLsBHlG/4Km7N8rSfXrOF2
JPk71yseSDhuVNl4/Ls1ckAm8JjAjnqlvOPh3+P12AgernjKl0Gdnaq394Ty61emuSOGrpll2tkm
4+1eTMGy5Lj2RZ6KtfKhf28NQnFl5Xts+9XwkhrJWcrEZVbBShvBfX5Mlj6bw/TLV/E+6IlYVZRr
lsmZ4K5XDS60Xf6Jnblp2PYwIK5IjoSo2E99msmPfGG4ZZqzuyk8XlmqFedqjPZFm393RgHiBsp/
AErQm/nDpGVGsSn+0xnLcKHRA3dp5HkN10Xf3CBwkOnT9jAn/fp76OK7Zyfry89zxNXw4+4QW2n3
xqt0Ds2xBgTiln3xKT3P+zEnK/shXwZRJUnrkI26+l8ko+c0pQwTDkP/2TnLXXsZ4sKEi7XtGQZI
Fq97eHZzGHq4JbL9jskib7GqMgpTk3kcRaWvmGPrgPQKdMmxa8ZEh4Io45ZXyDcnuDNI0ulULzxo
XGrZJ7ud6YxMfZxuupYRtkE3ZYgEWx3EYPr0yIbV72jecYFevTaPaITE3SU3q/y9W/BhBqkZ8EQl
1TiHdf5eOzxXpRFTdYX8exz84ACO/S9a9wLKugsLmGOXNCdfmQL3PvE1cZ9qIzlMM+2v0amibNch
gu/ayoZonQ6jgQ2MryGa95YszgbfHKyKxaF3MksgnYLdntxdt9SLRdxo2I0m12ao0FH3O2j0EQxH
ibtS1qBmguc8o44lIxIYlHnY5ZJzemI5L7tw/IoPE6GJq64+ifIQwx7eDKbKPOgiDa0jIgqo6Ats
k0Msa5+Dd9VpltogjBoQ9w7DSNywGvOj2Slrr6Rbvmj6gmGdrlphVrIA1RUchkvvHrvZ0aLAR7V0
6v4jv68OjmvMe9b+OHzbElbfMDRPekkePnQajiQQnUt4zs0qg9uWqL/pKKc/Xd698gWyWO0sprfK
JfCOyyp+uKaz0OBQq37kTdE+2XQRWRlFOrb94asVgrLLRlvpIxltUtReEK/qJoeoHOAmdG2EGi9t
rkGv72QIXxqL0PPMauEGZsl3oKv6AoamDvs54bSo19XxHOP40hqNOvVeGuymmAairDi3pfH3XLa8
HN3J3RPUeEus6t40La9SpNEJCEcsjyPHoceAm0lPaCKFjA9VjKl/6LQ0Xqk7ruItPrVNQHf97lsf
zoqnywKOOUQ0i6MhkpcFe4ckTl7vYrLTL0bUPxc5lF0OFWaIVmOGja+yPyY5Ah4zfHF7EeSHCQEr
5AnSQmwiohQycylYoDeGl3QYNDM/tDY2hH6zmCTROtqXeulnI+isMOG1jnqrSzxjZYIB2Gt+n03j
yj2FEm56MRheLsDAt3dt6lbHNksgOEUwZjz/X9QlV5csNeRT/Jnc/4/rgHdaoI8c7NERT5JH+8HI
aABPfC6qiJcjBBMrJLPLlRaxtB/3TeSPb76I610q/OyN7YOzws15cqRy/tKrwaobsujToaq7ovZg
wDWDH+KpfcS+OdCy5VLk072ZJ9I69YKiHozziP1FGnhnroeOnRFxaqWYz5R2HMRnEMS3wHBHVHZY
MLnDVMJ5oRf9VMDPP8sFdCKf3EZ+BaXsHq3h3BpoBlhcSPMnEv/kE5OgTy+JD5Hf5sCxIdOe3Zcc
32QYWBXI+Ha8R22ZbqfG6j4XLDrkDwa4odKk53SIY+9UClKqNXoIZ3k0MfDRgPpg93DdtIvEOdCs
KnZ81+oDoIOWRgtcP5epOfDMkrAy504Wk4CQ8kOZJuMOw46fjCiMT06hwPCpjm2JSd5WaiROrF2e
GzKRtEtmXo0XW07lqzvF/btWQt3qPDb3XbKMbxZrAOh3yEXnzkOnEOV8KTSDOrVdcjZkH/gfEOuA
4+S4dqokw047YoEAsMo4HYo9O0vNTTWdsx866788qM7C78cfzR3uQgHQ4tlL+WXC7XK6fwk/6OKQ
l65HrlApuABptkT9gXWHEXc1ip6Jbw+XWMde9igQa9z9KFCDTp7V8dhvuDJT8ESF2CRN11lYM7X8
ULQnQpe56GeZIkgbS0/Sm8Bj5fIOyLsXKf0fa0gTtKrWORTwtMLJm8kk53Yg4DJ7U+hy9dovHCQO
tc/3phwkBKWJElHM9g/5dbX6deYEDIfWLYF1N1/+6D5V/82l/DNXnXcodJuH+N9JTo6w5LuM2nZc
QMe8ZKI0vvymjpiQWvvrxIepmPo2e7zQjhUX02LYAJf9A7uXfqXN22alq21zFjgPXJz6reoZk+E3
Dw0jWe/13OXrc1fHDd16iuVuzEYbEere3i5BdhJVSlhOtZpI7KyuPDJhEZAWJ4ptDvOvbrBrAEO0
qHhYMnNZvA0OVuVZjmNGbKOt+JhCtyKs2Cd4gggM7MOk/ET2BHY8eYAc0J2KiojQ1iNAdiC51mJr
pmX7wSoM1V6YMq44l5AP6vEmiWfh+RqDTtbzGMEJTeW1TgnimcN1Ib4MeMWTIlzK6Den7eXh0qM2
N5TU7SMSlT4N4BXeKC1L4CKEAj+U1HD6iSKWD1OP4yFPAiKXPf+4aXbxP/iTQxgwhXmmEv9Fc6M6
LgTY1zAdi7DlustuzNBE9xBUVBU6snYfnN77Sz5BHiN8hYAXaCu+R17rhWnA55KoOwGNZkSrtbNP
dmK6c6Ix8LngtmBLJXYYJfvhbMIbxUxHh8T4x17AKU+IITLHx1oGFvY3HTK6sk7i2xtQU8xlsd3o
02JBXEMx2aA55AeMBycLC4vgBmH+xHq3c/2RzRUy5DzDuKH27xDaE+pfl5RgPoGUorrb4Sjne87O
7mZIiBnx/dlN1eDfyNp4Ty1JXSDGQBqVi/E7CzaVeB/8SZ3B2kflnOCAjR+x7YByhTMHSYY73Ekt
y0AEpMkjVDktxzPb9MsmXXSx0n4s6zKYiXzqOAgfqYY4bPNAJgVXz5SOAgBGeG08T1ZKTwszKCwY
Zl+cekFFOJoKF6AKkuTY+4q2dQrh2y26YNeiwxAz5cn7xemKMHvUu+9RYv/ip7oq4GRzN7GRXZdI
Lr8qF35h3Y1E2lqbOc0lrZ6t3NShr2fy1Jl6sEOKaR+BdV4XL6x/MfoHLMDVzkHfsyjGQ6LgX7Ia
DIjmvKmAesJkkTx9+fTM7c5vifA0Zs1JKWOvjMW3gHU+VV1YIRkYpYx8jKUuD7P1JBpBK2QaY/JR
WojZ72jGbmon4xQZjKxGQQq/N5n8Ny/+354iP4UayCS9weYVCaWCtGXvEgJdmGcPeyFt7k6C7Cd8
QlicaVbvbb9akzNLxS+4iHc6aMy4e9JLf/MieaHkyb6CRYkdWDkHfka9FnwM1qejxwwThMbC3E83
3r/qZaKZOZ+onDtUqfjLTMZg5qmBBtgzGeM+Z7Z17km+HhFVy2OW9UyE2Iz04eAFO/yBGpvTIqpr
x9llIp7x8INpl8AVPkjTwf4uzO8lNg5ataxYFlAW1VigbyV28DKP7CrIidGRYm5OfsMWFSEw4zNm
zBfkY2tGfJu8BXKgsr6qbkiaPeuiYENGSKGVJ/oDh9D2XC5EvZjGbO5+O9vHNh1XigNjcYGtqRE4
AR5Pll1wp4LnLDAeo2PXOxcKLvlYAw23GO2JASBFzL0dO/AxPYua/opbnb8adtdA7jNgf+lLaCtr
JcL/qh0t5nDK5qW8mDDPXyVSbX0mLIBeodvupMt6BGba+tFN93xt7xi6dRFOdQ7pIZnLYdwLb6EW
u8P3qzpqN6V9mdr14a20ep3y6ZHZptjZSn9TKpqa7axJW6IPcfJrFnYggZ5Tim1jmDtkpGKCbAL0
wG7iZngs04A/wMkUf6Y+aM4ROh2xRqS/1i/eDYPmYTyjo5vEwRLQ6ZuWwntMJXfC0Z6mGG2yINyT
mzlxC7OATRRRB0ataa3i4i/su4q5GK+5W0B9s2SstkXjl7xts9G0t4QVGOOeR/uDx3r9l1PA8qvh
cjmF7SKnV7RW/eou0MczathHC0XyXBjmx0rIDpmX6MLYtIM34s89VZ9kJBzu9B0WpdmcPVP5Jw4T
IC/ySYbEzRHsbEZaniEqzAWdZJXRh46jq+CtlN8NR1vjBQ94PkNW8Yhu+U1/JGYxBlgdBJgy7qlH
qcfoybIWqNK9zD/nsvD+axgTerhL4Xyw7IoroErtb2zQ0HyLNNNBW8yqmI5IxA52iSQQADgANtm4
7XvGL/xLFXWzH7QbolawlrhQ1N3zW7Q5lmlBCZqneLScPRmljxQY29PoAzFDE4OkBSIym/bpPFFY
KUeRb2epuz9+jSvfSYX8xJNq73tcsms+u0aZzkkIbgLwu6KPdgRhp/gMcsVjt5ZEM7OyWboDHkUU
OvXnnUlN5JiWgbzVS/4bungcLtSJqcZJdU689lZ2y1sNqsrWWEZAmZinMZb2bx+jHgayJovtjdC+
PVfiL5aFsfG8UoGESMSw/rveoiotfkqiIGGgBkUOKw0WSqxGvh/ayD2a8J3JbBb1r8XLDm5aPntJ
+i/3eAhQwKeN3WeUE7AheH81o1pnMYRkIjw1sm2cwEzKBrC7MTzQsOoQ0Cj4deWH7r0crwz8Njos
D9iWLNPe4Np/MrWTPy2atn2H+oxyg1HURMGxI0J2zLklSBpu8+vA2vszs8k1H5oZFXhQep8Gvbgg
33B1luVwqGkzX2MAQ39TmALAhIE+IScHXD8Ku77LeQ6OuNI2CSxK6Muk5L6T/l/J4PeFESCOHBDW
DzxyILSKjB8CX+O9nDgjkGhdaIF59WeDk+AzQ7owP9NrsRXtYB1r3363gqmo6bQU6vdEPIf+LiSp
ZF+k0n4hWf7CiINz7lZcQmT7N78xxI2MIG4mxjI7tVYOtD6JXhJcyh3DlrbckaTvWQIZnCCEBTm/
q6G3vmOPELDt048astq6N4PF+UZBdTaPVdB6O9HW5b0Msmnn0Gx6ADQUwX7mb1ebznE0nGxCThdM
zubDEVK1e62T8TXXhX1bsoiPq5NmR5qRxZmzIA6JZ1MQB165+uocbrGO2HceDTIJnip6/RilaP7r
29j9zTmmP+fxbBwabWWXIOl7D73DcA9AtqwfRPzkrzlbBN4RyYu5q57kVDyNrr7XGElU6QMq42OR
Fo+lGvI9ex7r1gqlp20weg4sXoPxasaqTiU3Xv7HrcBOsySNq8AwR63+pik4ILvlsY4QywuPujwu
YYWcs1mqCkjsaD1aNfGL8J1lvb34tLJO7UduK9nWNNm6F66M9uNUMSPGggdsjoBlQ5zPU6JggaJe
1csMywhD+lhNVhxR6egd42TwNKcDVqvx0dnKmNBgrOiqVGUPx6znz+J1AVwEljP3uBm7AKcZ7GE0
U8Pa2LE9SkIlkjjuLjSZgwAeebC6iNjuInguqBF+mWCUDFVc0wxlNdizfhJcyzuABMa+G34U/xK5
FKehGKWBt8PjrjLZBwlHmnB3nxTZBVpVsOcTWDzPpfijaf2FkQULORFgDGkVtJuRb1s2Up6ePc2i
OviJ4m8gKJPRGcGG79GQ/mVNjCDeW8V46IRxtEVZUN+rXhzuFiThqTQg6DDYEDcJmRdQYVgCFiaI
5Rn2wWkUPxSaU6+g1unsshmEOtpMoKgwNvdE9gBpTBUJb09709NCXxctSIkIARfJj1AiiqnjB5Cy
Kq8+xjX2AblpJ1jeRN8lXti2svvSjVkWbDWUc7qLJkKwWxpxfOkIRwz6A5gSYRu3HsyrZEX7HGS5
EbyyxuaF0lLgWCvwKSF70fY/izLwi+fGkd5MRJd2mmDBZ9LB3Nvkies8qWjuWV4j9L3PgnSJDiTc
qxYNqNTr5iAufT716CeT3fXpKxfAyQnBYiJnV8ovd50xZZ8isfO9wy3C++I+Pg4nQzdjtnfNjilS
eFok1Dye2hd7TtVL3YKngn4cyS/497J8ThAw3ddOuPhKQB7q5EXzMqjDIAqa6g5sW3DtY0d6aM6a
8ue01yIzxCqiJdcuZcqxGdPMecXXpNrimLHfbSChsEG45R4S79OIwjIyDUPSCGM2A9HNUlzpiTqM
WVeGzxl/ErMeETMY+MWpQsA4la7MUTxIRRLvrTUUrZRNZr9xNZXsgjvYRjbL1F5mz7aK1wl0i3Ho
Uzma0cbSqkYPIaXFTtbyX1uyTndxgRf9R0XV3heViJc7ucusDduoi+d3jmoU+NHZ0+rHdzvxwqGv
lIfC9SOqjQMCUleK7mYUZm6x9J6P3ie95rq5O40llgN2AOmWzWKhDW7nBNZKs0FsGiAf5qA/IyOi
DJbaLm+8mhWwZmtMbjHx9euRqrlumZy9COwGrJvXzomqovjPdTNmzYmxiR2vCHZfo8wabilGYnGN
wdWSpCEYdlqytnRvVg2O94mthOrB5S8XRy5AI4/dfKI3HFlgRjdJwu99k/twqyDHDLAfR14XM3IC
b8sgKAu+ra7NzMAg68ba8dRJPzkeOkwqmk35Prf5oH4BuJMZf4LE48ES6EMbZRjvivHZ6MyGmGmd
yqSPpytG+yzY++W6tQWun/yqy7aWuzEaqLBofvDXMhXueCZzVnWQ5Bz/SASssz+o97Jp6jIdevA4
G/9kLHR8YIYo8ZNObnodRc8JVeChhsBb8jMMm/5ejFZ1NNcySW2yRrUxGiR2BA1vjfYDyflAUcsZ
oqxkHH3VnFjHF4/0Mc8w1qWd0nCZcqm7ar3ulgMdJq+L0vHfROG53lUikWpPAGfqvwtDB/F3xsr5
eDbt0c6vRS+Hk/ZQTFkSaou1iz62ZJKNODo3JI7MB9Hs6UEhERhg22n2sb1yAWrPEE7C7edGeMkm
/pbyuJiclPjXItwhvVZ04LKbWdrsN8aznZ0dIuMNdJrExSXjrqwLBEQ2HI6VmRH0tVSck5Jx4kes
A5YJRNHStx/KgpXIPpuvBiHuHsNZpL+MpUJpdyvWke/KiQwCsA4QLY+1b/mUTYv/axjIDm+MidH4
CAn+QzWN2FVTZD78uqlOIvX6/2I78CR8E1tYhCvphV2CBcpsmsK3hXo362pg0RXFA704q9MDohjz
fKOOzeRgOxQceLBTN+CJw7JL30Zktskz11+OFw8OJ4VMU/qb8OpPTWyOPwxEDZ9LjqKZUHkrhimE
HI4e2sZwb9bYhRU1p6hTNpGuoltIhJvKrM8ZWA4Aq3k8ILYx9FJO2C4wpUEGUZV3Fnv5tgbRjx+s
T8TdPpvqbI15JCkbHmpK/ezQjqb71HIVXx6ORQwuh3Akqw29G0Hvn10epo10o56TmS0GcmSM9m2s
wWD5p6oQgUKNV4sGi7bfXzqjH1wEzVj6NxMqfwRYIrV/11xmIC3Cs7MOCctaZ4WmPZExtY13oGqw
CBjrGHx4rytPOdm2FnY117jOBiJ79nNC+goJKWNQu8hiYgVmVK/j1lYFB8+BGUxMgVf31LfqLVfw
FcQa8P1ohtYJ/mnKwcOdvmkNT15oyi4G5iZRmJs1dyZyZm3KQpx9tlz3dURqctsO0Kuu6TjYmk0F
p0pOjc8J4Tjg84ckFvt3p00BozVxzeV1DdqcpAuxgcQugB+GrOQPx/8uZPuNUFEMXPM5sLEuL41F
dO/Re2vCsJ9rGy5pi7VJto8loNtgFT6d65QGOGtZTE2xITCVtlPTvtMB6eWiUidtrcFAc03S7LMm
SP6xkGH5N+RKr7wRt3RJgQaWrygDWyjvSJGZkJS5spFXj0zM3to7eJ7y7gRxgrOCXbFzFlirOw6p
+Xydel6wz2bdonoRNFIXWY71B/2OiaNSZXS/CtNWYZ6WjfXJua08pZxOcJ5F7AF9IazdvTdUyxOM
F8fbmS2O5MGOIyhcXuKfsrKN/khQ/WjoQ3MBkx2dGW0erzK1Skg5/A5cFo07pyXe2VP7yPD3IIUK
4gQdFzHMLv4CFM9JCngBUhOP5+qY7AnTd9POTQRgQDJULvExx8WApa2YhLFFUfhSlUGyLl70w+Jf
PNeGwTUOdFd6PguU32oxFIcO+gAmUSXNd79awc1AsJAW7SUtwxyXstwGagaXT+OSe1zBU2WbaSUL
1upaZ5twdv5IBxnc+c/E1yO5O6wx0zm5S8wte2MPTp8cOHh3hIgZ3RD3lpzuyfAxZimaT2QOQZ6S
dYuVMLEsnPnDsVzvw0609ZIPObb5uC4SPPmt0/ZPJlsn1VOPBBP9lDh8PDlsyfMUHh3DVkeumCiO
aE2sNMUyLYx0F1CjjAteE3x+j8aYOrxyCKW8xVMpr1L2o5FtGK8xiqfZ5M4DnSoBDD/x3G82XWnI
T06mlvFimtiknyZE0QNRp+JjoFA3/hDKhXzG+9xJPmXP8eRAjr0ZH1U2J8y/TJIsjzc3865tGANh
9Va6dHRk/eIAqp1pVnN33Xks6PDHVlOvuCxlpsl/rczWX4PRZiGX4ubBZyLSV5p69hvbIyyQm1wa
TinuqsTTFvEntal+3pGQC/hq8UceXSI4kjQ5GxWCARkYRhoNuXW6qXJxmWyReDehuSCdwTCWYtmA
U5nJQ6k4XQESDt3/d4SNmLi2gx4/RwEFWDMp/3iWzy9rE4IM8bNGh8wXR+hjNNvBCfR9j8XP1yQ0
50HFF2fiPr3NydmX90x5sB+Qsjj7FqPywB32NjaebeZwPmrpdQYJLyEknTrfpoMrOzK50C8DL2TH
wZu+AvCkN8PiT8/eoRyPH0PVG061Y/mq+4SVzWa4ajiIOHQqukvcK3lGIEiyLUmIVSzwXD5wbua2
NBItmJP+xvJdOz0J17OCU5WlMt/aBm+MDRosccREemNIvWu5IgEvn3Fnme1hmJWH9NLOjAENC1NW
dNPGLeE991oBzIPzJ5Iq2+Xshi4UeKPO+CDtGZ182UoehmCrnEdtV2p6Sel71tm2gE5ETyxXsS/2
Vm817UuZzCPWBSRUSgSCCCofAqXBkDj6hB6rrwSybCaTZ9gihhBXCf8l2BFVFhAqsrqzvhRoeW83
tJyatxlskpm4ipUGBQgqWY1nK1g9qjqxRaN2NXSRgGu0HMU87LKRzyTuF7vTBSvcfB24f+0pBca7
eBrEd0br/snnU3pkmFv2DPst9fRwDRM9WI0RIPSeBgpA4SJzqde3CPKeE0ztTsxw5YpWkaklVT1+
YxIlyY/fsDf8REu6oHhqsw64txEyI1KYWZf3L4k7YKY7vV8VB9g/lnigkUOvH6VTHRIVGWgCKiqp
xjFh12jK8kfPpF0aZnVWXwgQFKFWpjzGE7HTXVmjPw2TgDklq0SuzMmYH/PSPjFEzFk6FmPXhQTr
nD1S+kjmCidQwcXJhvKtn/w8v+amP9YE3BfzT5Ao6w9CDUTf2nACi38c+OCX4gsjdksLyCaeenDh
m9QrsZb7wn2nyenuqEwM4MQq42JSeOZQhzZYG7um8K0KJlxRQAKJQC6Q47Gr6L9l6sZQQ+kYXHBk
8QK5s68M+6xi11x7ivjbA3W0d68wGu8/s0vaJwLhC9Clpj4QT2D9BBspc8j9zMMeytiE2V8P6DbQ
At2En0dmDyGIwZZbTdP1e6GIqKNa+uODE1xWv8NuI3XAW1ZLuoM9p5pGzLwFlPY9f1u5ZDfneiJX
DvE/3tasZ5Jhbow5f2E4evEPeuCodup6NxJHv46t5q1Ym0VI7yBk/pv0PMEErCBNZWtyumnOC4gy
6uDStAfuBEucvpAKb90XAFojfTBX+1zGg8SAVcOgdTOOZ7iKScs6X8Wx5w12HPeone2tIMw6MEQo
vHTAa114O3Zca5osefZ7Rgg3gyZLmBOxzmt6cyYWFFMhTFJ2YSPH/q9brD54hjxzbqUP54YrKbNX
dq/e6zQODqmwHLWPbSvxCXIJ962cuuC1H/L+zWqD5O8EVMH8EsAZVtS7b/0hdjiSMs+FfubQnoAk
SSYCCblQIy/yBLxPy6/SBTXCqdHHyZsxzMZvRKL5EcSZGzE04cO3BdsH+esawZN7ibis/1VmgFjE
s8B7A4fNGlKRj8N8LwCjPzVBz3880ASHxVVXl3HoNsq12UJV7D8NXlK3YWlRDN26VjFfjAx7kRVS
S79NSZv8F5DAsvZk3JPy2W9MCiVRQCsrRDvmqWZOnCNi0sdv4CkNcZ5df5g49xSAueFaiboC9Z0z
kILzgVdnDkHwRNelaRh2VYwGlR5S2aUkglswrcrMJq2TxLXCgd2Oi91gQANwY2MbL4/3XkgcMJqe
KQUFnzRBincs6VGHLe71SZYejH+AQI/Fxno5cyX1ynOM8/mdmK3+8E3tP9FoMGYkDH9mC9sGEhrE
1th/sWqpxuayKDShmhAV76pbqnH+WAs2Gv2bkRsCKoR4FiwzMIMRlcvAJDwG5nZBIOOxDuHcJxDj
1oa6TKzn1luMeaygZOhGfEGGqpjzFb7XQhsmnzfdtBXou1a9vNlpXb56sAyjuzHl7NPakZ5YTW5k
H1i7ymo6zn1RE9ShDfUyAbWv0mM6NOIjcdmqO2HSy+6t4/RC6bywE2sXsCEjuUo30HM39CBHEDMG
qH6LacFj1Lrpt0gs9S7cFsBNps2fIiuCMzEY9a9Pzf6apb57aYo4Lg52oBlICihHINeNZfqnnLsV
2+ossWZwx/BuMsLcunVJlATcDTkSX2ZhtvaVzHOnjo7mv5jEFmSjIKkoadWTnypoyLbnfLm6N06U
7Lvxg05aYCK7cyEF4t7SOv5b+7z876VbovXiSix18Ee4nZs9FeOQoTDZ4L0YEuCVQtAucibeLxbv
/l3FfLC1CQCPHbVeUv3EtYM0Nf14rghTloEwZMi0WRgOXjhpnjwvIxM7zk3Azvms40dL0WwIh9nK
QYkviePcCbsYA5FUjvznickM/h1zRlkmcvzxpnk9vNhyme/MB3vNM3tDxe+qipFUxyD2ID6kTUoB
bf2zA1BLUqmiybzrqL8YD9cGeFEdrZjhENDucxs0L4YbgEE2MgE4b6N55tj1OgucgZ8XSQDSQ0ai
JpUqR24JG4zT0YDe0YgJthe/33ME6ZT5BtEMpf5l4Agmzlb0DfUw5Kh0io9ozeCibWdZnV+XkdOr
qXj6EGFEkENGmpOPGKhcQ7u8XtodvjodcKSUSb67TKJBBCc6kl3doJN9Ci8Q6Eyz4ZUVtFeB5fTL
iyZQHj2MiAKlpI655JczM6kZTAewEZNb03EGAM/NUoictZCeOqb1qyzbHmzLrJPYfOIa2RPdK2hr
YqI7tZvTkaA4QlTOdxcDNZ5mLL4V2tCJ8+7ED6+rvWNpVTQ14nYyGMTzxcnxZN6BD+FUAg0W8In3
utaOm7+gcstDPIrm4Ciu3H+lWD8kAwMdJxnYOJO6ScufKXPsjMu9tew0U+dyx443n8ZxUAitycD8
2vcy0mA9FjXXj1tqyKa+27YxqH1LNCzeWrpyi5PRTaZH/dqtxFMe5wQmWeOjeMJmz3Hi8w8W0xk9
869LJL840GTjsZlxtb94YwxFN80LdQdbzas8ypvpqcYxMINN28fKeysoXLqvtBfKIt4QfjJCom3E
CBtIVgT+gvEXTiAshjQwicmjGMVkORrDfio4er9bnEHKlyWr0lcPxZa7G7rxD0MdHO18N25frK7N
6h3bCv6l4nv9m7rjAjOZ/m7IhQyxCC/TmvKN4OoxQVKvS++S1jF/A8o9bEFWF3xAnZ3RNjfstRT2
abI4yvvwLDkfQRO4tGUrRgoR85zNIDMIv1WuTp3T5Ma94w5EhMNyxHSveZ7iiP7P2ZktyYlk6/pV
2vr6YAdwwGHb7nMRc5CZylQOSkk3mEpSMc8zT38+at8oiLAIy91dVt3WVdUegPvyNfwDI4V02gy1
9C1QL454DZECBBEVOlnihszO1w7A5LbY9GmkVw+gacP0WxaAnv1uWFbXYmII6H1teXXTr+NQVbyn
QIEgxGTdIEOAD5vr1tccSQ+prHz0x/R3SEAMyQB1OfER8FHxoA8GojbMGswfDg5xHpQknI8x+SEa
WXtlonmRUuXQvH9QNC/2fjs5fSu0ygjKyOp+L/ii1oFjVTU4F6SqVj6IGifkL51JA3wXtXqhQcJU
pdwyjoI55zf9tIWFgPewZA6F3EtjTPLeHlE+QJ5ikg8ZHiuSMdBI68PZJvRzmN8gbPlKvysAv8Yc
lCTEhpIPE0pQROWQIGTcupENZOhIQJusZ+y8Sx9xFMWryZkL5ogJtn3iMZlEti48DUgjCWOQ2W81
XSoq9SKVwy/a58BYqTxHUAu0G4uYNiSWWEP3Wzg84VozQnoUztDWr3ESZMY6pRv0dSQWMw5VrCAl
AxuH15rk+imZOoWTFZTv6OgYh7LQ2um+NDvK0hC5152F7IL/ZmjqQDNj0mLrFzWGAXmN8Zb+kgSl
/T5hEeH7O12fEPEYiP7IfkgtRhfL8KLXLM9977GFo7/DMgPB9DqeXloN9b3Zo7nz2zdjSLRg63Qj
2qlYlpVZ85lrJwLwnKZZ/q6XPscTFkzwjRBjf63HXtJwSSasaPEhN540xXRUyAhl19FRSyYAE6lh
fB6pD9RjgzXG99xu7fAdgBEKZoNZxThI25547nJPhydUxpREQW981TGqd+Ehw6klXzX91wa9Lvsz
5qRUW5wc58fYDd3eERok5aFI7ypthtzTJE3eSWDHA+1fWJS2sJotZs1IJSLs36AEBmxgfEjNsXqH
KBEOL7Gd9GO1yjudv3PukNJ0JLX92TDLnpH7Fq5XaNSgnNQWEOuytJLbiYoZwotPLbieGkeEvz0E
J++HEadGV4ucnFld3FjFXm8nElBU+Yp9ELYRQ5mqRN9FJ2mFRsvUCx/fwTLWWV/bn7CHJuWGAcJk
N85T+xsj5+Jza+gdChtm2tXdltevqPeZI/vqm4a+j/LWQxJX1hOMr3VBkDaOmtQq9L9yqXT4MYgu
+CXJT5Nj1aEXoeOHIe9pZnfVQUBQ7jaIzKVgo5w6Lh5tx+5hw1FpKebf9J9MiN0KSgvFcwJmOt9q
UsJHRBYThWzoxT3jVVNJ/CehoO6mhgNeD1tlqkv72Y8qKKXkMN6aESfCH0h3IVsVwplTtvw+WTwU
vZqDP7aJzPgpoE6Ye5T1G28y7Z8TIyWsmjkFbz6yG+AsYnSX4VMoGGeSFerJup7S3tlQE+niLyeD
wLtGO5kpMbo/6kgyDDafWRMKBogLwQSkXcCI7EU0CjYVJVNQdB8txpS9nm5NZLpaZkqSOgAxLjAn
ejBr1Eq1gYpCZ9ff9QKSdoeAqVgLpnGvYOTVeBeRncwTcnW0f2QIziJrFehltmMo7UFgxQrWHfo8
e0ubqmLgEbWjD7Jylu2kugXRtwtIUGH4toiqIKnnJ99bItjwaMeOHt9pURs29U4dC6m8F8huyW9F
66DL2PjcOy6qW6DzSo3/ThOP9ukrCgcJiTHJ86M+tGo8rQwBjOu3qloR743A4iBIjC7bdADO39gI
sfCJvxYIYE/vsAUsHyWdKA3alxzXwBdmt4OPhYLt/43Adht/LkvbQN4bpMI+UXiHZMUSvBNmnqbz
Hb8nDQ8CEY4/xgZ/4yDxmbJCCxUre/TBYEvVp4RgQDHrJvl+9FC0fv478WyHBoBm8mfoBtbOsjt6
TfP4e3SBd5vVexUO3m9GeHb+o+eiwDQSXDfpkeJV1WuGNAPK8fQAnz2zpDUQIxDE/aHb049YCQpI
cSR2EPvwJMezpiDomC2w1AdrUPtDMqnFXRX0XvMK2GcQz7NIQLVv9AbJgk3RliNuIq1HHDECGPMv
2BWlwQsjJp011RjOqVBwq9ljVmH9xpmIQjSym4DRUtTuSseWj6XRxUddxuW21CL1LwmtDy49yHzg
aPjalPfWpONTRVsMgNbEkdzBU1BVQFThtNfyjCKo5WzYg1Bo7xgeLRUaTghqqOb0uVKAWW2M1Oy/
Zn46OPsY48oR7SbPwTNBRHQj1kiyZ1gREjyQZ0DF39OH6WvGEAygqJZN0QgNgrt9zUzKmsUvyTBW
nW7axSsDOns6+hBAY4qe0UZyjbhYHgKzqxgdjcUD48isgpJjZuJnG1jFm620moFwz9ibE8AbhX+w
ycbuycqq9h4QjzzgmKPA3Yl1ABdZjxTB6EhnbvlnSLw6WTe9i6YIEbFSh/5dhQ9t0mGCHqp2KVs4
5L0aB5IlH1PCzHlhwMQ7ThU7Ughkjgm9E18uE05uGmn5i+8UKYZ7hDigkm1Ofu2hjeKCQKW76KOQ
nWxJtyZwGI5RiHUMCjfb5y1TUB8MsoE+OvjCQ2oNZsy57yrzG+jKPGroNkQlfYFpAjgpDgZ0A1aI
RjWwP4OADR+mOk1yhA3sTnnqJrvH0Kx0LPVxKLVGdYllkAipwqrvFd43T7GqFN4XWbSKOUtO6NUx
8HR9V0LEcLHYHT8ZxshMVgmth5HSqv7aWcxg13Ti9F90WfLwDTeG6a1UJFkbtaBc5zav9TPuiOFb
zRRnDQ62MH8xe5gKF+9M5y5t8dVZo3nqMIeKMCKCSoyzwR2S+/ET9wLUJEoCoWxDWTpMr6MUXuOu
TuUEhaUPOaKDWyKZhwiwQecX5zs8UXGS1izMHZBCdfporSVkDzpAlw4G5SFuVEtGG5/zSaqbmq18
iXoqy03dTj3VvRiVp8IeFXjG6dzQvp+Ak/v7PoKpg42SY3bfNWQX49exHmIfCTq1pi1h9g40GYhW
dJN9tKaGndLhtamuBXYGqbJqjYI5TGnjBYKYfaF7Y/cMGcCfyr+lWrUdtMWuGKFRQotqBvqWObi1
bNx0ZZA16gt6uRH+357CaL9+DQVSeV8aO++GB4A6SuH/cki2I2/H/IwDBuZ7AC6/t1vwxjispVB6
P1HrTdhwGFJ1/AQhC4QgDviJQH0wR6rPT/T07WnT5nr+Pay0vNtHhlIyQNJKYbT7iIusha43QBDK
1jIFwikOjIuC4FvQGUSsw4h36FjstAx8nNn8/e9//d//998/h//yf+dPeTJiZfQv5K+eAIE09X/+
rWn//hdhff6fj7/+82/KEFQqTYmiC1mbY9Lh4q///PEc4vHG3/1/ROynDeyr4odnNWW5ofLp94ma
aO+WTj0B2w+eNsR5TLlr1RmpXiqbyf0QM9cKgSdd/zXy9MfokiY3XhEOnE7LmSeopz+G6d1o9dz7
32INuMdGMwrnqwanpdnqXTqme4xUoAOXcUBK8cGVIeWbpq5KYQlU+4VxurJuMANSAqV/J1eM91U6
YstiAY6T0vLvIUf+1DwErq6vqTmnjysQnBO2ZtAzRwNOYu5+uiiwKVpJErw3BiB9/WCL1kI4sjHM
dMU8ltHTqufYEJqL2tSeTB3eKUL4ppNwOwtJW6hgmrrB9TVXDxZt2ogmVtWSFGCwOeMTFeyu4yEq
updeaz3b9VMKm/vrD7H4ZEJ1BJLCtukYugHSyrFPn0HnBU2m36nPo9Q64EnF8B31vG5b6ypSXYKk
5uuo6/7x+qrz/+sfu1ZouqphsEIXk41iasa8q//YtflUx4HpWfkLUo+YWBSZnd53McxCaMRTs6Yd
LJkv4zh7DGzcOW5sU/PC6sKQBrtV5z9U/XT1FqxsVddq/uLlffMcp8J88esZpos+4o2l5h2/fFBh
m7oAmGc5hjFvoT8etNaFwkDAyF/qhsoyA/ixhkxU7drYGXaVVO236y92+Tk13WBDgje0Tfalri4+
p4lgTzlAf3jGdRLeQuDMYxb6GAjLhdmBhj9zI4v0+Pqq5y+UVU0a+Iamk4Sb6ulT0uPgQRm+Pecx
KfpqUqy/gpoONlMzZfr54bXYpnTGbFND93QZY9ibpUqLzXtmdC7eSBTRLYGOFs7dKNh01xe78DoN
YWjS1jWDQatc7BQDErhF63o2Bprp/KjX/RhnNg5SQDr8NYp1bCWTUBu319fVzveNwcK2xVckjjpi
/mF/7BtTATyqO4n3DPrKLRRRJbtKoMXr02vBYrtGoj7sp+pHamnvxuzRs47rBp8BD8WKimhrQXzo
qecc9F+ekCx5dZzOuHGIL/xGi4KTLrRF01FVF7+xDAq/rxGveB4NnElWQWrRloMvbdxlNb6PYZKX
79dfyzLgsrulTpxin/FKCCGnbyWgWp7sQDGedc42wED4Aw1NAfDRFgrOAhWpg2EpTO+hnzS7EIPc
9fUfcGGjEy81fgfdLc0Si40edxo0kdaXz1Y76MfEqOkkFYkHGLdrbyy1vNmJkcYMCSLOAmhDLkOc
PqwfDV5rp4X1jKCdsyng1e6A31MTMs7fZ1FxV5D5reC/io2meahs5DnggGpKD9ef+TxWm47mmPwY
lSdXzcUt12DmAo5/MJ+V3tHRux1s7VgkyVfY9GT6OVKsXaKOGziy4Y2Vzz8315LNorbNlc5rOH0D
ztRXjlkYxjOQDyagijnIzUD/aWdPsXnPUOoxAWu081prBofYxd31Bz//2CbXE1ejppFSgLY4XZ4b
yoYzUGvPekQmq0V9PiD6FEwbEdbdX9fXOj9LlpQqRnWGzrFn1Ha6FobT+G7UtvesAmfcqbUzF3SB
uQci3awzdYj219fTzr6qBFspJEEGRrKKlNTpgimIi85WU6Z8vqIVd5gbRuLQMfGkNRx6ZrWzml49
ptjcICI1+tjcyckSxxFTu+mpRnLyrxywvVhlRi3uzSnuv4YmtziSRhXE86IIok9OYDqP13/24jVZ
FqB2DoS0VP4sNGexF7t6bFGN1bI7fcqmA6Jh1SFXUm3DRC559gP11iE8X0+ousV3QbvXoW27WE8F
d4QnelwyonSwqc162OsoiXqI/TO1QGLc3l1/wH9C2B8JA08IaEm1JZJeNiHAWQTVDtBEDoqpvGOY
3Lw5hpLuDUPP1lagDsdQTOKr0hsxZnADmJAibeL9xPh6o1LEbE1dH27c7Mso9D+/R5I2sCsRN3QW
Z1BLEFVpdTSVAM1kaYCxZyV+9VHhBX97BXO4YxUMs9CPmkT7DNQMSsPIo74YuBTZrsDy9O3GC1oU
PP/8IHBIthDEREYri1PJvE4DM9nwSfw06daoQoNUMDBrYoeakfqIhyRIYrqzKBph1ziKndkq6t9J
oYfBpksNxo3Xf9GFPaJJx3FMW9XtebucniRHVXoy/6EBEWAlOyfSxhcEpsY9zQfxW9XoGl1fb3Fy
5xfApaA5lgXcWVf1xZ6MWzxwWnoddyWy0WgHI+XUP+ixxYS7FADzD3ZZWcOnivb2KxabXXVji+pz
aFhsUZJZrn7ev0Yitkje6zbBNqYO6rtgSMZjg08d6qDq8MUJq09k/AZaWsHjbF77K50HNtTAgsup
pGdu4Z56wC8JhXGGO8NKAoRCGViz//Y7VJZ8q49WXmCFL6OQ8hCKBDhISpsR3OyP6y9x+dFs6mY+
GIqQBncM/dXTj1YbCBpSuifHgp+O5Y1lomAjw0fuQLnW8Cx4vr7e4i6xbNsyHBN+tKozEXe0xbEO
9CqQCIIrR9t2OhWmJx3ogWFj6UN4WyXpyA1+Y1/O/5d/fibbpiTl3hY8p6Zq1uLkWhAUaPjbjWs0
anGQtL3x/RgRLWqMem2Z5bBFcDG/sTkWVzbPaUuTYkCzdHOWc1xsTizzxhTMJ6YEtrQZH6ZQ1MxH
K2FmcijVohp3qH4pynGotaJhag+4YR21jH9uPLw4/yGOiu6IzoVq2qQOiw+cqeB7KohfLvY+an/P
sC1onlMw5SnXt9XWX41Ws+D2tnT9NsJHqSdFbK0ZxlfZhWZ93zB1Vb/Q3jXpkiAlrIbfejFb5oDo
RXbzUwTSL34ukeXwNirDNednbaC+udXA7RN4grZSnwuUWwPK2BK8HKoWKNmDjW4C0rRiDHGLDvtC
U481+kC4+6TGwOB0jHJlLkRDNXT7Nm07TBxDIPZryFKK/yp61JnfIgD2yRP5NZqEQz8Mrb7CRAJt
7ut79uyMUKA7phDo1VDT6db8iv+oQXQwe3gigFOy6owJaez11ooRI5I4+lT8orFi3/ho8+Y43bEs
yAnR+MPmy82B548F4xr+Nn5kqav2Q/MZwdziBWNU/8YqZ1caR4xlqK11DgU37eK5CiRcIkDnqQtg
Ay9nOofHyhC4tRidwPK50I9KitAiJuAB3Cc8S5IirdcyGOMbCeYykvNDqCtNMDIaLRjHWASFIRaI
XmIR4PqO0b8ZZRLuMryp3Qw3vg6V+VkHMswLl5K3vPESLhwPndaURbtAUlwsX7WGOl9ehBq+IdAL
11aWhY8pWkbbft6FA8SOI5gfiVkkJsQJLZmn61vrwpemqBHsK9J6Q/xzxfzxpYO01qcxBU3pZxqw
VzCh6S8lTMOP72AdYJvKNQmOV7UWuULX563EjZwvPUFPRN50sB6E7Y3mzo96/x04Pw4A15/swqHh
i0q0EsmZEI9ZbK6oDoYiSIPArQ1scYyuvoNBCKy+BV1m6nhiXF/u0mZGg1lTQYHzB9v59MxUajw2
jMQCt7cSrtEhrohvHsFjGOIdUg9YpSQFOhtjVNz7HiOC0W60R7Uqf17/IWdZAZuZFjl9J2nNbeBl
WtIZAwiCyk9dZFR1/NUHOdguZJ0h/mpgWDqtSnyrxPehBrm3poLSw42V0zFeTbap+L9iOajFo9fq
SK4i11JNlrJivGGKTaU5vi5WOblk5Ebh1BefJmBJ3WOpSej+jorQUb1OvdYRhzwzKlA4wGoR6Lz+
gGc3OJepoNVO6kkqLIxF6Y9SJCbSOt0YG8T671kxdt90HRKvgIcwALy+2LL/wz3K2+QPExwxnZVl
4QGyIbNDLgmU8xKR7QK0hX7C80QqO7ZH60BQk5SkmHBOOx3sQDm7c3WvBZY8yT3/aPaiA4jx1tKu
wwdcs7Vih5Gv/jMih9VubMELO56ajL675IRZtAEXO3DMVYi9deiihzkJwNr41Rq+rN/MSbfzh4bJ
xt/X386FuGnxVngtlIBCX+75wYp0+u1K7Paj023wFjKBxcrQjQhju0Lo9X0tfLwOCz96u77y2SbA
FFygpUrY5oJi8nL6rHWi4cxUhuxDC6tZqDy6n4L+bMO7FKj3w/XFLgRJEnyT4guan6C9erqYMGEE
aEWJlZ6wh2MDyXKtjfH/4hIiTjE+koZuUVgtsvkel4cuhPXs1lNMSxOUMwBSVVMw8kRYCTWFFteh
ETCcl6Tb6w946TuSmqmWSrycO9anDzgBznEaI49cHIUSenh6vm/QHd4ENsunNcxVOFLG2tenfn99
5fPcmLnDHKfZsNwP2uIwA2QXfevEsdvYRi4fA4Ue0BZnlOBF93UmuwN2jfhb5IP38a0751LzfU+V
D3nn9JGrwhBjpXiRW+Dxso37QlmNQNrvhyGyfg/40GGH4ecQW2i4Fjfu/LPNO3fL6dCrTAvpqon5
c/xx6YIf90O7nXTXgkm3zvm7Pk+6hx5gpKY3yquz90uFw0hSYxbIQ3JET5cyAXZkNIl0F09nHRoe
xk4S3PnKt+phO6K/x9xXTT8aiHip86rcQoD8yVtPF60SMPujKqSbIOBxR5mFlBXGQKtsasJ9wwDk
xvs8v3u5Eih0LJsmmmpxNZwuqMsUA504Nbny4A9Aj8RBPIr+Li28CLAwGVdZmPL0RYaCewDdA7qj
vssHhGs+uJvnq0mT9B6YFLCtFpvKsKLY8HzPcOumdPZ1A7wTbYpsY1RSrIDrqq8ZJLUbT392eOdF
uafm88OSzuJthx66mIPqCTepIysAwdtOIGZ68vWVQ+ruonKIJLU0U3mowK9+NLNjdeaVZBo66Q+x
+PTVG6pWEd0jE9klpvHvlcRBAAmQPP8EMCtGKMOvIRx8/DUzBLKIkUzy6M+drjkp+Dimfkcyh3UY
rJQy2npK7jzaOJ7s/VnvDVRsGt3Y1RdOrTNnkoy7DF3j6y5W1Zhy9H5juKOaChVJqrpG3cn36Mhq
AWDa6884b5WTEmx+r2hCcoS4zLl+TldLE9lGipIZrlEQGZpAZmsm99ouDMYfAkVD9/pylx6OOoB0
kcSDC32xc1vobCEKUALViDFdN3qIWZ4KqCVDouBGyXFpv869VaGTLpMpLxLzUiv7yWDK4iYtVhGq
aJ2DgmT3LpOZODbg3t+aUNM2tC9RR7z+lNrFx7SJTtRcFJzLQUaF/gEisoHjCtTXUxuI81Tka+Rx
hmpVwi3xtk4IFm2L34aKwS4GvgZWEb4zOvS/GmEh1O9B21/xz0YIZaK1N6q7KUN44g2IhaffwARc
2gQSMQWiGz1WwvjpJvAaz/OrEEbwZINE7ECAIpch00MWUdKMQazceD9niQ6bboZPsOEomxy5qGEm
kPhFOfoojKdN8wtTx2oPKzX9dP0rXPoItqVqtgVWkZ2w2NpGYw+lqlaG2+Rl84LLUnrXNEg8hfVk
3IiN50vRvdAETUpSeBKcxQNhT2AqSFNIEtROXXtBo2/b0kDwOezEjUA4b9vTAzs3SlSox7ZmnQNf
Yt+sKyiBEvy+DebKRwtZ6mHzBZR4t/PIwLfA6b3NKApIMirKLNdf6vlFz/KSATnYI6DJ/+z8P3IK
geISwhOZ446BPd0nhfEQF6jd0mLzsKMHe6gHyAhcX/P8JLMm8CLJHiUzthdpI4qMmAKOs2gFrbpn
dRrQMpO9wKRRZp/MHK/luu9gYefKz+sLn+/TOXdi58wTyRlsdHouarsvyhJIkGtFqWU8FEaNSjqa
yWX85fpCl/bPXM3PRRVthCWeolPMrhwF8SJAJMLFv7u4D63grVJ5tddXurR9eI3G3LXlAy7rzDho
1HDUfdstgkoBxmY1WFKGVXSn9T26cXFWdp/jRKbf+laNfpvcjZ+v/4BL73ROImjQWDpFwOIGoHYt
FCUdLRf5qOnRQyMQNyPq/Y/HGOo10kObk8K0Zok46iJpKBLhBNcMoqhD3rQp7X1Me/HDUYZ1uD/B
5NF0Zkhyukdo3072VEjcLcGafpfGlN3BJ6qo4dRf19/chWNAsmtbOui/+V/zJvrj6EkjMABRO6Y7
FKOy9VQt3dHjHtZdV+KwDQCNHBvrZZNR6Y1vdmllUj9CjiUFH2/+63+szJxnxogTc+CNp9/QTYo2
TtZA9eA+Rbc2kukebb92A7Ds1vDpwsmgN8n4i4EkCIzlycjDDlJp0Eo3cDK4WArTrbFJ4k3b2+H+
+vs9vwVJtxyYngQblYbK4r4IIqX7h3zpQiBmjOWNYX9IDZoq9IkRXFGwC7y+4IVYymPZDIi4d/n3
8rUqKFMVRUR40XwElTvz2JoOAiehwEaxz6uNRPvj+pKXnlESZDS2KrvIFKdfkrqhLxFnE67TIbTt
g6K9M3QIDKrMDYRmYudGuLn0+cA50Ka0qEHB0Jyuhyz2pI6iFK4wdCAG/CKUyCZcSXr747GaqSzF
rqAjdd7WCJtxKAu1E+6Um8671gXdxjaH/MZpv3QS0PswaQoRUuRyxqbXGkqASLC4RYmEcumkyhcM
AbKN3+Ug3M1ar9fIMX4PpfdB3CaBhT6EkLYN2M8A7rfI0dCwj3HpI1HXAP9mK7iw1pc6d951DaC1
MUCOqOay7MPbRScdRDNzLhKENQfzPw9+3sig6GJ6oDSs9o0f+xvDyb3XFmWSTQlBM7yRGV7YnzqS
iHTuHT4k4KPTBZEogMXdU2R2TW1gch12Rz3TvSPuRIzazfrt+vOdoS/mt4raKwUlasBA/hbnQY2q
0QydVrgo+zRr04/QuQFvuAn7Hm7CQG6w6kKB6kZnSEqFrnrIZ6ZPz+wXfYeg7m+88AvXs06DgSER
lxfHc/GVB9wWx9zqhYuvbc3U3MbgfQUmBZ6qhTnkoeqdYldDZjiUwLGebStKdtdfyYUTS805I1EQ
zwFVN3+hPz654U22F7aVjh9O7+1DpunuUFb1Nihz/8bDXoh/QgO9ysjRBviiL65ONAQFKqWt7kap
rd7BNEEWtW2tL3k0hb9HGY0PjejUG1H+whsGOQ4AgIpgjrqLoNs4puzkYBpupqLmi6y4006YQyDk
skpKbGVXHbqCn/wG7Zs1Au3yThp90N548vncLJJ47lNwPCbzMM7y4jOjPxmh3EcBNGK5+C2se+/z
1AX69PHTBG7GpN06j+lRmjn9lnnSI8OXa8LVPMncpUXUNC9qHXo+tDyRMen9+N5xiL4gVfiahKrT
9bAp7nGQZfpVKVr6a1AMy8VEXvmUwz+4cXde2KbzoF+fq3tSySUyFAk/X6mMxHBVOrdrFF8H3Csb
RJR9PUDA/PpzXYhKJB9AcOYSBAT9/Dn/OBNOHE2dKLg1U9Dqr05HVbeCBIjVksDIAa9Xx/ZuLHnh
+dic1FgcQu605TaFFhNxndm6C4FLva9ys6DZVyPhZ6Fxev3pLpwIWpkm3en/GT0sdkkd4uzmRR5e
T9qM0TGR3+hXPtbgG+hz8LxFN3xTRG/teoQNKDFH8/n6D7gQByDK2QzbOA1AMBdBeAwTmYVeAb8y
6CcFjryYoW8o36C9oQ8aIkUgd+I17Cy7vHFCLrR0ibbwnEBeUxRR0Z5+WojMZV3mQUIaZMoRrqCH
2pxqYcE0YaCNg5diI9IXBvGnXteidWfj521Pgf3baKS1vf4eLkQFRqmUuECd2dj/0E/+2GbxoKhU
1Wp8Nymx9pudka6LJDI/nsz/ucqyk9ohR9QikR/fmWrkbXRnMPD+QBq6sdP8izSd5yksKrcNs1tg
7kufmYtFcpKYcMEFOX3VRgaQ04G5ftfDCzPuxgoth1fHN7UXhpbJ92ZQ0QKUWiKHG0nbhbM0D39o
l1DII7i1uGeiRtEt1CmjO3QgqoOd1fo+ijSMK/zw1v39zyBpEdlt+59M15ZwhJYJTNPz1wR2F3ey
SgwcVUC1Yt0TpikmF23RNsURC7/W2/l4RWLuO2RgvQ9lCet4wj8aWtGN6/w8dIGbZPoz9+x1wuTi
OifpiSdvTNO7iLy/xCe0GsO1Ss73eSzM/rFtsltUn/O3PUO3CZawNWY8+yKcQI3yTVWJ8KUNhnSf
JWq4Lc203kjduJWrnO8oYTq0Z2YyFjhqZ/Fh8WltsBqC2xZZZf0j0MIMOU+OKLI+WQPxPNDTjTo6
SCdeP6gXHnEGEnKDg+eBPrMIGp1VtBFmsp47oEpXcZNW6UMbBlm+LuKYkf311c5rDjo1jIPZuxrs
2uVqAuIq3iOga1G3tT8l6KFtvaLFMAanbyR0x7Zt1noxg9Vpd3s/ry9+vn8Y582MBJ5X0l1YxOYc
eofsMaF0zTClw5e046oyiw6iveWsEj8sb6QQ5zFwrm6Y9NNi5DY4ozeKFA07nHncxitpopqJvu9B
sWyvP9X5B+RqtWgMz3kgDKbFqeiljo4vRubuSFL9lNf29EmBSO4mTebcKmkurcW1ptK2odVNZn8a
9mQokwK80+giNDQDO1K0qJEAh6wc32rOXliKwmmGzHOYwHot8q8IO/umR1TcHVsZ/sBwK3nKIiXZ
KNMU3diUl5dCUo9JILjTZZzDlqNQUbzq4GHkwxOyItlBz41si7b4LfzzhS0IT2KGnJDEzkPP0xdo
1x2GfU7aux2SX3u7QkI7DXswHzkqgVPftDce7R8qxGkMNxmbz4AcydAe6cfTBaETq0FveZ2LqWCK
46ZthscxGLyX3CjNb2rlaXs/GLtoVaW0Tiyfe2xTpHp/0BMcZwjlBX60OO9e37Pnwc4k4FC5AEai
B7fshKUVBnF6hO0VggdIa+ijv5WtF7sBgjKocQx7BEI/yPii6QCBEPQyjeI5nC8T+jY1+ixBndMV
qPh+VUA0fxnKAPlMJCF2Wo1j3fVnvLCr5tQAAAFcL4uws3jzzoC+Thq2bo1YtJshinykxz8dpKy1
/f9iKQgxABeotZnSnS4Vau3QBYnWuIh1JZTbvncUim/sAgqzG+O1S09FmDHmNsrcW1zsJ2y4W9Sv
osYdurB+shXN2ZPwaq80OuwbL/DCJpE0ommcUBNJczn0DFHaKNRSNq5aDsjOK5Vz6CW2qjKI+oeq
HBGsmvKPl9Q03Pha5NCgXKg4T1+l79SVLVO1cvN+Am6yQfPEA4qW4N2Y4lEdoLiMC9oQ7BndI4iV
OyLxfqHOUtQ3Rr4XIgW5F/eyBiiRzsQiH2jbBK/jKgcDjsrv+LnB8yA4ZlWJIh1FjoIQamt4yfrD
G8kWBKYZ1MS6y+tZ1iONhsmoXSnSYT/ivbULUYI5GArqSdeXuvR88yumDHXILp3FtYU11xBjHkV2
PqvueKrzK5tCbwvubkTHQOl215c7TzxMpl7cjgylmKAv0bR621E2BmblOpx8JPmhuY+YZhyKLP+M
yVB4qGe/LjR+6htn8+JzkgZQANNEOANeoFiYjQoOve5Qm+Er8h7J194y/Q0SDLO2YlFtrz/ohSqQ
DvV8ash8gQQsr5iINKMom6JzTVhYANCiGLfyBEux9dg3aM3UFTYl/hja6Eum00DBlPp/xZUSfx+0
uD5e/zXn4YKzBLVo7reCVFuGi2BE1RxNmom+W9n7G5zYpk9OF5fjXq21/NaeOv/I88lFxWGm1857
6/TwdkEVjUZSqq5W5viZRTFi8Bvs6sTbiJD4q2Ohu431VBRvqjYubiAez8MVY4F/ptnERe7bxYEF
aqSN6CupLjOSci3rqPiu9VX4O88UpGWc2S/YbCL7x4dfMFB0EmpaK/CpljjLCMFWw+yx5vU1lOWM
qLEfs1SvN7Zfpzd28oVvSYMT4BKtKjLAJYTIrs0yMEyaU30ei++ZHMYjyikoEKoo8F1/qvldnWYt
8NVnjpZB/1zlY55+SJ87chbWH10fxPSOsaqJfnNmHhLQfweMbwEG1AoYmKgYkJooshtn6MKTSuDv
fE7uAqqFxSVgo8mbzsxSl5Qp39eUIqsec5IV0nK3ErQLS4EeYhoCQAoa3nKoVKuKIPeMS7cADL/V
nDF5SfFIwga1Cm+EwAsblKYQc0GaU5QMy3lZRfsHe+iBp0IeFXj/oNQumPcUC3ukot/TgoN8V3Fc
8g9fZcxbkVbQqC8ht9vzO/ijFwQ+NhyDAAdIgUcI8CVfjpLkWk7TpkEw72fhVH3yQbItWGfwMpYw
SOlnItVizQZjQhVb7MxNnb5I91OpOumuDGKkHVOrxQklp+t7I9hdesHgs+ah66zvsMRw0hcsOkjd
qTvFeKZ6pfkjRDN6ZbfwAXWr+JUpzi0IxPntwmOiJgH8Yb5Jl5M0bZgtiBwvdatS1A/WVBe7ZtBT
SFhluu+V+paGwHI94MZzV29mVdHUs5dZidaiqWsNtnEctST3kagXWFlichv47aeoUZM2W80jKvXG
DlrGg3lZRgvz2HwWDFrWuGqeZwF8aXHE7KruDsWIWu06FZWFInaLdmzmaxDhUtPeBAzwt7099Nvr
EensWmXzI/ZIAwqsCSFhiQquSqx4p9TXjxgINTRzyyHrXysT/NLOmcJSfRqw7bR2nuJ43q5AOwT/
rKSI/Ye+oMe+DVCoD2/k4mcNOn4TDRsxw2fhQkGXPD1YgW/5gFiL8ZgUpbnKfb+6G5isrk1oM0Ap
AtxuYLiubXyl6OHF/r7AZ+2jJe38I7hq5xQOphIYldMfoXHDKyFskmMPTGcrbRbEUXxwpWx+qjga
30hRl3f8vByNdUqPmU9Pmnq6XGCMmBylencMrH6onuLUSWAnBSN24LuabRLJFQq2Me7NWL+FIyNP
rBFubMf5kf68nvgNwMZoTXDIVZB/i+sJ2foQJw2jO+KTp/9tTWPyJamC5FNVB93/5+y8duQ2ojT8
RASYwy3Zid0zo9EoWbohJMtmzplPv1+NF1g1e9DErC9sAwJUzWLx1Al/2HjcdQ+JpWhAcvJAOdDg
XHNSF+z+5HY0epTyCgvHibrdmxRgG1fD7WdNq4X5ocgjCGDrnNHJjYJJ/Dj4w1DNj00GrRe9Cqxp
skl2bSTu3Ptf0xsvUWivcMmKUpy+5/VLdBL4mYWy9L7G2xs/D2lJPt7n2jzlWB7mZnaG4qYG2CTi
XuyGWafLG5ODdaxmJE+2RCoDsRkwnLw6RmaVWkiPh63PIUswKkj0Ys4O0Osgk6S1hfxVIcU9PpS5
hpH3lrLSDeFMLM+jc0XRniHRERv0x5XYF85g4cy++LhxhapzGhoK+9S1MYHKDmhqN/bFZvYnfyl0
9PJop9td5Yxes8iD/b3HbkV5Ghfb1o6ZqcbSdwmVveqgDWig7yUZ+YJjC8EsbLxwol3wdxQ0Sfas
9ImFQUcpiFA/bAc75pcW/3LENOMIKc73vmFQJVwTCvMZPpN1CqXHTgzeN2T2Fdefi6jHD7rD2aaV
MtgUw1BcekvtDpoSSxtZ6u0Ho4HHFXA8IoSo4q93NtVwrp7MOfBlGSRpQu3lReacf33347EKk2Gd
oo7Ts3p/DdbBpar3gY9xnZq4YdsLwSh9GOka9kZlH20TcPjemlJVB0uah5/euz6AEvgbpBngZvFA
uX7KyCqLCYqV4y9WADeUSNW4/cDMaYnS4CcegeEuDbPeQbDL7Lb46bfRAlkbyhlad1AJSSevF0eW
r0LeZnH8aVAwCZKN/CGp7fx5UFB9rG1Wvf+wb6xHIwZRPsH7gb0g/vyPj8VB6XaIksny27TG2LjU
tAHH0wZyWVtJFABtWG9kj2/crIjmkHBQhghMw/pSM82ABLwuLD9cOkEFwfJ8KSk/5JkZuVUHGhKW
dVQyyABME8ckz3MMW3VUovwxbZ2s2Pic3toCsOU0qPk6hbbS9RY0GXoADOnZAnwozlI4fUYyvN4H
g5w+5pUUb2Q7byzHhMSEOAawVVAOrpcbi8TqsIAy/HBKkMXpIIaU4WzulVCZ3FlmunD/Dd/mdwDd
aFpQvquiu7i6DyadvcSaJjz3JX4G7lKpeJJCg1d+mmVQPNSDYWL0NevDF2TgsSZy8CwpTvd/w+2N
wG3A+hAWUbm4CRy5ySA50FrwWZNSnvoWy/Y0jjKcGmiSFCEyhxnh7p3jXHqojHNRf+S/otwU0eyP
o50z5KJJMIZnJPWcXc7M9OiUVnGA2L+lbnGbtLCUKE9EfcIMbPVONZm+M8Yx4RlHcUk9oEQZlntD
hqe5H7LWeS/YlSejbykKeBRHxBzn+smUKq0wNFIxaLak1sfwUnKL3Ey/42281Zh462sFFER7iX4X
J9ZYfR1VoGEiqvT4thnGctBSXDwLE7+ySkFDvBlH3Usm5FHRlMPUHCYSNrxOdLh/fN7YXm4cymoK
BAGDXT1vkEmhXA2O43d9Xx7G0fhoz0vyEIBAeX8sIGMgeSHws7vrlk+cOcZiIGPjD+zH0c4LuXIb
DYMErxiyxsvCPH6n6CRRB90eLlW6vxTxVJvXLzNedAT6RwnttElRH0E8GDDzlfoEo6zb0JV442WK
Bh5tJmbg4mNcnVM1HHMlxEzBX6qWPkFdt/I/QVUrf5lDij9KDW/6rM/dhNHz3MuPiy4l37AD1DdC
0m0IfKWQcYiBZlHeiJD1x5dZlUunQVuu/amSbBq1HbpZTZo+2mXT+AoV/vH++XlVeb0uKqCskbJQ
SDEqpsq+XrDscDrEx6TyHexrkCwxs1wqzwiTW+bnBU8KHlgLclTKhTbNsXP0WnqZcEWpH4xRTut/
g1qajbMZz5L5MuKQioFN0+baTyvpzRB7nlGLYk8P+jj3J3Wu+oOjjAUqzXGDmZGbqCpmnrgP4u7r
Toxz5didw9DRvkWOhYPPUWnqNjoYejqA14dLoX6XsY37G40tfBZttMKtfTYmYfpsF2Xeu3HQFNL+
/hbdRmhkjDkVXBUQLkgvr3eo0EqVjeD3x20VHJ1peWFiOp0YjOSHdgbPK0/BtJF73H7WpOpCw4+e
p5hCrdaUJB23azNFyxU3x13c4OEsF4aJxxVNyPc+HnAp0iqIF1R6DL9Xj5fMeRFJeeZP9ax+1bGw
CHddareTF1hqPx2rYQKjvDTE042Vb8sxZvoQdphU8m2DX71eOXfCvGlwzvBNFIAmOOuhDPpECnFx
oRmSHmw9xjyyHjBwXYhxG5Hz9rVSAUJVoLFD44wu6PXqsL7qhmtr8o0h15DnhktIJ2HaD3R2HovM
Xj4Wgoh9f7PfeK8OIwkmazRfYYyuroweqDQzd8yoLXWK6tNQQBs8yWoZoZDdvv8uRGLN0lDfFFNv
5l3XTxiHWEDMSjv4ci0be7PFNJwEx3GXRNvqU91s5isoTEUbwKIsYNh1vZSFcvM8lVHnV2AtsdPM
6j1mf+PTFMrKuUiyFEvVdAtTerOZAntC74fpFigxxvqrRakr9bGMW78LQrTvaYcZT1Y9OxX6aVX4
5f6bE8fhKk6isERGDloJQCmvb/WE8Zzgu4k7i9+3o7OfmG895WPluCESZfsZ5uJuTske7b4QTt21
vnH73t5PovASSArRssc9YHU/pTGwKDyPar/UIKwji+8c9WLMUJ1emugDqsaZNzN30vkFuIrvMCSu
VbxF3g1uJzkH/0c3n/kBJ3mtWZM6JTbKttL4+aKhQtH1BvYHuIG7GZK2n+/v+c1lKNYS6iEak2F6
bqso2BsqGpso8frGrIFkLXDOTNyiQ8n0QEQxDnpUB8rGF/rWmmDKyXQYqiE+vQ4LOgobjRnUft0a
VXSqciWavpiNhKt1SVvoxYI2/97Bj9hTnVElkUiMiteqqYGVTVLaGzWNvb78x4RD5ZlLaH6ZezQ+
7m/pbUOZtUguOMjkVmTeqz2tkjgwjbxvfIk3nPRMZ6siC72s6VpatlIwKycSAiff21XlfCFRr4x9
lMZq+yLhYhokbqvVZbcRi9/YdBJLIFeg3kWXdfWjUBXpOqytcz/B3O0bkMThB/V9JLnA9oYjfamw
ff9rpolNoSl0icR3fR07qmIxLKnUcr/P8rplOj0p8S7CoW35Eeip/lXrsI7cyDFV8Y1exxDYLrQf
IU1oHOl1cSKnoxYbtMn8BWBHbrkLH05ceQauhTMiJqJNpkZZNUdnTcOv6KNpFsl4qHFpM57mWkXM
pjPmsfxbwWlH8ypD6cJXt8UEh5/epAvixKHs9Psxchw05/ABGw03qrAt+yxb09Sc6sWsuuP9E/XG
uxOCuOQQtgnoaD2hiEqttYqpzkDllvGpkAz1lErNtFcr40tlR8nG9EGUpqs9pF1MySq0vikoV3Gw
yvNSqeKk9WXme+d06tpLYc1bfcRXSdTVMtD7AE9wpXFTr3vtTeSgsLXUo4/1ymD5VLgFUiwyFiOH
2rYYcgcSWH5zN0k4JXyu0UtVziG5GnLSWlak39MFu5FnnKLH4CvtGSf6kOh4wM07wyk0dY+hYIjf
X0qmLHxbpwpjNswzTd8YJ2I6fFAbZfi5zrS9EadBdwRlH0snKKN03IqmqGECAjlQT3GlDwpm0JVl
uOmSzdZHZG1lFHKCzFl+dCVOtThhYu31q5AUOdrngapXT5GjxPE+Q7Bj9OIWZ6BdZtfL9DXTdSRf
YlUd/sWDIp+flkLp+ks2R5KGTK0WLQr5eVQU0rlxauSGXEVFViN1wXUYzhOSh4FNP3LGiuj+Ibu9
6hl8kCsK7WUI02tAB1gWfgNFgN8hpjud2kqdcOoOozjzoMy0/9xf7SYxBSQM5IBcGHU4jsEqsYBB
Hs4OQ2t/MjOrjnZoiuv1M371lnUs5ilO/+nqMOmVnY1xmbWPJwxWXu7/hDceGFg2hE+YynQW1vFJ
GpsMOPJc01uYim8alIpvDcYzWJ9ir/L/WEp8SUx8YHKsbzynyK3ZjIvG75CFVr4tECbG71JKhvrv
hE6X/vH+crepIlsLN5GW4qu+4KqHPfZ1UgEEMH0s4drHvMERDoarnylN/4jxauaCHjQ2Iu8ba4rG
MWU9cRcy1ypo6AkYVZypsIZt5qLfqX2nNp4p6fmXIWwlD3Ga/lPkYH1z/1FvXqKgjoF9EJQcrGPW
xTxpjcng2DIBshX6o4Xp9TlmWo2pZbd1r99E4del0BGEWCu4easj2yRR0CKgYZ7aSKp/6q2zNHu8
NtNnFTEUP9eWYeOLfHNBgr4QeqcZv4ZJamXU0qeXzJOpL78C1K4fRyy7doq9/M5VOf5yfydv018k
BAn4MEJ4h0ABxLXwR18Ed5oFj0lLP5WylH5UekP+rvckE/skLcwI+eSixCw5GbvAVyWrU1w5QDRq
h/+sur//U24KAY3xDq024KGQcLjKr3+JbAdtaLeWehoH3Hb/keZobq19bttj0j1Uk5GEQo8sk5+W
BJCLZ9aA/g5JquXjt/s/5PZ0ORTNqGqIWZcF7+f6hzh9ywAzxnN1XNrQDbVIPqpGWxwHsDT+u5ei
fBTOPRxnGXTs9VL43+JlX2EHiuutXdK2iTLN/KQ2oTl9I02znc/317sJwKgoCekfEJrMXzhj1+sl
zIznSZb6o5mY477NzejX3OEoReunOUZ6BV3b7sKLrlfx7v7KtyNSPiH8BIBaoCSi3Iw8smKxGyRu
umNktZi3ISryEmP5e5G0oNqzRdUOjisKP4rVAXRWLCQTy+WhbeXYN/sSNzkd/VCACfkOfTrEvPKq
9DOUnSnMnBrL06E3PhrVGPryiNNhFjTqk64k1kbAu/k6xVNgbwUBHLY7o9DrDYyBq4Q6podH9sm8
RHVd+1kpJ16CDcQBW7Mt1dgbwD8JEJgQRFWpxYEmrEMdyYBZjFUCqEvXo+qAmnvECF0L+gy5yWWp
1fDThNJof26sIA0/9CDtMzIF4DwPNjYd8mdnimzpiLkmrTZXQkxJ36rsXjPRq5yO30j4QEqBMguo
8SpGSmgEG93UN8cWj4az0s6q2zRR47Z1XHrRKMW/zFzV9vIyao9TGVBkovOw6+oEf9sqSY5KL9s7
RQ9xpIqi5CM23PqhNYx61y5l6qPmnz7gQYgVKFrJX5yuUg9OExteRnD0q6g1XQNz1QOQEemEafC8
cXJv4pJ4Oq5vG8wSgmtrGTKE/hAQKqXmmIdWsYNelT28uoaXVaPugrTvHic0o3Zy13cPDMOi94YI
sTztJsR3xAB+fQGljYIs8RS1x7ycgZzWsX2MmnrxBlPbqqNuowPgUqYCGikLpcCacKrA8ZsqU0v8
OpedZtgpaWIFh9FopuSgLWVQPtmqmWg/gjAqlp9LQ/tP3tjsm4QCFhJfl8bsh0QGjNbq+zLSUc6a
gp+QZtMlCsvWwz20fTTGvD63Jh+61C3L6X5senNRHhhSlwj4a3HxEQHXxjbD1HcatRtir+lQGkdZ
3Cytk4zHyPJ3qqp5knpFqjftltL4zXWDEBCnS4xHQP2SK14/8jw2lVoqcnCSRrTAesMC3z1Y6Z4+
U7qxu7dL0UlkhkcTxySgrCVCIooZM85n51S2Znaihah+REHD8hbseDdu85tAySVD45tCT/T36UVf
P1U444IsW4FzmtI4PMg5InH2oJoX+ABfm1RN3zveYTl6zczQSI7EPPR6uXQqMVvCh/eUQZTfy6ip
exliaicpwipLqhAovn9ktNVWMkMHUUDG+zq+oD5ZZdv0MeVA10bpQQcmkoMOLevxIcdwJj1E/WDX
tA9zC0Fe2mlh4zaWXBV/4fk7yscUl0jzYo+6jLos/iQIzcJYlA/k0f3yvaIo/ZeSEqvWZDHALC+U
r8leN1NzPhpAA5Z2h/FU+jCNqWwelKlKI9dB+b/2gm6aZlyvlmCSnhzYy8+okuj9KZnhK3oIcTPx
0AOQDScrqYxpt1R1EB7jLrBySvBcWbQtpMcqoMCwBd8hLA8EckeU+9dvZTCwnqfzEz7ImRYcm6b5
OnSG+VkLJsuz9N7cJYMFnmcetvpeqy+ahSkwyd+gpZJp6PpqYYUq9rWvjFRZiJCGrPyEYyPt67RT
fSXSx5MQ8zjcPxJvrIkgJzFaEwcf8Zbrh8UwOa6Mxa4fptA2T2GMXkHRV/alSfQZkfEw3QG/26IZ
v2bFf9y9SIAjtMqSArCJeOW6gA8HrnejMZYLDRxd3g+DvajY8nRZyQxNmaPfZROMf9WppGGqXLaZ
7tnokb+EWBwj4JDAs/fq2mxbd0Yv9Emv66I5BHlkWY9hFdpfjaVRw29lkktZRyQGzIe8dxZp2JTn
0Vxj58ZWVK4TYq/8hE5Wl+yGubPsz3Kt2MWulsuu+qjZ1aJ8bcZyyB8sbMNSWirBnJZekYGhzhHF
dXpOohCMD5EHbHCtwNhhBHX6QmcPvQ5Prs0KiI5VOVO9U8K2aHY9fkOXtoW7duAeSb8NFTJ1LnPz
0UeGfpH3Mdfmhwkq3e8Uc7t/HAiKtttiif2+SMcbYDbzKuPGyI1Qt7qySicanQVJ60vuKA06Y8rP
eQ7iJx12zmmOE20jA705ZixHUkgygBIRJelquQYcXDABaUQw0kgubTDoDGfxBQ9oWx2W3vhdOOE7
uZbiEYFj8CmBeQc0sFbmc5gHtRNc20vVN/OLUS3lX53aNxdTY17rCLG++5/STXBFA1AYJYATx7+F
auz6UzIQHo1DUsOnOjLmI8JqycOyROUR0PNyfOdS3PcECswNMcURbJjrpZY0qAvIwcFDTb39SW6m
2cW+qPueTdMWYeNVn+jPbxU4C28NNZFXgR/AdtdrpbldK5SW7YVYWVKDaXqXnw11lH5oUqJXLhBP
cPBjojkv4KvG3pMQ43GODZ6sLzbGv4K9hw/KqbPpZMOAQvSjnnvlWzd3yhYue3V/i7giVJYI3gIP
SXJy/VuXsKSxXQ/apS71+XsBNedvEgvtZVaLn1LSVBu9MvHof24N/SOoJCS6BiQ3esOr4FmkrZmP
hb5cgOMMlxGf4sexM+uNEH37UKJM4asRXpYwgcS39Uezo+wrfCrTarwArUixZpjl+EmpjO55imfM
wLlSNg7ymwuSmDAkpnnEfXS9YDIPoEMWdbjo4zKjIFIpjjektnFEMDc8FE1pbun73oYHdhLSHIUY
IQKoy/WK01wspVSQO1tRLctepaF0HgdanHtT3s0f5BDToWF20o2dvflisTkWCTRBSYyp11FJUpCq
h6KmXFpjGXZSapouJdW/3eJsqUK/sRLjEPGpMoKHJLf6iDpol2mR9d3FCJA+cucBEo6hUyO6ihk1
G9HhFSqxOpci+jGu5CUyEl9tpwzByuyysLsEiRTsepX73ZMa0Gl/9ZrVNa6Kx2Xn2uMcfR86fSjd
zul1B1FWNdBckSkon0MGYcOp7ruh3um9kWLaoUrfuAedcp93Rn9enA7bMlOJQwTVmkbRHyys0xlZ
MRBI9lY+9L/0wpRTDwme8iMCqGp6kPV5rlBC7hsmJlY7bX2Pt7sMi5+aBF9GAP0wfK6PERy+yVDq
Rr4YeLcdc4RE3cEKhidmF+NGKn37jRDM6JCj34NmA4Iw10s17aAYM93/S2kN/xY1xX4wcoMJcn3i
GpVc/v3OiE8xD0IEDSOhO0Nou14vANY3mtGIpmSm6v9OeA/th06tp8NshfOW1OuqeSDODheYsA0F
gEmQW0Uca9aCuCkd/WKg9LyrCh3VAD77i1GGFhr8w5wc8PZswBqr2XLUqmhLtOR2d2lZMHF+Vd3g
khMv+o+QlzOVLmdMey96aE/npu/1ynNSdfltm43xQS+aONh4n7dHh3uDwQpgUZQL4UNcr+ikeZJh
725egrpf9hFmOH7Yj/Y+nOJlI+rcBjv8qpC3Vcm7LRnl3uulQmOw9VChmtKCVNnLaIaeen3iVqyQ
vZAxw/lhS1jS3j8/r/54f8YEcY3TR4UUyMdB+iC2/I8tTZoyCG0nqC5kzFkCgtEac29A53nZN5q0
VA8ovll/wRALZNC/Qb0cKzlUdQ+p77zcxbNepW6zlLb2lESjdahk2Pgu7TxLPSR1EcvHLFCbYX//
V6/PgfjRUMuwKwULIeCf1z9azVEgMGcYZTH5YfKx6FNb2bXQx35VUVRVz2M4Gu+cnQhLVxqC8Pso
ygX+fBVEFnsyhsGc60ucDtkvch4730lNVz06SdK3BycY5h/vfUruIAHAoJcOm2MNJrLgwGbzFLSX
ZqjLR7Vd5BNN8OZbEso9Ao7alnzGusDlCYF9ELOQygXJv1aM5n0OapnjtxmCcw+pwJW424W2lgd+
2eCE5ZoohH4xl0ryRrVfvr37aQEYokKASiMtj7UYjG0UdKdGpb5k42Tq+0GvDNtz+sqJHqexlPdJ
ZvBD3r2mYDgBe2NUQy9lFdCE6XUeWAZWYnNWfo0ntUaTu7Nl11Da/GNsS+3L/QXX4YQ7UsxgRAuW
hPimrG51k2tRleaLoMSeMqbvh8YBStln7VYtcPuNUAgAhyKS0DO4wfVVgaO2aIVMl7FStH2t66VX
zo58DIvw74Wu5EYl99aTkcKwGiA7Qfu9/iQFvmPU4KZfCkQvI6+BEt/vxkjvfhhV/F7BTVzRRboh
gNhiwoYT5/VqgzPHug3w+phNy7i31PzbCLNsNyCp95AOvb4xxnxVb/szSrIenCYSHOamgnazypxs
0oURyGl9LJUxgkZMVZM/db3tdC7oqwwalRpXx6nCUdINi0J7haGFMcDmzvy3j2S011GhAKc1tlP5
bCup/a2WmlZ1A0RPP8mtIxVekUsT82ZYjbaHXXS2DxPkPcFJS/0+LOCL02BqisibQzT1vMiq8i/3
D+f6en99SNEpF+AJ2H+rCEdKh2frUDfHsZeap7BNIuDLcn1gAFYwE8J2ZzLp7CqFnh0tJ5g3rtrr
5VGTEbqQKGbTWmMAQ2C/fqeFknWqzfzpME9megrUXD3P0pjsNXot3W6UpAoNtrgAW2FU38NU3lIJ
X4He/vsBgEYgaxDqoT+ujrBl1E6Ygvc7aC12qoUKWTlRFvklAvG7wwZ5eZxU2/jQqfngN0ob7mtQ
nrvElKqNS/k6EP/3QzDfoQ8mKHT8muudyOuol5zFlrEKD8AA0LBCOjJEOLev2/4cQJR+rnsrPMDq
0I/3z4D4q//voBMqRHOT9EPwbIWG2moPFty3AVpE6jG1zPBzGizBQ0v+vvGqr4PF6yoMArnc6NvT
/Fl3F7O4XOReX7SjrVOUY1SpvCiz2uycJNjqU1yHwf9digE8STlzYkqt670MAFKVVqRrx9jq1Q+x
1HF5Ncr0PQgn+7AswVZCdfNodOwpNFC7YriGxtZqA21p6JyGBtQxLgYIMDJ0F/xHpcNIy8C7/65W
UYlnQ+WTy5L0gLcFw371xRghtzgGgeqxMbrueen7YKdItu3CMFWOcpf8TvOo8qmPpy/4Hi5uaET2
o2zH6WezwGiJ7K49cg4BRmilvZtJt86zid25aiXxUxzl0stipiCXRlScG9iFxyG0c9jPwlsSGYN9
Yfb1x/vPtBoR/+8zCWUMApEoilfPpBjtTI+5V481OqmfuJ0TJAKs5aSlWkP3GfC0rBfDSR0ayYuy
xTplhdkwg5Wava3NaBnYiKre/003R4htFuBFJlqiBlhvs1xFijYwXjraWmp8QHj5Yze386kpUHQt
y+Xf+6utP37xUskPuNToiLIJq4+/NJeJyammHWHjOJ9TB/0yzgCNarmVj9WiK24Naex7UhEa370y
cycSQITo6AGvy+Q0Ij+DT6IdKz7Nc6SAlUm0KHAtq5o/yVosXaJ2Uf1AarcGULfPDNeBRggUR+Id
047rj1QzgoYe6RyeMtrEO6Xrh4OW4OBX6hmFpd2U+yzLsevttS1N5tt3S27N4woVbYOiYrXbQ2UU
DcC29LQ40Jqq0ir3paFFj6lNfoYm1xZNaLUekzRhmyDyFsoIot9qvWzSEZsJK4hBWgVt/jCmEjlZ
TmFnO+gdTwsqp3RWh9P9V3u7LA0tiGvc6xwqSIDXG9xYMaLKZqOc8kCTMH/EqAvP9N96PU6HeAm3
YF+rq5ynFJ1um5dqwFelW3i9HByHPtRRlD7hQtbsWsfq92k5aN+0Io5+GJLTndLJNnfstOzmvO2N
tH51nF6XRyrO/s+nnP+5Xt7EG6qf0Wg4Zdzn5x6QotvF0nisq+RDnHfyPovT77AXtcP9Xb6u4On2
0CQA20Jmyg1AdF6tGxZy7LShrpyyOoi/2bhCeno6hs9InqnHRSO7Y+qbb+Smby5KaxTMlXD5WUcn
NUYIz3Zy9TQ1hnaQctNGiYGAqbcR5HsKuV3dKVsGo2+8YBRn+FyoTyFB3GhgAfU1l1xXTxGosiOu
hIGbKEp91BLkKEzKKs8J+vYUlKWxg5ij/nt/o2+PM411RaM0hhKGQtXqkhiRelXjxTJOaD9P+6w3
ck+1xuRoR0biLnL0PqtA8WL5kdAGSfzpHt6g1+dY1dKxTs1TwuTCM0vbforAcMDyrNGb3LjW33o4
xIu41fEKFIX49elF9qKQlqE3Tyln+ISdc/OkjgI0Oerj15wPZyPlWxEO/ns6mH1wK4i8NLxXX2td
LhNSKLF1WiAVuHWiLQ/VOOaf1DIQPWFFOzaRWRzVTMfYDazkceYOdBNq1uOQd8tDEqjDS5tgqk6N
UD5rVZE/dxYUkUpRIg8oUA4KRSYlGoNwzN+XSopXQ2VGScZ/wWas8Y00VwetDBKcm5Uxfzb63PA0
BT3euum35G5uwwphW5iXyGgdkKWr1y9mGQKlaK3BPNWlnZwcFUKMAgrleWxNkAcwYr0yi+1DXCPW
eP+8r5LK14eEw8YVBdBRONRer2y23JCRDYAH4xTjr8XhB7i1VqO5UyjK5/trvXH89D/XWn1bFWKt
uI131skKFZzCLVjqs9WbZxMKgdfog3W6v97KGobjJ5jpQMFAhvF90aq4frh4qXozYPJ+4mrqX6Rq
eC6UPt2pbdR9Hhsn+l07yUXtK8MfEA1xUWabDiQqgn8q1bv7P+Zmo8GbgwEnb+e2RJFg9e1ZA4bQ
Mpzq02RJpoews3GGpvkYOa326b0rkeQK5Vhg2PjRrRV4QZ7plkR2S3qOvIGULNJ+rCzVj1PVfGdA
YXDGElAr2FxGP+uH6u1uKevCUXzVrPNL0UU/Jbv6HWdT/qLk8rx/34OJMR0prCAh0i290VbA36e2
wkzT4RyZute0TvLgFJg1ZkO+ZSS2vvpYiiKBK0+AwJgSru7boZkbLGY4GLHczm41d6Y4E4uXd4Gy
j2btV5Pr1kaBsv48XtekEhLmgRDC5NUJMeaEiaTeGn6E/v5BbUtlh6do4cVmE++7hS7b/e1cBx2x
nmAy0RMBAESwvP462gyJ/4KqxAdOXu96pdI8eQI7uJtpk/49SKjRy1PuLHDzBj7V+4uLv/yPbgBa
B2Jx1gbrzBWwHjHLQWH1w2QYYChr+btWVfKuDxpcse4v89Z7pOtA0QG5j39WIafMK6N37NHwMWqT
DuY8f9EkmDuJhSw1mirhYx1a9cat99Z7ZO5BswcVqFvqjInybdWlseknmh1eEI8fPiamkxLC59JT
81H+df8Z15FFbOUf6637EHpRqWZKJ8kvp/KL3IzDAyqF8z9DbNlbaIe3lqLM4OFEBOPYXB8ZekoQ
7ZoRHktNpyrryvzJ4qLaCTLGRhR7axehqoMTA60oFFyul0rksQhsIAC+HQxp4gZmaHt1nKXkDYhb
uYNZFBvp7lsPx10P2Y5GlRBHu14xD1tdy+TI9DGDaI4EGumxVwPDT8Glvnsp9JzE3MUmSCtUxddL
zbPWG0kTWb4S57+zTJuf5ATrrCqopo1tvH0oZgIir2AQR7n0ymv5YwjXD6PdllZv+UwPog/Q5DWs
SkYhzFi/D1JBjQtxltkOmELR6aTivn6otE/KOQg1y9fU/mxmwi3ZHjsAajZgNQtavhaZy5f7Z//2
lDDXgSIJDUbgONZ+O3O/YEpoL4HfhY3qmtBZz3KjCPJ/qx8Bb75PZu31GYUIDQ04yA0Ynq3uhTwY
pqklQzhzl5q7uWjCZ0tPtY220KtqznV0dMTsiNSZ6Sktm9UymhJmxqxPIU6BTn60sqz12iUbXmJp
nt0xyYenqmZkYCVB9FLrceKRoo6Rh3p5vE/4l9u2g3qCiNMzu1QHayOqvmL1bn4fuSPzStR4bgxi
9GFCmStTJD8xh9BtAQj8xv5peGj68WtWInwkZaZ2gFSt7bSusjwjL5yjYRTtbg4i9TyMU3cqplQ/
qUmrCVmZ53paQITWWYi4vq15zCabvwzcCj1M9AjcGSJ6kmSGe9NIzN9pMpqPiGWl+0rXx0dJHy2/
mPLpNFStszMaQNRjYoUb9+UbnxLDeoDIoqPEZ7v6aEszb0nUe8kHKTqdswixxDkpjHNHlbixwW8v
JVDuDAUYfa2u5jJtWt0oZ8k3uKCf4J8jNw2W5xwORbOx1M0NaQrUA0NKJgIAw53VUcsQekvRQInP
1tBGuziRVN+JWtm1olbyNRsan66jH3X/s715PhYFlMSwjQWF1dB1qIAXSBjRpuSM8lh7jHujPWp2
PBwLPdm6jd9aipan0ApmqEdL+3opS4LvEplBcpa6EiOayZweR3XqvKnNiw1q+E0w4qn+XGp1O/bZ
YMzGZCeomtm920RKsZ8jLdqx/7/CkAHm/U1c4SQJRmI9WyCuuEbIF1cH0pmhy1o1eoBDXxpeIZXl
Lkyjaq9OCxY/VhE+jAYoD6OwrMMsaT2gf2kBN4x8gpooxQcHrZ3PczhU6MBQmJRVFr43peUXWljf
ATvhdPESrjc/sIpKSTTUVwj/+YekN75NqhJ+z1jz4OhZ+T79wv92hGkF8EiGqhww7Xo9DF7CESn8
FIOVoTgkxdI8JUWPRklhSS76BbXkjmpUewupW+FOeptcTJzgNhLAFVn09WdAzgGkBVUFvN8a5afa
tVwUrZyeHW1BuFGS0cedqmnRnxY1jTFdyhrnp9kOcUfHJ1/+btWAAYsD975+b8wSMMNXIXC631BM
VkcSOD06r5WdnnsZvOESIm8FeT8/GHzdG0utG3ecRgbNpBFQOqg+1yiLpiuHpMSG71ylmfoU5pnl
GsDO95FijY9TUJuejRvCc2RG8iUI8fm6/zW88fG9krEMYHivFtfXr35CULDskBA7F8owHexWjs5l
Irf7ai7nTwZDzY313nzJNIi4EkCaCxX71YLjEixVPmTnwZw0Dng6gl1ZutodHTNiHO9EhrfAAQi9
JetVr5yQzeGj3LI/fGvbwUGLGQcpkLFOyYOqcQa0CLOzNVnTpwkQ2CHENe2sZ/1X/mT8pklO5plz
G3tmhzHPxvXxRngVWSXYBQpm6h3xWv7IL7ulDuegWrKz3mcBTaPWfmrNKj4Dntgy5rt9wxxhKn86
paBo6aNcL1UNEPeHycnPUh3NbjlaI+1hR/qJVudntY/TLbXmm/aRwJ8DsgaXSDIGZ3MVvSCbgZpV
nPY8lZbtyQkiiy0iwlCWotKVigIBlRwWoPw/lH1Zb9w6uu1faex39dE8HJxu4FKq0VWeHSd5EZzE
IamBkkiRlPTr71J239PtShDf/RLAcFwsidM3rEFnzcYEgd5Bmia9Q/sxek5M+F5P9qcFh9AD9Ugs
uVUmD8Dli1c9iDFuZmea9nXSjBkZABHZN2iq51hqPbRBlvaa4z0c5t6En9DmH3acO1//2i5DKXSt
U0ITAq8DfCX/7Ryksoo624EwpoNsAibcNCRKOnYFKY7pakqG98rjl9EJSuO4PFAhwOWBtOwyUICR
MYItEXnHLBRREQL9XgS+1AS+RD60OPwmr6mI3zm/15DnP6JbQFRWyUeAQBF94SK5lEMKh3LsAHx3
TuncBUcxJezWGV0DiX+Ntuxoov3UwaSjFeK9Av0vR151MFaeMJT+Lo7raaIoD81gy3l15B47mqU7
OASqg+kgHS0hk0hG12NIbODc9/uJvajH4JkhyIQCHqp46wl6WeyuoCfCDLo5ZwVcVFEbr9xWVv7F
HuU6CjYVcIBIR5EmXsq6RypRYyaW9jxNnt4zdwwIHSd2lspd8tpbnMPvn+ridPoxHuoVAdLDFQB7
Gdy2wPtYGs3tuUmTqogjSfdyGmEDvvjvtXt/MRTUyFATAZcPQLxLjBH459y0TdqekeVinvquTBLS
WuiVZkOVvpcgrlHr2yWavRntYh8CIL04qoVnJRohQZJzCQ6stnGDNn73gEA+uMUNPTz2oczOEBQL
CJycvXfiz4vzeH25a10BlwsOJuCaLo5HC8OWumFJe+5k2NKihWBVDp5m8CCD8Cp0Wshh/n42Lw/k
P0dcgRyoza7ljItcZR7xyMmMdxzRZb6qo/kMn6nsu9DOcNTwz7tLPUS5fZU9j1lSujmNUOmAEK7A
l+vf405e4JtxMq3PjxQd+SD0TnBFvD0LNVNKwfJYnOslctD5lU2cm0GF4F/XALSNFWaj9enOt0mb
O2UzUuKBYnoGpFhtIhZCXDpAlZD2afxBdxCZTCAOEBRlO3ubd17cr5aLhzoTdh02Aybt7VcdrYe2
ueOKszEwsKxBpIXyP43zpAzdE3cQqYzAx30eUhU+qa4KNjQ1qXln+i7O8h/va00xocq+lrzci4Cp
WaPltIrFGX5ZCxARNjJonsf9LhpMTcpqdEji13+xn/znqGBxJ6uUFlKli1VaOm1i0hazROsguQZw
9aOY/A4gl3nZGCBJ8y5kr93gpk+LNMs7+/RXhwKuyv8d/OLKtuUwQV1CiXOPRt71CAG/AtS8+Mj9
/tPvp/hXmxHhl4/NAYIYJEveznDaOyXr+lmc56EUnwFIrjdJrS1qQLioSYtMaPv7AX++qiACAKQd
elqQ+PipWyHjqtco/Iiz5EN/Ixlszkoe652dx1volHOImabTo8FMv3Om/2oZAeuCnp6L5AodmrdP
6gZ2Vm6VibMDa5kddwdeRBYkWa9N2JWbQCl/oUCF/P5pfzkoAMgJhBnRy74kr0IBGT2QmXZnxvXy
UMVJfwoofAgT2UbbMqTyjvfxe9rIl7DRH2sX+cUqkwhwGO7Nt4/aNW5J66nH8mFN+DJDh3+Pm2ve
qKFS98qLvsNVNb5OlfM8gMJ+hnGHRBE5Dt5jT//q6aHrAYICAqO1B/f2e5STV0HGZRDntsm8bTjH
+pvLMnSmbcM/T1lUnmat7Tvz/GMiL+64tSQFKCeKRFAivphogBLSep5R5vcl5Nvhp+48DDoCrz+t
pqdgdt0xp4O7vLRhE20BPGK7hGczpqTrDmXZ9Vs0e9kJE/denecXrwNa1Sj/4qJHJnIZiPcxGqs6
btkZvRwILOl0LpJIBptEQhVx9tJyN8+N3f3FFbheMghHsd2AFPmp+Vk6PW1rOPCclWEURleAVBNX
dzBpQDDQXhurIR8TyfidWfjpWTEswm78A+QRYv6LSehp6EQghLNzM3re9wYO0gfAVepjI+xHvh5q
wTS/F4tejAkYAsi/qJ5gsaG1AqmKt8utn1Qd2GYQNz2sXfhOlqlNGwJUbRd1Odp5yXjrlqNutpk/
zvFfK1lh8LW2C4UR4J7A1L10W68W1qJgleibbli6K+RxH1DhAntpUh6Btsn0zqV4cW4DConkEk0g
4D5WLlhwUZ7UvYmjLoxGMJnHndTgR9qohtw7DG72wC4Gt79fRRle3X/sKQwHKD6AmCsPB4F+dnEb
yi4JRRbY8N6FXVo++chg2goiADEU2hAoztPGuhKO66wRp7qzzsPvh7+4NP41PJYUMvn1mrpYTcAQ
gMsd8PBeBUu1ycxkDk4rXcAh56yoJv8xsmmcg8Iti98PvH7wz8/974EvnjtQNBgZ7cP7tKq7QkH6
6q7y/fTx96NcLtw/3y44MdgoEG+8LD9SmDyEQ6/C+yqrnY/SgMroINPczmlC993QZFetDMw7j/bz
CsKUQvcIFQqIHwFl+3a3yEzV1KVLeL+Mnd3CLi4u4hGIZligRaTNyvcwH5e30o9J/KHrDR0N7NRL
DZmGJ1zESxzeD6bXufDiIYf7GWTog24uQBei27iS1baBqMdjB0Xb3GeuvBug2/JOCe4iulq/yA9n
hgAR5WqbsE76f9SeapXOXs2r6J7FVGwiPfCjr8DjXrruPYWWX7xkGGeBvwLWE6Djl+JWMW0GoMFs
dD8ZfTskxjsGNIo+N6YGUiqZhvfIvr9YSWj8oIyKrBWI10vcgvBVVi5SR/czWNV70ersOy4Ap7AQ
5tiU4ZzBBjB8jzvxi90ZQIIG9MfV4w1n39v3CdO6oKp9Hd/DPg+A0qwaD9mkQTjqxvC8lOBT1F13
H7rT/J6f4+Vdv04lqvUII9ei0oq2ezt0aWH9pYUX3fczKLBNPKCFG0JTvQRicjuXLowra8o3UQK7
IbTK9bYDBogwSNPelGMVb5jo3b2i8j3g+tt5AG4EFz1CrxWyjgwPicnb7+VVNWOo1cTfVqJEdoVi
Z+NfldyVQ1aUQQDArxFjZT60uqPRXxPr/zE4hgUrGrgn0Ewu4WvMBqiuwr3s29QnfFvDheGIl8iK
Ok7eoz+/vRf+HAp9CpBP4amYADP39jnDChFLGkzptxkwtV2TeHJr/WbeZ7GG9IKTgNmf1a77lMIB
jFTwLf1Lty5KohgccLW12AZsCRhSb8ePGm/SKG9Xr90Ewsg+g7qie6sGZuLnemCeLYkD1YDlnaPz
oqCwDoviIpTpULXFrQ8R6bfD+nwQ8xgO/uuiWgcMuYzF9QZCVPFwSBrZG1UAQOTqhwB0w/QWMFC3
up5VyxQJ/RKQdwhIlJuxRAb9Ttj19rzBN1p9jaHSjXI3OnzQh3r7xRBxAbIXc/cVKEnQa8K69rZV
KUZTRKodPqaiN+9R8N+epqhjg/sO8iiq+Svu+iewZOpAvc8kEfuOcoeCU/Zkn+BGOBGvbdm3v3JP
/muoNRBZLW8QzF4c3GzU2HBwsv8Osh4PTlWmgXUDvSltHj2/Sm5nw2BBiL2WRO/M+OV7xUoHiB4k
CRToIMJxqTOA2ja8prKpoqQ2ib7iqQh2M1T9A8KT2NlDckC8p/T+03sFrBdaQKh7wPoRJ+vFVJoS
blBtxmAb6yRoszt0jPKe4lTXbkd3v3+xb09wvFiI0axHN2od6PphU71dNg7OsMQZB0lJFcXlvhMt
+vpNZ8nce/zGLkl4A8m0mrBkafe/H/qnxwTEdi3LYdGuShiXQ8vFoE4IXUg4jYfpfE2zudy0yFlu
/AFNwL841grPz0DkAnsKSJzLxrfijgaoRZR4TF1WnyF32McEaDF9aheVqXdC9J+eDLpHqJaCGIVy
H/69OBtrr0LRfKktQ8MYMEOgjOqWqKrJMmJxSb0z2k9TiOwHvR24TuFogsLkxWjuEtKF+k3MiEtD
12I0qIUSGbEyRP+jieoVzAtWQhbN3TmYw/Tj79/tRZsJawhv9k/lBlQL0dO92JwWldsmMEHJCLog
vgsx4aCai962aXPspgy+XrKjFUy7XZl+YylE/kk9Zu7HcVTjX/P8wndZfX5XbX+0GFcn5IvvwhAt
L0lmE0Z0EvCd9pvxaux6gylPBByJlvekGH56++guopoF4zYQt3A+XGwg32g6oTAJsoKwo7pHJ1Vv
IS7lkLBpygOrO31H48AWEYKQdzbQZagBfePVmAe7F4+N+uh6Rf9HNAtbk0SmrcHQU1C1n+a2v4f5
cvDUCRfd48SfDzXk5t85MH7IAP07MUKnCTEXoj3IiKI8CtzexQ1oSo5LqAtcRkLE8OrBHcAjL+TU
ziLHz+FjELOp20/N5H+Kx5bfBa2vxUvceOakoMdoSdTV81PkCu6RKWnn/sQrEX4EaC86e4mabqVm
IK1zGllnp0C4nD7jNLSn0QXlOB8RvMnbxKe1/jM5+K+v03/T1+72z2dQ//wf/PwVhU3JKRsvfvzn
mX+Vneq+j/+z/tn//re3f/TPG/MqRy1f/3Z+6dXftlp8exl5Jy7/5s1HYKR/fZPiZXx588NGjHyc
7/QrJN5elW7GH8PhO6//8//3l397/fEpj3P/+o8/vnZajOunUXytP/71q8O3f/yByfqv//z0f/3q
+qXFX/2f75S9CLgnvFz+zeuLGv/xRxL+HZqDCG7REYCsNkqpf/zNvq6/id2/o70MiuxKwwKiaY0+
RCdHhhHTv+PqRNn3B+h/xXioTq+/8LO/Y6PiSoeXCYCgqHj/8f++2Zu5+vfc/U3o9rbjYlT/+APR
39uIdLWvB4QEWxGqPECUgPP8djvonroQlHfKjSdsdYJZzOvMaFBAHPkUchbnTWSPw1ixI6IWVAcN
+1SH1SqeGuWuP/sbD9Ze5y6eIOiv4DizhfGy1kRTcPbyrlzPbZ3K7FZHkFTcAIqTcGJHapvbuoqU
2QwsjAYXnzKglC5JNcH49muk0FD7FkWQvlgmjbJrn/kdfe6rsf1oxsScxzD5kmhP3zWidV0C7EAj
SMpaCN9AmGpDdZwdhjgrTDiWdeE6NL2Ds7cTe6SbXNGfLVq+pSK2kwAJjUDPnrKUp8ueh22ugc8q
IBGpj32KzokC/vIIXL7Oo8FO+ejw22SZ3CIqlSEuH65bnOPEGYIrVurPs4w7SEGGPtTzJi6P0GI9
qUjwhizUS4pm6qpC+DLexWKBQhiQa0yBPs90tWtqd1BbM4wiIplb6i53MgHanymj7oNaFNS1/EIp
DxV4utpdmhCKW+4StCcvBsBpgO7LRrYZgKi0iW9a0HGI23rftTOfq1bZBzq01yh8KXrdtxa6rIjT
5QcpQxJBJfOs8JGaoNxQewfc8Bh3dhn8pmqf48hqWPuqZhNGOWBwvd1KH84iZGIj84u1IatzpqIP
jpSpyi2lCyCyrl3yCWqesDC36bbTMLT5MM8ee9BZMF6hj/Fh4BbKQ7EO263Xu9VWu2F/FeG13bpV
f9DDUgC+dtsJPW5mb/CLBm23AjnD1jPqBWRUqHF5yt1FuJxQJKrVljXQ/AYUZ6xI42UESg/eDegP
OtrUfmdj0mPJmKMdI3ZLU8qQb6H+aSHZ3cxPcC/1ADTm/bWKkj1yXaAC7MK2CaUheldL05cbJuHn
A3NP5MsaQpqkqlJ7LsvmIMd6VISFne3vmpYt7AjCOYTtUOK3chs1NpFFBJaCzEPHJRCURl4DMRwy
ABQX5b5K+E459KAnW6KlZGjOmTK5kdrEEPCcNtjWFUTU3eUBeOBWEmeyoHE0+tErlwRwP0NrULz9
DglszIGdScGWhcbHDXJMokuBG6aPr+xCdTH20KQQ4TQQyefP6KR/F7jve6870n6EqGWFDm72Ja6D
aVv3yUhKmZ0Sj5cfQgsaOdog/dbtqcVtJGDHgn3EocxfwUV33HVmctpXH5tpizU9T2DtVv2UL0t9
jCMhtqwW4iFclpkT+J/r8zLB5pkwHD31sTPDdAuAYwVx5MqkMwkqYZac006TCeFZMS2VOjq+296D
7J08UOOeYr/3BSl7Zz5qaQB1s9VVFwg1kG7Imo4wtA6gNRgbcGptB1XpGbChZouildqlEO4H4SdB
/XU3we/txR0cuF6iJaXafFETnHtCPkVH7ev6zgVNEuBrJfsz7TruE+XO4tbXg+5IP/XM2Y2oL30x
1KP1NpF2akmTdEmENHfOQxqm28pp6felWh2O5TwWMLhA8czW8Z0zUxaQwWm+ZzasPjYZBCB2hjND
NNOeII6sbELSsp42jmD8vpzMSzbV2XFAKaVQDaRoh5rVuUOD4BEgAXtMHKN2rvKDXcupLCovtSA1
DlzUG2eGw9rSdJm7H7L+84psOGawm7qCOACdCTp6oyXh1FS7sS+jiYRyCFZXqibD0TfKifjQosAL
h2xDY+3LCGhQHihQqPBiscx4s+k6I8m8TJ25cnqpQYqrPSGIjalcCGoPy7HTSXtdJWH/sUqUBRsx
U7taM1lYyuUetNzHIFWaFVP0iDx57UYoihi8nOQT6Og3TQ92sGPSPQzyUkEYmLQIND/ifJVHBQLQ
CdjOPHRNrfZ07s9Ji2rEQBoURFZ/LHeCAI4caZkW7QCdXjlBDIyoyC/GONIntiTyynHsTZSxQZK0
amDrMYc+53mLdnu87zmP72oHMgaB4uIT6DLsadGguZDB9z8F2XAH1Z2GCDhxkVb2T1jlkCk0yR3A
AkiEvfAO/P3ZJQsbzmUWvVZz/Q2k5whCnMgoC1i7uNdw8oNWZUbFhIOi7ZYeTCbUJ3M7BALc5fAe
V1R65KJJCknD6Ty4ffsoWh949TBtN4HjDqfeA2QZaEiIFS2lRFBfQSjyBf4AhYHkdqc8XUAztyKj
FLhyeauOtssEQZVm3oBC3cKvypiilzKAuCRsEAzp4TgDD4sl3LRZJUmp7KnzAzj19vfQGFvGrVUw
KYyx28ryeRBI0oFwhy4kEXG2LR2xa6BInA++A30IzmvIAHFPf148Ix5HaHQd+OiLG5hHdE5eAUA9
E1DxJAyqgPhb8liKxzLhFSaSLTg1M6izdneOt0ykciEqkpd0UNURQlXVyzxCdxrswQDSm3AVnR/8
inst4RVIBcT39VeTYONuQ/RxRZ6Cm/Nh0Sk/BiIGhhwNuOfeeMFwHEd+jW4SLpZFlZYkqgE7PXNP
E6dQM7LsNKWJk5GIga9XVZFwSAzE1acaZR0vRynfS7coLLe38ayDcFM2bnMe6zYer1xPTROBPuYp
A1/kU0Jr6Z8m5V97sq5uVdPtqtVYsmrEV1G5BTcmaPKSwZg+98UwPi68dieC6tIJVaQWSioIEesN
eoMLiduK7uCQUKE4D9mRQE9TlKe0hfKp3wCkjasS1ayJnwYW3PPSB3Qey4QNG+ikZrfMxeRsOaTU
MlI2tvlCvbHWBOicyicg+Moxh9lI2edpDwBEwbMWz1H7oawLsIaCfjdOsdaAt7jhmMOATNBHOs7J
ayPMXVm5I+j9ARjlh7BHZFVgBkefLNAM7T6EfdJTOGirTm6zNk1efG7dM4ROk5aECErLa4ZUUoKe
WXFNekAyJ3hfrj5l1kfXZV9J7ixo0UIeYjvJWA07Ezr2e+UlosYB6nzg8HwtZiylvaNcfwukGqpt
zihMsFVRF98YH5sWwjCwBazoae669KgqwJh4Z54lY3Lbez50q3CYMp172QAEORdwMcZKK2oIXcF9
E0Y1ThhXGlPV9c8TDEJpPsfu5BXoYd0qrzyJzp+3fReVV2Xrm61Tpg4rRKrrabf02nELyloXUPmW
jTk8AmYooU0Rbcggl+UALx5+tBXzHXj9DftR+3aLTFASjzevDQ9jAt8h/xrl8uRczsYCeD9TuNo4
oCyC8SbMFxSS5CZYGnV22wH6B7EqqqSv7tjURgobAY1/AIGvohoaOZhlBO1BG57nIGK7TDsPcnI5
LUzC1ZGDr7qpKvnk0xiW4EvNvi5s3rt1K2CQrNSHxIqJEVOlwRfQ+uxep533HRPb72lTxbvMOndI
OaaMcMFFihi8fAZ1adoA0ZZ9HgbPNVs2KQ4Ojk3tE07uVB9HVkJKLJJ207U2fWK4pxtiXKB9iqqm
9otx4EQVlE372S7WAOwfjLvSNBHskvrAOWRd0LywoK7z0Z0lI77y+q9LJzwYGQDdEQWIYjaiGo61
o8MOxtQSUnDLFM3NCbK6OCkB24yXIrNV83GZDKiEQWLmo1kq6KgJq5fskDo9DGFKx4Oq6qL5iOaY
rh+9eDEZyPeATuxSaF6K3FroEhIYgcb0nPpLFJ1ZFGqQF2rBg72s0GAzWTDZfBZDKK5DSYcpr2Yc
V4TFXUdK8AzHAv/PBA9TsraOAD2sqo3TD8AqW5rZwCdongwLCbLRn3egYfb52A7ZD+KKAUDOVoWf
TvGXyrTmtgHaJtwyi4jPbij2mJhhdcvl8pAZGKN+lk2C+Doc5AEngW0FyYZevyzwJ/T2GoI/9Ukt
vCO6rZzc1Q6MkGRUD3cNHDy+1QnzOYGNEsLQuQyjxzGMOAJLnUT9ph8aXLzzNJ/bIQzVI+4RABkb
l8py43TNg8f9pjuOlC1mG0OIZsQgUK2YNqUc1beBwf9ya21/k9l+lwSsBSN3Vh/jyOua3FEsfY58
g5O9kpCkxD2h5E2fdPVVWfLoSwsTsYQYWBB9MmEjxg2DE2C0raEHMm5bhYCqlfIWTXzs4oBlL7xB
epQjIL4Dew6Qvjkex42iOFIKoyMYPAainqCnEZU+4s7MMdEGSqwwwui7njtbF5cXI56Lud+5toYu
J25VWESNdYV2NQTM4hyEhjjZDraqLFwasjinjq3D7YisMf48GTWEmxpeorD16cfwA8B2sQE2e1b1
BgLo7UxWs7i7FmWzYcsgbKtPnIHTF5uRonsnwWyHNmHbfpewVm+2XVZ5T4hgpMxVaNYwidZ7YYy4
LlvafZnmJB2I53D3OYb5JfIsw0R2csO6u62zPmp2HC0SRHFBB+iPG5htCbR6dY6QqWWHCqBHXPyq
j92PWdYwAKW83jk3nMZ7wKvLa+k6nIL2xrsnQdnMtzMdzV1TeuMXifJk3i9B+V2JwWxrb45JkjFX
YLVMiGbRKgpuGteC1TR5Q0fxb9IzEjNaXbtTMNj7yIZNTr1oCUi/RK4pSiB30s3IS1GdNTQnB8Sk
CYLIgSnw7kudIjsqLXwzt+BA+8MmKsew3Gro2D/DrFPeZ0upY3iYWL4PDA6Bj11WuuURdEGrENcD
zVkwcGBlXkX+OXEAD4B75bGhbr3zekQ1JB4m/9ZkPfibczlrtWMRogKCPmA9nUWG2jqMTka38JTg
z9UyTu0xM9ypDwqeyQh62bwUdbNQeoLiDJIgK6cAhWoL0eO5WCRnDyn47nMxDWj43gQhnzsyeDa2
B8e4CewQ/K4fz2xBknaraJVVhZNVvgRRKai+UgFlRig+u+UWcS6uMmX78VMWlrVDRu3EV1OV+htA
WBHWyKZy7mbWKNxSaGLhJpzv41WwSEMiryjDAA3LiofXkJ6LD6jEqFvZ1KugjOhI48TiYwK7vBNC
kPSQIV95gCoN+9xQKLChH5V6JECSjrt0tcDEgjMDJXCgg/tR6k+2qKEleTK95yLMabtN7At1hKjz
csNDzAOb+PXI0LzOHNhElTgOikmUM7tOgioc976HZsxD0zfhdwYyJNrrg2nafVY5NXxRhoShUGWM
h5xLZLIQMY3FbTryBVoCTReDHUvGZBLZFydAY7LGuTrUn41t+5McsO9ukt6J2r3lDtBqxBV6H5bp
BvDJskAV6wG2cQ8Q7Huusuibo0v32TYJ9qQ3PE5djwKOI29FhI9ymzvr0n2borOTltV8oxHvPfQI
tdHPis5l3+6jNHVgq0M/jDXuPTBiB9N+QdAKA4ThLlP9vfS919arTr52k7yu2k2nphefORxwkfFA
y+UebYWMjKp5GVZjMjeJnh1w14iJuluZdsB1t58iGT5w17mxsI09dbRkKKkBbhez7qad1IpAvbIZ
Fpn0lpeo6z6BiuYWacKjbdv3ioBxMBLWRl+HuPa/NfAMx0GXockh6cvk15tO1Ccn61GiyVBHaZIp
jzTlZMzUgKKRvy6YEZ4XSKmJp0B1AvNn3/b80W3lgDoMok6s9leL0j3xjH/Pqu6DVMiIIrWQOe41
snOYV1NeK1hf98hz9m7ldhHHamps9JSJfhk2op81vkISy5A+1UsAFMQiT7igr8tZ4o4L5pFky3QT
DRn0seJ7FHXOnScOVsTw7EXdo4lwbnnIKdAdKsql3veDqw7WMcCV+9U2cacrR4nrADF8WVcxWWL0
kYFIhjgsO9nYac+ir1xEBt2NaxrEJfFq8REs21pyva0Hnh38asI3mfobBFwKxs+GsEjYTavTeOOO
41M2J7fSyzqg9+gJvJVHF+cTWgOwpHkaxug7elvByUPj6mgN0lwUbYYrpx6Way+erhFr+aRLkn0q
PdTRRjev4vKVijCCO8Pygv71Jw9iFxvb1IeOO/ykOnprpg7EXv/ajHN4HzToSbjRLEkPYhbYO11/
UBBW2cMbwJC4R4Uq0WlAkPf0Vz6s9w4AP3zMmLPte3xB3P4EgesRZks2LxfH5t6Q7KamuZZeNB1i
Vt13oLEUSCJLLL6BnzonUsEmWOccyrKghJkvsP4MiR8iEYSxjUu6ZukLqL2XxG+m8QAI3g2ESR+W
tkEZyfTzTVab+YsK0wM0nD+A0fWZd/rYgna4C+r5BtWEgUAA+d5D9O4uMDaZDZDPLUwPgt6L9hU6
SifmhfAmaiNouKhFY52Z5Saa/H5vk37Hu9YQXENYTji988Zv1QOG6SELiO2xJtT7RHovQ4PoFyBz
S+q+T4hwWncfKw8GhdI/C9/qmxQVNaL7+lHG7X1UlZ90CvWPDDc4og0UBtzytUEZps7cc9wiMi05
H/FeOa4hnd2pVIpjx0KBaKSBCVmDRFpt7OqeDcZK9JHO7rRFBeRmZOnnoByuOi/6DLcDyDCD27rG
RTpvMmoJuvafFICDOeXLdZqArT576kTjevycMVODsc4PQxMe3XFICbzDxuwGpoQWeWQV++WGDyFz
9gomqdEedX4USkUEBNnXQPhD801mnt0trM5OvPeWB9V1Lhl65t9JlgaP8VItJyOoDx1q9zlDmrVh
UQNYKsR7CvgiVCy3arZ7C82GZ5ixukSYOdkkXCZbDbjqvSrZcgz6ssX2nJytnlH8d32ZfNEtChro
mWxMj7CIVT1uGjMND1XptVsJMQig7NhVYm19oGLwtklVCTL2KL5V/NjV3WPaLnegTj5SxPlk0ENy
ZWBbC1szEL8RkPohlALH+Ay9ZwkyY1wWjHNDIlgQALDHLK645NGrxyFHnUkQwX3vakCQsk9bGI+6
7AobNyY1KnMEuKRn6S7VoVa83bcjXZC6VEth+qTdeBySqu14TgJUJ9qa3+jKfZqHeO+qvi9ClM+u
QFIfXh20AvdUTwv6zK0tUhmeuFAR7L2ng8j0wSbTUbVt+UB7PZ8opKllkdTBgcbIIMugVh+hsImS
4VJdQ/t5X7G2PgeNHTfSN/WJw8z8E/TSvobpEhEolkPRIB2fFohsP6IV5BZs6OutTeVxqiaovTD1
KJNW5Ez6R1hJkp7DhiQNWvHs82Qik+6+UId+6ZUoLKzXt200jUXW2O81NklXo8VGnKZrtzzESbsg
a0Q6GaC+gZQUn1r7BltJK7ptaCiJtbBjRVb8rYKnUQLCRCO9XYRz5MDD5hsSHFzwDtx0hxYeRuzj
lJZ55M1PtB2QQVP9FId9/AkwgWCLtYcvnyoq8szU51VpYIHc0TcbLTs2JZ9LLp41Xii0ivCdh8Hf
TXN/COv4MNXl2ZTLq+8alrcD2vuF5QGcO/1J0wMaYm2udIZWEormIZTn6m47TLAjjTrR0QLdtfKo
cUx9CP4ve+fRIzmSpun/sncWqMVxKVyF1pFxIUIltaaZkfz1+3hV90xl9Uw3eoE9LDCHOmQhM9zD
3Whm3yt18VrOzpz4g//speUPppOf1iZuqnOPxWDO19wL10haDoiOsCIU/2nc5iA2/MwH350ZeGhw
vxrH7d222YBEOXhILKsdjUpX0vJpjyGl1nyvS2pHEQRaS7rL/Jk+r27AWgOQWbRhI7wptkfm22Kh
iCbCDRyc8TbvRuUz36bPtEDsm3OJuNNPllnbg8B4SZYH3Wvtd+5VwLf85ejp9G5ozqu+TSgtyVBY
fZ7qupxuqFXWNAhHJy1iuL3gmhtXax0IBEnJrbUhzJNe8RFEaZWOzwt2yru8LHd0kaqTzNreCTff
256IeF7LUFE9PkNIaW4hoqXuSXzXrFp2NxJUIeMzdrYm9UO76+byXm7D4iTCGEW5Y5JS+X2jmU4d
OTN0zepI/zSydfysgPCvdKHKb9OdMxHi+SqWJ6eqpc6O4LUHf7CmUzVuqg6FoRanuuK38/KbnAAZ
50Takb5rwLayMK9maw9qRhFTXdHkmtEhmxb+29o0VxWhmA2xTRykNX2KvblGuOxr9Cndzmwrf6cI
TLNCbHD9teY7V03aap8Fa+3WIEeNxq+JBpdV7gKVAjVT0Etc9wmKON0ZmfbFdnPdblZSe7MTT36G
wTofllh2edSmaWkDIARVUlJD8+WYKo95dOx4QQr6SnAMh4BQN0NaYs7uMmIMN9yzvdX03L9ZYSTi
otjOHCiT0dHAl37mrr5p5SUWdsN0GTatTnGnsLJdVaa1V4W93NDbhO1kVZKH29Qjx6u2nQAWzXa9
LdPXfquqj5LQNhnCOy9GmLedmwi3jnw7/UO59v9Cz9B/tw/z+P09I2j4/0DFgIjgn6gYtu/x470o
fxUx8E/+EDE4OiIG7ATn9AEEy4gm/y5isO3fsIg5qKeRbeF2OHup/yZisI3fsFpgddYJMaNx7Jym
+zcZA/oGLMrcrM4ZEtTAYDr6N2QMZ3nSf4przqHwpN0jUjMprjXMf1DVbjl5sSsdDYm3dcVBG1Lt
B0Be8y864f5iRP39ZQihOIciW8RuccT/KpVoA2kYG1RfUpGqd1xhsRK3ZTp0zVW9rJb9pUxFxsto
skdN7XrrlllP36xRvbtLPV+BBWZlPLcFQIhT8czVs4RgTf+VxvhXbdXvbxM5G+/DQmaEuvUsgPqT
wKnAQTyZVWsmjmVP+6XL2ylstiC7EPPyneV1elX48Dsz0pN/oan7S/T7314aRBF7ydlH91fZZ1sa
qlj9yky419X3qp7mlxnzVlJYkIGb8DhWuzl9b9KM+S/XZ5o88+nFFoxUjTsmRi3XfyHw/S+WBmno
pGfhq2K5/TVMqsxxPuko3pN1NImPWjS92lFZ1nz+6WH5m7Dmz0Ka/+plAgfe5bz+zmv+1898mIy5
sad5Sbq8GcHAgOAdB+7//+JVeF5wMCFepGL111fp3B5Q2B+WpKi3IKrzXtv5evrxz1/kV33c79+h
S2o3TjSWEHrtvwiC0qFSflAVKxHbqXVF0Owar7Lt7k1caFT9pvSuEimU/PMX/VWFxIuygyBCwhah
I6z9BwGiaU1n0XVqMnCqt77qitvNNyEugzZ7M7uWBPu1anZTY9EWJjvn+Z+/+j98e+dXZwch445r
Eb2Pv36u28Y5NQ2BmbjEDjtB5926qRT3//xF/vDT/bJNobo/i3dpvTorT/W/7B9Zz3WABMcyGTpt
jZWTq6vSzYix2qwa8IKr9480WBmrYHOvRmVl+81sbPaYrY5rMX0H5jK/9foKjzHoMMTh2Srzlglm
0zp11EVeqfoEnQmWWVSSZhp+I49LMpoVf6Vjy8DmEKabcH+kg1RILSodKUQzOdzmSlkk0nGBZCD1
JIhnposnMa5FMs6WeTGNTn13RlijMh/dH1XVbfuyDLyImtfypzfY2iMY8LqTQsl45Wteo4pNOSkH
VxKR47VX9Vi6kUUi486hDY0puf6Go+q/CWhknFi45cIYrdji0i5B4JxeN0s3AbYtpXehqzo4WQNi
yHCW1va1EbpzIkeyP+WwGU8Tzz8Ah0amNYpvtwgzPqkm9Pve+CHcUiEWbF+kh0OqY1Lh76Avviyb
ootyd0ar5mVnQm4FQOozk0vvNPWxD8WxC+pVvhBFsZ7Z7CDWttq+1pkCQKInub1nBv189jhN55R2
Mi2j3i7oXFOiuycMTb5OVo3HZij6ELG948SFuxx8V2Rh09UgnWs/HBnnwARmCuY9W6uoVnWIWCCi
rYzcYnnNO3rXXGu0906/ZIeeTTzklDaOo9YRe1q6JNcqXx6FLSBBeKPYevQ31LPbLcJ1ulGsIO5c
bb6l3ywAAZrdZNY7eejsSo9NVDypTB9Wod1nYl6Pg64DP3krM22324qpvRSUB9uSUTvVG5DXtLcP
oyZNIEgk4PNiF1FOpgDMhHOY12o5lZRSJtrQTW+emA+WmxpRL1hBfYozHoEFyu9IqOKlZsScKv1C
FCbjOHhhZju3IHb3pVtu2MqLHsouC25dhLrHTrPNY9vVF3lXXRtt6SQImeWB2I43Mry7svucrfqS
iqXnNmOGydb5lOrtq4Op9ehnfGK1SweE0TgyNqHHQoRMa+SgDC6QZJCrk42OSIrxHFOwTGitgCCd
rQ+7eSlprzAfOkwOB4Q4+iEQQRZXNq4oN9fCdJ3v/NVJQ5sw4bjKrRvdL6+LTZnxqNsN2bdtGfYV
XHBojuV0bafQyJMRHCe/sGLRmtv9pC3mMR9kepuO1Qd9CmT0rUJemXkuk7bKFtrWhRaeVSWxbKlx
aZr1CiCrDuH/uCb3kzxMnXWxDuow2MuPSdc7ChvaV9KaM6SOzk25tXcaZMVTgDbn1qQI8YdEWXdk
lriB7Apu28ZZo4Jua3pnRnpjRvnlkN62Wh5v2+lv3WzZt1XxlYotDWkwHGNGyimWmjNGsFNPnWlf
ds5SX6QVH1pgvMmil+RLrO/MNGustT6Dcn8wJkMCjSHH9tGZmPPDjISNwYvYQ+krHi3bbj5JkNkD
jlxkQ6+DbXUU1G/9iwaTqPk+FKnKt7iutYOtvO16WrRPLbfSqG4DYsCs0lpvVi595F2sVsSqKsNV
Z2nNc6rtFnf6SFeQ9cbN9yrI35AP3HTd+OIXaHFccp6oXZh4QM+b4OocTQf2jNKdkqB8VCCDF+wr
I0VB6GqJvax3xlYfjWFzdp1GNJJcf3+c6ttF7/zILC2H/QClRB6wgU/efhrnkxrKj7JEquYJ6+Rk
YrPDZn2Xg0YDgQ0f1fMVd71AcJCNYTWtP0TgXQsGzmRQQRHro5MmttXaH26jT7wPssALPX9qp/KV
HKN/Jc/nrsiR9+tZda6Y5bp7zjjHi/mXs6omtRoU2uuTQNO2FZOp6tudvkjIMaf2tG/QnqxGQTsS
UnAMXEl0dg9/CjbVmUO6W+Y5vy+KhrWQLham1brpug8F0vGeUvnj7FButomSs3oU5Fz9zGxQiMjQ
NA17YT3guxwmsb6tRZB/aMWmZ9FEizqXqjZLm10mnHNp49y8kwpIt9rSus5nS2nrbdHXTNaq0Ywl
3jy/+enVWvUuwHHwy3T+zAuXWz/Eul52TPWZR+ipLJbmgyVn3syaPt7qTgYvY+L+d3aUZBS3XSc6
EskzCt9lqosSpxbxJqdiksqJ1i2H9PB9Yi5j6J3qGlGWfw9Lu9FlMZmyPy6Yu95zTTGEE8K/vStR
LxmHjlNsd7lupSLRBzDOuCMWw48DWw0evIBCcJNxFZvCqTnnShLu232mjTcQ6Cg1E4fq2LKZ2enc
3Ph2SfwkqJjzhGutRh9qztUto7HFieLIiQ9T8xc/zGozuNSqfMJbYy4LyL1toyCcUp1uimHGEh4S
JyPvLbfzmhhNnU3Inukh0mXuguto9Bw4lYiO5qowS8qFNXdEhjOb1jKfqCZVQTJayl2iRi/AZPq+
tRD/tWX1Qha/SeipkEEVkw96DnIwSQAI06yBLcGR2qwXgUfm3G505vRAcZljROTOeqCJwl5cyKwh
WElhEzWZDObZr4Y8q18j10uzL8drZY48LRvQycm1C2IwvuIbFw/bO8mBYG096E/o13XL5SAnUv6M
+enopXXVNxzbaKnDuUQrdeA/+QYkY7oXRUOOYiJMjoprd9Oa6tJzRj8l5cVuJ+NU+7Jti6jVlzEl
m67sqlhOy0rbdGYWx1KacnsOfKmdWckhfdEmMA/0QZi6EkTw9ql0B3uMl9qwFlBt8o8iOBnbSuZm
EU9jq7Mld166PChJDkSccxr04eAoulk91sHdgNu7Joc0awidqvJ5jnqnQgy3rZOR9ONmZnyAmb6g
u3JHNnQstQbEhZ/1rK5qfHC7Yn7NDUO7c1HSvfIjMxFVeVl9Coa192GtoQ7XwbllycO8Sa1wxGE1
vaWL9ayUN6s1tGYoNpjeyBAj1SG9a3s/sgFnHuqfYKxCqTxYbzbOAnppRlzMl4EGrhBq4euqJvU5
FQ6bm5YK1GCTlas8aRxjNFiv0rkvMm90oY7RGIeFxHK3Ywv3XLSLWfmiQb2D1hajKJgpN3npo/99
1yY5pfHimhxhNkrylWdo0p5pt+GDwJu3yKQ2BumHHTorkOSsI8DRcObqxjPIjlwyzURTx9X6sq28
3uI8U2kXDWrOt7Dxg2kONeJorsZAX+Fz1GyjWMkm/01ZLVUyPCuoj2evkjddVqkxJCelcvbT3MAk
26nABTBWVvC66V5ZX6ANIr8bTZnNCb+5OTCf3yG2q4S+HLmY+O8OcOcTMbImknejJgKlUPRS7tgm
nOdmLRFKya7pqz1syMYGJuYmNGck/EBpq/dV04mVLNpI3y2l0tq1WvX0ZQtq0z1RAY/JG1G4rTjk
EUGfFrtEjL0tmWBYKBY2opV1qA6tMQb0/2wjeD/5J+vNosxpiuB60rvBm0nmmXVJwpZseWagYPA7
RutYjzoyC23bsLQX9FQsjW2Gfc/YGM8GEVDhFBT2g+XILE9W+IvbTRlbcYN9hgKiCkflNSif7UcE
hBR6SLgpHg+95f6JSOCsZO5BNh4Dp7Afa2VpRUQAhF/Eub+gLHW8Qd24wzp+BGiKYQYzd6hDfZ23
O6aM8jXN8p5CRulYN7ad0lhobEb24bJEjg0iCRgdH21xFJBmhko/mMY2ms6bFeoN3xiA1cfxGXW3
l/EwnlsjFmatEQJH6SXK/lx95F2vNYhuNNuJvd6c4sBtM3Qg2hLct91mWVHvDibHEe60S1X3w50f
aPlnb2v9g1wZXKLUb6f3FKvAsal8GzGSTtxntLSOnKOR3+yHtuSbGXlzOQzoRur+aTWLOU+kUddF
2CreBuGUykOXRBSwszemOf00h8X+1k0Xk6plafJ29jvtO3A0UTPxoSKNET+qvd9lnJxtbzlvOlqg
ORkQbbw07PyYWfVBdgkeD1TUrZ9u3WVjjO7bJrL+Xqi5GMOaGnHmhNUfAK4RDpOW6QUb+tnV4Gjy
2gJ0XhncHOs1ZR9TFkHfexi36qlmaFAQZUufHT3AsRusX+XdqOcD5wAiTfRLrQ5d01fCQFxoCASY
GdeX7VjZsn63smnZZUoveAIyn4OJ+g802F6RP0GZZFytXFqBE/aQruYZsYzmSDAv7oqK8Iw+qjYf
LmPrgY9CkJUtGdZcPZqFBjJOCGd3jzzsvLDOswx260dkjep+doVFoavfNLdqDhT3DQ5WL6QTBi+I
chmb4qKo649c0ksXdVjaaVWfxum5wqBxY5WlbUWjR1QZNGsui7AI1DnDlvKeO3OsvCmsljO9HaCx
YIbJUszG1ZKvH72ksoTfbateZjkzyyzezImuadLG+ixlPexbxBT5o9vU6NtEmf/QGjj/MCs1edF4
onYulO4P1xVgxf24tNiGTTNFDkz8hMijWth1umskIr1oXupuiPBK+Q8cF6icKj+brEjzAMF2hatm
hLSamEJP99I0NMy+fF8WhTazxTPhvzAYFVOc+su2PU2pZbZHp5iyk6eM9AdF1WVFkr6fLVHOAbkm
oJUIXkoH2lSIcnZffF/YvuLbaWkI9ku5hhRoKyCIxRun3WyYKdH1Nid1Ax95Rzp85SceFwgRQkPM
XWwOs2RJc4nbWzIYtKTo1uEH0s0i2K0kMQRXvZo2DcUJ6SAhbM9ZXpR65tVE/JUTY2Mi4b8h4rje
WfyPPXVptkWrLGQxAsyUuaBQ+TfFfByEqsFlG3Z5Dgvqcp9DCqyN6DqDya6/0W+zgZgVKtLz7QWt
egZPcmNjoREhws/xbyTGL57MP8ORv/fm/PX6bnkkq+o4BU3Mfb8iWnieF8yeGSpF22kfTTsLEME7
BXmJHvY2Uj1s47F3GuOyxEWGPWgeE9H0YkBlLnlc6mDyjwO5QUdaoGlxdOCckANMOj3UpbYYX2Xh
L/Hv+Nj/EC//C1AY4gTI87+nXy6wz8ruz57T//hHfxAwpvHbGfWFfaBz0mMgA8P8w0Vq6r8R8EoN
iEUswbn1me/67wSM9RsJfpZ17h0jPg1Q4z8ImDM3Q4A3JIxhEqSEdOXfIWDIuz9jz39acVR1kLyg
OzqpMiZYu/MXBLwu0e3hHmy5dQ4jmpV+O7EzZMdhLFNAx6mKuzrOWzaLbKUhmk2sfmaL+cq6+k2u
1skU83upt0FCjOyW9FT7sFSlFXaOq4XL5ll3CyqNUASBxAk4vXO2q93qjWFnrGvsLwA9Gid/xkVz
Z7XpM3fPOHOR1LdTg1nEKg65v9IcPJhcBLMg0jPjxhTLbaOvXCDk+VjUjCt/LMyHUZ0630CwMGan
UcuflmL+NtGJ4FpR4ppW6Q1lvUzjVJwnKcPBZsA9FBlq+mEE6kDly3W7OJeLV73iuD17QLMLBlwr
nhtxNPomQ+JdXaamIyLh9vcQWs2+pXcCwdRSH9RWX2/TcG5prS88ryMdubjw6K64KgrnTqz2Q7tB
WlPm20UrsM5uqMqbUlvP2dgiTTBq3zaapZ1sn7liRJcCVrMnxb/dBygC/Wrac33hVB3wr/YZw4Pp
Ps9Ie7YxiEaLDQljQFQGi8Ifbz3glbgeehkFdneP4DIZRH8oYCDGbTwWyxJxVTj6enYpdSvx0R2f
56kFNVDaTBmRZ03ESnisq5S/OXhP2Ouw3aXW8+oF+Fg1GG3TNfZBg51gMXfOmmqHeSPscrWhGEpd
S7QJZCG1eDMq+6xGzgpv29MT5sVVm5/Bsx7j1LQdUTo8NKMRgmedY1w2K8ryKoZTFvhbx6QEi/Ya
8mFXwe7mV0dNZAccNQcUnFdkGu6Kqty33kCzg10VjFXTBbqgC9WTNKhRFY+RpMlDvo1Xw6BnpWpn
RgE5RKPh7oB4vgsfO7GNR3STuGa6wWqwiHr7tMRxhGqMnDJ0vhOSBA7dqG+qvT2cD1yj3uvM6jTi
5YdykGWkWwBn+vrG3XXPNWraraK93OrmWZuq28YVNwMu1WqSj2lj0zxfY0BpgSxnTpezJL2ktLrn
qClwXsbK9j+GutkvPkpyl3SUSMeNF5WKmtxSdCfl6QdU10RtmUdaFi6tDt2dxj4vVwOxotDRUNtW
uWP9PEN4Xuu4X2NfuPeGD7JZqe5SK4YsaceBLliIGVDXZN2Qt3MggrCKIG6IYNnKMx1qZw99W+2y
vku8NX1R68Ztxpw/hoLWty3/tE3tmQhKsO/Mhm6yPzfPex+n+SIz809Pn/JIwxKIfKv+FG7x4DBy
L55xaTnr5VkNXa3DwczoHljXAWKl2AON34wtoDhhxYEGweGvwWVXL0/5UN4xo3IVsB64hd/1hnZf
tKyWYAzNASkGt/VHIDwjTIkCQlq9R71QRnYdvFjEzJGxcI0N6n0bWN6bNdyhmo37dL6a+/6wlZ0d
EpkaOaBYRgng2QbOIe27L2+uj6X/ZdZcAPSpe1CGdprSSg/nzM7iEaPvzm/ZJCoxozdxyZsH3onc
xv70vVHCDXjNrl/QAGX4XMnVAweOnJE1xdXjkT9UEaaKZJ1EpDbzB0sUWLQyrxvvjEMPA1JaNpwB
YY3hih0XMcBfikmOyLd3biceh216MlVzI42sj8YFS2bHqDPj2opTrkYgpvgXtz5/8kEzXG6zQxW8
4ICOfbO7kp5vxL4sDs2Fqhh2noP2KfefGm59uCc63FM5OLCy7qjhYPPf5JWeyrBZzOeK+q8ZlRL5
cp/dCp5sZxOetAEZFJ2DB+hUE0rYjWbc7g4Sbx0FGYueLGHynC9ge6+arg07gW7G4tENS7XhbDHP
kwax3DxsAoNOmJpYBNZ0BtyiA8kR4kfhOfc2xsLWbA5k1N+atnihGkeQNMZskmaEApAfePQb+5oK
whJHgvwCZu/31hlssbryTizyrekyd4966fz9+U+jau+Cnpl/TemIcZ3mXeWFRdjHeEfo8a7Z6FIz
HbZcD0pJCf402VnHVItgYdaCD+Xg1hQUXCi9vWUrwOOmqReXrPYHueTP2Cs/0KXTwzh8Ykm9pfbj
le2ciiT9WEtG91ogvzfEsz6KgykmPUrFePS6lqeZwigsK+auRvQccnZg3nZbtJaW7CIdnzbi2g/N
1c4+CkktvKdiTHZXq+l/1nJpY6lEngSj9dy6jRfnLnNUWvYAATYnUz2SRhD8VER/7VazIaZwMLBs
t0UG/+HKS6RjbyD9r5hp4TIaCK4iCDncKjg67xMv1UUn+pvC0u1wa7V+10tQroCdIfSy9gWD1rCj
a+y2sNbnRte+pZGbIQb/o70a92SSEtjj4tYPvDvlVVd2N9829fAOa3BvboYHLCuvgXciojCxvk/L
he9De/qVd+gUGjeO8ylpluAweyTbiR6pWGH0NKabX15p3vJ1PrFxjZdV1R8qS8sjmTIs9r249xTA
tq/p+A4ZYlB2qqgTy/eSGQ9zWnakRMiLOUCaVeKKqPvZZ1noyViSAjpPbojRdUfF2B2c6BKqyceQ
2lW3ZKWemt6/K7rKYekKIwxkjYXXHnDCquxjWvBDy0DD5FF9TqZ/IrwLU0m7lVfcaEBfAkZjGoJe
FIQC5MzUhINaUSSMhIAX3X3RN6+YW2cO9/qA2wfPYlD1yYbwwjfkdXO+ds3i0qzrpxpIXgsszElg
J3lr/Www/WmjfyH9fDs2fcOzpfQ9jVUytjIDa5YpjKui/+FqQNvEPxTnestKHmdHv0YWvM9RRMTB
jFLbMza2h2mnGliF1fMiWjiPTmZVkVEhyHb9D3T1cwQa6YfC0W9Wr9wH/fajS/me8KDxozHu9Krk
K6neoX7zC8IGLvKSM8IMAK/NHqVr2eytnhiEktCxGBz6spgam/SFM6YnRB8tKLX37ZAXUdA47xbO
yHgu1FXdktFKUqwMK2vaNxBykS0VUM9WPjlwkevQfg7SPfvWCyotFyMyGqr3xrk4uFardsac23Hp
VI+Ypy5NJy33bGQiSaUN+r4UKDMJEIiI6cRejdwRuXGA9bTG+jA79uVwjvI/m+nt0jitckxxgmYv
lBWJ3bYO1t5yZjPGNgyOOuvZWZPKvpgphPxULVXMpvzefjS13XXrme9GD/4ychbspnW+Zp+7kBYG
eQurf2oWV5RWvkOOZGGh2XqoCLeOipX71lzGQs/IAZxnDR0kms+qRBc5TPWNi8YpqR3/CV/hvSuK
H2pbr8wGc8BUvnuCuIjRA8jtnEomtD9VoTNPVrwGxRC5Q89VIK3XSG+9MjEy77u3hJuwL5Ifgfhe
ceLaQ3kQ9nA19Cmon1Q3hLqWMc73u3lhYzZa/Rr3UzjbBIj41EskQtMeGrXs12W+aEzrlHX4UlJh
ffVkfV54i3rYev8JwX8yav5PtdlB5C6OE9X9bu7SXe72FfkaTbejIoRHC6EqNJUdWn5nRQpLH8Ci
V8eT3rHprOrHOmeRsCFG80BdriPELpvpiDZcwhyu6RHnwb1aZc0luZzYMsv3ahGXBvBbSACzijdT
XVM5E0QT4E9k5dO2a7L2UOGsi6rhHGYDJbKk5tc8dE9p2h4RtcVlYyW9tOh3XLdHhn1q2uvhsZ2y
PqlW62Iy11fN8xl+LNo7x2UFnBovMTk9Nql741eQzK24YA03fK3qkbjgISoN52MK5NWslwqj4XKy
yvqwIiCx87PsG6xWEvgDyuMkwCRDbHfiVtbkCIyN9m12w1XTchne+no9A/03mQPwPNfyQrUdNnUI
cBZxHesCDEWrnTmqqvTgaMGt2QfHecp+plYu9oSgJzWnSqmhAk+nDjdTo17Al0jCyZo3qusSZwyO
mt36lzpBqfsGP/qpyt1rGxNTwqdH4M+2y6ryqh8cTD4BLo38tfMWdh29F0e9buYDSbPYRzVdHIY+
gAPUc2p/HbbroCugM8TMbZxt9bTmRIwCZ6uThXeCzJWndLAvVmuyAXmCdym4uE71zAU3mGJS7E69
AORta+jDQmg11xQdE2ZR07QQsFRpXzktFlIzOD3IW7W+gtKajMbObQ5nQApPmZCBxxRaTS/W3Fya
XfHsD+1FkfpWknaWl/Ru9W71PI12RynS2VSxjIHiX41cA6UTjlY7YkB0+1jDCrUOY30rEW0QHZOS
96KGAh9F+WGY+XZhC+eEYyWL5MCWuFja3u6ycQ8gmUapyzjqZcTP5c1tnjvvszOeQxrL61mzz/bz
bqc5wxkvD0fl3Hke/MDmXxNdyX1r5ofYLAsNw4vfvZoGNisspH3Y5BamaSdouT2vb660oqYpnnhc
P6msucmL83wxNia38vEr6Is+0rb8wW0/V6t+Qe8CDWg1O5u7NRMsTuZ1qVQya3Wzq6rNeMuNjvCG
vM/PaRUrC1HDn1b19SVA2Ds1udzhIOfDpnB1cJf8AZ1Czh4Nh7PVfgwSrMcunY9YpZLBKI2osYu4
dy/RoL+W+V3DRXCujQuHmNwQl+zjRngBY0gRuqMXWkDCBtzaVMgvv0u2tYxSCtVTC3H6fNtTsAGy
F+Igsg84ZO5d6ybAWB4N4Deh6Y1xs07Hvl9PdjecCAgAqvYJ1U+nDWuOexHomuLHj684Y0FN0EGF
tnBJ5dDMghPdvpv110UN6dHs7R0K7mhrrKOL7zZEFviySKeI0mF7HjwSAaz1ClcChvH1upuscZd6
1o3ZOFEXePugbY5Lp+7aKiV/iLALUnEuikm/0h3rauYKlrstBSXjY9M7D0HVPRvKOEw5aRdELh0Q
LyR5vj4CI1DAE0y3Xk8onQxMbkGmqpPa/JF20Gti2kaGXXwL5XUzDU90OJxzDqbqgD7sa9zs0zAx
mmJGOKTqPMbnRBz2pIfpDn7TdHNNJC5LRBFywWDcnmSAO5rgyZYSrtwJrbQ4zaYKtfTTMl8UGyIS
/rtCrvkeDPP1onGDq65v6GIxTjqxNpEu05t8lPXR8XHw8jrYdiykQPn35JGaopOLoDd7De6edzBc
eqKJQPNxFRavW/M+iFunf7fRvC0zcn1Pk7u5506CvTASU8FBaqTHZr6eRuGFTtrdL0JAgKHZiZ0l
f0BRo13oSswIb1dMFyR7nCfw69WzH7vKf7ImzMINfyFcx9E4VNv5SpnUVvflwNaFXrtdj4UXwRmq
vRj7g+4a1z3UvpHKgztOjwVisV27vjul8+4Nnneslp9lvRzJlsXCpt/AD27XzuaFotO+sNjlL/aZ
sdL915YA/oOYq68u5bfw5Sqv15XoBHSSkenmKvYGKN25KM2kDggw7IMUV1TVYMPKQetKHx0APfGq
ExpUUxVbS8t773hQAsxNPzGMZnxkXHRsc073po1VXDq+dsLeRy0kZEyyGMAAyoTmtlPK34HfH/4H
W0aRRzQhYO9/jyr/77H5bov3P8PK/P0/AGXb/c09Q8MUeILZ2s5Zt/8HoGxbv9k2esTAwr2MgP9c
q/l3QNn4zdINdPbUjVJOZ5zz2f9T0c9hRjg+CS9cNckm/LcAZV3nR/0ZUNZRAhuI+HigfEJnMB78
SmGQ5DKvJPmWCW7GAlFmn8dIlWQCXORFrM3/w96ZLEeOZFn2i7QEUMxbm81onEfnBkKG0zEPCijG
r+8DRnWLB8PTXXLfm5IsSUkHAQNUn75377nR2lEW6vvE048Ys/29LNxXTAqbNMkuY5GRb+A9MdI9
QoJ6tib31MakxOOUz/i8NFbMqlaHYUhwu1ijvRvtcNVEZfGUQY+4AF2G6Q7qF2D/tdXA+jeDJH+1
ikCjAG13Xj7fhm4dbmRpyRMaf1hI0RuUfFT3DYs6mO3FrpuuRm98jwhJWdmIDdaCltOKnfZe+f0h
Sf1gO3ftk5iSaG3XoOiUw7kzbsyWMeR8p7Wzj/AMXCYUQXduWnS3Q0ozylA63wKFMA9jo+hDcoBr
Q1Fdd9V9GxJND3PRYnp8KyF6rUqVMg+jYUFliWAII+ER7kQF5RpxTtm4wWNr1NdRWDvQd7KrurM0
vteo3s2jlb+3vbFzOXUde4/FLC66ljI8ZCQtkuOQTt8AXzlr00JUOxfjuZecQDsTMIKZBbs8GTTN
R9zYHWa6iyYLCF5fynGBF7XQqNzSRxD3zaGwevNWthwHOJ3gP4V4QvY8Ds5vFYsRRS1jXZy4K8jw
3sbgu9Cz91yL9sOSXQ/WJJBQeh17o2pMg7hqQT7snQEsWMHY1ozn13AhDBU5TqqF6bAqne5eJrRG
PMroajVWzaNnAFhxBOZ432OPFa6l6dcaj4GPqjO+mgCCu1n7UtZMTF0EFCZgm8aNzq5u67UN/2EV
MaFdpRyq9QSsyB4StcLVrJ8QcgRXLWq3nTHXr4hdh3e7ku2hFPlj33h3QgfxTJd8vilS6CYVBORF
pQgvBMPkMpQ8S1RFGwsNwiIaW+k59M45FHXKA8bxUSluzDD9KIN8n1Ensd+6J6tCreUzCaF+y65C
A3rVUDKrzrr31HiqmvSp8TOAX5AD32MAvKswyfRqbAaXM9gQXsslcqkwCrHLxNAevDHun3qk2yeY
pYwAeCV3JDXdYcQTa+WTJW5xINikjIwRpmfOunOH8CPJeWOScHyEQ29tk7SxriyE3mvPDbCBQITY
+OUsD9HQxPSHw+nOh7/Bzl4wyUc7SgHgRri70UJfBGpUf9E5zy57EzLfTGOto1neh0cPqeBl3roJ
H2n+OAM4psltrnNgfjEw/VvwoTVBZIxCctvIH70eKEtcmbycJs0YWPy8KECeSzp7iMa6u77xFal3
UbmZPFXcOnJ6D+xsuPTtqjihD4ZxZKYJtB2t6rWTa4SjjTvDOMATx5GHCcJl4qhpVYSyfewSG5cy
peOJE0P5nDkyuCEvF0nDhIgeKGE9rdLW6f5C9lgc8OPW5bpJnfwSgN58y4qZbhJTY11E55A+miI0
rzOmKD1F5CKfKOZOLi+MO96h2xqvdekOF7AmyzvvU3uB7VDZGIkVxCP6R8m6C924WY1pN+/7WTpb
lIYDQIQlYL0loe4VWUly6mqm16sMufEAxXVGS1dSqfNlNtZbEvnRc+PVubUDLMCJyNfz1pyY8kzQ
bg5SZLz1zJ2KY+uOeFrLygi25tjGT0XHzeDMpEw0DHEmYBW0ixXy6JM0cS5TXw03I4q5v1oLIkSS
j91xdhL9nqqK7n6pQ2Z9XRkcofuwwgiVvdsdQyztNfAMRtHR+FqoRcwSXORZVhHvZgYQE0pIt38i
OiWCwgpZYR3N8GA9mzLIKmZ7Z9aVyZ85zPPGshrzoumQceLmZiCi4vHWmkf3blRGw8nYGT5UgN5x
FXjI1KYGEroRlIBDk1och0/djqehOPHdMYdA1/t9amN1MFDCnxsLwEphDpIOFDI2EafqojQFdAOW
4ivpCP8Fzka+FaUeCPsqo4gGl4NoiKNdtZZ5Eb4p9HsS5WHev6YD+hEpI31Qmdneouoc6AX1+T5k
iVtLFUVrPCE17Y04fzT417fdbHZH1xnQk9dZuMvYVxGGfqqXJhPpycSg5gOyn3nuoHS+6k+9U2Em
yabIHfUo0JOsMZQg3UYryj8erOIYTpRRl+5ZI329DFuBBrsIJg6ATJr84wSVgDP23KxiutF7J9b4
pBEfIeumW49zAD8Bit9406GWhBs5t+cq44BW95yCjMrrnv0YfWzkGNltEkZvOozNXTT1HK1yMKrQ
Jsrd2KX2pq0F9aOuvBdAmO37JJL0IbJIjbU6KTlPufzrSGozzpBDvetcpz7GZhfx7WNdPijDoT1W
1/mNoN+4Q0c4XDlqeHQg6kLOoVVUeyFWedcubimJvI1Oh2E/erbeVAWrXV736px1CPKZFtEch/x/
gJaO0KfwxcGPl5DorLJeJ2hga7i40Ics7e8sASXRj6YfsMCLcycx/ltNcCvGon90BEEgJF7uRmvY
mpX+Fgq27XoKYn6MXdiX4xEV8hFi+32UWFtkmDH8JQPkhv/egLJC4bfJQsajZvlejd5pJEwL0ka+
sXUr0QubG5gTFW3PFCM38eCrQkn4xQ35L6hu93HvvkQ9fNLK7UOyHKu173Qv7UI5scduQx4bHpZa
5h99O2d3pQzTJz3SdeME1L6ELu0UT5TXxeRCRU1N6zKbBgPDnZ08+2Mf3E1Y2Dl0oIGt3CFYQ5hm
GoGz+UQNcWcjk8wG6q3EsfbuMtjkkIUuzbsu7HhXNP4aL5OxyQYYrFXs7nJX3LlFE65GZd/Fwv42
GUK/ONioCjQqZwfrzQGr46HuDlYoN77T7mws28fcB81j+QyApiHfafBZPiruI8ihH0IVmxgRz1qV
OJONjvk4k2WQrS3jODs92LrHhubiXahsIAGucpKtX6gH7HT1wRMeRUQW0pgD9EYrf6Um9eHz3dL9
vhuL+84bDr7tfoMfuI0t6wr0CxRllwYMEvtCOfsu+D5W013TEM+J7h+1EIv+pgc6pJrhKvbrq46i
q0sgfQ5Gf9Oyk2Zpn+8itIrsrXut4NNY1rh1O+ltErpfF8nSNTGY/Mg2eESSyeTfm37QvtE0uhkv
qN4eNwwmcZOR87hx0PCCDN/7vbstqaJPiDQ3sIx/qEjyXw73RFGj7/Jkra5sS+5qZ/wxutNjZzjz
BvDlTG2ETjmK9gtn4cwgLIRiWdfrsm+ZTLlugzxKBnsnwd7H3ideDG0mezvCjYRcZD+TMk0o9GYO
JvrgUTYfmLI4d37iXdRtNwAsC28rCUpgpS3D2OvBmVadDWMyMSs6kX7JsZLHVTLwWCWTfaEalNEF
SgHKODqaw0ZOvlltTZU/zKJCvB4SWz9JnLiV21G8xdE594BYI6ndB0byQ48ZSjDZu0dMWvQCchwe
3lDakHbMga3DnZ+jYEQvirj/Eoo1XYWZc4jl+heBSP2DDiLvwunJsMaEJ6rnoYGRF43FcERLjlvP
7mfQMZ11rBqmoU1TCibdZvhohIC++zzwrjvaLuvUz6pTI6d4E8gRxVrSi1WtLEGDpLL3UQ4dT1Xx
tWdU8C9yLW9MKHSXlhfA5O86dReWTvxis73tpDbmC0wSDODJBizA6jDnD0oax+B2Vb2VPcDdOoAX
iEp8Rqvq9evRCm0KaUaw9gAHoZ0yZikNxWhrgjGDfZr2HwMwywVeClRNzTdqVnhiUPyZV1UAgM2r
6/SEh8EE0RyG61oxxNWDIZ8h02aMnNz0pqTG2pgIK65qsE20+2C61LQXbr0q9VbSysULS4D/2mWZ
cwFdI1oHnt1d+JrHM0irY/afvYUWJbBbLBgiT4lDpIZlCvF9abP7bojepjaf/LrcpzHBqXI/zclz
lbgnf/4RYtnF9v1DGslASx/MXyfhsXTFucGRINPoMpQsxBloxrQK9z5UxEz4D7roP6i222NlxubK
s4dvjR0muybV13F2M5nzwXSpp/pq2hdqcWJbU5ZumjDt980Agzr0Z/8YBpg26Btx9hkQj7sd7XVz
7unMqRtM4pqc4GDOt24TDQc6YtFLlSdYiooZJVFa4TEcnZsmAdTu2Sj8DMDtsEor8dCHyLLYGNzo
uwF1d9u1Gpic21cVVThDzYaJ7tZK5vw26WL3OhH9g4PTzqKja9Haa6SlvnU0bJDS0hRch7lS77gD
mG2URoGZslUvrQgA0lpVWO7rdkz2eds1W1COw4csGC61JbOcjTUN7Rl/I1yv2gkvRZ2OO7id1VOd
eXRtmXZkRqrvEUiOG2WiHF+V0die2RPZLEBMnDqigxKQSVYKSisMOJhPtjchacUHizbWNt6StjNQ
/xCBsVcmmqDCN6qdqwb/x+jb2KQ7GzJNAwjkkHlFu28Ws4pTI/ppwrw5lwmyl9Gpu31cDOXR03H1
JDjfrsy08u5HBB5IT/v+kPW6R7IA4yJNwvCgwDC/g9VGuVEazZ0kwoE2FqMnRLhxc+qdIt+7i7nT
XGye2WL4VIP7AsNqDzOPx2ZYIK4cROCLtc7fKhqcL33lVoiLqxlF5mIqtZrFYDqYGAER/sxv86cB
FYWwdRUvrlRc+BMrc9Y/Lw3anWhwrxKVFu7CT0tr0Zc9Ul1EsUJTTOZ14p8r6i9O7AOdci/On0lL
6Jcv1Pwm/MU4i7ABczAQ2nbd/G2tXVy2BC3Up2lx3sZ+YXz3Qjx2K0PD/pKLR7eYHey6qJTFVb94
eAEb2BMjbzc8FWN+6U5e/QH26cNe3L/zwg3MPh3Bizc4WVzCKO3TLeR1rMNzzoA0WfzEZCWIB3wD
6Y9kcRsbXjTvy9B3vuF2YjMQOr8t805eSKNNtt3iWU4/7cvdp5U5XlzN/NzofxDbtPvg0/YcLA7o
4tMM7eNOunU/LdIBZmk6R9imi8Gn37R4qemODxdEKzoHa3Fa15+m6+rTgM2D0q+xrD8yo5M3asCs
bduBugwWA/e4WLnTT1d3WdsJLwJWb9d3pk0wTW8ymr/1TniDgpHFUlQXOm83E2Sd1f9vev7d9JR0
JP9z13P1Vkb52/ePNv658bn8b/7ufAbyf8hcsVHGuj6AA44A/7fz6fv/Y0iksgxhDY9QJgcQwP92
PiXtUrg1VKbIMHgJTRqp/9v5RJpLEhgMasAj6GhdOpn/BctkYQ38pKNdcCkB/z51lknPkwHWP9ue
RSRBLYog+VST7Wj9pECzLG/tzmW+RyZh7356Njd//8s/S8X5u/9xPZIPLQNYB11WMoD94Mv1Sstk
VSnL6IC/ZVzbZhs+2H2M1GHu0ZX4MToGIpn+fjX/oz79i1jYXi5K25n4X4tsHMSn/7xJ2fpD11d2
dNDKEec2z2J2ftdaCf7jH+7vC1liuRRdZBAx4GkWCshCS/mJhlL2OLtrVwLzg1F8DmZbbPDgIQsz
smzXmA6AMO2xISz/KfaN4fH3j/fL5X1u0ueMjSnfN81/d7Ed7OLAIv3mkGlKwyEvLKQHs7iR+E9w
2lcEI1DB2FcI6tU7Ru12//vrm18eNX8A6c6OaaMR9DDg2V9yzrKBpaZzTXUIu+VHzkb5SKJO8ppB
HtvEU4I9J2xi+6KWCgKX6vaQQZnZR6Okqdbr1rz33G7c+2Y3vAzMZ6O/Zf//8VX48r5//n2SDyew
pWPhsPjy9yWVQ8xTbqDE9WPcdMD5Nq0zugcf8dlWL+3NPzyQhV/y0we2XNB3jCVlfdHSo1b/5wsh
Gg3UTHftAZwD4RA2xj9zxZ25QFvDioNkpdK7FK49AAui9XyGVohhvek8Vlmmt7//a+SXz893bDb5
zxUHfpFpf/38WPWrZvENH3rZ2vQ/miioVoQUtCeF5J4SgSk+4Nugekm6+rtLzNO+HdwZMcJk0xAO
/fgOJovxSk8ZmRfIwYjuCMnPT5Hu6mOzNBVhoHsmRbw2OTUNPh9cxfpyLkoljkXsD/SM6CHRWqjC
S88sjNff36K1/II/P/DlFnGumvzKy3f49QustTaJpwJg6NAwRmBYKlRBWtfjY964GZFrKFurQFHu
T50ZXBk5wEB0y9G56eAXsQfrI1EH7XtvOuIGQHJ+nzud8Toiu1sInfl9mpn1N0LLaQe3XfrdMnMN
KVbLt24W2AJGumoGE/jeerJpxFNplzMI16InfSoK8vvf3+4ylvrX3XpMzqhGoTAtzKuf1xvRDyEH
vTg/zIvH3+3Q9rSTI9a/v8rXr4Znahp8LBg+iC/8F2/IxyLXjfxdBw5p0YtYOmehbo99Mzsf/hIR
8fvLfV1EPi8HImdZyOihf41J9kb8ZHPD5SxUr5fgeU78YSOH3vFPKdu/+B7YGJYtllfG9eTyl/y0
XCMLLiOrbbFB9FF0CSN4fExdI7+fhWpPnZXk94VJEM7vb+/rIr3c3oI6slmGWILkF+8KppvAQNwD
BZL+0Ds9Pp8Ta6b4EoHamBawchfLAizeb5leWg+NI/70g/7qCTNQhYbm2AEkouUH/+m+xbAcoo3l
TFZ5gtrXQErVdiUOZkkL5fL39/uLt4dfEvAVc1WJKObLxXorxS+eRc2hFl5+bycDK20yePuKamMV
51r/9fvrfbWjLaucZZkSZBUzYh7wl4+iIsYxUUFRHQyl5hlNpQfIMvYqBOG2rnrCakQ235hofjex
SMMIbLufnJkN0jbp48RPjxXDk8syTNr3zm2690LWgCnjISTbKXHFGfFN/e33f/QvfxEX5ULAyowO
4sv8mWly5kpabgemsw5nfSqT0MvLiwArz8PvL/Wrl55TeGD40uQ+3C+XKv1EtYpbohxqwktTtuZl
147DSUjlnwCrlxex1buH31/0F/cHoooyGJ3Zwvpa/qif3rh5sFUmSzolI1iRnYdn6pJjunsonVCc
f3+pX3xfxB7CR+NiluPZX3/+eCKVnqwXctWGuNwVbpqeC2v2t72t2ttOm9ORdBjUlU5XOefBL6I/
vPC/uleuHtjU1lRiX2kmnYGqXYBZOhQ2yM4CJAxk7Dq4hqwa/IESuNzLl/UfOjaQxICDNzLTL6Ut
BToRNDGxvzZ71mksgYG2Lpz+lW/M1lOEWSjd+Mw7TgIh8R9+0l88ZyQZUDQ9Ls6b++U9Uj5BAc7g
Lg4to99bNKLuYsWEACUE1L90nli7kkGOORojUj7pnFBt/f6n/tWrTJKk4xGN7Jj/+qnn1gel7zv1
wY4NaBo0fI+DRvtOs+i2iASSulzmf6rpfvHzsmI6kgqDJFuS7v75Ki+oRgMpGQkzqR1chSCqaMVB
+MCB7Ybp7vd3uDzELz8wmD/pGZSPrscp7Z8Xqzkh+SDyGB5Rq10lWNf69o9V6i8uIpeDmekhqMGz
8qUqLhi3wqaNWREioAUrEjQCgs8iOiy/v5lfPDlEpyh6eGO5q69PLqerhb8XauUIjeQpSxg8AWoA
ltFnVln/4d34xach2Us5SXkk/yLu+eeTayqam+OoyXnjjvdFHCRyExhUtDON6AtM4OKG2EsiHwbh
Imr6fx2Am79/np9Pub96nqQ8BzhUUS2xAvzz0iJlh9Jj2RzyzBWbprffRcqu9/uL/OLdt1wn4OU3
4Qv8aw8PyF7zRsMrDko4vIYzRcNMH/MU6YFUxkzhPUmC6E/Fyy82c751mJPcGVvV1wPUbMdQAfKw
OBBpZT+VDHdvfOZkDz5GpUPqFn/6wpfGydcPwOIkS2I1uwf+4S8fQOS4ZpHPbnVILQtiDsibUK3S
RMQ/+Bg8fBJeANEkCIbHufbDm6AciAon7gU/XOSk6kdtm/n9kOLG2jTl5C2CSwveyBC/O3ZC7Z85
erDWlAVMZ3wVwPwHkXaolGwfKFzq59//aL/4AgCiLjFS7L30b77sTZZrtNou4abJGoQC+WKuheAx
FM+ML/vr//pay8LIxiD5rTh7/vMt9KRfMw3MKG7xyYBCGebd3Aj6kksv4r+/FIBd1ifG0lTuX7ah
CY0YebFTfvjseLQkwawNMscQWMbpH3adpfX15YWgeS5pM7Di4yg3vjxCgibFYIwhH9cYcaLWrgV1
wXTrvdnkxmupJUYAG3L1fK3zic2nm3z3O0SR/L4V2CzWOe/ZzeT381l7dfFozyMyP34SnDKVqN5/
/2Dkshn8c/22WYOotGnXsei5X34EZU8tueM0ROj0Rxf1YNVvOUaYM+MLPAWYY6P3zoibB+2oiHkP
mV7rqpFoEbxYwdOzo3VsGvq2qTQyOGKM7qq86/HF6fZEEq5/O/jluGeIhAgAcf3FAHv8D4s2B65/
LqX0CyilYKU6Didrh6f+ZT1L26bPMpnX4P8ECu6h6b6FYHCLRZOBA5voTkYWfesW7wP1AI88iyDp
TLMiHY3OXhGs1Oj7hOvUlkq2uIXtcd34QeyvY1/YT7GfAKYbbFkFKHldr9gnnlVvq2mmcBntfCRX
CBVQuNM2GUhoCdMIkfqUNW+x7ZOllhlLviQHN+gyNmobe+VXF1kmvFsji8uTYkaNxXtEYNA3Kl47
TiSvU6K+EBIhxZ7XDfTNYQ93qXp3YnKHNlXoJhvtMYDzJzAnGDu9Uxhk3qPJRH4FIwy1nV0FwCfH
QyjNdjsqE1It3fX8PslBnhNbCCNUp3n/4bXz3ZyVPwyzIlB58uZtDFI8mbKgW8OJg1QE7PANrJc4
kithk2BSeVe5FDP339cPwJC+B+RRXlp1AKyuNfDZ2XQfH4nWQAhm5bF7lEHbXypfzN2e1FMGfNj7
r6NY5WikJn6OoQzFg6qm5GWSSjooFoFCx84ofjiyJS4k0DaJAEB49RlTSfCQKCu8xm2S877aJYBU
v1mciBrRpq5bZ94KnK6btKtRSoZery+RSQVIcbqwfwuUlcFbYAaxHuvhldgr550XoYJ45hTTtwYx
zrFNFRg9TiHZvsOdgyetcZ1tObTpHVVzjuY177+xdhZ/maMeMfwTLZMXef0URD2CdaeDbv2ZZZXJ
jPBTf4jfCju8b73+KSjygkwzew7snbSJAFjh+Bmv26HwVumYY7uep7nrV6CWgBDlSV7tYgPW1YhA
ZyNnaa/9yqhuhCrbc8IO/kxMFclFDeJ/n+H9UVglicaF7V9OQQEVqKy0/821BVG37aInEbh+iHd7
8TDUrJgMx6fUcr6nTe/sQj1ah4KhItIQ/94eqzdP6+JQshPc6z5rHpzUsw7tzCG0k9UIi6Ip8EmS
U4191bDibWu6PUnKSr5zZGlvSRhUK8zr2YlWnjxGyl1Ue6bAJSKbsxHiVynShznssdihjT3Rr11c
3mSsbcpUkuBpwrmp4I9vkzbERFllIyzA1A2SeEcqwbTD1kIyiJ9i94pi2tmrSPddt9XGWCt0aTkn
KH8ydLgGVZav2cT2phb++6iSjKMOQcTwfed1NmL6qEssFvXsw/Ob8+jczQhrPC/uL2OEKaQXYmUC
nwFlEsXIBJAQateFhUt/XSZ2R/KS47/2Q8pizdgfXlSHMJh33DwWTbrwYnpLPAHeuUStOj/jSqv3
45iYHwkj8B9h5ESPwnCrd+waISwh9nlWzr0ZdNEOxmx6Pc5hfQYXFYMBLTSuB0481dpxFf+/NyBS
QVyz94kPv/IC03ivm2Q8lOTenYZZGHcQd6LXzhRy2+cMc6d6nGFwuNgRGodtcKjN/k7pXn4wZwdM
R/d10xqj3jmlfG7xmUQHUSqGEc2oZybysTFdZAz2MZFHNY+rAtO5dmvlPYaD6J7tjGNeBICyxwvh
lPj0a6M/jFgk8e6PJWPWkWomGwyVM2NFcrMqUhDAyPms68nxWbKdwh5vyzCYn+HhmgenHOVm9Lq+
xvaMSnjVqVG8m+nEcN2QMUPKvniq49i/GInGWKuGd22DjARslwVGdm0McLXWfZnpfVwm6TYcRXLA
UdqfHDLvH4QTOw3sMojcvMSyvnFKKxYoUoFqrbIitHeRoTNza7aEWaycQfXJjnooOI8FeEZMfd0m
iWrrwcEGQnPGIqmOH0+qHUbufh9lRfHd5bBy39MSem/LH+OAlYXFOf+gN2ltPYQ82XAm7qvfBKnt
3LYWi+/ohRiBEeSs89zw7pVZBBda4wD2yGJDwTH0LOaxpcI3F5zlta7TkszinqBesGnAwR2je3GH
YrzEOuyunT6+cJooPxQj3pzStLKd1Zg5tBRviZlq1J7PttvBpOy282xzr47sIDH2YmcWrn1Uk152
EGqI18F1DWjbtOfuURgE2UsuIFtmntQH0x4AW2Amxmatpw9H1N2lGHP7OEF2/ua4HkOTuEtvZe00
+9b36vtcOuR3eSL+Ptnl/ISHGauoKvdayvy28+yntiEQyBADVtFhJAA6luPE6lWFZrsmTZ07DTle
f7Nz277sfCc6FXhoSarJhno1Ig46OpNlIBakh4u5e8YmW5PVQjx0aWarphXZuehtsjsmt6lOnXYc
iX7QcOAijzj/xziPbmc7XbTUizVXVOxsToDu3BBO8iBxK+3CyBofmkr4+zD2+63vMERCC3Yl7B78
FTJ7Ot1lov372avcaUNTMxSr3K39h9gbi1vg/7Va11LEyX7QJtVp61kf+KGjnZ1brbEpJ4yLIHXg
QxJNbK7qGPhZOAX10XGyasPTz8+2IQ4T44Z34tqDI5rJlE6G7fR7NxzI74v7Jj/309x+j0MVx2Dd
nAhusK2g2IAigGwaedg0RmQAQF3z8kcuOqxUbuw89kHpINYze3g2eYIlOEHpyGJa9d0Ge0Ltkl7n
dre4I+Rh9qvqKNFR4R9I5MUU+B5kIze+qidrebW7+QJkTLKH+8nxaKxdc9W65sKvsN5azgFrX+Tl
ehItHDHSarLN4MI2nZRT3Blwvba2E+N9s2s1X7BgfcRWUG5nqpWLtowU2Ou+fOvHiBfeizZ1JTC9
6iBYbID9OUoYOgBEhvKhvWhLH3ha+2OVkkdokfo6NM9GQ757CmLgJWkRqurQezIJ4Vr7mcKUiUGS
CD/DsyD8ELY8VUUGfg8ihztX8TbqB71BTyYOyTAFG9PEXR9SIshhqPBpcHRcR6x+ZAqy7wsmN0ht
VXzPGK3Yp1ETX84a7Q//dV/uELNb1xns7DsrG+YrUU8D61cABKVb2HSkH943zOOwEEsMLDD0GKEa
k3/k3a+eY6sRGz004dOYqvZWDFVKSnTlVbtieUStl00HB4/Dxkvc5uA1Q7S1shd2P1bxUkbmgw1x
gLIfgvGKBjAHEzMqk8uoddHrlNGJgLc3P5bNymrR7EqA5QezrHriQhUidNGg+KHA+UGYX/Xaz2Vz
0cfNc0dU/TevCd7beqLU9lgDSVI9DJmDmLoxX2HtVjf4n9NtGRXznZdphEZhuEulSG7jbgbgWFNM
7yNV4P6Q5bw2O3fYdIjQKEI4WDeBLi4Ntw22tqvVNlRFc+EHsIrjKg92UTisizZtjraXJJccQoCD
etA2QmsyUZjO0TP4xgh5dnxnW8VDPhEr17e6PkHfgCRohyWEACgEfAN6o0L7vcMZQm034s2R/B+K
zW1JHOO3pMQGE1M8bszGDUmmn6uNmmN/K1I80VhJcoStBaHDydhuJWGTFJrN5ZR22G8a/QRmmPhw
y+lI8TSwQRjwN9emmaBVNt0kMHbwBNGvCvcxBQdGsJRQROh6Zk3uNvYNaNBRsC074V6muY7X5lz1
+74QYo83BGNGX3h4Csbiekyd+q+6RFTqleN9V4WfAGhjF3dJ8dwNUb8fOPpsZTU8qGCUDHlq52mJ
qL9somjYttmQXUYEe24MpMR2OZ1yozaOMh+Mq6ZDCxYDhz6YKsIfWYAgVaJuT3MRWX+R8WXstJu2
EGjxTAedPz7aNlxrnn+99mobUwiWJzS21muSw6bHbTVvc43/EzpiQ0ugOjRFOpMrS04BMZpkamuR
lFfBoHH+NzDr5aDsa1AF3tGM87/MNtFPGtf6gRW9P4WNpm2ID2uL+zt6Hwi3X7mqjJmDWtlT63bd
G2q46jZIcLfKHha7csp9V/jWhR7CdoNSpFlJJ+hPojfL4JCU9BIqe6y3U221/Hb54lOK+/IHBr4E
hR8UbCSzcUebOTEOhmziq8CFS2FHbLqGCEFLxJ06NVCeVnEf9jvPrIwNP1m+jmvRUILjGA4Gf2/x
TFdsDjDESLRcqVavRZI5WyfFX5VhYDd7/FDwzppdMWTp2mqD+m7McvIREtbCociaLWgCG3koa4/L
GWaTgnW4dOFpcjD1tVgHSVbC6lDI8REYIJmLLDD+FPbk6qZZfzmhHL8BX+Ne0KNpdpNrzbyn7qnB
UlNuAmuors3EMa9LKsCDoKo7+lmHAFVzIm7RPt/lnJlWXGDYaN9H8UzWcrwCwX3IBayP0ahNFhVl
EPQ6n/MqeTcmw73KFTpmDItXfUmB34v5u610uvYK8uaSMljJQcofVUyMXKfK6Xb2nHwnjRg9IeCO
ixwTBeCFscOCYbjdY9jL8owmeNrgQ7zSff/KTAAbYms8lxkiU9HB4+tiKVaydvW6NdCW5sBkF5du
dlv3Ffs2TXAUfmRA5DUENgR93YnM1YSDuQoBlyUxX/tIMKMdBk+DCUc0T5O/MmeYz6qlX7mu0tlb
E8mYrOxeT3tnjovvPbXVTqNqOJrgQm+GtALUKVlzPYNiZdU0jB/XikzwV7sHkDUUudiGpiweRduG
F37r+rssRCMIzhq3mg4Rto/RdI1k5B229bTp5gQTYhN775mqqzXnJvMQxLb90KEnBA8HMMHsqoCE
2SIFdODmHttHOpNYwa8FCHMmjCIh1yAIzmbWYXbwBlJP21Ff5WSCPBZkibChVCEhjFb2f6g7j+U4
kixrv0pZ76MslIdYTC8yIzUykUBCkNiEQTG09NBPP1+gOFUEu7tqyuxf/GPdTWOTIESmh/v1e8/5
zr5nFr6S1ojkHLDyHZ6JzVj0cueaITp2t6ufmxYKp1oPpyLF10gYcrHAmVTeWEEmXtW0etDNPifp
Euge6eb1cnKGaO8C71jHNuLQxIqw9wyWbK9qv5CXMWn6ZZtxf1z2KeSKRTlEycHwQYAFQfhtUpmw
tChvZ3CWCgy8y/aqT1910eXlsG6MUF/jsJvAipCdoeXYaR36WDp5sIugleYyjVvs+cKcvg1UpFeK
b2urfkKzGxnNxSASds2ICVkMcjhPanbxZgAkWxqVIqkOePJoIQny7RmQnGPkASh62B0fbWCNG2GW
+zYJq1MT9DoS2eHJTer3MIrttV1rxbYX9YhJ0lU3wJez/YAQ1gSeZHXvCvKqfImBtruP3TF8TJ24
fhPVt7jGni8Emnfdz2u8uFa2tPUp+xoUVeQBPm/3ddebe3TF3XnSR46QnsSulY6EeOvHmoNtjIT0
jZpp5nKY7/JlGBRr+nb+bdCzefnBlG4jFLwXTldcqWXuezHM9aVfJkMB0N8s1mnR8CQlpCRgGKkk
BWORlE8+XJptWzU+nShydJs2wh8nNHxJtvtSY5TY173rbxIk1Q90pu3rMQd/vwhj9UoYbnDVFwAL
ECwU7romwFHlho6Rfh1yw9AA9QKXxcZaQkIyxxrcjlUVDNmEORJ/rgW1Sk6JUpW9Bx6mojpmBCe9
op+QdIv+ruiHfF3Qqd7ZSXIOZxILPBCAQpOTgplJ0mWcYFVSiynZoRkCils55cOUFSiuKWZJSOWC
B2oe18i4tpo6GcBCtBpuO+K2Vm0U3dKzYiKA3rspR8pB206Iw3AHyzMsDCiBmqdrvkx/8h3pbzBU
tqfBT9UlsBIAQ5m91FBiYa4hOrGNnjsMVXQRcWTldMzWOBtW1WSRUO+ThDNVbnvoDdcHmWeeSTMH
CFpjlODuVN6rnQm9XR10RONtpKyK3h8eGY5Ey0xwky5Uq/rWM+h6xnES38RKNy5Jpg5QtpfhBtOg
cWzpXn/JLfIIFwGVtrHICCx4L4NA28yOSbcsceK4Mwgf5ehOU5N0ZyvaISjEI8xulOQZauyoau8L
TUsOqUlwjYtbwBOVOa0y12m+dlZrOZvRnwHrJpEFqJNMiHvYzi7I+hMvNdoKllXaHuGRJvsSWfY6
hHpFcC8rcYF71vEq2ZVHPfXlynZl9E13ougEnZJYRh0DlUXFt29ZpQcqgwLbu+1ugc8pIFEsiGPZ
pFLDNsY9LQX32XYK/VCHljyKbrDPrhswsOldVmHhUIe3Y16uLckjy3UKcxs5yzeTH1nnYYR0NoV0
dERQt3MtJg6SuBCKtsRon/GTYotv3AEQ1sBreFFhsikLFTr7W8RUF3G/jEhC1wcOjHrkNkPdsPfb
QB45rBF+O759qBqrhG+OcXLb6km2m53f+sKu6O9UQvpfJjssdrHdqbsZY/4AXtRaJ1PSuVQSYcvW
2k1ckVG6PNU+CsM4Kpu1prrEqdlI4xGf9mSdgqd6VB2jvmi1WZ2CtqbmTiELwrBgJyuIBVdIJXCD
hEzzIIa+AHSKz11bXRZ4IzRrEplrm6C0dHhtQixDVhXO1mwN0LdfTP31pCgwAf1EP6R+Xt7FWpBQ
TUDMHJUOj0YVWt0hwWEWL2HZtrhVJxes+JRo2lsf4VUA0569qJlFaz60hvgM7wSqJ+byyLrKGizV
C6cq4iu8uUz7wUo55HcOkf5okrT7TbYJwSKYPvODHgO7xQ1sOwo4W90/530EfrLixn2lEjxTHWs7
V3RYQsLaVpVqv40RCtqJffEbCN8AGNyAAk8zTM7VQdFCf9m62hxLlNT5obRw2XuRVKo7JQjNBxca
06ualyXdQtL/SGBomJH2bFVPrVQ7jzhvvt02Jmo8aNF7JUTTPJBCWn2DNqE+8SbbBAFEbr3qdcVc
tOQ2E4htOgHWK4JocTAbCjIgxIXOWnKlo3+f6Fs/NPRLmdbyNBK1ApM1i0boMTqJt6HMmFX1aiOp
l1DuG17YzrJgNxju8wkg3rIqMnS65sf3ZfidWEoi22PAdUn1VY6DcBfYBfi1bNjx8NfzkwBJviaT
2T+KFtAMffzQ346DPdwXPtlLG5h37j6up6kCe9sm1THIbdxXaH0ieYnLHsGEr2KdszPGpFHXhfLS
xSUcUjOLzXVGAmpIvo6RXgw1D5IdPkYAdk3n1IanJnVNEkaWG6AGXZPOhs5T77exQdSWZCjEgRAi
msxG9Gyu42cHG077hbCDZlO2GYS3xm55QeQoeUk15EbARUWpmWtWaaytGZhRWWSS0W0imXiBDqa7
sfTtKb3Q0gi+0IbnBu0qgIlarVefCmnLPf3zGKxEnD6oQwwbycV0TORy0Wz8fGxeZd9CphuHcW+J
uI0OLuPeEw1ZPj3wDZx088TSaVzWKTd6H188C3OJQB8hntuWX0nG849ujDfLRpu7JtUu3jq+xRg3
t8fgRVOC+AoHGZqGDk1wt6qhXEYk2HFBWiU0LbtlqbqA4lVCYy52VpKiE5EzlMECbFmNgS+YU0qH
39bAhjBHG8YDHQEAqHVU1mwWqRyeC1dUd3GfN6+YbnSbFp2hPCs6skxRGNUdXU2Fy91YWF7kJIZN
ElrX39eqUT9i94Gor+XOA3cG62QbwQDIM4FaVFvUB0TVWRzyuWItbMl+xdiUehx2H6qJtAzaNVBj
1GJS6Et1UKgrGzbSE88BvKqB5mxCGHyKhtHQCNojAsdneNAaDk4VfKjql5JwDQdSAgpAOlisrLqL
TSBk7CZY+AzeiCqGpWzVasqbCRDl0EXIc42xlj4IYJdzl2Zwdh2hbvUqwJBHN3XTs9vkfrrWfPqq
CwzNzSuoh4IGaAbcAgXDGO4RiIkHo8pYBNIqv6Z6Y71ZRhhfhcTv0YYce7YHtUH1CILMzhYpN3NS
ssYoHpkxqDw84Cl5T0GMm60nUuHehbh/Gca6rEClrHgT8pbJ0VoCCSCbJBYGICagNg9B52rZlh5V
f68AltiqCByugbyleKlVQu97Fi7Hgn8MbSu9jEQ+3CWuE8p9BKzojctOn3lF1/BsRA0SZAqCSUGk
qhRUZg1yug11NHCMgmCRYjnRR/ySjpAWALGWutzhSAlvOYoq0Bd14sc7a2zjbe3YMEYDno9s2TPi
eApTlnbC9OqUJzydoyiSNdB+dt1kDL4wneLltAGf5dc95FyKjjCYVioTo3j9MbhuEaB9w6tUYH33
O7Z7C7Mz/tB4fr6bkovOyZll3vkok/UsZhFcsnPyYrWkZ7/ni/BJ4R0+pgaJt4ve1etLg4WPUZQf
N+t43plzDoC1Ow3DlSp8nJh5Ud7mUT4wOdJIQaWo5wRKLP6ajjMJ63E+Hi3VqXkN0P2ewU0U4ilJ
6xSWRhxaNFHpq88dKt6kIUubTQGWglM1yyxnOeqxlV6HzdBtKtCIO1UpCwICFXXfTCHvBYdcaUHz
dWhykwxBwuTAr144JezthIL416mA3OBFk8E+B5qLTUStFAOotlQ3aUwemAiU8LZmfV9Xc2B7jz1l
1YSi2yoB/NhyoKZeZsXEi0TUStYc7K6QhFjlOZ3WXHF8ZT9mKjzEomDB6YTLmMtuxOOp68xcvTyp
KLZVuqSbkHHNFQPTyYHQlrCT5GD/YyamKfLmpq3uhlLjWZzBPNddCV6V18Ha+pWrLBMjq6Fb1wXR
SkKKfcE8AZrQjLTVtVLcmazuTSKVLKAuK8RzyoFClYzRbVsG/THOatldMQrlyGosRMa5ifqP4iHe
ugP2xBbM5zoOBEulY0K7LB0mHzidOS/UcOzvTbWxqBtrDilyh9E3GmN6odBSCNpzAhZvE7vMKMOS
4NZlb6ccmFSH+oFrfHs9Vh3WyDI0h0UoJTL+eNAIPWyuW6INCEDBu2nlnA2KMiCBLgdl37a93NOa
4KcRxPzJJa1xZTtgUSaTw+7Y45VcEkvvNwKE9odG5G9FUdwVGf/9OdYbW8srWJY6CsLmn8foFZp+
8a3504/avBen5+xd/vxB83fz++eS//z46+C98J6b50//h3RSwm5u2vd6vH2Xbdr8j7ls/sj/7V/+
8v7xWe7G8v2//vFacG2ZP1sQFfknj5yNGOZ3Wd38+b//u/kH+K9/XHCX/DKbhJ85/+S//MPf3HWK
pf8KM8xVgXbptm2YBtqV/l02//UPqEm//iZqxOsjPlIsfvfXafavgj/UmW5jpkOHz3fy3V/HX9Es
gqDAGA7xmOP+ragK/bNeTggHYazjoJkR7my8+ZC3/aB7zgAvJ3GuwcGoGDqOtr80h+dgAKeSu+Ck
pIC6sx+NmpjSHlwioKILz5mnm5nqxTHxTFVvftF6J177k/0SACvd1Kk8U/MsGth6nmMXF9031I0R
9zfcuXkuOLj+/gK9/rP4+R/X1j+vMfk3bf3+Czn18pd1m7/xBhb5/4EFaaDj/M/rcRGSCfJpAc8f
/7vJU8NAApDKtHmzP6JPfluFmDwRxKk61kpDNS1kyr8vQp1Uep06AGXYvAJxLPy+CGf/JzYQ/vO7
afR/nsPv8lMe4f9oejM+RJJ/qNAU9LZoow2GYZ8lgIGfw1FphL4V6D72BQeFFxkAz5cR6JEtuqt6
r893rTpnI4W9YnCombiNxkVkAA+7jwiveFBU8RgC+aYMccuGzKpm4Ci3ZejEzAvs8AYvS5fCeLE7
5jCWot04NM5LjI+p+3XQyvCp12vr1lGwIpBYhTJYpeRvNfq0RcnstpcCBgL37OAKPYfYSyaNt7OL
rCTijOH4IleYOyexCtickZmJh10bSlAhevAAYtYft0YumKq1RKIgS9Kreq2Z5XhL3sAYnRUdLORS
IQGapMradkvUS2NMzJo1NsIjOCphjGc6+V1CiOsNJv3pjOYJMq+b0rUzQM6rJlhyY7LyY6gNxMdY
wbgXGBCuaJFHW2uAE8LhpyzhLdTEjEAMfyGrJV9jwOdaV089aa5hcYQ3OhyCLKU9p+kb4ulMRH4i
PFZ2ZtS075nuLkCDwyquBn0LKnDR5gm3TvIwaviDi8oZ/GWCqQ14Mqk1zLkj62saKcU2CQKT/Jeh
OmRVJm8aW1yqCpW17xOyaGJH2LgWgQco7to5+/iI93V4pWNPv1Mfx5OZyG6PnIcM9kQx70rHzq8n
uEQT9j2EMgYCCwAHXfWIcRJuckpjaKH1jb0bCyUAglXaOdFx5sAB12nXJEvo9whgabNOmMytIplu
JsMltgYUrlyZDPcHb1RjeVtOJexnrWMKV0m3kN4cNLdB4gEkT0lN1o9aHaq42dJgpglYMQorYwcW
UpeYhzBQzUc814ZHxfeoBGp3GLXEnI12waPftaDTJpj4oMUqgs/KihY+xeiSoWm4NWfzLymWyA8z
6zEGycEoKDS3WE/JW0XYh4KQDgCKYPx1ANdFptik7ghs99xVHL/3GMwnSGWmwnxrwlyn7gP7uGMm
HK3GyCFipjbJRSktEypuzLjEaBPwxlPb1gStjfUc/lv1Kjg6tI10CGAtnhHp+rfRJOh4TUIjaA0q
Hn3iKayM63YcgnoVhCkKtIY5iUMbOjbACKdjf8jDTDsy9poebAGbm85/1pXblqbhVVoL9S5yLWXa
RLnTr6ympHkobNXUbqFdMA9fjDjjwDhUscbgS3a6wr+sgr2VJAjYslAQ3FIOwzoP0Jx5YDqUG52g
TGYour1RjY/Hrq/U40jqCWiauCSrlRk/P2RBvJfg4NrYjtVsDPCVGZHiCZil3oyPStuHS1vt80Pa
0Q/xCgVAGgOW0qY8M4FMQRtxEC5Cyl7JJlTuVSKFjmnX1hR2jXprikJnU6rQNoW52fYLg3zaHbIo
sTP8Uvtmj65/E2h+Vntj2eh3DVN1wrhh1WheqHG1XflCGQq6F359DXCWsGZ0LzivrLDUkw0k0OG1
xa62sxzERAsJDvocxs24b9N4IuAi6kGBDFLaDIQMUVxPOtGmBTLatZIDo1mIMJAblWz2HTWlxZAk
7iF4l3HKnZoKfOjZhwPtqXHigiaY2+f7cewZ+xlOnQK/HXhS8QWaZxbXCLIESdQCI3cZM6GBf71Q
69j1Kk6XfJFGXbiVXUQwQWHo5yaNWXMWlC2iqos5WKbt9KuR4Rb8OidBCFA6Tr8hGskm8qmHtCP7
JD0JX7Ov1K4as2VKfN9OuqPpZYEoVu4QUvfrVZuhRJEEEblqo+w0pSO3JMZLdkCVI68AkNFh4M40
8jyS9gCKcbwtpA6wzo4ulpsNX0vHql4c2PBA84Wibzt/6N//fqHyv6ik/w/VyGK20VONmgLYPv0q
Y9Ze/+ca5R610/vbLxdq5nf5yzECJ/HLdYvOPcqDX3Yyfc7fPlXS//bTf6+sbUH5jEvBhZtgzUAD
qp3fahrNojzhgcNeN/N68en+WNPodMTwKoGVmI1QfxTWivrrTK2YS2tD0ADDHmf/HXSFxtf/QVqP
URLnKg1LEBiOrc+Ijc/FjQ49MegiK/hadSXawDoUt5BvwFRPB6Wq3nuGJcU0XXw6fhuSTZcx8URY
PGryqrR+VefG2w8v9fey60fXz2djwvfvh+kZEYg0RIhC/Pz9kKFtKiMw269ZUs6zfsSXH79w+kee
krBrM/P/Cz+J9tnuzktInSBcl7w9BNGYnX6q8CTQKwUMoXEHA+8gtHqVZX39ACub5ksN5LGuBpOY
nIyLRB4+WFL77W7wH2vLzyZAJG8UvRwY+AKAiDiG9dObkJGxx0s6h5DrATFnyLHthqhRSJcUkud4
CNCoF9Erjdt8++cv979+ZWFx36Os5v3HZTW/HT/crGoZhBqGIeNWp+T0DDvpsFOQ0ETz/OLKnnac
dRFaua0K8+uff2WNhfrj0mMJ8w4b8EvooeG9Ivvp89eOOxPtbR1mN8kiWRj873h82u0YBy+DDRn0
V+IE7+nUbOH/76xdtLF29QHNwUlZhR6p60usA8v5z+ePowOxzbfN4lxvG37rrvQd2/iiWVh84Gu3
fD1bXr5Vv9YHRFiezV/HL6SDnNPDtBluhltxDHblSjtNp+DKvR9u+nNBj+Ss7+hZLEk2WuJYWNWr
1zOf9PW14bck9Xm8TsvIu6ECXqKiWhPNsOz5HVCUrbWqPXWjboqVuunW6F6+xbtq1XjEWGzdrfDi
TbGFiYVed3pTT9puvB2uh2vlkB2slX2lH5Wtuhn3/ZI082XBZ9N2xAHw+Z2V2Clr5gFbSuwT4Vh8
JmDRy2/bA7OYBaQ7b/4wDrZtdZDbdHnJFvGSXOZduCF8e2edwo17J7fo+/9iEc+XsB+2ku/vp65C
wzHY0FhPn9/PyG3RMgFkvll713dMBw/VstgEN91LNCzRp4fOgnsDGXjDYdoGK0DDK22hLdL1tI1W
xYYPXZFzsn7fnPaMghf18gJgfht4KC4X/MEqXiUeapBlyktOIqFH4qC27Bc3FJgx5cwiv3fPmAlA
qilev1W8YJ0v53+7/YtHxvxMI/n4OanJbBUWDtZo9vTPP2dpkh/kd0Z2gxUiWBqidxA+VDHtzXzT
RyFTeyJYgEs7L43aVFe//ZKFe+T/ITkn/JEkmSYPOgm4JWoWsD0xcuRoD7mR4Z3oCkpuS6vUna/1
4LyGGSPIL1rcvDIiD5Z2yxOK1tOid0oKLo+ROauerpn6qHufH2DvBvL7L3lhlQxlAtv7488+Pq4a
WucvVgC8+H9ZAUKwkWJzYgMHyfT5lWGUN6B5r+Mb7qd7xVSuzDy8jZvwysnelaa5aD752lFymmM7
dTFdZOSsp2rXIQycEFnp0z5W30AnXeVmf2fHDPkLl8zyaA+b/NBmzWNbDEtfckHOXyKz/0pM+7Yg
mF6M9Zo4z5NbWJtIe3Dw76w0wz2b3CIqvASEmYYbi1ofqPoVURA0xKNVb/oEbV2LBDcG+jziP1aF
TXKd1W1T3125quqZZnNAzHeNQWgBfvLWyPMLBqd9j874L3bDz0fQx6JyIFlwef8wuxvzovthI85i
p2UynoW4rThrGkbiC8xhtMK/qY0tD1Gz0cR5bKz1EEBp/vMvPp+pfzQ25neMN4wj0IYM53IY/HT8
cBcTxDFp/kpgZJgLaQZuE/p0szamlaBcvUX7uDKQEPzFgvlpvcxlGYefZiHVNSHp/Pwkib52YCaI
6TqW+nuSIV8MuypbT1jL/EAK0mpwPEykzSzcWGqbP/+ptc9fnfBdx3Dx3mMsZOhMcfiTt7k0Wz/I
Wy53lcbcGY/abZw5yUFjuL1QSXJd0wsiHEgURJIUu2iK2mMiinWnYXx2LeNomfkzTrncCxrIksGA
ajUu5V1m1/H+z7/Vf/+dWoSjwzpxMZd/Xhw55MEipYC4o9/zlV6YWEL243pg2IdcRl/bBDtaVOVe
OqXiL9bGh8H1j8XhQBnjpTHVGXFmwDibm7w/Lkyth+Cp0yUl6qr1mLb5q7KbdmsvwvfJaERw6uiB
Se9ikqcsCgkSsvP7EcIfgMWKO33Vuld2wY4PvuBAsOoXZ8z7m4ZuFujUROJ+4v9axKEhheqZFo52
tGlU6LR0eU4GaXIQ0eMbuyn9e7M5TVk/IqfYu/ieLvA7a5SocHCJxFa9cCBDT/Z5hzI6V70pl82t
Hfgn1ergwY7G/ceb8v964vCnPd//DwcKBsf2f74bLeo2f49+nCPMH//bZUfTxK/49blecTeZ27cs
le93Hc38leGCA6wAEy9GdBbwd0gf96OP5cUf4/8g2YS/+j5E4N+AU2DhgZyb4XqO+Fs3HePTLoer
DGoXjmcDi8kchvIzaYPIKTU0Wc67KRqop4N7pU7GFd3dYWG540OPVZJt5irpdqWaJTvcXAD9pvI0
uvFf4LU+jzO+fyf0pXWL8mH+uT8/Uq0MMW35pHqUSb+jSYWdRDejr8JFY/zDm/NvblMfnvE/nt7f
vtSM8sLnZ8P0+tm+XgExVcOsJUBE9Wn15Ct90K8G3zK2UMq0den76MKDPj0p87h0igo8wTUph5NO
V5ad0F39+TfE1Ohf3wZzNp7rhi502uA/HTYR4ocmEi4Oloo6LRqr29jfMkDKL12GKhKi/CFpyVCr
afejctVtUkIKrsQH1+qrjQYG9TAOVU/XSQa3LulngRyXGUVEKtcaDHYZdSvfjZ9HulQphOhQvvlT
ZTK/z0BxlOOV2WxgWTQoPXUfTHyGA8B6bCFAr6as8USb7SMw/2F738raXlS5Mpz8NIOrXOhHkyqP
i+I3DWfVGaBM+zJ3j8iTOrXIO9emVHSPBIYrdVC/VhVhKJhHW5Iu3VOAlmkVE1GjOPFlysm00IMI
vXw6nbAq7Sy78V8KjhGyCLuLhmX3YBZKdXYyorMadNPnkFT2I2Yl3IIdWvNwYgSO5318CacpfSwi
eyXw9QIsJeYPedcVs4ljZU3HHOsUsXuMjcfsSy+AqncMwhYq6nBpW0crdDfF5K7SMNNPusNFg1Tz
s2+X970Rmvgj6xFtKU3GJZVdEi4znZQzW8rCyzNKtroP65UIoWnnresf7DqvFuwDCpYYN5mYv1cW
BW2KmTmdnqBECXQ9lZ/TmccDj2uOlEa4eXmrjhjNtMdCL4giqdV9bZbKUamnt4If9mQTyEzn1n2z
6wDJqsBGm1dlvBzwt5AXqg3EZUUFGuTR2VspeZ6VP8fN1RAbsiChQx1l1gzI1ndF0W2zwqivZdqV
XpUXG1Bzr7FbnoyMB2MS9+Ok7XPV3Bl6lKzGLHsybPWBs+tLgE5qKacR9PxoyZ1q9dE2zzCKAlBo
6b222mFK047pAu9rKHN1O6pw6sWQTQsk5/hg56CShCAygn7lHdZye5EKJSRVfopvC4OOPxl2xAqH
gXJ26UBIugDTCGaYC4Zt1uGrJKHkOh5a+6hikMOjwEb8JIPYPQQVYb38hhwCVJfhLlRY9vGkBI9a
ZfrUrdJnwF+I8QUFiX4yYjW8dtVaeD4gTKS/wCxIsFF40exEdy9ux1nKiIpGvttq2pHEePHiZggP
ViW0t12al90ZHc2wc2H+bxqRlns8As6usRV4DLAlbhtTTpnHmKraTjJKnvN4nL5VSeBveyJ/itHI
X/VWsx6pDOtn0ab5uXODfkcQrXXbD2gfMgzZx0it03OWKN2x/cCf98hIDnNBeyW5NcECbxzaJAQh
iBO5hM22HKkcyioyzk2LMVrEo3phe3tNpFVlhPnBuE51Krc2D8kZ1RRS/uzc8CZtq3USpsDCHWpT
WRiibF4rob4h7yifc7V5FkN5rahzo7ZchZ3ib3DfN4sqIyCb4ZC5E/Ip79m7ltJYlS5UTLKVHhIM
9dtaa4dHe9D22Jft85Q/WvPHk0+dLduWiQx8gDTO2JnkvQFdZI9kDMnEgJfTPGqK+ILqNyHuIxKI
KU0mKHpHLK9jPo32CEvfrN54STDht+NKYVK1Sk1GECXjrV5vAUclCFmaej0jotNm31XDGoMopIZr
H4g9llOvg2NOpGU+0xdJabnz1fKgZxuBwIWdlphguDup34B+x8JVyMjTBuTcWUf/T987drZH5fpY
ItQhmgqqyCNWWdx23a7tO68IjEM0TOtSmIc+tL2pWPflY9UdrBFgtDMuLT1ZhLbeeHpknwnVafvc
XnS4oKcK1gJbiaatex389wSjgW+va4+6rVzH8R5HlBfEtldTAVbiGQrsqmjDLTJ1NPu4PrcSJ2oV
Gst4QFpnIpXahZJCcWoZQ1ZQp4x2OxkXRBfLOldIrv0GwpyMGKvE/EU+1+zmUSlhHeLZ0ef7kX9u
zXpDUBjByGG9Dm1knRNRStgrFthSbC+PUM3nOEI6WhUuEwC7WGgGuQqKvVRq+hLqTUByhmuU2sqa
T5pp2qTjnc2G1sbXcWkeGAwu0u4uDaMXw3m3CkSE+IvSTdlFpQcD5lQPR8UfLwqIgZXl4sKyNeUc
6tKboAIcB6kshgDrb+EjbZnTL0oYRBixjVOdawc2kL+4vUED/XSWU0TpAOJMl9Yd1zfucfO95YdL
a4nLPRvxZe7AWqgZQV4VnbQspqWBUYM/bMu9P28Qk5OPu7JWu3OqkZEruEvlq2LeVPx5e8nmjcb/
2HOcefvJP3ai+GNXUuYNyp+3KnPetIp5+xrmjcz82NPKKlFuFcboj1o5yDeHPIxdoA0MiAKGQHtZ
S/eABNp8kjZLBV2laR8dLWyuiYMIXxNHOHtDwXogIsF+iw1BOYs48V8CWKT3baPEtyXWySsFR+Ci
1dq7RGWPTMqsPjoWJAJr3tyneZufQlOu5/TPgD1E45AdkPNxck/KTer27StEku6SG+6jmeHfKlAC
LErzS+DqBNc3wTlptKtBgPHP0+55smIav0iXD0OBos4mA3MK2GeyeDVOBpVDIjZqi0shrDlvIi2I
0ZGGlQdNymuk/Tik9B5Jjv6S5F0HAiPACLwjla79Eo6SBPl6SO3VNBD0vshAqOwlZ569sA29S1Yk
pBOrbM4+x1AXDSE85ErIG8xDw0XOeyo2HeNczPusPe+4cHbYfIePjbie92Rz3p37cCoOzceWzTi8
O2IXT8/pvKMjS+hBTLDLt/N+b847/zSfAdp8GuTzucAgwivnk4J0tenbOJ8exnyO/HklKtTPo4+P
2phBg6Dr4QjoJ/ZPq5dueNjhREqwTLekPUQU/sGJrlDqEQa9KGvxkOd+vRSFsgpwcYSmvmpM54tO
SNQmGzbcd9ays+gUaUWwg32TNtHI5CBPTmFBz8nMdRLDK48xdOH1qlLcIpbSzi0sXc5080XE4XU1
MR8vYu2L76oAdlWc8+AkwrC7TyazWktL3gPrAerctZwI6NM9TThsIpH/VTWxHlq0wgCnO+RDT5U3
6M6JSbm+6g2/eGCSQuOk7fKvulROyFYLJFLhnYr1YS3i7lHpzKUaxXsUjYIuo37RsFuhMw/CYzG4
R3wfKIDxFfsh2WgB6hJtSPZaSzADA+ltzIaAkY26qg64wkjqZSqvecCaAUTJfO3CTncg1Cy5xki9
qg382OP8o9uIgc0aa3gq8nVPvhAdArmotAG0tkw50boFV5Np2Srh1wbGU4QoOYQRgP0nR2jsnmqy
cpwIp1CffQnb3mJ2PGfQbQr5aum9siCeHHNznRS7tsBwEKgSVJ7EP1PoW65ZX7qxuY4S+k0xzvVa
WMXGQRmA0WNc4s4lyZY+zMJs222ZU8jFvXHPhrKpVfmi+CFHRVXwzaVPsARQ0lTM15tqM0lS1whM
C3mluM0RM5hdiTYgKMen/U+O2aImNmxRyxRphGNe6npW5ETVCeU+LAHmfSuOvWCWBJ9pjNZkZfAB
hfVgaywQFw76So0y56FBKLzCFPekFyqpB+gBSFobNwhyuLIBj/B45XlkOxtZf6Hr+8ERFuK3/Iso
O4RmtnkPD+dlULVqPWYi9WKwI3nX4npg2lzaA2ciuX8ls25V3/RKzlmpDqu8wqJTvZrKjLQYb1JN
XSkhVxA7ZOMBPuMpYbNHwwr7oYoOoZYz1yBCZHL6W1/Rb6TaNou4UPZJVpxUIFdm0bAGUoVNqkEY
r2WrqYlup5iQvSHqPUwJWzfVH/Qpuh0M68jldql0lFtD/Ojg2ZfaRXfzXTDQKtavUh3d65BuUnyR
rfBShfM4f1HNyRNdvXP8GrDSuCqDZBnpjIPCEGX3JeAmXPTmiiyghVAEAXDqYrC/GCheepmt9IoE
jFZdShA5Fnk7zcqZDWnaTkmHm6RyHxzyg5nSuUFxjvK1kWtse+92LdYGwUzK0WF3t9qNYSYn9rer
MnFWUCZcyFptvRm7nss38u/JUxtqr+EJlUPbUCkk7VVbXSdlty5qSpXqSTjjsxk+l+2bQrBHizCR
UYf93+ydyXLeSJudb8XRa6MiMSWARW8+4Js5ioMobRASRWIeE/PV+4Gq2i2x9ItdHd7Y4dqqSBBA
Iof3Pec56bdOE9tcv4n0h7Zj2kf7I4ybUqhggj+Bn+Mg42CMvqUleqX4dVrAXCS7uvsGNZiDLcYd
7dwZw86tT1PxAdxpEHpYRofNUDN4kjkAU3BVFMw/ehdMZH9oiN3WXQ/2zK3m8dV9zqfAMTmDG+1p
9SnydD01fZiIMZ3YaCfjVV1BMMh5wujNWqBd+GqutCaoDHG22PWFWbjxGuuUCI/A+RrAE9y2iFFL
VlenKny1TDry1mye7WKBeMLqq/Ya1Bw3snZuEV8bw+CjnNhiGq8MqvZtv7W7kAJlHrQdts+OT3EN
rLNMUrQOllH6XkOeU7rjnPfBbohGj+5YrraDS3uxrvcIibB8xLumGXYrBkJB9ijDJzJHiOIjoS3d
jozAfAyDfhoPRMpvdEwdWcu50pjP0vgyRGS744/rPXExLO4pwtbY7hvRPkqSOdHjXBppdi3A5E22
vbHFxVy0e21uz/OS8VlVgWq1wzJY2yWlEio/oKCis9NerFlHgwuXRZ7hnayzx2W5RvZZ16nxGfwC
Me16IOfy1uyZtNsvY3kdkZO6RM92he96vEwmFWBUDWxi7SGd+054hfmK6F22m6R9Q1Th4WG6Jua2
sXNvTwUQUT6NWw5W9VXWgi7IkMYWWXJbtu5t3GX3SZjWIMRMtYt6TsH4nyS/BTepGc+7bBguyTlq
fbw3wYKJbjcV1WPRRq/4Ry5HkHGnJB/vJivyzqHesT/Js+JUD2jdhnsSLV7Zh9y0egBze69ZkRsk
WnuuBJvbzt2T1MfIZqc7aPkL/aZok/JHdolBsFvqWo+6gtkU2sX+fyrJNtPJnOzYhG17BdeyusyN
xnsCZ63vIxxIVBIKrTgmVp5z6Sbawa3y0H9k5g27HeIWAFycM/J99xizu/Pvtx9ryf5NYY4wA1Z1
gSMYZev67z9sneFtVrMnRH4MK2KNItt7gqGcbNvaOsZyJGaSbEU2BPLPovW/VBr8ovr202Xf7Hk0
mWEtaub8ODYVqQM2KxNhIiYGLff29zf4iyLnj1dy3nRX8BbHeQbC6RjH41ctSvbkZw2o/ZxvefLe
Xek/b+XWgwh6PSG/P0vKnOLNbf3nu46xzJzz9Z1x0nDPBJsmn7v1jaK1946DHCN6f7zvJTWLI8GT
DII5orWUrSNDjMBb/qzA/p/uEvw/50tYScH/uo3gfym+Vt9+jjlff+KvRoJwCDrnuInyH8X/KjT4
q48gjD8o4LuGxbbdQavDOPirj0CHARg79SR0JuCX14iQv9oI3h+U/pH4IEmg9k+T858JptZx+8OH
iyZrLaWj53KkpJ3xtlnqNep7iG8PdN1W56nJSdh08nabTEbBAmm2V5y0SICN7XaXSXhKs5vHjz88
rF+V9X8+eCP2pMvioEWnO0fAESEsP88eJcBOzqZTd8ihR47mTFy0VqQtHex4dkBiUtFjX10PXxnQ
+bybu1EccOsSJtZ2ZfJQZPZ7DWzXWr+xHx8MfUJh08JxEfFTFbDfdDU8O5roXWbj6lbPBaIMl715
Tb2QDVncFE/T2EecfionoehV5X7Wxy4MT7LhxmCyjLY+EtdAot+gG85IirWmEn8eS9v6MoJ1fSXk
iVO9kRbsr8sucuq9g4oz9q1uWrDsVcA2jKh/HuukRSVioVfddKZZEucYuewjDRIoD3pXqebSDLNp
8LHPe0+z0lzCI9sXuuLxqyldYG7rQLJvEXmE0ZZUYzMOFkAr03Z2XU2eyqwyVqwVE80h0Rv3SngD
KmVvXM3iU+ZO0VmPRlnsK3uCloWQtcehC2qJfv6C0fGU5Yb+zXFDtNzKiT1uqeWIuzWssFDbrmjN
hsRWzF+bOIRDuRsmr2wwFVAa3mBsavBszdn4LW+I9q0Gp/kUmRXKXYPk7nCnx8VCWHYBzgXhGtvJ
IiyqJ62GcRJ4yoMwZ6uFCZFf6mwyitK4qVsj9ZDYxfw9dtRjR9PB45HjWYj6aNBAAGllGVAkHKTz
Xyi9Y25Iq1JVW/xvOJeVM3FiK2mZgIpm/8e2i2962rZV335d1GChPtG7lgw/6U71RWrqJOdSvKWM
0dot4D4LjuWNQj2c+B6pRgWIitG4JqpufgkBmFj7aZ7g32DvIqc5HDUrCHFcH7sWTtnFOEfWp7Fd
hhaN+tBeWBYhQIlbyngzSEN/XGtExH2HWgryYDCfW6uwrmYtT3MKliMozDijoaI8mk2+LSOQbli/
tStoVgV0kZR6Oy8GGf+upPMNEF8nN7sjZulsWDTUODpURX4eQrzY1E/7pqIkX8O7SrvCYOs96ctX
EDWj6/cLREcKxVx0rbP0vhc7432Np4+7Rmuwt+Uwt3tjQBEJVU4BfbKWtLxnNtPqjRdSUIBFBBUM
xjZpnymx01Zn3S91HhkX+OMFZ0tWOXKDWjmHvhrQVFOqLkd6Z2QiUojSakJ3U5ySV30B1GyjqHDd
1XKKEaTlMmZ/n7vzKzXO5WLJZJPDRehImhTAbyok4d1A+baHcb+jkNEO1Lh6e6C2ObcX3WxH9u1E
8WjeWBONGF+vZwhK4OtsIqEhac0ifqxJQnbS8YVJ3AF5OsXbniL7l1gb7tLeWDtMR/pGX+vZHo7m
sojLsTKeO3JHZXvqQ8u4zKDBxXga6OtM7kM0T6+OpH5vKBFvwZa1uxbSMNW5AC7HnGxsvqkkk0Hk
Fd9EPWEQgZbDAyLu+rR0ale2zmWtzz7AoTyQxYTCYLhIne6UhPp91RIbSxRmaQm6JkwkqQWPMoJj
VRFI3opdHddJECf3wlMfoDwGJGJtJ7q6Fw5giwoTJ59EKDnp4nMJ9LHSX7vEmp5cvBgGWBy8bvEB
V0DVK17cUGwiiLMUzK3Omfg9ZJ7J8dQ68IFNwt7Aj9rWvRtxcvbsYgfh1S+8EdFk6aC+qByesuid
bWl5tR/P5HU37RmoQx7YbXxLs+KDqFqiJBvw5Yt3W7mj2hJSw2kPtAE83+lzW4B5Td36Vq8oX8az
/VEBsGpEfg2Oq9/AdM72edVn/qTq0K/KbDmXlnVdGk/kYN7EiX5YyH1sM118W9jlG3rkQ8tUPsG7
p2YyibMqjTQ9x06vLvucwZeNRfKoe/VDWCPeVPkO8CWA3bTqgx58ogaxo4MkLOlV1PGEd2HN3iWw
1KeAAl5WNbf4gB7C1ry1VXnCSgFXsTtFIq1fQ0z0Wz1Mlk+hmDi9W3Aj8XaAWBj7ZaNAuu5Nu/C2
8MM+FD12BlOqzTLMdyqCaJaH7r02GRRHanMfEWd5Z+LGNyotDcS4nfUEXzdlBF+Y9WvUR2su/fzB
qvUdEZKUIfSQAVY2DR0Gsz9603ytNBjEGgDL3vNu62T5OKYoSdkuuEwrFyhuHnVZ3IXM2Bsa9ZQZ
FpP3Etm+rrLuy7IkV7JOrw0L5FkMnbb9psferlHtpQdjbSzrea9Cr7pwQ7PqDmPagdnzVPOkjfo5
rYyax2eB/Q6vlYGtfkNu7PB1hgniO21i+lKJB62I94QJXvVeNX/GZ0ZhoRYI8GAXbUsxtI8hvR6r
v9RpAUW5YLzp9rIRwqLknefjjlhZWCSa/nGImk/eFF047i1FbWfTWfKiNolmzh1gN7kFKxaZp2hP
mUGdyLE+mWLCbw5TZylTN6EpNcGVjnepV1LCSXDZazhWmiy/GJ3oeib//bRY3pM+mc0+MdqxJGo6
GnYiU/VOo0h9K5KufQEuS5kwhf90kYbVDg9Q7jOF7acK9q+RxZdUgi8MxNQb2GUPsQmtrzPpiFG1
86NksfZ1MgBLWwsWeTp9aAB9AY+HH+N3kbov687elLxXDq1umN9rJjiKNHpaNO9IfPUnmuNHolT6
bSTJ4iaHCmhIC1vLDu0UrbLsjdtJqBsXpQOB0HjizQMTq7nvQcWZ7aMnU58TvU6NFP5Uq+OdN8pi
0ybenhUFvGd0FCkMmzF8nKWYj32jDngd5vOgqQevwgVeUIZUk9azQ4o3uabXNy1UIhpyqPn5ZzsJ
+QZq9qabhPVeyOkyDYmtOhcYvjZQze91J80pOyenqLUsaDZO8m12onPfwgk1MeGJZS2RWS7mWiY6
J7MSv45hzRuAfGCFCKX1flIalwbe+pTeE+zNtgCR3UQkLFtK6s/c4LUEErDH+7CwltsPpQkYQ4/d
10YDODSbvSF8mLWnjMxmAGXJPpPlea7FSUcEeJ6kds12zPloZPOLMbbntunDfTlol4hc3ZupAgCH
7e6C6be8Sey6efZAj22mPLx2c5tY57bckazku6p9RK6xW+LJ4gwIO05EzA3sQ30EGQcWr9YfPED9
ToioZHbVxi5fSTmD8/wkrOFClxjjnRxeXWWyS8PXlSFf7Ov7pByPegroLitZWIz5S6pV2Y0dFTd1
olIjaGvi+yI7hFsovs2YKKzoWaKRddJ4Oxb9SVbtY8ny5ZvWcMBk+W22i3nf6dZ+9MyIj345qUK/
rlsvfiI2kOWI3YxTl+osamDfxUzwcRFHX3rLBcKlATHo7BkQ04IpNHPPs4i2MDrAFRfZgxO79t2s
lMU2tFL1Yz6BP8OnNKmQObtJX0DhUl1PtZxMnq5I0tuRfMLanwpq4QBrUCR3YWaaewvSsgDy0YBH
sQfHQbAN//NeVoX7KYVl9Ik+SwQQQCj3uu1G7TVtZmM4CMUXb3gJjqje7EeaUIZGUHmpUns6wpGY
2PbkiVvvM+Ek7LcylWOOrdTy5JKZ8OTKiWOAqY2fIgNzt0ir/KvsRP5S5sv00BClzQEEd+pmNPLl
whzNYvDpWlnoJ0zHWpUadQ8zPB2ZGocSBkJL5HwWeJ1jfYk8jZ27m4f0xiW5MMes0wiuTxYQ9UGS
UZPfz+ZYH8vKo7trabEZQ2YZCe8mrjLeAmZ368vSKXO+FyemuBa2KZbIvlbNHYR02e4cYA7Rrgmn
5os1LeIZby6iGGhWyUc9stzRl27rZZw1CnEsUy27ngevvU49oIJ+r+e5dgWNrM53aCDI5ln6brqr
a+E9DB3OeD8JBRB20mcBHbsNvLdRK+BQrvTv0gfryOOkW0yIfZGjz8+iTuPpo5WgMZNFwtm6WFI4
0QDfvPGyuWaXrBmRAcVVc4keDye2UJSu6FSEXlNvNDEzZ7BFKgPbJkNhUxF03Z+AFy4frSoc670I
de1FL2mr+VkZ97dzOulZoNgEUpUHHJ8GC+Zdc0Mfd8r9JdV6Kn/xpN21ufkVKFRxAVjPC/rROk5u
ocG1dbT+Jreb+BtfOihPk31AiDC2iRZftG76tS+YF/2mkOO+m6PiZXGxIW6ccer7K84kkpmqKIpw
i180AzCqjxlQ9kzX0gNBLCNVbCMbEZSuHB1EXdZ8ZZLNYARjOc6cT7MWCjnA7fZr49n0CbJ2TrXr
GoTzI2QuAun1Zuhj6JVdaGxlp3B+AzesYYp2OPkOoS7DT8WoeZtFjQnU9sWNwKJYbLH9MVno0SVx
k3zN4sRICB8L0TnkZYbkX4wWh4YqdO2nEbM2HszUq+xtZvTDJaKmkji+KEYHhMGz0HYq1N1ka6Z9
vzzZIrPvAMoOIsjLiPNIM5h0eMA/Ft0B9tzUBAXbpXsBSu+ugd/ytUCc/SmudaQD2oAx+Qh0la72
2PbNS5O4iQg0VYSfW3OgPTGjIHzNHQq8Pvzb4TOOhloGGBTyT8xQKURNjjeeD6kagH4cT+xOiCRo
noe8Cl8ilE90Ic2Rec+L45DVqLD0Mmi1Fog2rHrcX8UYIXqK4qT5Es3ZfO8BzBDoUEgp5Oia2eWN
jFIOwQvO+o0GVPS2dQfQmxy1gLagWVPQnTvZPNqpbMed66TZl6i1M8+n6O+d7XiZSdzJB7SF/SLF
J65PIso8dmxgf1+/eVOFpURCng3pRSSOIpAkRvDn8o1paIJ2X68Odm6Ex0qulmhKW3vmpr+4KP+y
4PtzZZQs0/VS6L7INP4uoX1jyhkBuxOEIdUh5X/B8w851DFob//+hv5+FVsn0dShKOUYVLPfXAVf
LrjXdkFX05q4k4yW9pDLDPP7q6y/5ccKE848SkvsHql8OQJdwc+PTTMzu25hMR/W6thGeX2Py6iy
+5vFSqyHhOPDPVFH0zsJUL+4N3OVLnPN1Qn3Fj6Ss1koOvqjh0VyrBMtQ41BB0Xw9zf3q8tIpLrS
prhpYon7+eaqGbDAlInykMT0ARyjTC97e8reiXX8xSPE68BwAKPikPr1pipPIy92HXKLDzAGx12J
pu9ehvpwnJFA3rRhrBMcEGbv2Bf+PtxxNRIzhcmPjge+pJ9vzXPpNQh3ViTpOHzSbJ3RR1pIwEbr
vXDmN20VhjvqP8cwPAQdmFrlm/uzU+QbtVjPQiDMXmSWUn+yLNIdEc952u0g+5iNbBmr3WwU7hT8
03eIlt2mLOtIFz3JdzX2D00dPemHTmNpPAig8KfUm6iFJHP/ju7q7yOFq7jCNfmgLUIr33xszTIJ
o2mUOswt/C3EqJ8iLyv++a1I/lt5LLy7v4WRRZyT+jQpmTemkqM7pdSPrkr/+chg1qAsj7DYItT2
LVqlU1MzO2YLI0RaVD2Kzr4mIwcGAQz7d/Q+KwjmzewB5QxXInG99pr1vPoDfng5CUBbUTaxOgAx
b8dNk1RUhtJx1jeurLs77Gr4+A0yMB7i2eTkNlGL+mamc1psoO86DTk2KLvemdL+Pl55h7Qy8Pzy
XXhv/bdL2gFVdRJ1YMn76s7oNwc6mdJ9nmX0ouNL3hRa885M87doX9YEx3IZO6wptu44bwaQ0Rd6
bfdOe6j5XHdWVC+XVjENJ8MI49OEF+u2VW4GYb/z0OPHuK/qnEiLODauTTN3Tq7FESBxmvEKkSMV
e6OgP8wWa9zBgsu2v/+m3vQRv3/R0hAY01guXaQwP7+2KadWZSu+aCB0gHGxbF1jzoarYRJMcomp
247feSd/n65QNBqGgbIRjwHgjJ+vaLPTMeCrDAe44ca+bOA567aokXMjgf1+c/+oO/hfa/3932Yj
WkEC/7r/d9cm/+PiS5kxcl++U86O3/7939Yf+bMB6Op/rN8pPTbBcki6Mq/gzw6g48EcM5ktHAvL
4vfW4F8NQO8PJkRaC+wO+CnB3Pi/O4D2HzTJ1u0JkANM/jhG/omR6M3wQCxIz57OJJMjviQ2JD8P
D3ji0oCNM231drBvEcA35w63brVRaTHufngqN3/ubX6kIbwZ/H9eCyMtSgCLpubb+TGZ8qxMiMEg
2jwnGdfUyssFfvUhHGo0o6nxHojgV/fmSNvVmRzQJbwd+s4kParKNSXXSkWoRdipFwVri9WQCPH7
W3sz832/NQygcC+QD68f98+P0UqwChgI9raWF3o3uqbar3049/fOaOhIt/MwvGxTF06xlrbK2f7z
i4MYIwmY/ilGpDfvkGaMp+ZGI1zCLsuD6dCg25SLKNHUJNUlbU51I4AtH1PqHs+/v/Sb1fv7fWP5
Emg9deCu66D/cRkixMbU2MFMW5pSxaUhi+xg1n3yzvKtr93WH/bK62Xok5LEYkvGzp82rB9WOyef
c3uu4Hrmq2wTAGp/4ZK2s6+LxriDEj1to6SsaVjlc3YjFQo91DkzkMehf89e/Is7pi3MeAJWYjtE
F/18x2FndelUoCNstCYLtEpq/khgyDt54d9/zds7Xtd3mCrEabPR//kyEKInmhi8U8Mdl2VX6Jl+
sTR5gkQIpMhn5ETEF8JJK+Ndt0iA4OxWo3vdzTv9nYf/ZpP9/dmvPm5mHRTy8Od+/kusqPXwhfCX
eD3h7FR7o0erG62z1k/RczIOsEI5anz4x+OKZZ0JiSWSUf1WUOS6DeYYmv1bEaa8XI/tw+xF+39+
EV6gaa8myr9fxAMtlVFFHba02cNNtrrRmI/+GwMGOc/KpVm1tkz0Pz+/lh5QPGbrgDG9GN9/lPpd
KPN3TiW/GJac59gNsvFcZQtvd0FyDOWgNzTcsow4QZc9TWsU3jsz+C/GgsleAujfSjlhv/XmXlao
qqWH47ZTrrnV9WiAvEGG/QMJNSKwp07bS8fq3hmBv5jHTUieHMpNphlhv7k3Mwu7IWkVT3CcC3La
ysqPBuYcUZAB8fsh8auZhpGAcZePjncl15noh5kGuquFFXAZtsQ1gCb0ysT8An/bIqJzaUGl6yjZ
y/2kD1TyNQpUuY90pSfP0OiF/dWt9Cx+Z5T+4u7xpSAFYtFnGL39FJZ0NhNKm1Ba7E4/FYQ97PSq
906E48bvvN5fzDq8vhUc5KF+YfJ58367QQzEs47z1iW7RTPrPavKfaINJ11EF/ZIBZBE0m1Rx+dM
I1Tu98/+b0OY+hG57OyQCPwQ5ltY0tCH+qy7mtqOjh35ixECa3L/A637L0tIf9uESAoSLCNcA8GR
u+q0fnzBiEVap0vqbrtoZupXYAA36CWo9i/RuDddbfv7m4L1xC/8aSbn3E72BqUkiUOa7/PnC449
xCmNYj5Kd8fs/HzKweAJdhLDRsVdaPoxRPdvNbVXOjfZlGNKy50EHWoNemEjRxGbm0gxBndwL+bo
ZIgeYt/UyJ4EXCKMDl43VM9hRF846F36obs8pwe5KTKVmZs07ixr29koUPxwQme6SRJMlhsHtl2y
C0sUDXsLojZBUXSXQNtEhUmObLuQ++QW4tFJXdryK+j/qehz3fCNhCU4IKcrjnZdjiXFV7rZ69vU
dmG7YTmavI0e224KnLpKzEAORhrfgK2s5vMCv8W9aSYZmtvZQxxBwnMaPxt05+AESZxKdTpoj7RR
klMjivQJpW9/pyY9vcvckNgXAysxtD/N8Yq7ckgThWq6N8zPithei4w2J0+Dxh2YIGrKNBHZX3oH
PE/JqPR72vvXJE5kIMIJyEFhblI1dnvZfMlDCIo+ed+l8IGMpncAHOgIhbaTfgk76tBETyXzi4qK
tPJTkauXUBcGWmqmXAGh20KHT+MguUh7bxk3Be/c3mprRxDsNCVZInMzgmAyxEHWldEvUXVu0BtX
F7ZTL/28ke7sJbxlkOD5FUk4lgj6wW7NDZU6MgIWNyVSOwdIRAXarnVzMzIDZEecm4osuFArP0uz
I6QuSjK063VJ+l9UKT0+6pALHZBnRbIjQEB0J6ojGKNNGo5dhxMP1ZITplsck6n7YfCILzg5naHd
ulpGfbUCVN5tzKl0h8ClS4dIo2XHQWJAR9zU5Kp+2HVtk9AfcSPvSy3xBOzbiZCUjZa7VCUG2SXa
acgay+HPnwn3KDs9vKRTNIdnfB2CYjV0/hNZ4YpG5ZhahDUQqUVQzKARIWQw/ZCLOofWDUBTsz1p
RkPT0+Rp3s80xaqTW/ZASk2Cn7pz5Vj9dcEJ2gqiQk8iepta/TFLp9nw3TyKBYmHk3GdDCQpgPEm
BIdAuPKVHcD8kUkvLveJHatP0VyCd2zqEK1PZ/Sm3MVZ2ET7tnApnhAOlzx3VNtR+JMgsSaT2ToN
HrbWcHkKegbMBLSt85rcb0mhhcpLk6LaSOMlPThx1+xsdBvybiIuxPQb103ngNpECGJrFczcLNOy
gJUi+VxHMm321s6z61rz69pWHSNCKNX7wlWaHYjBAuJm0N8nL9ESuXusXNTWvmByGLGT54121c15
3T87UYPERE0eWTKe7OuHWlZyeoqjUt1OAzwCJFXmOmfEJr2eog6R32lkjyM3mOLY80PorIxfINlH
s+/tBeB7HHYXlteFH01lSgo7UZq7O1xwxp8F6/9fVPg3EB4/rCXBW9j5mfYIIbFvANPff+ivuoL4
g9KwzWqtUz71vjNA/qwrSO+Ptd5Dd4FmKQfuFRb0V2HBMvknSTgGP/Mf//SXtNj0/gAgRNdDx0fo
UqT6R5hz6hvr4e8/Vz5o1Q77ROqha6WLPal4czicNWb9WlqwSNsWLomTLMs2CXNtH/aGwTlR2SUn
Nku7Iue6P2RmOx4dJ7G3adVoh3Eu6/PYDvm3HCHAdR6p5EYPszsZ67gxakuDP5c2+gq/HVEZSRLg
0zRrXwljQmOGVj8M7DK3XgZQGnTUBtqHfV9Y93y1JN1NKh4iv5iaFvOj+di4KDI2FdlWN0Rm00ZU
doLxlwwTXK0c6Z918g9O6eC29SZRFinrNpPvdVlwuEeuj0x1EO2mqKKDAByw6/P8ykG8PK4hQ8bH
OkmtFz1Jor1iltkJoyC4l2DbI0ThNvdlLFKIYY68LWIHFl7CytIWjvoYJ4PCXixcpAHj6+DVCN+S
Ia8PHMfZZGcmBvGgJ3Lj3qYzfxKViaKpG5tnnI4yaJ08ZPKOr+eYEETPIjciiJbyYHXd1wSd7CbK
6yVgABK8YqZkbFfoZJUkw8NJL4S5kiFwoQGbgG0byY+d9qya4tp1J2111vSfNWJHgrSP5MatC4K5
xugzAc/2VbJc6hatM/kydp3wwQh/mMP6c+2kTzU5v74GF2wjC4V7jcj5qEchZJB55U/gOkhPQqdo
I5RYnPbruEoAe7lpPKbRGjnEJ/YunHrpmu3dOLm0axNcx8LEVBbnVlbdnZM1M6fT/ph5xMRiACU/
7yALwIIJpRkxH3KZ6cyeyYnYDutUltG3kTDhIfUSVme0RUXzWU/TbTxne5W72gWsaagGM/iwmPAN
P3dfKjjbidne9oaqDp1rf+lrj0xvYsWk8uyNKNDammbobfpiPmRj/ITC/zG2ZcKaojEMETS7h1CY
eOhC3U+psh0tqYAi8H31BxErtJOSwPupdZbZz5bUeCYIg6BALfRWFxk94uFW6yg7ZKO5Tw2FNM9L
AoHJGWVblwRV3vYBKUvtNiXyqUL7PANLROp8rwRpJwvgho20sg+LERcwZgYeWDOmz3ksJBKnGjlg
k2pnrzV6loDQWaUeiXke7f5DsrZ2xWy6Wzpjwy7VOmjdGRms29K0L8fWupOjMT+xCZ720zgdE2gv
lG1wktuyOdph0l3BZk9uFtrsj31kFh87+4Mdz+HeISx2H+XSu4Os0rMfsp0ZwHjS3tT8yxayUHPE
f2hamJxc0g9BDT8sElLW0FPOE2Xp64WOdkTWBC5i5n11wiE6poJEMOH0h8pV0bWIxRRUHQdjvUuU
2mBhva1FU58MCw+sixzpiwalL9Dq6TwZ+oXR2+UhU8WHMSK6HcXtfAxVIy9ROJMIEtaHHMGL7xAq
bBN8TF2mEw9l22ubtGjUF5s9dpqT3pDhDsXlERhm7y89hl8xdwdERQeNgOHGi64ytLl8JSUa9Kz2
kHZd52XxqrSY4KSoWRj9GOwGt8MVPBJGPLFFJS5miecjf+l0OXrVx6RDyJW46XWefpfQg6pphxNK
jDu950FyWA5SwsfzcjrFhFeXfbnN84vFCW+nMb3K5+mkkNyaUfw4k9tC7WwMr+DQ+Ekaf05A9FHh
WuV4ef2YpENgUrzoZPmixTiTNnEiM+zVy3LIZ7SMOZOzR9BW44lPUjbRmVit9APCLmsYdT53p9N8
vU2DTiBxK1L9gshz44xUTgWd5YKbr/bh0ptBIRYktytwXKLbGaICm329rbQkmBGR+46MC/x0ejC6
mQPXPcc04JaHAhu23wlSApYpPghxr5GuBvlJLMwGyYljzVMtMG6WXdaDq2zLjZrtJ5H0H2WZ7WcE
cAHZHQUvDB9zLuJAs7LkrK3G2qJXn7JGfZq1rvEVc0uQ29FV6hpoXeeBg1NiwSEdow9mMc8HpOfN
9YLWkFiwLWbT0o88171HM/exSLP6wrFbxJNPWrVOiGG/JwGbbrw7nybh7MNq2GJhu6Sk6putxjLj
yet0qNEaZfTQLMJAZi6yq2lqXllD352Khk/Iyz7jNljVNw3OO7DbWVh3n+kME6nr6q9mPpuficlD
dFNBTm1s2EtqePJgWBC3aX/GhwovIVxDRErCueS5BQB1jRh9ZgDH9QdbR7JXnmT3qrxJPfJ1MBEm
cr6aHKMKWgLI9lmqjo6yo72txn0kPPTucXMFKfGGfIWA2O7wofLMB8fL0qOqbdzFaOCCdDCdj6EY
zwvRZxhRo4/xqJ0hbWzJdeMQwRkqCJt+OGW4lHeKeC1fVYn9UBD+fYOnorhZWn3vWqm9CTkRba1u
3o0z7oI2654aQdDhhjXP2sehg2dOkhacd+vLu4xCJ/MrOEscaune+9FCzluVqUPSOPoBPlS3z5Xr
Z2QfI4/Him6LtPf1CL6Nqpy9W9cfc88YL8oUmOaYIH6fzbM0VLdXc/UV4vPnHjdQM+BYGGLMyGjq
l10ctVcljnakGdczm27cxniaujDeE7eL/ddGXZ+5R7MCfRXXM9o7OVhcyw1SieWaEHs9CDP9tiEd
0C+BrpOr1TzUenrQow6prGocCI+OcSdbw9hVU5T4gDVAOrWDuNCZbbGW6r42lcaHSDTlRThOySbq
YJSpUCILmUT92JgNSdpxv5UkoxOW24FNcA5oYjZEPGM/H3rPrxXuY0znUYUkiw63FdRy8a4zLAJA
E3ZlTXK3BK+NipbMSi1bSPtFWauhdctHG6GqRFrYU1oYY7YDjc55arAQgEfhfkLUmkXViANpUYHV
iY80eNNAN5q9AaYgo6FNIDErk+HWV+Sy3oc9Uji2cJeaBwaiiiiwrLUf2GIws9BP1FvIFkzh4EfU
EpKzA+umI2fFl6K7TWLMSKQgkNOBUcSCa0XeQL4jUzrfVvp16EbZFvHAuHW88EhkXeibRFuuoXCo
BXE7E2h9R9XjQtqZs9F0/X+RdF7LcStXFP0howo5vE6OHA6DKPEFJZFSoxEbodEAvt5r7AdXua59
JYYBus8+e6/95ArAF07dJhclmApFYX80tISsavo4Vp1jlwcybvVWcB+5ipBbk46eJKDfWCaUB07i
iMOrXBk9xzjLxzc0GrWuTPU5cts/9tZIC+KYvZSZu6VOwz+LAG8drnw81W4mKMTIwHz47A43ddk7
H0K03XrChcszc3AcyjGq0t04ncn/5nYwYMyT0SHw85TYNfoeDr0/OmqaF1om7j2QnLVfmGjbc8Mi
D0d4vuLlG1HJYL1yIQU5Af1rtXgUtxThvqYA+oEOu1sVJBgSY9ehbI/wK9F5UrlKFTwprj3lGm8o
TcsVDerOFI87uiuPVlb9DRc9bHWWHNxFf1aDG5/TIAVOzbyw82gd+G1gsO70GDpEmBoiQC5hsEMI
PkKslL189q706VmY0r0U3gBm1oYct3BhGwwfK7g9znvShl8eSah9Gww2Ya4HaW4h5ZN39sRHxBLD
q92l5Lm8pJ5v7dj9ClqMgyBcSueTionoYTsXq9hHQZJOPB3ykC6VRB4Hp33FKXyRdKFv/TFvXyvp
j9sIJ9u3zjOyik1QX6wiWdajAFVVTKIhOiaIV5T9cghmBwFnaN2/A6FAghdJ15/AeZzm0fmH2P7l
LORJWiXORLo3aQpOgQ7wZ2r5FNb8PtpjtWwOZfDPM5wame89x/H8MQg7Xi+YD8nnkFp/zCbhI05W
9DUqmB7GXem7f2giPSRUP165JO4xsGzxEpKPmBF20iI815btbPsgqbZt2eaYSuxxPRLlMDWvm8r7
mwEIwaLfHyZfdkc7tvxnSwerrASC5mVXC+YQ3Z5lfs+LwSdKyuc/mF9i6b1pftzXILH5j/qM7d9Y
p1d+pL9JnjjPpUZ4bIv5x5L3f3DAvvTCe3JagnNW5ExA/SAgJCEohFx1coPplksHAQe0CkGQHvvr
RP1LQGsPt5jnJdYLJIFx2TqDyM6BSLwD+SiB3Ne0mw6l80kbZ9ea9h8FrOvSqa/VIhWoQQUup+Om
xnku9GI2kKf04+/wtqLMmqvRqfnpURO6Lkl/vTE3+pyvMqF1PtD/ZKTTt5Qu4JdgrM23JxWlSEls
nlxlI9p0DrZU0aXuJUs9rQB46HQ7I6hx8xoVfCOal4nteV8S+se5RLZbUejbbkZl3RXFJcA/aWbs
ygRyQY7nXP0LFUwXLGKrIuBXULjlj8y2yByMFBzTAYML9MGiScGJIP9CiKJqpsoVXfKJDh41w8vR
E5RBZ/RVkg40m0rNNATCYyGnWR4wX44XDMRHPeZo57bQT6Mt1M43lNqLdtqkOW/PGgzWARfQ10Dq
b1U7esPmaqGL6RHbyt8XCQccB5ZqV7o39nUZnaeykUeCoP1eWVV4CoRQK5dWRzdB4C2ScSuiFphl
l/VXlWiKppddbNx14rGpwCD9q156omeBFba3JAUB5Ydmq4znf8Qmfw38pDr6mlWRHRvnSAXunyrj
OURUr7+LtHsN4MhFrcdhnYMW4V9FxJKkgAr/iYgAg8Ex1wewWtSqH0OrpGKDcG8AJMNQgQAu0vnI
uvjgZeMTI+qyXsrub8fmjXjZGjH1MVgiBNQLxaJTRILPmbfGodiqiNLw3DQCDzbQnY2uO29dF3D7
Gp2ts3YJzn6VTeverqd+xW52F9AaWc7q1gz1ruSnSeARAaVyKWaN/QfyjkLqsDrbAbcYswTTCcAP
LmQLVmrgkmsazdT066itnG3jEZgZcWtRmw1z0BkF5LDhAVy0l+SKij0DeSSaNKTzvY88893Xebhp
SehtJpVAQ6rpAxtwm03rUGhWDsZtaCNSzrSCSZu+JolCSk/LqNyiXo2XqXXVG2C04WLPD8idJ4zc
FVWUvbhpG26LBfsm02SzNzg2jnHpm0PRLNBJRgd7ZZyDHOuzZUvlrbu3VfG7tNqALafweXadCJc/
G8JX1S3xWThhdwxsusxHr9y5WQZqUwfleZ6LDy8YnwcWPg8t2rlWzti9tpG6jF7GpZdneJV0aNzV
ZEO4sSKDiXpsT6MWZq3sYDkWU6P21kwICFmcfMYUQ2oyjvyRzkzcbtNYex3a47efc6fZqjJeRZP3
CZsv4xXPz5tLAJOrk7kfIVkzfw1tT21USdJkkvXnlIp9gmePNDwl94U+EQgXDOTSYWSH3hP2VrMD
2pauW59i5WoCgiL8ksbXBZQSFIyPbOKiVpZhczDcxDYBwj3AS+tzUpw0lXLfmnk4D25R73WHMENy
ZEW8trm6C0+m7YQnG44HcJUcJbsDzcOQatFYFsr3npda3LUux2pdXrX4HkOPw0iMcIc0JfN2ThxT
RagksMffba0I6goXingcTCskzPloO8nV9BwEmTdRvabckv8vG1jCqGS0UyzuMSHLS+M0P/uMINyc
wTByMm2vIqf19susLi7HDelusqh+Rd19mDw1oV2tewkCqrSrXU1z5dYWXKTyqDhZfeKRu9M0UgTy
qoz1BRv5nlr9X10W5OzEW6Ty7EdHC9nGaa1HYBq6QbpI925P4hl6IVykMeS4N6V5qGAVGVo32ADo
t74bYhV7Yq/vUYSHsqkib9vY0Y5W8bNXhTswMcmGG/28mX3SaCX8xETm3HWEeHVG91Y101WWGaHh
3nnhnpqtlBPYNJbTw9yjU06SsZiwYZoTExC+3EgVP+M++tlCJWKdceTkf9JDv536cBe0zUa5/qHH
xLt252YVxS5x64LqMvOWll2erSJcXTvsOy9RS29TYFDAwjqHXctBwSOeMc/CuzRUUF6SVmS/KQhE
OhzUlO8kjpNfItMzJCnIaUgrYtd7PXeyoeJmAZWGxemLQ9z0N/mk7LrMJDb4L6fW2GCHUwuGTRj8
pfuFaCIw4mDg3+hUVq9bDz5RWnxXU31kDHQ2D/KxWMZdmBsIa7r8ofPxgCBT//WzgS8vFTRwWKXY
lbW/qwerfpOdGMm1xzQIFiEB6URzirApf5qCKVq30nP2VTS9qQqNkiK+8YNvsTk2nv8TjZevrhbo
DFEAbcJQdpHiC9i5XZz9rWfzAunAWxcTBxhVr7vHT2TTIhhQAY+gMCzjm2Fzt7I7xoFCR9BBASmh
zCFtKhCGxFvrm8fvG4VqfnG9EGEw68c95L99UXffKDHZ1innaOMRRoe5B/EnqB1kYFOMny2vwxVv
m7cHUoD4/EseqXs5zuqwzFF7JyrIRDX7HzRaP1spWs0otbXJ4OSxfbPNI1VUvdA0775I83h91nLv
G/DNSlw1n99V6VkvOs3cc8Sm9R4tw2mIArAJ+Xw0Sz2uTUqAaIaok8MYBedgoXlV9TZzxlM3DtuA
x/odxkL0R5mgR6Qq0fk8xFZfJ5fQNt3NQBpEy8WSa6k/oBwIreo9K8tot6Scny7mhXKhDK+Sn+jH
RCanf7ziixUTVvvUUAocg4Y1yu9YkIaPbkc13Wu3pO9epO06g8zJ6UUiD9tu0G07rOkHii+I/aAF
y6QbmDBn89xWzXnsc6BfwlRMEmY4JhXdB8acwD+dgoz9M1hqiKUJlEgnWrgV8bKndR2xqUgvGfZf
9q1gJqx+2WCu+bSguG4rwnxcaa21z3bgxHc4PqVMz0GPWt3Ru8ooZODo4SdgUmleymGB9WZqixt6
S+t3qvQ5aZaTGNPi3FCh98RFsUdeLt4zg4yYBe64SZIpeus7PjaAXC/FA3rbL/FBjsnnYkrx7HrB
nnaapzbxYX+0y3ku3N9ZNDxT3vgv4ZY7SSjYdZWeWjY09OEhY4TIz//q1Ln3nXMekDQTWxFuGtJd
+0iqef0/ysqTTWrxc2Ve7zdeb78MvntrFmPv5mSQO+wy5TYvuIuN0OfsvkvPPhn0W0RPzqZvvfq7
itliuPPLQD1jGJp5k+QON/Z5UP1KBaQRpe1f8SpRByTcFlIeryeipfG2abtLFyl/HxQDLzhofeu2
B5/dplQiChvOV7PcipofO4eq3DXGXg/Rr4Fe80vdwgHLG4O/YdqVEdp5yD30NSRb8ywyy9u2KQNM
VWX6VnbybOPHQuhiksnrh+oFN11U+hUHwFPKVXNqEMm5R2l2MOUBlFmzVylQ7wjocATzA+/qD23r
exTeMicUW6e36eaJiMknTT4R4/aerbarzglWgF0oUUDaOtpK7sWuhYXJNUSNfYeLGFuNcEezZbMZ
un7ne/raJ9aRGRWVJZj/1l7+1+vCmELO4s55WR4rJfZUr29kGbX48EjMez+wjtj/0NWAe7eY3Bn+
5N9YW78I5AFsax3/2BGfWxOc0+t+5MaAbYkwyd0KhKIfuD0OBaAz+M3lflTRcYLdG0UHTxPCD/tw
E6CxDwPd2JaAu85Svd6rLAe94MhrR3/Xjbc4nLvChlMcjJRcIf4dICZKe5/MHd1B3c86d8VJI+Lw
MZy8d8UEvyKpfmYBvazLdtnlJDN3zkCREOPFV1h6r0TXSbjY4nUM4w2XtEcfeSGAtNGJPbxkzgAm
VgrwYjMk4bijNSOjp8hwsckaw5VK5+lv7J/hdlYjprGED5rrwMh3EslbzkzdDz2VJbqY8dtXCKL6
jRXqReX65g4y+st4+dJWi3PVg5HVU9BidltRy5r/lm5wbLg6TY9tJgX0l1qE6cusmnDLTbNHDwoW
XlITJJlFQkBJH6uCtiqtF3gCz1Fvf/k4WbdTXlWI/eOBTQFI6tZ/VWl3Rp5ceH1S9poMvFAhYfy2
fBtavItb6EJD+canUvEIo4nppIMqvKbBMWFOmv6obF62KeQgd4GfOXTVC+Is7wKNhitHtLCsfXFc
AHeqqp6TsjmQPVulxiM3PsCaLkjuJwWRM7VBGYPVZ1nrvn1gA4V4q12enSknxVo444gdFfBinA7M
el7xIwipHZrHfDfqAv4jueDere6Mfeu0cyZWvNRntlaOuTvQGwUdhZ7WduVpsVVptZvG5mApYghQ
h24zMxCjr7sGoGcwVKRsPcTyBSgEJkb55Qyd2PEeDBQOKsPyxKbLoi+svWVV8GCHYDcu8tpiGDr4
hmWCbzW0SiKW0Zqpx/hYdBZepHR5kvbY7ZvJ55/jvqKUMqG+mEsUrh17VwXtUxr3Hza205UzB1D9
+/hNN+wfZ5/yviiX8132YbGXVUrlQNIFp2yZ1h25xR+214ptxoG2Ljygl9Gz0t1pbNz7wMYXOxbs
jh55DwvhGK9nHTnM/9W1SJMnFbu3QqNrZyPBYQYiNYoNIfR0Y6hmBpWwHBwDDzVWzqPVkC76xUWi
WrIFJcHyLNwfsfcK/T7cTENyygQI2zGq1kiMclP4zpXpHgtTEx5CZhjeN5puBTE7F4As/6reRbKY
uKGUNTuRMNmluqE1OYmXjN6AgNh5BJthN2L/2zdcEqF/Y2vfdbhwDglYoGOdctFh/ZSCn+NSDyOm
KovnIVd0keN9eWcBexaFuwsnzGJR/syReejpWedDUk2XRpN/RS6JGrxpSc/jP1t0zXEUxXgxt1Vt
q19uoN1XoAM/R7WY58CeYIhXftxvi6bLBTQLJ9jLBDNqO6o438azAx6InqQ7BO1b5kYuQwNg9hwy
1zPx7fmzIw/xG/6LfY6t6geKrdpwRaWw2Yrk2ZMZ6ffQPKDo2Qs1xvkGy9pv1/KfHC4nAGj5za4T
QKUmqOGjG+j3qEorS+p3CBR742KpimYUmSo4cNPEuP1YCeiTFQbsgSraTnsYGaxIbyotX+Z+Ui+t
thE0KsalYdo3BSJEGWA4WFa5nf8KOZeI8j5jebrBZilAbA5TC09MfGnvNw421sqyAHrhJTA3hq/A
f5q4To00LrfzcgedtG7y3DtVXbIcEqeXq6wdYX7TayFPsoh2mddTL6DOE2jeao6GDV2t4kU27nfs
tOZqTTnh9seXXMzfyVJuRr/flB3z6dJ0vJG0eU7TEtpJDEFkIQltZV/KNB8iPFAEt3dEyunP5Ipd
8Rc+uWyjaOZd5gaqauSYZFfyY2D9AFp9dlAAk5EFhW0N68K3jknRtHvIECMUDRgUuA5+VZZ56Vpa
u3HT0Zb8Wfk+OjZOmk4VJ2ApW7M0L7lJ45Of6mTlL94pUPw8zJx6585jydG0N4qHm/3/pNZKxaiV
SfDst4BrRp1XsGICaxPht9wkdsur9eHOq2Ssf8y1STahIbILr7j+YcC0YBME3OY60VkGw3XS9SEO
yy8TeHc1AGTJ6Vw51wHlKBY8NahnHX/ZOIFnhksCOlyjyHTdqsxqLpwRw2vg8tbJxYEFA6TermHg
bpvoGjmVu7XtHsocfAHEOqtcvmle6TZ9B6zVw6TwtpiswlID1v8I2Nmj72Iy8VF2rffhuxNOijkc
xV44QH3H/20jyqCE0tJFM780jb3tV05o+WPCochZ24RPnY/JgxK6lg9SZf3wSxnd5zSqr3mPpLjL
Q0bryfP41Dbu8FQHgD+EDq1nbIv9rzKPglsHffs7HXMVr5bJFBfEBnuXLjEri7nVBZzmouHrwp52
ZPlIaVuUeedepjHw+Cn13/oxaPbOOOFipHF7G800BsJ6XliSzOF+toPi2w8Xs/YoCgGQ6/b1vsk9
CDxlkpm9lqN50l457W0+djvHk+GtVLX3U7iPva1t1BP5Km42URd8TRO+QM8ZvxBti/WcZruS9RDk
uEM7OU8BNJALPy11GShR/rSd2X5eCKLsBsdrgKmNXGtKwchkVWvACmIti2LZzzN+1aCdgxcv1s43
vc/21qlp41RzOnPZ6/eQ91H7GW4vaRl+JMHwA8eAyxo13fnStLvWH/0/ym+OkX21k+k6g9ZbDZhU
P/MAn3YRPdPJ8kqvz8dYufiCgyzaT4pLf+Krx4I1fKE0fKasB3fUaqC85l8tjLjVecs3OU7pJenG
4mm2421U0pqGeRC3zS4tNRdr+71XsTAbIDxSkjHN15i2+rWxRgAJeQvM28vYOrQOHPAqZBIp6bPP
nflM3F08emGS50b0m6Dh6PIopJCNeTxWOC9zvFvfvtuWa2Z//DEuRgMOgk3OrvJTuoyz4zQa5rh+
2LpF7t3jGb1Bdku1lkN+0FKMqHPQ5FgahkfkeioSOVG5+lMM+5Y1WHbnTvFF8z5mG+DCqmEbF8u/
WdsPt7l3HELVqkHlrrsc4eb/1+pg09O382sEdogrRLE7CPyvsYrWURVUh/ghtWTLSBV6ZFFP1z/m
YTsuT2ZgERZ1aLrVkJkT1jTrCD8u/mg7aOR10LKmjmaI4UVU3TG+L4/2A2umAYMnnG1A/dCMIVD1
3JjFEs7woplxVnroarzB2q2/REFzsbYoG4lMTwWJK0GE155/djDxbuN+tj+WJfjmWPqMvOTYShNc
UB845lvPCn/PUsTnroSmMSLQXBH3MLXyMF+sSQRXDSzjtUGO5tcLbvte+s67ZaCGbxBnx8uoVfOd
zwTeHRzhOFCHcOBU7s4ChF69qq28uQKgqVZjmupv+jGL1yDU+ueEVzfb+ErPyxpxE73eNWALNwJn
7dvkhuYgdScPyFVYxcXwApSwu8MhommVB/84OTPN9ryWz3VkuksifcxGQZCCruur6QpbwPrOerxa
kCHFH1vG9kG6yrDTsyeP43eQ0L9NOr3UmdtuTL5U47bsp/SW+bW7qywA9jXpn5U9UFy7YBdh0Cpv
juQ3P6iry+V5y3Ad/RipgOcWGMmjKRBoqjBV9w5L72YI8bv4Ueu8zg5VqMFQDayomG9WU7ioG9VE
8qDLecEXNhq43Z74XSoHzcKhpkUXwHbI95cf+O9asJ9dwtccfPeWBDmkWnW1HQfwneVl734JSwhU
ODVUkc5uGLPsx91vbth1RmI81mIwfyJdqzcHm+W1aWgCEM0V0xq/b8e21unilc9LIsdfYLybf7Ya
YGfSz1EdPGIrVw/zDkKDnY0/ZR/Xyzq06CpznAxJudb/smDWdIYt9hYRd9rmHYa5oArzF9f3aDco
K0wi05jfxzJglByKKj/k2mHeF6ZI71SL2cxyPNp2XjsXni8KXmI7WhULmtdMFAdH8eCRwBYlv7F+
ivkOEvHLGqL5WicRtjA0klUXdvJIQdiyk4NHtdtU650b+GAhTWdxIcyyTTamfN9lTwLAiibwdOn4
w2pldedPKs5MduGfIDSdzZ5I+vmqhBP4jksgR3XENH7L4vA5i/oPPx/KdYbbdgNIEpBbEyeHTDu0
WaOWwTi33eKWLcl4ffR5fA6VZuVbLNUvwKkFq0IveQohfB0iZxk2PV0J9y7M7R04repJNU2IFNaJ
9WiH6H/R0Fwq5opV41XQWfMmxSlXZM8elnQsSCo7LKkbISLo6p6m1rQ3BBB2uVOzQVia6Mkpe3ku
A3LtBgf9Nod8PXE8rLWes0vvxHyupjGgNCim6qJkx7ZKCl/cWqnMpwgmVMG5bck29EPyZ0yn9LUS
bvduxFhumrZNvkAGBv8KWsDukzdD3Qtoqtuy+SoPbBRo9eXTnhzQ/h+XoTgu7x1fMnifWpXf1TLK
HxYLum1mPdyESVc80eL1I0/w/FtFGf3O9dSsHwPNNu1aCGyp00wXz2krJO8FhTQo1W32GkhNVcc/
s1W4A5caHhPHct+WYJQ2sHTpdys9hY6LCxenFTOtiq9yafxD43pmI7xx+FeTeNrNNuBPeLmJ4hXI
lxBlQh2ge8qbHifKtGVFbYBbIpA++mdKTLc3htdMHixUKKjiro5ehMPbq6/cYQeZMEJem7nKyUeb
6pg1tTqRduB97fceAY2lGb6HeGy9FZlA56x8dp4jKvhxsUIQywJ73gSicc0mgTYo4Ms0valhN0yd
ABy86Is/plDXWk06scHjtLWMsn+mKqGThUviYPq71wmEfEZYi0/PRsjp3savzuwJSoDzhfL3oL/0
mSmz9RD4Dx9eXd3n0se3OVKglLNp2A4KN55voc1Lp7R2jTD92RkNcR3peZsk5WI3EgpFT6vbQ1F2
alg5UyDOFY0rEJiZ7zDD0WmtG/MhH+11yiT2Y7mH40naNbyJML7Pc1R9TQon+DqihmBZfISUvrK/
88C4CHZVPO+55nbQhet/cC0pyurzehi5TiXNlzuG1iZgPbvxQw+PSjCWP3vaYZ/nQLd/GP5xymAn
FMo92vKrMSEAOzxR81Tk/wAkV1TZjfN1bkPKWpoQsGKENfDxmQI56pRj+JSnz70UBj3WU6+JSLEc
sh2233OWyvxqBit5Y6uHt1bZ1XY2mGjCkFbqFeel/Ft5bs/dHYjkq8SxuS7mavpWgC7WoAftP2i/
2QurH4ThhZJrMTTWh9S8bMt0pi6HckScpj13zdgLn4qKWmtk9O6vbVz3XZAi2om2jKlW0FwqwmY5
B7gLoMz1bNCaDiePzVJnZWpeIazBJYJK3hR3i+/whC/DXXmFNZBFj5cXYcXhTnuT/bB6EftJukpt
XEvQJBt7YDpmEMtOlU5bg2MtZPFG0iQcJ59jBY5oYuf3aaIYxbPbl1lyCcYmlPMtY63bLLL11p2P
V/xsaMVF+I7UM7Q2YnVQnilr8DSqKJ8Q6GG5q19diSYKg6QPSBmxOOu7Wb9b7hC++xIy67go9rNB
NqAlTIA6IJBOB5zs/clXXf2lfa6e4TxUzIy93tfuUnAstMl7V+nwG1rNx5i2895qMmdb8gduhJ76
M/c77P1WDw82tJCFmBKyF/hhVCFVCDJZJPlhJTOfZHDPP/EuiQvDCBVH5VIhfeaPC+ejG8uKp+Qu
4sK6N52U5BSx5wno3y/UoH/GPVbbeeFaFwmr3PLwUzGXUvGdzAPJMEqpXhv/sdrs7Mciv1chNi08
8MxSOVUrpcl/ij48wdftrswp+SVQVvhrVIpau2KQfzF4wXZUXJWOYJ3n17xzLJzEg+OyeUcBfc5r
PE8YBSwopWmJUE7H9UHKoaGTEzPLKkiWCrNBKCTJQ+Qwbsy9+8sfqA7L0pyfgIzEH2uekOsGxqis
lOmO2GH67POodSffRdJE6jXip9fiiArquLrGTdwdZdraPHJQsEGACa8/UAdB/ohxb2XoXMKWnYW3
tnHKDZjRAqvWbPvrJYttLG2S048YybtZJvVpoeO9REnWncMeMzBg9xk3K5HL1VBz7ZqmNn5zFDKT
JR3WBfyvBAWSpLzlKXVcq7pjiRIjXL+V7HEmFjRONJ60qWoX/WzwNr2ZqC2dfQx7rRD13pMDuiaG
BZYsuXHKdy3Er2hhYN4tSTD9whaLrNPkjN8LCH8Ob7eKN0UzO4cqKuDIUcgaXPiwJz+CftLPU6Uc
vnlmzZXVVMwh8eCgWtPlgSM51fF2IOp4Gsewf0/51s8EYvTKb8vhJ2JygbtLYzT28Ghu6haoe09e
5dWTBUyfGJPupLsJsYBG6dZUr5S+3tzASs/aSG87xelyjiK7+lBLkK6zAbxwButzDaMzomOEsZNh
tcDGVqvfOm91sx7m+LHDd/NDZwf91oE3sGtq3FkFus9bGfgZkckAqGmYqc1kpcHNGSx5pJhnPM+S
P3rOZnenF9zYWR+l6yXKmA0XTKxwjiW5YcFF+qwcy1pVvee+A3T2CVBY1bOI2/SiVdK8zm1QUYpK
GmlV2aO8+oHDqrfHQbT14zp8rKAIYWeLsD89LEq3qktnLB6cGAR8g3vu+HqNkm9/5r0Z4aVXHIKz
tm+xIEHMZ7y6eQng1BYq5oeXi2HXY665JHUlb4a7xYn1Paqz25W0ZDKxcXawVRexLbcIBPG2LoLo
lpho2tBDJt5aLlYfENGRLrwwvYxCzbu8DWM6QIL8F33f7l9DVnIlcOBA2fRqBii/2iVgT+ZVKarw
yZv76JNK4nk1+UVBOGaWVFPGeZMd4jzK3qWoFgulFl3YMjh0Z4jQa7YO3hFFmJa0JC/vwounvepy
+XMJgZlQQbD8Ea3XYGrwh3NumejQ1w+zlb+IGWl5tFfaQki0JV+4FVj5V4Vd9S2IS30ZoSGe5sZT
J1kv3AI8TkNrgp25RI6/IccxYZWnBpLxb/hrsik/G1/nX2YsBaAB6OyY0YNkzYVF8k7vk6zYwr5m
4NZ48v6A/4cx6rsOuYAExVBxpv12ykR+k8J94QI4HXoTDKuKlcQXpvSeruS8OKYyCnusfTynnLKx
TQwzGbPfBHrHfZbwIkt6wtBIdMMpRk5a8zplQ50SKOiJvRAxxdZYhJN3NKRUPrnKZ38TXI3vsAW8
bG9VSXCyY8EBlbRsGh6ZpEfAsRJvIjfs7wfHSg5eNPmbOeJvBK1KD11ipj1DenOdXMI2U7cYhlaA
lfs0jBrGoeBozUXnclotw5ZBJHp14M3WHlEz4Rnnd+8m/g/lhMNh0nQRiVBmb/C3Gf+nPkCmLBBn
2ibDcabEyA9U+9Pzw+rNAz/OBXaHcVppGSwtwOa62ptpNswP6emRXGaP7qY3ifnxnxW3qCSDk9HB
bRmCRm0r+Ww70zJQKx2P2bcMav/gNWO8c7FCs49J6oOTC7UOeIQe5QHhdGp5QLkFaXrDu8eMhbAy
n4KuHb/SxE3faVeoqW5K2NhNUdx+d/4S7YIMh5o7dfww7Nl5WcoJrcR96MHd1N3+04zsV+d2SfYA
qvObiUbP0I9GaxhR1eQt0nm5ypC+D2jn327meEC9eZGhr4BP9tKUJovUlkm2XayxOri5TZDdxZaC
/69N2xMHkHv36IWuDoEj/few1eVP7i/xurXjbvMfdtZJ19iZOOg06Q6V8oZ/+YL7Bl8zL8qqoeqL
lT5WE8forWvDfLd0SsC7nSge1Z21rzPRH3ts2hvVuw3a1vK3Y73/FEKIoFW1MqxzdB1yG4wdj7Wq
X5Vvmj1ouS3YRpASfIDUq8FXLH5Z+7irlNvQxaYr+DAXln/pzGOOLgpzKgkgH3JAaozaguVLDHD4
Y4kUu0s+hWysuBbduUlc40HqPzIpph3Q2247W1b2JgdMycBk2bRPHnbG3GvpzWgx28eYyDZjzQPS
D0K+VpP1Myy5SQ5d6Z5ANmWnBsbG+wRBmsRG5dPvSv903fnNJrKH6b/sndlS3GyarW9lRx+XOjQP
Eb37QFIqBxJQYjP5RAEYa55nXX0/6b+6ylYZ2MXxjvirbGMslJ/0je9az/KSZI5Of1O6gT05zNZd
u0ipo9SC5VVgcjxF58QqrtD4JtIt8xPV+O5sc+iCGBFXoy3sNoS6ewlBZ7uZlOKWUKqcQOiw4A0z
DLn5xuhQbNi6LF5ZzYrbz7lc2X9TtdjEqKhY2GL6ymPukk4KFcujrEXmZSQEZD9aQ3UbIpRx/xYj
vplKcdS3hAEm2ySKEIO0bIz/1rURgShKFu0mJHl+QhzHV0GfweurybiN2chs+3M8xU/L7v93L/+H
pAG6eJuJdlkWTy/lr0C0n//gL+ey8Z/qOcOIKE/AJqooKRBd/nIu8zdQniyLVwaPH1PDb85lQ5Nw
LmNnlmFAm6BZmK67CNaa8p+GDC4IHKdqiMa/6Vy21BVuijUyU6pK7JICelOV5RUjhEqCNgcDoRK1
fCIWPnT7i5Pmgvj0IofV+O4S4VYvsqH7gsfkMG4KN9/GW+N6mYni4nx8ti/uMN0RGO9slS0TAmDp
BwIBDr0X5W7ijQ/zTjsMm+4whjsN4SWQA9Nur+7aTWvnu3wHsNpbmuPc4HtVOHPEe3OHexU7GFtw
dNsOXoH8ctBuyEQduLHZmTxUU9Jm8ihLh980t3dOPXdxQqu+sdxsG+0xPm2pBtvlRXRi8NXnY3+B
WLK373o7OopX8inbi3wczR48+VAd9a28rVzt8UJwiYzekG95r+6aQ7aRnwGHbPrd3egIXxAO2eef
ECDcv8YAoxwDj6ErNmzxZniUL3unt09kuGyka3bWmn13ON3dWfblxfkPs9Mcs327+YZpxzZslvRH
kPmECnFXF5TM7Qfv69fQfp5cqi5uv8lvKNPb6V1dUZMuqCXbF+IWnSmPI14Q1tv9XeQVsYtqk8t9
i+2vtJWd7Du342tQfF/Qf9icQ5j2c/OouOkNGaN2cSSy5GqmdBrfSnKBzdWJiSgA4k7pwyADSDnV
L8sWZ82uuwAElKoc2HnUGshCCI/aKfaxEWzbXW9L1ygD0ZWT0bEBNMFnbw/8p5tMeH7zsHjsgNz4
GO55D+7IYLI1V/+WHTAyKJXH9qh1DcMpUK65WeZTvAD4jfbnWR0dznr71+qaIVd91bz61G/7beZ2
L+jum9S+KJCzsXHYf0Pyq2GwZFHLs2bNsLySG4+IbAsJpt2SaXBfoLvHanir8GlouMvBgejN4LtH
4ZhGeyqU0d4vov1jM+2jH+zdE/y4hAB54aa7AP/gKsfmcf5GvvTEqRvpsGgR613EiSqahY7a/0hM
pGscW0Jgh/sldLTsyjphHHKrrXlfXUZH+VL50hwpzt3qhi88W8/lIrp4sp3Bspns+Y14IHXYFa5L
/pwIl4QViZj5jpSLRc3DfYephd+z3KJerpN2eTT2xeQu5IxEAPhczFWydKm0eyqe7C/7HwW8Cg7x
LOr1XvW1fyLpVTt216iOG+SA86HHHhftFDc4sIves/Pu+UeYY93FfV5oLd8/Hrh/sD1fCChlCCDA
iEiKCP+mXX0tOAVXnBgV7Q/9m36ZX0Rbax+YXlY7wkY5pJ7AC4YmPxY22guGBt4BaetGG4PMAYdY
j/BEHYrzLn10ybqYHnjrSPQEm++nraM9uigUgy8A9T27s5F/bPudejkoDvhQ09GA59iWXXiR13v+
vMN25YTpBXpGWofDUcotV8p1cCt4sOrowaJyy6k+xXwO5Z+5rwBajFM9aIwbhjM8BKfEDy+m77q5
qV+FZ2rm0PllDuQUr0ZjicHrvsaWMX+VFVfacUDvqY43b+YNZ0rdfnGvK0+7eMaCckm3iS+S7+mV
fqBuoT8VLkE5r+xihY04OuZj9pyz0dnJj354aT2dgx84HvLlG8WPrVsl2Q/y4zLvO4fJ/lJ+NI/4
wG1ObsbefhH30nJpXm8WBw/mA+efl/lxcDgaeZb9vXKzNRzpivizK9NH+rSZvyiHKyJ/d6UHBlcM
b8jQrACU36kNH6i5olAR7VKXYXnz9BTtEoQde9H+Eu1K/5BsFOd+g/ffvprdjXaSo82L7Moue8vv
8pHf2YiyHoqnR4XBnGQlhI4eBjZ39KKn3iXhi69IDky2TbbTnGUzHq9kT3KuChs7HrWx6+XAR0A2
7OT78ti71Puvy73It+A8stFROAB/iGDne6xtptvZlXYYXW6I/+6PkpORUYFZ1baUPQaQ9FJ/TPdq
cOh+aJrNb7Mfj8b2511cdXfnhd9Ftq3s7M4AbmYT4QbZoT3Wx9HrZV5y9gzDj0Q+cGSHGpb0Gmf2
zifQ/EK9b89vj9Z2wLiKlqHtDuQMB9dZ7rLEk7b97PV4Cm0IAttM81CDLiZAB0cTL9WXUGzQfnoY
pnxt+yhcSnwGS3Ujckps9mMuo8UWS4r7pDzdIso8fHF2PwRM6q58oV+Y3u0VMZZa7ODP0J6wQO8b
5k3jUrpi8zb7bLTd3qvd2lW25/91G+HEpkv4xhzL7eOLk21EbE8pTgFr2x65KfOhoCXHo2gXOghF
O7q06m/kjAnfB9VF+4KbLVavg80JD8XI9JVt5/h6CHdqxTynPWbcMutE1BW46Sphpww7y5VQBarl
QYev8+8vIL+WOf/913nR+cLSl3C4qPvv//rtT9vX8uopf23X3/Tbv2n/++dfh6+0Zff02x9ILo67
+dS/NvPNa4tT4uf1//6d/69/+Xf67de5ev2///FS9gWRBTevYVwWv60DFZZbby8cr0oCRf7PRdm8
Pv3Lv/pr9SgpIumYZ9apLrJOA47+v6tHSVbPCBsTijgsUvQ5/M0/uTeiyDbftGT2+ZZ0XvP9ffWo
GP+pA9EBpgslmRWkLP87QN3fKXaCLAHzNcEwrjCZ4xBTVkMdd2MZVEA5XpS2kbmIV7+0xR8Qum9d
fYVANPQA6U9QC6ci0R5z9jI2/KsP6H9vXftMzPsFedhKPegeakg3bEmvUcib5JgY2icvviIKKpSY
6lweglORJd8qQNWUq8EbfK5Vzp/olztXhpZKXcCdtyMniCgJLsAbKH/1wDeBgec7/CfF6J8PVPn9
4pa2qJTHsvCGAhnL3VEon7KCgO8Qnc3+c/e/AiSN/ARhWfgR0txPF+WYemSNBh+gZN96rOdNzi+N
Y1acDOBICk5Lhic/UNW7qRPpc//omn94Hd9qm9UGqUXQtcxxbJ2MoeSQruEok3OXyDEj8YP35nd6
4j9a/7wP/PXuu3KalkJHwRmCyLvMxqraNVrLZKrFHeckZ6Oc1D8LopF+gNt8o7l+Yhx/aa6MlI6p
oxh5Il3masHTQpGOWLj32+uti6+6L7HARVEAuj2JoQ44acicstHu37/2zyb5w4sqrfpvCpSqN9p+
YKsqbeSautRSEi66l7s7c7ktGxAynOCm12l9TtrUMezssv4lCPZG5/H/pfWCTv2DDyqff+ifbmbV
36nytOqC4uXUwwcd4XUs4YUAQye51KlwaMozYgRyL1lVy/vBfDCoERV02azmEE885qRR/f2XemAj
Ku9ztGURaeropTZC+eMMVvqg2d6609XgwbkgSafRMJxQpu0V5ZlcKUenRZTpAv6ExCYeWDiMChNF
tif0lQNzi4g0QnUKCylX/QF5llnmzy22GmdwByZCQ8LcSczPnlo2KbQcIUZbSaeFoAXIHGRT+j/h
JUAjwTnosZwdQwLLhfUhUEm+6vA26Ps09fCK2xy3vd9Cxhu9/Cff7ZcugRA4xVhWxac6H/D9N8Z+
hFlj1mSNKbgxuow80YZlb1RVXyQhY6VE9uKJdMA7QGlsAOsfcWUdY6LNLCW+kWfhsrfih6kNb4WW
lQjoJgzEh5FDyCaaL0xJuDR6NMVT1O7hot4i1nlOc9GFbBxBOpm+IXPeRBmJwhEcZQGZXBDsGjNB
gb9c6eSFsS44oNzf9r1xIUQkHQqk7NFiMSw4ilVX7dBvF1U6JUJLnlN9WVRwXxW53llYAqI4O8UQ
LPErYLWGwjpn2d0ojF42paB3E2QUqDHlbDpocXUAeUPQZH1B2ftKkYqbLKu8cCCLbO4DH7XBJ0fB
1RgujXkIpyKtfXlggosmwGhnSse2z+T8UmwLFSmS0trBvxmB9M9hdz2wT9Q5tZkqEOpJT44b6lv5
5v3X6Y0xcJ1qn4zAOSyOdH115IVYOh16R/X4uWuvFl9qmaemXim1X2M0tyM9uDKJyX7/2m/0AnE1
dpO6BiHB0GofoiLYsBmF7SnBV3tN6c/KP+hrbzXOagzHhzEbaji3/jxap17NDomY+u/f/1uXXo3I
RtNKhKgaNbY0jheWrLzpsUa471/8rcY5/9BfhghBm0whUcIW1AcRfwLRczZZr+I2xfPyyfdmNT5O
mmlVtS41PswYfxEExOZ60Xyy3eXf778nwAqK29L4VKQ0m9T3Zjc2HyK832r6VfdFy5i0ppq1PtDn
s67A1snBeb/h37r0qqPmVjTHYtQ3voTdk/Ll4qsiKsrPXFy1VosvwxSybhgZdrJAUh2LO3eK3PhU
XyXP7fcmT4j9KM/FQz+drBeSpSy7jMUP1kJ/bhXVWvXVTCa2UC3jzs9bc1s0mAFbFIUfDMZvXfxf
+ujc1qnJxWUr8KpWXjBKt7P7uSZf9dJAmxoQJSajTN1EO/gKmpsEwEHfv/r5wf3rqgwy7O9tnhPR
C0mi7XwKyz3pjKU3ZOmXOk0ukDj9GNX4UHT4izRK9/9W3tz/TiSqteq1ra7Pi5ieG6tKf/A+OUqB
Cej9T/PWg1h1Wqs0wnREMu3LTcVob4GjKlV19/7F31iPqdaq00JsMcO4wjs8dEbxVOSa8LgYS2tn
Q2BulnoSvZTXDJhiLV+BeoZCVUPRcFJNumHJUF8XgxZ4i4GqbSJo9SoTcewUFZRCQZc0G0X4eETy
9j1F4oTGTtI/+QKtBgR018Y0CWLnV6b5Gk54dolv++Daf96MEdL2++sT9HnQWOjbfdlIhV2uNQaw
IeNOhG+lj1lz7PFWb0iqa/fvP4M3HvA6CWDpxpzc7LrzpwwKSANsXOqgxH3u4qsxgkJicMZ0MtXO
Ood+pAFwkMfY/P7V/zwhquZqkCAOB6J5P3c+WI8YN4eWX6hjl7ttL0mfmtDJZ/n9afSJhjhOTxs/
EggU6iZdhRGIbP/9D/BW25+//suMHtSUGGPY7r7RzRydau13fYa88f7FpXMn+sNAZK6GBeDBcx6j
r/OJz1P3YleCIhjjFwJkWInX1bJJyCjYm+QWX85oZpCvKfUmi1DovH8Db3261dBRGhmjrN40/pK3
N2XVXBBW/uNzl16NG6WQqE2Td50Ph/6lEtXvCOW+v39p/Xx7f2q2VefGxkJa7xmHm5RTv5fqWUfZ
UVjsVwXM4CEcFLfC3OqmiXGvR5HqjjXFjpTB6iDA1gbDibfXWsAEgDXqvxh5QdEEG7c34kZldzML
UEiD3AHkzHQcpM12kfVsU1QidYdI+1oPQe5Ky0j1KzflzSAgRIrMiJoj3l9nkLp81yGzcPEbKp4J
BNZRxbrGtKVV+wjLu00+cXwlWMhsUM61bi4v5kOKTJSdHz47BXzFl3KeuocgpRwn1VrlIiGhsGSK
L/3cJo44Gok7p23Fgb2Uo4nRsdnq1oMx5IiWMaXbSzPA5p6G5ykGYFHn8SdnG2PVIdpRyOZ5Kmsf
/W3qwpFCB9zlH4x0b0zMxqo/IK001SEdKh9OZ+6gBjTOwvlXqCecOYChBCBTBREsNnYeSxl9lID0
xihlrAb0oYnUNhT1ymcoj/Y4b7HKW3m9n+Rh+/4r+0ZHM1arPBkEeqqbIlLwJjgKORLeUm4+yps8
D6Z/6A7GaghP5bEMBjgePkfxPWadBnOFZQicHAjzXpqF9IOn89aHWA3m05LmlWgQn9ZW9XXfBN/E
ovz6fvu89QRWg/gUp/ge6rH2sewqj2aj5DeFuECE1FPRff9HvHX3q7FuXmrS7+K58iFfHzG9f09S
8/79S79196uxrqlmORlD1khNFssXXY81b8YlcamxOf7cRGqshrxekVMDVLbuy7EISRXuKaLMpnKq
GYfY+5/ijQY65zL+OtX1Qk9E9Szrvo4yE0XufJtY4wcRxW9de/X+L4Zex0PFtYWsQU2QNJdV+7mT
faKPf7/vFJNMqFP98pPMabRt9LnNsHqunv3aHoShCbMGSsvPhm6fW+NTqFifW7Poq9ddnia9blpR
943YwpkQhKmdjOgvPvcgzw/hlzVLYwlLQOK05teRhGUfugf57dG/lbD2j52MvhqilXEayDvIdV8T
ysRtsu4qmNF9vH/n50f2h5Hs54T/651PdSf3WEF8HBTV1RhQSAktXLG9JUFJtFSIFgae6fd/2Bu9
dp1tJipmY7SDovnmVGNLSTAEmmYjXOH0Kbz3f8Rbr/2q1wqWlWLLlDSfSD0IB/WdIFuvn7q0tuqt
YYy+vmpmHnItpMDwWyDQGkqnz1191V9NHd8yaQLcOMo/WzKLL0MkfW4aWefXpREQCRw9jV8kJTEP
+PeiSn14/77lc8v+4Q3SVp1WR0kZJeS7+lNyLDpjK5ophBxPLr4GEYjM6nKKSQqStlP+KivPmXIv
qsuFogMYwOfIn+pDvKRw2T4Y91axZ//oLtqqp6vRVM5pkhu+iRJRnybHRFgmoSefLSx6wZFCBTFN
Rp3s0+GqKLBABoyPtbqFUZjU5yJGTZzQ+43zxttIUu5v48KYJCUx91npszjwykxTgAIgZ/vcxVfj
QqGSIsdWsvQDU7uEInwYZeGjkfiNMpqqyb/feQR3GbaImfsmEKoX2FP9Gf/1xOF87CGG5gy01uY9
GJznKBi+qlJ1B3DVvJnmRXEqDeIozEMgwCmUrEGnblUOUuwqlTxeD5KK4Kzl+9rONHZlWT3GLfat
fJK/UWy4VOo6+2QLrVYJE8V/rQ+awsdb/kOWQX5YJkaU95v//H7/6b1fjTRLXuo1Hvncr6fsErIp
igg2dnAR8yc5HD/Xc9XVmDNSQYIgMma+EU5PPZwBfbx7//bfeDXV1XiDTQq+Ll4GP5isTW4lCNKr
j9pdfmOgP4dH/zofxl201GCpMr+nZrmPSET6UillcikLsAgrkJ6AENuqciyzbtBsCtMV1sHsZumx
1rdjlXkjhkMXeLL+HMXlcDSVQvTCmKPDjp0gWgjpqyZPshd04+vUKJC7Rpy3bo5P18vjz1XkVXU1
soUZqP6+GGj8DlSWHG3ZUXxutF+nXuO7K5SsCVOfXrQFHX6nddkHA/JbD3Y15iB5Z+eadamfmsWr
VVkPkv7B0PrWlVcDjjhOkiH2JQrNRgs3aqs3mOvb7efex9WAoxmNqRrLGPuYjfONFNaSC338o856
Vln9qbf+/Pov6xylELRqwWLo54aHsN5hVcPh2Kno95Tc87OdOgFxVT4p56k9xq8FulW12Nnvz2WT
VFqgymoudBXOD+5MNfI0pL+hFeH4x4UpfaGf4ij9msLGMat7hA2ske1Ukb8EQ71pOZ3kJ3Xmw8hX
yTz468dKoeF8rvFWY9EoCjJWRDTb0yI+A8522rM/6VPXVlZDENVoKVHSMvWboaRWPnllLH/umSur
MQjrUKgLaZH6xBseS7m9rvrPjZvKagCCAJCQdZKfx02OfEwyP8Ipu/1cg6yGhYwBJgJCkfuavg9U
v/7kfK6sFi5lnhXSqE+pr+BVA36Qh3ucX4b3ubteDQtpQEYZG06uXtYEz/QPnMvdf+7Sq3GhKGtC
7RticMQlhS/Xp1DKsZy6n7v6amCINDIlp0FOAchg7mvL9EoNZOuTF1+tEKpS1oH294k/Z+G9pEf4
lc/gus/d+apXBstoKtjKC3+uitQLceYpRvm5x7kO9U1VEf0bq1pfSqx2M4wwvHMLVO2n7nytJV04
dQp1Kc4h0qnkRRXPJDB8VAr8Kzj6DysnedU5g7BK014vYl+UhS0D8ZFur+l3jLVabe7FrLHjfN+S
TsgYjXF0E3X3kHyJL5adOSTSlnRaKxdOIZhhpVfIRc3tsf2upF+5QsbBsJJpR5mr6HgaFL3fcfZr
E0K3V6Qj/mZiC3lJy/uS3afO2K6kwPc7YLWLzwBeFdqu7PeD6J2H6tYY7UpMtnxl4bUQRnHP/FEr
EUEH36ayNJymu+QvZSw5DdKnzpyfzeC7aN5KgWSr6jWb3SOTgbKY37GzEBrmMvoLPCwTEk+dROdp
oezP+Vbqlp9eGx2USSJb+SBxdZPk+5TPI0SvwVzxfF/aHowmP4dLnkOQ8cTbQ3LJt5miCgl/r5F/
YOYc4eZ/NSP2GLFBk66yfgEajT0+H0jM8JLgtR8qjwZhNhvE6hBkqtvHIjTyAIpBfehEzwpC/uid
57gZb2k+ZNelBNB1qu8DC6VldS9r+3QMjz3bGik/O9b1e+4h5HwlBO0kSw9NC7ql0B4BblwEBSL+
uiDxCA9tiB+1u5T1o0EBKQLeqXOC2reZEwJKnhb5nMy0OzehRNocm7Je9PpGhzfidd0j1GRbHOcL
QABuFiEfrNy0wvBKjGP/YKY6IUz4eLD01J88VPi5Sfpl8RCNlHstQNx+m4TkJAbaN0AZH0zd55f+
T51hNeqHUNlhC7GNMLrxK3EdIxUoQogUwhrsuIk6WGwglD7XrVdzgFlCsRrQhPhpFB7hGt6qoX7x
uUuv5oA6rSE79G3q632k7oF2wMSfjPGTN76aA6p+snQ4vOyjhfIhH6GvdfkHZ7DS+Q7/9ABWU0BN
0VrTRiX2C979aIocoqkOdLCo10AdeecVT5ueYPN2Q7SLFulK6u7eb7O3Hv1qfsimrsimJEh8U8l+
UPMS/MBqq6+5bqY/lFizrkwsyB/MRW99zLWeuSHDWq8WPfZN1aovRgt6RdEGQC7xR9t9L0yXhZnE
TgiaA24J7HD6pGTtK7LGQIZJ/R44i/TB9PLGB19LnQ1dybImywufUOfqEj9EdgXiOnuIRRVaqjqH
G+z47efeHWk12wDLgc85JwWYyvEJnNFDPodP7z/A8zr1D6/OWvicdQqB24hYfCmEZ51bZ6sUWFLn
bJ7fi2lj7QQrI11bksvPbcGk1WgBLmQOzCnNfLlIyGUXU6qN2ScLjdJ6eDA0GbLpnPnpWD4WcFpy
Uf72fkudL/GnlloND0rUtIKp9pl/ztOS9OEb550fvExvXXo1Nsy9kHaJKid+Z4h3QZsAvdQ+OgZ7
69qrsaFM2qYT4QbBkxXvCXbCUtl9sICT3xh3pFXvlwKz7DNLjf3GkPPDNIsgejTyoVt4ZaS1y3Fo
CxCOJriztXwOlDjhPQfWYml54kakFm/LMpKJzBJyHJr1sCFdCd9zaOFFI8xt15DcYqtDqHspH8Id
ZalICUSpgw8+wFtb6rWetmlnElUrK/J7TL+pBiSEkQSWFCFSpj0VJ9YzM4IKfhEJwE4H6gkstUb9
XoO6lWj+eUW1YCRiVm8XX07JSTkkhDtnCRQu0WNT3en5JjVyIh5JuFI356XDYAbOebUVK9/y9KZv
SYNVqcm36q4bvov9w9B/MC+88ejFc5//Zc7Xc0OstIRPx8I3nrfSR51MNn6qlv7QGdaC3sYqm5HT
0cTPpCr6MsdV73F4utyq+mjuBvBmGyAEzSaVcli9pG1sCwFU2pkJqWwlE/cqcuuAFQ6hrhbxGbKD
zCK/S+WI8wqhVcnCa6XcjduxuRqbmEPvUtftwUhgyfQRQbLWOFxNpZZCO0QaVlcagZSDXEJN0jvJ
gyWbXoxd0TpNmMsHsalYiQDEG7wIzSFPSBVuzdK6ETPR1SbpOuqwFisTOHioaZrdLXMGZ69qbCOq
zhz+wsDhXgyg/eNYOQqRpbCSn6EF9blyq47q4s1yQXJEJsQ/hH5MnkwIcK9DOVSvUZW01wucJODi
VrqxyIbxkHCD9O+l/p5Y6HBDDzFsYswLDpfJHYqTSTwGiPg9vZqyvZIIplsq0Hsl7TmJlHkTgINy
ND1rIJxE0wGdnVFD1UqITbTCbVrXT7HZDHAEB/XSVPNXVZHDu2iJHi2SDu8JMtQuCLoOtiPRRZ4m
Vrkj5kTl2YUyDteFmHXbsZv63az3upshUHHOCY8HFQKIi7aCleoI5D0v4zuIKdVVIgBXE7KgvmNP
ZJCWZVb6k0pqxnXSNSema6cTInU312q44dqYeUWyZdO5l/gGqtIEDYxOUpXpJjOM8DpI2/g6JniM
TXgnwOtJvo0T4N45ZRiZc9jrQz7LbiNIg5OKbftFSAz6aaX+QDhExqscFtdcFqVHI9z2GYLqNJxQ
CQ5hT1MN8byflzgA55TowjMMStlVip7gvTbudopUC3a4KL0X54bstmE07MK0kPaJKvF0APNAQe7m
cC8WmbHVlXx6FGGUu1atkm9XTOK2s9BgkREMyJf8wo1I+owvmH3xfM5JwjyMIMiDwJIcAj0JbfTd
rMqMef6aFRlxHaIQcb4PRA/IVKabrd0wtiIfg/rYdxYKJCCjAMUkoEk2mOkxgwuQLEeLOfTUdGr4
2ulBCTkpU57VUG1y9oUBGbrQ2D1LIORH6kVxWway6c6WQEiQOYGqXkTlPtdaBW6REHRPSaYAAhir
cNPO2ewkYDww/vdD+0NUNd7QUkwPJn67J9JYMIzP7C77M/VrlgAk9DU0s0EPoUAo4Ps4wYWZo1UE
QQ/91O0WgH37hhyjp0Aj9KEaDShXZVZN9IhOPYwGFNBmYMPbs6VSahJl5QetVhxLjvZNQ5RAPunj
ro6NBauMZUHijIpDYS3KYyvGyqW09OfY6dmKgRHkeNf7DBAoPLxT1FbWJmQ22Yqj2dabpDPyO2ko
lKMmqCRZAB6nYkaUlG0ZmfKqpWauO4ki9h4Ck/ai6Tmu4eA0xhMfWWmwG6Rzdl8lTunFomjQxvDy
SHuiV4prsxZTayNbMtpRTcvvxkJLtjmOmtuuPRP/NaUugRBF5kRiVZ5CxqtjHDRLiYFqiWT2ZgTf
LF/gl+rOVI/L91ZbcKyA75l1t9MmcfZg6WFCMM1cQvxqCkw/slrCMtWrsEcHPnUviQBYkwtp/V1v
pRxqpc34owJXCMO8l0jQG2SlP5lLq28GWc6XTWZlrdur9UgMRk3yykSsOIHlC9bBoK+uajkftktX
Khut6nFXqUabu0soF4cklhdqFnyaIpIAJrQKmXTkiW8a8i+P+dJ2F3UrCZu8bDjELE1CBReyUYga
ncKNVYz9SeSA0J0SXdy0Haq2dBgtJy6UgDNsUg6Bl5WvcESWpxZtnK3NS0DISOz0dQ32AVzSUhwr
ghOhGiyIygpe+IncUsHYJW0vu4YACGLWLWBTsTaqdjDoMkQ5amnP5lDjZBpFzVdCSV9shgrVxVuA
l67qiMrVYIpChiZpRibNtdd6+LE6WZWZFC0OYY+sX1t43FXUEXMOVatx1aTt9CupLeUzCKz71o1d
fz+Sd3oMkeLuaqOfCHENzPQLWMvgFHXxwKlJI0JTJujQ7WUrAvMX4Mqy1UKcCBWlZkNCF+wRK4Ma
G+vSkzJr3fMMvtYh5Ki+6qAAslQP84M6kQGnRBMnCFJBcFtJP2q1ugL0pujX+hy3k53qJcubmbp8
ERAoFDUDcePyoG5EKy9uSVwqYJBo8VUFjPtHEunY9Kbp2mwD1i1xq1zzqRRAX9P4GgTzfBoQOTsd
GdXPeaLC2pkH4V6F/LYf+0p57HNyrgYZaDUcdsY2kprsMBG/SXHyIubGdZTkqpO0knLKSnWx1Xkg
vk3qR+Lygi+jzASQqxDozbYgN8zSEkgdECBVY+rdvteeFnVWbRkoomPKU0aeHTUMMxIWIrQA/yGT
A02SA1hpF5aVw6AAy1YIuI4lYoMyRYZViHXCrqKInDyFtV2dCqBQMiSaJNpoTg9ERmDVas85Xw+V
p6pIwJnljoQ13SG1tzqxnnkRC+I+E+2cvpBbwiXO+Wafo451s0ozWbROaF1kz6qz/Rw18TZvzp8o
7EKviSRpa4akyYqiWRC83hlXDRwuz0or8WbUM2lD4S7dpGqgoOoVU2Ubg/Xl5zcgmgvyXL6SDq4o
XtlKGeusXoACrxhy5BLyLu6DBbJSPM2N1/f66BD5qHuzYj42Qw9zQAjJVJCDTQawfquzdt8oeQyh
iHgFXv4pP5CJRI+gjwYbWZ46z0h7kpmCUu0gdGiWNxThK8nVUL+NOFMh4RZD7MQ50QU4J+Pmqz6b
JOSwE3AjiQB7uNPptrXKectgxBme2orbpiCoPTl7M2PwzQdFGsiyqUZco1UTWvshq5Uj2rUbNSYD
VI212l5UIbAVDMwoHerX88r2CqNubxPuNJKLZXShRqQ0O4lSDsGGRw28HJEM5lirtK2ggMOvioiM
ATB6m7xPgD8xkxzyUiZKhiSoi0ywHqIl0fdFrEJ1qcbbUIQ/JaL23Q+1pDzqFqldiZr+aObB2KVd
eWdUSgiXV+o5Ok3RhzSLJtyqwLqfOAEFt1NphVewnCNlEDCo1lhkM8xepJn9Y8sNOq0qFVexoEk7
s6yDW70H0r8wfbpnfyfZ2V8YTEa3E6bhtl7E6MUkD4PY3GnZy3VYezDOW5ceW9owBCc6R2vFWyWD
0VEAh3Yw2QsE6kyKfCzGofTqwoA4qQw4ha2mI/lX+gI7lYWihTe2ag39SApneFElesr5Y6EcEtYm
5Gk3hQnzspleLVLPDWds5+jcZEADbEEFpicxQNiVmo0GKxqLPZRgzk4/wiyqSXo86vXE6jeUhp4E
6cn8WjZN39uhHCsvBK9Jnj404QXI4mvWjPLXZBjuCBwMnBHZPyjgUHTJDM1vkrRkpYFehKggxbpu
gqZ/FYlVP4RW/EO3KnGjVLF8u+iwqm2s7QS4hrK0i4gRQNmfGJdZKSFpDkRO3uGXzsegZkvhFFlU
n+fs2i77YYbRg53Bwl3limMtCsSMGMVjWkCkcnQig1xR/R/uzmTJcWPLtr9SVnNcAxwOd2BQE4Jt
kMHo2wksMiIDfd/j69+i7nv1pCyZZJrWQDJLKSNIgoC7n3322StOWQvhHkSJ5277uD3PdaiPcHji
d+Klkx1DzgSi5Hm21nE07yc3/0bDp77p2+iYsu4eeyZMtlMHFycIip+ZozsicOE+c8Gi82yDCgss
TnyVGBpcp9a8bRJnAXRrewxApM1KArzeW7bNsigjSdd27Mn66hcCiJeZ+FU3mfzZiL14k8LFZMH2
RLP1GlN2fiRhGtLwJi40ql5zM3BPAAU4HXKIYTQ3/SzrATLGXAJ7S+E5rWjR4OQa5MJkeWFyumg8
cRyjMF8lLiDa8DLbW+p52hhx+lMSGXhn28286RFotxNAP/K/WiN/JLU2ZwQiR1nnfX/1VT4QeBwa
q0Qkejs1ldqRFJEf6kx7nHf7Yku+HTb3bqzeagUppood17f1Ag8ZdZxw15iUy7Ru18Yw9jvYfe1p
JLVwD+ypuO4nq9w33QB/IZghtOKJ9xPVe+d+sOVTU3bVyekaooGxAqy8jlsqZKBi5UYsb4RQZxQD
cGXLku0mMWYInkMZnlMIOOzzgevTddAHZVfFswu/lHODMk8mb4GMRFLP5pgTsZrJNZ6KrDlbUdhR
wdI7qyUYFjmV0Zo8SGjGuk8fkpl3gHKuD4zQRDHfneEBsyD3eDUNxVvedtLeuGXoPted7pLVNMOF
cSEzXzfBuNxkHD78rNLye0FXWAjzhF1BHRu0j8MMCss1J/UVBqlFkr9u/FQRGe1OGmpCGE3b2FGv
ZT+6/mCSPyE941vaprklEMYmhDQgOJapMNKNmZp+9EJ2PdA8+TGUvTrOpWmtq9IjyjYDBcXHW7Zw
FS5Noo4kvsLC1lIV4kdJZHBTMPLVUDFQ3iTWzbhAaFw5siB2O24vWfUfTuoMRNaRsr8h3PRrDKJ4
k1sRKUvC6vdty47dVRUXqm/NM5Xwgg2ekcq0qZ3tnLJCuX073ww9q9tcAUQYk3C+p5Ty7mdhQChM
omnTG2O8Lky+IKYeYBWQKk8XaoHAFmgmMKRbXheXmsQRvbeB6G4eDNNVGxuUyFXp6mUFctx5yFxK
elYhirzZGArf5e67r9oy2gQMOOD4GTRPgrIfCrsmMpiSkyy2pmRiTeSG72LK23YWJIUB2rUP0L1+
TqYJ3wYL+WqI4u8wnDt/6CqCY0fXWjOllG0Jcix2SdEPu3JQ1mZMmAwuxJSswmGqzoNoYsIS2+o7
KoP4NUvj8MhGqZ/KuksPhiMu5XotiemHnLuEQQCqoKF6XPryQLTsfC69LPDtbJE723Pmc8Bv3U3m
sOw5G9Rry8UGGVyCb6seYC6jRuMdPVoufhkZ+3YQy9dc22pNXDfN28pbbuOZ9s9Q5J/kqRp3KhuM
TdWU6sld8mBfcfw+1qi/K3ehmJhyYsjdaeHUQWLdVibMSDEs6zzmFRSJJZPB3dAUzXpwmH/IOZ5w
ys+iGACvZd8Do4TuhL/pENbEPGJqHZ6YaaaqoNI4DHJoNqoeX0epGKsjDZsuonZpVOp237FBkecX
98eAlsIqnrU+q5EOa18X7nVr9sWpm8CYdcqb4WXn4bCfLSwHRS5b7oui2FkNkpUKh/hV5FymQjuQ
ClMtyTbo34OYvG22gfwNuHy7LZr8vhnkjRhmbzfNEfmFXZycW8bxVrocxa2K6lsgtibBX8Ykr8wy
6ltCxU2AiZM2om1Xu8+q1Ba54PGrS+q4MJMOUuTykwrsNYuCt7TN8m8QLyTA9cQ46slc91MPTViR
hwyFb3o3g9I5uIyBb1Lysn2bDHa/Y597pBtN5CBCzraNq3RTRtPAUNAQn2bHYAzJ4FEOVVdveNg/
ZhGRGygwSLD7/QwInEUqg+xtddSxvd3GVwhddykuvEu6c7GBigeHFSzBtMo4FW36iCiLrM+cx0Y0
4qosWK1kMe7nqe7vrWUytln8A0TEwpoHJj6V8y3lkd5TeA++vsQT9Vn5kkThjcwH7uSmHanO1PTS
tab+Sls0MJ65yr1P6TwfRWKI+0jGzFfaff4MaU/eBl0DDd2uYXKQ/r2JwgaXe2qpK4QTC4gwBXJp
ksPemt5r2y9nO5LHQNLHJ3S/XKeTgJ9ZqvkYRGm8HolpecqRG65NjqZfSQ/7E3JZsh+62SPbsL1O
y+SJa0ZYr6y+ss6qkZO8fjPmioZ0SZ5c5z5wILslS4Cy2RIfsZc9dnmRHDDzah9GH7mIgQOJbQnY
aqYRFWK2z9Qq3YqH5TpnfQnGpAB5vWQHGDQlYDtTJ9d9bLQng5ke9IaCFOzMnd9h/l4OGY3ldxA4
Af0267p0YP55J69P5CotDA0tMej5GQeSVj8DuFIgi0C4IHZ7ffRseREIIvfUZcLedJ16VY7zJKUz
PdvcrvvYKpuTyiP1iNQfwyKJup3q4EI0eeDydTrroO93ZevmX33YWxBY9UiGvm2WV5HKYNMUnbmX
pa18ioF6Fc4KsMRYYD8hJhRL9ljZdxdSp1m47sYuYkhCBKRcGXZL4gD1/LrMY9DmBIavzciT+xzG
FHTN3NkShF/5us6jTcY5aK0MQxPKLmffqqf8pY48ddUL+r19BL4sKZLzItp5pUlpPmAjuTKrC4a3
Jc9QWOOWfH9yXxMIFuCXEoIWuep8097RFaCte6/jFGCIG+1aVIqOw+PlQjxoCypITgOfTgdRJS5l
63PCv2HdUuuazfO6XuSxD8qTtmILzlqNuaIYCL21CLUO7PmDDHPCLisOKY42B7+cclL0ZDpwAlg+
1UWFwu33oJve84Em6pV2wZvQV4qJ22g+raZ+NaKLLdGMz8OE1Y92x4JKat1NWX4UdkA+QWg/L7km
tqXyiO3Vp3pkWEi0/alpGhCH3CYrwCmntiSpNPUG0KGD9WmztdVTBSEnB2FnDga1Qf8+oKbYnEGt
KbiTjkfRvuTz3syb+AXyG/mfdRHdVBQUZIeW4kionON32lW+8jwm0aroSi/iSrX0dIW1q2F1W6ie
2qqfolq4t1D/SpYW072C8EjQuKDOmwwqPmEMbMuuuU6V6oFte4c4KqdNBB1vpdMLgMuB+4PBNPm0
ejiZlfnEHcEWaMTEIzqdXlnC3I8dKVlk1nDW26shOy1m+NHakMCz8gzeNVnlxgR54q5dCJc0p10c
kSA56BG3h2OEayKbm62UYl8LYHva8FZLXVzOfa/Yg6FRFN56mFnp5/x+WIIr1zXSvY68ChWiRw9J
l01te8eODa7r3O2MNzgslgEsACGsUd7cJER3N0ZB5njeP9E8vSVb52gF013b8u0XEhKolTrSz7Nl
3A/DeBtihYLBEffr2YmL2zT1yu04LcODGyoU8Xh5DQtRbWPjo6mSj8VG15ekHfgKCgNviqB+Onrx
1tUNALB8uSrnYdhHEE9WccKtEnFMg/7rZdVz3yePGT2vptNPmSzWdQsLajKKN53WP8M2w0nNZhEU
mXWZyjzFbPTgYq1rowjvabH4S77cicbMD0KArOoEzbSlJuTSzUn7NfrvZLD3tsL9WnkTBVBzj1yQ
7hI1umt3ITA1nIYTNd0pG80OErO1n/DB+mkaRL5uvfQ6mkzjrCPevjUuG5mYxxonM0tPnvqAaL2H
pTMjfERcM1AdCKHkdiydzPy6djZEGz04/Vz4fRwQG+Xla69BSRqjah+nIe5YkSs0SLI/i6zvXmqg
ghsZBaQbtNEprc09WKFXpqrMzWhxTOKM15Ok3nr+kAWoT/N0XVWYd63pRyO7PQdJA8xODtkw+VSN
N1wtXdSjgzV7dyp2RRW/JXV8oj4/OjN7f9BF1WNg2cdafzmOeCnN5so2w3Uz3XA0WKcxYojyUiJl
kw5XMNI8dc1ojsDqijZ+KVTx2cI+56ibbhs7fh2DTh/l5A5XbofmJ8Lavs5FeY+W66ywrD+mKOyr
Zlyu2o5kWagk5cawRsMXenyLBatLbXfXaUU71Olu5VxetWX4hvZZwij+8IoSAQzuCbb5ekWc/8ms
Kamb2LIOUSMuZHa4zk24HmKGW4Ze3JAsDwmiISKVtSk51D2zGt7yknsmZKmx2s0YWwpyrfyeXpqv
ZVVznwl5tSzhNgwfCDWBBXgLG6haTe47y/11YP8c26yC3W5x2uuX7nrScEVkNv0MpdeDQmeJmKXx
ndrG3hKqPjCjcqDkKQ44vRJaLX32YwzKzLgarNm95LbaCUL2EupmjS8so6OdOSkHebsndjd7qgxv
Zl9x7ZAlU08eXjbdvLdivEAL50uX076LxPAUXB5VBdKDJoKmfLMqyWHFGHD2VB4C7QA3K2WA3aj7
89xQouc1JwjK/fQRff+nkRnV3mCqtIaNtM7S6g4i6bmHQ71KY8Y0I9N0Nvag3pDG1VpU1nebefcK
+6BVEA4XRlnnI2rWGzso810d/IiJwZ6NvlwbU9MiP6YvsxW7vsxy+IIn/OOEngM2T1ueWcCm4UpD
awXAuxqy6mfP+c8UZJzpwKo5yRZ45GaTzo8ptwaWdTCFxPQ66pj1pl+GFFcweDNGdPLjwCUaZvC+
ZgzXxITcyV9luhfse2Y+XLYzUU/H3myKm0lN94zKbCK722nZv2iP/PRCd94XSZ87U7HhBRRC9MQ/
w9yC5zPOP5O0XZmA2D5NF0he0zKwNhOFZmS3bhPemzUld2UXmqYkSFYVbAe3TDZzkOzhXATE+RTR
tROLZOeJ7nlsG+3Pqrimx5mxDNEmsQeCTQIO1KgzP8oMM1zP3rpcsKRhQ2SxlbwhdaGNqSglGY9G
W9/X69aAG1YOxUapiLj8Ln8wpvTRdGyuT3u2HQwSQfXecX/6bd09upCvNlHRL0ybLu+15f2AAfku
vPYHPcZlY7ii8q1iKtZsMAoocvnQL+KUmF+WbDQyqZPsJa7qUz8SGb+EHaDOwpNPE4f1jd1GVxbp
eOvCpamRGHZ9D23IWVdduc/jjtIpIne5EOjiAeSslWHV2Vc8NY5fZeZLNRjd2kgQHeo5z31nwZxW
22xQWhTVfR9ROIWAY6gl5+aFKvA+IEVqB5YCi6eeUlalWe7dwGj8WA+Vb0or3at+eHZKoz2bQRxs
FtfCiuoUkKundHrIZJ0+g39HGJZR++BqpLgoCsdrOn9qY0yuetD9oO+qsn+rIzlz/nBhS3FAWG6n
sguuKW3kQ27E5iM7gX2vw5JDGhzMgGYBiT8NdBbRc0RRkX41l6He6bwtuNas5YE52vd1VYyb346q
YHFCe82kT3+q2AJPVlzgJmzn8tGeS7lxnOS+dKF5GwTSrqhKivVi9d7dqBb3KOqClYQkKiKU4w9G
WYtdziEZGtJIlIFFGwsHgtjRWZhpPTvhfqnzx7mOO1Zue7jLGqfmdFgQVN+T1xeViN9hRt6C0V4P
HA2OqtIx/EjA4qURpOvU6mFmdtW0X8Zyu1jcvXOUGBvV2OErKzZE9L59HxeyN1cl0ETGwwwINU4J
SluF9dFKK3kwJiE2MDZnnyCGY5aL1ofN4p2z0BMogUHP0Amjc4+RJYuTEEtMPgmplDqd78BC4gJI
TQbubCshpdFJ2CgDMvOyxL7BmDDdRbVxcd+Y33bH95UWjv0o7SJbO0ZH47Hpl/WUGy/1RG9g7LKG
aoIm/egFD1pJZLuBhbPyeTzsmkcwmdfoC8YTqRkISxMzztxACafD1sn2vejrvTWgGaAuKmcdu+5y
nCIu4jA7zSEMgLGBPvBCsQYpe6GTyvixSNv5qnSMap2Nzng76ovkIEftt0FWcJAy4uexJxlzmVsP
mOv4iLoAz4U2umQ9D/o9oE/vPC1ueBIdWL5gyvATjGOzG+Ia9LwAJMzBjZysyo6D66mbkoOaYvuj
juWyXgAKneJEYM7vJJ0s2FpsCk4U7YirVn5Kj21H19fmO6tyeYxlECPDkgRejyr/ClpJNNCQWxwQ
8ZEIHOKLGfwAhpoelOeIQ1e3y2EUvTwRJ73AXVdJ/jnyWN3wlyvpR7W5PKuhI70p6yDmqta812WX
vctU2FfTWFCdRkH1It3R/kGTTOGBCfJtQifPx97FXoFiKmFPzNE1ymfoT2EozoXbeCvHNnMUZIWY
GjMBexLFBL+1L6JNFWvG59K2PTR9hpw3D+6OLrT90uSmdTvwpRxEV3THhtPNY8pJ/t6rk+YLnsgM
iBpszdrMze7SbMOPb2FxiTusM9ZYG+vF6KPbCdHsWxpRvrMW5FbYy+U4+EOQInxngVesyyTNiIup
DZT8rg+o51hmsFeDlu2xJaysvtRXy5AmZzjiy5e9FB3PSEOa51D1H41ZU1+UhbdPZ5OVEVrcDqiP
/MldD1AsBHiGf9G9X4au9V2bG54uUx7N6NGO8xaKKLpuGrfYpsNCiW+VxO2u6NBKxrTKbop2s454
D2Ok2jUEZTgR9hTddkVonXQbGus81uUmkTBYzYSWHWKou6v5nHhzbI3/rZ7cj16qfG+1CNdx31/i
BvLFMhCohXhXaoKg4hbl/DPI8IbSLaRZGhbhx2Do8WCatn7UdZa0RMzIcS1EO9GvYeGlIY3Ghxqg
TAiq0kMGLN36O+HOtZKiPSeaLxNbnHQ/HHqtdzRFiw8Rq/G79AZ3lSQBAptwnduu0Sz09RR+T0qm
93GX67Xubdp+QTBeAa3XPpwxOjmWnWxzyTE3ZLs/ZbJlAmcej5mym0OmJNaJKVX1y1Ky+XjZjyjU
YXtRbrK9IerRH+uGeFZPBvtUp5sRl/smmOYSVclgbqAcXSbd3ehMX+w5rdg5QQNzl5jBQ+Yl1dPS
zGCvQ1SNcpO3ufqU4Yi0ZPDbw3HKrjzBOpykXbMVVmqdCof8e1DPHdYzbDwBaveHaXjhudIDbaYU
qDVtX33T25KIk7oB79zUDXD2JWZNjBbnJ7ysgfE2dJYkgSvvubG+g8iYXwOr79JVRdfktsSWt4VZ
GT20bYVFIDYwC4CGQ6ErWOovxu1tC6dzaw+8HaMPy0PFvOo6ch2xMdKaUl2X9rFwg+gjSWlCmlH2
EpaFsSpYCQyfUDAnXtdWUb/rUJUvI9dko52J3YH5YoLVsADNA7YaUB5Fuquj9mNMoTm3snmPXT3t
mJ1ub9N6bH2O4GIvSK48Z1LZzzrt2r2M55wunI00NVWc9Ftnpr5prK1ZQm/WQ4bTw8lGP18q3Gog
PXkrHGbrcn4Xzqx2szkGW7o4LqWzqzc6AZJVJFaKG59+8QIcbOu5Bv3i0euu2yVVNEzoDYUBEczW
aHermsbNVxXgrxsz4KQ9xp9VnDHTssDI29nBhNBlhul1qJ0hX3W2He6ELbkp4wJQTQvkMnZ5Etif
s7fIbpqbcnI/VWc2JzGGLAptAQ4DivoTa/6wiRSaZ/doEgL1IOcKqaAp7UPQAwWTkU6PMxrZqRB0
zbtiMIDBNd95rnKCqLr8NI5JzfE2IZNzHLuHEX8mfXVnfHamIKHBadLfICKcgeQUocYuyvZ6Eem8
tgJBJRjw6KuMGD5BMtWNI5s3bn99WKp5WlOx5fspb8231A2GqzkaaSdrvEtg0cynpDFwcqbVPcex
yp9HAeIniIyb0WmntdCuXuNQsyj8spQ2I2bYOOjiFYGW1NVhy8dPsHQCxHvvw3HBEKRsHoumgPVS
lpvObajXqso7Y/pPtp3mNG3Q3fYDlX1FbuXuBg/RKopMyOzgMPdsxu1RsQ0BwsEpdBzKMTlVkxT3
sZjlYSqnYGcbwWsQdGI3RVBMp6gXH0Hd8Me6m0+pHpxDxJj2TppxdEibstlV5RDepxO6wGoYHeMc
18Poy8EePjuQ5iWfTT54k6jJGx4W/DVRXO10sNDGb4ZP1+4xEVPt34Kmmys6y651ckKd+LNDR6q2
LXklMftU67ztm4+0DCa+wp46IvO8z7S3iiOkVnVLTifG/NR47cM5O3U1bUkhRb6pAwQnQw8diEZ7
3KH6zeclMfp1mBeF3y3d8mqHkV5HubZ9W87tQ954zWM95s12bGx5IJITxi17w1s8QsXxOB805YB0
EvkyxmVhmP09QjoyeGvDVDKa+iaYrHQTCyXCFQ1tfndZNn6XRyyHlrihAfQV0q/byCEetlUE/ybK
DzTC16M7R0A22+KqWghAikZzeByyud4Ywxw/xgumMR2K/tNFo0J0W5qreq6cjZ4D/hjGdCA4Q5Qr
Z5LP/Gh75bDn7kl2/oxwUXI9u2Gngjj7WMjFexpl2m1ZGIJT0w/RscD+SeCE7W3UwtjDbKXdh4Wv
4t2Qrat4ctpgnQ/mc8+n2nF15X0Qls2Dp9w6WlVNH2/qcqnXwdSuw8moNzMcxKM1EDUmOgEyBwGA
DDlpr/WcFXeNVWGFSis88aJ2k5vQc509cWicvRurv8K4MN0vTl2uk2nu1oOoveuWptQLpTIVZgRO
8NOYIkbugoo6qEo00nYvulNiDfMNFfSTtvN5R5iqQ3xw2Nen0BqfqoW6VtRL7Q+2+zHEjjg25GHj
gkFYpvGY0orEFcm04T0ZOu9OUn66QZggBcToq4Q1IFuoavw2xULrJ837mUW16NbUqgULPjUGaX3m
D6EDe5eXTnKQlVcx2kbLMFiJMLRrP24F1LY85z9nWWnsZydM966tNCz74t0YZzygCxl1e+XF5SmP
Z3xRLpOOuoK83BRVQf/VgVao4lsrKOlw6bi5m9tleow1IXUV3TpG7uiYR3k67tLEeM8mN/FxYjl7
p6J1kl6yI3ekJobHzHVAYoGsW9shiwOho0N9xr/8NBtOuWtklR0KcjP9AW75DRDgNwfryjHOB/vV
cbGjJNEQbb0peFbZ9CMmvG+d5rncYIhgGLDklmoCO7gvU3dvOudxwXChYojMKo/PtdsU906j2CiB
aWJesZbYYG4wWsiox/Ue0rtYqcy4WTJ4dLm0f1QsyD67+3cCd7xzdmF9Z9ptdxZd2Z4V04lLr8JN
AJV144aRd21m84/WsoBEVQNib5u47F19wW6LbpflmhIHorn76dUksa06jZsqWqCez7bZbqe4JpcP
nWLTOZhAWw83HpNWr0NbAncWPaE7ZqCNNaZf9aBYAm9grke3NQ6ItyQul28xl8WjMDFi6K637jF2
pCxEfYHebmj430Py4hgtY5/4/uCkY3JcY7rHpWmIfdAb1ZXhUQFuCkdkd1024SVCs61p+wW6/uEJ
5mOx61SbChPW3qIFi087Jiwbhif24Mzy8cGyfYyl3M3MptLiMqrbCGnuMHki3s9AxGnuWO2JXHCO
lAAJgnbMj1k2CgBvfUDbPQzHhx7j3Q6zFzvWmIHkw5X4WJtltuZUP++rIAl9C639FMVm6GObQPEZ
KHAU/ZTVbyG1gYEsEXqph0Rr/3C7AKFNWwYyYroY3s04cRAfw8TbeZjtvmp6rJTjC0YnMaSbdoiL
51rJEv9hgxbi98CK146qgQgmrekeIzelfZdRW1yncwsAgoHLGLeNAqCnO/ZKMh46qonvFhn/3Msk
TtahGtxvXbhY1Hp8OwEd0V2QL+oMcRvpJ46LhzEXsFR7D1WyS+YfHs7Uq9JgnLBKkQ8Hh3GcIBmS
pwHjFILUMB67psIIEXil2kLjHlcWcCA+CA5gY/aa6xbnKlJ8gt0gzPS9NnMsJcYgVsmEm4+Tirmr
RP2K+Aj8t8z4pSEW8iUavsgUyX945tSdqcGDpxxda+fVS3lVLunEfhZTlFTcoE2sQDkCz/YtO2+u
vB5iYU9h9LzEC/iGdujYhyzCNCMVXqkyba+GZmQYQCd4OSbhDDs3zcNzERTexzCg6jWqDTY6n5p9
lHKaKYdyAl5Bh+NqGQexZ2Rj4PCqOM94lGjRjIdySsMlQR5267fGkctmYi1cqSSeTjpmUJETkQLm
zvEBYALdTdsCdw/3t/vZCWOKfdmW5StydX4/tdg+yhgOeU380Ubb9HoXC8BsV/TjaeoxUxIqysxM
Tk1yocfSA8vUvbaih8isg51ZJPTjcusNI02f+CmboWs3wR7HbLkrxsA6dJXGwSVDgFtlqOSDDZ34
NOOY495vUr/mOULbgUI9AoNmwkqh5BuTWo1ECL/wkCfnQGI+pUjOnzuPxIGVGNWMfuO20cbr7fFG
1EH4HvL//cQdqIoTNs+yCojxmOP+ysrdZNMSEbypvLBakz0Z+pmDqhGSzEaiFWsuev2Dg7V9TX4m
fcQwrn+0IDOoB5JxH2Lc9i1j7o+DBSi5jsf0UHhuu40Xb/rWTsCz4LGD7th+Kh+2fEpzdYSmYbQD
MyltsoQbxnFYl9s4Q6oJ5xf413Aidfe5mH2/GWyclaYdzpFPbruxl6p+j0RN2xKD0QbjDkgETCkj
MyLwN9BJGfHQ9fQ1Ogtw+pT2Z6+HaJ2McbSreQLPZrIwbdSb3Sst42xTpkyELhSrB3N21VVWuQlO
gqB4T9PsbbBMhM6INURqhjqCcn4zjHJhNEY6eMNbw6/w896nTDAwQp/xKM+OdlLcI8BqVNjzOEiY
1b+NOf4j6u7j/zJoGnOz/01muuDb/i9s7UJ9+6//PH4sH2nUdh+/kNb4oX8z01z9L9tylHBNx8LQ
415YLv8m7kr1L9LZhaWlcoWygOv+NzPNcf5Fo9fkh6SjHCkucfr/j7hr/stRrkIEwReupCvlP2Gm
XWaA//8knrYcD+AuIGAX9dGW5q+JFEWEig+1HfAzcxP09qYg/WlV2D8QBA3yReGrn2U8QkT93UW6
/fcr/EfR57dlXHTtf/3nZVz3f7zu5c1rZVtaX0Byvx8yjCOkwjEwl22r6EOZxLltqd2qvRgz9Tfp
kZdf9etLYfwUQrqudAkm++NL5UuULH3HBMzA6NBVZvfPHtXMVizLsCqEcfvXH+yPE9H/vqCepbC6
u7awedk/vtpYM8uVdNO8pZTCy68tWpEmYiOGA/LjxnH0WaMsP1flw1+/8J98TKUcy0Qo84Rn/Zr+
F49otYz48E26zB1GrTK/e5XPmzhZrA1jMOXfTB3/2et5Cjyda4KE/g0X/ftvsMlmRVZev2zzKLsk
QiWM1K3DZhnuFMc9b4us1P3dDP8fR1IvF9fjfiWTjxuWB+fX7JdWdSpxMSNtBxwqtO8xNril5e7+
+kr++iqKPqYJwxBByOLZ+DUxy2gk+mCjx63jXiZSqy7a10nyd7EXvz4BvIpm6gEfgVRYaH+LK/jd
mC0x0EZRKJQjaiki5O0M1nxS0WRZMRlq/k0a1J+9mO1pyZZgec7/uCu7yKJ+VeG0NYMq3qloegoF
O6Idi7d/fO20NKVwBbUYQ7S/jOlXdlIUMQeireEBpa6cBq3Om/7m1vuTL0jjD7usWw4PmfxlgJw7
GoZ52+ExteWnLWmzhkvg/s2y8WeXTDKL5Jisiqayf3kROwqA9zGFvrVcNeyqZUH58cpTFsZ/h5hi
mf/9AiUuDywrBjF7SvPvXzMDlZhHxMMsO5qbYvV3CLFffrntmJedxXRc6Jgu3/1lA/jdbTaiJOEF
y9NtBElDrpbYDJp7WyVWd0fuVhvvp05UHGmWAMVvQKGqnjEmBNP9X98Xv+wzl7chIIZKxT88UeYv
i7BBEecuqD3bzhzT5ZWYlNpdRbFoSxxYqVvtoX3b7xMOLvXPbv3fXpllH0GGC0Hj7pcF2VlmO2uW
PtsGsXvhyRbYvxNGTRpursd//iFZNtjlsZxhJr98F7+71jJiNrTwTFz7EV5qI2ybT9a0/jAEciHW
P+/v09rt/4ZL+mdX9vJIE+lu24Id7o8vGiTCpNHdMCEcWxSVve66l4EWFUFNHWbNCR0Mh9hQ2j//
4Ydl/VWeiTHU5fvkEPHL6wqzLFKzyslJCrsHQ2nCiqKieGuzsd6NbV/eFiKTL3/9or88+bYjLNsU
pqOYVLFMTix/fFE5CqkLz8q39Wy5d2Pnjv+HsvNYjltJu+0TISIBZMJMAZRhkRStRDNBSKKY8B4J
8/T/qr6jvwf3xh11n2j1EVkFZH5m77WrxF1y1/z/lSf/5++hyvJkyJtPqfW//54sT8NlxIOCV1+n
96o08rFzfPWUafz7//df6b+/v1C5nsKxFEg+S57Q6z37vx4ahNaowJAvTfH0mf8/QoAc97/wxD4C
fIn7gmuG7wvHefhfR7I7SzygriNPZsqUfxDb3lxMVoo8Waqr965g944IYKhp2P22cMqkaoIFBBhb
7iZabHQmxAtalISuxKjmd2QlRGuhw3c5KWnFJhuBicG3RhJlAqWBZylU05iTe/+jZd99qdBqaOLl
15X5lTtiUXBNDjbXnfy4s5r6XCyYzOKxHNzLvA+juq+c3cJF7NSM6mTusqa1vOXNZz1CmHvnZM9N
GXrv5UhCEKs1+cMuJvUX9ZD/JYxoniqrmBmgjpP/kZdKT0xZXNYudN4AUoYdEWCcjZo9etfzkyTe
1G7nKWtHpMZaCox+vu298BKnP+Zx2MdkVMFkjjkavafB293rqM9IIlJco2/UNCpkUfaUj4m00fyc
md6x3rHK0H+tDH7iwxr0q4dNVfPx0yOs8tz8Z4fsh9b2x2Uc8Z5VLrGnW2PXVRTWJUJrqZ3+UnC0
X8kNk5pib57bDnW0ZuvhL7p513k61lhIRPXU+14HLwu74a1WyIIhiag9PaeTp92oD64zxQFDNcMV
y1TzuVQ941PqnBaXxOKPr2kJqbnJAxsqwQa0NqpI/nHZMHvFesazF5BZH04EkriIRqhP6urG1xZT
np4YlPK4VEH3ldZqf1D5LnBBb4PL4rrsqvuO+YT7yKpuATSInzCGKNZOd3O+Nysn/8IKbNmGpjkT
J2F/7bnXjuyU2HKtm+N+Ona+sDPOAjp9zTPoJ5NpQBXqyRq6hNkBWmlkD+wqS4WIm/GkWVCABy6+
RS+b3GdTlgMWEbTg36EpuoBk2YBtRkb9+JH6eQvktNVd8TgUYr3tZRVaJxeVoBc7aq0/KPps99Ti
PR6Pdcsddq40bneWU1ndRNIb+QlXdxkOBqizdZ4oy2n9wdgUR0bpSDynHaNwW3okZw5tbwlsPtB7
46Lu579sj2zWxAyTmxg1v3PbeU7mHzt7Lu24mWfxxI9T4FoTIwmoaTq7Fo6d3kaJ4O2o3Ya+6zR7
4q67Gjm95WFvbFIwHc/dPhGadPictb+OB0DZ03hXptsEnDLvkX1ZWAlPAk0DaTC2GtuDLrq6ProV
uqobNADTFDn2PuonpHuphPoggZ949lYcSqrUWywAV2d8O+OMhPNRQfwLFQOQZhTNJbU3Hrl9DhFm
720xWcylwoUjxc189gyoZhm5YzswkTWHgx1l09iHV7m+TukhpKtq8LoY6ONNdsg8dzHpP8PAtiyp
+0pJ7GdIhuK+Qj17guswNa+hbOcgMV05BQe5m1TgcQnsJckGVB1RVvm4eZrN32PlZvObjetH/VxU
5//Kcy0wZrjl9mWFk3KwCotJ3oz7RuRYF6wtNBA3Hy9r7yuF57z1PlIWL9ONBtSo49b3hjdM6FWZ
GGtcvvJUNS56m8oD7JCX3szJtSFZ9/sZo7o/d+lyDKp9f5NU/ndNL3A8qsbJAoZbBHOzzhJaHhdR
t1PceH11GrbNyg6Y3DZ2IJ4l9THssvl7Matlx0wFyx+po+ruqMZq/9f1DX9MOrP6BVLPnuOgbXgE
utFFTef7U/bbhFn7bPycdbGNGGWI8HGj9Sy9pgWxgH5/ixrpDShaO9a7p87LWGDqNLTMYS1ZZkQN
brww8mw8tNHe+TCLRlZu5zpYCekmTNtUjHYdUcUlKZE30/KfR22s+yNG/am90eVsnMRBjcH0FRXL
DMKwTp2Dk8n0EVFF9deUK2KezeeP9aJgMd3vJTC03JKTyy01qX+z8Cz/TivFk8+aPgwPcA488qIZ
HZgD3wXRs/nWXOOwB4MhpFpmj+kpOlSFxF5P3tnuw1KdNupfdqntggkadh9q7H3jPKonFpHLyJKh
rOEMOf6qgEJWTfPeDYBQqqLmOVcAZhIYdc29Zab8DzuXL3qFBbVhKh4g9AEhypEVu3t1xXRQYTBr
65/dluMnaSuCI4neDbqP/wxZMBKnLFR8mlo+2XJkeUepwM+Et+m22lD9nMCFz8yea3NJEQ3czZRj
HAztYVbhb+hID6Oqw0NT11+NhesHBxTCO2v6UvO4vyxO+e0E/jETztnNg5eqn1sYOuJ9QyCdifKd
tfNZds6z0m0bi/6asRoUxT2WWUKmdkw6QQWpytmgSlj9XZ8N2+12FTW3Oa/Wxi0X+8pqEHNPF4kA
nl/BP4We08aVqYe7AZXyL3easkRCE1FXdgegvTRC79vGnclnNq0IRAcfBwhCoPFSkPAazY0+Wt1O
mtBQZw9sm83dAk1rhCXNwUcs2dXbJxTvPPLS/h/Al+7LG+t5PRTIHF4HYfpL7W9BNNZ0d/G1EzuN
ns3SWIXq77i3oEcywbMWsbR1XsD6TM+ydqlj83B7zfHoMajtGHgV/CKn2SziZIdN8SB7vf+So/0J
ysW/c4lBemDNl+uY+Ur+rjvN8sluguqhZxdqUU8tNTkc0yS/eq9mQGLXcypeh3DMZMEH4oU/F7OB
tEGYsalnb8ZaWprp524hR8R38jIFAnHcuDrPRBgqVMDp1t94xmUxki/u92xGL9GMng+CYTpbApHs
K7dSgypsjl0bO9BhGMTwJ6WULWAIjekWB+WKLG03gziokgCxuOE/rMRNF+fTHV3irR2y1CKPzRng
kZG3oV3Gx8CzYaLgJ/lhUfz8KRibL7+melvcQ048IdvEua0Kdqr99g8H1HrZ1v1fq/z50C7WdJ8y
AUhMW6s3o0X+VeWb+jeaYMJHVlJYzFn7a7U9+bQGjEOurwiPWyG85QJ8qWvg0bjORyfMfBMuUnyT
EPm5ghl4cvC1vGzTdqY8qg62ZVvfFqvmuzZM+6s77z0Dsf8m1dX0NE8kmwm9ROWiMR+kxM7+WMrm
psA7EPuEiz71rMR2LMGoSRYd1qyag2+z4nAmYZL111o4h3Ly98PoF2PSzRbz+3lxttcylHhlG1cf
XIlqIkf8HQs7QyQuFX6jDn+VLRB0lAtR1V6+nEOxPwQW3owI/YZ/6VXLVlGnnvdvzLaGa7S1iNjt
yPT+vaCTM1cn8HKgKhWRx6bouHkG2NkiqiR33OOSKgTCTu7AN6grROYDMiqMxywMKOZwk6sVxO1e
88raAJN61G6Jmb0wKWdgSnE3CuePlKkXh9n6K5298qVrCdeOdBdul14gGg5TAf5hSZsPFw3J6xSi
OgkKnIpbuXqPxdy4r+BD82dRODi7aOURMuSTjY2e6vYh31misCPioaqDpbyT3GmRP3TzpUNMdkI2
siTejg5xhX4F0WbildsKW50t1lolar5DYMwW8ztnxxVrL6KpcaRemdjUjP6Va9Js6N/rubkIPY4P
FIFDrOp6RO+gPL64GkQHxbU1Eg9eqccCC+gv2Y2rC8klv9KAvIplYtevH/neBlGwma071BUX+nHf
Hf3ANHfHTOACz4nCwmBhcdqNU2MK9svCt4TOxc6smCKw4z3a/ONkqAKjoalY9Sy7k0Hb8qx0Z0m4
ZPQh4CWeCkVBfsarof7Wdmvy2xqjo3vjgpLq78ETTRMOCKRBd24deDvKjrmlYrEbOEo8S+Mh6Fvq
j6Dkystby36VmYXWO6CwhQ8AUzguZb4vcWCLvT7ueS/599XK2a57O5y9/A5gzIrpAZVeO0BH8/Ct
L2E/3/TeiHQtDIbsFfNuOz/1JL1B8rH+YaRXmLlYHLljKOJxVtbRdduaH0NPP0NqnH8AqmZcH7A+
njVV3aEl2+RhkcXHjDIJtV35kFtzH3t5ZnNJU5bBSSIVKV5Qas7ImjtEfLhSZ1SImcZNMlNwRZsO
14+9hOCRiNFtTuuylceVS7aKt2Fo6Ddx+Nc9/WuTW1aCg5yD1mPggbYCIFlm3zd78aYtLS+ZTrFG
usXBo/i5VFnn3/sC+r6xmvnFszJ4OhKwCe63OmNzCCTHlEOD9NsjT2mq8nx87Kqtu8tnWR54eZzH
oR4w+3ud18vjIDT+tNDjf5ej90Ot6LAsNZyNRWm3F1qwls+1fqSjYvOHKzRiPNOfEcBv0C+Xikxz
tOgDVICT62/2X8QE2y/llhldiUN3pCyE+shhtluX88lPmAN1Rz6BX+waRI8wxQ7wrbDhQIsPLkdG
ENihU+tKhjSQEGVuKA39kzv0mDBb1eqTV2R3QxH8dXbAObQu97LZaidaK3OFWQE3O/u59dZs3fQT
1o75EaSBeMxwLqAWLoHB7Osfb+3rh85W9cPQt+sXT9YvJm0YrRBHt5Hf+dkdXC7vUvfuKRCZeWY7
cuMvOXiFrdV8tkj1xI3d6A12V/uB5+J6b2KMtKvAZYdh2/tT6jNeihx3F7eFDsKzq7FSSA7FuGlq
543iIX+dqhmBzOAxTY/AlOjuUAxptZzCcdWvQNlCuGeb0dgK0pInlsr+k5sReXgzdUnAWUolVVNg
4BeJKls/rKJJb4LB69+XrhdZXMAr/mlVOI+iBZFWPDdT+oLw2tyh+AJUFPq17x06mx1+5mIm8kxp
/bSbDRpXCS0lj01dD8kyi3fJP79UrTes8VKZ39to/2TCJI+6RJlGlnGBel2ZJG8Gu4wW6kjMk9Vd
brB7tJjXqS1bf+0jQcONwr0Wr9bUL/8AFOZnXXdvo5ox0gVWiqdVdCBMAKHBGmqoOf514cDB7mZI
QHC2rN36UwwD4kfVpUfmwM0H7jP5NunQJa4IjO+BNOzgj79uKV6Jq6sj2idhE2JDZulRG4Fz029q
gcmYMzkJ8vYfcMI86mxt3ePVDeqLZ7T11FfX3gGi1/aBFvgKS6eI+JGCgzAn5mpNfaiXTf3MyVOh
raC6+xSBlklRb9U/h9Tve8AP269FGfHi2t2VkGDhlmnVBB4QMFmFbdZpzUlYNiLwvWgCvNEFjs5u
cvHbk916zLIdV4DfOKz05wC/SFfsVtI1FkaacM98ik8+DqQs47QNgI8Ivz3UGd9+XOeoZwp3ckAN
qt11UJUaRPXkLU6/5kBT6q9t513G0ffeZFaiy87m3jOc2ME8HMZZKL5PvTZNYna/v/fXAYYXD0i1
JGFVwxvDk2ZFHZ4DbGTtnP+eIX6CxAJ98UiqHiQ1F5iJoHiy7SKp4fSYZLF38TcfOdSTcO08oOwL
Y5SowkXzWoSiogjthDMnwEiQwXoLkpMDp4e2Dz7G0udlLSogIiO4gNjvjFPHQeDb31Zw9Uzs42Sj
xBz93oMsmmb4Z8tKFFGzmmKkvqP+SvpetidGCuXV53Xl71W+332n7ImXJDV1hdeSedN9yzL2riDn
eY6LwudUD8ieeQzdvbQT8Dr2o2XCAncUfAA00f1AK0Ett0534apR0+DVYSfGrJeu0CloTsjakkg8
8W5gru2J0BpMwbm3yXl/Z2BD3va4jBMeXnfGZkGmuwE/lik+V6PwnHCB76cWDCKaQvSQVO4Dea9F
sewZq4+5sa+Ko4ptotxSKODjxmPCq4WTdpCbbm6WerbHw440aaZ6tNVdi+w1ZA7lz0+aqwrwP59s
l0iO2hX/oF+V1KCVb9328CGLgz/AoomGrB1eq2rE2eitFpMqH8vOH2MzugUPk9N4MPozTLTdiuQ4
ZFLdgygEl2bbFZxIsJwQLPY504qkVETxUGKZ+jN3554DdDW1iVczq2+30+q9DyX2rbEL8WTZlUI8
7lntrGLXFdu9ROxMSsPo9g/+7mM2x82l//Bv9L4hK1NqprgxP5QzBd+ju+5XVWuzHl0Lv2hceOjb
TltYZjR+2+jJqGHrSApp7vTdofUWZrZaMHzDx4RC/BjOvvu+YXQmHs2zhDp7fTNQI26WVyQhaKyN
Q3LegCv19nQdgjHdAFuhzYHJlnnQJAAHsRWEK/iD0IJq2w/tyLyaGKIgGaiKeO1JLKdVG+2wv2nm
XkNuoFZ8ylB/ujce4Ksd7E3WnFSKdSXe176bI7u1Sv8R7w3BW8TDbxV4z5adVNjnVz2Wk4Hoq7CM
f/p+rn7yO4cvebCVlFiOq4Fs5uEwXODr8GsF/IxcnH5Xylvk0OV6U5WTfBd9Rlc/0ca+m4kq47Cn
noNvdp29l6BwIBD1GmlFnBLivD1osOZ9XIXO/CsXAzw6L5wa+WcLEFD8APC0bPdUvVjRijrv/q02
IAz0Pciko0WEgbybOkbkiHYJjQHmxOhLJtjHxYhSDvfFZhuXv6K1nZu62FfpflOlWgDuRV6oESt3
ugJJeNSlp6v8NhwR73Nn+n64tAcE0mihsdqyRsReXvKxevGu/NbS57ZVFdYD01XtFi/gfdrHgMt4
ifBEarrprqRld0QDHqtiqYNsNNxLAfMUAwD4Hmp78EoI15JuEC6I4xZs05twG4zhgNd0f9Jlb/x4
DtcqTVgZjnbsMdfrsFGIwCRl2c9U3BzW/OaTLYJoKCrwfCOZe3Zsyqs3BdatX6S3dUn5ekj7Sq/v
puttYHhTGRRMHmk1k2z1mVA7FuFJB/TiZq6hhXWQ96Q03ilzF7d9m2SxUH/gNM95/IvGuclgkGSo
+ECe3gppz9Wh7+yu/c09Mru3Ttm2X8bWPWq/IKdP2xayshJGwggY3BH1cbx2VLWn0hsDsDdD6eo3
ZgdDCjYsqCl22y3EqOgK/GWKvgeuQMkenzGB0f2/Uo6ddSI8rFGHbq3d8IPkABapZW+P1FewstAZ
8xtlF68p5reiYDwSWxLBHOXTnOaJZRVTfWttWIsvpk4l9GP/2m097FnN+xzoNJiYXSn56qquun7Y
GNwno8RzJwevjaAiYwBOq3R9c7ZhkreLAeN4Su0Vc7ckh9JwqGX+xVLu6h9yY3zgaSb0vMe5bPUz
c9+c4zhbR8s6ii4FqKh0oEOeqXlpkDy2oRMZZJvLe9pYQt9JZeT8KJkplCfPT60N+oZEz9ZB1f0N
eBXRNo+S8BiZoRA4SF3438Uy20ycmW2E4kghQY7eOhtPJobnRFwIlu79p96DMsH1X1JiL7bHNlxM
Bcjp1m0C68A8O2/iKtVrfe54JSeMlnXXnBeEfN+U3bnkjkEG+5QvoHI+80YDddOdLdYEXUfTHkpr
nWCE9yXtPMxs362+HJ1WG4XOhouAWaZ19ZNngAQtwyYsZn+evQQ75VMS2Nu+0UgswxBnbt9l/9AX
Xb0rrTu+hGkGzRSYMkRGWbawW9rWetk11KlT23hmBa6i/fEETQR7WO+vU4HrT0DWwDFQ5DfeMpUJ
rANSMUYbV2k0it19rGUnX3C5+YDwRD1/hRoR0+3O5gwkDNbFx841C/cvjqEXSTP8WzkZAYdbtutv
V6DSjVSpO+sZt5T3jFkLYM82jWH4sbn4nB4Zpy5wip3euyCM7ffbUPqdPpuNHvJuhvldHiuSB8KT
i6kQ9/8GjASdbVUE6qEv8+pl1b6xj6O7iYmycsh+hdeREM30hN2lSOcvZmR04PsAh/i0DgxIjimn
ZfMjzWZNK8+TZiBg77gls2ZXMh55uh/2MR1+UIfVtMojonucG01QnnKxecsd6G1ueLRCBPq4uQUT
SNPKHuy0p/sMaGV5J/si/UvpMt/WLZdrtAeV3vBdDZk5rlpmL7oPuZnDRlA/EmLPlLy3JKleO9Xp
oel1+bMfC2Sgq7MPFCmzQJu6wgximmPDMC/Rtn11MMmhp2a42GOFBCxvE+mlVnPLmVo6P+iK2YoI
RrUTL7rtHtW01t8CNEIGPCxUFY8lSunj4AhTJyO7X/um3IqqOqq5q3EU4cnuCPIQWW3O3V7xowKH
xr175zYFRX8xGX99KC0BUGJtyXA6+nnety/NbIPzGnBvsP/YUneO23AZgE86jX6vm+DqKa9ZUmMB
921z2zY1bTZ0TUgApaNKICnM4MkaGFXxGa57ZydD34SfNbhV6yDKCcIfnkXB8xdkbl3x0qX58kPb
Ho4X3oZM3E7lxIwNNbX3T+1CoeXln4skFcMMSmSC7BG52LjB+GR+fZk2dqaJK9z1j6z34pZFXskO
bSzFLUjijld+WfsPATyNBtowt6YsXLKftuDl/BFm7K3ZD5QbhhPJ9gYbQuYdbCaHfhJa437Op8pj
lQ86bcPmvIfWYa4hpN4N/CJU164k/pdieOgZymQQizCgu/VpR9ZbRMVme9NpNZp8C+bKTP0X0dFB
j9yJgEwxOn86S80GmN0HY3amPcxRWHFaAtZJtf9ss6oXlxCw8nKRKQ3ozR74VIcafOVw0Phjg8MY
kC5wue6/EX0WjEchkDLtW4UPv4/AigrW5yQ6Vk9yGe3INDlko2pp/onRQc2YIedENt1nhYmQTa+k
UvQF3FSlqZCJp1/vUvpn/NnbzDdmgmBrYTauklGqosg+tuxuoQEwevUBrcgNgj8GNSvmkBPvhHS0
OwdIs+tLzar7zxZqgEptqFoGWuN0rb+YwtSHvLM9+z7ncuyOKFh3alHu3mcHy14A6pvKLSEapPFO
ge9mIeQYDnNu/85dHitDKF0kTNHbH+xqnddh5jpyBf63s7criGEg/CuLG2tXbTIVZT1B4utwi9hp
bf3boXXIc8mPdFM1vfOLoqRUCSB+nD5rodKfsnW2MuGzvjake8nhAPVEzhDLUrkdgtLZ0jO2PLkl
Vb7aNYx60TIsDOw8G88lz9ubz/Yd1/bIEOmAqAOKykQGgoeI287Kl9z3MX0SL+YAp8xBeA3HffFU
9XuZvHR6Ur3I74AJpt3d7AbM2nYXPU3UW06+3jJAUp9NudpTci0m05u+k6wQempIc4QHr7wXVQzh
A9AXsxwqR47PQVmAM/S7qgO1VXWEo7Nv7Fw2197yWtpiW06ZmJS6DJYM0rOFOjA8z/3Cj0h5g0+P
6glR+0wDjT3L3pfuoezzgh9a08n/MBWWxiQsFxzFLEhcQgDSGUjsbK02I9dNBS0+j8a/w0E/+Cd/
Tsf+s+tL4XhxDfnNPhTgUcd3JAHj55oZH6RXNrKwL/wrimafe1wvaSH/6l4Xrzvf3grOBsSnvFMe
7+zBHuE4EoK4Q6LytpaJbjAXiGVUWs+n3DAJvMEI4nts9hUToIO7LeDnKLD9P30gYfpOKPz9aF1r
GPEkK7S/NU7A9tyg+Anjrerm4oRUv+4vTmUxFt+xt6rLrjMpPlM7G22SQdSsNiZ2qevHstv68Ze/
OwyJ7xAYr2siO9x2v/ysphLBlKtX2PHYJSBhL35N/2U7eb3cZjsw8ciAZZuPs+/14023to65rCVt
3sGf92w5e9xppkZoI51/qeKgTJbMLUEAmcoubrDhLnjJg6D461YLC1IgWQqp8uoN3u1CsfYF3Ksa
kryvWDVW/aD8pxnnjHrxx2WB/4H/L4tYC5T/DBIJl3UEfdilvP5tEzECsBZDZjDD0i/9GZXKjLt1
7QfwUpToHsRttVyGdXDm58Ux6werv6w6BBKaUDQa0zPCF5n8HsvSsn7wSlU/x9WIn5nylk9/yvH3
03tR1pq5+4OYqaiixfUH7PhK1U/GpR5IPNkv7Af8vcsSv2M8EaUpq7Mod+z12xuKVJ/4jv3xptAK
Okuzshe/L+jX+YNtlXJHTbb8pAxj3tAqtq53jDopnJDb9HnEy1y/O5vFf7Xo+pBeDwFWxi3P14xV
xNADKiorpwBvxwfu3W2+VQSAkIWN98kNiC1AKzY4EbB4ZqPumhsg8GE4Qn2qZ+JOgr7c+yN6vmI+
Wa2S1QESTfDeg+pGokRmzhRDyyBGw7Mct6GmvgZlbDA3/LPQGvMwLRgXXQ4CIbxDte3ZCTkllX2m
aE7fGTSMVAWlZe8HD0Hhl6dqi33pgquHTJYUVHZZj/nRQ9b1e6ztfnvMto3C2bIaMTgQJVW/nSvc
pfst+JgSX30wUU5Y+P5YkuLe13eb49RXZoCPo3qvUsnEfunaW82I/erPN/I5BKAL30qGzS3ffhHG
Vqa5t8t0mb5yWJ2E1tvUtNHaN3sXV3nY1UhHcUHFTc54MCYznHiSveqhinFy0//Bd6vrW7JYqHsb
J0+R4s/8v2+y3RQ49huWmXHlzN0DdnrSM3z0h4Q49WVlJ3axXE1FS9lDqhgC9vmhwAG1ZOSgJCKo
QKv7UA8op+fyzR83qvyhGnEFjgVbzbgYCudeQ6H5q/nQfqKNUHuUyrL6tiVqmSuhlUHdsiq+MogE
GzEhTeg8IMFlDs2PlZ/yCYJEhCJgJE1FWd7jaqgAE1zpy+fMOAJYM5XTM8FFlYpa6JeawboLukmx
bq0il4bn0ejG+zGxu/zFY4wuZikWTNaWXnsNlgAkUMQoy32VcmivUTM8khztILSx8LbNoxtOIOIH
cNWUNBWiwagHw/Ge0v23BEx0GoywDseHzMzTij6s5AFzpqo/5p7c/grlqCffLd2PXlWsawqLmLIo
ZMb6UO4rdDKtm99MNP2bcpnX7c3Ai/i9eGTS+MxA4Xe2kyTUSMwi6arKeRaA1rKHpustRoczL1cC
NVb9tWRNeAJknJyWU9feX1VvrfU4hO4EY9NGDXWWRerBui2ulAO3Ho8VCilEULtpKcM2J7+HjMOg
fuRowGVZW3Z6mfO57D+90QXxIABV4e7sym2JihYucFyX6YiDsZ82lse7JfyHtUy5xvXIzwh9Fcwf
AhM0BHcsTvwdsuJomYSoyIF3VZq+pI7v1H0AOwpWau5T3qEqpsgY9in/dniFDd5k3wXVX4NZOqLr
CqybARMd3/GYM57Bwm4CqA+bOBe037ANayZb92plB2QQ7YUEOPjOXVYU4XLcwsx5bGtbfMPpm0IO
1A1zrqPH9l5JuXMS7Ov+reqy/GkhYjZRwVT/i+tsRk1hYWGIJrmAPpwUqCfkBlMxvM4YDtosGpV2
vwZZFf3dfp1Af+d5IfK/fdBDva/rrMTSL1vIXFUd5n9Yj+LKnZe5XW9aTQUc+ZVBfJWF64Y9deun
hBz04r5H/AQCshBt/tOZQWdB7cjUfvK7TDt/UReY+ZAzn9vf+DfCnCX6hDYnbX2mnixGTBXvS4Ms
p4WRjF5lBpDU5HugCJ2qpg1TYj3CCeP3YBZocHy3gNBA64FcSRnp10rTakRYfnvXiVE4o1EbJUbe
gzWAEImY77F/Y2uTzbESzO6RKaTeW+eltfqAoFLud2O5EwK2Gx8rb4HOJ1KqWVbwb6D4bmDqteXL
6AAbGlPjg9MKGsnIGF52fxYzDLwzaz8YgML3tvK885yVP0JYpQQEBCHCVZIdmXco4ZoUW58WcGHY
elhgIKhD6dQAO2XxsjGf7hj5MkpLowpfffoJLH8nDSvUYvhlRNc6D1Q4+LAKbrL6b7GTC3GpB1sN
9xZ+6iy/36q8ZQNql+3apXRmbbAnShv8mFZZdc4hoGcP7uq+5WdGqNc2d5YOYEixR8A/nZjUgu9k
zxOyQUqlADNN5wmLWL4wEDoAg2n5s0Mn02guSayonHtH9nSFjM0ED1hRRVhNi8jC4yv7m8m+mC6d
u8OhicZ1KRcCf9bmL7WIGY7DqoqPfoXMcpy7nT3CygPyWhukIkBB542JPTil32JvdAUXIA39w4JY
p74NrSyvUcQtC9N/T676aWuXYXnPSVma77fGaeczer8qPzTLnqI0XfNWOKetFOq9AFjwPfIU1zHA
2XRNdOtU16UkdCtEHsgiYQ9zHw4cVlZfPXe8ikXsoKpdCHl2lbrDQVq88fiuwwkgnPwHCTWHCTFO
Bm3mNjaMfisavpu0AGp15Hf0wHBLJDVxsUhZYiamy/xdrzqQye5ijokzBNCZuEK5WPpbdcf9kYMi
0z+k64Nf1Sad3hCyXTGkRck6XKK01ecUvjdjWWz3iMiCop7/qLkGAGDDxfHQUmQecYc9gXiXhq13
QCAU+6bxvDvd1a2/4kP3n1Cl1Iwldun+TZn7FgdRSCmY7zR8wIwydH5Iswa6QyyaUiEhrVB1dUkh
0HgdpW/8d7jRSBSKGjHAsScMRzKI9jpzUdX/cHdmu7ErZ5Z+lUbd02BwJlBloDOTzHlUSinphtDW
wHme+fT18fgAPj6wq7rqsuENw9tbUiolMhjxr7W+BfnYNfycKnH4xEG68wW6yIaAMqShIo0THvZS
HIG2GkCmMaBroxBM4jDSEw6lXmrXZkNgYI+tsJCXwdToOTm8EXxsrrRIl41f9fbas7FXvUliYAfD
+WesNsqYysEec3amrIKxhCWp1SHRYPQlosm4HQE8qSMTT5LfHNTPrdwAn0kYDkGl4fdeHzVFxxfJ
r1qO9oPSN7ANsciyzJDz7J+4G2Jxl5VhFigTCXiUVE3S1VOKwjgIyZNp066mkhyqxcNsW1IRLRYG
T3R6WiaLJJS+x7PRcd8EoBqyV8+oAOzlnE4Z4JSpFF8LxRtDTnIqM6BcKaT0UdcTc3r87379IUWo
hJe48PL6pcoxiB5sJRoJL9rFUCRLkWuh9RVWoAYBCQYMxAX7sZQxtdJrRJhBVWXZte5z0T5anzah
jPiHJuHLmTyzmRyhxXH9ZjBWZJOHaG9RzaYqCVU6E5scrv5eCPO1x3VisAkscuq8FMUr2jvXPyie
pScnNn3mMWSc9KSRXkig6iUYgqSgHX1MQ4wfu5UdSlW1jeIi9XdjYuLmGIuiYkaBjm995aGVhw9T
JLK0hdYgddepqUbsKwDrAnGeeiqkcIjUU/uWN7FQjoUMw28FJMssp9kujkuePayPBpzE0dSMewLx
fhzvoYTVmXLu7KSbLJzxklfBD0YjWRcazUYnpmxVfkCy1GeCNTaafZgH9E70dY5jL0ttat149CmU
nskxJKS6Bj1tUARBG4itYEK0o0iFY1dQTZZ4CIchuzicIBVmRVINuAUXMqeiz6Qp8A12MSfjhc3s
d2/DcWCL2fEP+5ZYuUm5GVtDn94KRcca4K1BvvnasPZ6dqvFkx2BeG22ERVHerZBCFHS6sOSw5w7
Mk5wLVIhUgiiAZPeVe21k+VWYZakp4nZvHTMWmZiYhpHxfiZUj8UqC5LmyE3O23ogtJy+6FhTMYD
TNf8lQrGREvcLlECge0hHGtKv9LRwAhaFJ49g35KHT8A2X+/ZPVU0AN5GvuVIeHCDdIRsPowBeiQ
QdNR5eP0ME6Mm+d5QVQtkDgttd5iENOHC61dMo+Kju/NflKN0Os3FcLKBEOg9JmLJllaLfq+ttZN
rkYvoLSRgeF0yNeejuOfkFRMu9CjXv/msdZpbElL62FOmfduzwUEiwJb8T1qLXs9yGKqNqkixe+i
KvVHJulUQ9VZ0BGISesop76LrcGia/Qhgcs7ClIsYQ4xJUPd/l/k8I/hJ1Jo/tP8+xzf/8yLkV7Q
oPnrv//D387Fd/bUVN/fzfGj+PNH/sMn1n/97Z/973xOwf/DX5yMJ/p4bb+r8fZdt8nfXuT3j/x/
/cffc/X3sSBXT6FYxi14+/bD/E/RehJu/zqPf/jIa6L3v30/26//+Deh8uF/S+IL2fyLoc5XHV2x
GK/n0Pnfkvikpv8iW+RJ5+gqSTqTjFSWV03wH/+mKH/RiVRbJMhtgdnCJnL2exJfqH+x0eaJoZl/
C/db/5Mk/j9G2yTigub8HzHnw/6Q/ypyKbShJtpbbTpjfKnl/yZfRpJ0jqr+PQH/9y/9p2gZXfdZ
X7VSwiQoI9IAcNfkgaFZRHqAxVdqoNwoctEpH5Tto4gi8v5hpnxlgFZ9SL1TyMCDaS/4OhSDeKFC
ailXU6WOrmnmc+VaVk4LedA1WG5e8s1ZcbzUImGsUgM4fDSebTmyanfnqWmKC00j/bNaTsN72hvV
GxDy/KUUAVJXaTXfFL1ADyNWAJbfUotrJDX2k0Wn7q2W0/4Vv+Vw5hkbcJ5vvbcSrXFLaJbx28Cq
LKO+h/EPbJvyFhqSuqTfTn3S9RYIEEPTVR42EGjzVBZLGq7kcWHUNVVCsPKy3ZSixa+jAE5rikmX
8z4zNGfSodAkbIPjVRqbyaOhH2Mh1ySCVmOc2u4gegZOmCd+UajXOjZPaTdv27DcRpIInZraqjN8
K/qDOdl/DVMKztsbQnYRPDs0G7AHHYO6BqhQMTalVJdEIGzBFKfSoKVH0Z7KXzogkkH14d9X/Yfm
T2mw7OZ65Cw2h9OMjUDcxpJyipgsL+O0M1Z4hxXHbkrviEGIzq/QVM9GibJJLGgcPnvmxm9tqKGA
N9F0ATwWO5wx9Rv2eZPehQZ9izq0J6BPYKJLRbc29th5nNVR6EcewkDlS9PftpI8OkNI/ThFLNCW
CmGlW74hHVa38huNsNlhGabaAxcsxFjR1D+KNBaMR+pa3DGcWM8y0a5yoSQ1AyF+g/5T2+re2lNi
Y9PFCrMqWQPxYnZx56bcIHd8PUa+HIFqXSBTtMewGNhzTtRouBa9dU8xXC/4iFa44S1E+0qN5UPL
kTFZTXpCZ2RboBlRxiqf9Yj+C45aoHyYXfXeD/6NxoUjIK+1DoGMbhMLGpwVMBe3mv6KybNa+Xag
U6dA24/RW7VM9XDiPU/5WNLqyMGViGe2wUShvYTUDlzyVgnfIzEB+q4166z0cxGi3tXxZkhaWq4I
fDMJwlr+bBiD9aungIHGPLbFFJjHxdEf4+Cn00ON+pAIPWQA5EI+q8zNywj+bjs2aPte6+N/CkU9
84KNr7TWgmtbZeG5CNJwzXTSXhNfB4dj0kYT0ZqAZ0PHaFsl5bWz+cZTCbpOzgYV8pwt0a8OeKdy
TcwflByMeIZV3t+XRV/OFrg11kpigDNzXzFp8UIgwi6QsReF3WQWoaNPsJ5oRZ5dnWlC8wOgrXfw
e/6rTPTpwI5D32ulyJ9DGXkS+T49RxZJmhzn5aNRMu3Zrkf/FIVT+9FhfBUcGYzaNfjJ7Dr6/J50
rsdLScPnh9qZqYS+FJIyKruCEbGl7nJkHqe0ZfnJL3hMmxkF3dqYquW+SFriLK3VlDeJbJOrJ610
xL5nsyuQ0479V9bZwHEo5CQ3xJH20uOy3HMpcI4quL+MUR2uCnYeMiWxrb6J1MQ3h2dD4RU6jKPw
LtstX5FbCiXrzRil4dmTOG8Majvc28Lkl8fMGMh1Mhjw8aZhNqKUa7xPFuNhuT11NeHAMo7VVxm2
3auvxWIdVkNNI3RV6duWuZQ7wHtf8dZr2hVS09WLHnxoFCQ7MwIjSEixf7XxVKwECqrLHAFifzdJ
/X5kT8/SGLXdrSHlD8Wy6VnlgAY8TYMs30fVYMoE+aXEUy/YRWIxNbdJwKBhYcnmcIlwYRwonuS7
QdXyv8FYRT+goIdmlYDbcyTPiNsFVbJi7adRcaUtEHOmPFnVDXOKvipDSIidT6N5JKT6Si622zbt
2GzAdGVf/DbCM/km/dgZk+0aUtc9cEhaC1oci/GqCr8mg0SGkTTgoOQy/kLGemz4aw+0PmtoRas4
vRqJX+QFvdF59KELpauYWHjYJWn/OIeVhjuagiQFZZ2Z0bcU5gauf38s1lMYF5ypk6i6AoWqtuWg
6U9DNHSbTpOsQyUn40XGg/3QStiSULJSIKtUCRwoJOYCl5LJRXqSAVaO6pkZFFJBD4TtYLMQXBtq
NfErhpXLrxZLZR/f2Hy8hyF1TCMUc7giM9cfOJr+Y0jR4BK+jV0RpfadctG5/S+ibZb/tZcNDMsr
u2WZKboq+iyKoN82TABhsEfpW8CB6Bm4Vr3zW6KsToS14R7EcX8JYOVuu3qcfmHXlFatldvHdsjw
C2NFmEvwfEIePPL6vUDSXGuqOrAAhzY3q08VB2ZMWiCt8CHYODldWZVPvW7avwJFYTHhcgqeU5Dd
K1FKDM9ZzPxDM+YdrRzp9N1ptWkvZDC4R78y7VWLL3gFSrd7ywdVWkf42d8kqxmdHvsp8c9wkvZS
hPgGRqRHKNJlfFhErFLM51l/ZsLlsY3pobiy7U2R6zr5MDsAtx1HAj6QQIRSdyqzn0icVLmP9hIk
tzfsj3Px0IRtzy7pjjPkkYiURi61cQZ1GtZ2mVpXoI8hD7EYgbVog63VV8pWlarkqS8G9QheT9sh
p5qkS8aSCQAPHnJhQYPtgJCGY/qZ8Ja56hHtpKfrte7Y26q9iao4ekSeWWSyeC+yXvVIxxb2TW/U
6KpRCX5nbS7X2AUwlg8ltXwCpa1YecLGVIhIEZsrPc/lvYemddRlU93VhDIP5ogs7UkoyuyHcBh7
TWMfPY0zPbZ9eAimnntnxdOjnV5HzSeeD5wJVuiUnUCWB6JLqsdujUcwRN3nWBjqEaa7dphM3SIK
lnDgTjuhTuyBvGGD1QJNTEm/cWWjlnhtDdQ55vTEp9zsOOrgr9OhzSTDsm+E2KP5bK47cQEUgtx0
ei6r1NyNtVUSjdFROcneGu+ab6FRDw0CVA9bfxEzUgIIUFePODUiOEaGvOfGndaZH4Xs0MZg10S2
+KHHj+ZuPbdh5QhIj9joKvjnhklezcBF8JYNxE5yLbdczC25k/ujf0wS09uYCao76oN6HIRdb5ug
q0Eizwxdm+k2wj90unIe5Sa7RNcl7rcWYzgGd7gEWiVeRvBEB7USww28nLqNi1p76FWg4CdWiite
I31j50Sn13ohSw/mtA1bDgkYIVYrex2wdlwGImi31E5iFzsJAG2u6fJJhze4yrWA7FhRkyXTixJC
JR3wycorNIqcBqP7aHpaDMq0O1VsMdasYN52wq3cs5FUNRdrgqDLLfUeg5D7F8iG1l2ubf/ee314
yBi8vjP5LZ3eyPQtNmZyuXFhfHsW5NtBqx9QApypILyVM29ZFdRp60s2muYNEqu+7rhQd1bYMNHE
U2Of+kimowT/38nSuR0cX+lY4mudRiy/bZ+jCYjBsg7S/k6VDphJitk/9VjxP/CXUKcST7HHmFiZ
rkRNU6fHynuiBs3+iae0LPnnmt7xMUmZ6OlGYy0UFdIqXX487Rd5kBq7xsNMt4DnwFjAyPrRxWbf
vSidmb/IOT7MKFAw0nOkI+c8WVHxWUmGd0zKkd6UCpwqCHNPGTcKM4nLlJW0CFnIedinUfPypqZG
JRVNBg1QyjZZiHgCRXEk7oibE4Aq1fNtFlknJMV+jxxvMHPBErYOFE94JOYIZXvoE2CSVVrtoNV3
+yLTrX1Rze+IQjlzKUaOO9jUfbCVQXXR5mMg3WHGV5S02lNAGetmSJEGF7Ea5JJTA3q9gk4IT7E2
0X3iwQJFK/NfxtHnVlX7zLyzryL2Ry7nmAUKbLMET+Shb1HZsk5h4kxMpVsPRgJjF1UFkzcgx95R
IPJDu1Vr+Qt6hQXUsSspOwSt5Y79lB4KVOC1JLJgF2JIpvrYm+hiaNXpLuzQ39Zm0V/0EaeUHSr5
tUp7YBy2xXCPiqh0pXpVsxZdyYS3a+tyB9TF3EiQQvd5OLM8TAW2LyTj/J5MEqFJjmnLXI/8gy2R
xFQ6Sfkx27Be03BUvoaFjnusgcdRxJ7yVSBN3kotg5nrBxSPs2yOk9MNRXow46FfE+5qH9B2Bx7V
lU9aTzEvVVsXT6RZQtykDTzmXtWHVaxF2oV10f9S8kh9USYRwc0ZlVFwChkCt7QoaA1SLBF0eIDU
yfAVNQtEQNupK106ihoBcRHESrfH160e26i21xoYhSWJcWq/6sn2XVpZOYKqspjl+UZ9FaKEzK/p
aQXDEvN07dMDSidT/IYOm7+g+vOAizRZXQiNIFxu6PgO2dTppItki+BKan5j1x7WViHHS4aK2Wny
xbQndC3zWx6w4kdKz0iaCMcdNyKBFM6t+nqCzfZT4PRpFsPsNLQRDR4K+U6ol3aFtjzq2b3q7H7b
2p797NEBzKk0osu1tHAesTzMLgEsgB4jaL1FqSQbgcPJEJexls1PJGXiY7EgOK6z0z3BAiDa1BtF
eklqdF6fmF6PRXlc6FxJbLiHtHmhSN76BZEyqvbN6CsEpvCUMdT2jQ+IwMneN4VysQIucjpX0C8w
vlqrmO9ijuaypNeT1x7oDosxazRsLKSBQrKgmfyjQqPvlqOjftBbk400z/JVHFGGBRHKeANJEH0I
OpYQGnTjBhrLX/WpXSkoXL6+VWsrueR08q5jNKgvSwCkLRS2GQsr615bJLBUnahCj6uGpq4AygQu
BMV7tnNaNo1JM4849uRTwWTQrfvJPCtUzzT49WztPKotQm4F0mTKZfE8WVm1HtCngcW09ZMRSfIB
f++A6zyPyqUUDvaxV6psp5jYkLWOk3MfL+DcwH1SuE6jrZ4T6dCrwf428TO+k9PH+DxRKobfs1Pv
nl3XW9lP4ydgKmQDdJtsiy46d0KbelFJ3P+AxanXjW8Gp7GHvQHRCT80AOv3XsOoiH1Pws1RF+ne
4Am/suaOO/YDyQGNK4J8EPS4kyZb3/NrmWDt2ObHwCGg4+g9MqwmWhTvFb6VtTbIrWuHtvrCjIkS
j9CXNmyc76gQ05OVlRrgmpYG3C4rjxnr3/xQb126JBGO5costp09jVgHSNWOk9otfQxQJ6zcPAqB
apBjiao3UwcM4WiV0r4FzGUXIfSVV6YNHFezZr72gVyv0HKy17b2nuj37chHifGYhjmnPp55dLVj
3t7UhkSiTspMZihGQ2UBlfTS9Ms04+dajuHdqlQBuY3RSlfALdIxz+vi0ami/o6kTPsK4vmbLrua
zFUue67Ms4q6aSlbyuQXGHYDohyLESp9Zu8GQeXYlLNksCuY37eWdsV+Vqh4FtjJhjSVdNRxCmgL
P7PhKExYQEclN97RZjz8ByQD+4DTUtpV6TpH6XT9QcpPTWkk6yhq22OddsmpY6JNGUMvk9H05Hxy
JzJd9QIPGVK3JZfFpUYCxbeUWvWGnYnYcR5nw0VSOn1q1Nh/C+KcAU/ZdCtuquyWdKb9ZZLuQNXE
0HogPIOAWBVB+IupnDrgj6cCGymK45eJ2n1GIVTW7PEwK1AX7VBl/vBnp6BeFRn+rabbq3mGPxan
xeC7AyMoweNkVHZi1NgyxTnJfDbIeXlTAcSvyZIQ7a/Z9OnLuuHHKgbih26J3q0sUk0JRpdTDmuh
ovE4XDW9GW3qCDQCVK4BDLLJwhxxQAd84Cs8mhvYeMMMj5jXudpbhITZLpxc7b1dBRmmFjkrXEb8
1UltJOPQID7IbL3U3oGe0a7YNCWI19hMjIVVhJDnKNM10h14BvFThHHygIdCtCX0Y6kBSe3V34aJ
drsAoFUeqXixLmpbh2I1BE06fVEAMV66yDTo3lQqPJElHgMcxGFf5QvVNLiWolD3b60pmOEokx6u
a1gjGbPBXHvRkqLfZjjBZoMzjAzDaJqH76FVChShvS7idAcEK6CIPSANU1DqcipKslJ2qEkdRc2h
3rkZzw9saZgYH2GHRwNHUjGnvHQq1LLS08XCrjPjWdVYIi4eEv46FZF+YOJg0pWlonOn+GCvcYfq
2xp9/UV1Q7/H8jYHWuuKUj+z0TPXMLr+edBbackxUnvuJUP6ssi+ro2iqI5GKlJKLv2yueOgwAmq
pTkNBl7/Ro8TgXFMBbPDnCLQQmjdVZc6fyfPOR3271ZG7Mm2hqWWad2t9PPwO1UIs8eTGSsLxZgE
bB0Q1lUsIbOH4Hw/MEnDIspNBEByHDm5TY/8DKny6Sko6garQRhgZcsk6adkgaPRsrSznT6YsWun
3PlpjOrdjGxoScNxClRCQkK5nEunGH/CFhhAjk2zRham7md6t4aA+85k2IfLWWITmpFUVhjDYvIY
rWkLTsp7Qj3L31pwD9+MKM1XQ+v8TZNk1dfUStpRxqj7PvkTYHWj8Nam3L/qYsIm20VqechqXXvP
6Se+IQkAFTPbVN0llZQ8AB61a7BYMRo63rUwUgWn7qL2awolS5TsLCnzM2796lMzsI/ic1SaM5GO
ZAWCm7A4PWQa9ChqVsxSsV7I4wIxo9b82EuK7nRyDIJhDDdx7Z89TBgLKgNXmRdsBMpEE3ivShOG
X1FuaS5t3d2Th/dpTXCIPvu8kxlyFSQznbDGgSYXifWYodgaK1eKdmhZuJ1xHuTWa14p00/Xi+F5
hP++MwYQ2MxPs2bt2zmXr85DbafIPahz5n3TR1uB7WaJxedpmyirS1y/yZE5qf4ZcmN2i7ztvRUZ
RqLzQnjkgE17HRnDVK4F7tNxmfI+HJJ+Ub700751OO1hn5VkiEALcxoSOBJjY+0lUhmsriTp3LLT
/DfIiOlbZfrTk8IY5mZztTGcyPxjGNhYbxgNrftGktYFJx9atQRnAk5OHGbKEdJRS50KhYuG2d5b
U47IIknGrp67PEcqyBgXkn/cjQRx7/rE6keDL6m6Is/WodaN1FjXxrkuh+Y6EqhfKjKWRrMr6XCu
MgWxODKdxFP7K4gEKBvBJG16X1Nd/ECcfbyu3aVxlp96pqKPSG5a9sOtlG3jCMchm9TghSS/ek5J
WlcupeKVa+DyqhfJmGsfeDHKDVzk0Ym1pnizA9Va6UFdEfD4LaWXCfKkWhuVK35g4PqnjsSZ5pG6
7MPkJCcezkW/xQmvaMYJJbja+DUtBjwQtANO2YoQ6Si/JLqMGGz5aLoetiC3QjrZJ0OaXpO8IcYQ
xD5nYZU8jaCUE36OZP1KRk6jS2FYdbmGgh2tW/xL39hyrSPFuWa0wqXlE2Bmjfvog6Sjypvup9dE
dNY9qyC57LIcRXlLYs2gbjGhaQRPmGW8jKbZH1LSelsR9N1BqrVEWmrYorTXOusx75cdJBtXKHmf
bRkrdc8THQdHnIr1vZN9iTA9ozU2cYWKztXhzgkcdvdGR8pRFR8kaNsXJpUw/MLRO0TgKh7UjerH
qtMCJtFkKRwZpABz+gnj28JULeKTlDSalttYElVvnJgam3RZmGyI2rNl5rEj0X5AnvUpagVYGE00
nkQBVdPfQWKKEz3L0numqThPymZi0GiUWm+jr6n5hlW5bVnfp+pRDanek2hQ+AichkJb42OHTyPp
RXzPtcoTS42V9rPxxk5eNDjGKUGhNEQHTQiAhfVLhVZE2TUmbpscdLocDHgxUK09+0pZLy79Ma/U
bsNa5q3zJLb9PR9b9B+jJlLvXYd2123qGus1jhVp4oTLlWXX3TIkKsWynRhV5RjpvFprvZ5+hP2k
VqdAmvsPA3tS8NQGDTrHlBlmzaNS0GsDpIOO3EoiWMQJri4c3ao4pGn2pNpb/LZhTj2mBFG/L+p+
2DahlapUiLG+IPqGgWuR87ulFttUhy+dlzhETIqKKoty4nU+KZHbyuhISz+TxFqWuUkmCWSWYaRj
sInw+Q4uHPYKDFenJhvmhemN+ngKpZNAeg5DRTqLmBzFki13/shMK5r2RIWKW1Uk0ddEyGVNFLa6
lJFfIGX66ToKVTh8GMLg8I29Oex1SaGJN8uj6SeNpBx6BAYeJsVUoLwRuLOnRRHm7Mtko+aglBCQ
etb9LDWdaphMeYGpLmUZmp7NCdbjoowKkxA4+YeN2ZPoQrEK232iDN09VDN9GciVsZXhs+hu7dO8
oSZsrkZZZ/8dNM3aypv2iM9CObDOtQ88N5UbKQABCejZ0Z6MTvkgCTVtuW8z2u78YANKKaHMXPd3
gV0ylMHvrt2LJNN+WjlN3xoKv3xqc3ViWCojqWUb2zWdNkqpgGIoSX4kA5UYCfvU74ZVMgFPYGMX
G0X9FAolcshcUZQ56ZDB6aZ+Sok9kAlqNWkB/6N9qsY2vIE6GpeMffObEgxiz21FkN0KaNMzynSp
ek13TwAvQK6KjUOtKuN20CcEuqFTlnE8JTTjEa7pikL/0UlEnGw/o6+VER/6W+gjVUSTVb6MIEag
d5fxrpNVKpKHkflOQ1fWMoyz/qUJU6tZhF0ZbTEtzdCIzPjANWjipUtq4Q6wDS6hWpeGw50iPZrY
w97slW0A9833O1eVASB1uRYx9+i1F7+p2nhVg807w6UIjpYyM4rk3lcREI3yBDyCEwQpBcnJzASm
FvEwX100qj43glnDmcBPexhbfNNmhnHXSiGVLHCzyU7Xt9MSK0Kwmg3YbyS6MU5TH9S9R94YWw7y
j7UTfDk6C9M2QenXxWic8ZNSvp1IpfiqMpGvgF1Nd7y/neT85h6ZjS3YUy5/s0ngbPmjJ+ZPf/3r
/2eFFjOq+V8baI4fnx/5/3n6vwC+/+CimT/ndxcNthcD1DTEaVWomjkDi3930fAvOrFcwzRlGdS4
yuf83UWj4JRBMpRVxn+KBoX7dxcNBhshG9CPhaoahsE99D9x0YiZzPxnr4ulwrr/RxsNZSoWh5ey
25ud5nj2Kc7VZ3Sb3p9D3RxKHGZcj7ZzaSHKDrOK+4ef0e9XyR/7LH7DiP+z1/2TxwbvXd1AMe/2
3ehOoI7Fk9znp8x/FgG9MaWyPOtN9eElxcrwjVVtDhsz3yH2ttqtbDasNUtgPpQ0f8uAVtokc2y6
/XLj3ENT7rHqmDaF9/FbGy/ZJ+1nlOg4/Pqvv3fF+mcGofmH9ic0tGm3XRr5QbePw+0gf0f6ryR8
Z6+njckyyugxc8viMxM/+E26T2FsAn819Rc5Ghf2cLLHS8/jx0xO0lv4i7/Ng4t8wg58EMqBVt5d
mT4xJ4ltNiypq0AZ8BY9skaN9LTL38ufmNHdPKjbMmfZZMfsvUYPWWgulBm3WkP2cygNX9VO6wyr
aUWw/MAgZ+E7cCRXdFEvo1XsZGdp8Qtxd1E7XrwIDtFBGTFHO7n30G2N0nBXSe5Kfxp4hpZbT7wZ
FIMmz9mww7Vrqs8xFqZedvrkYQ/MwTEdWnOVNYlOitK7M/FSy3c7gs3J7r1mDrsj8aTPJosFdgJ1
if3ZYLaV8wcQK4wB79SM4PWGBYOKUr3G4xn2BaWyprFJqjsv2OH0qMgW1cYS8lKE95pEEcbW5qXM
dkjCqr4RxYYOKKFthu5StmfLZwFcy91W7b4M2gEVadF2mxSU50zzJL033ugsY1q8zJn9bMgoFr+C
VfsMWkKPb8F0hKcNEoVRiJPYK9w+dJDki8LBu9u8cHA0ag7640qrzpS88kfs8gBBl6gPA6XwrTfm
3qZF96F9yp8tqzoHKJzKBpwRFGVwaxjeEWuW4jaYcIohREF5+0R9tH5pQfKWrWt+sLVBkfGmfwpf
B6VxS1s8eoMniH+qvfVY31GFlgRLwCRSGgbYJubXLh3DFl4B5A4Pk8QHnaaEWat1oq/4OQXOYLJz
BdLJBmYVJBvV3KOCqi8T/2U7bKZoR9O34fjSYkRW45OBaGS/1J1buorbOfVWdRD5nu2NstNd29Vd
2bFXM8xLW8e/svC/gfSLeRn4Z8vDn4D1A6PSoLHsdi89JRdvV+7EJjirJ/2o7rLTcMp22VFc0v1/
fUOLmfn/z17tT9h6zgKUZcS8WnZoX8pTdRme8nfYA2vdiU7VKX0bnzKnOlqn/H/7iqzrf3QvApGG
z0Bidi/O8s7bGS/TtlwH5/hoHKyzvuPkdjA2ysM6qff/5j2S+/sX7/JPzQMdVF8xCL3dq+eyXBKG
x0IBF0o87FO4G7b0ZN0HBHcU7JdxJ7blxnAmN95wC+woMd7x/7nVSt3Wu+xgf4L5O1SX5ly44T67
hIAVEnBom8A7kpIawLhDbIHYt0K51npXIbalOH7MRHgZ0oTJVg+yRuqAQkcQYe6hHLEVtb8EGNFr
OKyYOwCfK8cVU4fIoXZrgXrXycvDKXevoDlwe7QjCPml/loclDVu9nI4NN1Vrjjvu0Wz1kEWY+o4
2T21qQesyShtSbkYf0YmpbztF4yE48+AMY9ZATPWH0xyzKXSdXqVmQgtZovHR3krT/b+Xq+JNHHK
JtPL4Dg+NhtONVCb29eKnOgFMqfnzsYqegR5yS0vcGZwxXDPQYGwVkxaIddCZ9JYSsghNZvWdy1l
Xaa7tvy2WX3z4scGyv+ZFG8NOlr24zMXNTdWtBk+lWO/l95iaakDIYHvtkbFhfvRAjL/ln/BHN5i
UoJgnayqT//X9NabC/xkA1vrX8NFvuKrY9HaD/F71zJuWVUq1CaYdytwrhVSdLKRQaV7YN8cLoga
1XAxfYYnMrgbf1O+qOXV1ubnCNZQjpSbej/uYQn0D0Sfm3xNtsFdfW2deEGGglsyOeabdllxEzWr
L0b3K8Ml0X+2L/z0Rc/y6NrN0qcelWtFWRWsvaRHtuoqceN1tuEE7kwLbTm5yrVn3LW0HMw/TnzC
6y0viwNEENc+yz/BZe+vokW1DFf8ohY9Lx8tcV69lg4JfNpCufgWYhWpC8pCjzz0tqZDDfXC2vEW
iy3GNZKAXPwrntxQ7R7jWZz89zpeN/bVh584vtTcB/4947yTJyj3xnLMfsnf9r68FW/VGxdByZ/Y
0aJ1Na2qekP0VmNgt9SdKl1wEv2RmXU44XOyN4D0WN2WWEVzp91hGZxFOS7yZ7BGfCpfwJh7NBfi
Jo9PFhPvq3yxmABkN91y1Zu8la7VR3TSr+WruI5n6yA5rNCOelCccokZc9UsotW0uBtLmFI36RV7
22H+YUpLlPfde7O1+WjiQMtsRbWwGx/xiSzegEG57Z2a03Xg4KVy34bl5+BYLu3LX4w9wrfmI7wk
J++pfcUPhrSv/yd157EcOxJt1x8SFAAykUhMy1uyilW0EwR5eS+89/h6rXp6kkIThTTUsAfdTYKJ
xDF7r41A5JIccL4+/ms45w/zgW/WCqtcs5Dfidi20SomH6BaMapuhrX1A/EwX2FAVgupjuSqLMpJ
svXh9VzKmfJioaYXzt3INxhzmKSaW3gLb5NvWGIwHPjFj1B8mA/+4FGrYUmluLRA2yF3UZvmVp4V
FrlpyxwuWxnb4sSbyPQcd/a6DOm/T9D6n4JrZLwVX7BlTz3DThCl2Wr4NxCN4e0nDr4NiXzbiI1J
ooLYjN4GY4bTLJMv/LU7VEubmGpJ7a13613s5Lrdkw+ot2mzRyb4xGj5qXrCivRmHOfLcO3/2M4C
51wTLutqxRvJpjbkJLODxBT6B8ZddiXIEWM1BuCc2ELoxek+MpdQ4SPIld5JJ8eORVS3asarI3Z1
c5zbi00ogImkuFmA6XHTlT1DOHwaUS9tR2s9jIfyPb8lx+DYYpw8FOWbbX2W7o+XfCnj3f0I5uST
7fKOjaQfQeSEkd7cg+kfnMs8Xsev6TUd23uTpz9sOtYtdH5EI4iI+Tl28XmMFxSo4WJUes32gqEH
tILw1/jo7zAJ3/u0zJZFVT3G4ycXCWJp4220H7w5/vDJovqb/dWf7ot9MS/TczaPi456D5Pvn/Y7
+Gxf+mvwUcEVGdotw7m1PVYokuCkUBPa666qdkTJ+9FXkG6dnEUWZX6J2JfozldZ78MEjAjxyMWi
fsF5t2xv+m/7i9+WqplBYtKfuqf2WX6qG0VON31IQ+3B+bPusiGkw1bijgBvM31H0XPfb4N+79nE
VGzkS/EL9qxHlsxa56bfzP4naX4na298ZG/th7yanLjeWVTkHFDcYin0frCjC1b8PJ9HwEG2LEM4
7W9zt/FRRZe4nXmGVJ/4QN1+PJWUwrigzl7zK7wlZlVQ2OWAgxYf5D58LVOQ/Ih92ne5cs/gIedp
EXFtc8k6y4oUMu8lsza5fxTtpbI2JcY5lCbmuj5SPbPFVCcwK8/VjahrJn9voPfR3aTolrtlPi3L
acUqoi0p9eD1wPRkRLgKYF32RwKYwIoOcj0yUc04YQzPP/m68av5J7nyrv6f4PchyIY+RgrNZco+
FTuosNuk09KY9r3cgO4B50OVOQRbUzAGXQguCLFAAUeTgb7Lepm9q9MesYVxz/E3jf/B70ou9onZ
Omev3IX1txDH1D9l8gd5sU8D6OyZZdDbWfVrVGO+AzToDbsEnQiAfTyQI6kaK8c6ClyC6Y+F/1nZ
fJ5VBix4GSZvGcN0NZI0ceez6VLAtBvjeXrjbrxi0mh4642j6J6c7im5ynX0knw7z+WHKL5SkHeL
4j26Fc/i1Z+DhdW+sQIs9s1qfLG+LtxJ63ZZvkarolqXFZ0W3OoQiyYYk2TNIsYJlng/sV3BdtED
sbMCds9AksE7frFjYFkLs++X5n7iq7fFE3kB8ZNOu+knKK72zcFWDfkEKAS4vXt3I6UBAY1+t87m
vbqgnSnnJRt9ug6y4mkux+vwR0xcEwsOXRWt+3SP1qBedhsOZPKnWD92i0v57t71prmkhHNscRpj
2MAZl9zaL83O1tywRfLKoyvvdXkE0oYSjG0k69lmF++yVfUjMfy+gk/Sx+6WX9O/Bjy+MyecTeyD
+44S7if6F58AkSBoYTf8Gp6Sd/8JLIEhmEItrWDHwnX+rd49ajLEHOWjsLFtyPlor8goWTAlrzfm
C39m/Vi2LP8Lem9YSX7SHyM/HlDOTwuzEzul46vxwbT9FYk5X4AElC7aQ/hrT3FzNshf8g817VLT
vNnjikyKcjMYPbbEnPyLlWkO2xInrzQ+req7S9P10GXnFGUo7bRnfcCOW4/Fv/8ov/+fxmL/d/6y
p298v/+K/x+cZQ7d2f9hMFYQw5JG3//7XIx/5X/Mxbz/im/VhmnxP6df/30uRgKsKwXJW8K2bCZg
iibpP+diDsMv6Tmeayn3P31n/zkWk9Z/dbQJa4SJmoczWLr/L2MxNpKPWc7/6glBdQpTEZim8OHw
U5BS9793an5rIBQy3ewcyhCkgSsJmFhC2wFFV5lJM5wbQk8isVJlxTbzbbQ9zhrq+JA9QKNto3yN
wbqZf1Voaf2M/xsuf6em4YdFeuZ+J55fmDvkLlJ9szwerEVRCXJlY0y18wEPe9ldwOQkObZiWa8a
yH28IG1KDnUVmwMmINQOAYqY2kJJlgjyrFAwqQZNphHd08YRSyA7Q3ZvGnAnF4VlJDsZnkxf0Iso
k9yimS1xkCfNFbqefANsExuHyXPiAr1FLDJgimPX7AgWcBhrJ0ZGydfBfBDWIh+aLDpbQQ2cVrGe
ZKvqwbyqcGuM9CdjFwc3whNZMSwGoC2/qsQZYMcWhEVIY4xEWI32XPXhQB5XbxEgTaJVm58bWEz0
LL1TCNgHKFggOcAkUkdW1yYGvLjI2g/WyLb7RJhNFO7t2imaXWCVdvPLjLIM9hj5CfUwuiH9CuaS
rXQSGcOzVQgqLl2EbvQKWbpYZaYD9c7WuG+VHJpt5zRQ1En/zpdzbMv7YLZutcGBh/5epumeeTp7
Fh04JSwDPAe5vYz9wYAY6sBD+BuhcaNOymU+rnKCd9pFkDUw1ogVsFGWqEg7mkOB5GHzCHh4CtoO
kV/GzFicEHHEuLbHkEiSdYn77TFWgwPN9RyxQPCBEtSgGooc4t0KTYrTXPFklP5BYlZm51vZxs4d
Y3qmoaDm4uTRvKcP2Yftjoms1hjxje6WIWyctp12I2pyMNdFfXF0GaB2cjL5OCxtjzV3BcWD/DtU
jtlMidXoZmifUp1ZyXslkI4udeVDU9ZS2ZosbRV6JjyBTutfwF+JJBYhHieHzicpp0U/ECWJO4OV
DzaVzHFX+Kjagftdt6fZ6gf5aXESxPuAJJNVbV5nmL36Ea01UyorcnKUuIktXpEhmRS5QLjVyvNd
ilmnz/1sj1prCC9AEgSBbUlSG4DO+8zBbpAH1vglBWpWtsGkpt3aLuPjPOWa0A1PBX4AfFsiIR7M
eXR3nh+xMUYGD9Z4dOyIqtvMYcQj3C+HZY/kH9mGmGvD+qh1hzeUBBePftbiN59WYwo2mj+5ncr4
bLo1wiUywwI9ZStirCEWKqTrBkSYEsVEuJKOHGuif3O46iT/JF0jBVzKkatgERaN4717venhH8P+
Ek1/3XAsnJ/WlQNrR/jBiWkt4jqBuLUwq95pCSwuSuet1KxVAT9Pnk5ophPlu+cQ/4WhgSQDi92U
2UNie4i6B2f30Bmuytjysut3bmqO9Lgdp6EWX6WY6GaEhzBs6ULbVXcfdhWtiNWCJm4zr09fe/RR
wENz0UTrFA08HK259V9806EWkLYvM6wTJlJFXyA6OnrAjekRJyeilRSG612CAiTPcoiJwQPRiem1
naSB4CU0MtSP+A2XDVCAijmwlPfMyDVvTx7FFNWR6aB0d5tIfChdTFyMTlRX227CefVBdoJRAJ03
JX2MX04figiNaFuNeOjuVTFNlKjoBIcFuU7yIytAh1ejNe5lEnr10U9Iw2nGBjarAEZzIv8IuVlc
0fvkQRQ4W1VAnk4WpHsaFYVC1L8AUCo+qiCYnwS53gsLP9nRSWX/3HgFarPH8vxZItqk/2e0QH5C
RK5hZ1FYhyXOOvbsxmcwG+1n0tACAE8RHpOH2hW7YVD614SaSTvMv7sgz54UJCQVBzVYzBVKJPna
Kv1ngJloFRAqBm96cgPKtZTFA8j4ah2Nc3IdrCH7S8rM/OFbEapbwKJTuUFnO6LunWsW5j6HWKBy
sUtUKeGIVmiaWELSN9TOGQdx8ZMYifmRjOjomHRViISJoJ1uNvqZs2LfuMDmOJX7KUcygM5WAkz3
mw587xI6u26xBjUhI+jSN9SZ+MWueFZt1N0Ky7PTfTE0Jv8pR7xMogo3vo3gs4OBxFwiL4E6T0VG
x2ICh7yYc3pPko5HMhnI94PW0mzc/wPjhnObECToWcMyrI2GtGYDMJxijdq+T9WQvAUPCsOa38Fc
+h7I62UQyPJcldb0meVTtR9AGj8HpuZeCJBQZYEVvoxtahwICghOqBK4fyDIHNHP1/5Nyt44TqQi
wRUxeCCBUwMmx2uS7gffspst9kGavSR3AF1PwvhEtMN0rJPeBbYuAqS01edhCKdDnbD5DxvyTIi2
kR8agR4a9Kmqj7hmZ36DpnntMbEuVD0ZZw3CZGkPjn1Usr01yHU5ZHYCMGHSFiuXBtkoLDJGUF1t
cpZZAg9kSPwqo9xFsQFmtwmSa+028S3BkrKDk890QxiM47qaCRCSW/2Baij9tCd23aaWnB3IGwd/
KoNPc0bUsOjm4cke0+noD32JKXZI9zLlAzK4QXTQLlq8iAAb1m42vhjTTbsC1y0xeSgT3RdFYgww
F1WxY3dntWjqjh2Qi4Jokcgx/paxlpjFgOUuzKw2PBqajhOamt4N5W2MYRAtBgA/fRziudp1+cRg
tJ2T18joyVjMfAaPbuw9qQEjIcQN69tHR7UY4CffSJsxSbTqE+/DhnVNxxJYTy56+T2EyXYp25k0
z0J4TwRw6e8A22OSgtIt/da94hyUWxDy3bHMbFYSrulda9NLXvyIPhsIFGOs3jbEcy+K7CmNqpDA
jPRSRRL7HKUmnR8EcTyu9CIWJvoudz1sg2F+5DImCAlp3Rb5gLnBnwKnCb3+MbbIdGCHX+mjV4TR
bnR7995YAeEDqNJOo8zcqxH72buNGOHgcSy5LhmDF3NykTkk1JKA0Y0qpHwP5hafvgndjyQiVgCm
bd2LYn6aRkknjaWSjRvY4bPyKElb7FexVQL8reSn0/Z/Qri420AJf+OmMUpgixkFFEpIcWbwp8UZ
f9c1uviIz+ouzuKU+3ay102JbQ3NySFtI/NUtmwSPJFdJnBVmGDotHCdP7kCQn5lsJGatV9uG3co
TljyHvLz8DHLraogunAmBMvCSHjp1vUtJS5FnNRPsvODv9L14i9RdMULkTIVSTttsetVOJ1ifyxp
y/lajFx2GsdahhHqN5+t+q2SeIlNR3o8fPOSA8XhNx6bm7YfWERumhXY8o3Sc7iDHA28LGPilM2D
C0DVy77ELIYHOgBhEnxLGV8CMrzIM2hley2pCU8kxzvHYu5wWfGIWFlCrHaqtHaAM4a9ZkpUe0fU
O/M+R+VIi69eqXvjS9uAuEn6Lg13YgR+sABKMIGgJRHXbvviDMuH4OCYEwvJHbEBApRegCocfTCm
5AQGhZtDFwr/GYZqtzPQmEfe6eTc2rgJYRz2hvHdoSs4+mnTPdUCMBRcpbLb8H1lNAvr8k84sTiX
2szAMdXVK8daL+tRKypSdAH5ZHmrDAkq7VDDGnh07adGxQR9jAzU2zEozoVD7eZQDm2LGCyhHdID
RIkXo2+32RYKupZtiL5nQT9EVUgoxSIIMXnVYYemOoz0sSmT6L0HkEqF7fkbnEz5eeSdq0ebuVgu
m71B0PAG0V2Du0IwljFnTElI7nw6EBqLhWEr5yvoKx8BeNIdJ8kdM/a9/Ykqu9+bTc63Q+XZCvF6
/g908xPwtAnt5VSfszxtV6FLbqMtu2yjq2Y8WnP13ErLeikdpFkyTdx95s36Q4XNax6C6kGihtQr
TBlAz9r0V5WRnwpKr30gcvRJppdvYZzn+Jh8rGqzDrceK+SbJauPLskwpdtU9l1T4wLNOi6cMY95
H+t81YSjIF8zq1+CIE53DoGSqAEw6mG/bp4qXLg8pMGfVjW85+WAOBJQHhEzduD1h6ZkN9WSwPrR
De1X5YXp0UkiBbUpU7zk+WeLIpuqcDa3HglL6ULDHR5WZA+Yq1bM5SZWvT5BRLeOYYROq7fYN0Ob
YjCecIjt2L4lni7veYQoL0B5+cH1+5VjJNkGUYZ0XFHbGBb5IxVQWdVqfMaq+eaATTuT6nCtJlm8
TEXpkmHIs64FQ9NR+cnF8iB3dH2enWUXyhXFAPzNsbxJvLZIUOV0cFqyW8z60f9mUv5LBYvA2cJ6
Ns0MGM2J8VPWN4TEGHzG3ZHBNfUwiDYusEVQOfExT1Pyh2Mx76aZoXozoR5eCDsDDo6o+2kYcoCI
uHb8jQZWerCgVbF4mnEypVi3SFVya4LqWvyZ7liedTkk+7xRw1qkXnWjyycfhzLjcayHjNaI5dIY
TlcRl8E1KLRxg50ktzOSzmNrgnIHKfjwk3GXYhauXxsj9L69biivUUGfSIdKi4yDrVjqiQRv9O4J
Tl2XAZfZhrfS9ROWNWl3g772p5Ee5g67hAMSB1XRLYoITJgDdIyHBSf7Gb4W004vGF/AUkPJ0iLe
k2CRv9Ls9p+TnsyLD37rmMhSrJmwZ89NqOIDFvBxkT7yELkdsm2Tj92TC/iB4ev4LukL3r0iCr+0
jZGNbbO75tVkdcsnZh2oJj3A2ZPXoujuBW4Rq06IBuvj8eiZY/WdqH4+8JnpdpZZys+oY4n2QNU+
B30xvpW8LO9ljxqHsDOqujDsSA2ojbeKmKd15DTpGfUl4Wz00d8qpCDQE1JltG7n3pX9tphUcFTz
yGzWpNHOdZgchOviK8qcazbGkhVQS0peZpPT5aP8aEShPuhQxvPYWwR3CJCm25Z7+FASQYHIub7P
HjuT2bG5OwPoJtGIqN1rw+NI7vCpxRa375KSaccjapnEj25VBsJfebn11FuNvw7d+bUUebVu88Dm
lmKcENXtMxf28HeuFVkaVlCiQQ+E3uM6fUQjQ4iQ0rH27theZNpZW9eW/VsEhnFtlY+PivJGgIkE
CUa6q7Y+Hox74akrcVzWMsztYE+CzriASqGXQhPfGpUACjCGWmcPb86iGOjrDdPsLrXrAkWLY4fl
/jB52TK0aoXsM6hqgmjSlDAX8eQWYDNrkmjWyjK/K9MPdoGOwD7zl1jYca92cR3VO/wibHkrdFkI
8fM93/PuiMR9us6Y0a++TuojIAR6T0vUFBqhc+CXzw9ZQ/S4I8qKwtO+Y0wQa8/sDpGVuGgdze6O
tTZlkRAZd6zP2Ytp4k6DNww0NKjk15BM8zIvgS9FuQ8iQdqNy0hZRbtKB8Fzk5Klhi/uFxtYeMSp
OAGYJirNpt39SwCceHilEvyaDAgPaVYTqR5RtK0K4gPWDC2hGfEuHh+mHKrNTn7Yei6/07liF6aZ
NK6Y2zTEcqrqUtclW1zaIDCRbvLYvkUy2LkBTghiJtSPSVoE2wzDWUORU5Q3eMRUNCAuraa6P+Dh
MpctvL6ViZlhSeuaH/AkdO9ZXD84pYO6NGFlbVMLN6TpOv4bn2TCpYVKvmPhI/GasXEV6A+p5Yv4
iLQUTozpIw6LELxWWuBzMjsEEFTANIxOnp5A/vRHOSjoPjBh0EnMxmGw4jN73H6dg8xH9TQPDzR0
ThJjQJY2EAiTFDaf59uQlQQvOnggBYJNA+NmnVpM7NAZeNklGiOLbd4DdRA3eGeVcL7rsLROeiD4
qhpLeuhiFohYPd7bKK7yD8JNp7NZdsnOrk0Da07VXhx8IOdpynlTxxz9dj7leDawozV4qb4mGU4e
cVUuW6VWT88jbPh38vmwIRC8cpcEONkLMCX1OUXPhxo8IihlEtOWDwiSKRR+vwoInr9os0yQCcUm
lVib8aWJ9a/v2vMpG+dhb4eMZRYlQOqtmwV6ExF1iTc8IiuU9v6sava80A/6jZFnw1oFhq6Z5wwV
ng0/1+tYGMaVmSlzMAzBVyeeolsIinvB1NnZmq2cASHkKlrGmUnYkxJAjUhAug7Qjo+GbeqXECrO
yUsUUG8XrfOANXNRej1OV4MAmk2b8zX04gFbKn37Zix7KOGqeKjeYvyPLSyaJsZ2YoMWIEegEnz5
bMEuReVWQn8KIZTpfLdNdDu8WoikEYILgWPM1x1U2y70rzg9p7XRhjNCFu8x5kzIWOGbhEfktzC4
/x6zXWYTDHTQrSP7DlfE72LK7oquXgpMgKveefizYTzdGMOP1a7RIyIgXl849rGZbu2Atna2MzLk
4zCgOQrrtZ110byZ3L75UZl61M9jZ30bTRveQf+S1smXZngNiTRgFFXoLSAvNOkWckDTKQmMlIjv
H1Ruhj/+6BBRCVUlRpwyfQ9Baj91A/WmPUkqSkOPN92Z6ToDy/+3wOP0a0aW5MdwrS90suTWM2G+
SlV6J0hFhkXjjjVBq9B5Cwo6deCf4tms3J6N+hjslTIYj3eSgbFlEpBDhqXYwp3FdtqomqjK5qrT
wt1ITid9qkMumYIXrXz7K1NE2JQRRQeZ0Pl704/I23FGLbOKtLe2mk/Y5+hPQG8wZiQ5gKi+HaXt
Xx11JyOGBcTU6I+uuydQywmGKLe2LrMoJYJAC6xYMsybME5M5E5zsmLqbB9IIsOQxHlcUBcglprI
EQV1wWhBv8mRC33k40rNUl5lVBzK6PGhSI2rjftsQfF67xXaE7S3QWB8NoWgciIT6TOLq98A0A7D
Cm1RgcSQuqWdPU9WyVpY8sQpI6qFZJjJrl60N2ykrLO9QqfLwU9QRcF63hhFS8urEvoqlZX/2tRK
3+c42tkOl6bCpbEKATrt+yxE9lpEEW1/Lmq2/o71PVVcFzTmzpZr+zZK5hGCKIMVw7Tz3FbUgWYD
9ZR4m2vUY4pIMKVxks2POg/GtyoU7ao2SXRjYB4Srsakozbm6FIPYXkKHMc/Ky3UurLkCzP014pd
76Y0jFdnwpzg64rFPnA43qcIBOuoL/Djj/igxifGNpqTRi86dv05cZv0Tyu5EDu3HCFiM1HAO0Ib
hCtkXwZ0pPZEio0ch37dEmLxouNEf1kW+N/B9qjccFbvx2RsvkRvo432bZtWm3wrXPr5TSREVMxT
0uzNuho2kmZv58+F8cB22BtWJt5FBRYyJjfzF4SouM+54z1Y+H3zYuI4ZT0fDy+F5KUcZm0tQhm0
b36M+INWKH0fksclKxMQMZk1MF1zMkug6QDIsYgMXuLKtpudOcEvBZI9bOMS4NKie3CUo1B+aYsB
azEhgRhaMqwrKzd+GkYCV3hINcABDnAHi+dQmGVzCWQ2b5tgis/ad4Z7YHnG9mEMQikrIqZokxIb
OIf/cZ8TVFx58WXQYbfG6lPvIPk6dxZRxbZkYHdohRvtWk/hlGgcZ59ZDIP9IjkNqgm2o2YiLQsM
qpaZ+ac6HeZD11NM5vxaf2ftosfDIQl21iWRHgcTA9rAA+FqxC9jEXKvxZ3aQIbzX1F+M6mNK6Q+
U4jaxZrr4e4iDkUkBQX12KSipZfoeRNwg6GsKi3uY1865z51JpMP3YBkiCymCeW0hYmu6RWqt7hU
1HYg5myWNWeWYAxdyJN6ShPHDtYlllA0gc2n2wrII3iqBcbhFNM1X5W1HJkimf3ImLvp3IspNJcD
NoSc/E4vhkNcnkHxM4uDvibt5ObDS7o4jW8dGUj4RDnhr9qRZhA9MdclabPqontbAgqswehwiRnA
7YWuwAZ0TNcXIo/uUd/eOj/NngtQKdh8LeqjxvKptdMR+FvgMN0EmFDw1Z+KbR91pKu3aXF+mH12
6I3o4NlTnXWf5Rev1fLbDg0mnow8xpeYSG/IsZrM0Hzod2TXuie2LhkVYCeYzHrhjzF133lSAWW0
RVi/MZiKg6UnVPjcKpRZDmisQ1nyKSS2CfRKUsAVwJ5cc5GV3mo2bSIUbAfdBsNfYpCHGKBRj2Qj
oBLa6cq+ApgY/lQZoT1T7xlMz+oPz6YZWZhORbRi1/yQpjvsae8mhpEUSa6XEq7H3rd0irPtUO3P
iYviCgIzsbBinsa1TSwNojP+Rwxv6hquMSmrw4wUO3+QdPn4+WV5ZamcvcRVQP3vJVLcaeyVBLRV
qPcpxr8WLaugz4tlw2fTQls0OtHStqGO/snajomKYQ/sYLQTu/AuXDiXH3nV5exkp1pWJLGnJQ0W
gKdm7XSR/QejuceStrX9/iIhHxEn7tsvQORswD+ZO8AkKCyymUcHXtDSi5zWfDjg4ZXbKaHCwWCL
l6at0mLTAL9/LWq+8EwqCzhO45Rf2MTlm2JUwcFgDRbsoyqPWuQ20KdWxLXoLxxlRPmwW+ef8460
Ib49JFnxh37v2gB56WzoA9Ox7sqVyXzB0ijyDBztKHaq9GZMTfjHdbwrCEP3Z2I5tLZD4DV1ri81
B2lh5ZFOVw27jpcoU3ALfNOfTlYxl+zCrUbcDdsmn2QmAHJfprXsTk7qF3+LXA5Xs3d463s6tmFv
+K5zrZNAfkThIMx9F5cx6fZNimaIFAokjqkmIW32iv5JAruaDyYDJu+eSF0z1Qm5G76FBCO6HIh1
atbSI4uXNCDWCty/tK/gT3mIHRO0kE+3TMqnJmwNJlJYwW6QuR1FzJM0+9fQa2pjn7YyCP+0huxo
0gxOjwNMgxYFRjJ8KhnvlOS5zsLun/spiKC6UJrtrL7JPyc+Xhvgb4jJstZBqVfkOFPyoYtg+EdR
z+TUwLeoDGfDAwOUa5g1+jC4JCq1f+XAhf64Ep2arA36vmqnjcp5cmgV9mM7dD+UvEQ/ifqxZW7S
lRySdgUSALmUk9TAYZgWF/Ng7qCfEJ4ckX5Q2zJbmr2Y/nl8CG6ZDZaGzPNWvWrHldeEovqPCWTm
Pg+DfjcJToNCG7kKez2bXJLVwlNng52Ahef/KZwS0Ajkfm6uTgzbqWJVy+rdwenfpNVJkSHL1Kti
8rvQjJrPbj+I376psl1fsZxKhuZd9h2XqagOTlEBbW2yprq3I7HGWN1JwgxTc9U0j/JqsO3Pohi/
A9Lsj5GyiJeOnRalo+4vkx8y54kCql1uaPKQQopNO24ZCdeDOph+r7dVzis79FS9GadoCdq+uJIC
bO9CQxVnkIQcYYMsG7gMbb5SFrIFm8rgHPFW7jPXek/H0P6qlG39xIrzkxhFeB/BiT55Nfq10mOX
UuUEAZHBBhNujpO7m/Tznt3MjbLbRgxPpiPUCVjuCZkhZ7zKbLG6ftJHfKN6x+l3bx3hY68KYepV
F3D0ipykyEWUi2LVGSXm6qBHw0A8IoTP2DWfUM0IbFBF/67LJrkHxIicTbywK2QPxRkE5ys3kn1v
K0hbHSkJ6Mlaelab7CF2huKRoRg/AlHtdkCwwXh6Vk6Bt6o7mIPr3oyUbOepn1/8yvwFiTwEizZi
6GAxbT3k5tzRojke68XIWjvF5K9mRhRL3t0cVQiDuIqt28K0TJJArZw0ElfvGlOF+wRHPR23qNRm
5vJajly6b8ngz5vWLf7Mgc2VweUYLHSv7BfisYolqWrFHSKYC32mx5ZAafN46ZL0qSoQAygVloCI
BK9XICj2g4EE56oOw3NtVfaawdIPYfPwvJDHWMtU1yMx2z3L3QlvADbrZsfrZe9YVTvghyjiUw4i
gXWzfpk0SC7oHNdAKqxXouvewjSN/rXFaEE2E4Raef1on9uyKn5GUsRvA1cAcj7Puvd52/9DpzD+
q7zC3WVGTAQuK3EpOhCypj+eDJvXjCyhl8C2LrHbEVrv+Wu+CpBbbZHuE99D7oi2UdsVikN+hmib
G3X5zCoKqoGD/kQYIln4w2y/xPGEOycd/4D6/e6J+TEJofLy3Zwmd0UgI5azprowtwQ3AGc7uvuN
dQo0Nu61JGXm6I0jKmKy2MXmMYVdGC4r1ojv5662cxzUvduwDR7ZBYzjgPBBwklKRBEekyD+0GEY
QsJO4vYtwWmL5ylx7hwN5IiVTKC+KrUjwxWfVl/xI/Wze+rQjzH0c2xoyzMC+AxNpwnXpF70GbSj
ReUBlLTpys+e9MSlyuKtbpt6NQlz+ObUG6uZCu0WF32ybj0UJyEpVOR5guN3CsoPq2vl98jOYKcE
magsgCxszazMb4GRhDdWRcPdYUa/jxofwX3bUyFUCY4XBz4W5jS45e8FqwRSErwPs/HVwfU9eawL
WMBGEoR/mX4wjw1Jw7CWfIRylivF4IS/hcywRvhRNucn3UtiEZJ6X1i8s6eZh/E8GsHcnFDhqA2k
+inZNCBwAJxF8dJgz7rilLGuaubqxmnxPyEkkuYbtqF4rjvVMs6TNot7AxAgnU/a7YALuHvrwVZN
DKl2hiIkCNxpe1Iq6qK3DMbUwZyDR85P7WwTArbWjWfjF2vb+pxbxBJua9Yt0yqqzNw6kA8WSnKr
yiGAl5RILJYsTGMCjm3TGA9zhXJjw4YEGbhy5xPpcyidLdBQ/aadlYg+Y5NpNm5BY4yGbUuIWvsv
0x2WP99C3bQYprSKr0QR2y0+wcq5uwWqvJUM587ir0RTY75Jkgv11XLBeJ8MUA506ix3+2jtZSaI
RsZWRCUcimB0jPsgIkefuwTV0VFmAkKvMFL8CnUSZu1PO9nSeEZLlgZXVrkDpIRKyvbPJL0+QQYW
wRL9mI3Kx1VhaeiM/429M2uOW7uu8H/JO25hOjjAazd6JNmcxeEFRVES5nnGr88H2U7UTYZd11V5
SFUqLtk3tggCODjD3mt9C2U3dXk1W3Ski8ngzSlULf4VKL3irWj60odN4mkr2MHuW1FO4AkKyhrE
b5GvTlbrIdOHaanaKK9Disv31GMmtNBICy+IKxsPIIXsbWDXVbAbPZIg3EZDPTM4hb/SShjMXovq
vQtVx21V07tvEP9moD7xdBDqqsWXEa3yX9SSqlcJRPpNKCKRFM90K3azaBx+UqEYf0xFr+0b7NZv
nWY0ct+neQF2buSwtc5IhDb3Q14y5sZaAD0MA2VZ5BgTJMooWjYe2Fikaoq6SUU//rICjkuDaXpM
1yO5bmBDOkes4Ctj5Rhsoa0bmzNR6rfFVrCWDKs0rwRLYUu74a5RPf2XDWx0VwGG2sYD0QckgVWj
R4kCIWa+mEivlbeCcKWG2D4d7MGSpoQYr0VY5L7bpKQIkDk29KH+3JZQAIE5afEQ/kD0GVBN062o
arsHJbby5BrCrOojijNG2ZY3BQRIBZtcYiYouRK7bOWhCUF07G3HiZ21X/QhW2zbbto7Uy9UI0Je
qAo0++hEfEr+QeuhilvJIMw3oz8kT7LSa9ttinaoXQkp6kBJuydGXRLChV/HqBqC70nUJQLoJcuJ
iQcxM6fwGg5VpNGFLUujeZWPZuo/MTkm8VNdc/hSVbNOtuSVAcsgQ8gj/LZzAH9yrJcNMo0k91kz
FcPwm1Vn51V3HRGbGT+gITIanAKF1yk3/zErkf8X5Nj/5+I+LITMX4iy35IfYffzOPJj/iv/EGVL
WAVCkueh0rYxqL7+F6xA6n/BGrBQWBOnSQP9D1G2/AudqmESHW1YFOssyV/6pypbUf+CbSAAxxKv
wF+0HN35O7rsY6OuNJFlQ9S2HFt1pG075okBPxyHMbTqRnXZaTjWXc5+DI4H1gEtwUIgqyq80JzL
Px7QJ6iC2XL8hxDclLZmoACn3G1z+tfNGQbwR+CI5wxBhtqTrngJ80sjsRNboN6svr6K/PQyphCq
JtlpW79BDX9cRvOK1AAKqbrwsRe6NFaGt62Zm7DzjyRTvOTxU5xsC6SRyb6cVqWzDIulGtOzIw9i
Vz5iNFXk3koOhUKs3xJuZoOjSqNFs7RN2jVLmLIceGsSNCkbIzxls6it0AjYl9oBJ7rMV313Mct2
q4WFfyfANrqM3uIfxhtIBTEtFcLFddCh6wir+Pv4XvZotF2qsSbWYUt3w+lCOpcZ0m+4l0PPvgvu
7Ep2FE1cb/n10/owDngnTJZwMKBnmEKf7eN/PKy+YjXXOsZBqdOLUklnCXqYRlHU3cWEMC7F5A/L
cbJuv77sZ+/IlJqDMlESiGOcXDbJCjHmPpeFBTmsOSVw/nfq4oz53Tg2ajPKuTup69wYhI/ZfHB8
d12tE5Vk0qUL5K6r3FK6ZrYJ6qveyTGbQZVbFPA2reotzb7VyUET12kOaIe5nuE/omBfDovK3Glo
XuHF3lTOU4xvJ1OvJUhIybb3OiQjm2C+3dC/jMajlVIm61789jDE37vszPfz6e3YALxMHp0+f0XH
t1ONgSSAIVJd3wYbdo3aAwhGtA78y35UsfXhrY5m53ayxCXnDiR8if4mEvwjIxmRor0hbTZV10F5
kUxvIvylBLuuNN1EgsqsOVNeJlW9KvpdXK6C1pXRwTFdYYCJq+Zm0q3VIk5jFWt3X4+G2QFyOjHY
llSZCxmEZCQd3xdGDQ+JtjW5BHJyVimnNQV98Mj2TNxtO76W0jwz7rXZq396TYeumSOYpEG3nTxL
Q5Bqk+mCOC4T63z4loSxdwiEiVq5YA0t0ViFcbvNHabDtjCCjT1J9+vbngf5ya9gStOyLCEsh/s+
gSbA7C9klVmDC8uUeox+aUClS8mUJARF3fz9a9mSaj0mID535+R2TbIuVRRPk2uHyJyGdqHaUiK4
ypFJ9Wq3/vpq8087vTOHtjsLFag1TZ0//z9mlbEwwIrBQnP1xrgEI4z2GmXYItUFBIGk+hZLuYzi
mt6kfeaT/2RiYf2URBZZgkVWnKxrw0CActkIbpEkCvpgTbQZO8s/s8Z8chUWdsfiO9RUDbvU8f2h
gyM3hnt0A6IbF21WUs43jfHM+NDmH3PyGMlVcBzWMlxc6u+V7o/HGAO3y4yWvjVegZVNkwndULAy
Wg1XNyV54MvXmRKjhhzoNytNf2aS/mRtEBizTJOJ02S7Mv/3f1x+cnrqmiiKXM6ocxv5rWyQxqhj
h6S8Hse9L0KXEXzmqp9MBkJjd0BKvcpVT3cm1MiQpyX+hHJviCHba1SwHYTrgFhog1Ok9YrF16P1
0ysyq0pVp+GvqvNU8cd9xloZ+z1RR26U0xkx6bNxovPw7E6ptiwUWm3EC/tnXu4nH/9vZJWY3XH8
3/xL/XHRwkux4XTD6KbatajAXfgW7J/OyX+NtnFmuH56LRS883fPxziDs/68lmf2AakZXIuWxppo
W2WVD5CDrAjAyKhoZz7Bz67GlVRHsMdltjl5nF4TJn7CAHHj9rEb9Z4edE5XBFYu0kLzzGP87Eu0
CO5g5eBfTKTHt2ao/kC3jzOTHiJ01fExwVFBwfL1CPl4S7pqSM3ADGmCtXNOZurWn3pfdbgKDlpz
JZLXrou/j4Imo26EZ1amD3MneDNhmo5pC9MyWZ2O7ygsHaPta7SjDrHPC6w9/bZt50zlWP021qTa
VNq0q4H01law//o2tXk/dDThcG2LuqEuoWYzcZ/MnsGIWZImw7zBCN+nKnusI1yaA7JJl2hN9PIg
iZGkt4gx1x3pcG411Y9IAM59HB++SH4PRxVSJ9HHZmd68la9AVlx3VdkNU/ND52vY1Wo5mb04k2s
I6kLFbo1/8atsx1lI2BxGhLmySuOSntKh468dyOmrjZrc/rSubUwgVBiNKHVhvpt2Ob9whGlTWnZ
/AXMlyrRGJ/7TeYrnbwEtOOC058Dutx0ThYXomw0TUoU7ChMiBpPm9kRp+zVqESpaYvrucJAlcKw
12SeP1BlVVYEM+yFExwUswvObDo/LAIcODkk0iQ1VJP5+GQRALlGD1GL5hg+EhLjIJhn42UJG7Ls
KwtzSrBPi+DX12/D/PBZO1SGHZ2QHQ4HnHZPBqLuWwNR1vboqlqOWfZXxwHB95/z4iffDOwCscBF
4eFCD1a1tXamb6l1MOODWr8m3be23enKawCUac5LKha34QyE6rc+wFjSYWS2maMTxE9k8BAzTOg2
yb0X4CxZFfou979F40sXUIy87eOrob7++ta03/Pf8ftlpztv/PBss3kWJyNtUiwtwn3DclNtTXWv
cPqU4sdo36T0d6v6pcyQ+1rwLh/y5MKzObU+QDah65sGHGHEoeq/aSiT/fLWRLsQNs9Wu2nks11s
M461+Qbb7uisy3KD7gJXf+cSpYwdsFCW/qq0bvx+VTW7vF5DE/WiXWKQX3GbtbcKKSTJVadfGMVb
nl3BnHoZ4q1BWctyW4s4NBgJrvE8vCT6um2euuA+SQ5IYUR7CY3AElALRPA8hM/dhECfttz9ZO4M
YDfhEhIV6vzeW413s6B7Wqg9EuIGFdFNU13ocPPLx9yhHs+4eujfIzwm4V3mrUJ/EydLDxDyI4lL
mXoTTAe243iJ6ArV08opXJSiHLOFcYEg3IbCn8ENos7cP0rvvmyXtrwke4bti2Lv5q0oAoNSXiAh
tEkGf8HaN+DIQBXVgJJzIQ1eEiRktdeqvk5jmBKLAgebsscHFeFv1m4CL16HzW7qvqfB9yFbjXKB
nIOAK5P8whTSBTwODVi2bbyp1lW5i5FO4v7sVt5wAXRREzDmdsMsnT6zwn+cMBlTkm+e0pKqcuQ9
XjRsVqc0A+3tBrlB702D41H50YqE+acuSkhXYF4/syZ+9ola7H+FTUnHtLWTEwV657yqhnmPz39Y
ph39DjvB73Lmc/ldFTr9XNiZqZADWJk09WQqmDUVJTbF0e27a+RX+Ckt/ZYwM6wJ0ztgRFt9LaqH
sb0bzB+G+RPuLV2RrY29TVd3Qe1itshoPmPZ69zWXmHgawiNdDb9rPwOllrtWvZzhF86a1dd9xzc
zp2yO+UiJfGNnsYquOXQYuoLgPgTkCB/L8lJXQTWOrhorhrhYmQl/m8iw3CDQOJQ3uuQqZKlBcgl
dEliyG8pKeQOvt+Nf+iSy6LdkuYCa3YHpikjLeG9ax7s8D4D5jH+ItRPXdG1A4iDA5ePnpL7Yixp
S5OJq4qnYnrHmSW8ixoOSOfa4yHEx1Pj4nmuqkMRbHUNZbU7dPdUBGy5aOh6DZt2crv+yoB0RSgQ
Nslybdr7un6hc9vcetNTnjym5rAw+co67dXGP92k/b4hvqSDxmgpb+jOzeLaqCmHoUasypsu3eft
VtLsHH98/cY/7LU4M1LIpsbBFDn/+/FQbvImkSV+Lbe3YLKLsHsXFfgsRZgXk0f/+O9fTdNYY8Bj
2Jw5TkYXIUFmV6MbcgnIW0YmVby+BH0j0WO5GU7hr6/28URHyZdalO2AweCLdU72xlVcz9X5ccSm
Z9NoTxHD+wbqYbSkeHQYeVYsB9xS8ZK26z2qAXFm+Zmf3snXxDaZvazQgC4jgTh+upEs8qCNud+B
bKhlnIQo0nSnPvPVfnYVeiPUl9kss2U+uUql1pMd2yWylNz+ESIjW2B3P3cI/2Sg8MMN3UKPP7+5
k3VUT5zOMNErugQJr5OpkrPVCXuFRriHtCf9zLv7uBGar0WxCA+qoLBxsi2LytxJ2w6iYpVbSLeU
vaNSRuO0A1gMxHiGIFvaQXFmYj+9SVD1hMjqlP2p+qPUOJ3YC28qBZ47Am77lyLv8aXaV/r0vQSY
f+YGTw8eXIrL6Oy7DbbdH5i8UTdkPjJwytqaQ2LPhKcF5YhVOo9zD1n39l1YudIIx/XXH8Xp2jV3
BWxujd6Awf7y96Hkj5MwqUaGjni1xnTDTAvLO1qAybBolmFCl72rToo8c8kP36GtsVo6gtMO22yO
/icD1AhUiBOdpLAuCjq0SnWFo8mV/YioXolXEzoBwiX0TduW8Ikn7cz38fGtQt7hwtR12N1y0Dv+
CsNEQdYeO7nrYK2R0Yi2P2fbVI3UGprJufv6AZ+OXG6Wb5FFmmIVe+nTzQHlJcsjsKtw1eG67rFI
qohRbRLQMZPIYA214LXJfn19zQ8vVecQS/HK4H3qtK1O7hBTajOxkYVgaA8VIh/IhxKlq1vic1hW
RfsrTvPwzAD+XRr6c3Kz9bnaT9GBQwBgI3HyseBgU7S89VI3t2+mcE3vlhyKS7t6lCWMt0pZqAU7
RhRKFeIjB5QbeqD0kn+gLTr1r3G8JngkILhRfQ26R9r4NJ/XIboFQVxofsWfYx6teocjLzmncAf5
3zrFTas98jOwjfADxByhU69J2eSvKilpR97llD9+/XA/DB/uU9oUItjwzaXrk/skZoHGtx1n7lhU
915fKcuyMPG2DQD0hAXF/+vLfZgYqOEwcuY2iuNQmZjf9R8f6NAXozWQ7Y0IgWMgGjE2EA6yz0Jf
JUnyayIoclmr4U2XmTf/xpU1Ls/m1pjLZcdXnjREfE1ehi7xmT9JNSDRohcw/LpA2QB8XxNPQHAY
Wl7nzIU/PmFumYIgFXM2B6Z+Mj+Qoh7XBsEkdCnVzajOKSyh5LA1Ns6ySM+tZB+aETbPlueqmXPt
hZrrydeSCKDropkGDLw1jaraJSrU2qb1sBO9NRI6PKwzp8sONMp810rq3MV+d+br+V0aP/56aJjR
D6XazO9CM+b4YRuFFENaDSS0IZdIQTWpClrCR61jN6pD/jbDlYoycqtq/kOn0D2lwxruTKCEWbJj
wE85uEY1RqG6GmOkV0CyCD/ysbYgTeMDye4DOlN2s1atG6fccbDnHIoBl7wXhCVIXAgVKt9ovsDq
5GPiTz5CDRpFRYEDItWUfOvDdYMVjB0PGaJc7NLjR4PvAilyZsx/9krE/PaZR2hS0ks4fhpdpNl+
ig2OMvQh1AZ0hiJtLhIOIviCtGWfqQtoCcKtfHGbNzXWHyJczrySDxP33CxHRkAhFX4adLPj30H1
RIgjiaOA1iXKYgJrNdhAMLtvcpA+Rlcgpr6y/vqT+zjyWYmFLfTffWHm0eNrJjayq6YqW3dqJrdt
AY7iBwJ/YFIWMdXF1xejicGPOxp0BqUuisVIJLgsq9Tx5fqsxQOp9I2r3hrv+R1zi/oNBopFWpN/
ixvCG1f8o/KeYRahnVm5OYHLFH1IN4+XeryozYX6OF34uyFztdRN4fiIH/zZDk+tc41EJyo3tgaS
sWHCxhVovM12a4aQstQFJdYdPH28hkm1yvS7fHwZQH8G4wK7SU5PVFmm6pKDEX8iN8WrhH03InG+
XJJFGgUuwqxSUH1YCX1JXJudubLdzo5AQPzGViEQj1JGsMYiX4qNFy0xTMy7bg9PxiK7Ma6nmwbb
JckvD/IJ3i8KhAAmsbLVsi1kY8fcmP6PzMZ0uKH2PB0cjnTdkv4HRS39fk5utrbYVxPnUIh1Va2r
aNmQVqLuinrdaJtMxZR/AHHZIK90sPZs+H8CaACjMOmbsdnBxJv5mv06eq2ja8Pfg74NF1Bug0v9
MDz3v0jcfNU3JIv/BLjWxWLli2sIM/14mRsNuuR1DNVzfAdwUcTvYXqbYiwFbnyDTM3X9qjTgJgT
TeX8CK6mMzP0h0VpHjgzN9BR2bbShTseOEpCJGPqTQycemQYOAVubElRxyBYWxuMYD8B41uGUvdd
KFPW7szA/XTc0t1g8M7V8tMibSjyAcuq1rhkMq7yKlrg93f7sdso2Ft5W4JeTocNEJkvAoEuTf/u
uYDbt5ACUPORpk2x/vj2NW44siqfoabU+5TcIlSp7T3Waaoi2XDmYh/mIfblFHoEa5M6T0cnc4Id
BrKRNX69iDzjbT16V1To1wUmwIUxJm9+w2CIxrI7Mzvo8wnuZHLguoiFbNZFm1bA8U2mcVhWiPMb
N41Qn2odicBmhqoVwqK5YdZOL0JhzBoIbYl+YLhuEgtsdRdqS3qkk5uyTVvlSXBBUEDtZq3+E62t
vWffpoOtFx3xqaFCfTFsvGUzU2W/HiMfnxpbCAbnvMM3VURWx789viZipB1yJTqlvKhEi6kLtWfP
npFIrdnEnD/10Znj/fwmjp8Y19TBc81SCuHYJ6sWHk67hjhXsk0r4eGKYWNZ7b4r9QsaOQrTanpO
bvVhvTDQUFDLdnRN6pxST+6y8xBVmx2SKAofzT5RvifQseyegPZ+LB/+7hOde0GIeuZhqDnqyTgM
87yrCbnLXYW1aFOqVONgkjDPAHWXrZv5jrNnW5ydWRI/PlTGnqqxAuu2RalTHL9IJ5yNjFmOUVTv
Sox19Qq5jbpJCHLHlA/QLSL/8Os7/bj9MBgwc82TVjitR3v+NP7Yc2ei1qDUxORLDR3054YqY99R
07Sm1ttlOvrjxkp6WHApESqtXoIe6oNlp8V/e5qFATurtDirOqZ+eo7DAQUCoTRSVyWvdGgwoxII
DBYxTJdeSVRCyRAeLPjJYrr9+hF8HFjHVz556njxWgnrhitLVw62t+pIbsagKeTKj8487o+LyfG1
Tj6bgvqzZDojX7xUXkk9BfTRGsggiWtrDlNzaepRudYEbcCv79H88LlyXaZVpgKqZCg+j99yGmIG
LtqAIiDo1WU71rgTlcw/s5f97EmyreeIwUKBKvLkE/Uncu2VQM9czMNzeoiFOaKHGOeHOBODc2KD
T4auY6IyYuAa8jfz9/imIuTizpTjq46G5D204l8YE3AIad5Vz8qRe+UqZ08dJFLu6Dz6W1qhu68f
q/5xdZ5/BcEEaAA5Rtl4/Cv4Fc1KFkdII91rEczl9EwG9O2j7BK/NaSOqgsvcoh7i8bU3sxRwYdN
IwCSGOHWSO0vIUfaSy5RrdpWQNWN2HOSpVcsAwWZNhTGv73C8gsDmmGgcfTisR3/wq0hIkNDFusG
kXJddABRfbNYW1VM2OG4plzVk/1EeNPXz+nDwDDpL1MSQoxLyV1YJ3soW/FwYNVR7M4+3TUMw1el
H5aOKZ+MNLb/nYsBo4BSzUmeGs3xLeaejeGsDmLc+pXP6h3T04i1l7YAV0ff9u/eGfpI8NYc3oBO
f5Aao1tS+yqg4QG58XtV1tm2sJ0NFlo30+Ax/v2LzYoz9qLGXNk/uTOvbvGGYjh1qV9usTBthGd2
C9AXJBaH1q+vL/ZhMcK2I+kisB9jvTVPN36jMiBqw0frAsmk6BTB6C8d+202WGqp7HZp0FtnZint
3DVPFiMFNJjsQqohtof2AZbDJi/g6MdZq5JiD8F/GmhjE6UQa8QZawERuYHu7GO27mQ4P00ThzNr
UMwL6dkwLQx5RrfyYafFM0EsQJ2GhpGlngrVhhFTOuVIQBCFrRDMYyTXevO9zAnwzltCLOPgxk76
4swsM7/Wo70W4h5zrstz2fkMe7o7HSzsgnoCYo4PaZco03f8+ufq/7/bqP99FZtqkGFBSprNBPNA
PlVT2WiPfF2HeRknQbFWwxxhb0B5Wk37W/xTxXeMubd44LTtqEDrah3tRx23z6M5XQQB9Caln4oZ
svPGxFvsenWG7WjGfV3hYvl6ZB4vov/4TfF7s0mgXMcwP5lNIAFXvacEEVVJ68pw0kNTelA3aj/a
FZxxHeMlCP3L0BrNM69fO34TXFmnhE5FfUbWYxA9LacHmW+2tIP4JsJmG+FvJ6pw3FZl8jutV9+o
qKJrgaLY03ySm4dgFYKDzHeZqKpXv5++ff0gTroLv38fy6F+Mi/raCfFyYI7REovVcjSLnAUyzVK
cjxs0qVltXJq8kH8PN9MjfOM8kZdpJAtz3yvx5/rPy9P0cjE3cEu+VRBGXotmRgRl+9qVA0YmB8U
oJyTot5gysM/3SnDmSsef4D/uiKnNEHTljjyk0+hGCD10VSYaYsRCjUxSUJel1NuA8wLRmNbdtBS
8Oz/Y8T9v/noP/T5LPw/m4/u+7CZflbJW/bjz1CI33/rn6EQ6l+sSPQG6PvonEBN1v5/hEKIv9gR
zZV8FJNERtA/+K9QCFP+ZbM4U+qnNSb4kBlZ/0qFEH/xmvELURkUaPNwLf2Orj2Nsv3vf/4ztJQj
/PHkybEGKToN8Fn3PidTzDu4P843Rlj7pRZyltfNKXiOTScGphv51kKbQdkA2dV66cRTtcR37i+6
gOqa1ivyJi0TbxdMJYR/kPmIdf36wIG3uA+M4bUAdbFrvFa7TjE/XMRK4l86eOyuyFXPiX6qo/wq
CzmfhpNlXnUO1CMWWSBADq7vrANTMuC639kx3ldIz+Si6p3WXwhDaTetZ8X7qGqaNZHc08sgIwRR
nbDrXe7k44XfGeICXRcyjjy8gl5YbOjrQyHP4Bks/NqvnhtPDKswa+q1DlkkESTkOUNGSzXpwA4q
aeBv5NhHq6QGnBebLQQq9rEa6MtQbDB6I0BJw2S4jdBCLjgnO0vfyXV2sKW5MUDW7GXT9JvEz4x1
qsvuvU+Gdk0u48+qDvWVmhPckGMKo2rqRNibAFT0StLAuKu6K40gbOCc+IrhcABc7am1MFMFdkf4
EnZCQKl18Kxmo/KdWIQGxhPhBx2ozKXQwnE/1KlJgVUblJep0vTv9HDltmlmqz3NcufFB/e+r8Kx
uK9n8CUAvGTb1XHya/B1fxtnBNN5RrOsgU1tuzzLdkHuUfzNMnLRKjXb2mlRPPYV3Z4WLciVb0zy
og4EtVczrrstYHcounqYQAuWePfboproSDjKgbSKEKBJmm8gMrMy5ZFCWpiRohGblBD7fwIXLB+L
2m2F+JX7JVFrFXFyk5dPt1NniluQkihgitTe5a3hbOxSqTaOU9cX3UTdGMmGtbfiOY6P9vlW9iju
fF7qo54ovYuGI15rZLNAloAcRpJB5AqYGm5pKNoDxSMy/Ew8d5DF4cUJDh/FAHQBv+qyNqbs0Kfs
jZtYfge0wP+KzAIeHW0Xyv9PVL/KNY5fPD/SYzsQlXJv+r15lQHvWyJyJ2xehqkrPbg7wHFh7aJw
3QUpOrSCcJKF1TsbVFvqN8KW7QfT8pp172iasnRUL1glEFRWTUuqGNBE8xmrUbCtGsUng9bXswvP
yQiJovRKJlxug/TAnas9Q+6dwDV23bsP4WLp+YZeUgvSMbsVg0ZeumjKBXkQwcZPKo8/CF3oMxnS
wDNo6YRwF5ekENPc0WNjBd2O/0iLc+oWIycYhEy91S5EMrwiCVaXEDOG76AIxQPEjtdY0Sp8eIlx
0CoiUfwuXVJD0jaGIrRrPMDeqk5GZdNbKTXBIiBfMOURNZ2lXZV4pgGcpITfDg4IRwYayLiafo5c
FGPSfit7Bzafh0Zt5Yn2WbGa6VHvqmKOvujXdZ6u1WGmoiq15sLLByOlxc+5XZPua0rviU+1vYwi
O7lNg+EbeAC5bYVirCx9Ho2AkIzrwYzukhDi6whMGLRVHN94LRpkM57JSzFkvkPJDrhdOXk0UwDy
Mv5m6cOwNSi1XTdGJ3+WBJ9cjDYUtlSzasRMehPScPAoC2kDpbLUVAeFzYdC5nwL9hc0f18DBrIc
DuNxGbFdTEl4UuNqk5sekRPt9F3pq/EqKHKypiQJRQsztcZNURDRN5jWsK5theTFKXF+aggMXIef
t1HAvO2zJO0v9LgxwTmN6yIhi1kxReFiowYeJ5QWdZndhp1zDdnAYJNatvFTyad+yHHBYsVWsuk2
V7Ir7NWma9i+DnNQh0qqDyVpCD3Im1UizexhyC2TJj5m7g3azJooMx1ziqPS1EG3qUu/dzG6Nkh0
mO6SEi4RhlcdMw3BhknbgG4je+hBByyUOr196dNLp0+U626jM3TjHAguJGVsoJ5fU8d1/J1hBu2l
3xH66Reg7PWiIdgt7t6NsmHFgvm0M1rkt5qmt2QzMoKCQcSgJWuC6hIMlWEVTVehBc+zC9NNntbo
FMzsHQTfS1KnO+l0zxJhrakG96C+YPcFfgTrJ4PSsOBQiOvdH5AwxsVb5xnjlYKN8hKtF7+sYVRb
NUywuRqNUSz9gTNBMTFTRlN9GJ3WeFbY/678xEz3gZ3pC9joxUMcyvE1LFNQmnT5CeVsiWVqu7qZ
bRsvelI+O914iHvn2m6YoCpQJrQHq3Wjz71Bq0BhEdBAQrZ2mBTTXPq81l0i6otmVleOpn1rJJq/
1pX+ewYc4ampC2TEMQdYP5smlm0HSSLEMDckrJjJLGjNnRexNiqcte98CC/XaN1Nt+1i+xamCgEm
bXzZxj6BfAij8AsyCNOtSWTifdFJGs9THtFRs325HMLQ23V9Vm7qkFJ4ChH+CRPBsK9sbQIvOULw
r0Nv6dkyf24LMFNupLX6opA5cG69ML57Go4ZzcqA10+NIS8Exa0feZDo106SqrdVEchoofCrXps+
sE3Kk3vdjsY9GQ7et7wbIGSHeZncDJ73rvV9sq88FjErH2597Cb3Ct7cTT9MkDLqhkREWcidE4e9
azcieCnHEHJOWRB7ESt+wXHFQ3OsZmInS1YX5mWbP4TYMDBVzEtiuBD6YF3Hozr2Sz/Rilt/mORb
pic38Jdx+bGtmsDmpHV2xSv2EMtJsGD9NLbfjFh9qnO+qMGu6S13CUGWE23vqPWTdV7N4Im0NR51
T8lh/3WENWRsPSVpE5hCyopNBNRUJXFFUljPRUjQjF8YZMHAh7oiTLA4BBTR7iofTYNWw/8LlHJC
AGnPofNGxOrtDMo7vyOYQk0dbNaVziadqoSL5we2MmPqSRo0G9q2lb4y6M1fToFlbEBlAvDvoWWT
Wvqbd17CCHLagE5ckW2JMbrq7UhbxDJx/H1nQntTOuRfNKyIzYhbE2d1Q9Be3lWxt+qhq742hEzF
CLc5JmWRFi9tzZI/Mr0atnbmoMbwimAzgcTZD5VWPUSd3bKEaCOMJM0GVa2pyGNLpWi2CcYGlxJQ
JLZBZBnlMkw85LW6DSrPtzX8Skpqb/LQ99dURpT7OBiYuCDDw5vvreLbVEXlS4WcVL1M7N77mRhl
q90HXjYIcm/ktM4TaNjLKZSvVdhNc+MzNBEy+8Qv1LLMsAJH9qOZ178qQ/mVN5Zx3zue7dqphbiC
ZZ9g2qZI3xxCz7BiJ/TKY9E4h8qUZNAbqf1tsiYlcvlvlT0lqY1mBwk7kiAnuKWuNpIjA6ieeLoT
YFmhIIMKbPpuGbWkVKhjFdnstfxmQfJM6ppiaNYNL/xaKNaTyV5yDTWW4Gef0iyIp+innWKxtRF5
gVxiJSVHId6qLSUV3kRJJP00PWbDBNoifS1pgiEoy3BzqLwbGcaXmcNODJIjW1Wx0dIXCSoH1054
aYrp3q+oVxWN0r1FjThEcVPdAIvzd+xTbiuzXCdWcaiq4KeeOxgts7tSdX5myXQXDua7EdMCz1W5
7TG1Xgo2S73d75JE3nhJoa3gge3AWM+aFfIqaSAwcwbWrkJL6Q6DP6yYCONlJdjT96qbmMFGH5Pp
+xB5AdNmT7YVXMAI7Utg1XfY1TVn64U51aqozVPlNpeNIJ8kDt8lO9hbXTGaB4REBBAFDQGrmT76
WDfqkgeR9Mtc6gmELSO991IDgq8zIOIoG3sPbM1f9VM/XTtiHNWF5VQd21z4NBf2ZJGpJSsURcJX
+ttebX1EAomquAE81ztI4/YErcqpZoJ0XyhbHEAhCvuJ00KQsLqmqhnsFEDxN3LKLXuZt810MKFu
/lRpGHPkyolsElV+CDy/o00fihtTJxxSFiES+EEjOYHGm7Vp2eXALd4kCcEmpHAqNTb0GfnWtRW+
VxP5/4TZaAsGDK69FxFKDNLwUtAmNlh7jfICnlu/RLkzXKWNuRz78JncFh4ElH1ll40JO4jU2oB+
HWgRpzLmhBUhVxhZXCPdBqNLzyBrn7PUJ39WtvdETmGAaad0S2xLBQIGn6Yv5D4j4W4fGEaz6auk
uw1K/TIxyxt68BOGJL98UpXKuCvjsVy0ekTzGZ/UlVVOwcoEXb2UUZJuqkj6O6Er3iZXnWk1sgW/
lqGtXwXws9dlapkbkeDwgQhV3kYpw3vS+37X1mnPzmK46kR4K0WnXZpNr+yA4SZX3uwUUNUMvyzZ
LWirmrBL76Zm+NHCNNv2rTpHpyrgQEcDbt4ibEnYEHx2/QIMoliGwRA+Sr3nk/V9504b+/iJEKNY
XzUeHMNV36v1Q2U7IceHlAhEfkAqL/3Q5I84JC7a07OBPNysWI2VgxtFY0b4T8rOdLd1Ls3OtxLk
d1ggN+cACRBR1GhJtjz7D2Ef2yQ3p815uPo8Op10dwoI0A0UUKj6vjPIkjb3u9611qMtBnWpSdEE
iVW+xWiqZ0Oz+LQN9CHf2VRCtutYaW9N5cmwKCBLtHCKDh61kAcqwBhYc3OXAeq6r4fGZYyUMW5N
Ctc44YqrbS/dJmn0BRiSuoFlnOmrGdj+SxqXq2DWVf2tVFG92rQrUrQxcQ5BSqlgI6UVqUo7Ml+m
2jPArDjZI/5uQoeubVNS1eT7ycWXTyfiEx8GLj99N+uHRaOcMGwUJYnVpNV7CIRp6OrzTU6UvL9J
3fZQWcmJ8lqSlRZN06WYO++xiRV3Qph43hs4svrYjl6H3qHUqce5EpjNTNBrudnI+0n7ipZ5JqvR
pr/w4mCkIO7uM72dnv5bZRc18qEnMC4Zye3b1QaJiswdxcKUq7n6p+HJ8fjfelcuEqEDvJ3pUx5U
+wTDYn864xw5y5S+UBKIMbeF9IGxU56BTcz/sj3+Twl0T1XBf/6Zwvpn+u9/KjU3aZx0//M/xnPd
/lTnz+Kn/eff6va3+dffq/3X7qL1Z/f5//wPOvXTbn7of5r5+tP2efd/Bazbv/kf/Yf/5efv7/I0
q5//8V//VH3Z3X43CtjKfy/E3RTq/79697/6tmv+CefKL/g/wp37D65iLqKYgW3EcZBS/0W38/+B
L59UNbZmlxw3Cet/0+38fyCo4RvVb/5urB/2v+l2zj9wDxCkZ4p3CZ3o5n9GtxPUcfyTcIdHn60a
Cw+bP4//uv3zfyfcSeraEw9MUaD7Q3Roe2po8zmcRvctihN3Y7r1wW/arW5uTaXveH52NCJ/uKlk
chE5pYlGmTzxDLp18WhJ9jzKCpZwHZBqXY3JE+cknOsEt5wJCKQw4wB8pYMUiDEtFxPcwqd2Zhww
rG4/GAMtiEQU6D4ELJ2uPCDkvU/mLnvrWru6M/2vpukPs/CIgEUABycWqlYLbDrO1ql7yJKL6P39
5AyoK0KcSsp9ugxCgZiC0nrVqBekQS7A9LmvbzeLXF8ulkMkEWHrVUSg6ccpD2ZXCwkQjEDW6Mcl
YSoPeo6T0OAYhS+5rfGR1/SLNcAorDZ6GzD4MRtDNJfEe20gAPFH9beY8GCoj67zIXrxhc/o/aEF
3HzvSw4w+nGm10HrxXrOhLlz/QJ1/+Z/ZOIA/fZc80AhMv3cZ9afJSHXn/nZMweomD1o8pSYcee8
y1t9ZUrqijVzOvoZuNOhDMidbLgFx4cRVSXwZbKzxiuj4WFMStQKlhet9+T6F3oeeZ3AW3taEaZq
ujQyMYOSqWCbEbBbpJs81NLZNIm+A0SGYlnc6RNGeuk/5KwpXirl1U+GlvYnPapeuk6stKb7iHmh
ra6/GZ1a5Xr9Lix16DLqeZpHmbQB8zFSXcymvqBrY+3EPHSiptrlEO5d/2vxtFPWksuj6HqtJhW2
y3ig7sVbZ7O5HyiVHbw6fWl60PBjUSyYI5sbweOeZrmX0ZL111L344+nXmlwW9nT/Hlb28SRd9/L
/L7hMpHXDwZ3TQ1FRMshz5hTvAZ0QPOTcrH9ucVyJ7h5t431xI64fZn68pnCNvypRQm9s5rlppbs
wTodFkFfGdvJNCjHNiFwDYFdPrP3C0fjlC75g3DU0aHtN2CEDajhDhKCp5GhryIYwm2f7rDBPSif
wbLiR8rVIssOVi5A1ufUQDvbsSr2EU3wTnxSzj5y8JsWOnZOazeRJYzRmhpRPHt8uG33W1JKVVXH
zAVLVPA4NNXas5kf+808DEcBrQeV80kk/mOaU7d6pBf+WSgAwtXJISIfisFaO8PHUnz57YNjyYNJ
Y9BUbXtCuVxgVnEGrtRYTX3F39+Yj6PWfRmUaoApAmmVPKCmQTUtVrJuIsqHCF3EPJ5wipR1+sxT
+L5Z5Osce3jerc1CJI9LhHmTwxMy2557yD0QKz7Xi9pXT7UTPzA6m1O+d6NBrAvbwD1fce2YUEaE
JAdOD3O/Uua001rtd0rd9Gh78t7ImhND1e+Yph8FMI5wmeVbFS/uNkloV4UK59MRDP4qrSlOtOc/
xlLHb4tShMPzqsQDVuJA5dygS9B4SqxhOCwM0Jdi8dHeazKqFm76w9jc+PKaB7zGb+5Faz8Cjbtm
3njK/GYr8aX8Zstsv9D+OwLbghxai+jJJg9Y0rfEG0bl/DWL043dJodYb3cEIOiy1NeNR12t234s
g5fAlCXlaosvI292BNOOzaw9Rp0nuW6+WxC5ZFx2OMiHeFPCrQs0j8R73Hvj2tKshCLzMK4/I6qB
4ooEejWIS2n+jhRWjtKBfWZB4luCXPXDq2d2cUirTvI93uytps2VcrWwrJh38ExRhLyWW35DfTlQ
tI+xz9w7owF2l5ReFaZt14VupmNILvmY1p7bUwVta3ivLpmkNkTGFivRqIvTlVm/FcJ7SoxG30qf
cQDRQP8zgNsJ/Ap7L+2nc8jqPKzrV+HWb9LN7VUUvTXFQWt871qn3/TO833O3QCJk+6hByHhGu4j
xWzvrDX3kuoHiw1T7287DOhN0MV8NRQnZH2kMX9fxMOHIwu8HV60Y9pmkNIBiRsA3PjImp9pwiRN
lSSxOJJ5FlItNJRbGddknfIxXU3RQvLJSLb6/NZyngkXhuki126N1Z2tSUYhXOUiZlZANbzxahD4
l2NzB1LjThXymtjOo0lZJX2jOXUA7CHOTE0fLbUP1E5Odx4vb2hgZjaPqbhr7XUPn40PiaA1aPEe
PCt+L1K0NnjcUeqt+/bOsh5rztcaIFKixx8W08mtglnrsm2M5330/YvPYOlV+7a5a+O3qKs/kFLW
ECgH9B47Z6Shu3+ATOYX+Y3xt0adOtdDt3Ur7WRP+XvqTnunfi7o6QcMPiNpzEcC5PlqjM05LHWX
/H0EQUY5+SbxO/fsKApOLJpUk6GpUdoM7GnjcKfROSb4s/fWAlcU6uayU9SmFu65jMetm9DcFyfn
3PJQb3iXZ//bmmHA1AIVofFWdH+TDoGz1eP2mmS970WCKsVFA7NcYFfDsKcQmFLwHPwD3L33Sque
orH8YtAkP890OBYR3mMRFHyCtcXZQMUc6N82NknmfVP97axFbH13jv/aGb7i5XUHi28++z6x3IR9
ZzMLQ4OMZZFXt/mo+FQkg6riUfLOjpADb1rMsGiB6Yz5mxHP036qUddr4U3omrgmCl6MPjzVk2TP
6FNFqKUbHH74XZs32yyeNCN6MOrF2NSdotct8mkkrkm2LXm6tTiqkm5Bi/Y3GQl0uKxHhWwfEQg3
JVO6CqTTv3TOsHcLIoGJqllHpAuQZMHNhNaVzDOOmPUuvdzjRGLhQzfMFpXyONUzgCOIHbQSwnFc
UTF0TNGbbrO/me55iIkga6MbXG+7FFQmT+mlagjR69rPYDZIhYAuGDyMon5UZgFOoL8IZ7pqSRVO
ZlS8m1ZG2ZXzmNXdu67/QpDa9tWvMZuHsT0a8Wds90Filhha+oDSn51b51tUHU6EO6WDrihZW5wG
7yMSsDjoy1C3YvoAxtuoDvb8WvplWOvzLpP0InPK4ouck2Gt+S8mhS7e+NkiiNvNBNbpnPILhykO
eDt57+gM0e0nmbMxqqbdaCQ8LooPulnIXuh0QTe5vRZs4G49DN4IfM3DiiJG79ZA64LAvHXzkbEA
JC9HzwnThv1jJH91uAgEs4+xNd6lFTKD2wxnmewJqR1hBK9Lp9DPlJutgXf8aXraBibdopSr2hmd
ttHNmFNX7VSOmi4URhi7NPgKPziZ4PrGmkzVOwy1Jfq9hj4iDiJ19tQ0ASpepo3tVM8e9FF2TVej
PQkc8ksiHvr016UXc0ECZXt6aBNxYCt57xsiXS8F6NGmA6Dqsh+LAd07XRilEYkAVm0kdzeAjF6s
odmnXJ3OWp6qIiBUH7QZB6dlE3WZpygL2dNNDsQJlPgJtiPvhfQqb9PpVIa0B9M+9cWkc+iYv060
PFcjL8Ew2TIkvXv1IbPtgFUwVEhxXwFwYiX9YKvmC8W0WyMoy8CZIAFI7ZqX/sc0d+FiaBfRGJdu
zvZj9Q1RANceo0ORWBVEOICPPG1bWz72iI1WjOjFDxQAkJn562QR5sqtvJOetwejaV46a9ml/vxq
JyOVduKUpyBhvSgAFb2SlX6sIXOlCD9sbndCExO7sv44tbUIlIX6NhBI0hy3gKdmbZJECg5iAW5Y
Jsca+KjCAkDZPtmdxmDL2j/Jdtn5Gs2pXfo08yNn77EGhkA/PxXiQyk82K057Iuhe/ZgqyHd60kI
3nkrLdpI9dheK9l9tilTAErQH66uzbtTcv7f0DdnurotDo8BWmJrtsHQG1aJaUk4a7aZ7FY1V8ys
OmpMfCrdxWLe1hjJdsRU7X0u4zUpisfcWeJ7AF5lMLSNem6WhhM3qYrRvWjzRKf5IqeVYyh9Yw1w
Y30bQW/R2ViqLa3f/BPHg7/ib9w+5+pf88NISu118iDkaIJhbzAF0Jhu2syRuV8aU+3c3n4CDHT2
PCKpfHL4RCqiOZtGQwshRoAPs1x2lcfgVw196LmJ9pp4jAOydKMPzfHvJVId4T1u7IbILohty0aM
8JxyVq8rlVUcB5YbqqrCzxhd8XQQ/KtYZ6SVYmlc3jcD1NCh/AaHF+ZNJ9ZsJM2wTimglkX5aThS
3iNZtd+GvdBLQsAuwPUfjClXt9pk+Tm6Utt6mKTvOlaarJDAnbYgI+u09++cjgdZE1MuO6HB24P1
JDRa09kJUDzLpGWXZM4m8TmI1txUZV/v2ABo65GVNYxyzKHu0Jh77j9bZTQcfhDakMRKAlOLx5u0
UeUNvb5cujrbp27z0Or+hSaZIAGDDJ72212AflvAFAgbrQEA/gCEuCsX50JxNndNviyidwO8CHHY
GRrTH5TUYBnL5MI9XmPZys4dIwi4u6V0AmUX7WZuTBEY9lwwE7V0t4i3sTGuphK7uXXvKog+nVle
sJS0xyz9rS3vvdH73ei7vyVrwqzMfprBBtoWfRLb2Inij+e/xKOBj6F9bHLriRRrAu4y+aO5zqfd
tB8sWd9drb+mJq8ehuWFIqU8bBbnU4G7HXUsgT6e1Xzq9q1Qa7Mi6Jt+Fwzxx8Qhpe6xNl0NA7QI
u4VqBnh3VWWI6y0XCdkvr41ux5tKS7m1z/laeuqsadqyapcHoSYQ1PmHMnqwf/oAZN7uLpWLBZll
cL52+vakUc5+Fm1eBIVXbehIxjenX1seHxCSDzQjHIq0/wL6ObJhWBSHDI2hde5z6KFaTB399vFr
XiaPVZmfI7s9K5GxheMypZbvIe1XJg/eIGnoCa+zZF3jJ1lhXWVAHsPZ+7v22TKVX3NFM39mkT90
Ifhpw65fWu3O9eLflGuOEcsj+/N7yK/ffufU6wqfFvS7mO9j+eYtLqle0Nh4zbm006zeeG+NLPgB
6eAxS0VDFMv4wBXrWBofqezu0yTa2WzgzNuDRDh1mHsyD8kwMKzG61wsh9zytw3l8d5kHErDPOoj
raV5/2wLWlqSwt1Gk7sZ4BpmxrhOU6hPeA6Jv3Noc1JlDg7Qblq5MQpRbwqwdjGYFAt5w2gZs9Wq
GUHD9A5XKfcT8t6u8NoD1J1nr1P73kTSmCItX/l9hgTv53cxV9R5iIx79kRnOx2DztRe0AWHoNLU
LQcqPeKbXFt3cav6O7eaE66i037IWWatEtl1r9yIKMuqxR+LZ12nLWtj5OoHlwc1bYjt8zCPrNHM
m1cmMef0PLq3y8kN4cCqRnnTA90FebwebWd8kC2Ob9SMR7MmFiR1c37rlDiMKrvxqw0ba0tSBr1s
v2pCcf70LQGKZkX3lKTTeUjNG1Sp48Qc63NsKg2qudXMz3HkjBmCVIHQVPPktWgf0+eb6aZhR0kH
yk5qrX7F2Hvkr90FUm8fy5l3EOw8Bp2RlelkTpehYktXtkHV4ffmX77kvPOaXwRjVZ8SPd1khVNt
9Y7ALIF4qA7d7We+5GtvrIM4Ze2TJy/URYSehSzTk/m/sxFzzgNfjcBgRDbl/KZyb98AU92AMqco
SI3WwWmra9Nn6V2PATh0oV2NuKq3RQeQAij1KpvcaWWXcHfqRjV0GQ46XWFkEjS6TvhW4fyCuP2H
UERoG6q7l6Dn3ZtKUQI+Etpu7EgkD8PGKMDRg+qlJzmd+Nh3Q+ycOeSzV08g7ElmAc7r937uCqhE
3F86h32PDckOWXo+wz+anucinT+1XI9/sxK5k9VXoe3SOv5jYtzZsjxn35BRieYRGKTXJj3kqlll
mnMY8hfbYI6uAH4pzEBebz/2bkJ9+7TL8AVuB3PfTtavmd5cIbMWFiyKpqqE17Jshoj2oZVfL6ek
V68a7KxCa64jX2KqnpJrq8PxiCP7Fzbz9nZHMWFxk7NP5FEzdPLGVmDZ7dZo8ifP/GN2Q4BrKexy
8+qXA008tXly+/FbjHQ4i7qiyyA7pm6R78QSgZKrTzVbZH1CmppxD+6Gjo9+fvu5sEe8NoV+Klyf
PnC2J1Qwm+lrHr23croT3dUvrjUwkXi0N4VajAvClGPH6Jw5xEH24bCWjY+lndugxT1CIyJr6xof
DfDpNPpS5mO6sFMEO7dLG/MNxmxjvwl0OTS9CRKhN8hzOmnBwmOJihJtrdE/Z9XtwF1keUP0ONDn
tDMMJBDXNA5uxeMvp810MurHIYK3Z6X2u6YXPYQWhxonbugI9Ssv866psleycz7mye54cPuh04g0
MDrCKKNkZWk/tbG7tjnMOp6x/Y1LEafHvDIOAFAP8a1xu9XlLtZnTKItC8wRGUFYe3a1u9kXgRgH
Oglm73W60UnsiHy2RvQk4WmjNAKLZffeapcWVXqmxYDSDocnz4wfhgv4ymnl2nIXzqMlouOWOtXx
LYkJcn9UoLHGskUjiX9vXzBnoCUfKw3+trcu5yxuxwy5fj6P8ePkUifm2nsn0SnqArY7bAe60vn8
gNp66IvqA5uIHQxDFAqV7/2OI3nsHiuOC2oOJQ6rCnwzu/CVnLrTMNzCnbcD2t+W05/JyD/wra+X
6M1BmCB1Ps7ej2TKodT2kPWk/hcAorO+ddz+kOEySIqQMrdMPCbTjyg+c+9txgQZJd+dVxxZfIeY
fAIne2/TZ1QNvUi3ChVatxYipOO5vZHLbwAxwzhb4AZxdyKrle2xiH9VxZPFKE5NNLEiZW0NYSqa
54ZGFItanTygGQWqpXfDenobLXnFxLBh0OUnZ8UHkXwkuBtwx+214R5/Dn4np981hbVLgcbVtnNv
l4+UB4KHJz+UhEMlrkXOUN9YsDjFgLWgyS5tmuGrYUyXpRkaTr6ezGZdUri9qrX+wVnGL+in35XB
k3Bq1X3uCcQb694u9LuFUw/o3z73FpYTNKAfGl28KpyQTv1aD+eSTUg0vhhmulHx78Q+gSqyRryW
42XEoOQXLxXsxJL7s+Usxf2i9fphtMo9WOdsYB0BSnDrTF2YZ97BSoc7nbDuBJ5lMN/SpQN0Nj7l
4iMf55Uc3OvQWls5lyvaZdZGdIztdyv1dqUaJHsX97m3qVudx/yubOU2rfNj1V0iTGJPRpqgOVGq
IF341NQz0LdA32Mqo6MwnYBd/9YE4iftOFyyMciwmacWdF82yIkbLHD8suI6Wk9lv6w8IYqTk4Zx
99GLw4zg2+21nr5XGC3ZKINBP7DnMZo7ZinLOBbqtNBcKREok0Pm7dt0wflwAB/IIz7MuCymYVm+
5Msld4qNrX9oPMblnaoOU+zuJHeIZHqyBnka0zDXZx4iEZ+dg6/MVZrFa6+uSfxldFrSxofTKl2+
I3Na+3J6yCuSXtOrh7E2phtlyNsTGnM13qTnBXQBY+RobvQyvicrRS4ZIrK5A9F0bkDlZmyxKuLn
0uKqhLqWegOGHIGRDGY3F6bolUfAKnKxl9VHuzza+cnRX1ptV3XIRRszNVZ0r07li9my+ApTwTNQ
uVeYnEeeRacoRRIR+S4f4LIuFGoW2ktjyLBLWXYMQHXw64Qe3mBl7rC2BF7es+A5N2Aty3hb++O7
KR+WFugkHU0uorlUd2W5hbkcIBF3JgdLyjElNhamAmsyvozFe0xcXNxNcU8KRrCsYAXi2SuK246a
0Op1XGDFFlYB6JVISuK7r/M8mmG1kMNnBOMKFWbVsifGSjepsW7hqYOWYltyVlOU893Q3TChBuhp
SNi0IzO5zOtchJJ9FOXGqta9Ym/NLQMalY4Gom3e37UL3Yylpi5dEn2OTvVhkjVYuv7Vtrz6VQ45
rGXhcy00MnWa/eY9m94WfcG93bZ/8NfeNcWCLwVGE3SjtMf4lKw73dsU2iWLcL8hkvvzvG1cjVMY
dsV8iXRe8vyhlTWTsBX0dZU+0+KLxLGzrF7bTe2WfmwA0Gxtb5LvU8Z8US+tHRYyDYuetRqlVjdk
dxkW/stsvNTyfGO2c0VfwbsK8eHjFck3kbgrzOHeaP+MprZPq2YvvE+/S68SFVak95HesZXB0rPM
3GXqTYOSnFX7JN/PfZhEb2I8lvYjKve5KUzu392CkQ96nw34HtNU97jkMgm0znz3oRXn/jvJgzvY
lUT62LLVEVYuQPATGy6ZLyd9Nr/L+MtCPF736JQ+vmBogG66gd5+Ri8w0aLUFIAluxt0/pLUUwXl
aO+g+GWXMmqyd2eJnE02i3u+W10o2ZOEC5AHFAlfe2fO5uvksgVq+/eM0swECJiZmw9xkVBB6qQ/
EY0/bQ45YoiXQ4ots8viXd2aDcIctxRPw4os+STXBuo0cuham93d4Go+i2VAd6rRvirNP5cLe1xN
tyAL+97RS7sBM7v16eh8w0t/uhqoQ5Pf/PZdvZ9lpK3mLO5Ye6H4+8iTQdOxE5mmB9+nnr/DWLdr
l947OIwo7tIFtf05s2pfkSMFw14gscSDczMZzyeCGHVouLGzLqOY0KaX1A+aHV2Xnumjt5NnX8Rm
gBJJ5jlSNIIXbbyThWE+FMYm8s2E6/VlTKgHnbVxJJkC3SZZUmTUeGbknKxLzXm08rp53FXCYo0e
62n0ymDo8xHyl6M04m7rjb52KHA1Qq+f42zjIr2vLWCCyp1e4bZBGhytKbSa13H0dlpi41W0Nxmp
5hVp0JdYXxjBxKbF2ZOJ5eIM9Z4N8Sb2+AS2yV4J/a7z9bMLWCeXuNwqPPMHuegr1fvJ3ZRRMZ4T
jNv6fJLuXWc+GlU8AFYo43hfAsDZ6Mqd1YoO3fxV9MqSoUAl2batJZI1gSVaJ+rCFBrnSfwEL0TB
DmwTxMss4c9dy1mSOMjDVpndQTNtJ2SLYx57i9fUsnVAo+2y6GZATu1NFFHe3Orl1TZFea0MFqT+
HLkXFYt6a5ayCzMnFc9uq07ZWJgho2YVYN2CSKeYbQalT+uiQqpYEr17rFFdQFLWxv2Y67RkTbPT
7cwlZ1fdT8WCa0Kk80M91OzILVoDNkowG+sWukNhGo9ZpP70Xm9k5zISJmJDXJnvY+HWv8NN5IVE
OQZqRGnKs7r5pZoKTGi89D98BwceJGZ/AdHohuDRUVcKyTJYafWp4NfhZJgHxqpF47dgG0NUmgXF
FLLK/B7UDOMCe/V947gvg49EZqloJ2+9y0lfmu+s3FlMV6q/cTe1kOZRTo9yNNa60vONvaT+W0x/
E6pEN35gJf0h/G91NzaefVe3o/nZEL48xvgdflQpR7B8NTd73cBzMmo7P+ooz/aXGqXNweZv8dXf
jQQb7xwN0amKdrwXHWfjZB/KuvnpBkNd6F1ncmQdyfMW+pPi0YTWow0W97qRBmKNe5nejv3ZyGf7
bSh9WEJG2/q/ejqZ2NB0bdiKvNkge4x2mMpqXidMNFsFUM8IQI62LmZhr2EOzuf8B29u9th3kboO
5dSyQFkqYhXLBwU2xFCKJf/xZUVRZ4tYxCp2UCZP47SUD20fu3jxuLoR8PJ5k32mu8Ejm4A9N/Dr
UbwbdORcalB87x1zzV5ldnES41JvRWOLc8H8wA1HcaOqZtcSa1MaBn4ZKocQwCP2n3lEfor/syLt
4iMPkh/bKhydoeWVDe8bfdGbKFMOzVSnzJth0/eT5X0reyhCNtqAjR3cLRe9Kv2vvNGMrVw0NxxU
Y58Ij+pYikvtgELNJYpn6eUWZH2FdDQHohHOfWvMLVDkoUSsVLZzbBrTP3uZ6a4H1eGEMRkpTF9D
05lqWnk4/4evfIztZgvdkZkF02GAj73UD03rWXeziI2r0cUFFY8mTK/IZ53LADavq1SriCFkHYs+
s2tPWEIsCDfVHN/3CMBhbxnDfUbgHX+9p7GVNtwRR3qXnGyDbXBsYkzmq8wol4lum5kxJVykDV+9
KFoajJ/ptIMN6n0MWYddVs+KhQ4hPdWuAoM7PEHtW48KnOJyjr6LhmrqomTpZJuGERKwoacmGiL/
7MeoJg2QtXUnXY+3JbVx3ttEEeqCp2ZppGGkbj1krkMVn6pc49XKI/Megcdv8BWp3DjjwO61lYyi
gvmA1rsME0moaTc/PQGXirwMPo1B0pJH4nTtiUpbm7P0HlwVz9spGuVRx/UfViOWoZiajh1Qwu4a
5ROWQ+aLmpDhWXKRxPQxRr+pamaMqHXsnVSV3kO7nLdJVgZG2eib3jVZ5EYLKrESgoCCit/GzLUO
crRfx6qsL1ZXTvdCdJRWS2GGvCzBzzqKdohI3bGmsPztdhRubJ8ZSqhyfgZ8xJvAZ+IaZ8ImeKf4
tVPKp8hq9L1lVfOT0zuoLlNhhJ6JiSZFn3jQG9E/oFTBhxuaOR2pIB98Z538DTfJv0GnvCueEzYJ
kTdadCmShopuuShvJCGl6lhbT57h/VgpwQdpU4lY3TJVfIdYqsB+BZTONf9bjsl8QpD7qno25q2n
tv4CKJZOb+SYfCIg6FbEW1ey5XrfZYW1T5pMJ8Qm+AiP5nb2cc60PnwDt0Lx99w6qPT6UDNnP6jS
IrWgSWtj1NN8Mud2DrUu5zsmm3JNW7ZznaLSOQmPfNk82NOuuGXOvL/xM/U3iiZvqTSTLUkNxVaP
uO8M2f10y68lNzW2E8n1BgK9zLy3PQksEm+sk9xdTgguvaXhiBtT5ndLyFXarKO4ZW/GLT1X3HJ0
JAKqXUO0zr9l7Iy/abtb7s4ngEcHhxeqv6G8aiaf540mQauqjp1pVTsdctLidooCAHJ99pSJk5RU
98RxpW+4/rBHuiUBvVsmcGFBenFtcoI8E4vbJvk4ZaN5bmunCZps+UDoQZ+pxukriky6AAkftn9j
iNMtkTj9DSd2f4OKfBuBSE8FgqemR2yLCyKNwy3d6I6U4XBhIBdXcxEpyalt5p6qDtQ8GmgMxpcl
+hBxZlgc2DSSc+JMEUQCP/s06J0ieYixwCwA7oCEv/kvajpZsXnhOenqIvopY8O7m5H9arw168XU
cPLIfK3Dkw50fcRLrQ/Zzhej+1VkPuZMlpIXTBwmf1DjbnOCNGx5DKGddZHwuqtsF3V9gwITT85e
h4heI+sSqFrmLrrwaWMuT9s6x+sUpdcOYyNXTFppQ6lEuuu4f2BChw2fg5Pb1Tjr5hvRmreF0Is7
rNtWJA5pz2K6iKzvkIxwsZ3JL6Ctj+W0lyKSWD77fgkst5WvihkBz1edirUy4ul3pNjtYuWLE1TO
wEhGbKZFtfCnA/5XNjoJv1/K/XjBG+95qr7PwK1/tZPLj65yev0y51r9PXfV8pvleXXwF30mBRRr
bArM4baBnWCzQqu9aJzkG4EAdRBghSvMMXbyoM1lSfGm0R3HHpl8TDpjt0xD+95R1bGOfZvbtJmr
q9/X6QkNqwqLUXCLTkBnMD/wTaw0BMMOk8dTH03Lb57J4uRHERU8+eLTf0q9F8MenvBex/m3VFMT
zjOSBT2luGNzaj0A79AAvi5Gr7lMsb+bZAbhg0fS3vGAM98aC2+p0fJUE4Jap3KeL1OFnadJ3WvE
fnIzuaZ8T7ysdgKbsfXYaz21apMTNlqyfNTRpJ5aas/2tSRiDh+we9FJ7EsKbfQGga5zj47HVkmO
D+b/Zu9MmmNHziv6VxzeowNjIrHwpuaJxSrO5AZB8pGY5yEB/HofuGWp+0UP4YUXjvBCHZJa/URW
ATnc795zRfCCAo8ZQR/rM/RQMtu52d0Ous98Okpc77EWXbkr4JVt+8yo1lrRNVdLmzeGgWIzWvAy
VtJ2mvCySfqxm2mU5ynHdMU7o51Cy7A/6oAPM7TMgP0zqBiz58h4ktHQwg8mdZ3iuOG7E/qEwUfE
+XJwWSISJzaeWUw+OqaKe8bC3sJGWiDGoI2bPBpiAhMx74gfxLwLypnUu/BG7yqDm9Rn9BEePefi
Z2F2EEFQ/8hyi93JP1XJtEXPJoPfcgSoiZu5xrybT9qxCtAp7S5n4HJ0yM6bdbuALIelNjvaedSu
2tpzuE7608BLL62gZg7kuzsOKM4nMwn7lZ3D3+JVTCOGJa7z6VWa/9RlebgjPeoxPWdEPyzSWtc4
2Mdi5ZZQhVdpmgNNsKt6acpwmxkQeJLoSUf+owNlMoKLtA6uTUc7Jaybsqa4NC3mjLyLeB8F9arU
7WMyNdGym6sWkunky+5JK/g7Vsj/m4mS74xf/2V6//9wwN+FA1w8/X+eDjh/le/p78IE8//+13CA
lL+Y+gz/tgwswr/icn9NB0j9F11Y0OTN+S+Sa9o/0wEWKBC0MdyHoGDmqxzAj4YIVvgf/26SDqBe
QJeOsEzLtEHD/3co4vIrhIg8BfGK4Kv4x3/+LdWDH+X36BnNxI4EoghM4k+pAC0bg5bzzw4DJiYC
bvS3Yehn+9ozprUjNe2qmwhcFO2wAtDfBRiES0WjbePA7WgfRhep9KJa+3Xm76JwpMLdMjtsX8ye
E2dMPpTV9TuZuNz3Ag4aXylQjLXe0k6GJ8hcuUGhNpzNYP0IO7ynp705hwXDMZsLYILHnTSB2anh
RmY+vbppPq2DydC/ElV4UE3Hul7UeuLurCJKrh4TgUPRK/1hAhZHUjTy5V2SSWMvvFa+9DrCKTjN
9GNyhvgV2tKQwrWvqo0oLLFSZBwZlhmxzsQ/kTdm5bessTQey1rLD2qAe2eTSyRSELIYZ8F4tkKF
+m4W/hyfhOW0tG0jd/H52CzUVVV8RXE+XCsTj9Ky60Lt1VUzyKev/fJcRWOFVts76zjK6FOS7lIW
enBkSGCc24yDGwiA8a6PyxQvrRM8Rqz5Dp5oT+0qTx9jzNjW9MbEtj1mmTZjI2hBf/HdpBoYiQhJ
BZPdnrrILN8GB6XHGUXzbXWVdqYupfuRTK1+ihtvaDBjOnKhDeFsdE96g71jYiglEmMFucM6jEOJ
pdfsQhS/0Y1p36pChB3fDrALm440PstqzD4LM8v3EzHxH4lTYraJNQCYU6/IOub6iFArrE1j2TVu
oObeyGW2JREJwsXiBjYbp5PieUgNfGFA+oQdeOjqfkVnc0eSUc+vpe3tDechJwS1ih3lsrOqbOsy
kF5oAUZFGP4s4vYuNNqzhSjcTWQ6Atf07opoNHZ+rCyaeb4D6iy2kUUpD0CTihl9t87j6UOMzc7w
sq2GsXzlOkiXPQxPk/hC39l3TW4jhWfptPMTbR16JDIj713Fsb6M5cUchfMd55qxBKRiYRYzbf2H
MqFA5NL4LstePVHj3KwrafO2kDBb2PyLLfDdovV+56Xhs/IydYsImRxriVrafAiThgK77vGNeltX
udqy5Kykm2+o9rjNqHv2Q+TcJN4iTeZvJjPKjczuDLsvN1SLPia9t0j1B+yiqyILb8pOYhtMgCRG
LuE0Tv6kGK7Mu9CQMnVRFiGbuu22ATX1Zph/MmqijUpm68wAg8HRDs4hl3fwO8scCAzXY31f61zd
Ki06hC4+5cJ5lVHwwzViChvq2b7lfEWuuCQRCdQM/9LKcFtGliNWd3sI5YJcnlypVDtqbXBiEAjf
CrcaFXEX/MHr0FVgHFFgmFhr/IzR3RS618x368fK08gUtVGyrbt42xiWf3b6aDkY+QoffbxqGYkP
rocYjUquLIT21pXxrjR4EmlozldtlD3rOq5GCxJL0TE4B+Jv7zM7vTer/LtLH5UEUwIUkEMC0QWs
Ls6FCFRGZ9t80qfZ4DAkGTEYoiqewTm45q17cHtTEsnXeUCGLzGN0UG6/iN3s/xCLpBfHWtwGbm0
/2nZqmWNTcCZh1mHzbqz7vNKWxZ1cJVcgDaRNujXsQ5wTs3shnD01x1+y5VTJ9bZtad3rHzQNihM
l0AwS8wKYeHVSCG4zlf+YGdXQX7qHTjJzBDJ61tlO8FWa8uYi0IJmyIoOTpyANGRWAz/kJBQxiM4
TcZj0etYxllij17I9+uo8nNU+OW1QtEsGXr5F9kU6xLUjb2PqooqOg+6TSrpOi+UenJardkWwnd2
jmY8pSAUFp5R8rjFGoYgB5+G8FR9IIGMdDcOBdP2xBbfcrCOKHw2gZKARmWpF+uma99SWa/aMUdZ
1qbhaFgZA7uS+U5KOo1BfHPmIIaJI8NdV8JjvZr2cMxzt7xEQ//egQC4wDoolm6vNwwGC//Wd0X2
CRTE/Uwzn9uN1eX22Yt5VRPfZOaDe0KiW0TMSqUWF9dhzDFrBXQpkrN90BjYL6FzXLPA+JzsOb/q
RMbGCYX50GtlP6u4JCD0lBFvBTT6lHKoO/rh5L60Q3VfZToOGHLh/jsk0XJZxlq17GO1HYL4FBdI
cQi6mG/MIGOQPUn2HM9IdxkFsIshU1uJer+CmzWPAoeG2ReUEiJ25M/rj1Lk7s5JC3Vse3tiUi0V
IsPMPGVzt3n4JmWUa5axdGVHXT5fMjqrwEAKC6O+MaK25Q/q97aJktD1GAq8uHIWY074L7FPVtaK
c9e+4GTJPmBKAKlJbIOR4+CvB7gW67lcjJFHS7adQgm+iozNOCe5ornpxo61HV8iXz0ZkyI0tdt6
4Bcl3coY14DDQSwkf/MNRFtG8fqULAflPcdhMjuxp3kW46HV5FKTXHEhOC0sRMml3fbeirE4aPvw
ghJnLaVHZN0GCR6kc1m81nE3IS8wcKuoRLOZZP1SJ+1KYbGR+kCiqRqMNeF9aD1T/6gKDtfdVLk3
kWbhvuBVkuAFAMxm9aG0GPOTZ7SOUhAGIqGND4HrDngANo5p/lO17DUpKn9TmD80t+3XWeC9D0Ar
bAH3o7CxAw8dA/6kOsmCFu3MgrkxpOqrRxJoFthesUa2am0qVr/e1nEQp725g4JUIGNFS+GOILLV
krnVsnMNDf6UWDbCTDbKL70l5WTk3BxSzil+5yjdM4x/0kftbRBVfp4Ml4w4Z4bj2JP7CSfr2zVp
MeC2ssotdbA0e+cl8U2ckHfDwIkDkblcLvAaJ3TZRiOmA9fDhu/wbwzFAMq1mu9RFzjbb4VTv/aZ
dRlstMPC0oibQOnwubMBf8u+2nmAGcgVa1G0BNT1xiGHa2tLnwKQ6mjryRLRyFKATZzkCrNAHxmX
ZRX3rDgsj+744CfcLYVB8klUN42w+peo73YWQ7aOfofO/yQ+YZ4CQwCakqs2bRMgJeQjm/aca+Gm
112YKv2mafPnMO/aZZRnT4zdl5Or75kjyo7ETzvu9UbohxiMw4KvBfxh+B7ppHZsG7mi5TqfWBPK
V3AaowKriXvp257oBRYQbsBYIk14qdqc18SNiin5RlKB0++iNgDv1feLyu7C/TxRHzgBHNw8fGpS
zb7PJ/lt4k1J6/uQSd4yb5MXojKs0KH/6bnTtKboCEFgpmP0H2KKrpaiJq3KeFi1RFHukr1JKDyn
qnKo+UUpn4zpGvrO2U0TA1u4tcr14QVeS3Rbdna9mj8mx4zTjcic6sYmQXZOxH2Vxk9yyPeOpohk
Remd1Q3fAJQM0vbkAPtGm/YK4e2HFjlHwKDYgPz8sY/0B+XaiEZZgx7IKAngwstMGWAJUHI54lbh
LUs2dlIotjyEOmBpFynIODgFF9aWAB1j20Qu6yx9dRkGNn29DITdbAxHmQtj5E1DJQe14GD0X44E
AtdJHp+hup+ykkNtN+R3XSC4h4O20uQDFcycNAwR3jMC2yHEDpwx8lUDzIc9clx20Y9YOpfO0reK
EWrIoBK8z5xmHL2TUU5b28YxZXQXEaTHxHNuwgmWGQwFghJR3u9KZFMimTxv44SPNgiwZDPm48sQ
2nIsHdidmLjWiJcuAuhnzFu1cVzkaXPIQ7Au3b6WJZEpY/xi4dey4DhyFt13tLIztuBMNe1gBS4j
tpUGss6SLHd574yBtiR5Jx61xDpQueSc9LI4em41MR29M/nTyFXj4vAqIGiMDDT9oebIY1bWB+gF
bgqtc9s3LKJlby1NTHi+gw+6j4sTe9JpTvVqA0WYuikPAYu4lAVoC2NHBCtcyri91Y1b+Bb7RozX
nDED34gAXdeZvKwmWSd3Ko++q93beuvR8BK+aU12E0/OoqeyC0gK4LCIdbouH0SDBrjQa9BlvfLF
K3LVwol1rmG9+uCBZR+GoredgWpa2FHHZcpvx1H4VYvwFM9AMLiDZ22wXbT7Fw5TDEEhX66gInDw
8XR6pur83o3cc5GbpMBRRJ964fBg0rHGmhTzOEyQikRh7vE9YrwHBOHVP2rhz4ANvuoonO5d9pal
7z9pBjNGkdq7LH2whpKDa6oxAyQDtBJls/ST2ZyWMFBmGDXRDWvKT9g1w1snqDBm4KW1dDIJvEyZ
dSI6QCi9RVoi1a5x7604ALU24aFYqo3bAidMikeEvJ0S5g+mNwlrQT+RX7GhrNnbvAwe82Y+hngV
9Vltu5eFQ3TJ8nm66/Y+Q0rnFQPz7MR0osZCXPMEgIoZ4VtvgNC02tU1JqwMTraFAB/ijSYLY+Li
6fSlEpLDMtGLkBlAv+wtPoisP5ux8VJXHNIsZkZF3H7B1YjOpTfn3sz8gxrMc+sDrsEfSBWmBm7H
M156U6dxITCaO6C95OJ0ks029Q+rKMUFyBL5FnnCREIM+ksGOugqQx4pA8qlqB0AmfFUL1ygIUXV
3kVoZNAEuhiqS36ySlHv+7KrMXlqsCrDH1MVvrugJKElM6fUC6/H+Fq/uEVZv+SEVzI54D/izLsK
Wo9fo0y2wkhPuotBTDhYZbLMlneOpz1UWjruYh/LZ+XIo/LKrzps1Qqj9nC0LJfWBKshDEGiAPwh
I9JyOFhKv+ObzwiyOjTTUraUNjT2oODIld5gm+TxzG7aFukjMRXlsAgEbYg+gBtgn1L4k/dz4jHz
7xt72Ki6NLYaac5l3PbHyodcEwcPRp2V2wE88rYxM30lPfc6cRKIe/uzISIQeLdxIGG3yc8gZokD
SPSVxxIDVW2vAViGpIeYhHvmBUzeElvzW+py8hptisi8grNs8dgXMApcOCpBGB2ZPmDNCoksZLEh
l0NP3kWpkCOpVizUiPG8jXVeVJNgTUxHE6HPMcTaBQGS4im9RlDXaGSqXK6dFYFaMZKc6Ftk8Fmj
R4o3TqUmvjtXP2bI/GutD25tvWDapeDAYK0b+VYXdfUMgsrZK4MBZYh3FMyM/8pSi62TrJKJS7si
dOUmbBgmaQD+Et4WvvmSm8Olq1SyFko1p9CXh7LUPyIlv7oiyhbTaMRI81q24XB+NXKD8qeYYi4g
m/aCfXWj9W13za3q2eitRxmy6+KJ3DIIAWfkbPEseKsWn36bMt0a7IesJU5fMtNUOOq1CpRSFF1s
s/los+QxTqgoj4sLalm3DBLZ0O8TPeAEuNZm9e1j5+ZJmYfvE7QbGUdLLdC0jebkJ+pDvvGDF8vA
0u6Q2y86gZCpygxsQVBPRTcHONj7Ep4eO8Tzpk3ah9JYawnBT6zGqYOQo5rPxlDEYB17E5gh51HH
25DJvyHfsK6CeuPb4TfDZVik+BxoK3kM6n6baBxGS+QVkAfcTsqxerIi84PwEyUlJaEOHfvLOtbJ
4jiCbFKl6/t08E0MeFBBriKdOgrnOT9wcVoF/fTCT7y0YBllGfGgxCYIntW3fljmB6uNqmfou9hI
GvpKizZ67eR0GUdM/LUl7mF9PMaTOazGiEOAGTpP5YARMhndVaoQfch3QJpIMalFL7nAeEHO86E2
3Jt8Ujdx1HM5yG5S59F2HagSWf4c1eY+0cYvai5OjVbfhnQsd2yiG4vELveLDqauZr9m0ATJzMVE
PPutiJtlyUK/TudZeVaui77Ymw6Wk5iG9bwiBOxYIedLHO0q8A+irBJ8ZpJqBlePn+t5cSGe5zvO
c5QWC6NPwo2rlfsmn06NmDa1jO56EEnL0Q+fki7cZIYez1iPY4Wr1+iMjTKqaxfA3mjC4pwE6hZs
KzcORfce6MITugCfa36s7ZQy6cRdVZPa6Kl36WGqLtg7ye6QkxtwpuDZK86dJm9JssScn5Nb37Yj
jLzBzqd7J7URa9mfEj2Ep5U/28OgbwROmZXjwgNuWzy9yUzVy/VrwB3BinHauoAEtqXG0tP3gX4/
NM8dZv/I2iA1e/NQgoZxtJ+R1Cuh7E8EsXUT6y0jGsO9KOyti6mA+hb4W4aHciNrDio86vveuvUm
sgu2PLleQX94fcha54dfYtdNjAfGTw2WLO0pLJCwGkZBUT4+d0G0w5zIGaC8Fy5eUrd4pkPgCRMh
bKp6tHZquNeJNPU1d3/wT9spAnMa613zlhrGm6Y3Ry0EWEby9YB6Sg4GXOhQdxb4t+bSevg9pnB8
wAZ927ftgVfqZE3JY4+LYKFc9QRuElYBXfVMWnHjynMxya0QLZPgqTSuY9GBfcb24vTtkZeClB3t
eIb15HMnwDas7ay4vMSqfokxTy4Nt+62pvCA5Fh+eTTr6piEyHyOfUt91r1upnvZydsKM35NdGyI
0y+3Q+RCjkyWxszdqbjamfNduX4rSzHnspFlTbXNgq1OAMAZc1aBJj+YcTatKpMrdG1ytMdaA6OL
hludg74tOHxOKjq7lIUZGZb5rIFbBfknVslB5vaIayzd97HxqYfak9Xm+rIq22IFvOorCmGN1h7P
N/mUES0hHe86iCiMEtvyGW3Riqm1DRU3mYDTeQhjuhqdV7dvX1MuSyuCvcnJH+KWZbIOztKrd06i
DgDZ4k0Em3CsC45ZNPDaWYNDub636bIyovRbFV34KHRRb2zHrXfTxJfSJ15/xW7P0Seieq5uqnot
Wqm2XsZlVcbd0TVdyvzS5GT5xi53XxKuH+uRTAGX8U9ISOvJRjzL8AIMA41xgpNSXT5Kx39NM88g
vMdup797afCg9yAeeiCJ011qcnCsHGgA8jvgpG4zmZCu9YZ37DPXCf9P0XpwGoae2rNTu3thivWk
0p0c+ics2fspj3+MfLejw3GlDe8186pxz2sJmOsivZp6Sj2isE6dDE4+Q9LSbXYxoT4MClqMwxYi
TBMjp0aiH496FNhQbEnBQSdfax7C1PgUmySbEawVO693Kab4AYbahfkIx1vJUACYKrwmHXd7TMfz
oIIHUSNDSxy4nANT1jsnWVU2rct5+N7qCcdYf+N6qbWhletR+LVijmJckgGSjcYQGwJGozbR7Fwv
IL9vMKVN62q8MSP5OZQEwWxcIRE/DpDTT3ZvroRtEPdcONTWDINz22qLxHHfW2UAViBYRNodFg/i
iNtwLgE1CpQdnwgFlGGhnxuerEYM91zgbh3WCf62ECcHUIZnVmsv4uzq2CY03j51V/WgvXV1ctMT
h8216AdHSswzfbJOSp4Z6E9kJkbDXdQDdvoEw06YzRooru7I8gVsXFREgwFB5H2ZkrXJDePdEEZX
MXTd0uwNZ1Vo+s5E/UYmrr9btA6NnXPV21F+zBm5DGmHW6kwr8UURTtu/OXRiziiIURzwmW/XGiF
V65701vOQL9lA+0L6I1fELDBRSzDTcGIuewwTheQYjnB6LvQN8UmrtplHZlvVseLg9dkdisenYpa
3kEnPAeIi7ePiTHnllFoOphCp9lloJYOPTS6h7zyWmiQkywv2B+d/YjC8wZbdCRTkxfvToOIxuIW
4INoDKPbdCIDGu41ob1qkkFiLY6PSERXNSoMtp3j4vnx1CAe0lLv2xWVRuWNAt7EYFD3+3aTG3a1
Z91BPIBtZEbRRzbq4BOc5kKUhNyJiD/1MT0VhrsZYgqbh2S6gU9IwsJPV40U5XlCLvioSj+/DHPQ
nRopecW2inDfjUhpqayIW/VBGm/Llhog7pb1e6z3Oa84Z2Bzqdeknn3aDlaFkU+HTHPJrWhkEVew
ciuG/TZp6bHT78PQsrcC+NEmnwqD6GBseT9Kg3i4qxCu6zaWx8IKSI5w8Vr7RLA3g0ktD8cMY03O
IDpBppHnkDLCVakwiQJaAAbi52X9NUaMQEenhr3T8TPO3T0zb0G1O4d7xEGlQXJ23Ui/c0nmkCGV
zrQns83Vj5O9Hy2TrjFhXkcd3LVJdB+BqNK9cBMuzaQJlzqVCb5Tcvmf3eBlhRO8yEZ14hNtwWbi
H91oYAqAQ/Ld7lrOOebSN2uSPsj12bCZXCwWlAXVw1Z3oux2tAZ58jVXtniEjZqigCokzF7yyngE
5h+nvsmipd31qEW6obnPXVypdZOUmMbMkev1lHjWPqu8/tjUnK02mOfZiZwwj3KS27Zxqih+2dR9
1nJmAnFsdjJ6Ix6o/dCMEaElrIGCW7UR7H0jKwEvYaLlpI2t1eKJfQ9mFgfqx3R2ynDaMKmlshjV
zXzFKzhc7ak0sWF6cLJ5RYBa+H6zxYFdHgOEoB2GwldZqekB3n6xxYnbnNivIBqP1XCWnGcuaBjj
Pi6GbGMZdbA2UnpbC6e098LqwjuFinUL/ofQWoIE1adc4kHcFba65a7DWE62ORGBrokweRhdG6Co
8/Z/1GHsnoH2DxeH9MGdtLiwE00T2o2FtoPvKRohAcVe9NqSiL+xQ5neKqOwj4YireJ5fj0CQHJI
Ixacik9o7A3EeDfSCNgnbruc+oFTZaGX2Xeglda2DMBfboKcOeCOxmpjYNYU94giwcj4MT+mOfHe
MO2pic2SduJqpTpIP1CsnQsLiECjSSp5NkUV4X/J2hIGQck0G+e7MDcm+sV2sjX/Ti+1O5/5PdRw
ybLoG3l2AJE5PE1a3zxLtNx1lcJOT90+2FdlMtzUsrC2pnzLJM28ojFCwDkwfEiJ0jg4mFa5nkzd
LdewQcJrk/QVa1DR0rtb1FkCUChldK9C6zK2EUlm3nY/OJGX5SqoomGGkislysWQ994+tfwJFMgc
4u66ujKWQqLIbGTTXkyR+ss87sIbyTWyXuiaNq77rHKXlh976Q/+u9L6jKG6L+0+LOptneU45NkY
SLbHKsXgoKv2IQAjbjGTVc5Tx+XquRKuQtygTeTQ2UCiUNnafVs4+on0nv/WaY2DJIJ+viwwia9k
SDdfTbnZukhQ8VGqOUXocfCe2V1y54mxBElXlvIYeKn9Ug14sHqbDD7cs+5auZVNC8FEKiMfhqem
Cu+lrofXOIAzZlD1ZoAGrNxXDAOB2ihb2EwEcxcAiMj1i1ZPnXY/1so9u8p9tdNK/+rQirEXKiZ9
js0EBSsA97Waoj9QGZm3TwZR+hcjzcXDZIXTY8amJJph1tzGR+aV3n0f2Tpqs4YqXI7zmA/gsUa6
F6UC0/+0agbMEJ5j2XeYALXnyB5B26ZFA6yHtnnojpimM0uMz3zc2UnZHoKepvnJUefiu0xHZJxc
4LXqceKexmaC5Eykw3rVQ+k9T4wZtg75IZDfJnwbN1jlqGXUUWfuFYuGDuI95DNd6HgkiI+36iHD
w3zocbyQ8Ci4y3QOaSjm9vGDBYGUtDYzW5J03BxDPtQ4ZjzUZG2M7cAdOlBiSbbC8cIeTh/ibWr2
zXFMUv/amKp5II+DGoqr7MYPRxptlJlwpx3KqUA7whpDiyyEQZUwIoiNXp7LxIRaO+QF8Lkyn/R+
OaUdvrOA5+Wmtuu23o3MGIk461l/mUaBdOq7pX0zThYZNS0f1Yrs3GSs87LktiEs0XBZGOwT97wW
Y2p+RdqGBZZ6qK9eR2i0sHyUQGqFLdY+JihuXakPX+No6IZDf1uMIGyFL4haFPAqtdxx0hUr80y2
xDv+0BcpU3rAqJGOdyUo34Wa8OtbNmcj0B/oraCpQfw0RpUT5GM/svooijYmicjnUdZeAEkt6W/G
uu/fncQwr3FqMLdKMGFv4OOoF5BEjNpoTQeRJxNu/Ix+s1vqOESzMz0yRBaP2HYq8QiYmkf0qtGs
FSJxfhhbVX/jfgQlVrjTxXR0AGxYafc6p9O15VjAiP9XXHX/l2C6c+/9n/vlLu/1++dX+m/7Zq7D
an7nnJv/yX9gdQ3zF08Xnunhf+MubPJ3fnXOGYbxi+HZjiTAj9Ob1/6fzjnD/cVgladoQlqQbn/b
h2U4vwj81nOzFjVbjqPL/4lz7qeGxX/45mzXANz7W5qu5kMWTvy+OWAVAkufLU0/OyStfk4KGwu8
i4ChvbCvnQdaSM0auZ1YHmsBram+6BbKKj/zwSc9Yu1+8xn+gZfP4fP4Tbvhv36in/i+MArMQrlj
c6Bm6kB6JViFBUHy1iPqK0PO4wVAImx69EaN7UlCPWEmCVEqm7ofqKlPlWzN5WBPB6OnWdUlXGxo
0l25jcnoOCPOaOS03QP92zAsZUGeYtaggukTFj58RwgffqYf0i56tS3431PxMGXxGbPi0zjB6jOH
Wu3AVwa7rNac9SQhjXA8D5jMTF90K+2DrFjFUKj0onjAifZQZd3Zhd/HXREnq3LiFwvY57LSjE9V
609GNxBHSvX70SkCMIL8pWvF7UQY+a8/UGu2QP7qodz/+I9//9cHOjeh/QaYbLSl0Npq6A9ejAWp
rwDoGvzOlFpgcsTIUeLGECCdOjLWkU8at4xfAXDu0S0JQkOb7RusMIwxgY0CqQnEFyCRRda/Mb5f
5NpwaWNywTJJg43MVbZXQYlqaGLs8+KZmTUCmlRT360SG1jxBKJokdriAf2eua7bX6vK/ZtizBk3
/Ye/qvn7XxWRm5yB5vWH0VcXhn7HmtyZqK0bPuQdY272ZJq/lqHju8++xfM7uorIP0pwP3FEdVog
dQJFpgzuOdxsHc8kg9j626khKewG6YtVmJxPSyu/kvG7dAGDy7/+lszf99L961v6qbwSPGI/Mu+s
KGgJduOEtuUcIt0kCTOsXAtbqe3fSYZTAaI5ksQrVvMnkbQMlUAR1GqFWpIu04TH16iYWCge2gVa
zskDpea5xR1cjfu//lFn2+4ffso/VeeFeRk6iRvWhw4pwIgoLAi8ddL7q7Fnesn16rOm7Yvk7kNq
xfdT3XDeDgN9x4mLaEd5ynhVUCPdv2nh/JMvfcaS//b5FpwaDMfB3CKtbtER/HE63qy/a5jEifyH
vy3r7O/++DwERhrodX3AoHZCTDwxG1OLSlBC58ziRe/mLSBTmCu1bWy5T7Cbz/Cy1MzuySwzktfD
W3+2ijRAhoM02VoO1WVuGr3qaXJvmM2uiN1fre1/6oT+Qxu0zX7y+x/WTZJ6GIuiPgw5BqngywOU
mnAKdVB86bv+myXlp57Rfz6s+k9ua4f1LwIKVh2MQu1nYU5UGZ9PsMU6uLDnc1NdnjumbHDWl3/9
1Jnzi/AHy5j+007l5wEdGmleYSab7u0Rd0CCg8mzaZFolPhOohyQ+Thoj0kAu2CMd7FwUCeAXEH5
hqActUh+PdpjGugvcYUA2NT9h4cdcEEnTL2Eg5393c/6Z1/DT3uYcEZN+KMEJK761zKimceM5mGf
PfM+7AkaCLRQEXiPptngvZsGEH/ZM6xCFNUARx3by3rU25es01Z+gFAIYCzz/BX2RwqqxFEN0Sdp
pDs1CwWcOXRySdq6AV/0Nx/2n6xGQPt/99BPsqlUaFvVYYo4GSeYTZtckFQUD/pkPmNkQGXvttCD
aQOrV2MpNh13X0rlbhmq34xkRyxLXGl9XUxmd6dAUWaN+8lCu/PnqkEcy/rfLJzWn/2oP635ec7A
O/O96hA3GhaDzpSnqcWkN3HNOHtqEuuAO+cyHDCoYhoruUgkd4Uo9VvHCGBvzN4ejJUITAG5twyR
2/GxeuX01zCQappdauJ+VfETWvrjWFhvnsEsQIF9Qt1417m5cxIB/BYNeoF3cDzKjFC+cOwHiyDw
X38fxp/9kj/tDn4123Vso2TCAWkoj45C+IdMeF89oHGoi+ekfuHrOjqTteGKdERSgbGda3/zwv9X
hfIfvXw/Lfm5bOvO5MnEYUtIOQVStewzDj242cJLyZHCsxO1QvUwlpquPhLL/iRuj0WtcyHJela9
FdyhdDmizI5MSr3ux5BxxRkcg2RmE5M4yEAULsuaiFc4wPzG2EtEN7F3gG/djBLjsj5maX+0NaAr
dh6qVR5KuHJgNzekxk+yVMnW0wLA4+b7ZGrQNP6TuTPrldvG1vYvUkMSKVG6rVLVnj1s2+3YN0Ji
O5rnWb/+e+T0+XqXtlKCc3FwGkHDgJGwSJGLi2u9A4TAY5UBFjc0simezp9mJ70TDdB2LiXaAZX+
jDThcO7D+qvl0yOqLP+dNYU00QvtTZ+3n5JUfQ5F8qUniIOaAawViNsyDPCboCUDfeDL9Q9sLgv5
eoFtd3WJKQj6jt2b3b0+ktDCdPvY9CC4yp6KDyAvKjmhybuxhrCvda04pAOS7zZB0eMmTs64dFcw
cCUSGJSoonJ5/WOHcfLp7tXD2FLmJxG+/lvldoZur82WYWrgvyZQJKPz/qbun1T/RoBzkSKl1AnD
QnbWPZ130xuVAUnC9xwD0qELCQBK5bEJUriu9MnDGbJB/TYZv8xB+qQ056aizlM61S1uMFSx7EOj
0DCYxU0qA+bq39OeIMWxvbpCXKv4Shn0Fu0LA8HI+jlB3LgQNLppRU5IAdJdSu1HYi+Fk8es/z6a
6hzYYBzotF9fh7/9ZqvLFoOcNAqHvr63NFfeUP1OPyIOqrzWqKM7w6nh9TnQDwodyfDFlYqdqXva
7N6gNjL/Hml1cCtjmK0R9PlTo1fKExVUBcPsaUpLKCAN6tx7P3YJh1sbbHVla5ND/QRQ3H2cJZaJ
Ee8U3EV2DL8bZxJyZectcCA8/ZYDCKBZHSU4qWPgFo/SNgKYIxHSb6EVRu8cGogf8JmlmzrLGgEa
OgxOXrRHijXQO8oE76dmJ5+xtwMfL97Li2gC2bOQtYp7ir4wiyWKxEmb2LdJA7Kwd8v5JMKyBWcR
g3uToDP7LHeAlgCVy4LqMZ6jZ1X5QEanW8sAsFha5MwlUj+nsUNLsNd94MoSPovI0DfBUw1AKVQ2
KLAx+kYK+4oqUQgyG4A63OBdW2DMZQamRGUJczhBwxG2NVrjachfVAZkCuDJ06Fs4TLUU/xs+SR9
S9boN2nhhQnOCVP6xanDd9Fg3JQypSyGd1nl0xTWcmSAAKYd1OI5Fwg9PwogpHf+lCScoyWr1/Px
puntz22yIPtUgQsCuEYMqlIQg4Mjzjtb++92yyqBMSpk4Xi8lve+1rJeGAEcmmYoufcyf1zKjsER
Fizmd0X3Y5RwfFqtnKFoNOXJzbvhVAgUnqrC+Izgw30yi/d9LIAYhBWvE2G9Hc3+UeaARTCt2Lmi
/uZVgu/45U5B1SuXKi7T+yRxPod9+7Ud+QaWPgReYYbvlGt/Nk31OYN5jpd0ewP/lEi5aODPOfiy
Cg2pJjN+n+Lo+foi/u0vWhb3xcNbEHLDUeVUMnAaf2tMoI2QjTDbD77Ib0PNhmViupVnlpN1Cg1p
QJPOh9sU8ZdaFiHysjhygIOmZvQU+HMETcgPds7V39R9bHeVUJj9pNqm1cv7IJwHDjzi1ZZoghuR
ItZKEjXeJZCNlWa/bQOezbPbYtlnW3jRIeIEhntc2j/IGWgDSoadoRcEbmCIOyv3d7fhKt0wQJg5
ZQdqFa2qO3C+OMsgDak5T4pmt81Rd7r5bCH2nxnh+50xt1+1trO6gXGI1A0zpWPhR8YNokg3emZh
hhk5D+DvPF/qN43repWlIJuAJ4j9T03j36BhVFFBAYI9CxDhYfuw83P+5pJdCokvNw8f3Roqwxjv
Vd9/EjHGVaJFZhMNvXd+PPKqa6ijWEn+g27uA/T3O7GYYvLqR2Jvtk6iBTMxGcG3IpKAFer4d9vR
3lz/beYSBTbuEuf1xaeXnTZ2910IPIMaTvDVJ2fGHcFw75EpoigNLPhQkYxGUQ+vG032pvmq44hV
R1QDekPotz0Ca1j9dNE92eXwvg3syBNG+mz1AlWM+ItSPOggXAJOa9/u/PC/2VdrljAe0RaVP6e7
N6r+k4WFHSAuBINbDaH1OvtiJO3XIeCCoB9DF6oFkpvSBC/pMFhd+CajTYkbFJJJaMGcg5n9ziIg
QlBFP4KcrPb6rzSWHbe1vKs7zy61OYRG092jcYX4jx4/IZGSwHvJv4sKHW9RBG9tHr64fUHCkcWj
UXDdoTfAL8v4eUTYj7PDhVX5nxUuDnAJPK1E6efn7/tfo88vA337Hwu+/xu2eeZSbfj7Sv+H4cf3
Hxc+ez//hb8K/KbEN882sM1zhTIJPgSW/xT49X9hhmgIlxI/GG0hOUc5OkPw3233XzpUc1vpCy/e
emmcZ1n/EsKB1+tYzn8I9Ssq/DVq/GUY4T3BD0BwyDb4jyldN1bhpEtFmLsD1CetRJi6LTv1HtuU
BtwtgkbS7hx5CEXTgvCiH/ruxSK9+2vHvqTlL/v1v/v4r7EdvLbgDUh+hFzfNSRiLsAIcOTYXh8y
DNaeIlgcHoSp/JdqgP8zlMVncFhNVvQyaupIyBnmnFs4qPB6gnE4H6MKcXStxyj++qwug99fQ+GG
KGxTITVlitV9YVDJq0XDrBCDlfdDZ4GIq+S0E2O3vhtKC5IWj+noyl2FWqqJAWD+wsJQx3ZvWzH5
5x7/BEqveXXnmzxxkbytBYq48WjszHD5b6+/G+0lW6IkJCX79nIxuwp0AL1ei15F21DdwR/pDlOC
4gxLDpLvAAXbHzDKvr6uW7vF5esZuFqbdMNWu8VNh3KobUaN2nTRbJzGY9VF+W1Z44lxfajLAPvz
E5q6JWwlbDgEQqzSDKeFIGvgOnKs0DpGYSyzQxTfkoqWQTIimESfGgCKT5GhHp/8shGn6+NvbCE2
zhIQTKZr/RSzeJEg5lEIOSHl4/ZjHT+YBb4GRz4mQJjr41ymNH/N0xQUMHWTdjdA0csP2evd6CJa
YR0X+cW7skXUQHPs5rHMw9qri9C5vT7exidE/9sG5WVIygPWel21MfG7WEmIfBi02MEA03SyJ25c
SFb/YChHR1/EcWxbOKusP5WmLkonA/s3VN/SulQ3gZO272lQmDsjbW0WwUCuq+Dr88EuF9HHRrKh
8cUiUtiFNwrl4GhDoH5yXDyJsSoYHcx8y/DfOkJvj1WvZ971qW4cRxMJPaEM8mzAs6uvqLQcIB70
gWNYmtpH1++io1LhdEcWgFzT5IrUMxWg5eujbgQgtigG866FJ6xwV0GgGCfEqEwWuIhQKq4CaBCZ
gwQq/STtPim17qZDUehcdlH95/WRt3aRoLVlLEa0rmGuAuwEYrMzFxdKu0s+A56ybuYUtB9GCfY/
maNLL93VpSPler8aTUEMNXx5bG238Nqq6u/6dpr+LHlqPyFsEEFC0FyI06WUe9fIxiyJPsKG7Sik
Tpv/cltFkaS7VFrymIdxetuYOMw0hpucIqMId46lsfy3VgFd2AKDXrXgBex1vGsAEySGzlhBjbCz
WyGCreifn6wJweUFg5r6kXkzoD33QWSFfjJi9V3Tw2In7K7aRj/jEYULbjRXEh2EXOLVi7inO27f
zyG/IxQI5IV++IkmmnuKQoBdM1QcD/2H7Cjd+GsMzfKsdfqP61trIyCSo/FDTEfpxP7lo7z4AW2X
zwG2pPg35m3ljZqVPIiFtGLLMT8nog53NtjWR1aWlI6+ZIjCXU0YGBMigtbABivG6qxHpfB0Cxht
wJt2J0pshClJHkqmYP3M+FZTm3ut1i0/AyXmp8GxUD3i4fBqhw/20NW4s1r2baX68gcwxvQt6FNr
J0xuTFUa5Llcp7Z08ZG+XFob+HdopFhj2rybvJ5E+YDLDjVSN4x/faqO46A0hRe1YN+uAkRZLh19
LZTwEy009aSIPMxXS3CJIYzbQOJMgbr3KZHt4qMVVqfrm2iJfKvT9HJ4e3XLobyowfXQsCeuly2L
1tK5aoCVXh/lcqv+TNUx3Ibpvahu6bq12jo69nJlOAEHzVMDP1Izsz8rFQivcHX/5GP1sVNwuPx+
/xlP8OXIa7lu1q1dgXBUMBjccE6X1OgCD8FtEkYZ3WNEgq5P7XKr/hzKEbpCaUIpAFDrMoJuBr4e
K9hqegl+JzaT4DzP5u9JKYEX9rrxAO6x8OyuAwJEjr0TDS+v0/+MzsVmmJwWHAlWG1WjaNVEKEuB
God9gd0RAFYTM+tOhzUUpQOtC6sRO0+hrUGXFyK7FrEz9bMc9yLw0OLSJtOIa1gecXaX5kN60htE
vV2QzH+i7pO8V3M37HzSyyv850xd3dK53wCTURgQl0fSx97XSRIURrTKmkHpFtZtVE54SVazgg+n
MLBwA7gJIMP3UFwbuxf0pqUjy6abOg/Ay6GhprVTNvb1KWtxnmg1LXhsS9eFRUVryMRLd+dq2Zoq
eLolF2TCjr2c2Rfrq8I2jk1zqE+G3pXHMUK0QlFHQ3QKpgz+tdXCNNfqZ+QPzJ3dvDlVRcLCG5fE
d11bSkMtU37IpwVTFD+ovLIQkWnHf3f8iFM8jXtLa5gX8eevz4qbBMHNdeGorluGem/aeR6gQ1aW
gh5oRuG2tFE8OkDiLz8VyqYtW5pqUWCRbogQueO+i31uc+Fjgmv0g0p3jtQqwfjrJ1ESocSAq5VF
weNy+RNtTCOQa7DusuET5wuNqIAiQxBb8JtckLZjbdqPcSDEydGB6MQDjiGOxLj7emTZCGKuIPV3
KePSM1pfQqbQ1AzposEHVE3vInwAoIDHvyPKp3ZKiZeXwF8zBjFNVceWOvnEKjyjWabTAqR1lAXK
fZKDWdz0ftn+dn0+W3vLMhSSbpSIlhfI5boaXHLhZIM0dGsj88CSpGe8W4xPemfjea4DEf6lW/w/
07KcRZVROhYFgMsBW1TfoeJUuHXXaX7uZn28B6I63A0iDm9+fW4QGPkfcvgme/lyqEoE+RR3sqH5
hvMiqlj57ZwjPyCDzvWCqa3O18fb2hs2xTZEQKgQuevCOvRZNGfAhJ+quh+ArVjtbWm72POa2Ghe
H2orGpHw2ZLHMPvjJ9bvRTSSOGa2TRi2pxa2iNdYc/6xaJzkLf1s85CQqh9jIw0gOGJEu/MBfxb0
/pud/PUFbRIjnvz846zhUrj1KXtC4/3kZDYuQe4sT2NkdvTK4aSZmtZ9jKbG/zbhH44+yuzqt/id
J2etLRRmaH7q4yGj44GKa5DzYANmo7ishf6dNDA5tlMFAOv6Ym1kA7y/LGjk7AZO1Cp0+yYkP9Pt
Gjy/EuMJ2OPjKHTjnZtj5TkGY/cWAXrszhu4viIf3b3Q9TqaurpOrQsINAKm7MXLbZha8UQN0yd0
hYmGxHHn26e+wsHJQ2zfNo7hTwyohmzJ72Wt2V7TdW0DmCt2btw0rz/FQG/+fX1FVu+k5RtyefLk
XrJ50oWf4fbl/inLCqHjpDzh6dueVdg5eDyp9h7PJtgDUa0dhmig7wxjwnlfztJ/F2pB9OX6r3i9
iZcb3GZlqN6SQqzSXAAoAglpGrvKQr/dqhIXgTIT7lLTafdVUTi3M3C1gzHV+c5J3Zw/jyVHR1ea
Equ9hMUX85+ppChMhBgacsVtiU70DdeWLgCKBOWfCkN0pHyG4GF0/TI8UQ2Wn6LOGHYC1OuA4Rps
SakL27IERdjLXxEq35iLfILQoZXKQync4MAiD6mmYtpJX7aHIpIiHMMarjchh7koWp+hklm2f9Ra
bZ3AD6D5x6G0d87b1ne1qSU57HjHUGp13oYksUSMTsLJ0s0GFwB851N6jLY6wIidv83ZrA5VNaqR
PA3Dgp349Pq0U9XRTQKxS9edzPByUSG6NlMCWOlUJ6H54NuhQ38rQKxSZDn72dduecdqOGVpIbrV
xuP1Pb1snMvg6FJeJhPmoy536ir3j5HEVK2Zlqe4c/I3mFgCAkWD3nyYkZa4NdCF2bkJNgYk9aaf
w0oz3Pqp2k99KxypZacYG2NMNjV8KxvAb8dWjfNDBDGx2FngZVeupkj+oztqCaim7aw+ry9KNUS+
i68J5SUP/dTwaYozRaGu8R/iRde2d5Gavb6uWycWaXduO8RIXF52ywZ/cWJh6saOieLsSbXA5kVq
JU8jsILziOcF7k6duocQmxoITfWNFxdt8sZuw+H79V+xcYq48BzXpVhLI2Fd3WkcM3eboC3g+vfG
H5PRo9CrILKaVl1/uj7UxnflmqYHRHuN4qGxWuUZ5i/btK5OfdIFP1A6y++xK8J1uMVLxmpi0F3X
B9xa4SXV5HWzVHlw67xcYSy/imBy8upEFbi3PECWfoZBdPLRtzQfk/VU9l8rYml5iqgC3TSW7WP6
GfgIrV//JRurLJY6k7NUhpECX50h/qbXcE6tTsRuBN5St6YLhh6mJxDvCr3rg22us2uxqxRFNK6i
y1kjVN9XKNxWJ0xMrKcuQ6ZxtrFT4zf8kZiju3PnLZ9tdXiEknRMXMGBtdUq5KMO5kd9wdyK3Jhu
h97yF2VY9f76pDYiMDUdxlje5dS3V5OKC2jHFhCfU+fW4ji1Irn3k6hBz5GE7CgG/g470i4tb2Yn
jP/BziUBJjjQehLOq94T8mKhNSoybsiPaBAuamlhD7grl6NxY4fFbO9s3Y2IRAKxtDEptLN519Nt
e1XUCMCcHIVdR9nmWGogj/wlLf3vetMDCw96zfz1XcqpdGn8Umy2dLm6Z9Jen/VsovZXKjTcMB9x
3rTDnD+X8PF+u/45N/YoGxNRbBTt6SOsK3WibIxSSxYLQizqj+gnwY7yM+3BiBxAJHaR7yQLG1eo
VBhpWwYuY9TRVweQb4Xol4N+EJjwEtQPZ4Ln6ISEEFRvr7WL4bE26oI7pvXH0zxNaqeYtf0DHN41
1AvZR8uCvAj2Vq9C7jB+QDf7+dfax4ASrXn8oCHBPJYuUuPWiBVZl6vit7g2P//6cjsAGTAhoLdJ
KnE5etylsT7AqTmRXCBb7ztoRjboUmPya473xPrs5vqArwsuS1NTcE6p8PCHNUIMMKguoP66njOj
1B/BtTqiwoD1mzZ+zLHCvetRRDhOs6YdRi2L/z11i6sXLlKI8zv9rxYe+DE0dDFi0CGeO+vqs54M
VefK1vWiamif6jG2vMnx5fn6nF8FQkbhoUgYFKRrvJovF9l3kxyFEdvxhErnc9wiy1b19V5j6tXJ
MU0SXodGKV0Doa+vkoI5mnNgIk/Sourr6OM3XBjUjVFbAzBxuKbXJ/Xq5sJpzaGOwj0C6kauqykl
RmBhgcOlB/M6/zJwOj45UwPkvEIr55eHItmTNGtJtHVwIpfr544IHeXOhJc9LjHAgjXkSxAcC6CM
jYWc4p1o93oh+UzW0q9FjI0EbPVWs2oHDd1BCohQ9h9a5vcnC4oQIiOKDkiGweD12b0KAIxE+2x5
s1NIIQpdzs5IpkDMakTB0A9DL0KS4E0c58isDlb/pBdNcw/yB36i34QIdta1JveO5DLCxUW9zJXP
aDmuhY71gqx6GYJUWZQWAEfT6wmyzTGAlDwdFcrxIIAd1DYzWYvPgOwlrbCs6gHRVfFETjwaWXjA
GxIg5fUlWS6xVz+IF5WhK0Bg1CAvf9CA8ExipBnse9hIX53SjPEjCKp3ZpA+T1ozfwBG0v4IR8Pa
2Wkbn55MFONE18ZoT63hSFljN7B8aUSl2ESgpoMRSLUIVMe20M7x3Ng78ed1rZew73J+aKSCLqOv
cDlTt5tFB4Z+9iimUTapDeAyx2yuQ3pFabfoKVglr0tM+MzeQ/hBUS0BjZN7mpjt33vdpMZ3fe03
zjW/CCgIaiOmJFm8/EWTgSBUTpT2zGmK74pKIU2vT+6JU/6LyGRKMwuehquez0wNnjvwcizTRBkl
gM/kCdpzp9gJ+9NQJD265DI/Zy5FvV7rcemahwl1vBaPA+TXfv2Tk6FihYcAAMXu9RfAtjdXfS4m
DyI27lK+AQDEl9GprHhXD10a7ESXjeNOPZGevcAueknFL+ccYXIb2YmF2oQM0VG3wgqdKtDqjZNr
P4xGIKcuNbd6D1BkHI4z6a3c+cIbmxzUwpLyUJemSCcuf0HsR9RUZzY5hbHk3tRb8zD6zfwpH835
B046RbSzxFtT5sVBiYJyDMYuq02OpFbsokHHHW9lTvycBCLEB09LLHSyLQRY6AY5CMwXGZaJzWwY
7yJqrF+vb+uN38AThFsElyR8DRdjpZcxLowh70ZOCHXIQS0QU4Z2RpsxtW9KdD0sJDlV/SEtTf+m
MhEQTNFb2QnzG+eKREOy6I4JtmC9CDKNa+CJ9ewNgP0PMYLkB1x+cZbANmjnnbeRY0md4u8CHCO+
YEh8OVm0lDGiLh3pjV0OPyMpZ3HCPUI+OmHto0eWqC9NLmokgzTnNknRAyLXMqw3U61qb7CwOL2+
+K/jOdeaoPRoUkjgj6sbdaLSZ/T08jxLBuVTENnjLZltjUbdnN7neVMeuxB5VarUe0vxOvWiOEXd
lwuOdppclx0TQW49uqPljY2MbhW6rfeoiModwOzrE0UatICPl91l6dYqjkUTPe4ywjuVo2V+cILK
vImhNXqxqKSH+Sp6ntcX9PVmYjhSV2MB31jmukOrhQ2YZwFfop9RDcqxHzwJ0cDqKufy/A+GorxH
rU/ZJtne5V4a0s7RHFSaPC5k44jEKOemCbGnGtVeaNxcRjIQgpIrgE6s8pA5qCPNwK3AQ8Dqcezi
4Bzh1g45y4fRGOF0f31mW7uS/A48MG2zpXpwOTPd1OA1G7zyzKkqP4IKTs8cXRxkzCZ+LmcNx2Xs
hPCvyeOdgLg5UUW5i6Np8opfremMfEYu+oE1jQz0p0qxmJyE+lPe4rhE52SvL7M5Hp0ZXUhByXbd
VTecwp8CSmGeS5PzVtlD9hFfYd53qZ/f2Rj2fr++sq+DLbW15bAD7TFpCK2CbZwFUWokjDfYLKAZ
iAjXIqt+RE8D+Wk3WfSaSxt9WTe5a2k47GzZrenSAqXSRbynVrI6ju1YZgI1cD5sObm3vm9hoitF
QF3elZidBnuN8uVzXaarkmab7Zjw0Tkl6yZAOQ0JHl41Hnd+XD+ldLM/aI0tyB9b34MPsHBmg70c
eXNQnnQ2lUF68+u6l5iBqqJaanvALuW9G6ALGcYkUKUz+beT1lc3Q9maOyu79WEVz0ve7rz+TGf9
VhmRsqyG3EJR0y9qKGtRfUbJI5MHI+yRj9CDDKtrI0pAyUQw3mStwo/X99bWxwUFSLWUW5S7fJVM
tCEGVG1ooqDrt9Z9MYr+NBua78H3wQ+7a/deR1vjUY/iZcY1Qj18FSXc0cFJjxKjp5li+oZ9gXEG
8ll8MYDXC1zKiuSP6xPciO2Uv6gYLLUCGwjZZVhKUr0ssk4Ib8DNjItxis7YCjUnLBa/XR9pY2qU
DAQld8o/XCSreBtjNp0axay8Eqx13OS/FzPWBVEUZ8e4svf6+BujAbwGdk1WAnrrpyrDi0JXkaTY
ikS68nS89qDjU5ZQHczVKhnxuW/DfifpeD0eEQieDGD9pXawprLWlR/CNYtQGZiM9Ky4oI9DrGnH
LI6H4+j3/U4S8JMWcxkGbGA7NHnJ73nOrOU+yrR3ZqHzYKjzyfw2SvSLnbnJ3mdDr7/RZyG/ZmnZ
vwvDGNJ42VXJja/c8IxN5fBIN0Kn14DfV+r4zmcSWN6817/28jXXP48XjoQ8RTLOl7jcVy62TqYB
Td2zca+75WSWR3NKh7vro2ytOidFEvu5yMn5L0dpCpzXQ0y0oeEOxU3ZFNGdytRHTD2bu1Zrd3bw
6yBIV44LBg03/ErppFyOJmj/kTni2ZWMMCJN8OVH1y/E4nMxIgmjMojt+R6Y9PUBpSxE3sBX5oLj
9FwOKkXcxKE9ByepI+NhzFmID0Egz6QZex2bjflJsmZSFCBxS7Htcqiid2dQpA1vY+zW73GPUiiw
V8VpTtEiTAa9epgLd+9m2ZifxfuQ8ANDYkEFXw4ajyEKYLUdgbezQLnoGY4Vg+o+ZG3b/moLebky
aX6ZP3l7zvop6kxGY+LqEFJh69r0UPr4kx1sGAOnLuVeP9tu9Of1/bl1Si2uabApPAf5w+oY8Pyz
MTHJ8XPPx+JHaff4IQ5zlx57y9KgK4uS21pOGEg5Zv1N73LMB/OgyL2hmMAstNw37iC7T1MwhPhy
+3uA6JUQxlIUASEBrp5LgFccNc/L5S9SlGaDUUNbAZED9PINEd1HZqm9jSMke4/NkJaHaMzMd/Ng
lm+QU4+eGkypb6qqMZ8qUUxv3RjJcaGBUB31GmsmBEK6t6YW5l/wqhA4VgP7u2kWp4CdtV12xirE
LJ0waBFLxdtUq+NYSkA+GRzmU6fnH4pST+/QQMDxY8YvJFcggsIMzYCkK83DoJL2RuNmhabQOW/S
3AxOYEfKnRz/VTgi4MEqpDFIR53/X2WiC2QsH0LkXuNBhXdBnjT9YZCUEhO3Ec+W7mfn62uwNSBn
hluALtZS4bn8en6bFxoGn/JIPV7intqI+xIhAE9h7X1X9mFyc328V4cV1hvDgNalimYTdC/Hw/Sr
k5YPoUpGw3CuIK4AUwCXMA9I3l0famNqpNOMAjFBAIhbrSWZL2bvVo7ex1BZ9aGhXPSnOxfpBzfT
EBIq3D2xxY25oR7LA4K3LqDQdeql8Q5rsrKSeLl1zgmaFoKxdK2PUnbd8/W5vUpsGYFTRxVQLd3x
dSNXtHFNJQrChZ7VACtmntHGhKBMmakZE7Wh8dJsKp5DU+s9J8j2wOWv68CLLOmCNCGfV7SKVtsm
1PwK1FAM4QNKj2eZXfDgzm19FlbbPJeaJsYTZ8dvzpExGB/dZpieElVW+MP7w/H6UixDXRzi5acA
6IFQSUWDvvbljipBQBgqgPsSmG6GeYehvLzJm18/mAsr1lEOfln0HldRTq/C3kR6RR5B8/fnzs3R
9wW3eHBKjDyTQuy9CTdnxSPNXLiiy0P4cla4oJhqHDt5FLQT7oY8yB+7ChXL62v36r5e1o7XwgJw
Iwquc06UBoCIDI08Emf9785iDDrkLRYCCS0T7QheXr6bgBvt8Ju3TubC4TGoKcBRl6s3UUzaZ8hJ
IZ9mtPZvjZlj4GDZpX6eZWXEp1bUe1Wh7RE5K1T1KGWvMXa1WfW2oaDtVP1MezGBCDGFWINlYgak
HvvtzsK+/nyCu5BXGCVkmB/r5mZmqmQ2c8YzO1O7gW7X3tFstM6/+vkYhQ4jWBWXjGvNpcFPLAgp
TsOFmoPkrYlr4knU7vTGpr2ZH3O3Un8WemPtYAhfryXZluBZxEkg/KxxdDx/ONMdR0FCJrzt/Dq+
lfrgnCLH1x8sJx13Zrkc4MsDzniS0gwGNlzW1urKoO2euWXjgptuZX6SCqfPzsXDzTVGsiKfYmlh
YVBWZIjNXV/fjTDH0NBKnOVLgtVbxZYpkNoAlFocLTPxceEbMORt8WiqG4V9D7BkdAX7+px1I56r
mTmeNVsTz7oFevf6L3l9tQidM0GOC/WD9HoVDnAL9ks7Jsjh6pic/KoKj7rRqnvbwtLo+lBbn5dt
RT2ejA75htVQaJ0MmukjGhF0rYXxgRiPtTFpeFOpxeys3UPabo5nsbYL3Xh5kV5GuiYVxgBelO3E
xjoFWsYCdnb62PFV4cc20867d2spQY5wMC1ASaQ9l+N19mDzTkDCIXH07oBhWYoVtUMGb+Cadn0p
t6LAwtqm5g0PFLDD5VBRoyW2yBmqVkF3cknmPJE7exCrrQUEuEDlkDSWsvAy4ReFimCYsNutanwK
YPge/DC1D6Gc/GPtx3+oXhk7oe31nUFORfOF88+xMNfNmrnNwlgb+F7NGBs3aZJrqD/WzX2hcoTJ
DFSBx9TYYw1uDco9pXMKYIvQjrqco4FallSqxcRZTi23vCm7J3yA4z8IGtaThquDhYUOXsHXP+Dy
gdahB7IwiQW3JIzt5We9WFokXCY3Afp1xHMrxM+r48boqujG0Fz3I8/bkmdL7nqaXQ7vr4+89VEp
zZLWcEcqJn05shibvLAHQx6dtKzOjcSNKIoKDKeDRda2Eb13fbyfxPr1VOnyIt1g4JQBbuVywDy1
9MTWA45h4w7hwQxyG5Zk0DnfB4dnrmdmqYkVuebbmWeLwNIPE940b/SxL34z/BxFpYrnzHAkdjT4
Z46l4vkUtc2Ac3iBhbQbpsNwdADkfW4wl/4zpcaMemBlZs0tGP+kgZmI7fdxMqqZPrNmJ89OZMjg
QM0f2IYVz3hSlHNf7kAaXmfSC9CIaimPETbXGlHWokhZ9DOscMTSh3OY2PZBuDi3REEIQbTq0Ktz
7QqFfLRC0jbfwwqtlI15PpMGUY7HzmuRA6IPcbnuKHW7peU7Aq0XPfoyCYkMbWbX+rchNRpcxuO6
+9AagFFxVUpy/OsiYX6sjAl/i7mN5G+FIwNa42GNo0zSdkiZItHsIz2Mc/ZB1CkuSUmpShTqrao/
BPRboB5h+7WXiyy/c7V/6AcDdvopa8Cj4HIe8TSjnFaT0ylNjp7hTumHYdQQi+WKOl3fq1tDWbSJ
gSPQ6ANwczmUSLuyNDiW7B4wl3w/+jNGM3NjpO1OUXYj7izUoP8/1OoyzGWpDBkxK8vqjIfexMFl
Xh5FB95/aFADZx1vMd6Zz9dnuDksJmKQT6hLkNpdzlDKACGViBmmdN3SQ11a9QRvEh/Yg1525W+u
G2knX9bOzrgbK0vLlOoW1SYyjXX7OXRQ2w75PZiHiew2AQwNZNdBx9LUv12f4eZI6GXxjCFyE3Eu
Z4gVKM67E/bQSBhloIFHHMdlVZuY7yTu5+tjbVzD3Ir/HWuVYeAq0+dBR5ocNlgu9KjgfC2XZvT1
UTZnhDIUNRQSRmtNuMYI2BlwS0TTwwgqINyV+9wVZn4fFf4eR2prKIOPZPIYXVgXq10ZjyOOPhWV
jc4I2rdBVg8nGTWQpdL8+/VJbWxEUgqaH7TteCGuAad9psbBDH3eMfjUnAZELM6agw1PUvbBTYLE
5fM0ZtaX64NufS8wbcu+oJHF8/dyb0QOvrZFz/dC45utGPWOB/H4H6TUFIV4PC0ML77ZKopQLe3s
qWJqTV2bX4I6/1Hmpnq2q+QfbHWmQn6C6hQFrdXXEuiMo/I8imMR9tFTYS2WcmYQlN48+9rd9aXb
2hlk0u7yPqNGvS7nlYtUBL5EWEeayLWjnjsd2o4aZjFNexTera9EHo2eC4ZBvLdW0wonY7CqgdBo
IKd4nosgvFGtv4dw3NqAC2MXnjWrxJ6/3AtlbjmDjRTGUbX1H9PYVSeKFPNZDmjFAJGxD4bdl7fX
F3FzZks9lLx9eXauZmZr7iRLp6M8QXn0Me9wFzv6qfJ17/o423P77zjLx3yRXS63DqR1xhEDHC3D
QPfVlFUH7MedEcVw0/u0lO5O5XBrh0D9A7YCZhiNhtWg0FoCO81nBm1kWeIJ30SfE1zefguypNpj
lG+tJE8T6jyWa5G9L1nuixnGRtLEnc7WD+PM8lIrr495oJs7L7rtUdglC7UF6v+yzi9GmZw+G0y7
obiT9e29W8Xg9M1kPP7611qIZTolM0pWr3pbRpxnUYvNMOil6BHNmRQr9aj28imMDprvPAyu/+f1
IV9PjCqLSV0H4CPSSWvuQWy0ZmkMbP6UV4LnWqX9bPTC+Xh9lNePnKWWg/oqpMylvLIKhE3Wm2EI
wRYKiUpvwtKWt33U1O/zyi+PAfhWXCkbG7wjFsL/YGT0MSklE61gjF1+OLQiygE8OR/OybN3AkeF
z6CZu4eireq7qi+ctxyK8akY8Ie8PvLrU0Alaak8LghaqFjLyr/YMlQ3mzTk9EHAGpZXjeUgq2sa
t1kadTvRZNnjl4nxMhQgTvhBP4tml0MZUWAj2LMMVdj1UbiRi0L8sDhet98mzd9DiW0NR7x04ejZ
FB7XqlOtFdMLnTnfSd/BtQKM59lhEh4MiP6fki7b0wPe2qNLKFkIkWQia0x0ZCARNAS8X1TQGAdX
ZK6Xa765c6+9DpUWLVB62ESShUq2+l5xjQ4e3EPwJW4TveH9O9zgzhFjrD3gNxFVjgdxLveub5KN
qS0ZAq98mI7gI1bbE/Ck28LE5sthIvmQ4lB4cnvCzPVRNrYiz078nNkmjLHOhGWl8BpOGaXLJuC1
Kkd/Gi/Mt2h9Jb/8miHTWeon/LuUUtfNt4EqVG9nnHQz1n0g+WN8cEJn9ty5LI6GzLvjaCElfH1+
GxsS67ulUsxD6nXHL8eUV5Y5t1woO8SWA+eeflb+WdMG7eD4WbKzU5aPcnncFqIs+AraUzQ119hd
ZWV0aecJGTBnGt7JeBhPsI3VMZW8ptOqpEKRadn9GITZs/P/SDuvXrmNYFv/IgLM4ZXDmdlBeUuW
rBdCsn2YM5vp15+v9XCuyCGG2LqAbRgwrJpmd1dXWLVWjJj0/dXe7iZjEQQOqIbTAeRzr297Hg+5
6s0OoPwiGr+7dqg2AYKlxXmp5uhIGWbXmCxdsKE2c9ebxKZAnlkVS8kocANtV5PM5psWbcwraap2
vb+u2xFkGGhM99fsPLVT+BnWCytRe84rMRfo3ecDYz/DdFa5EmcvFfMzwrDZG2uCAmmKLSaClQlZ
Wrf9cP833N5H7NKqks8U3DFbpAHYGcU2FrhwoOGdHlVkOM9RssSXP7AiH1tCTmI/U370354G0nHO
aO4WwaiL/gF1V/qr9PcObv3trZCRCkM0ssbHqvS1FaNHqj0rqaUZHbVuI1mGR70foqfEHufC16q+
O9jAvY+HDzNo9VtMTm4x35HZwZEMfiBYGqP91GuZ/Xao3e7Vjx0rAgQCYAXx35tqVpE6UNsucQlK
DhUf5Jecp3ypJqjOpsLvtejI3u27sLYnP/NvmzUjVxgyk1IGzqy8zUFBfYWTdX5IrCplYNP9jqC0
91p/xkAxjS8Jm6NoB1hvbVINS1EXEUSvk96a/pAK7zSaTvsAa7wGLXR1BNa/ueTYYxCAMpQLYSg5
/9qeE5dL16cDJ0WJk0vc1nR9DPAM/Mr+wHltuP0pRkpbhuwhcEiYnN6EghPusYLDtwhQSZu9kzlO
0TfO0vTeWcQAcx2iNXTc5vw0F8I7N4hI/lCTVEf1BOXmN/0S618W3YBSdE5hw83ygkLShBaQYZbF
D+g++P1FUX0lre8eNLudP1LIRlgiMZrJV6r2oFG5++XwWXRfeGHplK6/XFnD8DxxnYKkmOw3o+qI
szXMCMN3nXJwKG7OofxwmAGLIQlGtyAEMTnGNJJ8B7k9f7dGt/wxhsV8LdM+BivfdOlwMvPkiPhu
z6qEhDEEyd8343+lFxNTGlMRVKjHn71lqpl6sBQ0ruroUvRokscEtef7/nHvq1IuYfyYIWEgfhvP
tWSpCBtbyUnn4CFrU30OOrg3KRSWR/DtXVN0ewCXQSVIgrfewHHpZicCHRD0QMB8K7aaE3LjYRBT
/36tP2YDIdSD2x18gCw9rU3FbjSao2vmQY/I0dWhpRYgGziclSyOL4ZXhH/d/4q376k0CFjRZPAA
Qogt9EKZKLbp4FYCbYrS1tfMyrsAb86fRKtUb8Zo6Z6VKe2g482qfxOv1c+OmlYHL+rOAcIKuA8m
1mg/bJlbvAK4YFW6WQATgxO0iVEh/2sihjcm8zsPfT3o0c3ywOjOruI6iQmpq/PwbaEtaIgzpuia
WQCFYXJGU2X8vGhORwMGlMT9r7xrigoVfMNMdRCXrXe1Kcku5xFTUatG165DrXZwdfGus9r89c4G
uI4kFZVDTjcd+qQwBtNAHyqIBmR1qnBxLwpMSmjdt0f1jpsQl+hHctkB5oXXmRRuvaqoSCVGKcxg
gCHbUqPMuiLAiJjl4Hn/2FYz0YaFObWVcAXYpI7Sor2PChxbcnSRSlCZWJtviIhsNYzyoIXz1x+E
AnFrjcqRVofioLJzEyXJlVI+kuQv/NsWf7E4adwUlsjR2RlU5sba+iUPoaiqwrZ80Aojv94/L3v3
gdIp0Z8NroXay3pphqBKYmdTHmSRXj8VjgUZTK2XFwh/aKNpBbqucdocuB75DK0yFrnI34xuHt1k
LpahhUQzmEIDHTtR5PML49z2tUJX7jEzjPjiZY6G5oOpZ3/fX/CubepZAC94+8FJrhfsatPcD/pC
ujL1xvNSqr1PZGid1M6IT20pfmReqT0hpHyE2ts7RNSOJRsuhK2ATdaGvbksXSVJ8kDtF6SPyX2/
MHIbnXBXRzjQXVNEa7+eScnXtDZFaSsvaxVpXOYvPi6F6rxUg8OoslDDA3j4niXDo59LbiIZ+zeL
4qNNJjN6WQCwLjkt3aKcRzR5z+nktJfXbxyjogy8E+wBR9zGNhQGU1vF3UARWj7ORdo2vpcXn5qm
Va5Gzawyj6RCG6Cdvty3vPdyUYyk44J5h3m5TQBsJyP8hKOFp1sULdC91Lg0rdo9urMdn0Q7zWhV
J+7XoYmr1tdlQ32gvnYQqu7dVFrmzFXhFni1N+ufwySTdRM0x83UexR6DEkfAqGnJi9/aC5U2TRz
jvjcblIoLqqEmdAvIu5n5euDVCd6MUT1jM2Eoc/J7MRHWH/cA3Dk3pVkFAXiIlnHsLcD/n2Bcm3c
eRnuVUzvS5P9dNGyvfBafndCC8W9pnfqd7MNkcXBR917WJjNY5KLlg5v2GaBYzlAYtQWiEgPeluf
zD4Zz1OXRQ+WlbVf0752f7heNKFB5RbzqVtc9VBrlk+49YVkjxD4SmIPopL1J+5F1sSQj2aBzSN3
In0GIhKLFA1EqjdpaR6N+u/dWPmCEr2Dpaa0v7aX5Mhc9gr2rNTKT+7sLYHWIAYfe21+cGP33jKG
fkj6qQ5xbTem0nZyuqQyCHu8RPe9yrUZ4A9RGrbL+Tx2i3lwjm6Xhn+V7J30zagubnv5ttlqCzLS
WTBM46eo7cRTrxJo5oB5Ptz3CHuWAGLIRUGURC14/RFzSfHlmV0WFGktrqPKZQclP1yKdjAPTugt
VYDEe/AX/Wj5TG/9nteVJsXggohVSaa/9S4bGh99UGin2m5cXmY6ev+OKBWeOk8kl8S2xMehkirW
9DEuxThWB97w1g/xYyRBKi6RmcstmjBXFcfslww/rKAEW5XWmJ1yqzMf7JFylR8WdfclEnUZHQQN
u3apsMA07AI22DZ60WUu2n5Is8AY7H8mRUnOYA+cN8KiFE62PQeFsIyX1+8z4xtUCST73w3S3qP5
ZRZNlQXmqOVMCI7ZxUlH9e1sIKXxB6Z41WDKwwuQJ62P1DKKiD+UbW6BNl4sN1m4MY2Nhkl7JD11
ey91wBqWRNrh94DCr011XdxbwsTUaOqVP2RMuPfEuEETReoDqLOjVsbebZGvFhAbMKHgNtf22sQW
epk33JbSeh+7bXXiLS8vbh8vj/c/4t7KSBQ4HRKpefNezWViuMrIynI7kaxEzCwsTRH5U5J0Lz1i
0gdQutv3UYJEiJqZxiCr3G6aqc+R4lROGtha01wGR+neN26rHyAj974fuBfJ9i8n2LfdeU2vqPEX
dRrAaTr4VD7ss5XR6hL4nPP9D7i3oN9NyZ/yW3WxTMy+jHtMuVWmvc/6ML1C4D38wVUmj6IJCZaf
OfVNDD7xFGoRujfQhWXTs1f27tuwhVPUGqbwp1My2Fz3Ve3fX9rO2ZAKI5JzBb/FdV4vLerKQuW5
TwK6aP+GIaWbYjEcJDAYOJtD9ajTu/Mlf3Fsgywl6YdUZm0uhI/KrcBrAAxtuksX29MHxqNeJ3km
y5fkE7IQRrRPs2J7AFtPL8y4wYoo6qH1lTREC76t0+9TrEzvQJkedSR2ziJDCdQViES5adtaGPx7
LhYNeRan9sT0l3Wy4xgy5fSQbGTPFA8ehQXqmbx+GzdVT22GSCkblodFG6D50F3mkscG7MhRD2vv
kZV1TMapiFWIdjcZkxFnzHjjdIN8DFUf5RLtHy1UzNIPE8mpkkuhGMQJgnjy1Gs0FvoJ3pP8WgrU
ncfCFj/un9W9pUtcgsoxJbXatp5MJsxHS2kTSNkVJJWXPHyL04OZSI2OAJA7z6pDi5RuJa1KyYK4
Pqcduld2sdRJgFRK7htO016yWgC5jpN2gJhIC89V5i0Pr10grw/gALBG8A3AZba2Guu08Vw1Y+Cq
TbyzPgmUficcgpUm6UGKenvvDRrpAMSYeKcTvNV4AM/v1GqWJEExjbmfdM1wBrKGVEvFLL+n1Ucc
ObcXH/yerKxS7GOR2zyN0WBwYj2E+gskcV+p9RZnRgaV66s/oNS9kjI3nFd82voDimyyc6bZ42Dq
RyMomrSBIatDYQftlwPHubcghldJzGCqumVrH0to5kpNiQIidgXYG6PJI2X+4P6C5G1e50FYoCqM
/genkNO8XhCMo7QFh3gKSoioPqqtl15sC7apltzwmvG/+U6klB+7ZnZff0B4xKkuEg3JltMmTWHU
3Jk8VGMDXmCUXHpPXDqjm/8rlxS1iDKbD87+zoEkGpJDDrKDwuzBeqVoLoWd1WMvbIsZDFWVnwpV
RI+e3sxXO2eI92ADb684yQORHv1XTXLDbLOVuodVqCBC7tImvNbM60JxuuinMGmtJ5pV5pORiPQg
aNkzyoAqPozMHmqxTSQxZAaR+TRNAaPy5VnPhHN2OiSuNFsob2w9qj4myJodBBa3flOig/+fUfnp
fwtfVL0FIwEAgk6oHZ6qZnGfaUKNp7bPo0/3z+vu+gjTYffnZtzMI/dZ3o5DzXlFF3f+qWmjHvlu
opSXRJ+VoCs4SmXlvHp0jDyQKUSuPLVoyF03W2lCJVRNcT4FmcWwCl23OZggI2cUKfWo71nu690M
9gjRUBGQifxmF2uxeGhmlVOQOnNzItTpzybck6fRSZ3L/Q+64wBI7X7R/9H34i1a710YKt1QiXoK
Ono3zwsEC+c2NJg1StNU0x5gwFGuoaaWbytjDA9s77g42nuyG0YZhqLI5txArZ6KxltG3rvxpeu9
+f3UmOnn+wvcOZxIKDN2DCsTsca2HELUpJXIt46BiA1JrCiSK897HWTJ3BzkJTuHE8wYPUvp2OAd
2IQzXpJlc+XhPd2S7nybDQsVSbV8Kiz6fXmddn8pxZAfGN1ZHywHlPCkH9V4cNcbOKvKQmkmGQPb
mzw/LnM1gGm9e0idsfPvf0q5H+vHgjFuZsSZTqf8ArXC2pRtdaHmjUz6cyKT7wpAuJPJoNQnqnhF
kFL4P6gs7doDtgkSB/AR1Y+1vRnERT22xEPmbLlPRT4lb+M8qlO/mqLiZ+OJ4sDg7YFkgfRmJTsb
SfO249S5cTNO2jIEWos4StQM/XPSTf3BS7RjBb45CTCSREBwYqyXFcdLZuiNIgIOLHPNwCCe0Ccq
D5zyzsejaMMcI1AcTuW2YLQMRic0XtVgiI3RIKIeh2s4RtlXpRXJ86K14UEVYGdZck5KkkRQn+Kd
XS+rssYqoakrAq8y1WvtDMo5Ph6wv71jhK00IiAll3a2UOXF1bPGsxcR9FaXfIjaPnxS2jnBM48a
5WThfIDLpD3Ysb1vCfkEYQoUTjK1XC8tSRRBvGIJME2F+xPG3/wUMRzzEM8QbqfDdMR1c3unycCo
O0pqTmYDtlDNzmsY+qqLAR2oAoWcOGmeWpMDQ/X2CMa7s2v0V0BSUW9jInOL+plF6i1dX3Lky6F5
alJDu2YxKcl9z7GzIG4xcDDJ6syaNkd+sVKldTUWNIV5/kFP2/6cmhXigvERpeqtJfAiYK2Zpgcm
Y259Bs2q2OnTiljEVdv3Zqdan72iWHQ/GRsvPljW7VClnOj5tUtQJOOCN68nJFtDgmjeFIgkrgZY
wEuJ0V8S1/HhtCC9WuiyPIiomIerRUwD3c+cWPBGlalanopiFplvdwIJh35RrO6UeX31RW8H90Wx
nejNHJvDPwSuHki9BgK0h5kas+Hno24swf0dur1XTAFSYYAnQxJmbGEiA6MNmRElfZBEFGz8eCqq
Lxl9o8gvoCrx4VdnDssbDy7WLfEBMTnlIcYK4GXlzG9eLw+X2xVx3QcDM15fp3BRIDwerEU710LM
/TURo30xpb7upR0ZPbfn0PgfxWlr21+y2PQOfNjtRYdxm+RRYjigV99qdU9xlHcjLQZox7vkuSNV
Ps9RjnLVkPXPWeJEBw/Onj2a0sBG6I1zaOXt/C1yNpF5z7S0J/oqLP1UQIl79hpGcGPAk75AOevg
Ubi97dS50SInLcHD3Lyo3UBfJa8ILBMnaQA7tFzBMjsKl/esSF9Jy5amO756vSoEQMFpg8YMhjL1
rhUSuBd6Uu3Bib296ZKSSHIZ8mITkGyig2FptSpCXjaIdDc5U3hrP5phk/kql/DV8BBpiiAVqmY6
wVsQQTqDZs+9hvgfYTEUp4vxe+EgxkpMPj3YYRX9df8y7i0Nkgqol6C5lKTo6w9Yw7bGMBOBcW1O
7qmFjzz19bKCscyw839eb0tGIhw/qvfUbNa2OqUWHBiIqubOjJ95/sIz1afs7aDM5ZG+1I6T4UAQ
rErVJiKFzbraaSrxBBHZmyrUB2XyHD/U48qvQSE9NrM1nXTy9PP9BcoFrKNWqEwIjmGh5mEAWb5e
YKg1k9er0kdPjQCtmMQvRTYKqSPgvsxwhD3W4eBcunnQvt23LP/krWUImwEWgfSj67s5oZMXecuS
s42iEWoNvxrEIzwAo/vzvp2940J4DE+XHEqDHm+9Qjd3HJGM2IFnMw0KGol+Xrv1W3Osp4OPueew
YBnCDo8ryenGFB2EeVTmEFozLp+fwiN3qVNYDFK3fbazcfj7/sp29o5YEpYYGe4ZAAjXK1umLEEs
VmanpaUhFApEUyRe3fjDsmgPc48ecRwLzx+M5YhkbeesysiLvINrz4o3MR/wDE0v2oxAIloypiSN
HLaIBLCAoffKN3qEpT859XS9v+CdrVxZ3XxfI4/mZRmpNBhQ/yBQmM/PWhRNp9oTR3Qu+wuU9WfJ
FMqxWX9bFq006oxTm9QouUymPYNlqShqCN5gNNPHZzfTjqQt5B+6uRKyqwBHseTbtrZASSesJgg5
NHj/MhVe6KiN3oXj8npANk8qrUgZUpEibJlI82lU4Y1NeOa86Fufp86nfHHCS2sI/ai/9Svp3a6I
Ah/VbgIopBDlZ/7tCYe6IFz6CoiM3bnFeyvOxeMQhSbY4aR6p02T8m8/t32gd073BA109ckYs345
4RyyT8mwxB/10P43is3wRIzR/Q9tVgqvuTUHnhuJo0bj3n1iiI7sjJ436l6bImgYjfAS1ryZerxI
Yim4wPMWXGUFviiAuLk6R6JczrT0lYMn9Pa0UV3GGao4Ypoe29M22r3VZ44DfZVaJ7PfuFn9US1V
JoGp1ScftGV2tUfBpE90YPj2RlGJUUncqIYi/bAFMAyDAVpkpu7bz7Z9WfrGeyaxz/1lCMNXO0dM
yRE+WJxpIG0Zqu1eDe1pwluls1Iyv+sMdaC0o/3eUqqm87POsF/tLrAoU0RwIeBitrzjqtK0cLYI
HtTeGoMk8exLgW6Gn+it9nDfM90eHUzRUoW7BzQ5h2dzzkOhp2bJ0Sl6x7z0+pL9lyml+x6R3u5c
D8z5WT0zoKqaHaHzb98cLOOj6MtRN6FssrZsREbTQHg7BXO9TCcvm8I3VcEbF4cjDAdlVrcv95e6
axCFJbrWFLtAq64NErQ2s5fIKNl1mmeH6T0/r9LqVLSTfokTcMH37clXbO1CXHhDaV7Rn5DJ6+bT
RqYmzLDGExcooD8lrTE+eRoUPDNyTwEMTflLBY7jWg314ptL++PV1k1HltINfgDNkU0OG+l5I2gH
kvnZJi3lKKFe6xuFi/fy2v6UMdpxYbqsfJsmoj9renMEWNu5oasfsH1px0bRitHpg76hf0dnBPhI
XwxvOms6mnG6fX4IJ+ha8XvBstJ4Xu/spGWOV3ilCFC67gJYICE2dfsjEMLegvB2XEiKiPDCbg/s
OFp2PTQiaGy69eGMo5lDgQg8cj+n+5u3c1Rl05OuBIGKZFdfLyjhP9aaKUSgZsikhpqZ+eUIP2E9
F+opVg5ppPaWxhQhIQMrI9rbBGRD2U61VasisLKofHAVHGncV8vbGpDmwdJuGamprZBvwKlLCxAl
qs256DOlEuBKKChSPlGJu2hf+9msOD/pZnmLj/6vdUFpeS6vs86I/zmGd+e9K2IoO8JEwC4EUEIT
Z4rL1Us2h/abOiL8P3DBe0eKggFdYR5VCuPyi/32/tNsowSU9wImY5CWLcmAX1R6dfCK7RRKiAtR
BWPEHxAgtem1mWlwI6/RdDa6qrtL21Xo0SnUcOs2RYy3LFGC02txQR5n4sqq7smFJ/eJIa32YFt2
Thw/hNiBChsZwPbJaWYGbwUMdUElcg9V1WSxfBjb7BO5rMGEYuS8OrvhebP5uoT/xKrbPmqM8ltd
pNEYTHEiHh13oEI5DJTZrFA5WNuOI2ZUAMQ5XoJEcdvgUIsKGN48DkFpGygOMBX2uKRFGiAp0gcM
EyZMEajDQ7PES2AUyRHWcudyUdmm/IZtmcZtDrywGZ5NKpf+ShKpT25u/CwQ2flraA/v1s6hJX8D
9sjlova7BWA3MLKUahLC2VzWxln0Wf15CZvkgAZgdz1Ayykro5NED3h9Zq0mN2OS0SFop2J5Spdx
PMd5olEmVeqDnduJTijOQH7BhAuw7m3o1TheWdBzGQLLjosvYunKpzz0jE+anun+UCNBVSba5Be9
+foyFLBuaicUojTAdd7m/jsKJwqM+RAUeaMFDNkQ4jZVep7j3jiIE3adgGTxo/sGgAeHv/6gUBnD
sWTR62t7r7moWhFdizKtzlMWv/SVlX0YLL1/oyd9EQz2kvnCc6urIBk6+Np7PoBompFyppNBR26c
kSZct3GrfAyqGUI8P186Okyqlk9f49IEIh3PcIbdf+h28gfwz0wMMzdJN9fY3A1z1u18SWnjek2f
0OMfDASobOfZnZHTmVAaOykhHFH3je5dE7mxtL5hVyVTXn/vmeFBoVuC703a5Of2pHwy5ir9cN/K
3jUhoJYHiAiM2fG1FSc1EstsUbsz+sg6h+FQ+TDWNe8mvTqaKd/9ipwb3hEqRUAZ1qa8aE4FCl5D
gKIxnIlayFBtIobqDAfkf/1UDF9y1TzK+ffWx4MFdoIT4/J4rY2ahWYJu6rGACqOiUMpuipQha2/
Q8viSGphb4FUtlVOp2wrbDt1ebuE+hjPuBxtiN1H2+qT5FMDYbT1xZjkKxVVkONa+pgf9YL27gR4
U+oAuDRej01oOS6zafZQKwS1Ch19ROwe1EMnLiLRxjMowiNOjiN7m7A91MLJqFPsJXWfBmozxOe8
aauLOnvuJRqMIxKxvV1kfgXsIP+Q27neRckgNIi5GgIF1NpXpPVQxBahKc6ogCcHbZEjW5tjakwM
/Ge0wWjDjPp5nC3vqZwpgFVzfITK3zVFdZhmMrxUNA3Xy4p6o4EUkpa/URfWl170ySkeCvU8Kfbr
p/bo6YLRoM8mU+ltJSIbPGWsdM5mpbTeFUY796q39P09rsflvkvZc1xwQSGEKNFudBLWq+IBcktL
H4aA0SlTO5d8z0HOHRx55b1DSBLAaYeQCbj1xnXFWUJt3XSJSk07+WgquU0bwUqfaseMOuiDl6P7
vbddUqSV6UdSVkac1gtzEYWHoiYCIkuEdlFtYV6aEt21cBL6QcFj15RENCDOujMaQi83KvUlJNBV
5/KcIQ76mYMhKAVY6YGpve0Cj0tPhKooCePmM7ahq6P3mwyBFw7dY0lK96Ioh9oEuwsCPW7zjNLm
3cKT4ORa3BjioKBibuKa2gVCV/YgKj+p6uzgTdvzw+DK/s/WZp96ozLc1AGyAL9AfmV4yX12lMn9
0eeMcipq7AQpw2R/cOpp0MGrAKCcMqcMEn9LxfK07huR4qKoaFT/FVrLzFbUu+FBVLD7HX8N3spR
ZgA2azNWnqeiHDn0zDSn6aOWR+aTG5lcYhEuTXD/Ju8aY/JKojMk6njzrLSAuqporskJhs4MfaO2
4qe5b5X5amp4ef8PrIEAgI4SViLkt9dL06CsUocs/QU8qd7Z4YgYyGQ8RfkhW9feuvh2uswgoXPb
HvlQSx1NYaousCOVyo87Ow8IgHyJh0o5ABrvpQbkHqSQpOjo9GzCD3tpWrtM+II1alZflQkuAafS
M8l4nZyHvlf9clLy0zLlX+9/TG3PO8oQGVVGWG64deuvGdmekhUjWRb82cuzPSLoXVlzdU3FALW7
UKxrXpjTh6Yekm8wJoXPrZ4mywmW7uxcxVV3tdPI+K6GorDf5HZc/ieMYf6f+z9ydx9kSwAfDjnI
9jDDO16nmsf756mj9ZLGI3jaXIn+9Yb0SKtk73PQlAFWAURStiDWn8MqGUVtHB6lMvQgpcU/XOxu
htVfB+yAcNfRGPXe0iSWhUgXKAIg07W9vtQSnpKJpz2b4Q8r7fSrKbnPq979kySQGUJ6ZjL3hOVy
bYqrG9ObZGl2k6LAgOZT+xUW7cE+JTXqIafX75l8KlwIgBjo2qZfUcVwRztrnCsrcoPe66Kg1BPo
Awt4Du6b2tszcG8y7wKmAsJ0vbBhcOLIHCkOD7JjH+loVU+lOZNJRxkC2t6Qf79vcG/TKGhSNQCg
RcKw8XeD2fSukaQCvjJTeYxyHRLocogXLmkfHjxSe88uZHPwGlA4kKnJenEk8041m9iqBnP4lGV2
rwSkg4NzsF87dmSLlWExhhZpRW3eJUfv5rKAoDawRiN+tIq5OedhU/x9/8vtWgEEAO6GPOumtcoM
TzEgMCxgBOy66jJUsf4YJfroXf//7GzOOhUcsIg8gQFYrMmf3akGqxUnBwXPW50IWv4Qn/0643Rw
t/kG8ojJoCH4GtS6Ec9Pdl5Nml/VOW5paPLsm9on1Y9xrlrxYFS5RjIiYubrTWAkP5Cx0o2zOlvd
o6ZGShwUNJmFXya5g3vTnf57W2qa4qtGnLz0SZnrQViXFBdaDQrTd0ObldINzsbgD2FpLCfB5GxG
mSE1H92OVOLcVtnyuZ3zNjwIBXcunBzwgxeGhISq2abEM1odg5IDkr1hCSuuWyTzS1tF7oM6eolv
dFp3ef1uEg5ybn4ByLcNhCwsTa+GASLorND7OBut+QjqwjiK23fiQSpzjNISSVMP2xYe9K4p0qGW
L33bMnmmA/MnWFMDpDj6i1ITyPRkRQcndceXyDEK2s7UH0nvNg/AQj9xMXq+pQqJx8OYTtmnri40
n4EA82Db9i6fJK6k3QMFAkHo2pWInKIKYtc9pzWzqH8V2VeDbvBBKLNnRbYAJBGnHN+Th+e3ALdW
9EFXopJWXaMq34CSjqk/UhwP7p+JvTqjjFpo2Ev2bt7QtR3L6zOz090ezulEqIHtTtGHIUe8/FSW
if1P040MvzRtF41vx7bsX9Bon3+mtq1oZ1PLkDe5/3v2lk30RlUHbSMGDzZ3Qpvaagljunahmc7+
Emn6Qyd09fVFBxvyN4BacpCCgbj1optRndRwQQTdpRj2NwJD5QN8stnkh8iIHsTZe9dB7iPpA1Ux
RonXtrIpyvLOULpA6xRHe6tHjgNwcUiV6mTCY5t98lLFzX2Y/qaf97+l/JM3vWbmliVXB80U3olN
TDp3edtpCNkGsaUiLDL3OTI7aPK817zIPjGGPh9s3t4lpAXKRK1DO5TZ+PVSY0txTUUZiCByPfMV
R3HgUYbIv7b1+uDc7q6N2FJO61OI2zIs5Mham9lo9UHVm/2jM+b2KbTi4TrYtXi0JOHx/W+5uzRA
u9C+gRWgy7FeWktBmKAW/2J2Q/gcV4qBao6nPRmxdtTf2FsaLWWpf079CADN2tQAMVE/QBMQOJMZ
P8zkhKe4dpKL04X9Xwr2D0KWXRcAQgtyb4I/hnjlD/rN1RD4jVCaMvJQ0N85FYNwPb+fpud6KpfI
H4tu+lIu5vyP5SDM5xtiSq80aKOPtpGVR7dl7zv//ls2N5P6XGdG1OGDgW8DGT6jmjAEW/CfxNEf
PBn4OwAuv4gSttCPODaGxh6YmoGiTSACVmrANtPu0rSTeb5/eva8GuS/8hJKxa/tS6+pYworGhlw
PCvZKdP18Q2lV/XbfSt7XXTw0ZJ9gYKKBEJtNtI1225SJpxnWzn2OR21+WIkbhMA82e42HbHN5aR
Vm/iEkBe11gzHjYUU39pM+Ewu0Cp5QrEu/pchpb12JM1H0Thv0DuW5cEPhZgMCyfnPHNM63DllhC
KyYYIWv7/6oldd6a6jxP15J7fK3rDjHkInO64arrWfsZGL73LTaN7ILobvojqQ2tOFmz29VBW4/l
wS7tnT1alySRGptEKrn+fGUNP5BG5RsEauskp2YM3Qegmdb3jrHaA3+yd8klIQBpAi8d8Mi1rTYV
8DxMswiSYZxeMgRJTqUbhsiBKYvfJIn58f7Z2Fkb00yAhuEfYO7t5o7zrC6Ea1Rvhzaqzn0zcbWt
lBAu0IzJzQ58ikxzNvsMMTTT3PgUerTbUVMTOtdxcBk1SkPX9G0Bd3ppjo4/NnX5FlCvfkky9W99
GruDXGJ3nZLBjaI77/sWj+N0FeOhOdNH1CTHwNTT9OpmAOvVwT1iWPgVi9wsErAhr6sUnNi2g0sG
k2ZDa7jVpZE8NLPQ/dKphe+liBgrveuctLAbP0YK/kQZE5QFjPnVsk1Ypl/JUC/cbgxcbX13CMop
7ulzCeFpUIzZP4ToynMHwcXBid1fLukZ6AwpOrFV2HXctAFyT8l1WDTlvVVG1icmvNwnb0QcRY3b
zF+W2QkKiOJ9x5ids5uGR8/DTjBFGPV/v2ELanWZziD3gCy+1rv226TSgLaRFHmBzaB8GqfE+9il
Rfb6gJ9AlEY014akZntXu9CLlaIAKjJ0w+jDp6E/h4wyHVjZ8QhyboH2FIUDKdGy9ggRFKx9bmNF
Q7PhcxSnVXpqzN55t4yzeg5jqjIHO7rzKjHZK1uo1LFkb39tUVWTToSdysc043nxC69VK1+PPfO/
1/ue3+1sAhoGAuMGjALFQKuuL+NUhOemBmUzFmNzwPG1uyQdRA9SJWSC2wi0jpd8WBzBVjXVeNbg
3ruYTXJU3dw7hbCrwh3DUURCZFNMsg24KeuUrRImcX2khzLYNaezmNsmiHG1D8VsH01a7Xk24lwK
dExJQ/qwMeraFVyc4lf1tiqf1Bm66t5CagyJhPjAe+8eRVkkANosldg3r7S2AJHoe3pUdgXTeYlQ
suYvLu4NcFweRGXXvfzBCZEERAbDJqD5NydxdGGJjibiI6MxGC9PFzqlihN9sbs8u/6JKWIxMhRQ
xtt5K21eXGWW/TetyzKmeucqaNzUPTuVcTSWvbdjCFTBo87flKXlI/lbXG228MRrinRWTdX8JZol
+o5gh/VmLLXw8/1V7Z17GbrLCXDoR7bvLUl774hRto7U1P3MgHT+lwIzwcG52F0QJS/SWKjfSNLX
C+pVhTmSngePip1yQbuj8cesrR/GUj16bfaOIKMjAJVhcoCdcXMiIjRIJs3lHa9zEV1gUlce8jbN
Pi+GaC+QcIUHjmPvSgMJYFGSoYbPuF5ay6B5hBYByYA5NUEtVO99HE2T71LiOCexESPIu4Q/7+/a
3vdkv8xfE08ELJt7ZqdKXU8ooATopLmfGeIf0f4W9XM4wpd+39ReQPabqW0GQrKcNVlNiVV142K6
JHGivMsrR6l9G9XMk9NbxdvJKYFC4u684L7xvc3k3YSolNiB8vjm3Cx1mpi1QlFHKgO9Jb18n1ut
Gqj6vLxN9PhIYn3vMgDgYpBAlnaAsK/3UkcNEc7XEeS3qTIJZFrTRenU15M2oaFGKicHx/CU2+iv
Dwei9lHpAxHF2qPm1kjWZIekTXvnkvMoieeoOwAbW68lDmFoQtmLc7mIGTzOPJ+RqC79vrX0i5EZ
aHbEEE/f36/dDwhIja4IECcAsmujmV7oadRREwSml13rHpEJpj6OGml7VnDBHHvqjyA8NqcihN7D
sJOcJsZU1EAGUI+Z+7A431/L3h0jXIWRBIA5abE8m7854WlhwNYaOPgpDJxfk7ScfOZ25sh3MvtP
Aio5g8YYKC+LdgOChVo/FzbFC6d2rUtqVQXDM+7RYNfebSIWxTMazCgTgKxXJAXb01iozAApfQ+P
uikDAau41kVWPDpOFR3c3r36EFEA6BgJTMDm5h2jdacCsmA8ElVk8JjJ4l1zJbHfmMoSn8cQpL6x
1NalWVLF7zO7RIvODK+LPh/JxO+tnK6yFO+AAI520Xrl/Tj8L2dX1hsprrZ/ERL7cgtUVVLZ00k6
6RurpxeDMeAFY8Ov/x7m5ptUoi71kY5GR5qedgG23+1ZbMgzi7ouTszPKOas6gFrgbcZTCYCyuK3
v987UCvbfEJgYAzg//v1/EUQ0qcz1uOjd4MEvKuIzNvHnIED8OelPjsMmIJuMAnII3y0Sm/JkhcW
1LXGqWJPC909W5ik/g/JDySmkGVBFhCJ5MkDBZw3UeDAdhIk9MohYLRevBzZq1f8D3Q1sG9AV8PO
2aRNTu6QUdkGKDuod7F0IiVLyAgzdzI/8cUuZ0Yln9yRmBdgRg6IDkQ6TzvsutNohRWbUFiTpPuI
6aFcuLB7aKApUBeyvMII9pwI4WeLQu4Q5RM0+TfTgfd7Yyam5XkwWSgreOxbyPLoYlSzqfKOev+k
waoPBTHR36PsMb4DohBTbFT9pxNzAZiDhRa2rWevBVMLElrVyISoUMZ9/8v9iEbRRm7c2DjxRsV7
/3jpDEP0tm3QZ2u4rhYNRMCI6erjn1f5cKC3VRDa8NWAQcLY5/0qTScH9Oo5VpmNPaaA0NwOcAHZ
IzN8bGbvr+XLt+UgtQB2OTYLarf3y1EeWTWLVtRjk+cHzzeq9uaYwXg1iA5/frIPYQeEGeQF0JfC
7YGAcJqDLJhVknEStSycOcZFv9Z6Yf0VhLTOZeXbX/WuDYWlkPhjJAnN3c0m5v1T+RPts54KCTyD
3WwiRFJmKu0g5eoVFwRQ3hK6LPJSoMtd2sL9tUzftjwKQuibgiyG5uL75Xsod42tBsqnh5bRDl0y
+Sj6jTuKPKxWg8SYSy3nMpTPXm+AsegG1EccOH1m4Ss4hvVU1puVUaXBNd+PHmw7o5bQ/d9/SfRn
UYtgNUwMT4JOuiLe6iQSdbZm60GzEBdLikxdqGw5EwQ+3Cl4lcgcICOJ7vjmt/P+VW7WVClQHKL2
C+orNNGIfgsxDHUlFbH3MEZT8gD+RfP85yf8EHu2Zf8FBmwlJCCw75eV+CnK0kDULhghRLAg4LV0
nP6H97g9VgiKNvRoTs+6TRxF3Yt9MszTcIgSL6zzNg/KydJi9z880IYGwBWG9uipXy1dMq+ICR4o
9DPxGPU4pGilpRAS+vM6n+1CNJsA1kSkgyT6yfVlJ7S5Gx4LaHe1/S6X7LczBRAoc3FugPTZShsL
D3p8eCD08d9/IkgIFx56JGONyJJf5ECnlJIV/vXMEvG3MQa7AYMqfCMgHDZ06PulKGKeZzO0RRLR
2nKcrX/IV4dAqmN++ef398n1jxkICO3YFCDDnPIpsQXaGfrkQ03H1MhSL9xnNyESvMsOesNtJbJc
vP39khgMANqF9uDHaTy836IWDwh7U23bXQsLpZJpt5YBfLEPQ56fG4l/dqT/u95JmuA4wcec4fyZ
mADBWkxexVy4XOaGRNBjaJqDkN05DaNtN5xGBPQxsPkDRLwPDiQDwnWifTnUoTcMOzTE/YqjnXLl
XJ5uAtt9abmfIcvMaRW5NDxz/D4+M1ijmz0ICkhQ3bOTZ87aRKVC4RoboCR2yeka1XYCw2OmfPri
d1ZeZiHOy58/7McTslFV0WRAkQzW3Km4XRECpyJnqDDgnxEmEYN3dKgkyhAyEH99k2HL4n9oaEBD
Ccu9PyFmRH6GDY2xKnfJi57dUrqE9F96lYkzJ+RfEfv3nxJCn2CSYHAHXAVYx+/XYknKvRVPBvzl
OrWwktA5Kwdv7N64G0bw/2AEXEnd06kyLtA3AJcj4nYgmoUIWLR9S0kH5YQ8BhD2zO33MWygrEZu
iNsCRJf89PTCS132XZziNXgR+8LQnqt8WKk8//m7frwjMGsCHALC1WgSQDLq/QuAH+TEmxzZDfND
UMJbLylpNhdPphOvoZ3yM/PDzx4KC6JSR68AIOltm/2nXbAuqYolepx1nk7xXoHtLe/8Jk/PaRd+
9lgbXRbMTiiVfOhvujkeVmwcCaqxhK7Y1PCuBKqUlgMgvrfaeOd6+v9mnKc7CWU8NLgBB8LWPdm1
UG3y0XTDrs1ZQy8ddeNtgXrwafJAs4Eno4ifsoWAKQiFLH1DTGHeurTQNemK8Ssb8vRKTzS/8ucB
pVxUSHspZBPDJJfRRy6CFnMreRZ2s23vDz8avrhbVxYSDqc0j4ygVo7iVoFsOw1Z6RWd/yDXkB8j
eGreFtnkXw/JEr0ugVecqSo/+0LAKWwYNCR+UG99vxMWqGq5fI6QVk/xb+NocVuscti1efyiAPI9
1078bDmAi8CxxahxQym/Xy4a2oL4qtX1AgOin4OXuAsDcwvoPER5afr4XFfnk/vyX6myDJclEpjT
Xn47pPEwzZ6CCEc43zaTCkq0TeNLkdtzWsKfxAMstVV4yP5Rd52cKT9uJr+DBw5wp2pe97k0Yjf4
qA+OVOIA80jntaZte6al/7FvBTUv+GcgEkHDDB2jk7tTjXCUVR0IACsMU6F4xTQQ7QGxqmSckufG
E8vj6JuxZpYQCVvLQrurJFpyUaqY8nPS6R+jMn4O1KK34e4WIE76nYMmPNdjqGrfGvPKTAzV9Lx3
1yqwzZ5hyvbWZG7k+zG07eMydGb/55v0k7OEWIUb1EfHFWO2bQf+52or9ErAt9a6VnTpXgWMNcqs
aZtLmXm0ylu2Pi3C2AsxZueGD5/sNaByATHdvgVC9EmBAd5gEkzO6FrkXlbL1NL70KfNFcAL/OHP
D/npUpi4YZ69NStPMTwTCNEYoYwQfBlgVdyvNC4NoHtV3wLa/eelPjmxaPts6jL51h09nZKOJgA1
H6IbtfHhO3NYPWUnhOYE8M5gWvqdDptzZe8nJ+k/SwJB9f4T5iyC7RKkPGGRnGFQqgAQPAbhEPym
SepVVkA8IomZe/zzg372Tv//QQFOeL+qzNKFeR5RNc3XtaapwpBoWtbrpIvOXRWfvtPtwGII/K/W
1fulEliktBTKm7XixXjRFoZfr7Pw4EO9tF5FGkvaM1nMZ6cCNiJobqMuxQV18nCiSYW/tlAsbULT
lmQcxstibn+1YavuQX9ejplOilsoIJxj9nySaaB7ASgp5D/ARY5OsmToG2gdtUrVxHTpwe96VUFP
6+8LRzDS0JTZwEHbaP3k7l1kb6IUlXdNffF9HPh6EwUBAVVzmXZ/vUvg1YfRKZpeIfB9J8+jtRhX
OqOySgn8JCHEJ2tr4QwBjdtzKKBPblLkQngszPZARz6d4cdLEII6EeAARJHRlQuYvFIG1D9oAXn6
mEM866WZ7XAc4qG7ZgYwuz8/60cs1DaywvroeaFIxg3wfp+ueTZnw79YBQOCFKh0P+cZjT3pjfFB
RejdBE2a7yjSonKY0uKA3P2cbeEnRwVUSlSxyE3wGz4oiTF/cVMLo/a4t3yfstjeWVkAn+x2bV/w
iz8/8Se79d9GJojmOCpASL5/YIifa0c63DkQrmiu+Jg2z7PR7ZlVPjmMWAUkLZRwCWrvk0DBTdBk
yETwTDAMfpv9Li2LqJc3RSbEVQebg0ekMgLJ4Hru4vlsSyHTA9cclwHUrk6zPZcvjVU++gI0SC4a
JfJ6YBgt0ZbZC91qDzO2IKzdGo37LHf85c+v97OPCZoxhlvbfA09zfevN2QdJyJGm4AF0YorJ3uV
yJP3kK397XtNeObO++RC38juuO+AXUR2e/IxgeyJm6HFpbBi27hy1IM+hkPX3q4YBJw5Kh8/Kabw
WAUTmBDZ2CkxdswLxWYJBbbCkuWhSRNS9TDOKIHiSw4Qahc1bQlsUgl+yJ/f6Uc4NHJpgJfQA4FQ
EGCoJ99UEqpNQ4Wus4TC1q9rknYXGk/hooXrNy/9JYwvstUmO56rPN8tmeZ7jfqm23djE5f+JBUr
memysHRRo+s5ttP3Mz9ye9fvKxygf9GugO05mojIkd5/+TylbGwtVEOVo8tVuG6RyHRjaSY3QPwq
n67X9BEj/roAObMpfZcmF22kzhFoP2YW+BkgAGH3oUWA6cj7nwFZiVRQaiB9NUbp5eTNb1TDuGuZ
Y74PoHm6Y2Q91z79uOlB097oIps2FZg427//T0JK13BsKdGgOMF/hu281c1BySGd6R+AXIcIZDGp
hR3+/MI/7n0kwDHGdoD5YJJ2WtYBZJZF3KDwNvAbqTCMpJWbU3KnGU/O9BI+WgakGWpWFBebvDeG
Iyff1iw4EkUPGSriTTF8iyTp11KTqAjLQDT2OLWQID/ADVKiorbAxlTzkLp/VuXN0a6IGIRd/DXJ
b3KjVF95wDW+2VDBh8LLl/wlzWya1WshyQ5+w3Qq9eDru3Hm+bla8eOHwgdK8NagJLGNO09CO+C+
I+EMO9MwVEUxlq0AlfJ+07Hh4EvO/dNffyPUKcgj0PfatA5PbkOYJeOvzzpVZyymKXQwRfGwQurw
SSUW7+7MYh9vKCDZUCZitoPbF//n/TYUHWPJojIYm3N/lDddGJHkzXYWlvXQ0OjzW0BhElt6sOCd
ao97MJtMesPIPsMwne253aSpF8XF1xBzRV2OYxo2Ze6PzQ3tW3TOzdwQ9FK89TYy/QzDhUIUz1KA
xl2itQbbBWLz7B6gx+ZpNasISz+D5PyesKS5y0hurm3u+bQeRyRFpeSNWuuOR9lQAVaoxx2gRwkM
iwkAf5X1TJLAsBxOfxcz+F9L5YRd2v3aDEyUFAxaeuw7bqKyGyFXXhXc+WCGQRCuuIKlC2Xwx27Z
vJ88mZurGWle86oAAoVXQTjRcCdVAc3biPrkPnJdIC4gUwYbjCHgKkOfLM2/rQIqSH9daQEZgTYM
INhoYGEu8f4LAXUaNmGKfjbN2qKksGKvkpn2kE0uih1fmuyvU1lQkKAg/C9KYqMxvF8PHilpoIH5
rlf0Hl91LMVugvLS/WChJf/n3ffxaKFKRbUKISVUAaiN3y8F5X8qQfOUdWhlfyB50FxlSwDkVdYt
V2CgnCvF/519vY83GPBhV+H228LNad8nmpYIgCjAeheSwMB0CdX6NWSmNYcO/8H1EEXkHw0FXloj
jSX0ni9j3FcjmjZrlaWkIM9j7uwz4nU7lh2mwuQqVir4OQqpZIkII7+aKWb3rRvRR2lauua3kHpG
yS9nai97j0E/DiVX6CrVpdIvp7AtGsjaFclLpiP6msBa+0kGaiBlkvaJ2PWUO1quIMy8qKY3YwWk
jPgxwKT0i88G722aAZuDqITNXxoNqZtStVRfYqLL17odjHqgzPN/AYAO4W5RELaW2TIga9++xtfQ
xOYFym/pkesu/LXMMCmp03ht/0GSp8QucLB1KQWHW+/d2uQ9BiZMZg/NzPULXIlWtNY9ovtKaHDL
r/ouyJ9X0Ozo7aAbPyl77FPxZTWNbe4zEsUTFA40W3kdUn9I7kkP5fCqQO6FgwfBgCPPC/cSTU0y
VV4k51dP9a0GSUu1C/pCqYQIJ/SD0MaCO2VXGyDMevQ3SPfAu81pOg6IubUQavJLM0C+rgxm9E/3
I7oUT8ZjqGEHOIVMVUrihZUGVKCr1RSjvTdu9XaUYjp2Zn+fhttNKh3pLKbnOLtgbpzsb4tjBogw
kGAuVeIYTAW/Bl2EZZVa8C/OLHZapGyLZYi3yGBAhwFe8v1hmiaQKBaTBPA89XnluMn2OTHnkD8f
+orbsGOz6kNk2lp5SfR+GYzlYwk6n18FbGi83ZBTd4WeE9klFPduqcLCfSE0MVfpLDVEc3ke25Ln
vseqYAjkObgrFD+2TPa/hxq/aHvPGyh70wY/BWxCQjBs3ZLBcWJAbveUGe7NGO8lhYI+edomXy2F
rW2s440LGEjoKFCbDOsFpFQYNE4H6SZADEIPFu9iUuLFwe09AojKNgBX0ME2dVioLiu1MIpdEBg1
oMclJj+sADSZyINIWBftRh32TUlcS4Jd16fw2dBTT3dBQ8y9mjXFn+bNduUUXJe5zUe6B3pxnSs4
SC5DaZI5+239Vg6HIppbvmNeETzgpsiGHZ9ccadC7b71hMYbQ44k7UGOdHpNWiHucyOL73Ps4Yg3
ROOlW5pqVzXpGH+XYgbSs5Xa3BIOTn1JdRSYJzV36xMJhffWjTS9zaAq5oOppqitgoRCtVT2orv2
igI6dB0fYAkey3C8Yk3j5uvYN/nrqGS8wING9Ze6WTWturWR/t5XuXvDLHC6XJRjAIp0JHgycT4l
pWdGaD12dLzDXGlktaMrHOFknncEmhb5GFU0zNgNCOHYXZivLU+dYNkRlgFI76ArjflKPxKTl7BJ
Qkd7gna2OaC+ggRnx5f1ivJ+AI4cFihVBtGdbzgP+IUhQAJH45uEglDbw2hIcG+0e0njBWS13LEv
EGZKgnruEonCrIFTY6ky1YmazH1zTwdkLY8ml+pbw3yoQFOYED5j6DfkpSOhfRugNelBlsYNP31f
r+nFCPHiteq8Pn91LVUeMh5NuwqwiOQVbdvly8yn/LbJYf1aLd5U/Fjx4784JWDZABGO9G0aA9ZX
vhcXz76DHsBOpw0R9TKsQQY4EQmh09tGAj4GlpKpWjJC70wwNGHlJlCLSpgVUwasTuTask+XQr+M
fa5/zh73lx1g8uIWuDMMJKI2SK77VYZdXRjZR6WSYP8Crej5Xl3oke1V70EwSkENItpj3Jj9HCa+
/EIln+GvlqGJpkueJwurVh6Y36gsBrVrcrc+J6CyLM9ZROFaCv91T1ftoKx3bReVyCprcsbquc3S
Bwi4tF8MGJLJVdLh7ZUoojcundItdEiHtO0POEf0UUVznvByUOvEEBOn+TqJTV8cExqPtppbl7rd
RsBrSjsxPuwGifFH1QzLHF0O2g2vcMDVrpRZ5h0aNsE5AEI1zT+tG8jtaHPJYXYk/NdkCKes7KOI
PhgLg2UwIMK4xoFAbehBsuQ+9hIeVmmzRL9mxbOpjA3oO6WDXMtt2OQKW7Sb+RcKLnJ4gNIUv+pm
kifXWUCAlqRLLPxLeGPEScVY1yaspEM2hFUCV9nrbaz4rfdciPPqOvY4kK3H5rrVPRF4phEgfWkq
yp50dq4KBzyWi0IhkYcEMSxxRhDNblMLdPcFmVtxB25++l0MNlPwXIOBS7X5U6k9xGzMXEYKm+oY
s6i7p15MkZZHRmRfdUfDQ29bFFEJ7aOqaVNq7gwJefsQwtNXVpqpkUObFlPdEqVRkNfeNLvHLApV
XkOCJp+g6SrclwwjiKGaooYArENzPmLImmLhwLGW7z01NHHFctKsVzq2ih/7NWY/PILa9ZIzOi47
WPw0/l7mEDCtgG7Oiprgla1l7hwUF2E8YR9hebqxeeO2u4UyORAmIURt5BE01FS0B0bE2JQjXYv+
ZqYp/Y2ZRZbtgO5for0XG50cMr74353FyLeEpolNahV00U+U3ciFxoVFhxW67Gm1KRneQ5OkJ5UU
ZAJWJ7MZcN8h42g3xsnkHz1vLCiO4hrZiq3g7tyE2HYQLAcm81E0YXY3Z0H8jbaFbS9WIWx6D4qw
4Xs5Fk2/H7j0H5YuWZdNvHK4y2yDbwI/oAb2KC1fsa1DLi5ZmPTf/U1gpoIpqXmI5z5vDjCwHdxx
md1gSm/sg5e1VxOu5tA1xxkanwmmFuH4isZdPENdarAv3QJ189Ku2TTB9g3e0FZFOC4jiCly38dd
/jCrAFZcLpiypAa6eM133ACwU/I2cVhcD/lv5UyiAEeQwwuOpT+XcHrx+KUNif+DxasUx9X0wQPc
NCKzY3pMjx0k9sRBcK5zvKRRPZI0RfboqzBdH6xi9MpDiorMguCzUA0x7cuMCv7ktZ6vERB1/711
8xiWQgr/H5Bu27AkZJluFME2r62DwNcRqlZ6BB0gTtp90hTFRermFSwmGNSqUgP5Q/aNneaiEgop
shlAKqmBl1PxVdGoCZryTDgJ5Jfsth5ZsXyT8wYSL4Jp+hqPy3THm2BBrFQKAo+dIb44joFAxIS3
WPuGLDOG13xQjGOVzUAxH207N20VwwJcIDsIvCPS1ATcKuz6lR9gujfCGVG2Joad6DJCYj5hIobr
8xS9KCVxF7araX8Cz0vD0pMxp5fStEtYjtHMh3siNWkux3UO5Q3LIXLyvCL1bq9HjFWaEiOWtYDX
5cA2PEwT3HVr0BdlGvXE7BYc67mic8AjVAZTDnIvXxdVpvOCCZCx4bgDRG3V6HZovVxskjRNzbOx
f/E5Y6Ts5CjutNdl303c44+xlCZQBHJquRMMlImKUtxUe9EWrCiBMWBfW4+JB4Gp5LSbuyBzewiq
2nC/Tt3EKgQnAtX7TIBBMqY2ZBVKcbXngi5oQtCw8cs5d9gdSif2RgRynQHscYG9DgKHSnHjpMRV
IiR5hE83eucBFeTR8wIzVBQgm++OsiICNdYnEIIXPj7T4it1G8jRzw62Va06igSMiq9t2yKTy5hJ
vmrme1MFO8vsNV/R/ajDhLO+zEIIYG4qW/QGYu8kL9FJNvYmaWKTlSv+VkAHR/Qviin0eOnGMELj
g7ZevNRmzDGCz4XPULzDsBNxVOHJK9qH7i4zC4PRF/HTexRW+aUOjfWqAav9hGEphe4xhUSHjnjE
9zELcRLx+aflINYigwUzS5LvPnroRUmEIj+AMegpctrOb75kndDRTqSR+MqCjPcli+fgukjnFd+m
D6KXBl0GiJx5nXcBZSIvr004x9EBF7q8zjb1hFIugf8LXYMEtpTOIB+wOaml48id/Ig05MLltvUr
JpNGVSKxCauhZRH8BHfB2z4JDbB/g6irOxLlZg/53OExGhMK79AlXARQNa1cyxBc9m/gyiJ4dDoG
dDrg8EBAqBjGphopy+1VhFuKXeUzcyMOtAYYBUJ62XHtAdMuFysV2eNcKln16bTexIMOSZ0bypey
xeQFwTWLFbobAJ7Zis9GNAcDArMBQ0NidA6cBPyDqcnnizb0gmwfjEP4NRnQED5A+wcnQTrff0CN
1Ha7LBjy4rrpYMVY+oTbGx4lXXfJA0SsUkQtNGgJ5idffK2CadeY1f8OqzXl7wkNlTowbuXXzHcY
KqGQoPeJRTVVyQZycGVSWAFDVb1geDD5cFmi6ZAfkV5HoKmjadof0L3y0lpidupDsj3CAR4aBJ09
JjdeU6abZBvcfeCVjYpuTGGpKENdxig80LKCKwKAIAnoKRUcNvQTKRK8Hw21oVdNIfaDHdosEI4w
TY6scki+dTqcZMVhEYQbCXsb8Rw9lGvlpMA942uAt0KMrTy0KjK5lF046ZvB8W4uZZ+twO6BzQyZ
N4XNW6UrT6J9TNFGKElSAE6Obw9KF1amcymsMP9o1qYD7p++eGGpyQOkkSrG+BumOSk7kNQCCIgZ
j8iRi8GGs+yAeX5G9hwjW4vTOS+lpdEPMUBGrAxhHqX3uScFe8oHV2C2AWG0rEyS2c3g9gk0+fsi
4zuTRZ3ejcAcJiVQ6qCW9AlKTiTwBVxI1Or1+sChTnJcI8fwGJCeCg590vVxFYGJspZrNHRrBc6i
C6poMPN9sjYWeFPAL35JSlOOsqDNrtUoYziTDfmQIQ5Cneqe4C5/M8mEMMKwL9eyW9P1GtcDcuto
VMhP4Owb/hq6hjyofpCveu29/jrq5sWDyFzidraJIGWz0VlIxYqse/bnZZHVTGyYYr6UF1eMLskD
vkgQVQq1wB6EjDCDo8rsXihbAHvpAGkLqngmEatcQrOr0LVAjYOQI24SuyDCqzYfWrDcMCOtiU1j
joxLeDVTnlmqQqv0d5qsSXGViKl5aWA/gq9vZvdqIM8BE7zJUz/HuEBvK5jj7DIY4zmsch1F9y4K
lgFtP8mvXedrgDy7RjzFI0WuOVOGz2wnOCdVqYT3fKmisJ+qwQlyFUro0VUW1NOobl3T82qmsvky
Q01YAgergIBpi9Y0V6IxltRhm9qxRHNzgtigS9bdrJt4PEJhPvnVZG3c1e0kUJOngaXQ6QVFbKx1
m062VF3hPa9DqMYqQddwPIQ9XGjS0PR5mQwpCLb4E2iN9T7KAT33oynXbHaYoEWFaGtsz/gfxD/y
vfEYtBmVEwa24bjUe5i8k+lnIicT3mT9yvUuKqb0l8O8BIahq+Aop5GdlrpjLattwdB262ALJBC7
e/yRNYIn2c/AW8MfRlJsY5+xTbIABAGNWUm7/FpI2xwpm1IB4RLow1QzGmNflRcDdgkX+B4HzR88
XIzaxM+Qisx/Z8GSwN0imPKmZrPT2bXt4+lhMGnzBt22lNft7OuuRPdWr8cVRnu/4AgwXeZIuwoY
jvr8R+B3vkUQbtFYMCo3X0JhW3ox+YBdXuQksjiAvht+9za0bNchO+vQDR2iVzfw+bvJ2OhVMDrx
BToxfYFODLfKXWwsOFEmAo5WZTLHs6xMbrIHTyUYlUA3OgZAlkDXDuGbjNccyRUul1GFB1BcAPQc
JI2yEppE7W8OY4Fmi5lQ5x4ATf85wdvoH8N006GW6gZeA0NlOtQ0DLEI2x/mc85uZU/jmlnWSM04
Q3PRyFubkRhfAy54aAxlc4iZAl653ftyTl59MWNSkBZsnsqoHbMRM1WYEO6U85PfMk1RVMztNvyE
GgOKb9YC7oz9hd/dD9q+gJVC24oii/riOeFNyA6cdyExpclLMOIUgvNsWOl1kLMoI2JhZauR57/I
XkawbHez+ekNVN5y2dIffTeSr25p228GKTMa1tCCfpYBRJsrMtD1eYF3OZ4v9sBx5XG+lBFdKa1C
DlfvDAVaWwYtDW/UgkIHNFQQOneLC+hhhtXyo1rG6XHJW/RctNCsQ0UtERYVutCm9hpEiAr63uIp
z+CsWsZ0dA+4r9FIYM6z34UXj7+lsKMAl6nNVDWvcTeUK1T8HiDrFX0hhnSXKAnM72SdoscGJ+iX
EyNwfBz9kxF1v4/+bdFEKbhD0k9tSaCkm5c+ClH42cdL/ixRHs5lg57D9yDQY1MD35KxnRQpcnCo
HmuMV5JV3aOZs3Ak2BObK0xmBvWQoA5tj1GxgjPAwj56U0063JswnL8Xnejma7nw3GJIabOk9GVK
xXWrmnzYoQaHerEr7Fi3WhbjZYf5wc8W/f6rAkaQwxHaktkDFMs2rTnMHkUVL2vg70ANFNf55E1P
nfXWH9CaHJ7Ax826/TAMaB0bTHJvMr2OFMZNKVSDgd/qdKnNkHzte2cIrk0Yq5d2See7peDo+wex
N6gL3L9iP8V945VpSHCDOwQxDMf80fOrHhf1wxogVoPoPKErCTxeAoUnPxjRImV0eAxSZZYj+hrx
lxV5MuZ9M0rmHYClsi0pmu8reo3cXc49uqUVb32NPaM8NPD7HqZ3JVPLEFRN7hV8t0yR6ytlOMTP
QoDs7riK5HJBi6LLb2MMD39DzmZ9HiHVZnAAtxy6Wbr8kpLeMuRpvrQPOAJoC8Epx9xqygYFGerU
9hUvIJFbdZ2KnpN4xNxigk3ENnnxhuBaNtF0bNDCIKVVYO8eFkVXuSPtkHEU04HDuNOu4oddXPsM
qO4oa0jxUVaTJoGJgFYmRjaAMfpvYq27XuS8/uQdLtIbfwwsjiWo4NMB+e98TNYx1BeL5N5FuvjU
YCSUGrLvbVEMB42k5XvhHKrYSKzhXpBI9nUfS/YAz1jvLs5E/EVjitqWRqbZAwjM/Ztsrdfuhi5L
RKm9EH+lW+BBXqXJPKAotDFBE8AtiBcKFWNSRbi9u7qZyIZA1tPmIzks0zdksuxrY3JEw4x4guLQ
55hgtYqZC3RFVgPWa4RT0XUMdVa2+AIyjP4AvYxOIjsokvYHieZEl9MMfNZOzo5yzGJC3ZegsI+u
BG0jfEZOkj7G3GW6Mjx3RzqKoChFlniXfF6m+MqmQNLPpjftBV/C5rlf0UK6bqDzKPc0m0SLBH9G
XRJHInlbUa00uwQtbsQEhlbVxZTlpKgWDP2foQ6UsD34aGNSG77IZo/xLX0AYIrDUiVAW0qMQXEA
ot68JdJlN8p5HcZr/8fZmS3HjWVX9Fc66h1tzIPD3Q9AIjPJ5DyIlF4QGijMuBguxq/3gty2i6kM
pstRTxUSBQK4uMM5e6+d6+oFmv9M0Ftq+RDy0suvNDpZ0teHPL1TdI0Fve2HLgsrWUVfY+R/td8M
LbMhqc24xNxiMUtfZQ/1GM2Dxt6xqHIZ2kPUvSxFhQ62rZkqfGiL7TNWRuV7xgD4LhE2JAHdiujV
zPXstpNsG4JlbAw64zBedv3SUt1L0rrqw8GOO3IOh7K4LKpeibea2imXLrOdHQJMMatNNzhRtc+7
YikDm9yE0q9Tm9Wm6yztyjRl74TACthwcf7F1Kw7abL1Wj0WQdI22sVCiZ7Ogmj6XUZPzPL7ZGK/
apfD6FJeb2RF5cw2WZ2ZYtlixIj7PKafmTaxl107rfDYE1mL/qNEjfFNmIBfg1wrNDYCEsCFF6fM
1D3Q+IDGW+f4noja27FcUm3Dl1E6QD1mYv5Mr5/Nna0VaszJIVlepGGNapDPtjA2UqHawxZC67PA
EZP5Igp03YeE5CXdb9GZXM/K7GlB45Xa7bCsZ0smHys5IDUVTxGpIKumRNceLHbPnU8zjYZuWeSX
w7rTCWCQKY9OA1ckcLVMvy044lT3kV4uP0rkDu6FMKv+2U3T+M5u3G0a12q3nxQtaamztzoVAXPO
TYQGnnctvXl8pVnh1nsMU+WBU1DzQyliZgbCVfmJvFT0u2VcOo8N5SCRinIGuK1ZfwipcheqthE7
B8o5jllwzsyNJFxP2cMmrnN3w8Qae5Rtxr7ZC7Re1I3qAhbGTP57cdUWRsJkaY7ZzWxG0+eGtfrB
4OWkfqFI/adwE7a6KzvvShqemHbco7g1s6xm75pNETVygz9TU3KzVgwxuOel8ArOoA7D3CflwsQp
Ww5IAnmx98YYUdWnqG99sSeHbYPeRul3VBHQnyTQz8x3IHZ417R2Kfe5lUlpimgbS93MjFCL6btQ
cDehMGlvkyouVV/YIMRIebdlHIqqkU+mR1zYoael0YVzgZeOM7CNX7e2l5qwEFKwv6IjyevtrHCw
DtUxY7HR2yRedh7l9mcM08ZaMLY4rswDzab9TL2q92WXYyxLWi1GYhQ7pennmetS/VFYO1ge7LgK
zaUCMchOTyu26ZKjhAxVt/fUxjeacba2gyFL5aak6kyUbZ0Xsn6rk7ZNbqbYHaP92KU5uxwyLI2Z
WTTVcz0siklBejLEKDrbmz6lMT0Hdmc0/XPTN82yY9dSx4qfRQaqJm9CuwmnTk+UR11OpguIXs9R
SPlxaTMPhk6jVdmDEdvNEPkqjNECjujcGE8mcbvVTVMpk0r1hUXH3HeqjceKSE2drXWlKsqLmpRj
eZFNY+OsP1em4pCAr+gfbW1Y2F8p7uKKN0ekOvsZGn5cQ9Yebga/F4o1crZfRlXbW1Ouj9eNSfmc
XkE9VD8NZRgWEdBI5vS1bWs7jn5G3uKQGA1qtjh0FYG4LzmhK/KHq7F23qiuiOxggjk/faLR0qpP
5WDnQxZEnl1qn4VSW6q9LQq6g/tIGwbayZ2xuMsPZRKrlIc9XPK1Qjmb77hMSx8xXgO4Z5ZEcgle
DVNR+bg1B2q+R0x1JGHju63ZQX4SSBMou9BLgfuQ83QwUHS9Y+0Ha+mVx9LSBTuNfqwt2iTR0M4o
nKXa8ElZKC7cb3Zj2M633nZzR+5SOqRx4puTndUdZafULF9rl1Xmh8d5NQondzLSw5Smhby15gY4
doAJDtw3JpjIOUwtto1dagxDeaVyLDd3LuEaY1hQNF/u7ZrfX/iqS5MAej/hfT/iNJ6KJztRlelL
NE8sG3RJZm/fMr65NVvLvR0F8X640OTAkpmoOk0UampjezkrPVBnu3PyYd+VIzEisirSkaWy77Ib
pFBJsxWj04vLdlGXLBys0si/dG0eNRxuO7cNqXea6r5FZLL4WcX+dWMoc+nQxaDCEsyWWbmvOV/M
A4jAbLrqZosjzKKyvoZykoAS4D3Pn/t4St7aadHaC5tJIN9MZh59VuJWqH6sDOMz0M1Y306qR568
KI3ex09fkK/E8meGQM1y8SXu8sjhgGV40z6u+UsB68YcXcR8Lj96q8msjYrUed6hy9SeMSFRWLKo
1nt+71F88zHWKHf0UONik7vZ8mVuHPGAQ1p7mt1YdTgldWnYNUla0T5gj+gnDd5bn+ZJcl1x4L5z
4XmgYza70vIjO0q+yC7utGCwWjn4ZV3Pr6W+zCMb2UFVN1qvN99noOSvY59Plwqg6wJBjLAv+g7Y
PSczO1QMvgvyLfMLI8sa1AJyuaIBNBShiAfzIPh6Rn/Rexo39Ry1+95Mx/yqcMjHHE1J6yE26rr0
h0SvyQegJU5PnsrPt3LRpqda1A41U6cYqk1ToG7fLAk934eMGfFJVdqOajRIU3IhLCeZ6WgYyA8K
zUbukfB0n9LGQjOdi6F9RXHkPkR5qeXbuIoc50GQ9f3SkGWJVMecrB+eGPKZCozVzZtotsoqsMYp
D9vYm1baQ+4AaYYhVgTjRADuVSe1EYBH0ZQXgzom+xEts7i2sDMRD5FaLN9eW1HAAGtHpwb2JAWf
UVeTK2zsVhHUfZTFFJw7ontZ+Ctank3kmH5jOe2XJmZtCqe5RMmRcV5nNc49Qm/7JZr31LJic9O5
XZkc0FEpJaGGaVmEabT0zwsCgS7k7Dh/K20t+Q7I3nX9MbGmQwkHatjOTZN+aeWIWtlNkuxO1mZK
01J3BYrFeZH0V6TeHjgvcWYFw+9dr+6GONBKO5EBGh86MLRV6fPKoSL1oC6JXPXJGu1YrIbCVPwm
WuRjknAc9tVcAM932Om0G3OapzuZGUPNI5ks1U+YgRY/bp2CGU/zkFrFQ8d07nn13O006pgvtPTR
PAw5ZOqAYUm1OlvS+hBPbLHCAefOwOS25hFaS9p8zhvDfFK9KSqIJB4ZN3o3S/1Kqds29VV6QK9x
3NkFZ7wORbfo2szdMhm5yZYc1WTbq7XSBw5tK21baF53b3Xxsqr+LP1axK19B2wH6mspmMR9Zcnd
OUzSeb5LEeU+GmnTlIfWs0USRuaQxUGD3ECGkRXFLl0eNhlbt6UfvtYNqOUPVh/XFDA1q9lqepmV
2742PYo+HACpvMppCPpZ679UrL1mUGiQcV5wWFTLplFRvVFsS5w4VBMvBZDuGN2B9sksXrVscdNw
MRX3qyM61wiappqGkI8bnkJWViWJ7lPnmReNKuT1MBFwFQBGorTulmV1qQuFunWicZLbskHQPzXW
0L4xh9LWylN1rRBRzlY5fk6aG7QZOdDPWdYu+wwRRUHhVaEpizAof26T1nrSJjjFB4317n4pNZv9
wMfyzN8UZYjFIS25cJBU9nTHGKSqkHPPporia52123JKrIshO3uVY/E9zF8ASGDAAdV5UJCOhPAc
Uhq7XCo3qGsKz07B27eEhuopR80xzUYcpCDJz9zab8q89aK/hKC4Mikjrn/+J/V9H2usRBGQapOA
4QPYZPEoiBjYlTTv//qlCExGpgtPilXl2K8Fk0cr5rx2glpDUWC4qdzFdt7vEq2pztBLjvW0Kz55
TWf/FQoBmO5Im5eMdcVnN7hBlNWVn0ekJeROme7mLLP9ul/OeRhODJBVKkwcNbQzNIFHry6f6yVC
POKhHJj1i2IZpguXifTMAzx1V2iZ8bXq0FB/GyBY3EsnnzIvQLxH1uyI9tuItHxTDBYN36y1zggp
T4wNjQh3nY08Zgl69O/Hho42vOsw/gee3XxLTTXfxCPq8rQX51ghp54fpET4VUzsjMYjfSgOuaZu
lNQLqIC0j0gBnOuCbe+Z5/cbRmMdFh42PUaEDWzh2KtbW63F6ZDXpEgq91HVW9fohzVMFoVyOTTu
EGit5QRNpHKKaxC8lHli7BDTmGt3sQ91xDKPf3lqwfGD+NtkCcVfsz6ZP31/nPQc/Bo8465FQx+k
HpoV5FqGcS665He9Kl6vdYi6VPIIgjaOrqRnCe5usk8D5DjqRmop1UElwd3AcrMF3avzYnUroUtQ
kq6gCG3T5h3REGN9Dvn5+7giqgXU1KrQZVL1jr5OJdE6miuc95Ukn77RYaH9CaO7ecWUl57Loj72
dWjc9urrtY0VWc/tv3/AWdZpEY0QqmOO5l7XTvW1oY+9ZQv0nVJZGWDDMDd5PIxnbD8nr7uyPfhY
V+Xz0XUdROLU4BYeN9lXG1ctZ1qc8ABLr643SmzPqKnGL24zZduPR9TJC5NuzKhCl4xX5/0NozuZ
zCan+ySpfmCARxWPHHDeToQT+tLMm1DXGkSnVX8uG/jke11DR1Y/roNZ6P2VK7MhUaicPEZx1z9P
3TR9mo2C2us4jeXtx3f5+4yB5Rdi8rpgsoAdY2dSo8vqofG8tV/j7tRxbnbaQrfh46ucuiOLIzAu
JCYM7RhZwDk+ou7qMONOVovDWNDd6qvyMCOlP7Nk/b76M0h1nGKYT521Y/T+4S251zUOEKfAQ9h1
M8k5ujGRCX3WgDio4VKZ0eiza8is8ONbPPUgQegRmUb6Irbb9RH8aQJSMpWCac9ReBn18kuhx1a5
KTxpjJuPr3NsrV2/Q4yYDgZQC3yZcbSYdIpGdsJse7gOsBaCkOWry6S2oYWRI23N2DaOvfWjRS95
MxpucuY2f187kddgC3Dob8JVPY6J7wedJi4t6CACsh2YwN79jFjAjRwz8IiqPAfxOzVywD6uLFeD
Qv8xozOB3JHN2F4Dt1eHLckx9xEBQxvC1Nwzq9q5Kx09WAikSzo3PNjYFnhYS43AiCyPNmVTmxcf
v8OTl1rzXHVYFxDLjj5w6l9R3EamF5hKan6DbkFqupHWn+o0OZdnfup94a34n0sdrVbsSOyezpQX
DIkH7FonezSm4BaSB26h3SSH8uNbO541dYudzkqAUH8Roq2j63EaggfX5304KqO2w6g0IeCavW2u
Iys0jGnYOjE1H2MuujMz2fFD/XVl+ELYD9dl+djmmOk99kdd70O3y92fpRDeRU6PeKsXmjjzDZ66
FNBFlbkZYKFlHs0xNuD+YpZqj8l2cH+ivjcDHBRPcmiVc+eK4/e33hXOspUvDGeY1ff9tFIUfaun
MYJXxZiuadFon9pybH26GfZD4RbnDHTHsyeXW8284GWQN8LMPLozTfYEp7jeEE5KipzSdnfWL38F
dgu6rELwe9DuO/Pmjqe09aJMJ+zczPVk6B3tWlNraKQjEHG6dEWvdMXK98OodM8t3uItuw4rpCok
LpO+cb8m8zQ+/uUhy7aGt8h5yuCejz78Iabr1s6lDMu5lTuZb4V4MMq4vysT1wrpzQqEJeLcTZ8Y
Qzj5PcBoHuhEDFbvX+zQs/vnIjLM24zGjq0rS8Ae1v4ZtymKg49v8dRrXd37prsydBlM7y/W9MhH
2J9JPFVGGnilPd6INunuIm1OtrJBkqbUQj3zWrUTY1fjuToMKJVwkGPSeZE6sRrntUS03uo3OnVe
2jSuLb8VUnj7ZhjHJydZ8stMdvo9R8LihSqyETaYexvyc+itRV6ZUsrC2RFGIjJ8jSDyc7vok78l
OrYVP4gS9XjIT5zqSaDO0C+rePka6S4+o8Tat4XS7VvbKr5//C5+Oz2tw93BFoODHbWD+tv2rkPX
2M5THyY4yvAxTs6z9PrhcRS9cZPqlIr1OEqfvI4acNFM1YEs1nSD9yk65GnR7QdHjN72zC+1DvI/
e95+/VKcTU1QkxBnjnkzLYVSfQ1FCvPaLg+U7sqtQ3z63onTfFN38xKITlrXnbrUoVUIROC89LDp
gbgT1yrO7BdPjVfSa1y23vAmzGOaD/L/OBI6beplTMoDqnO5raU73HLO+pbXsUOfamrODNdT14Qa
wXYY9CwL2NHKBcNTXZQxliG+ogzVjD6s7Szp3GezO+Q+DUAqEmVkOmcWk5PXJX9gRV8ibTjOWNPo
pC8JpTqyzw2bHoSsVhxtT5YpHZkE062iAjTLG/PMKz95XWiJ68SHDfz4jQuZTGlvVTJU9cLYO1lu
2+iRZXaI8IxvBjFrNFawop2ZitbHeDzQ+NpY1cBsQ4Q8ojiM6IJ73cAnAoFzeE7TqdvovW09fzye
TywpZAVhOuebBkB5TCFAhFpY0lu60G5FFnqAiy4wFSDE6OKfmJ4HTpOTHrBbMCC49saZ/d2JR4vX
UyUE1NSQ+x1vRdg6zG2uJQylIrMPmY3m3iXmacemtQtlpUMfaLpzzJ0T8xgXpSLDRmH1wB+NXxY3
+LUey1jf04d25pwFe6YwnztRGjjWOPz1bxRakr6u26Q2q8fLptutGGfblaFZzMqhs7v2PkESLLYq
zso0UAsZb2fPme8+frOnni1lHnZ5PFidKOf3S5nEb2Ehw5eh0i9yNwut3EurVkM8uu6djtAde2E7
3/8/LmpS9dChq6zb6fcXrcsuVQuLxdrOE3GYTGrnrWsp3+O6nnZqpd8QzjvnZ76UEzsEdgYMYZ3n
qMP1f3/ROcocuzAjGYqo7CiUG/2jJKyzQNzeYmD9+A5P7NvJysD5zKhdc4WOtyMS6WE/jOzBZpzJ
BuazS2tcjEeFXqgv8X4HBuTvrcyX9vXjK/+WYsrSQzOVANqVvbXG5r6/T7VaWPVnD00SxQN6HHNz
09DI/IlzY94mtUG6qlG31ne3jmqc74ibEYQounpZEBz+TEdnPNT6WCUblFEYDT7+7U59VazUfFgU
OjlXHL0EaxhVhZmbddFF8OaStY71KLav6a6rfhQP01/M0v71MKh/U8Vlm0b8xvuHMSeu5jQNp5ik
p+5tSdgHOhXNXapL/a8vACtwGMEp4W0qaTTvL0W/yegS3GRhhDh9xy74U8VXvmOC4Tjjtdatp5d5
+NcfJ3m6oPMA8xPpc/QhYYgTNurvPrRKQflAq/rbMa3m0IsQp5jExz18fL1TswWYPtcz2N+5BEu9
v0e3UhcxzNUQDmak7qek13Dgd/IZ76SGR1+LeIfaeGaHd2rMAEglGQZy5gpefH/RIU28McaLEFIY
NwLbaxCnFamyQVuorDwD48yLPDFRGCiLTYPXScLI8fVqlwmYzvUYWnOcX9dW2r60ujnvqLDlnz9+
nidujeo6MDnuj0Kwvf75n6pc1kL1c1mykU4mCk7HbRw8yDbuRaVHNA5/fjmzKztxQROLNms47cKV
Dvj+gpUwca5gsgjzJo62lT2+lWaq7wlfQ9mMuPvM+DzxKCFyAgymSQyQ4vigRC++p3WsjmHHnBUi
Dsx3SCNMVOn2ORj5bzwrPvV1G0SmGqAw6stH856doD6z02kKZZbMe8sAedCkSn9PmLG2sUfZcSBV
q7u079TLrsaXY3XecquOffwlhaz9DUu4CR7BaPfDmvLiGFb0GEdtf+NyDLxkPGT7CvPLPo5zeQ5w
9gs0d7SNw9/AsZUypPV7bNaiGYRyIqELrbYTqIwiDFyWPlkHQu+qF4EYhE3sPMWvHsvxhWhSoCWo
jZQ3aYgUMwk0gW7z8dg8sYTRI6DTprHVceiBvR8qqiJgq7YMFc2WCnql0l3RTQNIF0RhtWbm+0Xx
OpyZwjjzwZ+6MtV6Stt0KMAcHc8yVk+kfBJPYaY6P0ixMNmvL/IGO7oValIvXuxuSP2x8/ozG80T
w5XGyBpaTBcO2af+/pZjXGOVrLUpBLKeoFCzc5/UQSO0muFcnPeJmRR893odquPAUY7u0ZBFbLAa
TgAfolXfb47lDrHPRBt4Qh85L+3eafThzA2e+PzXmYZcC/YFqn5cVZ81q29zgSu+nsGjqIhqkXvD
+tgv41QxA8AFqYOPh9Fvz5TRzP7SWrsVFPiODyioB4Q2uf3M15d2N52WVDtdmOMONea5XuKpSzFg
wVuwiXF/S7irs2KwMweIxqrbvMSzl/r54CJVosZ9Zh9z6lJgqgzeoGtbbCzej5RKq+fMtZU5xEdM
zb5szR648ZAlKJ3GIvz4Ea6r+LvJAQwhpUrw60xxaHePvkQXew1iWpgLKYrrG0TcqAWWRUBv+fg6
v313XIdj1ho/ooJ6P46mxNQwYnzRYTvMJPnabhRfplZNRBKuMRw0ZAgnfW9fehNa54+v/NvXsIIW
bTbKTOAcRH7BMv+0Dtq5B85grajjfm32su/qsMOkuZG9Mm+pjc8vqlaM248veuIdWtTvjJVPy7ng
OHArgbeH51VDxoQgDgaHnj5UM0U9RyK3/f9cyiDhYL05dk7vh4uNfU5DB7kqpiQxuFaHDgqWHSJ7
z/mvht2/fZ/+PX4Td/81Lrp//gf//13UM7iwRB797z9v67fqUbZvb/L6a/0f64/+z199/4P/vE6/
t6ITP+Xx33r3Q/z7/7r+5qv8+u5/MFXgNLrv39r54a3DC/TrAvym69/8v/7h395+/Ssg3N/+8cd3
0Vdy/dfiVFR//OuPLn78449fVbR/+/O//68/vPla8nNPyde0+Fr9+O1H3r528h9/sC3/OwlF9Ntp
twP2XMur49v6J57zdzLkXA2RNpV6Chx//K0SrUy4ovp3kzjHNbts/SwQB/3xt0706x/xj7EDZs1m
YaRDz4nyj//+zd69o/99Z3+DRHQn0kp2/PT7L5wjImXRFShJ/YiWp7XO238a/1ZXNFnpZhQjS0wS
ma6V+moxthDwJuW5sI2jRWC9mEtdmHIR5y/2ZkfTSVoRz0cpotmXSQI2J9KbPd0JpKVyifejqUAa
/3j0n7og0ip20hbHPmBr7+8uAz9muPAbIBcomvA9k3hfWsqdb6sgMiZ7PKdIOprI1jsk0GGNwOG9
cjY6OhYJTUCUnArusBeoTBdIgAdyUqq7bohnODsJbC+9r3/EVj6cWe6O5mqW1RWY+6six0TNdPr+
Xr1EiSpNbXikGWo5PAz6FjnLuav8Nl64Cjf26xANOeCYeYqU1ZwWi6s00yAvU6exPpWxom/bJgUI
+PHbO5qbf90RggaUVsSNEM5wtFOB0gOMTY7NfhxF2BfT6inrHnsDcFCSRw9jFZ05o5y6OaQTaPI4
ZNI2W9/unz4GY2yVZYnLZu94mJ6jJEn26jQqu9mxvn98a+Bu1/fxp7WVD2HVHtH75/Cg8d/RUEnT
RcY20ucdecnDNVJl5XOfORWAsEQu903JngLqlwM/zpzcLKiTeCMzF+ayl5nKDywbyhcgVu2PFmCO
ybk0X+I1q8NRtima3jbAItWPIFnzKfIxN6hYmrt5eEz0jsiASSuSJSRASXuMm2660RddBa7M7v51
HJDm+qowCoBNwtDu86bLkBinWG1VeO0WNEuySfw5bnTHF5WGtLVMC1idzkpEI5HJrKKrHE1TvC8y
A6vpILuFPLFx0e+1BF4LKEr29yL2BZYYfi8d/gn963RlFl3ipMfl63v8rhW+K8191ZtIjHtFbeDC
0PST+QvYUxSG/kw6A15HYwE7uenbQsgqyLqlTW7J7vBmpEx4ZceXfrQby8INn0fjYchSjyaAjMj7
BlxtI6ZXcm8V84L7++w6aSrDRdOHqkQW3pBaV5AyXXyuiEYhxtcaajC3c9X2U6BnpYP7XTU75Rbv
kzpcCcNLui1eLCe9xNanPDVFZBq+jWMGBovQHPzkiejvdJ5luhkxUFOlc9kKh5B96uTSQkz7Ba0d
pxA/NhYhKp5JoS/bVOLg8kkdQmmj6HM5sjNBjx04KTyd7WzVWkc4el7CRMFjAo1hKjJzo6qVDanT
0hs7iKj5IUNSORI/ggxxOOJjD1l8y8PwgtJdzftXNNHps/Ao6nyKKeXVK8gX4FFcz02HZ7SshkPS
lHCX+5JQoh1ArSoly0zhjOaVZN1jdUviFllArM7fTEJMgcnMlWKnl/zD5t2gxEm6KQm4mTeiTAcB
6DSZlnsPZ4/1PMdtPVD4S4shzPU4Lw8azCsnhITF/svvvNHxvmjJqGN0b1pjgK0yqnTTkLLXUbBY
JvZEeOqJd6lCLMHLPVGJuulKgDI+9llOH6s7f3LBTkZttckSbUJkl+gVOKHKqNMMdFkMQxSPdlmn
ga4MC0/cJsHznkoxsOEWRZz6qbK0XuHv6N4NAVygsoBDLu0DqnWvuzNmhmeQx1b13NYp5vwSdl69
7QmnNUJZ1P2LkS+evdEqfUgCWhlt8rL67a7rqWsQ9BeRU+1NPFnJw0DHddlMfB4lbbl+NC9M2HPX
CZTjOjTKFhdsylmy2Lh4MZsnRrv3DO3axsmcq/IZgDg6fSVZsKAIz5rGCc87Enxs1qhpnV3hqcmP
xiVMh3ANJsSbrnWc4kBPLGPTzZy7+GXRWNW9bdfG6MdN3bElxssNTQk6PNQxzeC0ujcG2Bvcp5Mr
cDGnnBbQUIJGN/sIC+AASfEGn1FWb9CrjFnQygroCbYaBVqmNuY6rgIrJ/qvLMsorKzS6QOj7Mb+
xoC/ZmJ2Hcu3mf7WbigHUIFa62bfKrWJl8CMnTYKrLaMmh1fe39Xt9h6tmmXShi4dvRNzZTe3Uyu
mAswTWVs+I5DQ27TOa5kYssmdMLYG/r7WgHsA1lMU94sEY31rjcwl9ZJVvaXtqUsWLOhFQJZ1ub0
cs7HtvYFE1ILfitbOgrpintPXhGQxYhJKQ8KrKB3nSJbYBw51iDO2cs4+AXIfRektJXDFuJceOHB
JsJnbih5FUxKyYhIDVIfcXSw8bsmRgPXh6yS6FmFef9Yt0mk7yKRtMUWcHal3FRprohgGTyskUC6
2NOk+ON9q4cpENSVk74YlMDsQOip9t3u4/brsMCF3KKAcNptBL75sWfLZPqDkwBjBJZaVpuKJam+
prAKepiiMQZKBcNn4Axzh0PGNeuL1CpUJOq4U/MN3WQb0ydk3wuniLgPMUggma50wIvS88wZDpWe
BEaH7dLP6rSGfVKj9oNcpZnXLcX+geNIsVxVi02O2aIo0zMslPJtyUTxTdR6tq1MOX327KnesfaV
YJC75VXriGhjTpiAjTlF6q7vDE++j5PPmi4MQbcFwGAPSAROE29b65ZkO2CZBOoqR+XnpHbuLXvv
GPokwMrP8ILdz4XRtk9SG3Cp5qLJ2gDaBI4L9N4GkmeC1r6PpRIl8LiAOARdmWb3qVJEAMk7YSBz
0JvsTdcqUr1rN+55cqKrP6Hxx3Djoj95JKG2/oKhOaQJLsDsSzdcqPfNPuL/9luRGvkVQvctB1JA
vZHoRn8sa/e5rpr8Ccg6FOVxgnlVfa4hOemySDdRSQRGJnXjc5k2uDUxwbzIxbqyAdBcK+R6ObDk
8u5KdhY2LzebQHflXRu01QIQcGqS5Aqu0BgC6SkfmlxZDqW5XOu66Akt1sU1pVwPzzr+5bu0seXe
KhY8RZECIY+W1paQJ+MFRFgIofmhdmvnrnRnzw0N4h9/NjPGddgC5SXogzVoyivwPTmLxErlEZfi
GCIo1fyZQYHTDu6c+2QUmoMJz7ovMS8DwxtMM+iU6pAJ+8AtxJcGuGdm3MX5rCy1dQ2Am39TlpV5
qTgyqf1MJD0ZZSit3prJ1b8rSm6+6b2uwaSHYM16Nr2ko/MzE8NwaXqLcddVBWZOB48bAV3NmzUn
wKbGLptRZU4tzl/daV041z2AQ1g+PUN7hlMwKJJCZFSrN1ldJBtU9PISLWAf++kICCTscY/uC8/p
wsWw6tpPLXV+MiSQgl3Cl/iWFr3Idxgi7HuH53Ij6Bs+qFPyvcxUi4kFrO2BEM34utYR2d21detd
IZ2WSODchY1SAw5nhZsYN2BZQVIxI6aXnorfN8KYXe1HdzTIrevLxd3Omi4iv210UwRZL7P+YKrI
v/zeBJW4Q+1ZsP2orZovGKM7QO5eD8elWu5rxDoYoFL8APhqbdz4i5znJADzQQCMhKHQBrkA+eSj
XwX75OXOrdWmeRmwxbJea0ouMNcqARW4mvpX8gQ69zOboPbFFWKsHnOo4N9KWYt23+XTOG5loU/1
TaIBHnDzoR3uY7tR3KBcliK7dRqnXXaQX7z0QjHpcH7WWhQgPxJF74yLuTamV0jMpXgVNCAvpwaM
CxwoBRaBA+UOFpInlymoQUbZPtGfyFAyXT6uIZ5YSLO09QdDz51drjjsuka1TF9drcajmutWB1bf
ULxpE0luKoB9VX6OaqNd/JHNCbHGzYDcSOjNz1LGw3WWGMYle536wegxSz4olsfinhpm8XOKiWkF
m5VA+fGYJMmLEFl5p3az96rnXgxcvq7qlwi+E15SOzGguZj9c2txFg90s+Hg06leqQT5MMFFECOK
dh/4PE5Gl8FV4QFtbT71KEu/m5rW3zddNey9fF1cYPCk26gpy0PUwSEyOOMFVQSHMWzLZviUA3H8
3hG4MPiicIorVemjW0IXcmZA0+NVE6cQYWV0I7aEWp9G2VdsPxhHUwvWte9BxLqF3as8oYhCKsqm
ljlxmkmyvy1QGMsd2R3xK18su922lP3LJEEJJoWef20ihUNC37XRnYjA6nnq8mgljlipYr1x1XiD
BtZVabwHEPuQeNBB1M8zaGtCsquh2uaR2R+k3XoBEpy6C8x8HPfoCUZ80sl0UVZeeb9waueTtol5
kNa0gfZSB2lq427Os5ecfpXvQX/91KQDxIa6z6/6lI2mUEisaOP1JIZ8SX9WMqCNs83uwnEWELJa
zwZ7SujkD/poI+j07kEfFFtv1Luwdtrm51S1Ns+B88++19jygiZrfOKc5EuZ1MmzAeiz8qrmArbD
Z1WLDkZnVrduqV9kEZDSySmZx6scg768gnhdbWw7P8SRZv4scvUCEzD7WbfaRRGHPkxWGPKznRVr
t9VSMO14LKlOFb+ArIoDIXUNkJtst/gIt94MJSsRzo0iuy3CNbQBoO/BwcbBMtGltnVgniU+jUHR
/pO5c+ttG+nS9S/igOfDrUSJkg+xHcdxkhsicRKeT0WyWOSvn4c9s/e0ZG8LnqsNND7gQ6NdKrJY
tWqt9T5vlCBO2Sf+3G8TP97ruX6/jGxAK2GZIGjKf3aBsfKtKkjN9hdj9NKnVGJFZbRIyTXbKKMk
IPon6OqOmenfzzr79aZsGn+zgHPcGHYdfB3lTB9zQnQdLyCKRXHNOdFDNO/VoTNdKJmE97c1SbSd
ifALvT1NfiUPB/Gqmj4XgzHQoJweROw5R6hfU0T38iO2IAm4rPTqH1FPMOZARqbJPNj91IFh7L5a
SF/8nP82LuN+AxK53g9tCe+ysB77lA+bIh5T6Spj+R543SfD7ri6lVPywp+fd0bZN+GcWuXGFu0f
Q8+vVQ/Wfen7AM2uV9wIL9hX1gB5xGwUwWEfXBUBY5Lfj+F/pr/cRZpH7CGcTabjSFKXE2QNlEl0
VgOs0dv+Qa+nRxChYq8873b2jeEW+w3rcSiV6rda0GhHuzXjHfUV/Uu5NgOHePbYlAZaoD9011hH
ENejG85CSwcAcRnRaKPbbURKeHrO4HynDNinz5WYS3aYEnZAHFifimkov1i1J8OJsAhieLv88o3i
D4JeZMla3yfH2jf4cgj7wZXDA4zjfS9tLou93/1AN1/cKq7V4ZLJfj9axS7vYmdfDgG2DgVQfTv4
WizTN/aocWODo9xREMZSxJu5xOGdta1Ed7fUFTQJ2t5uvRKuYUwffCjIMOw6bdL+WBwO0LGm9hPA
+L98ajdNNX/OrWbYEtPdgj4HQNUdB9c7khx85Pb9pdNL7yZoqqdizOVmtFBmA/qA7zU6BlcQsoKt
9jz06a7Mx/FrNeq0ncVF1h5LbeIa3VrPOQLrLbvZ36SsVYikYc8dw9yMyg/uYq1rHg2QzFfggppN
NfOdJGNpbdJaFns3BmVnFeKzS4Ftww6F/RYqkOY3CjX33hslkVyiPWNDFl+Xcui+eIWj78ckOWRF
z8bYIRjeAvqvH5Q52FuXC+vG8ZLHom8eQZhZX7UgfQrcDJM2aVhXXodv68hh7dIQs1F17z94qV1/
J2NUv8BRhJclWvhvuG9oK8+lifXrREs+j2Xyo1mKMqThvqCPMebI9UbjhxFXwbfGzD2IIZYqfzDG
UdQIEWQ/6i89Cs39RNALEpEi1YEVS89atiiuSEj/OZFtUlB6PD0VWSWPNfjdX4UOMuLWHdbKI8s1
DsgPoL0Ny3QAUOUuxr4ggWVuSrPDO0EnP5xxf7ozhqJ/sONgoqPVFe029v3qh5Pzp9TYOYciEcXD
KPPqlrjf3w5D+TgO9N6ir26GX0amu58MQIo81Lz+Qgvs6KJjFiVs1zVJPBPw37VTXw9ETTmdzsTC
zEl58bwjJ29gIDH1h8G11Is3wdYOx4Q3XXvuFQxIcaDPqYmyUocV2edDfwWTRp/Dss+nZ9kJU22I
05z7zhlqtR3HtLovlvkxIQm3EtmqGzzOYKm7ppEs+6nUDAnLa9XpjkkaoqEJsi2fJ0rFGRMtb6eL
RoRdXaV7a8n0h6EBdAlAJ6+eyLM53ytkAJ8S0FndFtul+a8xT0vYL/P4SIplcrauW3ec7IEz7jnZ
cHHmdPJR4rt6hxXGYOry2m674WfHbeB7pcN920okRQ+WrQaD9btUxXYoWN+bxoxzDdOtPr3xmmQE
86sVA2L7udM/QxIu4q1NNne5on8iIKrBWCEDFVWVj31NAXqzCuk9DjcFzlFbwJhsnaW3zX0w+raE
IGAEJNAIXtsNyEKAC0tR08y2xKa3d1qy+pt07Hu0+Y0FJZlCQH6z4JdQosdPhyCci6EOrpF/lOs3
UVXHqe9tuXccmDBYRmTir4JUxReSTb0b1Y7kWtEnk8kdViEP1dzGuGtV7XSbucE+c4uNVP/N7EUK
LsIgnjTyuQY7FFeK5CyXr4RbjFmBIpFNzQ0Yzyyiy8RQG1rSHRKhI7bem07vwB9pbQwyzq3pWQsd
vQ++NxWyZdb7pJ612B3Lgz1ky0Pfsqw4cANo+b0jcSJAmaqJo6ydPIBamiM3KvzSobowEfXvrQzK
d+hKHaTnIkqiFCz/mnsLFMOL0bqt3M5t6pfHbGptnDmctIhKD0X9RvlFfjsXMVYlQ5c6P5w0p+cV
VMRSHknjTsMmS4XZbequh5fMesJQhjK0J3e+LsGTZanX/gLg3N7avYKImvCkve3SpuwxVhtj4Ff2
7fCryGJyUX7hZE94ArjYc7oj0Y3CRX19Go7NtrOQxdmUMXvFRtH04YdT1SwmF48Yeu3QdfLBqSrQ
ipDJyNHwI3KcmKbSu2sM8qT4PCQ9USX5VmIQi7zhE6lE8TBZowHoCZZRydLN2nnvLXkWYX/UtOSA
SUAA+rHG504KV7GgdTWs4Uez7JsBK8Jthpu73I+1hsknwEbtyZ3rrObyAw4Px0hQFw1wflgaaCen
o84G/rL4Ki13pRjMu5Z8wB8+OlvbaNCFAdE2ZnpVjELMoZfYzABO6uAjwhPDFzwP7KvGlMZN5fVQ
58ixpSXl99Z/7oTwruvehjuEHQeW827V/AjI/23jtn/G2azH/KHzYrGdyIt4G/xc5u/u5LSHxB2o
CUnXTpEzx03pbmbeXBsScJNvyiW4xMU2B+0T/aVQbNS0pqTqMXGdHVEbKVo0AxmcZJm5ZkgX6vLL
ssz0lnxY/LvtW9MlhmvUuDG7BNRsacAV3M5qJr1vArv4TtuN/GWN3ZSFhgJzvOv6peOlLmtdAbYT
mHAa03yMKdJ8KTguNFiMkqNV39OyYhi7Nii9FyJEd8CH0qseXIKsdkv+tMV2qw6mz67eOBBS7Q5x
LwgLuZeWJ4F6UfVjUcKrwFQzCXKi08TW3Xt33bOiGLoMpiAZFFTs3qs83lpqonsfWjAI5x4CFQct
1lL+rte1/Bm3H7O6cskRfitJ637uXLvNQ7tzzDuHHLOkF7GVfDZ6kLWkdRdBpBoHabDP0lGnNWSE
5sPlaOhfAkvpxybO13FLnu/Go2HF2sSzhxEVJjxZc2iw/VsV+Sswq4/d7IYjnShyHDuIchg1cjnR
imr509PzP4bCNEruh5nbtIdJ5uD7jN7867UYLW5MYxrHP2hbXecoUuWoqzjIvINWTMESsuodrvK5
Gv+Ksu/GvaxblW7VvLB9lZbe3QvR6d/IBI+/+LJjUPXYUvwe8phS2egJugZnd86SO65V2W2u/C5B
n2QMbFuFUYPX1ppvKfuIsQGiD9cHRF71m3R2PG8dQKkGQV5fXBeVgKmbjAWBErmXyl1tUFggkCCb
u6b0LTQ1WktyIx69uUfW0apfrgeWPKyyVi6bgUo7kmTbWD7XxBZ5aJaqbjbdYnkdOV4dFqnBpfQv
jLTha4p486nwAYqyGwPqIYeXul+aLOZQxG5JPkNyNJptM7mANhNTs83tIEnlbby2Tb6Xpsc5Z2k5
KYROwWCLBrTCd06esPJakffsZFU56oAGF/+7TeH2ReusGoseq14mqGKko1D5E05tBDKdEZGx7K2I
9nO32juom7mk2cnPMp8dsa8X3bihnUvEkQf0+siELEZxLPnHmsruMcH5Badz6tt/iOmkvjXnMgMg
Pfv+T3L7wY1LKqaGC0zbRwh7C58KeP16fSAQSUjqt0mFPRCkpD20WiPywFoMm8nQgBobYE6puTS6
9rwoDryQwodDnnmt/0Rm6XCbqI3GpZIgAedwRPpFFrpk9C0MYEY+3Kxu0Uh4c0lFzvI1gAa0Dtb4
UUy2+CbtxHlhddUQCo1BPNfcZVZ/G04a+vsWPj6/na6VvhpGph41RTx+MHm7cjrk6Xtcr6o7Mfhs
OIUzGAs5SZ+Ek0oGVlgwVXp5n/lqzavIIXmBPd59ozV+DcyVOS2AQFevCJE2rUaKRw3Pdu7p5C0M
Ln33CdXg6SeMteQraUEehDsiw9gpWjNeEiwx88fe7v2ck7UhZTwJk2ZTiXiD4lJvCHPf1K3sI/xp
7HTv9aVl7WHwddkWryZibWGjjGQRWIkFnqi3v3M9VLhFFbN0b9MuM+BSBdkKNRSUN9t9VXgg4DGU
hD9sumQoCbpzJinKDiuhec4lojrJ7eguABr3Sxpp6ewDr26+UU7omr0YkA7uEipnHaknzrIjh8Ts
sc5L073iXlw7ZGMYlssCZwjVDmupdgOr40cHIGwJh8pa7yx9QokSuwDCp6wzp1vUxwtKZPqk6QVN
SbYSLgPEu5/dkRlkE+5GOzRe5ZepM7xv1eBN7n6qYm581IOpTvA0uxo0mT88B1UxNTcgBkZ/V5uN
QbgFxbkKE0cA+CWlKZ1wydlIj9xEcW5YwCEYGLkJg0UBWb+5i/2p/j0Ax5s+V/iKBvvek322R1uv
fcd81EcIa9qEauRcoVCTuJm1vcvS+gVfyn42OAg1YkjQjp8pAPCdw/3zgi/Ivn2ifGUSJ2R6utxV
+ixJZvsxGKKOlTFuqiF2mq10SEmH9hCPRPC6sI9wR7KrvBEGOgdW91WcBsuvxDRB0lMccZ6E3+Xt
vm7Rq27GfGW6cjmEVjgOAd4VnQNMeUP1Vec4SmCVihYjxzseLxJeiGzL/QR9L9hMvmH8qLoUotRS
K/IRjRLWT4JPnfJoNayPOtGwKdCVzO+7CfdIzqeAi7OCZ0ZN27ehT+alGbOhUGc9EgNghhYYBIgh
1lvY1KOTwNuKiMi8xulWUyEzam9qPF99FmNePCacIdD1qonEDNViA5cFEuXGXgRGHHE1CFy4dpn7
GeJ94u+quBRPUsttXEKW3nxJUpIv3PaXev9+l8Wr9h/aKrgG0ei+9tRDPzrt53AMzXHHtuG2Nk7O
d1cf5+eiG9Sz8LlPVBms2gs9OGvz5UlPB6QjeofRqsEbwbz5rKejomAlPE0bDnZsjD9TfVj9xCi7
ahBOBF1RN9KXCt0uNm5llNVY3xBblZV2Yd6v+lj4GQi5aCBbxd8Id0/nba19bhTbx4PeGvILq1wL
W4zqduTxLoGlXnUdreoPhCAm975Vl7H+lH+1zFTCcnGIGIaDZ9duv0mGOH8g91cePvomLYMEAWIa
utRXKdXpMG7XVGAI9OEgTc4ocA7Y7eGPxZUtbiOZZenH1Dt0HTHe2hL630Kqs04gttmBQmo2HPSh
rvFONM2nPoM15nax/fX9qf0jXTldNHCICK4Yk04n83xuuAt6XmaCLy6CAu/3ZcbnW/X9vqOhixGn
IN6RQasxwHVg5PjOEpqG7K+E2XqP7/+U198LvwTp1qoGpGHJPXuZZUurAFXg8VBV+VF3mj9pM32P
yyzZt/oFustb6wYOAgAqCEseOrXTF0rddMFW1R8OSKTzAzZNzkGr4FG/P6G3RqF30rWRr9OGaZy9
RmETkQ25GEhG0T7FlzZee1gjXJjLW4/N+6fzzoG7gzzjdC5pnq/EwHQ4zCq24khgCNLfzwEJ2uuE
9FwTAkWk2vv+1NY/+u9VQ9cmclhEX2jp4IMFZ+1+Lsx1rW+VHnGnGf56tHCntAuotKDDXou/vz/Y
udSdhMTag0efagAmw0HVdjpFf0wK4fu9iqj6VT+RwGYc7iCfd4Ov68dAnwiMaPt/MvveeWmTiWiu
cq1DDPRlV1uqvTGJHz9f+FHrR3/+CKjSo+WkrxYRztnb9XX6HcnHqAgjMBcbECEeLVlQfoFYueUm
AQw5teWd3dAI4pXU1oe6i/fjnF36hN94FxabIFstOy5Vx7P91kFI5TlZv0SO6hMAmnHzt8rz6UEf
XPf+/Umfr2heBF3nwC3YMtaG7rOh1OzB/uyXJfIpcSDlH9Gy+7p5gdX11oR40ShE2AChsJwtrmmg
RGMvAaRhVycdic+WT+xVBXMSzdwPPiifWFcX+vGA7QCaJO2XZ8MV5kI/oiHnaIkzGvXm1WvWWm59
LASjDz8+1/WALSGtZkGftzurQKs1b9GHyPQlDS2WTh7AqNQHz1/m467Mg4CzKljVRKdfS4UxGL0u
cojQF09/hZv7hyDR1W+3oX748Qmhb6GXml3A8877+61pokpmU1/VbX0Bkbp8syDmXNhr3lh08AUA
YwKUoU38vBF3aJaaEAbJVbe0f/KsDnaoFcaPvxrEmvxxFpzFkjvbYpzBnOkH9Ppo0chy4teVXtVl
IC4EEm9NZRVjE6nQos33evpqfFJEsTfaMqI5Lg8Xv6ivDJIjH18AgHtX9qWFyJZa+ukoJed3q4l0
jvq5MR8yoxLZtjdd7SaneUBeWALnxw+rzUdVpesmMhY0QWcPzqoBGGFjoLCMhCDOouZFQrKdTWw1
xlk+Fp2opwtH3huPkcvLKtELaFNgqZ9OkNVdCHpPFK4o7vzJgBMf5bPtVxem9tYwCBMNl8Ob6Mg8
m9oCzZvML7VciQCze0DmW7l72ev1JcTNGxveuguZUB443hBpnM6nqQKyF0EM29xV8sekO8Nvg+vh
Sya95fr9L/b1UAj9bDTyZNTQTp9rnchwkwkkIxpVwEsiywJFL9H+rRq87sJ15PXj4yaChJI4AaUv
QqfTWXVBrCQVsSAKJjfHtJQWWvxvmj8fnRDIewAvFnIAm7Tw2SeVBXSZdN5sRPGo51HV1ArzNdfd
FnbVP/9vhmKTYMvzueKcbayDGpeixaw4srV2xP+2okg8FTIEEn6J9bp+oqfBBbPy1v2OYhs0Duv0
2ZG9GFPdzo2oAX+yGaWByxdkI/OnSGlE38lm+FIvNC/EFCsu7B6vXxuXAL5mb9W6rwi206FpoHfz
2IyNSFh5+RiAHid/pZsf3gnpseQgRFe3yjlWhdG/b26UPXVHGYkXrfLIQ7148Y2JL8aHlyBPb72K
Bv+Mcz4KPge0TpQpozg4lJgF9jc6SoIPR0UrhAlrIgJBIlT97POlv5TXpXBrFfTU0u87ucYMKC+f
Pyp/QU0KcJh+NkIHjkT9bK3T1Fv2lGX1CFprHooZsxRbWR56lKL+8Pvh4CBxAazEWo/F8y12aqSH
bYyz1n6TUNhZvddHff7wDguUic1z3SA8E9bB6Sqg/N7C9xFOZK+lyWQe6OxIgaW//92+XtHIoZAb
B6a5rrRzNBfeILTbBYMTjYgRd9xbfsdprofvD/J6YyXjoiO0sw1vFZidHbpaQWU8CWonomt1uEus
2sc4vcGvqiohQL0/1hsTsik7cyFi2+MTPXs5Nf6XVGQ8O9LXNtAtNBmVhcKy5IcXNvStgGXA3Yu9
wD9bb3AYJjo0Jzsyqxn0sOfQyEWj6YXXs/6V072OwI4eEzI5HuU69+ycwGpyJB3SMpvZd657Gxep
Tqb6loJefWh0pV8Y742n57AtQDlaw0lubqeLzhLCRqii25HGKYlKx18OVPHjC+/o9awccnGI1EhP
EfOcX2LY1jj/gpymTlE32XFqIHJt6cABqU+7/Sx3tJ4OxYWb0/rTTx8l6Tbwsawx9ghiitOpVeYo
fSrwTmSq0RCfi34ZSeSPo1cd7Jx+k42fwFmIythC0+aTVLfvK8gmlxhS6xs7/xkEaCYKYwiQSDpO
f8ZYuj4tO60TVa7or+jXMu4gWMf7uVDqwTakuuus7uPnFomIlWDAoUIMfx4UdoVPXbUonShHhrh1
6EffGvU07t7/9P7BP5zOzQchwnfBl8FV2F5X179SjnguaXmX6VC4xETjpvCcVu1pIV4lPrUff/L7
BqItQNbYDnEibJaIJofiBQtLzTi6nqSHxq1bs906qSNF2OhNN4ft4Cn7OFdq+DoMsDy2S2G7yQ6Y
B40KQTLV5lZ4OYIN6eA2dzRIwF5S9r9+ZygCObz4h3wqN+HTeRVD3+EMaA8IAnsRoi24TioiauXN
+pGrt78dkzm7EIy+/kYYE0ICkfwqWLXPtv85U53bouTECytfPhPLYyquz8FPo/Llb1+M1oV7wxvj
ESTy2siTkJF7NV6z5Kk5a300cucPR+Rhe9nEGshGx7ny6aF8fH+xvD4TOAiYIZMjM0eB9PSZZgpW
HIalfYTnSHWkY3zelPQn01cZX0rIvZ4aMuNV1A/qG3DJP5SYfy1LQnpkolrJsuzE8LesE8zKhjr5
FBMfhVmCMdr7U3u9iZKjJqrioDNcm3zG6dRGT1IEjnURZY3uXqF5cSPXSfCW+vgwgDsI6yEWUNQ4
O+lKcvn4eU4icgZVPitENdvCT/IL2+arybgm1wfDIBTh6Gb5n06mbFM8wmjcjvS+Sa4JWciYCMM9
vj+XV6uBUQh5STO4ADKpkJyOgiJnLf72MqKKWh4QyaWHwM/opAHfEb0/1FsTolzBPsDl1UX/cDpU
uSQCFyBTRip2zKei8vSj1lWX+MVvjeLaxL02LiLE8udroKdNFpUntvQ6PV7+KO2vqqvEJabcW8NQ
3iG5Ce+ULMNZeE1Hy+i1mj9iT+LYO5Vk6EJUXH8wWc8lwQLFAQ4Dhgrx7tkakE0xKnCPMnKThlxt
3EkwbXQ5fPzFeCsln3FM2z7fEdBY4m2PlyRN803ySLt+shmmOf/18VFYxri6sI+vpbjT1z/bM92S
9I+TDE47mrZEb94lmSr3Hx5mPeGdNcLBk/LcLCNeNKI6lclo7hLVXNV15aqbJPOq9uMDQYlgD+BG
SobpvJLaDPFi0Jk4RovlJ7caDTz7XHnqQrS7RugnJztZfMpuZOdoMWUnOP8+dYRCPgbpkUbEne8T
KzXyXVrVbX2rksa8LxMdc+Opl7q7NQunTT7+0a63ffJMyEEceDenb62WqJEmZOTRKNoG3A3qxKZX
l7Kp/6Szz6dJ6xnAJxbieu6eDoOGWil3ZppNaeVXZmJnX4taM8b9kor0ITUVxU3HT7810CN2QsTB
zimy4MKzXp/l2Y8gdw+EYPVZIbo/+6alLMjPuLj5OfHSfEqxvt7TOBcfTYUQieaGbrr3EL1MF0L/
N7bgNSVFTEr+hkPy7MNg3jFfZiCjupbJDSzGFiiN1G4HpEv/i6HgmnC95aXSC3J2y3CqwEdUpMso
dahf0eky9S9wVO2bHieSS7HvW4+TLGXA+2TlQDQ9faf16uNUGoaMusAHasVBfFPjht5uzMFo923W
8aJ7vfz94e+fZUQqbE0TGZyfp6P69HVSypZ4sGOC+ZDH47Srg159fGNeL9UA5YnuyUydPUivSJTl
iGQCqT7Rd4S37TXIu0uZovXNny9IPgeOGCLEdds8nQvfAkblQrD9K7y+iRT8HJ2WwM/SbukSD2ut
zv5+/PHRvYNdCrBUn6/+dEhlzR1aokVGehcXT1QszRClgfvtfzMKUTYDcLc+h9AMlBvgHXBIz2iN
j8Fid2FSlsmFa9EbZzQR2v+McrapZJWo8b6isIEZvIXon4afcTKD8KNzsbAKWX0FAEqR7z1/YrQk
0YOZjRHV1ma3tBbdrMZoXhjl9SZBEZWlQLCBBxSJ8tP3UnI6mKKzZCSCZE/frh/ONSSDAgb9h6OB
dSRy42SmqHeedzy0RTV0eqF4NwOOj5g0DEedvojD+09tffanS3sFiHJ0cobiGmadbQ6lmJ3eiwtQ
L2pxbVo8BdlrBLEdauVsrL/h8ncfVzJGoFE2l9hqrxfG6jNDZOWzyxNXrQ/7X/cS7AVtI06JEbwe
9XSiQWoY5+kSb/NVF4tHQfXfw5xt7PlsUhx0Ehn5SKkpROIGnUKG346VasIkwaanKgJBn+RQbdJl
SVHQ0Fi8QM/4/v7Dfmu+a//TyuMzOGfO5puJhMWbxWNUxC0iuKC0HwKtcZ/eH+X1fs/lC9kZ9yKC
yVdGSH6rAqEX8xiRz5mKT/g3QjiYO3/6zumirvMZivVOODQvXzi335ge1X939YGh+saaOn2dvair
wbfGIZJT0t25Q6yFGNx6F1bsG1/gP9QxZkdPEvvx6ShTmseV3vRrJKSaCEBeQ8Rf1RH9rWL3/pN8
aygqGvTokTmjgHQ21FAu9iQL9n0IVugVtKEiQUzvv5CG/9FsB3kj6pV0G/EI6c87+w7jQMiRnJuM
hjS5zQoa7TVl/GkINUGPfdDCj7wKqSmEdRahjk2X0/oi//XdTbRMkroxx0gVTbsv4xY9VDem/df3
H98bewv1SiKp9Z5Bmvjsu0PMleOrxt1sXkxIAHna7+igdUNbavZzOidcC1tPXmmg3C/Qst5Yiatx
FVYrK2acMu3pBMm0u3WApCAC1tHuZFXP3zEiBuv0/gTfWB/cCWne5DFSaju/SpXlQh8cJLcIjf+c
HU2NjuqdifK6Cxt0PT/eH219XGdbNbW+1Z9KJxR5RaJ0KhHIEolM1CdWhQfhIrqt53Uw4ad/OuWV
zPCR/uiYJMHXOhx7FvXg81642uxxbqWgGUlBuyjJHhHFmv+7Uf10ZSvw/+8P9/q9EQ/TAAHHjW4/
WkdO31tatr7oOvKMeN6TrVq85qohdxW+P8obtxxo5GupDFsB5nVOfM1yTQnd45aDQ3UE7eynrkS+
BXLwJ0ncnT1lv+xAIkfkyrdK0T98lVtHJ5O6rhx6cM4m6WhaMhGjsD+jgfwrArO/gcI0P78/ybce
JcVo3Ee501AaXE+Jf33jwJyQXEg+gZyC7dYdcrXrV9D/x0dx1xoG8RBJ7/NSdN0PeLeCKop8zUqu
gUoEh3IyLuyNrz8zPmbiIDB7ZDApm5xOZRJBlg91JSI6BlIM0xrnd5+Xah/ndv7w/nxef2PrUNxa
iB95PefppGzAgsHLRxHVi8j6bVuo6ovnt7p1cEzpfa460f58f8Q3J4fp1kosxLDHOVsNWa8rrO5n
ESWtlz8GGbQOxAXj3IaIIPrhwtJ/YzS2D+paPll8srNnoxlIeJdKxyZE2I7YKX0WoZs38yburfzD
5zRVW6I6yrf8Q8Bz+tZagBU+8DkR5cNo061n5E/0hKrjECfdhVm9jnhoZuOExpht/a7Oa7hjJ+Ja
U6TuJSWUdisqWKr3RmGO2R7FUZff1crUf096XC4XmrHf2EpIC1IExYqFLD4B5Oksu87Iu8Qm2DK8
VtzrejfeTHnoaF8zWSRbRFBuCKup3Xa9DNEhJx++/zK8zwNm6DWwXI/gf33lGCWaolygXoETTXdz
H+tRluYXDp7Xi2YdBBMx0uBUgc49trDt0NPeHUFvpFQJBwQ1uzEP0FR3l+qirzctRiIvAvmV/4Ul
ezodw5+QqLsLEC9wWfukJ9fegfu9cKi9NR8CR+5wfOukDF9tjb1VFS3hz2xCkJfBKlPMsbgNcplf
2LremBAdwNRCSBuvQOX13//r/QhL683O4/yksar4kWGGdJRTWe3+2UP+Gy98/19BwBnP+Oz//r+h
xSeg43chyP9f4o1ZAu/gjX/mWZH1w88zJjL/0X8Bjj3nP7D94+AgA8V1gSTu/wEcuwCOCQ/J1awR
gM8n/H8Jx7bxHzSd6DRJkgTkhPb5c/9NOLbc/4B4TCKYr4G7FX/xI4TjdTn/T0RHOLVWfGjEpCZP
iYnQ53R12E7ml+1iBZHtKyh+sWyfhr6fnmMyh7feqJk3Q94ZD3SKXEqa09ly+hUwOBleQn+XmjgB
5avLDYRjHX25Wg00veJgZH37xJy98RqcRGzsY32pdzGNBHPoxu4g92UbX89uDYlhmcuXXqAmbEbd
ehj9ZYp8LO6+BumSPOqB36M6qyeLmreT+ujasuQhbQLzMJmWfAAtVtWb0XGEEaaDnQIeXZS8N6BF
/opj9s68pD95m6j4pvUXjBWgJWwMs9+AlBO/XPAOBwUycb+qRX4qcmLLRhsmBF2y06C3YgsDx03h
VHsVwKTSFOhH1PzI3uWKmkt7O3uUQ2xdK9vP/hK9lMNxSCpDRPOUiCbszbF6sIcG+SL8s5t2ipNb
QxN0/Q4S0g/Ej/bOyhUa73Jsu5dgWtrHouG+FY5Gl740CL2/dXlS7zx0OqHfG0GytYfEwc3Ascdk
p8i1GGHLhv6kTbL/ZpcTJMGiXFY6FLtQtUliXAggHeXFdoI++RXaOVw8ROKIgL2p2Hlz5d/6jaqP
Xh/nO8mGekjgNoWWD3aoFbN2KJoiv5/9oqHvMcn2la7nf9GqapjFpDQhxLmwNnZijui1PfPWHCwt
JA2pbo0gbr+UXqbtp0UXhyIuCoR84PyKHphV10gr30yT+j44UESAasrqtypU+Q2rWeN61kf7VspE
7ufc6r7aI3A2y5HJE7orRF7ZkhDY0Mq9UUaO8paseLEpEBb+JlJ17mJbDCHrR4LnSNoMwWaThKVG
fnKT6+JKo4vmUzvSnjKXsQr90Rz2WZv1Pwc/CGHgfQp0sTNse9nWQGsO6Dr6IzFe9zC0pnVXG50K
q4TzuGyT3+wX2lXpNcW2W4xkn2LAd11rlb36QGnHvC6Nr1wt+43TWEOEkYhEgahXPwp78B56b57/
VpkFosEu5uyxBW22bPtsHhG220PYGrO8WaBUj1d1o8/fvWJYNjrgPW+TAReCAOIMy86y4mpf1Ul7
hHhyBGrwgjI0huPaNiEfxq+OTWTjVnO+tSyAI7ZEjm1o873jav4fyx9uUxiQgxE0O0eqfefQpeD0
pFwSicRm4ZHFHSphxJdF6AIHue6UsTMSV0RpGl8NifG57W0gY9VC2799HFVMv1E73uRBX+3rqt4u
aC+DwoROOXfyeTIN1PjmC0ZzZmjpyR/NeOxaDa4RekkwVxskpw+qzL42w/xFuOIqzqwvUOYegel8
NtPukI+gGq0q9PMpcsfs1oLKFscKxm1OT0A18DEVNTDSRHypa/FTy6evwoPlBg6AJlaA70Vi0Jb0
NAcOqk/5K7XsL2lh/pjTebh1YaDcAZeOt5kzWPe9mf+e0ySjdKrUp3bQborZvZJauzF642BPKQXP
P7Q25ZvS1q5aEoeQu5NV7Cm2btl/0QP4dzwCK65ZhCP8Kbv1b4ashFSdiy/2XN40gb2xdHwfJkSF
i3PQO7BC+M3wUNNsK9IBU5/FeildN99q0CBuKUikx7KpigNYiS92ETtXQgG8ACTRvViphiwb5fhe
GU5YFDMIoeYb2BT/jxZY2sEVzlWOi+nkZPaO5m8YTo6EM1Ymz6aC3tfLYAuiBUZDeiWrZWPnz1Mz
DJGLn1gDBGNbsH+CZIN08sORNSxcK9nixPmnNrvPcIna7RCw2w/up3kqBXK+BAxu9UQD2ZfU/5Rm
6ZfcgmJTFfXvGJYDbE4YK0C9bikebOzBAJE7Tp+9CkKaWyFCHrdGZ/tb38nwTjNDOpV/LNi+KqXf
EiGD9JA3wLu0W+lOcjdn7QMvN1TCP6QSILGuvBRpVP8ZJGKI0w20m4askZvuGnBwmyleQCxmt51w
dk5jbDlAyYEEKoUPvnwy2ammvHn4T/bOZMdyI83SryLkngnORgKVtSB55+vzFBEbwiPcgzONxpl8
+vqupKpSuARFZwO960UhoVSW34k0/sM53zFXyMqahNxnMoIUbvYpydxPZgNkw+e3ylpAWZjeMr++
g3J0U7TGnTGgmdW9/Ni65O7pmn/OtS4NcYNDaGjAriZzxgQru8kt7Yab+gGhKC4z/lriuqBa/YNR
wIKGnABjdq7DbjWxqI/OzXgJ08ua5mYax3OjDZ+bqb6OPSekDXrtCcoFgjKHuK/FbtGz0+p1WqCw
s9BtXxmLAAfcuvfJMJyY0l3XK0qrXHt2rPpsTFqQp/YapNV4V/CwcA1ZRrpYNl3a61hQrcOUAEDo
Vx+GAkAUUYKsIQF0nve98wRHBVqQJsBJzANb3FbNeLH9eN8b7XmunKu5cfOd3bxzf6URugorXK1Z
nOJ+qEMnyQtiTyrjbCSlCvNFN3B1zI9pM5EUr3cLfEKTWKla9vPj6rnasXbt+xI7PjhuW4eNyKut
ubVEflUmXPQTV49W+VzfOo9BwcWa9N4+X3UYU9KNw5lC45jp9cIIIDWCjuSc3nptsA5Ei42xxPHh
y/g+0ACVxcUp87QrQawoF04BFyDL6+1ItteDlnHG0NXP6+sohvtYVs9G796sVmU9z6KcvfMSe08e
+ymIRVBdRIDUGu0X31TpENeVb9nD+UGVz1eede7Vs9cUWTDa/Eydlt1W+uWeRpEvl2ubiN2pNp4J
bXyyoQKtI8I/384/mxWDtDhOC/j3LAHEXFc3fQmxcbK6L8Jtb9c5ToMa3/vSusdk5Ym0Gnth9M+e
iiFMJvnr0K6cWqa37VErK8KDAiGKC9GgVkHrjBycjf021uIJ+BsufQc0TteUX0VVhoB44GJWuQq7
fj6sWptwQSnKrQQQWWIeGs3d1yq77YrmIc3Tp7LLTrFmh4tISTaAQEeQ8XXdPgx6ty/nPJor8HQQ
dMq0flwUgGWD9R5Xir8D13osnFTxHFPHnFELDDeH8rb57MNKG2N5MFt9C8gv5bvRPwFAj4pMQrHu
v+dxc+X36tja1Y5or89znt03msbH8jZG7jjQ0Pp7S5YNTFhlh2mTfQEI0AXE4dmBq4ljIpaTAW+3
qy4oxZ4rf9GqeCd1fa/S2A3b1QgbPY3WeY6SKotg7jnhLOpzN8dtJLR4DRsu1MCeDtmcqo3K1Tn3
BlhZnGCu8iGbgogIlNbeAm342uoERC12nTHDaYcICSi4gmUGrD4/JC3yTHNiAtDo7tYbmhOxN2E2
uOYzBlwYyUN2n4/k32T0vnsdOg9XPEADeKeBOY37UTfzQM+I+7KxrwQDBsGQbIBkx2rgaXZAGLpl
ux0GUMfOsDHY4++A1gO6NQ3gUl5iBXpnmPusMprQpPYmcSr9xN5/l5blUSvrOzulJJs4UYKhF1/8
tsqDdk4jdwEcmTQIUjXKi2h0M7VljcyXnCVfWV8RtVByUiKV2vhK6SGb82eScO7idb3CSjdFUig6
6tjlu1fx+9w4kVYtdxK5HgQaoe1KDYD2YvIFz5yJjEw4m6DIfSIGNTtOFgU41xak/aV7rijdSJjz
DnEGhGls263eeHZAVHxIrPF3w89BX9ftc3FhrQvzmTHJPokRVMOGneFKh0SBS4Tw1UmlQN5zX9zM
pRdKmRYH6JAqYDl6BY/B21pV8wWNix7oJpkEestsXSKXDPISMoWsyLNKJNBlEEN3a5895z0pHBzU
hPaEjqvCrAfglogXghIUR9to7VDMFFEp9X03F0+4O7PQauYN1Fub2qp/dsvlymZ9rNx1X4rxxQUf
X1XOrTn4+0zNTxOpAHau7WTvvC3uKUm6HI/ZAhh9Wk/rOJ8yS39XnTdGlwADarOTGfefrY4yx1+J
2LbEFCLEKyKYZHurc7rXZog3ouU9jMpkA9ouX2oFQnDK11fe66s3QcLt9GuVpdCBYIYEpqXBOqvH
r15V3llLem47KLUaR2aUu04Dq8RJ4Im2Ft+NMLOjthpR7CWH3jbOma4Hda52XTWfa4wwoa2Sx9pd
0h0BknNQTEWQtq0KJnu5gk0EkMo3NonFg73IBhBFHK6JHXXWPZvMYyuIJ3CzdQsRJrVJyeXY0VuX
gz5/tCD6hWjYo9WxvqMSgQw0YmhMN665PGq6u2yU6HekAj4TZXhfFoq6niN36Ito6NQY2Fq/nS67
9gFQ92NpJXoddaVj9RFrGLmffO7roEgHGsbK++SLqjsY6QCZzuunrQT8cADN594pyu5NO4sWFCZo
8YO+xPVBT0W1NbMs2ZE1Yr03vWOCmU4X1imTWPe1TPYiJdyhp5cI8nk2AmPW45sc66yiimHiDKRX
146p7cffnNK1PqFKglREmQEvpmni7JaOCuxpPSu6WJR9SVjWkC/Ci4vv0SU9aTuNJZ2lPxvWe0Gn
wZmRGWVA1dB+n9zh0k+kEwxKJzUO0tbUZmoaY946qtVuZsCeb3KK5WmUmbbXDM/eFGM+HaZ+HfZq
hccmBheE11wXXTDHc3nPsMPaxojWs0Cq2v0EWHeEpOXC2a2MSUZuqntbxEBiu5Du+eZw1p+lntcO
MGEzfnJbNX4zsZYdvb5oPsH3cMHaQmoM9HKZj2AqxiJMhZChmIx6b2Z1/JD30ttmvmbtBz1J38wZ
IDgA/bbQAkubKm+fwc3mQPMVgY2VnL/3RardQHsxYXnFx3lepo306wpgh7PyAPVB9nvjQlHe9Tr1
2WDPt1QWgx+2MrWvE+0SnU4L4xzngliW1KVO7gvXCpUBjb4n3fl5UprxKi1+B4y172vtiwfY5f3G
7ApUsGpOrnvLOpRp8exlegOVJtN3sDXgPSlPmhtLpvJK86d516rBo9kijgdw12XOoPn7CTk31690
tYcejpMfxorwBoM+cwFL5jvHuBlM4HHCap8y30vfp3Ucv+TuDBbVqcZtW5GV6dhKu1qHSrsiTpun
Yjz1x9Q3JBjRlRg2+v3dPKbpa8nhrmjEFkq3dSzFfvREcQv2NT8Y0ulO/pDM22VKQbexiQxGo5nh
vMcxvF5Hvqikml7drn/pZm4BOZ0S2qpd3VoXUnLiZl91K+eIbfCeFjROA2wwm6CUcClaEhzmETnS
bA/5NzuV+ckmJXG60JG599FSE94hgPtYeXzr6sMaMoNojmM3qitlu0XEsv2Gtz0/5m7t7lqjV1vA
Hm3Yuc61smjrZKcTZWDO1309uNzh2iT2XTL2J+lOcrsC7vyq2VoZIXZA8zga846HTXmnxiT+nCMQ
OrgJxT7/Z953BApcKVDRtM45mGmfk2TfYvTJg95VuR4ubrpAsu4EbZhwrudiqpbAiu1qywYPkAuA
+lAS7hJIkCvvVebkn+kmvLchgQS5xFN8lo2tApWkoIIWM3mMJwHjt3DEjd1P3ib1AJc2FpGu9lgs
4cpiQOOQMJB00V0e47rKboA+coDPTrdt2zl/sf2+vi1MvboRCfatzM51kBRiuis6otxTsa5fCoOH
HjGyzl1qeMvOLIzlZI/+cOPLZf3Co8KmSPZqNyqkPWymFJ4pj9Myu2pGdlCBu8r6begaqknK13MD
UevW8RtSNjrLfFIGVV1q9s2JBdjyqIuOBw5NH3w6H1t/OK6Axdjimts1i7tQ6t14onFBqSYa98Z3
0waInrZGlWOnobfq5mNTp+U+jWW+VbrTbaC25vsBIHs05mqQYa8bzavGfR3xVNU3HW78KBH8abBj
cViOcRySg1q9LF5M4oQhrY3haPFJmD3Y3erBVSLb+THsfeFRX5gZA512qOyHVXRjaDops1LMVzTJ
MuElkrX/hJ5oCHyMPadW1v1lA2YfjRiMmObkHi2kRy3G1HIxHmNN9xWF9GzsjckbbjU80c/J3Dpn
WLKYX1nTGftVdl40IiNxwxoCGEoRhxEKNr35cw1FWW3HJPlsVVlF7W9U2nk1CkJm6prst13G/ftA
jlC10ScwXwQ61uYeYR4SjGJISPDQ27p/rFpZPOFUJVRl8f3yRjlLTURPdmkLASoF06yYDBiNugOX
4TFZ4N+DJF+8jeun7UlMjgNWd26+lEwAn00Q1yb82jXXnAADbLfnOUkcU1lcOT7ZFgB/yKLL6qmM
Ojd1b2ynG2DUg2T1NDmFvdna3b5SrrYphbF1h5iO0JdeeyiBAV3Zap6YElCzOGbGmmhMy1Hbj652
qFLrUv7r8a1BCNO2GNcabZuXc7X3+uNote+FC5VX9k32LTU19M5gAiQZQ8xFi69tq1kb6Oc1kzON
6cTKVbYZiAzoj42XaUfCons95JQEeupp/gWFxFy32aoym5+FT4JUFCcc38xKWm6HySCYyh7oRRH6
gu5cXALSvDKRr12ell9jgzHoJoc8th/9hGXskvUxPeLkZ/u0KP1HKFzrtp9Fl93W+gxayhYJetBW
KM7GcRno+EoS5w42vA1K14SgUKZFybChd7b4xedpN2mLc5vmpge3mz8PiWEYzjXKou0kKDgxCfsg
XxmD5/t2TPxnVxWCXCjL2K7M2cGVDmrmdGma8bg6dUUxbKdK0YjL2NxgjDBPpIu0+5kovLBc6mlH
9IX9Je4L87OtjcOurIz6aK+5Y4YNGRBMKN2lekuMoTvMtRHfAD+1nzUKmxunwxEYZPx9lHqZd+hk
zhPBaBrrCRNaBkJHrdljUxrubkrZlhPCkbthebm+yhyWPUSznVEb9gGULc+GpXFaUPtEd7Eg0mGa
AUq8addGu8pqd/6Gjt9k3rXKh2xupBeRbGJeD0093SZLZUb1JDoo/lUhw6YsWzO8UFp8MM5F+qgQ
xqDILIcnAFnaYcHj3QUeY9hPXj68JeMCy3GQiErCJd80U+SeNc0MjRzryFjfxknS7DWStDY+PPPD
YqB3uZCtZ1Q1FN5aweg+1q8LtxEneyYSkulM1p5Va5inmLRuflFWvwHXhAx1NROpljM54rh7S4aG
UbY0rCvLmdvHrlHNk0x0Rk6pNq3HtWeMFwot0zZGwRQMS6ggrWKw15tJxKTGoTAyt/WEN7E1J8oA
m7qsRi4InbtIo5Gh8hPNYHwa3VGeaEzbrQkj4mEixvJIvCRRDiPu8TvGbvJoNRZm98KeT63f0Qj1
9qUPTCFqGl3FVWEx00wbJR4SGWNKI4RzeGyk5b7kidftiJ+ST62vpenOYlL8Gq+ppsHzdciecNJK
rOFUg7ltl3qTAqAHEskCK7DtzL8UIZ4KxrYrnA06VnNnMSCfnyHTujd0JEZ9tZgIn6IYlWeBWDie
t9XUSnVjZ6288fRmEAAPawDDnEPt5046+TelPKKdSGhOT1nT9c9mTrwWQHpGyZiRv615U3+vzK7Z
Uq4MTyQkcSuUvv0ZBD1IKkHENLENrtzPViUO0EoZ3Bp5oV3VZlLedOUwXMc2iQmdQxJEmdnpjYQk
elYDJHCsAmSflnpzw1CKC6r3zdfMy816V/YLhSAeg35TJOP4xBStI0MwS7pNUhdW6C3yIknzq22i
Dekh4zA6FdRFT1wWb13tUjwwjAIy7ff3Wu/3j2tH3EwwQ7G4qzhh0shYLa6AskrrO89nS6Ez6CQn
jvp6lO24YWdQv7F0ULupxqPKioXwYG3QuGU6Nfh6YLdTdS5rhvzQbe7agWGZgVb7sU8bfUO8hnlk
qdgtAdLRciM6fvIUCvGWM67d4S1TUWYvxDggcUu+OpNnlhszkyoyoIUOLkMmELDtN35Xiw6u6d8F
CQdR32v6revP63WvC3OL282MBNzPq3rS6bVs0fVMVUqHek5JCq6pvSVvRrvN9fXRz/zHNo/n+0o0
1cbR3H4OeKtOQhvWqC0GsPWpvOjz6EGmaQD7jzAvjCfbawFJe9phXdmnap0RR4b0mvvWa5k1tKKN
Si+pv1SZ133hbJnOtrusVzrRX6eUNuic1fb6lJg8t3rhNl8KYOY81rATwbkev5a5NB7ruHur/ISh
rkzjbcME5mzarNwCXVklUP+KXdRAHt3JsOPqZsxn6xVCwx5j1Hw0W95rWUisyMnYqQMD7PnWrT0b
AHTHwDBk7Ae6MMWMeo5pyFZ3Lm9zOLxBblfNqdJFM7FLqHue81rzTcPaB3cQSWVOR7ujE6MCM9fT
Yngy0q2kZlpovRW4Gb1gBF7MMqWw2ipsEUruLR5BW3fNIJ3WspTPGqb7d1cwdzQli705Lpct3fB0
1a7ruMkXiM591dXHuTVPpchbLhP3xbJbANHWaG2Xwohvs0kBKVVYq3fKgnMZwtSprgfkFwEK6OuS
mLBviau/Fl6aPvuSMVkbO2w6AG45FVM/2jL33BRET3PDvWD46y6G+MUma40wk8Dlx2ZUvjA+WinT
vMbCOau854SktygpVhHOfR6KcThYuiR9aqqvJhKYWBdo92PXWqexYHxHtzwFaXxp9wfA/V2zvNQ5
6xciwRL42nxswY41IpqIrxoVmmgn92E2k0OD6zxgn7/SuK6hTKFHi+qJkIwnVa7eIcfUd6C2OC7W
/EWDhs97L3vtLsm9mzJvrqe83jDiPVtS/xLX9clTejCb5YEMgft8ru/yqb0iMrDiq7DKvefHd8nQ
imdIZ6DH6zEmXQf6vNa6h5xa1Q30adZf/Ipp6KDZTIf6+8nFMTA6mr5ttfmRhoQpQCl37kTVjWmi
+rYynT6u+WJBz3bbcSLZU9hfs5lAMGouX4TanMldZzvQnmUO4XvL6Gw5zpqF4XzqmpeJo2+3IgwN
18yzXvys6MMkXeOQld1lMtVM9xf1XhUWg8PSFJk1s++usJKgW3JIo54Pez2P8/PsTkDwZ/LMe4kI
DjFq9YWdOH132bVbZTnsjNDwBjyLr3X6zx1pms3ep7cbAtIQvufNzIfQJWJbuVI6kpPIKdml5V3B
o+6atpXZcOsv9c5w4/V65CzcEZd05IE1vuSDJAyCzX20Fj2Tf7p3fG1p/KwrlwJ38lk09rZNY1Ho
TGkCk6BEeNjetCU6gIeUNnbNXQJBd9pjiU4CUFcFX5JkF0ca2i738hXcoe8P6Po4mkMjmYi/afS+
fUIuvYYkvRWnxeqWMx2lDZCRIWpNO10GWjoNn3zWjW+FTBmn4dvsv5B5J+8hQsysmAwSMNdqOTE5
rvXIcaRzqNYyc7gtYLfqmmYQfuB0Zx7V01Opde0Z597w6moDCZ00q/T0jtF3b6rp5+Ocu+kLWefd
CW6gZD+8ZM7BZze9q3UbYHSHkiMJx6yxqLz0JOOgGGRFQhIG72DNsMOEOsUGQ5hlMh4Y1Y1PcJEI
OvBz6I5IXf36vMyGJjdJP5vxUSWWpgjwsNtqy9ofhnHO7vah9Mb86K3CvhIekS00ytpBW8getcVM
PpqdKUYO9Qo6KotPqWtqLsPKpDrGetaU4ehr3hXhTB4rlcXMNvgWvWfiCuiI2GFK7hhifZ7L1S1A
CXAQj0rVd8ZsGE4wXXLyzNU3rqgT7QNzbi0FZiwRyvtSpy5L0WaSz1RO7oZhr0SVbKM5KH0TxWbv
iaPeiMey9JhnOWmSX7f0rqfMUQSpaQZrKzpgciFtHrC6vnPjQnw32yK7XYGisxJuG+vGGrgBw9GC
kd8Jt7zQR3FMJb26yRtOQHZ04xbSgxa5RWaGPLH5fOwhUQvw8bLJHu/GuGbxnCZK23hiWh5rZ5BP
bhwne3KAZeD5Xr9dXSe+Jj6s2ccX/6j8YtXZi6MIsJBETwa+o48PBFjJPUl4xieb0Ilbgtf6iNpr
/NIRoYezL9fOTd2RL1To0g0bchZu1z7NHpZuaO5Gch7MjCHfhulgw4CKXCJCILArYaHIcpZjoJ8L
SqQ1L051Xbi3yi5EJEjLEGGCQPvbRG7oIV/kyL7cNlhKcIhpSte+G/yIoe7k6TPe5WXLeWAdkpa0
tiKprJTkgTVlnWq4VwRdpEgW/PHYDBUtS9MaXxstFhEbYOess2M4kutYXy+V8g6sFpNtIuqvadw8
lLEuq6ChT2Qay2uowsmZ8Em+gMFyOL8IPrRbr9q0hv+9K9b1MTeJcx287N1qVHfSRFluaNOXK4/U
TwIOEu+RVbt+n3rDcLewBbrKyoJxabz27ELYpAWpXvgPliaUHQwi91/LtaJtglpCl9dX7t1s1gym
1rVtQ9PMaSiFt9T7dCJhwoHB8871j0Kk6e3nLqmT/bBaKfMozd/Sh+79PFv3gwMaL/CkK7ajRryp
5dcs40oQeSRYsD5yehJjyWio0uva7+OIwbp7R74KO08aunUnqgz6OzkIpDsoB38sNj4mhKWROAcm
XcZtVXvydsjT4ZqMCXmVT6k1cTMiCgAYahyysmIjMaG/zUrVfa/0LH0ZNGfJAr7BnNXIpHkbWVZP
xJ8YL4zsmK8paZ+JI6JBXBu1kRNyojKpgI+rUZwzAsdvSJsZt01LpIfXO8O3WNlN1GYkaqxmUZ+J
wIgPJSE4x8VsOWZ90d8PzlpfW0ueRQpwS6hXtTEGRcfz09IrFhsmldy0KuOSbnBnpfYSZX5p3cum
WC7ZeiKcGk89i2mj0DIQn9LfujFxyQPqBr0B7dSghdrIAVdRWLqjz9zN5yujPolP9WqLaFh00gd6
S2Sn0h7Lkzv2SwSPMUf6cGmVE4haMYFJxxZM3gsDSCQ1Sc7mTnKnMMy5QdOc4TZRxdO6Wv3N4hCU
TD5D9dmgu9slclWf4i71XoDYu2921V4KCgLfUbTNoTc7BqHZRkngtHyauooxilXfeEunjno1iutB
X5nqJMq+Mu1+Jop6UKelk9qOFT6o/nKUt+wI+KyGNRtDJJAFHBg+x88i1+ddUehNGlGGaTyeVXMz
rByPrWExfnWmerjplPBf0yQVe8NSfRJYzI7IWS7yB6vl9yJyXbhX7D+mvd8b1cBF3k5nMzHJ0ZGc
HSSd+pn1hp96iFgOXPlkRzNxIdoZ8cSF3mteNu5asTjHYaTO7LuJPc3kNEMA1ch5NMj4bGyt3oxa
G38tKmLGeaBn85tE7nM70MB7kVHqZNqRrK42NaEXCCrf+4oyJF2Xx5Fgrrk1xiOvY50KxnGbOAVD
GhSuVF86ZC/4cJKVOaltpqCc+tCnbd4Q29ZczTXzwaitsEk4WYoCwKG0uwYwk1+P6MU2uDHVxlLt
QZVkJwUJ9Q+7ddtGI1kkNnt+zTOmkBtG+xn6ybwIWn8QvOLtseGg+TbEZc/8iDiVRMaLRa3+jmF4
h0wTodASi/JTuYz2k3C7qdrHnmbetSpWx9ihWdhYuQ6Z1upktdf0zE839Bsc6h0b2hDnbXw0UgM7
lGTrk5j9vB/7hK0YhdQj8TNrpKOgzbZ/0Bj/rrb+pR6qW5nVffevf3wU/WOmgUtgA3bGroFU3flg
SOkrfc44X7P9EKcJvkAgXocsNzkxe3aBW6Q57cZGYLGRdJ9nzxtIehxa9Ij/nrr84/v4iAbNyCee
pT65O6J9rLBI036TWV2++//q8n45vP3rH+aF2vo36nJyKbtfXuu3X8LX7Jvsfjl0Jf/UIS6v++wP
f+I3rbkmjH8aLCO5wA2ccoy/+evTe9f/6x+aMP8JUgI8DWa6i0/k4o2tYbilvAnjn0CFAHvoXFG/
KtH/R23Ov4IN50P7ZKAPPhfe2H/+B3r+5F3+YAr433/+42X7o9r8gkaH/gbCAAMHrsw/GXIWDfh6
2q/J1pyK/nmp7IQNtGQdW5Jp1vXZ97HNm2fLkP+Ww+n314WgDdQG35v9kSq7XrjgjaYnW745Mxo7
NvB5N6OW0GsAdH/4gf7i1vzRb/HbazkGBCWmuXzZH+nGfJXDOI5LQlZQUpBYRj5A55pr9PevckEJ
/O8x9turgIL5zfVj+R/xfZfguArPFp/IE8j8kBltBVP8PaaV+jilc3UGaLcx7V3LiXb4+9f+0ev0
62vjOWXn5XElQWz4YKtypiFZGRQk29lxrA2hmedWW68kAZRbExXqpm1I0/77l/zRKfD7S7rEhmCk
ZafjfPAmW07Mel2nap0uIUFxrVt8vQTCOcpJf2Lc/YtvFrfMxczEhwPB+MGa4/tp006apm0YTzEN
imc98tc6O2BEKE5at3xxCv3ksYTel73r/+Rz/up7/vC7cgdegAuAdiAUfjjXXa0reG1H2zSj9NCV
iRXspLICQqq9fTUZbWSZqwi8ehm2Wb5aEFRGLcK1FFhr8elCmQ1TPXN+8p381dcPH8Hknbk2U+kP
LpHVcOglpaVtbNq/rauYycBFZT5BxfSzJ9tf3D/iVw4EnEgOsY9WL0PlU1baWcoe0ZcnOcbO11R6
5Zd6VM6TGvUxQq2PlC2vDyRRgw3TQ2vAhYBYSW3XsV/vmMUZ60/u6l/rgg8/jO+DLIMox+4AGP+P
RhmmdE3SdzZH12yhHmxLAXwQIqiMgJ0SjMpk3nssk8W4JouOiU8zkQZfxfFyTVk0HSdz0l4GlyFM
sED8jTrbXVGM1Y06Ewu1XWpLxFFfJRGuFvucJdrXquCBmqapqLGQZOU+x6PwEM9IpX/y0X7FXf74
0TxMD8Llbib/mOv+x49WCJkCxuDXbVOBJnRcyQFhhtEhA9Shm8Yy1b/PsSTCeGEQGVlkOM2hv7AP
AEnWENA2p8tVNWsO3o+x8V+qqnOXSEHbSzeUwz8jRFl/vkN5eOnC5v7kjBUfUbYzOcmLnB2CX2Qs
o77NSZSS9NVB5bTVKaeLv+9K0mw5fOuBoaLt3ebmgBCZMa7GakvFFcWmRfgesVUU5tOleLWnkv8C
2QwzmhkNhB54dvLQyHW6zci/u2vjJM4QQyFAzkinuiWRubzPSick53ibZLrXR/HQ2zuVdubxwlG/
J0Ddm9kyzQthsAtJVGhvngpmgk85Hvtvvd0PW4OwxJ8cIX++fwBI4q9lbgBoiVP6x1/TosB2EsuO
N7GVjU9lQ2BO7SnnJ8+fv34V/IQ484UHZ/HHV2E0TrQhKd0bnzVZNJnLu2xc7ycf5c/lAh9F8FnA
2F9UC5dj6Q/WRZRn2arAbtFUuH3k5Kv41JoW/qSkLiPg85S0zdSiUq7Nnzzi/uKVoZZQDBj47Bi/
Xkzaf3jlvOuZBpqdvxkdixVBujC/mIo1WFrm2ol4wqiVPmseDfLfP+d+xQv8eC9ezhgubyoIhxyT
D8dMi4xLS3PLR3ylWzKwZi9+tsa2ewWDUJAm3jIargxd2xbZRL6wvujrXs5V4yCiNhvUb55ozmmh
L295F5/VVHWRidHlYm8p28eYheFpTIX1uGJxIgy5rtN7dpzVN7fU7Bur8fPbeSji38r3H8rAP5Z9
f75hfzs4BaBMUAcfYQczYqmFaYHPotUft/bk+Q+No+67oueAF/Ow9Xz7Gn12uvM1YuD/b75SbjgX
Ho1FGsOH37JYbVuzwe1uZNEMu75lrR9rdRvWWiN2eaHGG7LTJXLpKUY4LXnCGk6xXUvduq1MYq1V
7T0XIpYBM/I1skGzBkIX9b6RtsvucVJh1U5m1OjNe0K+ZjBU7SsGwvi6R7j6s7P68vt/uD64Gzir
LYIlaN2sHy/MBHHmmI5CbFRiinsWWsTX2kh70qo3egJPEQhA+PQP6DfsqHSUf5iR09zGbZc8//33
+oFpdKnJfJjbMEcorPmBxIe3MtekNpIJyz3SFkRa60P7Og74K1wLSYW3GrhU0lUPFMPqQHUtc6dF
nA2r7e9/8kYuJ9rH74QS2IZxz+DgT5eXz69ZTl3KG1EtihKT9aejH4CJZGcqNGySAE9DFLXnpdPs
vYXMb2fkOFWazPxZLsJfXOkWVzgXG+Q5A+zFjz8PbPi4IgmVn4e07ackLbwrZtfTqTNqFZXMbnYi
MV59Ojvmpp36t5rxX38RTLwkwfE8B9D4kXcgVdyLXPHqsx/HV3HnX+Tk9u/e9f8XVu/xve2H9v2X
q9em+4Xc57fXnoXKf/zg8v7PH/8RU/nv7yR67V9/+IfNry3v3fDeLvfvKPn7/+5EL//L/9N/+Xvj
/Lg07//6x7dL1t/lryGP/9G/fcFO/n1bXr3X2Z9s35f/t99acReb9gXVS/TMBdf3h07coRF3kIbC
+3fpD8Hp/E8jbpv/FBj1eaoS9XzxZvPn/tv2jY2cBp2mGaApTZ3z7/ThlyPvf+8Y/jrnoAV+Bjsq
/2F8ZGyOcWLVxNT6G7Npu+1kI7BMIRyGyzQ5u0mlw38xdybLkSNpkn4ilGBfrnD47tzJJIMXCIPB
gGEHDIbF8PTzeWS1dEVWT6X0YUTmkofMiCQdDhjM9Ff99H/HiPj18674lOtT4YYwD35/LKhkjZqo
9ghrlj25RwNgahIaGSLrv3wL939+gn990fybLHb9YGFoXUnToAvZOvzlBxUYlw3Kh7aVyaD8gONy
qPa9mwe3CvCrdVO0xhVwHnC0iK3ST61TVUYEEDF3kln9z7/M74cmLrJLPSLfO/sIXO6A9H7/XTAB
odB4fsocbS0PYW9lz3RdNedar3X5Nz/regF/+0JdTO9wmWiRANDEvvj3n7XIYOwxmUZYBBcjnpre
vCchTa58iupXi2HHuRFrfm/Y0/D5nz+ldV3m//qjuWNRnK7non/DjxQmu2HLn6JtF1jzpaLQ90FZ
vrzBvkxK1ZrA1sZs45fTlE7DneA6k1lIGYcvXlGDGvfTc9G19cvf/Fq/vxR+XX3OjmZw1Ukt9nHX
Dey/7OCsrilgfHnkCqmc34UlMnzjgIkPtV0TCuJcszhLtHNklifQpZa9oq/mzETLJ8/HVPFvvqB/
e+L4gjg5MiGg6oN74S8vy6b2MozpfEHtqrWK2XZwiM0LuUabuZ7nY5tlCOH/+Rr8vkf/8xLwPqSV
kNMbx6S/PAyqrjXCk8HPXHp1AarpJD6h3b85Cfzbrcc7l5kWSx3bkYB78PcLXcPSpLZ68RCCOunc
jtakxENnlmNDd7RRfy4GaMPjZDdBd2jL+m9fekBW/3IHsqhwNIddDkHDCdid/f4bgLRheJlaww5r
M4dcRmwA6GPi+lAMkFfHjwmJ8x0LrffeW1P+4pYmVuJIkxqDOtS1Hw1Js68qS/HWVaL2mm1n5uO6
E3A7oiTNB2IbKQAqi1ZcQ9h3je1Xd3PRz2Kbla7m1F+b/YsOlf9gzxo3Orqm/RNf2aLuDEyGZuz7
zG1eCirByFsuS2/227AZtfdiTlp6eRyoSq4HQ5SDPE6SkFwS9NMA2xWvZcc0yIkueRfUCldbORqx
72F6QPnx1X1R5jmXWGfutsemLhhImA4+YnsQ6TWB3FOtgWnV9+96t0Jaxdl/CfTC94OXrO6j73Xr
42uLzbZxonIjOyNo7pluRNfqh3Im6DpYygQqYE9TQUO65f5MTT700yQnTx1Wc6iGe9Fb689ad/a1
zLMWn72ZLcbOEbSobgd0EcaLMwaaeHLYpcY8la5F6FjZ77P7q6c+Fet7bivco946GsuOhSRdd3Lu
1LcSELZi1ajFyIUzi2/zamA1bV0mqjFbHSdLNDZGO2bWY4RnH5hVE8/UkisGyiyGcd07eXQ2c/ad
ZzuLCpLoRqQBdK82yePVMMmzDMLpaywKk2scOs82djVNJZp4+cxksB5spjnY7zhtgkcfCal0aH+Q
fdh6rzjvGJEr8rKO0zMUSkmrpEcNS5/ITutPPyVFvObjwLLoM3T00A9I01TXWX0pnW+2k0IZoDRj
FvfCM1tz61Sy9h6x7hUiwQcrzO8rAVSj2uANbZ50l6fW2QuAety0gR3lwZ6vZyk2BXfG/Dpy9Sj8
9BSceNOcGd3Hc8vaYJCZ7KPmvM6ZM1BFHrAIDVvtuF63rQY1uayStZo3/ZJy16FMXCvFi0ANV+o1
ruyxdNPPYDLy8lRW1Nwn62QILzF52xOlNqLCS5ZhCitmmDaeUyytZNmRcoti2w4My/YrqTEVy6Gy
0vOA+zTaFJZXDxvpFvmzBQP4hgafdk5GOJhEBT0nCzZtHvm7qg4Jgaf9Qpl5iNuw3GLAMImMR0tJ
KIbB620L4aPZ5I0YjyylBp/l2pqe6L6ChuGEa/XBRMrX+6gvZbFbl6oy76QlWmoArcI+D/4a8oRC
pP8q+MdHmTrWHLNFsGwa2clSXbRoGuusGmNt8UQQC4lXYnPVngVjmN5zp8FwHE7BnH1fmmweNl5B
rcFhtVq/2U94er7RHVviGfWHxdjjCBXFFj8jGQQNu5n4ftYu5nZ1ZmbKrSIFcV3H5stcFlO6zzLH
YYRYzzqNlyBb7IMsK3/neRX8jTJoBBnIUXU+bA/c5jFVcxGBdVFMQBVGz7C2VcqV3TRlaWNqqFpn
40+UOsBqIGwYm16btXGFevW2Znl+W+H16rG35Ca+BxFqMsH+isbW6976UaWufZzzlUA1UoR1aQGy
v1MV7zh7DIA9/a6OMn4a7cR5z4fuPd/2GZ5ecunQsW+zzNLebi6c6VKV7A/ePPpLzQMAr1TgXco8
UBUrlJoyJHxQh8WGL22qMBT05VODo/5jqP3wLm9yoi8EPKcgLtvWHjczRgKVyNbN/witlcBNChqW
hYwwRPuE56CQXI40rc56DZWIlWUV+hIUlapP0Ty3z9iRyLfYq9NR8KWoiMRxb1X5hhLHqiMc1XXV
blhWvpuwIXR0maDGLHvDD3JCNSQZo+3QVNUr1Qy2Tqiqnzh5ZNgEK+0YXyzLEYPtlH7QXSds50eE
PQtHNA2pw87KFTJ1ZjrTG5vvXm4oNHOaLcuwpc7UnzfpQS6rNA6rS1TpuAa1aE+dCCQhRdtmuYmD
VbglNnxPYlahgJt89Wgb2LT9Dhtu5LaOuDidob4y02q6RwwU9JMYWRk8SD/q1riB/jBe/KH3b7pw
Js9cuUyTY8k/nsKuwrNee72p4shuip+G11Vqk14hL2SfvPCcQ4wNb8zcDVZjZ/vkAtA+wIN250Wu
+bAjXzudMUT3CLOq85CTJ+181nguvHisxlDHOasfylSV+pAfALEeprmD8qCjwc5jAnN8xBJb+LFZ
TXK4qmntC12UbcSrq83NhHjboO+CAGnprFOSGa/KALx96d3aqG7JNIhyn1WRIRM8jdMKSLPNhsZG
7llmhJyOdRKbVW5BRXGVM0dRIqQqJmhORDJs1HjsvcMmXWYIT6A5iyBMvF6N1htvCuLy9K0F/rmV
soMRhZECS6GcczG+UazqlcB5JuA9ebfYIVYRqz7WviuLLTwApT91MATNneVnUHYUTI4eQ3jfzgTf
x8asT4vV5eNdB/QnTWZu21fZ8d7b9LPT1Mc8yCsbr2oxP0m5ZvpFCa9ZbsBLpMZ9Y+fDfTBl+IXn
3nLyU1sb3g0OkEoDN8jJ4/WCkeRTBAL0Zz2udX+RLSJJYi9SZcxPuqogi0WC5zO1556kdrWI4U0C
mV82C0mM+d7v3eEey0Qtvo20Ob/mxBOLQ9WTHE2QYkZSHljhy8QRPPKvxNA8770rMVDuEIVWtoa5
/6ishetMKVUa7MzSwqsdlU14h98wtCGXdBnLVxdlhGd6ZRd3ltTVGykqPEieNbCmpGmaU1HVZ3ih
SEGPdmz6YQqOZDXJsrcTVlmAEV306ebF9LKUU+NvByMK73ny7e9Uc4tzv17xKhWdCz/sblofoq4o
/dhIHflU9ILZ4or4fFukftCds6VYqi93arNHFfloXGqssu4yj7kPk4U4mcTcJ4zv2hbs+cYyqNiF
8Mmtb3MDyXvr57WST4MnzJvCDxe9UYY7tGdL2uRwc6DfRiLsyo+SyilxmgOGqB9ycyIwXXgBZ3OR
Ba+mCV+SQFQItOra6Alvx408clehKfujp3m3bycdeNCq6Gtdrux029gYvRQew7pUWJsgM7siMYLS
IMDHUjcn7FigLtjBpDDfhylTprJwCZ5nKBFTbNq1F7HWO+KPqqTVnGhSPj8boyMXIBii/EnYlylL
r+v2x4wJ8q0Y/YhqM155WC+VsHyel4xfKDMLk8ROID/aVhPt6JRtva0tzsgNEqH4zlGtUzfZyu5s
irt6DuRD5BGM209NSqLe74GdvXI/DOGP0pVe9800e3s8sneMSHrIdMrYqBbkpoqEuufCO5KFi5j3
QNbz9IEhjWg/2Bq1tzjd8bZDRRADm/TKiZ4mUfri7IxlaKmNpyPsAVbdpOl+DafUZUGrbE8ahLvo
GOEdSW/Vl2d3oFmy+ioJF6oy7dgL1vIixml+N1awAbt8Jn1jkLSrbyO2q9+N3Jbjrq+dstwJvdRm
InH4vgC5W5wkGhD5N4524UF47F/bLUXYodgGVuWTh9NqvCvIehBkTeuRVdXH584frxm8dcY1qsWx
K/3CIwrupVyG6ILzNQC40y/mCIslALRmNml90B5h+31O5RfLb107bxPG6SBZpeu8g6QxvvGyca9w
nrSaN7bgGLIpu3x6D9yCOL/pRaASwiGPCE7pwatiQO68TRy3IQmgqkCqXeAT/U+atgDL1IfO8gNb
LtPZrC0gaUZXU1VDkUkBPw2yQNw6epIbL4UnjS9tsKytpgQzQ0fvg0+T+2QAXcVTTmOYGphzR9XC
CypbAz+2eZthLGuji5sGYLfIhjkMwNuVcHyBqtsBmxmChyCnD/egIxXm8RxY6tXRWRDs2hnHeUxp
TOBvnJq7qZ3zad1mY2t9qbbBidI2JpmBdimI7tpKrho3s1rNkzIM9xtqn+MeUp7jW6FE8NOzYXAw
VOx0vilIUtzj/TftbVhSdB+vbudfRhg9C/U1WSGOupn0TxgpLDWDky/82KyP8j0WSPsVxyZh0lAZ
FJUUOtfRZsWGellbKyx3RVDW1onyoZFT/MxA7CZXogqO8O6Jf6jSHeyr2WugVIBC23LaTm7fcWZS
ZEgZbgrNgmf2inyeDYRwzalqiycvMAQ6iEsIKbAM7Bv9DKKPzmLCGZlVilekEEFQePE4xFZE+Phi
ZT65SdoO2YdTECOGB2OXwZ70+vRtKkrT2TTztH5vlmKKEm7VMoq1ptibEQBQrMSk3MChT8JEAXRk
Mw4HGwpY9aP2/Kz5NKtwqY6+J03vIHpXGAdR+HaKR5Pd9a7xcKjesT75sBz4Fz4hq3L6p9Xk/4W8
3X01T0p+fSn07d9V7P8/RW0Xbeb/Lmq/rN+//geS6fUv/ZNk6vzj1+wpQLVksPwLSvqnuczz/kEz
nYet3fKYXQM5/W9J2/sHNUOstIihEBytgP/0X5J28A+YqB4eD8ZZWEtQLf9L0f+n1vsnYfZ/9pZd
dab/1iGvMNFrwS0/6qo2I+z9RWFTBBtD4VTiUKc5JxSgOvvF6Oc9PIpy2wy2/czhd/ybvonf5z2/
CKZ8aLR8dv0whf7ameCgrwaFG+QHf6z9NemnCNjBqnyWjNYqUxasyKpuSsfO2FpUIIyvAfHF+l9J
cH/+FrZz9WhYtLahAP8ugDnzMsNrNAvQUmwPWydObXAe2WoTX/fr99omUgg98V9ujn9e/9+0dkju
/3bJGUACF0ZbNBla/1VtzwF9asODiIn1Y34ZCd7oUDv6cQLrsfI9kNnx1cjZK71mevIWPCFHSeI+
gTXStnKNG3xKtczu+yQ7+5Uddjcfrq4m/4U8D6UoDEPGLrF8r5EH4RV29QTDZbQv7B7JRPVrkzhd
3dziux9zorxE12Nj9O+RRm/7X7mr1DIXOyHSAvQjvca1DD06r41rsnnsMO/EVoXSxXfXF8emjpxq
U/yKg+Fww1vPq+z6NjDJBEFmtEkdR6L5KunFseMVJFk2+McVwPOxGefsi0KUFNQY6TVjLr2k6LJo
b6/lfReN99F8TSgoNwmumTjAXGnHsVA9oQj2JK8hujIjcNAJG/Mn0+gBoGXzhB/cf8rcyjikna02
eAaASKT8kCIo4FGsTbkPev3reHqHJ2v2EgHdz+qhd6bpm1E53naufXsfXZOCBmHW2NZlQHbA+Mnp
H3QWkTrsDJNdB/Hgh83Jcyr/u9LhCSJZxOaQj+gTVPqiRsv7DKeuS7DJT+bjlLmv9TUECe3mDEZy
LHazAaP/6sFivW/YFR/GirPKzTg27R052p6e6akn6mror5X01XCcI98l1TpOEEJ11GXV/Qg+HUdD
qey7Ypy8ny3oFmY1VV8WZ/7wfDc7yrMAFWrYDK32XYhtOoQZFI5FcAIbPAd3Aj0u2qiSvtu4axte
13KxStLI6Vj3j3a+zvKJoiNzOVTllH0fI2OYbvqe8p/Y+5UDRtrMNyS3JrVVPGjhZvkVKV6XuRsP
XmMHN8bSFhxD8nEZz9lIXDkFjvwoSgCaEFJRIDZGSswZcofKtsI2qfVZ7LwW/J7XtHQgcrJmXd8E
j0T4fecQtCpqjstUZJg6ZG99RkswvlQrhnw2mUZE2KOVIbS4efLMjTWNFRv9trgGyFNQP3fYKXQB
DvRX5jysxeolhPf09J1Y4xwAHaXyh5Arp4ldSqxJxsWMprfVou0ey19peNsvmneg9ibRiqKDM5Ea
XWHt8eDpx9FPIQtUbWN1z5MydXXuFs37F3yGJHw4KhilsGiwHQaSWcRmGgwCq0Uo/GZHHLXNttbo
D+3JvvIKCOiDLlAjvWUwxlhUGIn7IP8QAZHcWpSP/inPikzvHEYJu7bwgSsIVbmoUXUF0JYAdm0e
TeXUfK4qw2HQZnDM0MprQjC1E6ZbgP+22qL4K0QgqgH0N1hdPv0WUxu9LH7pVE/LSlwpwS0fPvdN
Ov+hrowKYmALx71mXKrEYdvCNRa5Z0NQlHn5jQdaFaj9tpe9Tk4/SaJt+HTICIowOtSl09xA7cXu
lRW2rljki8F/GjuDxC9wG21uzVovwYm3o4MvH5mtPmNWHhiLBOxqiWLNdTLSUVMlfh1Z03Mqbf15
zZyKs5Scrzd1XzVrzMzTJsGklQTdJaJ1R/v5fHYGXDwewGlvZ/ghnAcXhVvsvE6CBEBs00ljcqzl
SuY4F5mHjy+68CTTWGxxT0NThir2ELXNI4JQiZix1kVz5qF10suco6RtUTTXR7jXc8WB8hrIVs0S
0QG51Bq6YmTPJxiQa4E5RsuvCJlbJpw7rTtEGW/aGy7czUSzAH2akwuzbMr97lmTuK5/dLbn30LU
hd/XV0oOkIqcOdgGbjB92Eshw5Ms4F7Hfpi1fZw5JvTCoC70AXZRsxJgYZBGICioPwOnih5aKxhI
SpuRWDYdU9BY+MHyATejwxyDKXBrlDm0vYlRVhwEofHsWat9b8A0aWPhglUoaQQTm9ZBSACUrGGp
9nnuJ+0yDwceoajj3MME/zSBdZB7mRXL+FCRN25vrK6c1xtJcSrp/g4YHnOXnMC67Q/5XaDnptob
fUAwm3RfXm4G/2os06pwr3ndbuQrKBp9X3pVd2fAeOvjtuuc6sgMJeLFYF77wOyFGycR88ClNlrb
afdElhg0KG/pZ+R8nd6JwpQXCRYhu1c6T9dtyxx6L/lF3lk3szu7qlpsjKRXT1haBQXhCgJ4ux77
pV6g0RArhMomVfPWgSzvwJqqntSWhDXgTXn7XGQOLNrBh5/dkmyHDxX1H/2I/MUh0OqtLRyilSaR
0Qof1dgNIAtY2ivHvOB4lre1SRvGa1TYMKtshk1ip8J2fClBLd2jeo9OLDPl348AB4DQCYBS+9mF
+5D0PpynvUEXrZ3YhoYo5OiReV3u6fGW9+l14zP5dnAuGVamu77XDAJmIHqQ7ctFDsnUwe4gqlv9
8CreFAnNSTR2eawwlHq7YZYfJUYOeTbDZhCnpfM0/1FNmzksbYCylRHe9pZeHlGWcnkOQ1mK3Twp
R+3c0q3WUwuxfd9qtweTVFlS3kAVWNeNbGSYnjEWV8NxIAXMvsB12x/jYk6XsDD0chjlHE3JavXe
DW/sOcI6NAYfXQmcItHDOuDurqzVvJ1Unn6NIVGv85i3S5gMvQVFy5ej2e/KghZ2lgdr/ir0lBUX
AssVaV9gEGNij2xgYy0sJo1MxqrrXLHKNqU/f2GqrmPoINOnCrw70VnGuR0pMYMBEb4jw25sbb0q
19lGHglSAr+k0uwRUlLEeR+Zudqgm5xmxnMHSw1UWfQ9YwUf0dDccBTllWgacAkZJnTFZa2G8IPW
0TSeOcb+tEWUnspZNMdubt0DApI6gXEh/dfPXQw/ASt1UyqoDLVM9NSnL0ZUld8yzAYgHxA3z10P
l2oTAOO7uKKyfihR93Da8RpA+eJNDWt3Z5MHfUevNl8Kr3ucZWgzny0ZT9Ype4TZmh7XaLhlQwpd
vqsuqeO8t1edtqqvT5zRMZAtFUGxkfaAQmftpiBWBeNXZXsU/xOlKuZhzLIg0ZT2xtWk9EGYKj8H
inZewzcA3UQG7vQQSboK6zu2QXiWh0LuXDN8lKpkBzDM1t7PcugV0U2PCAC9sjx5VrMvRdbttMa9
G1bNAUzOgfHD2R0heo7u/BZi872FZ6qIpoN3xVCcx249FFtnkdENMyMMxlMwHVgefo5RW+5Rg96H
LEqI/KcHE7iX2UPP9aEDYSts78p0qLfWIk78mfSkB9l9Znb51maszgTV7H2pxTn0mEGJYTdE9QMb
ZLL7hvmQyoldk+EdMvhPeUyIII2pJz4xCBwZVDOIz66cYk+TVeGX2ADg9U9pOzLIq4v7zoKyLVRL
0a2oUwBKVvEoVuA3THg9uB3GnN4Y5pri4MDuy6PECAhr066RFlpb192zcV+A3E0ztAFbjez9DO9D
WWI+29Afnx179j+KtRG3iOTvVJp6946AXDKGGJi7NgBD6xr3tjMuyeClz5ZHED6dfGheQCFMHbwF
CLdShvWBU5D66Cy3OXq1vxc1Kc0WCsGJMDNTrJkg+FSueMArCNrimz36FjhwYJfS3hvKIPGbdm+q
kddsZxDdjN3a7cnzOsSc1c26ADMUS84sSTyGBkUHU7ccU1KmyENReROZP0LmIgP1VHFtiENnQSqS
Pi86/l8ngurlJnDrW9/Huz6E1is7F6Ko1czd19SL/6bAaRRzaG2vdFmvS7u932TLdmzArCkQaKiL
7EHU2Wl9sUGOdmKnqp1Ht67bsx26D3oNHpnpj/t6tf1bCBbhd29mTjL7OthRiXzmHh2ffVleMMEQ
l6cCXeQGnrLipnHcehuVHSNLs3ZiRgL6OACrPEJndrbOlD1WJJtHNelErvPOjCwMuQJrLuSOjJq3
CA6P6z4att6X+dQcBnfMzqaDUKiJcL+F85Q9Z4702TdG1ZtuAvtWBEsFhEwH7q0QI2j+TgoGUb71
AHK83BrpYm3I466YcCi3CEFb7I1VOz9wzed/1Dl7KSYW4QWiA67gyCx36Tr/UYG333ZR151wYJxa
MihgzNLxoYMpROpqfTbBMRxMXBffFgtl3ZdIAF3QBttmCtSOUezJ7Us7TisjPzWl7Rww0mfbABfF
BsBplnGuEfXH2plPup/d59HhdQdvwo9TVv+kEP6zDKzscSrmlFWM1iBcDFWSmmoBoZG3iS7TP0iB
nnszz3e6LgIPMXP2BE8ksgDOI/9bZvvpzcoCfnbCmsNXB8IVi0R+U48yp+rR2c98NRtzBh7RCsfc
Bv6YEGDoCckbkpcyg3Ni1NYdLieW+haMEXSbdJ9H+ONpy6CzLLUcMtN6bU6WZppOFYsxfQRRph6K
DOyDn48F9DaVxq5jZGdXF/1OLQVoZCNPPL0Yz+laEOdwxsb7HgTLA37Z6AOvwio4XI5ZWNzOglz6
JmfjOyVjPx4t3zy1PDxsyGlTWSLT3DAV8V4DvuabKTCKTRuo5kbg9Ko3TRBilHeyemdp4Cl96NPD
AUL4uSmqC8R0Z4O3oCHKXboYHdgNrGtaPsrRb05+7SfEn0MGcsgW8YRycOc4k3+oTeRa7XEkqClk
PAvBMLJf1M9hZPtgM1DbwokBaSrUDAKHGUjZ58MNxcefIwJnPLXmMVDugWDbfu2K3VJxKIy7Cdd6
Gq3dKfda+1Q13K7DAvUyMZu+XhATHKTnecJg9STIVQ9wejuE93uyz6EzHA1m68y/FxP/w2NOyUQE
QA//gav3nM+kHhIrk4ANTTnYDO0Hkt69ASEQAiInZoZLJIvxkMHjXtOc7fN2rqj7wsyju/47iJ5x
8sGaV56bkVBXgt5CY/W7cGc6CIi8zIcWLMKuUBly/qc1W1l07w79i5pBaWxzO/eQhYuVPxXezKY5
Yts0vUmOjOIs9qKQywZk68jM2yl4YwRnY6wvRyC9zWHpgsFXx6gaZcgGKZdNXu86DFDOssf9beGc
mHwH+nDcj8wZVpTtIcurE9M+aubGpAb4vlI/HqrFMXbi1yS7YN7p71qrat+zoUtpMIH66QhGAZCM
ZLhjYGUl/Zx6G2JgZOtTuY9qelPGnOg7down2RcTvGFst1s3NwApucuM3g6q0Ivany3ZKGAqXNMh
6F+YYGwpaWnjme4QORqnAtzHtrhy392eMcxEbAkoPKSenjUAzq/pfMMDI7dwchq2H1CDTQ9an3Sq
iimhNdERMzqw5gnBvtXeUNNpChcPB3rwkDvwdecVq4k1MqmFLOFv6swPYXiZuJpmzwAVrvyzXN0c
S1dv8jzhUd0sFW8S5auHfBwcPs6wdK8hdabrJlUSrPuwEIBIu56zE5ib4i6i5/2bZaQFzRLwZno3
aPut7A2fOf6CPyExbYv7NcOeUiUGiuUaoyShSOgrFB1wdgDhCcGRvYQVdXhNRCT2Xg6jIul04LyK
HFdUgkVEnGy+2oThWxbToQT/P5irF5PBU5wLuVz6YfaTatW3CwTr49Wh3tc+6S8bb44kgFJjDGLU
sBWL7o9OM8xbDKmkQtZ2fXDXOT3QKJndNalUL4YwN4as2GtUq7gtibOxuZjbn3ThZESWZ3u4SDVZ
gBWNxzzHCmNQg5UMLEO7uRI3M2CDHUyIRFpmc6rgFu2jia1t3BIgTPLRQ8qCMho8mh4FFGZvOJvM
HPRT7yz+ByP6HlJn5RyHyb9WAVzRRLCMTkNuv3ZO1B2tkaEcMuyLX6831Gj763UcI/dm0T84M+AU
DzbKxVynn8xnmg2op/aoArfflkM4HF1XH4rGWh7aOQs35In0HThL/5iXkb3v/E7jN2xbfzkEjmPA
JBvTMZkRMu4hKSmchtwVr0g06RYDbn8w6qbeCNcMCNEEDDTdIH1mr1gcfViN2cY22vt+sh9JYE/b
yirrB/q4AjY86XKqAAbhF2xzynX8ukuMzK93NBxlQCKZNIa/3DqGAVgWhVMEN1B36WfC0pGe7M4N
95UbzXrrYo7ez+mYX7JyMLY1rdpPnV2tYJqGgs83SUioTTtT8iSnbwTPuj/Wkr/iFRGAq+CXecib
y5vWCLz7emQ/TNtt/4QHlGJu6DKbiODfDlnDkjHrgZUQCaWfRIDlK2bav2q733Z+v5ORUt9H0wVU
i1h7ALfF4cCo18RbUgDZHBF/FBwxzsWYNcloemKvTI4grgWqflRptTOilcWf+uxXTuxXQ5T40x5F
iwFeKQtUoXnAUYKHCuwVk1HE5G0adMMtZYL4Wvn9n9E2lq3HCf9d+YiS1KUsf3hNGWVxOVJrYYBt
BSa08C4UlEsYSiwHCyV6ImAM9IIZ8CbCc/WHNgFPVTzH26EiFwmN2d2Tm+/hB9egjMkNvKiBw69T
5tYPe5U/s4FNMmpx4yVUQExPeGwetZlBpVhLndCjO96k7eocZxDKOHzYSjTwM1RGmDx3gS8WhfvG
wKGNy5UGC6nZ5IOiH9nH8QYOKRfegwS3L/Wg1kO6hCGdLwqnzgr9QmL539UYNO+WzIFvE1bWHqEu
+kNfnW2B9L7gRjX38D6rPblvtiHstT87nDy7yjHk7VSRbS3MYd0GTbfEeIOyg80A6mFO1RtK1B4C
L/5EdnVemJ3orNAxSf85SRuJ9CCbR2+oiCT/Mt1Z8E6wP8/4TDn2kBv1Oh7vJlT9ozIWQCt9QIld
3ovDUNY4oFb1rbblcozqUFzQSKHAdsI5MrLv7s0xLTdrH8F0Fj35XANUDDUzcwl1i13gXAY0IISj
dL5TPWjsa2mBYyas3Zaw5tvhB1LU+lmWnn/CF8fLu+a1YGlsxYMYxm3q+8YdqYjpCGervDWRr2pe
8Eo8IwM0O5tJw2YVHVx1OV5qq67P6IxYRGv3gOMwvM0FiET82ZtwFodAGPqo+mG5L9JcHBqdZq/h
L7+jJMEtNt1qdVO8kCZ4wK91LYKqWE5bPeX7pR+ONetov9hPyNY0ZxTyZcz6gHI0rs4MIF2P5ngo
AbfLpmEG4XoP2CS5o4W39s4GCWq4EVC+vvc2WQc8cBbGF7yZQ7nziTPv+OvmOwoClk39y77JJqQ7
oPFDQjVTytUNaIIbzW7dOuMxdU4AzJrs6P0ygpbRnKx4a5A/qW9jY6E/Ri/inWVe6X6RR9US/VXb
alxep6LmJL5cEEGGzf9h7zyWJEfWK/0uXBPXAIdybAOB0KmzUm1gmVmV0HAADv30/KIuaeSl2YzZ
7GfRvenu6lBwcf5zvsPY0UsooGguynbLiNQWxhPtchBebIUk+deMmpKsT3Z+kGJ8tXyuOKK1Qm3E
Jad780skWb2Lg97/s9iVZi9W8xZRs77FZS2eYxyzJ1rKuD3lNmDnqTXch1j/Ld2iEKxFaQNgPyqO
cJwFwrIaO/BfPJhuk149y/nyVDei4WezWg/KnftI+wYbcKZie49RpuRFOn3+6BizLLdJNnFr7fP+
AM4az00wMdKaLVTS0nTU/WyU6tVif9sI1OSr95p+8GxI7ajSYxL1FjkjJOb0Gf1loM0Rd91k2EDj
Fq5gGnsjtZMs7wyUgtNSCvG41Kb7eFWM6Igp3RMssPa0/LUSQ3MdDn5Gyw/EXedhZFd7Vrxvyty6
vDhwXG22QcP4o5zy+RHUw4f26uKdwA7+5OmvV9mS14+l6hbrY/1rZE6zmm2FV8RlpXeXj37s1ler
gD1tjY2lOTR21ffiQaxeRyn5fXA9lRjWUd+0feCODe83UZlzGuzEuFhNSeuQ5YyXIrfjV1opBlqJ
wBbi8va5OOXF+NwPvtoHuc5xGdo8P0gyoJ4nPJiFQfXhZvmnURuc4JJ8Yni5UUAhDGPBgFX/NXTj
XkJjIp+Mt42n3naaHr1TDes++2sIN/+awyvUwDjsuCr/DHPP5Ya+gBztjRhhf55N6Yw7WtiKZdOu
wrDOVUwFAKF6XJX/tJ4zT/Nq3PNZVUeD1TVPy6BpiwkGHKqY/HdJZ/v5zkNIocGtrT/shoTEhv33
2s1it+KuLbCxT50/bj2p7F0wd+LWFwPHf8w0SOx/vfDt1RY/GR2DAWYvAt9wDu6iNP3xlHCm6WMF
L79v5v6PBA1mPmKTRdZtq/W5K2CXUruGti4w0U2OuQ9U+zSaWb8pPTIIS3oLz5P7VPBIU2NELSde
z7V+zrpr39DnSgTspp/agyQ04W7I8eOomZ0za2OIsl2cemBx7kwxJEWhj9c5716ih6Ls5Segkt4m
KePLkjN99hKXO+9w5g1vXKxjW484VCfaZZebiwI4O/XhoHQoves0RxHozmkjgGQbzjF+8D69TRq1
G+aVZXKY7cM4iMd5Zv7Vdl7K7XoNU915G0/n71UQ1NvCY6vIXJsIAdNHtIoDtQFRUqVnY2yGHb5X
/jl/BQ0yN6Pko7j2bhoWFc0k4CajvWZa4imyyUc9+dwCozyd70wDKpsM6jDgGdmOBV7XqbnNzOF2
jP2VzUb/BHV9v3KTCAma5A/4osIO8Kxw85uS1oXtkrUo5zSlN3NBBYXp3yeTPFvlAJZeNHioyi9b
yjt3gYw8erdxWbVbmkN+QG3huaMw95HmxuShWsybppq/y6QD+cFKikgCStT291UzrFELbHsrcf6f
gLtX0YpKtolrbrzY9jNQlMRMuLljHCpTH2/ckN4kQUpvR2szwoAItLXjttxVyH4UglxQqzMME4n9
vbpI72Cxizp/qGzUFxqC+ESYR28yDvRUlZlVKBS4NVAXr3w+B/oncXParzb0GHCJTuufO5aQPSe+
mD2F6RO1OtmNnLrplQch2ARWTapIj/xCV7Bn4Pk8uHpB6zoh9XIgI1rwQTzKi33H/dXqkJ0Xpj7I
tGRdmr+5F7+wzFuHgw2arxXgm1Q5boqaeII1xJ9GU4HFR5/YMOL+gP1v/1zXr3Awq+I7ZgLTnYqG
5AZvnXMYYH68zzcxg7EZYXHypmPnTFzsplZ4zp1fLorjW5elT4SngoXD3eBV5JYCFq8TwOwsuTAj
yqowcUfzZ2A93fz7fzPKUpJB5bsQ9biL3bZv3v7vThTxr+E6/C8AKNAUXZRPZm+0r/+r/4UwXdAp
M00Odh+kD6VT9o+T1XJ5MrlOzNtZ1qZPT9jIJ54NAxp0iwOgD6s+iN/rQeEIt2vHgApQlv5+dlx3
esSpSB0uBgzs70RHzTLq7HGm6xZzJXDToKYdKk7n9mJ7NX/IQtME9+8RdwhEZCtq+Pb/M0L4/41p
/yZcItD/Z2PaS/anrz+rf2GeXf+Lf7rSLDMgTw0MIaBUTfzPoLVlin8QSqVYW3q2gFRAMPC/iGf2
P6DdXPlCGNY87qL8ZP7TlSb/4ULVI2ft2/C1BHCD/xdXmsDi9i8uKZ/bjue619Cn5UJOstz/lUT1
hyqlJVk2h6ZMk7mhnLQQ6y/V2Hlzo0eIlnfDjMHpZWr0bN9W7VIDTBS0QxHCmVGGO2vj9Ylv7W3W
luCMAt/9bqSzVg/jmqKFxAy3lw8fq6xxG8ip9bdp3IEBI7aR9GBBJxs6x2aJS/VlZnkwRO2SAbXC
WW8m29o1Gzw1TTfTyZLTonySsm7uZTxWxDy0Me0Rf+jJxms6f7WYUJ9cb2GZXLPRmH6GDFdfROSo
QkT00RChSRMDJ9LkOTH6LW/1zVKNP/5q7MzMiNBkldZRgQFCnlCuAwSbks0DNq61VPrZHFrVHDsI
blzAaG18afHPugdlZyulkNUYN6RV6MM4prQYVHsGPukTA1yKR0Ys5tke8r5Em5fXwAYSKpPXPAaI
DVlaswTtY0bn89dgJT7m9qpd8YbPDApJAZICj0ieOcZuBkhy74xikmg6thz3ft+ZKjIxorohPTQm
xWpJoSwkAXN1HkfhNVak08l/dWqRrmfHVfmAYEhN7xb3mbGElDiPzZbqcECNQ9pf1erc6VLcRDIA
Kk3ijms4VSt8yCPpQ+SlLk2pXa98NBYjAT6rcMtydleLsSZh3o2GOlVeOeDOojeAjl3Qx6z/uIln
slMx/HE8Y9YSyipYgeByRbleBXvVvxpqbbCKI0Qf51xP3EwG0RBna5i97SlDtXQDjlVYv5W2zHxn
WUUQb4GyLQDDR+VQacQ4htJO/p04Qr1dKgJBOE7CsU4cgdkxaaewIhvwmYDAu94PxPo5p5VDGVRD
FeeLmrsM58U6py/Z0vqSrBHR150Jpbw6p4tLvcjoFO67zqfly2J9Lo5swFe3eFrl6YfDSZRfK8lE
uPqWBiUs13hQu2721FOq06G86YNmrn8DHbH0n7xWlTpy0UnWHRxuyLj0ktF+JFt6XuhOcDkjUvjd
b0TnmDlGc0r4oiv05NstaY1ieGjNvssugLH51uhMZ3pxJieWZ6KLzPPNIFg/Y3BfJPZEm1p7jtJU
Kdg1WviuX0YMK1eSmXVZ12Ra7tCfTJp1Oi5F95VN0Z2580hyLsYWZ8WoHohOYTFM6e6ptyJzyFtg
p7bWgw0sFinPIeW10nmJbSGQFEYkOcSCFHTXNeqEmH+xUSNRVbzxOmcox9Ro8euXlXrGfKJIy2pe
EgHnTPZWtelpRKlOdcdNq2iVls+x4yYcRqxsZSUo5kQP+BUgM23t0kgbqhkWZNirG0idsZrJpyIf
BkFDWnut1Fsbha0JWqx4Qm53Puu1xHJB2SD6iN2bg0tbd2/WLwuGtxvhU3AHt91opuOYrXDt/Zgk
drkiMO4HUKvco2PCBaEORjD7iIWD2/1mWJBTfQL799oDN+HaZNxR0WzfDb31l2QfX+auStYoo3et
OnF+wtvOkksqMrfdyg/LK2uft0O14i5WQl1NbGOeX63vC74VLEB0eJplF+zzVRne89B6FDqtw9hX
zDBmu9zKyoScNMZyxW6nKucEjIomkkQ2C5FMc6JtcGzzLn3r5NJevwlhlgdfpKo4MGGz/7TIg1zq
VtWfY9NsiCtV9HFusyzu9T6gO7PZ+SRYmdYBJHI4GPa0aFYWYtduLJcgPXulxTgtcYdKRQatKJ+p
1/IVOaD+y4h8Kh+aEkHzYRPE6Il9rPVn0FHEyA2LG98D3Nt6jIolJ4tttX4PHayN621Dht3yY+qw
FtKa5Pyp85r6wyBzJwsLEfyqJmo5FBUJ0ZAtWHQ0SdF+fBzS5pjgRjwVTDO9qWWg0K0a95CKJMrC
rmtryrzbF8scjIs0YqR2sN7l6P22EPzuhFsbuDfL+EZir3lrZ79AOqYUyHGZA6YF2Q3X7cih05mZ
UyqzzVduTRHlEQC0YSkXP3mbJ1vO5x9Lvb7Zsj/4Lt6wTYZH8iln1LFJ7Wlhtq/KCLl047veQ1bX
7wxhsITlJYWrdCJvXYOWkNzxfhLTv1m4WCalN1ycoQ9IGy6kmVvqOY2uuomvdZKw+N44bzIzxSkY
koJO9rXvPvktbbk1cWyHytW5kPGmCPRr6423iT9EKOXe1iexQ5Mt3ddBLaJUJVeIerJlIy9OUDT2
tAM1B2K4THZr26TrHWsFRGbulNO9yGgQZkR2wcrA1XDt659B1fwLTgfLyPeilNz/h1JG9qdquS4a
/CzCtY432SK+SUedycGK+3Fo6UHQ5Jg3XYUWaMfL0YAdtllNN1p70ijWkMTbQGo0sZhdA5hdSJ/F
2SLPvnUZH3DTtetw4MR/pDigOifSNBok0LlhuKSxX4jFOWtgAiXjCs3Yp3UJK9V82SZZ3bF1tp1I
TqiHJNa8ddyTTj5hetqSL8R70S97e9bGzeyv+WGkIk+P/N9wXZ4V/vtjNRjrY5ujco0dhXkWZME5
JxJFhSPDS+1QKrHOL01FkyoD0BW3CWtTncT9UcZcA3JOXAyqxgSvb1f8wHbOIsmCT2xhencmX12S
eHR/xYGOj42FtWAsruk+QtZ/vJHsFga4uXnD/Vr/9mrgJUjkcoyMVTwF1trvR5NLsIM74ZUPOPvS
pEK3uAQYhtbi0Z2Y5pfwO5HXunMFtZJOAIMN2YBGIgbGUDNa8Zz0xalO+jPZdZeOnKQ4ghgH/40y
+hnTh+XzGgreLPkc+w9yvhuayqJeYGjLM70SdCSoLqfJkG5aJemEd2W6U+QGQvwp2Q6JDyPwqv9g
wgCDYDHtZBkCTMhQFPtqjD8JaEfLeBcx0p03yZLdmJ39ng3kLnHn0T0WW/7RaVnRcMWL+aElkMDP
MZtxIKXrccGwggeKvHKEP8vhO+H2q+P1sw8C/6PESmbMdO2uUrAR+XODOIgHhOnHixwdECj5F1MZ
MkKxz4W4m+90aqrT0AXHOYUbgR6itlPh3GduegcModkmLXQFpJHgF9nI7IDdT0ezSZIaAS5g8/N+
xtIjRGqn7cOceAkzgvYuYCwfyRLt23aWC48y4geSiezea2mBtUd+ovaN8azL2YDy35ncqzH/NNI9
sRae2J0TPKFquCI8iSG5p5Vad5Cf8SFR5LkpftzHcXdKnPHWzbzug+Cu8xuB7nMyl3U/Y7SQpX0I
qBHeYgGOFBiQD5Bk9QaEC9YnDwKBmB1r4wAT3Rl+7FLpZLW8wEKEEmMa60V8XJeh2/UF3zFHY3rX
YdFHpqB6rLPtmxqEQVjIIaAWhyFyZX72rfFsqMQ42kP7OVSJfBNOOZ6dfL0vys6+uIn7QCkABzFO
p35Qe4fJZ5EVua/3pg0lraHZPrKSRuobp1rdyzBQYB1riPKiwjlgeoP7oFClyS1k9BWJRm99v614
pLNNWxvqOQFn2Ia1qRPwreZds9LE6iFFHNgFim3fxgf69XZcnl2ysevyWtl4AghGh1Uxds/UBEDC
j8thWyDBnXUbjLQP8zbf495lEKHfp5Imispo+Oyz+WQ6sR3FtGRGa0lisxKjLMKAecnBYAiE0c4R
yasu4l/sp49Zx6iuX4l4csr0Zo54LQHdq/vMcIsO6UyXKrRxeW3ZJI9KV2+sT/K0NNUQWuv8o1zz
YA1YV2NMqk9LYtjPzDeto5dh2dzITHgURgPbz2fd/lKEDRh8UYpk53NwI+00+CSWHdwlTMgfDMcz
NJZc+FbRiI5+PzumcTsyCtgGgXmPS6ljVXPMB4yIb05eyQ1vLfJwb+2E5LwnmBocllhgXunkmSPe
FykuOywx5YtDktsYa9e71oifC9qBg658SrIgfkWsnaZ9MHXzN8sXHl2j3Xk51osldqBMdKw7N5xi
SgYJ2V5RR/lSZAnnG47Oz3CB4h/WAtIZU2n+WZrxaYyz3bQIBquJznkMB+IUuxFBtM2t3/VoHzy7
//Ar336H11iEhUPRnXCH8dKkJr+omlbHu8oxLU4ccomKbEb5JMr40a7YTZluBgxNZXpMZpl89zSl
hPimryUg03ecONW5ja/KlM2Z8WPA37M1nf4JqE9HE4QcrvVhj4vXPOQY6LhJ4XOZUE5d+AoToiT8
DKgVvn6u2/5iJ+NdjiuRc1ijf2WWK+4Kyze2KrGf6KVjQdI0rrZs07w5c18E2TMsUU4djSUZ9Zt5
pPOalLoqfM/bFzAR9mapd/mAdrsakqO2aPdei78saa+P+tx/9UVGW3ZiRMwzblzBeVj6NCd347W4
U9cEQq8S3OIVVHf7WTx/z4vrRyldvNzvY6p5qUssvwptNW9EgbmVVaZF0mL6SobcPV/rgvEXtGa5
p6oHRIV3ZWGRnubzgiFzN/Q053LJnjaZ16ub3mEC0ev+feYotM98+w2C7S4bvBGHrm+SjLDSaNEw
WoT1EVRFs4WBzIAWxwNX+w1n3/eYitqKXyl9mw/kbe+zGvoa4uObW46k4szQpdQx76pnrydNw7w0
2KiZy61POVKLN/m09Cz85VLUe2hE8ymz5gJjaZc+Te1oU75l0nhnUE8MB53wl3vGSuHSfNZS0Bys
ZxOnOAPSOQhVWd8lQCFLzzq6NLr023rWR+L6LRNQ+TXWunpioMLLLhyi970+W2AjVr94ZZoU4eV8
Icnzo7nf0i9e47tIzBPtUBXLE+yCKrfqcNb4H3wrQEDkleUTc6jIz/wx3iieZ0IqSi9A0v3j1Y71
XukZXyEStBv396Zibc8cMBS4/h4N7TJ1A1/Bz1Gn2d5IaXiRBIbCtk/XnxiCz46v7xR0tI4WLQSJ
TCxeiGWEKwfjiot2p+rNqfp9RTV8kdBAvXjGgXwi0zBd7AUf4m4JaoT2602wBSiahl5mzjfMldLb
tkNqcGvrkHR1qJzxXWdrd7LL3KSCkfLVlnrKbRPQCrq1Zo+MM8mnb7tITkOafmcmp7cRJHDoz10K
B4ZQ6Dlu8PITft5kvhWHcHE4SEAk25p+MW0Lvbh3Rd8234FRYFjqs+lTkYA7O5KYkcN3HW/8hHF2
iLxW7cj+phg6PHc4Vws7MTv97ZJqKhQdWeIb6IJij7yVH6tZT8faSTXjfVJIDiFkEhVc+/EaFed2
EOpbOOqSewtXe4KdVxroOU+SK8bZam+rhFsThaya1cVevmImtWheA03yHFXxpfjTibK48UIm4KbL
u/LDY9nByFTfJninGLwY5vfA7/bAGvQyJqX+I5wljsjDDyGIaUAf2pvfSnvZq3ImxS1d/UIYgWv+
MpmbvMNF2QcGH09q7tsFCzCN9f6DyDg4ebCbtkTCqwvaYcXEjb+VAleY6TO3IyP3wYP+VjbJT5Or
95itL+McXs3PdVewTJnOjsHfo581y4mrLSti8uUzbb2nBbeIerM6QgHnZlpF7CZZWHXxT1YxDrD6
Bo5QUlLSWilFxsRPLrg2lxajbrLiCMDNSmLLeUbJC+hYiC9O7qQ7pnhDaLh4RuhpxdTnNb86sjx7
oB3B1rLj5AmICfJ8axczdfKOcDejiI2tTaKQK2yqtL+tmUYbm8oVyZnSsjUsG6Ve7W4U93TZtBFG
oIuFQHSR6apPLoPTCO8p7Ul0Ie1gMXW3s9uL28XpwJkwOmSiTVgiK/Tb3C3+KfH9PwM9OLuh5YYm
xoKRss8vMV4eSkkCMw5iuZ06HGUdXgcYRXzFpNJhPwQU/uQI00Tcc2Pl571wBNejbppNkyTOccbq
/ZjKqXwUqR87jPRspjXF0pBts4181ywNCZO19Ob+wPh75svPDk6T9y77Ouoje6dQx1riFJ2LtNZh
0ilj5yRyi199yXd5EsuPIlbtIfEJWcy43vHrFWboy/x18aZvmIbmc+0AON+g6wS/B8JlbuRVRX7r
ivUjLYzHulicN9qFiUap5JcnaFJjlpjdJ33MbQl2TeyROYIi4ICD+OgTIEND5+mNKKBT2KALRn84
OhPFM+RiiG307hQJDp+UIi7Y2Ugh/61u/rE5QNwZRTHccqZ17qml655lU/3JMB0ijfmzu+nAVBzb
rF5v1WS5dWiU1ErBRjtKLYZH1U9NSOhfIvkAoWgC96dX5SHX2LopHv/yRucxUHl5CxTgVnXpfOSS
lsBhcFnkZuX+SZxpPeikLIifmOcMyA8aMz0SK+NQLmlHybfZqjqJsrrPnykmo1SbrFbqbEffP/V1
4cpwDebs3vcYs21sDJsHWy8007qtM/ymOyimBWt1PNAvyAae4Cd59Ie8eBjlDDaEYAbj5MwK5lDl
BjVZ66KqeyO+hpGzoRY/GdnkdzaL0iZI1zIIlNV4dGsNc46neLf6qiTGY2UEuls3graFQVuIbIvl
iFrkBZs4j5VNqfehUxZLCZx8dstCcxWhGZ4rhN2k5bYm2zmHFcFqydY5NQ+z06lzWqOgFor0SmY6
qL192dAHMGdsTEVTcTKNc5GEWKLFxlHdSBoJ49qm8JfKjax28J4rkYNuSj1qzLYqy2jXHAsX/2uC
mXzelUOe3FMK+gI6pT1ntvEtq9kleOAURjh2Bj9pTlTGPTM2x6H2YrafkioxX4D3DX+AtNNeLGLd
8YSkI653pd3uTTRmjRmrBDgEmWy9nt4tfqUsevlzoVzvXHCBuOZM1wcQ7xm9jG3KESkBHfPoxyJ+
88zl1hAOXDovawiiEZVirsKepIJcMoAO6nQjWWOjGsVNbfSky3GrRUrPqVIcJWnbpj2u2tax2byN
Qi4Zw20TBSwrk6Leot3TPLvM+WMRD2hZI22GwFLODk6vD64bwUG19Ha5cXor2T2iYGzEuVP8Es3C
fK5aedOX2dnAecYvsdrERvuIp1JHPOEkYWrH+bUu9cLfqv5g+POZaTX5clfBwURNTrzB+J2b6jV3
wdhjMXhZOD9/X49KuAuYLADNameSKL7QzDLHIqHvk9QzlvSVtM4yOym4dg0RyPaKlvxwcxAzfgiB
SrPxGyUvrY2584o2cLBgeXxKQXA0JoNzhUxk8JoFwXs3J6e26drDNdXJE+GV27QU4NoGFEEIYNhl
4V0FSFyAbDgZWBhRcOUAgCxu10pHUHdOorbHLZntNNQ9QVCn5/yZB8uNFzP/oL9Qk/u9qpb1juxr
dyBM8JTO5puj0UhHi8N9xSyLJ8rJHrDWPLc0rj06lsjeUz9DxvDWEiqx8jdBU9ALEddxcm+YYBtw
99UQ8/vVx7K1BqRCW2LNmEjy1Xh0RhdCXzmlR7ub+genK2buA1Tg8ftqFrBLcAp2NsYEv6JaHbth
EXUuo2QivYvc+MRFDq1sdLynDAQ1GfTh9Ju2VbJO+GsJWGLNHJEA8PnVCDU1JaM452w/Yv3RI7Yg
V36IJdavRt5ryJXZIm+csb8OkhKyzgZ+HH8zmW62Q/Ljf+LT48mkKzdDaAWgPwE3wmttSrF103Xi
Si/qc+yUNdqfJ3gPLhJvjdWcZTn0+joZdy5F7THYmHrfSL8nCimtj4FMKz3djMdeUtsRbw387hsx
spVSBT+UB90DS9z0NUE4/NzZL51gnAtzPZufrp6+ByPPN0PQscEhqxlcBStd9V/gGdl5vMl21j1b
n+xDm0Pdncylj+ODCH+0NDIL8YKBj5rtXBebceqs+7LQcXoU/ZqHOuNknkl15JPTD505za+5FTgJ
51qdkQtrxC7vGs6MLbmWsycChFLbcOsvPFrDPa8ymxBiWeo3tQ/QBsBNAeTVx0FkOasdIgNuB+FN
dAUicuIwS21M+0GAcSIX6TbNVjK0dpevB48/q9gM+ZpFc5t+cY87DfDggSNovIQFN4UhqlC/sXBA
8zx53E63hjDBUvSpOJAyUHeT6xALK1GSwhRsnbkZl9F4i624uFl6KAlz7vs3QUH3DUdC8YdG1eHM
zyOE2mVdGjlIeTVS3fbdgCfSnIZnnzIEgMwSQIhVoA5mC37+2dG/EJSrkn1VmGcW4HA1caa6vRdD
FV0Zaa693z8ZRhv/Tuhfp1i0K43r4wyXFH6tyZ83rMFinI3BIonGOVJ+mZgy45Nne7FRQTRq+iYC
1T/qEI9FsZ7GeRrvu1kzrgrAoW7MvJyjrJjUg4Oa8ZUW3TGRFZ8y2tfGTUf3MYlr94aKjCN8PP9B
+8EUlhOujIBRkYX6YUEobJXLa5kN0yEj7UYpYIqwW9zldw0szN31+HwvOdN3gM9VOtEtnXm/yroq
vmBTdQFUP9XjD3GpDx6u4Gr1ZJJCPg39uo99/2oCbNgLcNkaDK9GWz9KFwSCyUD6FsUcIoDQn42R
vxKDNHeLQ1x3YzZdeZPzjEcppSKbwAd/SudOFXGBfsNrHBBWs8djkU6MPcwqi6yygnHSjBChjbYr
NRku+atopseiXgSO7i67LWrzkud0IENLiTztHqWFB2Cc7wtDZ0isibyPZ/0q/dy8KZhLh7p2fpuM
6DaVXvw/kxLvcq57NqTuM1imZwjGb5abqyiF2EFpjULxNSoLY7njBGxorbMng2JumoFnxWSrikqu
v1FTuuAyptxADHGvXMoAYgYr/xMpZCNaW8pON13RFxdG4e+Ww50KKMSLqpD9134VdCXV6bZrtdNR
h33l5SxW35JjRPrGsbo4RhN1q7oCNyuZIfTl7R2wl/dc1+4Rg8dIkTBJRjTgZvBN/KbsQSHaL+qf
mi2Ewj43NYcSz/5lrPVZ2fqsErLUYGsAu6D36kcuhow96eu0fw0dWXokqJ+aTdS+wceHWG2YpsGf
bOf5h2ppv1xGLMu5hKXdrQ7H7TyOvVPfLsz/ecQOlkGpU0gVG2N1ZdtIRr2LYXiyVnqSOlXMV+Id
Kp7P08bpkhNG101PuWVKxl49lgHwwU+iq7ghpgM/NKrOyg3Ty/7Fkgbd0qOubd5Do46GMeCbK8ob
MXUDGwtHGzYT+613Ai6zC6KHdP2Fo5Hx1llW8JImBmuXieblEeYFMWPnxhQuCwImRddRkZBdYylL
mCIBhg5XWJnXBNAGJCSlMHFdcF4SUUIefWSND718dHcc3rHYUo27Y0h/51J6sqW7hLb0eKSq1J6H
0M+yDwnoZyeGxCUAKVkHgo41yXXiV3YZ966q1jZ0vDh5t2fRvdke2rlPyTUxYTfkWmXewA4Rj1NS
BTcA5Uz0SL9+1MLtd3wO1nHt3PiNPP1MwbHlMzOIn6pY/IjZf4ip+xj8EVEpFtUPwzwtN9Ogp0tG
4uPB477LcMqBR2SV6y0WjEvXxDENuLI8XmtJ+RXAezSLYeGDGIbdCtfpbpbjtU2XIDGPkhmrX46w
M2zMhXc3DsNLKZziyQQtRDB4Hiv+CRfKZZOmTuw8tEPTXYidc1eTGNRGjOGJtHeu24/+VisPs0Jm
UYkaLVyuSgaGEKxDZA3qlsGt4LrpkrV/GhBPLFJ6c3HrmvBzN/VEMJ2yLgWYrRs1GwAOc7e9X5oy
EZe4dnrnmatekyBIzb5gkJUPQPkhOxlsArVdPbfxYmFOKfueBdCDSb6fyURAIwZzG46mlDkvuJkm
ZPIZTSAmbyaBRVvrl+32mBO91WReXa/Yd1AO9OSGlgHy+Mzcc4VbDAPz3GQWxvi1FJhNndVtMQHz
+EVZR/djuM6+cdtgQiq3DmZn0ua2pjwRvGf1C1h5BpJFSZvuWMyZxmIiJk4yIE9rp90LlQoIxFAi
iu0cD9g4kw6LAJA/+73xmrq6BElsHrU/U4ijuuyKGsVX8cpYXzt7GQ8LrT2TfdfSiUG9d5Vxtmic
YW3vRzztx4YwIcbbxSRMnIPubC6m1XfZwYYkyW13MNqvGgPaTJYMEiKYbQNvkWxwhWB+IbAJpZgY
ZNSZFhtcx2H+K/OxLUHErXDr2ESIjg3iA4SPZBhxHjAIw6zDKCzYcHEFtazHGZeUbPzgzZqImKAs
MvveMjhVb7orhksv4Y6wAVUrXgE2iHhnCDVMGxLH7XvRCp61pZh+8ypa9EnWmOskLajbMPmbupID
uGJWZeW0W8uJOXQDW9VZ1PtpABZbcoe8aqLWbwvDRnvq5KpGXiBf9abBEk1EJJm8ar8Uck7O/Kq5
bJs4PAirWK28baq0zQ+d5QsWEikNGOgmDqKorSxOSklOfiNqarG4D3nZcbh2kQl+qCyYn5PBBrjJ
6RrXtZra9mYRSpSHpp2yx8G2a3kA2625jXaiWyg/nPtvVrj+AgQUL4BvxrTv4ZprGI9XJCkcih45
OxFp/WltUzifJtmYjMV49qZdO3E5C0tBU8QRDxxZj3JIodZjmSvp1Zq9LAxmLrAzd/O3wE9EyqpY
TR5USaz1G0zdc8OHNNjEL0l3kA01u5xbkkVGhH5wZgl46lRw4LPHPLRClNF75iv4wAW1DykzwEGU
n2hdacEUtLb6x2Vy+iDioj4yQFVVmj7F1kwOZB27yv2uC5bd/2DvTJZbt9It/SoZOYdrA9jobkRO
2JMiKVKiqGaCUHOEvu8xqteo16snqQ+ynT7H6UxHDu7gRuXkRl7bR4cCAey/WetbdxWp8aAcEQrm
5WvhaIHGANJVfLYEckzPGF14Q+PXtdVVrZI2sDTKZijnLuHUk+gBMi72lFoEf5IV+SOHz+Iy6hiN
NCTIJokXqvwdjE76MoFing1b4ybY8fJ3f4bd/UcG+1c2SIKr+c+FsLdVXWbtX7Y4Vpv8L//rL8s6
K7O6+SUU+Ht97C8/6heFrLR/sjFTIj1F8g6pD/30z9xGVZo/8XaSpok01SJBg3CPXxSyEm6jYeAT
NCCBqlPG198VslL+JFF9W4RFOoSAIbj+dxSypv07gayjA2zkA1hCcJJI7ff5k/mQpMw1Y/OhNKYF
IYxqE0f6vAQxfMhGR4OcH376oLpwLlnHUU3Glcu0txYgDQK1PTT+ID+of3i1B6MTz/taw7SnFeeq
Ih4gGex+yzaivmOEla5xGRq3IkyM2xg//Ixt+r5qI38GsqZajM3gLeE7DTfN6L6TAHe2cnIYkrR4
Sny6JQ2P/sIS3gdTOA9ZgGvPHDu/TwZvi8X0WW31c57LYAPzCfZE2rIfYlVM/aafvTh8a7L4xYU7
MxtsHj7R2RdqGaRYqjLNsWqEbfEoUFZQezhD+AJQ4aoV3oPmJy8Z7ShjF3urJcqrP6kwmvizYfQ7
C4U8BlOksqKXW5qXcqZr1eNQ5uzvy1x9SoroLVDtSzXIDYJ/hdczf3lf0a9IZScaS1nqaa7PwtS/
8ZuKCA+6r4VblGKhhrYxD9QxXQukqavG59OFKlv+vhdXdwqsiRP30pgxDiklMGepzsUq0vgTj4dY
1I64CuxV66GtJrWOWi/x0tXLToYfloI4KBb83gJI1q0LH3PuWh1TQCM9VSMWyaGm8BVJRqY66FA0
JmmzkWwVXrqceg9UpM9SvW1OcRv7HNW5XHiZsshVUg2zHlGe07C7wcYtd049lluHEKh5VUT5UiVp
ch4G/P3WKPI308jUpybnDggsD/P9GOerYkS9aIrggwn02bGUndrxS0PuS+ZK5n+miv8JWugzyDtt
jkJpz7jXRpnAJfIsDH5B2bhb0Q/KJmiVfsltErDM8cTG6/I7ix5/VuWqsRlGvDjkf9JejZJVZ8+v
z7PAVLVtp9EfVSNTPuCV01BJY4tk+3LdwoaeYfYvt2E9RDucDdEqrQL9McbdPvN8bjDPrdaj6K7Y
GYa5VbX+AlfhuZIoSZBX6GtPmEelao1jkMviPVVSTnKEJQyu5JnuL0fJrZ6jLPzAOXcNCz43UQrj
Ie+U/gGlEZwdNlMzbzpLdDxU8Ga0ZQPQZEPlz/I7yE5pqbPuLWDQ9x3fIvvQauFIVleIsS5uEb4p
Y36fNnz7Wcg1iJC/zL+ueZoz3eIFdlbwMqFEgi0Ci30KETiJrj20ZrxXAzVbwL5EqBzyJMFWYeGb
crOjksRz1RtryeB9FmbcugZK5IWidN4eY+3WSQU3d5aeCt0KzrhejnjS6b+G/EnpyXhRWlTneobc
vKbpZ/K/6cfspajGKwjZeDYI7epy2BKymJKskxD4igN2H5epXAUe/NE8SLntJAkzeQXeWQ3s6gLo
2ZoEZu4lr3m/hAWzStLClrFSolPldy9Fc/DseD+iL5pbg3OptPyUtdxP2FyOxcjvJDr+dt/HnFp1
pH2qXt0tLI3FUWaQypA3hyLOqgVz2ISSXGvnIW7WWV1OuzvM+S9f7z9aOnMm06m18AJzXgruotgd
rwoSgLnAWjetE6q5WSD1VYlgxn5EAykFj4oZB2+VJs9CQRJG3F12myapxPgIp0oE2AzQ6KL+VwQd
ZRHn80ThG8lKFSCT10Ya02CXS5Kp/Hsvq+PtWKNpRJmOAqwon1K1fGLbK2iIeeUTyWQv+iG9txjP
EX4qq7to+iKhQ6Ov7bWlEiT2gnfqNTK5e9JJt9xyCgg+zMxKy6fG56TI3Vdp+p+J0ZXbLK5C3psM
tr9+doqYGga1sW0b6+JGo7cEnxYtojF6QxwtaMIITK08StwuJjbM76jp605fp/5wdYPwk1k5dgFX
qDun7Q4FonJWUjyyccocJPPjfTFE+yLhz3N6Hp2qO+hA3pdjybFky/AFveZT2STarrYBqQhlvOYV
1SUDe97Whj3M9a6BIJeaplOuUsBhBeBvJR3mVTiWB4ccnlUATnLWtVow71v7qOf6mfFnOEM8fO8k
6UuhhA9hAZfb87kXkLd5C6vhq5UuKeJqx6vIGOHaECJzVD2PIKMxre/1KLeWWh0SIELwudA4Dvqm
eoqLLtp1aviRM1iApFJr867B0dBhoNnFqNY3nib7Jf4s9UKJD/2zAwFaj/Lc6ZGzNkha2lpknnno
K+ZdlfPduuYFUjELOaQEs07hfqlqKv42vR8nA7ERvfR8rPng8R+HRvDmDdPaU0v3YTFcldo8oqov
1qHWWpvAZjrB3Bn5mFc+JWPswHLiSrDI+ebALVswst2mTvzCffCU9tzUlrQuTuK8UyR/CNvql5o2
8vYO2Ljrw+jeuX3KGHm4enH+5FYDnQe+/4Oe0qmjEOJQNpVvnDRInLPgUxHoTAukuhyCyQvYExRh
JjFNvveheNOlJ1hrjssaz2CqKbOuZ93cEf8VeHxGlcvcDi4LE2u49rgaMeO2GUOrBDNlhOMwVb0b
U/jKpRvAV5ey5CMY0Ufce59D762Q4n5EDW+ZPPObjZLH2WbI0c4BSK9o1TnrSCIBliQZnUkxasvC
IARKL/hiObDQd3udXCRZx0VSwk8n4GkrFb47teMMDLCX4iEM3lpd2SVIHOdOolwag1c5GDx7RvfO
p0F1xmSbe59ZbDS5lmdex9sgHZg4C5PJWVdOV9BvM8ImPFp05to4dKXhophoVXlVYQISuTNZfbrc
HxYyC94MffINKPEpBxm2EKiXSvb8dOyTPlLpEZ7RdxqAwYgiw9muRe4F5Mi5DoiXccYyx2HPgzEW
lr4u4zE/erWKni72/dvYSXtMAfRcTdVfA9IuXhnH88vE1dNU31WMxJCjdinqf7Y1UBcwdzMbxmzJ
K0dDHLRiXyQWzITQTAkXdSCF4BKe5r5K1NdsmJDPbfaSZARAUDeva6QKS3wxH5PQIO15XUURb38B
iHlZsLhHfZ1mGwPV5UFklr4aihJVuHSqNbajdBa2/B8t59a0ZB/PQsm7W2nZvHZYKWhkxVmEFmM3
Td0HFk9NzcXEijjMWeme2o7Px8wCqp4JBwKzFocBIxDwOFxuoQdvZcJrJ044ePvaIB5s4E/aNa8z
T2W5H1v+fatozWoouVHREbJAns4XU/c+sjx68To28O1UYvtwEg/ECOVzXlnRguA4xkMgIvCg2Rfb
1ymnzRQ+0KhukQ6Q99Cuxze3ZByA3Uh58wSHmcyhnVYKDzoRU/3262UYANhYEhC6S3z2/GlLIkKG
i4ii5wrJs950vYZlgon7MmjZ2DpG7KygcRpzTbLS8VLOt+nFgvS9mhU9km9WaRdQU+i3pgCrIjDl
ItB6oq1KTqIw7LmMEdAHBvn1+qtH+29oWA/Be5lV2Wf9PyBMAOS9CWL/T5vVmyZ9RaVW0q7++j+D
P2pYf/5xvzas5hQagHbUFKYEq0/H+GvDamDcJN1VIz3OomPFTPlrwyp/oo7V2Wzy7y24GnS5v1g6
pf6TyQ9h0qGTyiodTft3Glba4h8dnZhC9anr1SWHhKXRUfPvv8sWLTLbhJMAoMRoWe7XiqQSAKNm
GuEb7XrOUxzQNCInegOV4ayi1MoWHN3mwdTy/JWwk2FZF+m44gQzjpgURnx+VOEp0KeDpEGdQXO/
SsbhyzJKm1VT1rzj/ZLKB1nauu31YDOCZFoawsX04HTZHjItAHwcAetRy2iFKnmGHWuuOjV61a10
2Cao+Ob4gZpV0nLMJ2buL7KamR9svHiTWLQRIwIHdE6cyxH9FOErZCvlOe+FMfNvqInthUognzVM
3alHoVFR5TgjbB0kNiXnfPymDvrZZuIalOFHggeCxB80TNMI1hVX6fPWJg5zZWfjc8UmdlaB+26c
eK8IeHwQl4O12VPvYm98ga5DmlHGvh8vfo6cji4VZQ25mDlFCHjUT812dxJQ0c5CL74JjOjNH4h/
qfzsnk3tAeUeDV5ATx20dM4MGKYXf/hmTSepj7Nhbft8/rwU4aWgvNkGSeDf2jXOGrBo43DjGrhR
zKGlPKYw+epsGS1SOPWWvZ6SAmaldNV9n5vHJipocs3+lBcvouZvAwT0Ere0KLDZOQw7rsL0jzIz
fgEJdI9c+cYdWYZqRIRyrKcJNvuQw7tV3r/aG1sV7Zwx4MFncrsoE9+CZoWLFar6pUlpS02OYhBj
LwUVxQpzfr/DJhzw3feINIcaqmMG6GOJsIbKcTLX9YHgmOHr0RxqpV74nGtly2I0Cj+nMUA0TJ+x
iV8cBymR46nk+wiAXVP/EYQ+sJa0yl/y0KE7QmoHKERX99i5sk1nG/I4TLdOr1cHB07wzMnaZv81
i7cQdrBCG6lmZpWVaHcxpdWbqoriHIzNE1CktRY09gIAB2KY4C0nRIQeDi8nguBj3qcvlVveo0JP
5nqY3ld82rDgNBXJCVfclMPYozAslWgZasmb1UQfA7gttB4xNFapE72nV/0uzeC3yWnG4fgcYomv
7HwgJqSAoirCQb1A2/WhZQY1rHqmPAELnWSsxgPKoCjipGOAHhwzQWuQaUY8Rz9nXJsgpCh1LZbE
bsS5GQ7xSSuNTd0rkyctvS8HnjNMe5/GoOLttHtWTzG3XZB+GjnMltgH6y61hJvQFCm8FjmwH6Nr
q0Lwvk7SHcLAh0zDJIWdYraJQy5tn6NCmPtSxUFSdxl5a4O3N0d2Ya1rmMvaGw+dwT3TG3yfAs32
KiZ9kGtRIwbAp3MbaIBOxwpzqRO5bPuNCtC9g2wRsLcx71SaLRHxAwy9IB7MDkdyJmg/EeU/AY5B
+zeYU0QTI4Yi8/yPOnPeIWoVO1cJPl1brr8KXtWCsCipnby2ME4Wr0VdE/rWTBO5iCvGSY7HBWgw
4Sw0j7+xcJhzTM0QVxKIpCMOqI3lJrMjsWhZ0KIv0lhxVP5HG3SHPok+iQlqr3FIzaMBPEZ9QT0F
p91bVI6fzLuwTteNpzH3i5Ed66wVI9t7KzXxaosW9qBeBJD0poLQbaKVythqJiNGD5FEm2wP1DC2
0fKmTRltZKCbWfhS+uWDUewapC1ootL81rb1cWP3bvHU0PktbTtP90mblm95ZjazNqDfctsGyTf3
jQHNe3rYfJbOPFJOicYKufOwEbiYQaSj+1Rs+joZBPRNsjn8pwT521+BfVACMJf+0yLk3g/QLr6m
FCF//5/bKn5NP74fmv/95/1WhSB2oWrQLClZZPwwNjeIOwJmaKnAaL4fm+s/QSOhMFBV1fiHKsQS
5H0w4zbJqjYIVvo34o40+8f0HeYHlDKSn6dRIMFT1adFzHdVCNhYhO1pMD5A8XmUg7ZjgXYOS/Wd
rIyE5lm/IZ8PJ59+Q5tkLXExfeNZunft7NroxkGd3jVhpe1b5UCo6507tqjvkdimHZ17cI2yEVMB
HfDKdEPUi2HPgTydsJm3bZzhfiijs9OlV/C5W6sYXmzsF3RVl4EXI5xlnBfOiOzOmTqzLPuGwJCm
JsxZq9fOheiwe1yQywBjwmQXmGXEh3Lwmp9qZ2NE0fc9cEhbtS6ZpVyoFG8Jv+PZCTYFwrLGVjYA
K56TJHxLMzhFOAOxhWgMN5DyfSuZ6yFU4SGsO9kw9qLhNgIgZYJ+osNmP2+z4SVLcdr6ffSsgFCd
lWGCn3Bg4KD29+BC6IdVg5ixSl90U/K1p2dXu8MZnTf2reSfVtNeONLqO6VSNiHh411iXSu19+Y+
s+YlOeErKd0NDDJ6m7LS2VB3917EYhTH6M4Z3E+ty+7iKfpSaWN35jhc274FTpNoTUHmi1hBveEz
E0nKKVQVuD+Udg1d7swWAq4t21zwpVf+bDJjubkZTCwhA3St2OaVYtT8Y1taR6oc2HRwLuZ2WBTz
xC6+kU/gzzAhxPMWgvnMkoyiCE9kilXyTYxVcQ298bHT3eUglFssJTdxiM8jHYs7pRPvRsZr1+45
2FVNhWpYlXcqAmDhIO02LrIbvjHpOQVe8IzAApBdlX7zYHuxKVlRPwwz106+jUnpLYQNwQCFAZCu
OKTDjPF35VjGNrgKyIjQQWr1L0bjnbLAOsaW4rAeVj4bv1oTrUAwkoEmd6hyjhQlWBqDs5GQQGY5
zn9cNVTHYXHHhG6jtuKxjYtrpBrQ/LJrLOqzOzYslNM7NWPd32XJlcjqeyIGPcbF430wOUnwnCzG
oI7n8RCifESEODf9FhwW5orWLjE4uTD0I/4eX+4dJFZkyeNJxf//LVL5hkvthkD3c+uQSUMkjgXf
zeWbb4ryG5aMDYGTSztMDmowfQWujQx7Ct1uy6VV4ROxWwMXCK5ia/KIqXu40QB+GxfboMOcNAif
kX6u+Xiz3hg+NbVat5qyQUG3ETleIvhgbi5eOpoRu9P2TRefaRGYTnUM8pTGuRSdfHdy9b12jG1e
J18frTPsSyqUz8gHKUi0YK5wcWSn7qXjvw2C+khXb4Y2If67k7tYRBs0EHdV1N+LQtkYIRmT9lTu
Sf8N0PYdBuGXrLM/21S57Qpaaw2DzTC+hJm5BQD/0qXJtx7Jc2cwmvvuJf9H2WR/+G5kp8k6kRPC
Un/3bqRzCwx0BuNDOtUQbpE/hSo9jZ2S/pl7711P7WaZqxFGvVdXT2GCp60zV3/yKX7fJ05vaBak
hkNjaqhMQH98QydO0RVFWQo+RZIvdQQXMygomwJpnKfFe+wp92FOPhuzvnxwdxlrEyB7jDuS5X/O
/7/91RI26CZO5X9+/h9e49fhlclDGcT/93//nyqa/r91Obx+vFILbF7fsuT113FE9X0t8Pef/Vst
wKFuaJzbX6yxHyYSxEjR+lrTPEK3foNMfY0dBIt155e1O9//bxMJnTwQ5gdkegCHsuW/Uwv8mEL4
BamiDKEaQkHvMI/4neRicKIy1lJRPphusTbgNibSXLBYWGSC9Bea9ijJ12E2/InSQ1V/f4PzZ1Wy
a0yeM+notoZ84IcSxFG1oq71+oH57bIkxKPGlUAQwFKZ1i4CJp8yUSCGsT2AY8OnDlAU80aHdI5u
g9pgPWlRKlntZG+iVUlewnFY+kG+SbX2LizFMgbW7iGSYup56rI3NTHWyAXmcBbPRJBdsvzNtwnB
KZI9IUZLtlwXlKcHhzw/qKwjIJuMtoOg0LFf66H5DDjInxnSuYgazxkWnnLmduGbL/M1pC3Seidz
WPCqY/jYtqV98ZJ4ydzymfblQUprq2NbjIPgw+egIZzlbJb9XWs2aEnbnOzZ0j52sQVWcribfiRy
jm1La89ws9tGpX1L0g9yPc31VwgsFlh/Fn3NxYpgWJjGop8w8Jpc1IgvliaRwsR2vQ+EAGzTLt2k
SvhBkkW4oj2Ta6vLnxyX9BJ9fOkH6gHyP/yVINdGG1sEE/rDF5BVMlaydAKMa8mcokB4hglwgXh8
wWtzEhGCJYmrXZ6bi1QmezSmkCPgRwXDEgjKz8qd9/6//jih0+FR+C6i8+s+ReEi0HpQeSCrn26n
7yrWoipgLWKsfWDgsxC9AcusWjnFsCwCAyIwqRC62d1iJLq0pnfjO/FS4kFFbH4MOHhpoe7z2loV
Qz85EaonL+6vMYKMOsvXPtkzmlvDiHGXvophJJAbBg5nxixrguq3Q6GD3MjiY2oWp8ztrwkxRL7P
1x6aex03EVG2Cx2ecuP1NwUSXqWjWZu+HfQmyywLUVZO0hK1AdU+3eCAiQLPBrTkt/M4NojqMRdA
al/wa5Nob0wM+nbeKslLN6lAGoRaU1fcDPlzbJQ7uDMAUI0N9tWzYyanRLP2qN9vPb2/zYviHs0i
3E4Fjqh8IDBwg9b5oS29lUo9MrjJyeIx6X2Sw7RyxX7g0Hrv0pILM0lOHglKdALzmHF8oXKHqPVK
j5OtnTY7btA9ORS7716pf3Taij94D2iqDjIPfZ7UmbX++MW2UVkmaWdWD6VwLrnpXEKAiXZsA11m
3ymYhHUqs4feWOZ1CGkVf2SZ3bntOpOQno3+FhvpuizCfcC2UGTeChMXyw/tkIN/79L8hIPgIodm
EcTWPh+LbQNPR8R4vhS1vymLYvu1+Gful/Qp2Ox2XlvdssrrR5c3YeUCptflOuV5C63hJojYS+GV
c2Ng54QnY9V4c9nddhNlH9AbEpbuWtrhIm90PhGxykGCxh74RF2vKLHXIIdWGpU+kgAMNi2VOcKQ
frr0rF6IpxmM5pA77ZzhIM9whOo222Y1/P28Onh6e5vozSJk3JDg2tLKkWYBLIDaHRK4+0gZxnmt
sssviX1oSMPK8AcUV2S5t26Xb7LogyhcxqL0Db01E/Z7Sey5rjHDK8tdU+UbrCWncBpu0k5tc503
v6v8SeytziH7D0+yOo3UOW4oryay4vdPMrVTYiL3rh641gCheaV4xtobpmiMdFMUw63TGaBovTPj
pxPa1aUS5muCrRdKz2Xk5sjT7Jmx3tKRQQ4DKiMIh3JML1elJFzblGgdoqOdwL7JmsfKTrearj8U
bvA+PSUazy1N46rEIe4OzhbYzbHEhfuvb+s/+h11OnzdFmi4TY7oH35HGWuFZUZj/eCHFjpx/s5O
a4CgdkCNyaH413+Z+kfvRh20KAsMZHrsMX7821o8WwDROEplVhPNhwduZi10+nHLu6kLsEQWfqPW
2GMiIJOUXLWGyaHauj7NQ7r81x9mWuT88PVSuE6/sK1iBxaMN6aC47sXtW5EnqV3bffQ0QiNYbFV
oM4SRz9RGcx9a5ssBqgyYrkuLZLb8nzT1UBiDGOV8DyhmCckxzyGtX6s2UHyvt75jbXPGCL2cIPB
qt8UvFG1Nt1mToNlLDsZmnMKjPJRjt4NQ8N5GmgPidLemTW/ZkoUQtKER50NcBnr+xJyETGhH0lS
rFuPcLShOWCiWhBD8K3i1NbM/rYK+UsogRI7vWe6jZrIg+Y2WAXwZXe4qvw3GGTzZwIPz2B2wUjE
vOc1BcmOue91/yYH1/QnX/J0x/wWUT1NbExN2jrbKzFNh9Tpjvvusuaqy2LI57Kair4pOcX12P35
q/v/fNlogS7isn13Fy9e69e/fMNQWA/H1+Tb3/56CZKsVPbfqvrbD3X8r3/ylzpes35CzkovZhu2
bZtTS/bLZlGTPwmJNlY6X7O+72Cxiv0TzEuHMh5VszCENSlYfynkFeCzyJ11oeomJh3936zk+Xk/
3CPw59Hofgmo2VXyIc3f7RZR9+eGRJh4I4RE94Pwz1kNWBoWvcIiLMyZEgU5K/o8tCNSP2S5HTG7
P0II1TkVmspZpZktkJq4PprYuro4keZ+tsoQyZll+lgxCfzCxepDTZhTDfunOizdXQC/r2DYpCGZ
ctLxABa5wU9AAtMps6xxI1PLfDdDF+6mAvcxIWJ4Se8d4+sp58RFNLNYyvJMgjQWKnI1yq5hM2I0
KFhSR89eSYpzP90Mqfq8yx32JYWekaLNyJ5/MoCjKZcJ+LbbbhhNWI+a/e3rs1SuhYW9hJZJNlRH
Bw9XZzwTAZCDEGmDc2ZBtiJwQmypziJ+qt3ocul6DVp4YJDZwmDidrBq4G6jZfWIC8sW7U+j8suB
7+cXyQzvSc/ZLApOkUUVKbgvFSrVcZp3HcI2rJS5DCMA7n0xV0Ygt7M0DrS7MSrNPeb25FInEM0J
6HKf1V7tUY0gkcI+aY6pcdLcfDzYEn2PE6okaUhPEjlgpM3SAyK+yHE2Mh0KcEDnWb8LgyYhdDBN
i0dVy9y5Umnupe6tpCZ3JxCbofSYJhIBHQJuK6I7o+0IDWeFJK94nP1TF2mEQSErbUgXl9j/crgi
L2EurA1Jwv7J79vqoqqu8tiCRd9YY+Vso9ZLyRizdXCmCdvUqif0k3FejtnpBVu3/AgIC4b0GejV
bW8Si6dJ51nooj/2JN5R4ZHMbaXsOckaAj9a2MlJCmS7djQYW1V02jMsp+jU94373DURyXDmwA7X
o+9YoFZHrOE2a6Yn7Wr0Df/YB6F9AFOZPUHDE0+F7w8P2HnNkwBTMytt/hMZyejajkwhG5fQLOi3
jMaYky7BRigUU4nGPt221zIeym0Rju18UMxoSepA+8D5cxuE4MkGCrVlkPUwNCelTey7RFO1+JU2
hDe5gGJNlFtFJOo5WTf5M3o8GtpYGQ5GrnqnJGq8l9EGj/ylctJqnk1NH+GnjGV0oKqPDjob2TPJ
rejCAiSK6lgHa+kjx6sNncocYtqNh4B0XSWVfYgdH2F2SDpEF6OaaklAuYetQ/in1ogTh2d58kl3
wZ2PSHESETrTkgq1+3DQtSH5nNRNR7Me/INLRfPh4updmxGynQqT6CaIgugwUZS82aDLazwEVjAb
FXPKqCIKdO7FZUsV5pVNsUhEmW18r+rxePOYqkDUfIhKzZRtioEbK90Up25r7qHyKovdt+TAV/Xu
EDAd3Sk97KvabqJ7cFTERhrGMI3i++gifC17Aqrj3/uNr53rpKtuStOLgDam3i4DH/WQlW6IFsft
aqB/Y7PF4wuDXxfVwQiCZqLoTPkwNXCnqpQjKlmtODVj3Oxza0zviqhVNzGauI3He2abINJc9bkO
QUQU5quBNWxn+p77oA8Arz1DRpAwkm7z3ZnzB62Q9uMR//X65qhyVAHYSDr27wtjNHiVmmIVuJGq
F19hprLeZBBhsrxvEC7WqnuD08uct6bOKj1V26ccz+zaGurmyQgDcNtK3a4J49YeI1kc0X+xN1RM
7Z4sx/CJIKvoRqd+XoVpPm57o8C3b+X0N06SOT/rlv5puy7NaUr6W71imwyUqEh59hh5SQrB6Zf9
rl6RGlT7Vs/zm4bFxKOdSt6aAWvTz34cmxd/uoZlVfRgnr6u7nSdYdvw9E3X3p++hRzM0SZQNL6Z
UUnvtBhlgOz98hT1oTj1HEuHltgaasRCJbTDMwLkWtPXrg1gZRQW2zsJhzMm3YAbhPgUb1dNN00z
3T4ky2hnf7ql1OnmwiwZXZjfcccxWclumuk29AZuSF5ghKapdXfQMCQjF+XGzQNfOQzCpfCrieoO
6imiog9zduWR/HAKjRezlvNChNMKLEzFam0C/SiS4WCOtSD3DuEAVukOWih25FXJWsxgP84T7YXB
thEWpEk0yTcp733WPYvUjG988RIFN+H4CqjHgF0c5kDx7kL9qWTHXuefiIiV/sXjNDVrfY4iZp4c
Ev8uLV/T/qHQyYxKtlp2G/Zv2E5menzEvTrLcV4OTyrClQaGuFffBI9OS/dHm8KhCvMr36fhhDrt
XxmylR52VMTFtXUxu3JZB7cGNj+MFvOiafHcLwN3jvB2GyWrCRaj3WB6v/PecvS2tNvRk96BQV61
47MSP+KEluIUQcABBkYAo+u829pmeLO4ZbrgtnFW9nDAlIwuN5nFk5u5CFZg7xex7izZj9j+Iyae
RRuSiRh3c2PQmdBPeFaBHkcSwlUI7SFN22PS9mSsGbu20G94dy0jy5p7aTTHwosG9M6AEeYj9PDJ
fGJxZzlya4LyxhwYacqi7jqxyW2/fgREkC/Thmui2+pemey5RHAra4oTlXIgpbMzNGLWkcoOozyS
iQRj02kWYoBlDuT2yTHafROPi4paq/Y8dJPc6HYgD46vrkLwZAaBt7V8Jq9nCsrWP8euexKp9h4P
YkHV86GNToD84JL0+bIp0wfML5u+qG66Eo95ne26vDHsWe4+qc2mT7NjLEvedoG41YX0Zrxu7gtJ
7pFGAmZyj+kHU7uUb2MDv3rodjiA5rEZzlV87I3qAlceHQacUK72xtiluy7QyNWxtKFcjklANKzL
AMsoyo1lJ4GYuaG+rCGmHcGYn0oS6V17OIqsX4NF24ejA1hwwNXE3rDBHNGR5jIHPoEnPLXuY6Jp
bPctTHa99VqBx9fkfLDfdOsiyoXG+NnW91m3asP3DK6wws7WwrMBiXqZhhi8Z6jQaWThCZKmVyWE
LwJdYWsWWSWit0WXqAs7X8fK45hTmBXDoibOsAvPU1iOsxJ5sNXKZzbdLmrvVD5if14p7sRQPlbi
2QOFBJw6cZIby703SHDrGTWSy5pUO4JvZzUCeU7ktr1tvHJWSAH6ABOuvqWFDPRnfzjBBNcefc2e
e621JYxmJYKtJ6g/Bs7ChqeEJyVk8FE/js6yN8lzVogNUW9t2BRNYc6t8sPytjI+6A+DekKLMitf
S1TTRviBZmb8xjSMWIg5NtJ52u4rEmO1U6zhuSmOPIFGVW8yBzvYjRbctqhp9e6+hNRLubnRwjs7
ifa6iBcN9O9Qx4JaaLNJ+w+tDGvocjQWFCISdIEBe04PypXeEXu2BGm31aFbthYKPw0goLoqqT7H
olpa+mMeH6WRrEXzWY8Z/1KBlfLiMb0fWdySF4m6u5vrsEXTtlra9ZnQvgX5jHtPAZs3BSAUOxsy
H5lnGkRK37sY5cnxhptQfSpL1DakpinJZx4TaBRT94ZbAHbLum2w9kRXvSSxkITYvF+osX8Gj7wM
4Md9eBDhPLSIk45Q3aTOER53Fl9SAu+SfFMSzq666sy380fBCBXBQB0wsqUkV9pNRzambu2t/lmt
CEw1lO0g7M2EQ1O9TRd08Ko/JUxsYppzsa3TYqn5r0WIoA8XpvEnAxaaw388WunzpKXZtoUy2v7d
uAfxQO7pahbf9JnLjRSWHdZ32+ZGCpyCrXqQpUPOqqBOb0s5JIA3LNG+wF78f9SdWXPcVrKtfxH6
Yh5ezgNmVLE4k7L0gpA1YJ6nAn79+UC722JJFlt94t44N2yHSdawgY29M3Nn5lrLIp45c/JQqtOI
usShHTOCiyYuadOHZaJ4BhhuBcJLUEC/Ug0tFJECeCGYqAc9P4rVyr6Df5TCvtTcjLC2hWM9qId0
ESHrh/aM6Cpfg36G1KOxYAlu6VNyiyS/w0Y/wwXGGtmj4jRjhY1+ZljHbqL0k66HVbxvy2M2ZBFS
jRxBIJBRii9G83vTeo3iFTP8t8Xmwt9guBNO4kCzxVWdQliXoFwV0yhlQ28UKtXqz3IaooFIMXyD
x1KHgsiWp225Fou+8rf20bBWOyFfLp7QQzzpjafTgaL8lvd3wgJTeNrbKgwcFKxdCR6t6j5ZqyOH
2y8I9VkKLA0JpXtyzFo7eQWnRItGsvRxoljUHYvFuJb7BFQkbFMD+tJAKvVNEUKh3CLdongz108j
T8eg3c4b14MZU2YYPm8Z7li4Rf6gSseo0eK72njixAO5puTJ0OBNsx5UVR9WIhS23XjcTONBojOk
3EBlpAOScI8N+gDImn5Im/aonO+l7qu+PRvr4CDJCr8jIb9lim/kOSVyHq/DPPpoyGoooHzpcvqu
fAj5e1/2YDqOubEQOmzQsrYlicbpA7HQdiqgyQi2+px5y5C0eHwKDXLTi37SEgC+xM+/lL56bCr+
vWyBJ2z91LRITCXp+F9/2yj/6l3Bl2bPDQ2XX7Vfzb++a/ivl5epYO0ppVe/eC/ppbvpC+W6LzS/
jv9s19rf+e+++GeS6nFtSVJ9aqZ63L8tYf9+m6ayDJrFjJ8muB4gdP9Y/BPsPfwfNwNUMo2Ur++m
+vPH5odf98+sF73xOoVhRf5Xv9o/s17KLp6kKDrEmuS1vsl6ydo/aHQXDUsEmm3qpKP+lfTiJYhs
WWky+S7w3PovVa8pFb9agET/1KZMejL2hfnN+YKYRDWyOVdOeZQdu8NwLdxAqWi37t5gdJIP+6/q
tXmte0Zrzz6ksuF6kB5obZVu4rvsGjkxrz6t79Yw9s4+FFM3nJ8OstO7wyG/Kj6W0e4sLRvf10Zq
MB1zD6VyX3cg0HUKV3Z1Tz9AvOTNoepM/Hx2ET52i/v4AGIqOB9TZ3W6sDsOnuoA2DoqbhoJIf7S
lcIs7CP6+H0xUA9dUAS5u3qC34T6oX1IDoorucX1EGRnezpJbhu1fuuTHr9OQLDZkq+4YwhB1Qkt
VZi0zaviBCPctXwwbvSgu15PqatHqM8fyussmkOEw0O6nnz6ysLpYB6au/hWuC4fioN13ZyqsDuM
IYBSR+I+ETHxhJMWGE4cmdBEG3Z1Av5kUujGwtjFU3xLysY+/14dxkj1aJ3maxV/sL9E3uDG/mNm
W44U6G7myV78Falw3tGG+stlqJ4U8g1uF9AcFSLLEw2+J94ivXKAGjygLuqA3wqnoHZTH2KNaPNA
Yh0nVwr6UH/fHyHQ8hVHd5VDcWV4i28ERSQFy20dznxqua/uUn8LrLsps4fI9NM7sK5OEVQHEhBF
QEOeUweriz6pE9v5IT3kB9NXvkqH4pYW7k/WByIlrmNwe3t6dJCvdwkrndnTDsPV4us3TaT6sY0G
StCGol+5aThdwRN0s16tbueKvugS0didq9/k9+JV9Xl7Jpgi3kh2AJTdEVRdi27vadeAO09DVDy0
T/DkReevoj86WmS4FV+S3abHOZDDPNCi3Bs9ySv8/KSeNLcMYiVC0IEjW/Zg3BoRipXMdhbA1+9v
xW19yFxgZEHmiu9A6x9ojnonRJW7ujIXa3rjp4yfV1cM1fvqqERTiONaJce8Vu+lW1ZiEHuZX3od
+wRtwPvP07F8km4zTmRg6Oz8zojWgCO2flADwc9uiof8lF/Jh/JKPzVH8z4/GeyA/iqP0kN9QMnj
+PP0CGCcv9nqF2ntpYHJVm866QR61AOSfvZHF+EQZwgn27BbrqF3v36lo8032JVl1Eabq3qiBxO/
KzwqEegEr/pIitMpHeJ6d/ShmXVEp7CfEdDxJ3txyFsCRbWzUHL7iB3mF6EUGigvfso8RMqcwoGc
wEHQyDd8Dvc8b4VVPh7V5FAFhYPMgwNBowPKJjiHzZ12lEK6IdwkSIIs2HVVgMUdIHcZvmy/V09z
OB6LoHiCGukcZsF6g44Rq58c9Hy8FxzDEZ5hY+JvYxi/T309Ko9qVDix2zyZ75OTHEnXSXZlspZO
+g0LMkoi+XG71+7p1PXng3GqjDCJkD69QtrjOvYHX73RAqW5NXl3bKMDZkuncwBkk+V93veDPzuQ
yvP3ryTjnY/vS/tTjVUAQGIT+7uDJx5GV7E/f835/OKyJ3lv7MDI6Kw2WiUO4iSRdliu0F4Jcgyr
eQ1xp392NX+OytaW3MXjxOdkfg1PW4jypicck3esOLd1Puq2GIG8dHR7v7jP2PArNeChnIRjfYV+
kYuIt9N409G6LR2N32D49Eff9Mx71bDLwGI5yIEcaC6pBBdcqoeikUN7aSTcrId93PK0/p7cIAJK
yywYBCf3Gj/12AJRFzaeGhDSeWe3sAExu/316GQuUA2vdxdHdaQjkE4HuhC/8Bd7sXt/DSZczeDB
K21P9tcEjzC7WH377NaR5louhworynlXF4r3XZg7xqPxPnF7ll/2W8+3U2+MBDyQwDLOuTXTMdz4
3ogmm5x8IIQIELvpoX1K3Mn5+TYiKnudZ/zLZV60ei0GjLwKFetT5+mnDVfWOABG7dHtwoqOAJ4J
tPV+75oOd8BUwsB2lfIk6Ipgchb+KrgPsIn6k6fxI0oN9jOIWn/1Kvtz7aDtYzd26sTBzEwaLmfu
wxpOx4ltCMbE37csxyr37H4wAz2YfVyzDTzCT7wBrzh4vV8iVsuy2Z0kL7jASxygV97Mp/WAM2Zk
HmIMVe+bmPLYg3PLFj9MhzLav3AIddaY6FTXZ7/jpxSj2XkD/0xefz6aAaotNtRjL38oPu7reQjR
mud3iOGi4p6+1KjzmhByXU9mmDxanDM3u39550lRzmIZ3T9uJCdQoFMIY5C6yOS6G6uSg2ignkxn
caAkf564O5nlo3MzLK1rJg0nrvhYL+6cveE3H/NHvp95lW24lTzdE4PRpyziSW7lZfyDtK9L2zmL
Q9jXlHBbPtER7HVc0vqVx+K0LhvwdzhOkocYNfOn4dixdkgLuDozB1rF0aOK55zZKrbz7Nc8Totl
avkpe9ZVMXxmQIWIWIWF7qIc4iI6aK+OwJPZX9vnDM14Hmbi03Ud0tKGYwTow0aADJvdyKaLaLTy
96XceBafk1yEqe2ae6gqW7tChMGN3Tjab2cPlUZ/OkIV7fMhBooDJoh3CPa+9MCEMXl1tP2GhMth
ZTpQ5fFNnj3xRBAH7VUaDYduX6iuHgg3+5M23DUEFsSCBfXr9wFyq85DxdWTiWPB1c5XkkY2nGh2
ilUo2LP7XNAizUXT1fwyyTD3E9TBO44fEIloWrJKLFguJ5SPY6CHejjilSFp9qxQOGKDjsLtEg4h
QB9/H0slytv3SOLmXvqyMCVcxcKF5k4b9LojRLA4MJrsGey8fUnUV9imsNxXMtYFqn4vxXjEHnLV
TDFxh0PJ0hm87bfttzTaT6luGmCu4CHHBhm4eoP1rQYIxaDNHIh45e53K9Ki3qcViL+kAZo17OJ9
pYK0DOTD7AN+8MPYWY5WNIRpsG+HkbeAC7Mhq8UdrIQhKaEuJtoRwjQaP6mYYetqt1VlMDGlMkt6
v1WII92aGQWewBCwc2ICdYcsn8de9MQ782m5U6+xaTzrypVOlbvPd8vFkJsLCX9dvs0uXAjtsHqx
Q4zkQ1Rr10G5z4eT8R7wc2xITH2w8FyWa4lP74Zf4TNthBypF2OLFK5qxlGwLwijxcA8aZ90tq94
twYmLoYqsdt+hJMQs9bwGWQvn1kBRP2oSWB4yH3xbEQ24T6yZRs+ZBUEEsSvDmFbSALebX3ErpyE
saXI9Cy3cQnmnJJJHn0m1hUPyottE19W+NmXsFi759l36wop6ouVgQwJB6cQf7bcOmVm9DZYJIiw
M6edM9uxS/bTg3QtZRoJd3avx6XMVymxBSz9NkTb9+nn5nqf6u4AR5tTMg1YT15vPYuQ3Azyx5gQ
u72pgo5AJXUV7BOn8OOmn+qb6m79cg73QAFKJS8jXOlDLAdbPQ4k3mZdW5U9HzmVeCX7uDglB0r+
6HmG/Hqo/epQHKi5BeV6hUJaekPH42k4DV9AQtqrbwW6DRczapZ29USJMMhCrsUnG+TQHuezwOzU
XYLOOdvZiVORDS0EUVITtD64ZCIoglvinJwjRWZXTk9UtIddAueTzkn3f3yEHT4jo82ZwXJab49b
IJp1a389TdfnK93JfdMdvc2zAqS6XBSpQfPz9bKncCpBRzB2rOs2VAIIoQnZC0eM2qN2HT+SPB75
QXwwnjr9iTS3fkUg5qW0JdlVYHKU0AKys5wC7IxpQRfd0x9njEmEImPUPDG/LBTSGzewfQYIgN4u
AtyLdvakRjIRnPJB/Ww+okAWMD28N39IuBz9ffbFuu6P+m0VJB6C4oj1kD+mxO8kdxSkPVI+AS6S
MHOPQxEJ07wkELyO+4SS0Un4c8x5qXJKm0q2G9ufxpDihq0F/MHunMG+JTb9CNC+sUckka6yK7Tm
DQeiiWDxKWnw/EG7qV2IZEEWWR+g4k352G/yQ0zdinXCD80jbybm2x+vsB/6CMN64kVqLsxhE+3n
MOvluVl8IQ2JH9XzUfhAeMoCFIarOBxc004eydzKUUbbSYC2nIN8z3tSru4niErt+NPiLv7Z+0iG
EaPQ26ZtshO5RsMxPNVGuJ7VNbgta3fkt9Xdw1CaNW31JWqko5Ih6H+sIHzmzMXxkrJJgEa8FPDX
dU+qfx0wq2PnUOVbMi5H/lRFWdR76fWm+eevq997McPt0W2M7gnHr44RSr5fZtuajMRV2Bb9g6Fw
J/u63/n7ZUBLRkumnXwu78vrNQlUv8G57WEdQRBmDSVFpw05iJ4Mj9WOWU/83KtcmhYZS/Ql3kPy
PsDn8OBYu87H0VFwtFy8s28amFb5b38AUMD4e7C9L+7tsDlPX/Ngj2f36dqPIGhwcjl0GuKiW0d8
J2CjdHs+QAtg97js/aIwKDZcW9zTaucYJKJzDgJokvB/2DDwPgXexXJXuyGS3qM64Zg7ODUOo7A+
y26OTy2IpLgPJp1jaED6nYslAc+FQK6Fkd/DQYsgOsMfmn732GD8ragMzkHP5dO2GuzvxP065xuN
G1BD68A6euwi5gunRAfu8+bDf45RNvG9qKcHZggo2saRBnv+ZQzS3Qx7+yxzBMAoExZczWT1vw5E
jIIPG5WXewu+hcDF5gNcMIGUn0biIbvOoz3Gphs282WbE4jqnrkZqh9e+4WjNh5mPy4KRBU/j79p
//zhMRYmitcZK2qoWbU2rXQiSCXSrOBUILGEX/c+E6d4iBSs+JCaAhCe3GBgDSc7kwsic4RNg9KW
8Am5GOKzPczd3CQsb/d46xyhkUSGA9w6XkEil0Rkam838VN8ik/9lXXTR9DJREsgkeGwiFiR/nMl
gurloJEzGp7Lx9VLwjGKiffQWsBig57YEzVhdRhOpT8f+7DmPzr+d6dxGo8Iq2ARJ998mPdjG1c4
vzu/O9u3Bk6oCoYnSm03KEM+DF92NyA97v4NEhi38LRQshtcwHBnHM/2p5nNDRzxxVRZNrVtXD92
Hm+nspxTVwsBVmy8DAQEEwy5gJO7Kf3QxJm7X4H37yhgDanyHYCAEviSP3LhudntZs3kkVgiSbe7
lI2D5UKIyvgOmRNn9amcc84Y9qDV350SDWj+4mImeM8eo8V3Z3+PbjQSDUTNtvy8uXtssKfvZK/1
BwzZPhH40kAIdB96uZfbSQk+ZRQZ7ZUnMuBGVLwzuqeHWrkbdLa73ZDKmrHo8IcTSWPJz6hFBRMJ
IiApD9w6ZgCogjc/C3cbG03xzp5yoHQYaXjtOcQxByv2krJrkHPOynwoWXH+Z+Kf3t/jSMutiRD3
GJvTAvdAscDRxhvrtj2J7/I7ql6ZSKiXnxa2925EZFtIHKciCENUBm42lmDv7msSwSO356h1pOHK
fwJp4UxRb4NVwEaUd2fdSQ/9bkDC/WjL4Zo9u/AcCcxtNuDNHiJOxD97iKd4neij2d4eSk/kgvbA
8MzETRGuFVvSYjX2kK4lLCOTQ1DXKlf7oQRNCkzqbrmwY1cQbF4nt3AVYJP2lAOYZSxVSTz7891K
X/rf7NYLeBItI1pRpqZxir9INxBBUuwkTibeexLvtwc09eQTXWfuHsiamMY9tJT8+ha4Ilnm8b0W
ZQ/abXMkq3a3fYKn5Gb5CmzDV0J8vGceTEKS9AZWUm+PHuLb5FA/UC47SoFy2L425DfREnI2TybL
ufpZpBMYjlccoAljOBpHMyExhzi/D9ebklhDv+2PxtN2IL/nDhFO0ysODUsku4KjlCPm6T3OEdPv
itdQkbKuPOgzI/lWfj8eqiu8EAGtjC+L/YkkZ0dqQg+HyLpDZHj5NK92F3W+euyO1k0ZYd+x4qTP
ybwpN/L1cDQijt7efsDPA+uPtqj/Z2Wd/5UVm703Cvv/9+BDFyxGA8zw8WPxZYAc9OPrEs2fn/+z
RKNI/zApwVmQ8crIe+p/NSbvrwAwlEVqJHt/MamgPymPFOMfwG0MjSr1v+h7/+xL3l9SaN+CgVmk
PZkv/BWA4UWJ0KA4o6l7a7IpGkAgRfMi7QQLAZLoWomsUPU1V5/OYo+sw67xis2jcN/0CeyHuOYS
k0KSo6at6puZ+0Fj3SXU8LsruEgg055ZKCiWNnddG1MxhWSn5iAISGc5QTUNqM2EU2b6UOmjM+oS
8PbPLxfwS0v43ys7/k/ql/8LF7pECv/v17j9EYGQ7FUtc//AH4taE/9hyrIEiTS9hPuy5qH9UXfk
FbrbQavSWqhpOsv7X4ta1v+h8Bq1aJTzRBNk5bd1R0qRLGaIBXZgtS79Txa1stOHSYoG4TQQJok9
9jqY05B9zCFPotqDMqy/GkJHF0+pAF4zjautQ91GyaFiQL0CD5Ba2wc5BYInrjG0k8qiRt/M2w9W
uPq6JcR4uRz4U9npJv8DKHJxOW29CMSXHLbabZromZssWASm8eyVzUQJ6pzFHwW1m1OY7WakFNoS
HrsW5j1gopRx6LX/QAedemvCO6Zn1urG6qI8xCu9mmi4LeqzVK2iIySq8F5BXzJDeQTcOqw0Khz2
Z4gqnpHympzBmAUUo8ZMpOdb6C3UinWaesYktnZOJeNh3TTyrXG+OANaRio8WJaqgkdoTpowpqrT
G8b8pTTbUbUlUaVtGqmk9aukGAnZ/KI60+xgrfqHtR8tuxLE/K1+hhfU8V9tq39MJJXunTmOAUz9
wlhB4lUi79v2bmdMnlTBHw5PM4IoQAl3di8hPs3VZ6mVAqTkPGX4UFc04Kb3aHrYtZj4jfEQk5sz
fBQyqZqdo66cIL6kyZE/Z1BZx0XmmhKNqqoZqo3wB1fP37fdvgpW/rx6ZQebQO9iyTu3zLdFcTRz
RuQfBq6+mDPaOQeSukVWBz9fbfu3XM4R7Ho7hTvUBDDSvB5FMrYsrWj7cI21pqqs8Ujr+G6qrkqj
+rAZKEqUiJy/EYnJu5F+NSpLgeIEKu6WJiKuuAdq3xT8E9g981YfiWPrDvEgtRKvlmrdG+8z8fxR
k3PlC5sWWTBLSlCBqoCawswipp/apqqutGxtrkoYXylgi7REAV4RrsRczt/lnVQ8pSvCiR3wvOCs
rxpHXBNlup/P2gsV/eUNYM3AupsyzRKXbVsYkk1bE1TBgc+c3V5ZqPoWqOlt4IyRS9cbvwea6mxz
TIYY+Ss/WxX2nNgaTiPBQ68NSE5pAnRRZ6qh9ii3A1R+QuFWkG8EK4BUTR9Ato+zU+0QuYqujZPU
CMhrAy8LIAO7H1H9uynypHYnLR3fuMHX5VkWnwanKrYa0KO647UvzrfaLEBbMC0dVKZqH8o9+InM
nEEhqV9BzHHU3rY3RvzO6jEinJzQINDnbpjixXIv4U4Du8KIbd8/rh2Nwuu0yG4hgAkYlLf67r5b
gIy2U4IYkgl/E17k9QJsikLsB7XvXE3UnXLU9mY/GJ1rNRPcHM15wOUVooC3YqibsCRn568/X0Av
RvzVAtJEXJfE3aJ1YMmXtmmKhR7ETNK5CYLV8NhUFKymKo5KY4udeNA4ha8y2e26N2wAAyhXKx2W
RjNaZxxLmr2LbbgSZ4usiQEYWRkfgZKvnpoj+yEUo+jKqVq7CMlRC6DXDMqklKptrSuuNQB9TEpo
XKrznWrmdIgDl7mt6gIFXyD73jJbyf2QC+YjEssk8Olw9wzEuW3ED2VPO6crYiOj2TyxJsmQ92TV
zyocAqWSH89c23OWdtNBaloO+QaP7lxs5z/6B/4vBGE37Zf6Yey/fBlPH9v/DxrAJImN8fdhVkSH
/7enh5e3/xFk6QrxkvxiUmkmhaOEPftHkKWCaKQDQ4RwARyz/sI/88+Tg/UPwi9iKHhUxf3jr4Is
GAxgZ1BVUFz7x34lyLo0KLBDIwtGYxlLXdppU19vuHoDcJ93sozG5gSaYh7k7JjmgxSHCGkpZKqb
BmiBXIP1Et6wLNqFs9mHhkIETCcQZsLJizCg7uAmLdRY9FS4Gl2hztfHRZ2pRc9iWr8x1uVtYjLB
qtFip0EiJ+ua/Po252qQNBggqO4t1eIPg/I5W/qzv5WJ/k7qxvY6Revo6psV8IOA8YdjSowFXFSm
//9iahH9pbW5MkiZq6sCy8e5+0L8lbyDuFW4Lrr2Xu9N9Y0x9+/81nzt90kPoQT0h+5l8OGv71Ob
RkMckCWFszlBdzkec+WmWBWZtFN9Lh9g9Wrufn6XPxpRlTknGHgJmAYunuICjS383Q3J8KUD+yR2
+VE36FcXO2V5FoVhCn55vD1Gwf0RHOGRLsYbynwwN6kjJ65AQTIXjgnu8BqkWhahG7W8ERH94BlC
DkXLrbxTRXGwfj2f/WANWXaWyfgUHUfo83ojCeUpqyY0cGotVMz04ee3tzu4iwdosUZ3iDMNnKqx
O8hvIjDk/lCbWIsV8mv9aZhz66AhIPzGHP5oEJ1MAVyHYMegY349iCycyXIMdI1vscQpfVhoZLW3
xjTfODJ9P3sGawJI9u5UIV28uBnUXDpRV6TVTZaeNnG9r+bsRtEbOfEnATy3x6EkpX0qHxCbdn8+
kZdjY1Y5Whg74zT5FaLSi3uscljj035z5xm93zlpxycpnUU/HiTkWhAxP2w1E/2Gnbmc2X3UXXNJ
VXUiGNW4WC9bscUGCZaNyASxdBfZRJ1yuyklm//z2/tuICwZBhTYhsRaof339e2Ngt43qaFt7mjk
gD1SqCXlSuzeYJD60SiWBtWEAiMRq//ChBkAaEtBS0VYGqT1QwG1nelqSSrpv7jNkL6CTYd72WPM
faDXdzN3OuKHTby5GvK7n1VsqiciC38j6tV0rBXNcDgswCf88zl88TDfbjbyeaQXYDxScMsiIluv
hzWnuExAbM6uTlsx6WbA3uCrA11WwgG+oiW3gBFOgai8tUy+W5wqOs47zRIOUN/3yOuB1WkdBFil
6Gk1lORqKRRQx2ZDF7RZz6qXoLRACwaCTLc/v+FLjwviFZ4EiROYRl84WZzXwxo1oigy1s6NzX6F
yLdH/RGx1Hjtzk5ZN0L2q0dlxoMsReaoApcapub1eBBCLGIXC6Kb9J3kQtrYhLFV5G9shUsPBB8L
MB1ODERDEgNd3tUssachM3LbbNWO58wAD7bWW4AAyC77mG1veLzvZpHx4KknBwRVFvSzF4tV6NUG
5sLUdJXUonOot84J2lMLuJtsxF28sUi/24KMRowncpQmUJO+O5Co52rMSBK4AxzwUf+i8p2e+zca
f390TzoZbHYhGQfrhXDmG7fTAvHVBPAurhG3xieEmJpPKqhZlCYQnHF/cRXudwQyYd9zsPfIF88L
voQztFG64c5iTCv0MmQnwBEZnFvn9Y0F/8PJ4zhJpsaUCKaJor/1pokBnFjfmDw5ydsjJ0aaII1q
+FUrud8QmwqcBVE5KdHXo8iDZi1TXtCYbMzN41y3+aFK8vqNR/SjZf7tKBf3olccNHeeDbdC3OCY
5EzWqkypu6UJ9VdSFk8/f0yXGf2d54jbQvlP3g8amnnxnHpBjSHcYvJ6fVye2jbPHhZIV49FtsLJ
ncPFxauybxaDeIAcCd6oeQJ1IE90ahTwUKAu9QaR2T7iK3u9XxFxGEWVfelIF04vRQXJWCtWDqpp
lS9IUn9VNZLhD8hAOSh1fYbKX37++TTsu/m7MTXI0zhxmUBg9p3zzc6YqnpD9UcyoM+X6ZhbNNAP
pVAFpTEJz7AOo3k+LcjBnY3w5wP/cEtS1SE4h6cah/F64LSPyXij7uMq3ayEElBML5vghCkz0Xjj
1LDb4e/v8a+hLuy0WW9ltmzc45Qu56s0le7liQ6ptNZoAFCq0BzE7aGDJsBvlKZ546H+cI9q1Bo4
7+pk7i8Gb6xBOS8CD7XPlyxYIKUO1sGq/xOj89colwUyyKX0dJkNw92U+XyEKIEGGzD6IOnU/o1g
5oc3tJtsLIJFKvLihsptEToiJx6cbM1BbRjNBwOynoefL48frktd2wGB8PqRMHu9PIQpS7QkZ9rO
ml4fLGUzDnO8JO9QI1Y/NpJWHzjPa4HZqfIbU/njkREn1yUdG3GZY03NWlwqmZHLpZDg/u8aKUSM
UfA1ePYP507tXV3PNn/p5+LTz2/6R1NLyEuQyJaAl/Xi4LJlYisswszQSmY8bLXaHDKI/t6wfD/a
ed+OcjG1q4GOnzJs9DG1Ekw+QqM6nTRQWzhb0/X/7IYuXMcI5h1CSnZebcxDlHc5QJJxeist/iPX
YZCBIBOBZI+p769/Y8OMWhyaVuaG1q62XElW4Z0BxexKxpzl6D4jT/jz2/rhDH4z4IXrEJVe1MZM
pndaL8tPtQZsGjWL7HlYJuU/2G2kr4Bp75Qu8IC9vreOIgJy2bjFue+VT0Y/r1G/nMc3XPyPbohs
CqV80u8Qye6vfzOD3YA6TqKxpwvVOjscd+Oj3FoVtSgz9X597kyZTgOVgzmsnRdLok/FJG2bHPxT
vXe2VrBSGNCThlOcjnc/H+pH24miL6hiuGU43V2si1JFtJBDgeGOcLI5Ytu1XiVof2KG//2CGV4b
Knxc9l7OJYh9PXemhW4XeG3Thd1D8yXFbK/WZpmi/+Re/hpFeT3KWgycYwSe0NrnWPkEDu8MCrP/
aBTqIKQT0dfSLtdBbIrZecb2Nd1m2MN6lm2pgLzl1+8FWK9O/YpAmUPx63sp5hiFcHQ6qYKYqm2h
7IZtV97KzuzXeuH1Sbridal1UOLfBaS/XdODrE1TvrSSa+W51do93LlnWCc0OtviOLHe2Kffj7Yn
gcCec+Tm6GldmIQNMqKpiDXwMJxDMh+GRb0jilxEIRIbbajfCGm+X9qwRJOFp0WB5psXKbRvb06S
M+Ra4LRyhb4CTbwaAE4TU7F//qB+cFMa7NqEoxJTiCe+mEJzgkSZtCNSXV1JA5fRKr2t9QmCFJ1Z
FMUvrws4yRXyFCTTIHe9TNbPVUdIUchgfzJR+0yCCwaWtT4vb6VjXq779dLQd7Zg6MFhDiePdRF7
tvR3rC0KK+42o3D1e1x3emd4kiGIa4Tg0rh2tjmoSoGsCZqdgTgrS+/MlUwxKpdjzhKcBXjlnqS3
nPkNh/POt6RCtHZKGws4Fcukho9INFIwR8O8IXUxS70S/Orj2QulokGggOP77uyMkCeqM73CeQFq
B4OWAW1OHAgIYTk6F3Vz//PRLr2sCUwewkqSEHtjAAWf14uBJ7Zx7qFCWEPZhWRYJRTvEYttSjfh
cxQE0SLKf3FXMaYlmzsdrIQGjnWZwZoGiAzKWrWoHm6WeWwXRZFIJSlC7hYTOsBvrPfLXQURBYT+
lqLDp8l5+vKkq1nZubOKJSahkxp0zoq6+r7XZ/kNK/v9TO5tcSjNm8yjTlbw9UwKJoowzZjGrlAa
Xe7qZWt8WascgIAWtx+0YpJ+kfkVOik4/vd/8fHkJC7r6mSCF3LFMujfcenDdqhpXV8G843p27cP
l/7tzuI4x9fDcIpHJKf6wjvzTSAx9MtQUwVqvAVCHRgQRF3ooHcieLnP5G1Y/KQTz4i5wLb+W5qj
k55OcnFT9pV5k8zKGZxAuimZjRJ1DVyxSceHLi/ij1u1qwX1wggYUFOb37YiOVqJBPVOo4aSjH6J
reaxQptxZcXXUkVkruvVckugW9I7ROblOd260WuzLX+QTXG4F2Srq+1NoqXqmIvbzhim0VdxJrZK
wxXCOThPJGm9ro1eo+6sZ9WjNk5LoMSZGokl5s/LjFx7NycWcMG4W68FufvSykKG4vS0AQSLU+lz
lXervaCx9UFareHYDkYJpEfCrQqwpj4qE6xlhlKDueFKYJeMAV5q6+8FDMuZPanr+EDbEHp31rzW
snvOawn2gE5ASbVZ1BwwfmImwCqLRU88catMeFm3GZ022p9ouB7VLdSXyjwi3QOMslSM0kkFFZCc
Nm7X1dDknqHBnyrMA2DFte/EXS5RhNNxniBdgmOVhuEirmAuolUm99QBGodMiIfTCm1x7lhFLb43
YGh8zlUyIoWMBHOhDeA6UeqbfCFNlS+qPMswkQvQYtrpBM9R37RQriXyGOYp8e7z2Bq0jAuSts9U
nSRIBuXLkjraImww1ydkIv1Yr2jKMbNUM94pSrlAHWZ14vPSqMZvS7rL/jaCZFVua0rNxzKv6TQo
6M/8Wo5SfRx4xNOjIJUNDV89tLwNla6GEmNi6+ZArybtBu3ypdqMVLodEj7oKr2s3xirZMUHvnYg
OYlmNQmDMwKaPvUrymP5MpbSqVMmGbxj2bdhnECW5nXlCK+Y0sAiJ1expB8TscpnuhLSub3pMDpa
YFRaJn6epyprkdjujHeFgiJgL49b5k1mUr2Tz/m9lK6NuzYTGKpVNqpdwcGYEBDIW0A9KFzDKzWj
fbdJY3G7thMA96lMQeBIMH8ugrwr0+e96qhiOa53PZzSkPOKrb64JD27BBrtLEnOTr1UDZCfbF0T
mLz0RQMWmuud1szwKkkvBKTqCnVJu6WVX2cWDfPNVojoT5+HxVm6ob0e4Yg9O/B0w+fWNWZWurku
j4XT4HfXU442s1LdNxxjyLWck7g4PyloMLCPlhZJzLykddOBR3tN73GQEMvK8rJpnmGhrXeva1vF
zl7gUk5oRVPLuYHUMBdgMRnRXJocpkMenbOWDOCGRrPVbKswIBqmfWV47hazAxM/WELyARb8WgkN
OPvoi8oTge4e87/ZO5MmO5EsC/+Vtt6TxjwsegNvilEvBkkhbTApJQEOODPu8Ov7Q9WDIkKtsNz3
pqos0yoeg+PDved8ZxzeET8fGTuLeWmIYjdbzJyWZ1unSWEW9Exm6E/zLmqCJiRteZz5w3a6YO8i
4SrY+2G2GDuETBGfWtlFyE4g1hxcvtUJXq4UOLiWsD2HM1/SIdfVes6iNZS71J8lfSa9cNRyusz/
VqcEdCVG4EcgHZnGrAMEJ03rt1NoPVtiweTeQRbV7kLTsMN9PpTrByMzCKAynGhx9kEhMovIeJ2/
K1oh1zjsZfvFLU37nadTVewmEpKWXWMNLh6ugLZ8bq2FswuVKmFzZYFxGRZW9i3rWf1gatormZik
X2GEYlgjwZRCYY7u0/WrEqXpJK0M50/zapfB0RVEVzCdDdkXH3XZFuudmbRbc3QO0CXB6RKIUeYf
/d7oyDnvlDL2tPiN4oBYVB8VweB5Al3Ywa+iGx9D62p2cNacbrlaRpLZkz6jSxVHgVPO+9Yc0Le1
4MdsjZMsBPde+FoEF4GylH/D2k6NljFQW5cmirfyYNZFcF0uxRIlEQEAiJGiQJP57GqIelkXFUfS
o/WKHi4VPhjAeflhIpbIL+awLfVhzjP/OioLlqzZa00coKG2znbXLtBu+nUASDrmwY/JKqNbtk6O
e8qLyfvk++OKm3fsV5peWkTi5LbD3CRTI5lHGuFa31tVzBh9ao9Ejlr63JRamiZ2lwzppw6sjeU3
wkcM4V62p5Gl465sC5sFolmBcBMb7WCQSYMoTUbiJ69T+jbfjLIJ/Li2lHJj0Y0DvjVCC9qj1SwO
Xv4pAKId5WO2C1mHrb21WtxB6yxznyBaHQDqjG4ljvlMFFTeCOEd8s6ozaRTjf5GCglzUOgvQ76b
qqAfD64rc7GTmVZB0tYBEbE0iAgsNe0BlmXoCvajA6Phs8NftNEXpGA2nUA74z7vB+OT2bvOZ1UV
VIHnugaf5hJtyhMdyvJo0WA+Dd4W4Wt1ehtRNRrE2IRXe215IoNU1/bp985wNaQITzUBWFHXI6fO
z8fhUFLosMkBLKZ3oUV0QBw0BrUMKncDsI7FrULkbo4GApFnmjg9AOXvx2IFb9zXTol70VHddPBc
pb+uxGjWt76dT+/TlQT4Axm16rMbkJBTjpUJ5rNoGR+jzOrvxsTcmLTjmEd3ja9WzNuFAffYWgZy
1qaa0NSETNg8BN2Zs77NRscLjOpIOSChywCDOfkqyIKl6CANNWsBYZKHjRWzXLhFZWWtGQtdmeuW
EOj/7YXaca66oAGc10oJ2Uc64Rpd5uaCFrpUVdgkfGIFaevamMibB1OM53x2coLpg8wRO7u0mtsc
Ircdl1QYIrYQRRZxmiAs79QvBAE2fVNbSRCpfnqyU2b6i7ktLYBTg/LsL+m0COyYrj2Ut41cadjH
Dck2y74gNh0fXVY53d3aeWuJ8WhockKQ7aJovpFU66eUH4Niqo6u8ud1eM+ZslqbWxWMk1Ee5GSu
2RojTXGFvBvUCsT9MHtjn1p7qKKq5VRvWORS+4DHPZB7PL9m2psktPhm0viGP1Rb9NJcfCuq3C6f
AgtUphmPg6eYitiwuXxpfSMPbe0vOPlk0ac7bywHuARZPbbvUrsSlw4X4G9TvNgy9tzqO/P1mO2D
rm+nBK756sW6pgyFrrxrwHAUKv9O/EMKFtHW3YMJrN45uN7qHSWdhuqQr3Rt4XbyTwgKDOybmrYO
i+rMC40dJr4skS0boZvetQX0/TrrP7n8bWMf5q1xdLpxVkejHsdmF/ZsSmPifcpwn9Za3VVidP0r
rUrjabZYJQ9uFlh4cFe5qr2qy96KDmQ9655+UjY+NE4tpj2iMbEktRFO86FaRXZpZp0lL6amJcGu
72ED7lgz2vBj1RgED7ZNUHyZ0QKuKMNHVr8VaB8x48DjnURNVEcTtS7hg67AWBKrKOAS58CR00Om
gW8njp2GQGoKaeHrtefoPusW2GOtL7wrozDgADY56Rj0HPNPS+k4n4SQTf4oWqSiIMxX8S4H08gd
dMV42S9KgXCCcImMPKpIaq5pdn0KKm3XiU29ApyHZTWC5x268oAhIDzLZah+WGW9BEk9DBOR38iq
2To7CPV3rgj0fRW08iszov1YS2tBZG2nfXZcHSGIRXEsn4br6qtEyjH/saks3GNd2tO3xRga6FB5
SHkzbZf2tIixhcYRutWPqGHdJwCExG+8S+N81m4ZkkbaWOl3YfsjZ5fWZ+veLWv5XYcsZ3sCS3rE
tgiuk8mwWZmbsRo4w6VWfyllzrYQYHzQHoijZLddUi/aOZZwgKxFTgtajSPPRu8t56dm9T4SMYmd
u8rIQnBwiNbbjbv+OEQ7ko1+jF0LiyVV/OW0mt9ZgS7e9eH0rR0hBlNsEjc6k9xAMfRhBqc4bYZz
zrf+2CpN9HLh2dNF7k8SjfbUHXwImJizZWiRlTauA4aOGQqAHxgHUW5Rn0631l+nau4+CsN90ByE
ctwR7I7iFilnEC+ydI/z3OHvN4d1Z/ZFh/nQBx1Mncs3d+zHOcvMBZ7GXKT3tQpNvObo8K/D1LhY
RQgiYtHWo2tm+pqsBOzt4xLehHnQHYi0iD5ENCCvIvYIGE6kXuLJVMZjW0jjU+2W8gEQMoAyu3cf
e1vNd3NY28CqouKzxLbAIXQ1FKgmksnt7bX1u3YN18uc/T1pX0S8MWEFH4kIUg819PUkJRTt1vVq
QC1dz6bKMIvY9+rHVcuTNbU1gpVxvbZnf05Uz5cNg2CBc2EC/GbrMyVzKNyPRVfBFmtq8bSyguwN
0NCkY3ZAqlId3vgGpRLGpp164Me5raZcHoaA9RBVtHuplmK8yKlgkylmXuNQuQok2JeAcGs0qiOO
OReYQk6pL/Kxm5TQlWOUC/ZHkyP2KWh0eWwabX9aXR8uRF+JD1LC94/9DND4mq/zodfhlV5S+Z6w
A8m1Y1IpF7+/St3o0qAb82OZh+5CzcVTVLv5rWMaddK65pC0BcgmXXnGx9x0uuul9+Rj6LnjPbyF
xT/MblpxYlU20LlqGfcmQ9FZZ+fglMGnmeNmvC7mBW2m5mM/UdZdKyn29miE8TJDtuYQWiy0Xc3o
U9GJgOQ7TUxvPkTY9es+PK2ZyHaLasBWBJF/VQ31+iMMyccpu4otdWkXu4hj9KrMz37rG/fEmqUn
OxvhGRR5cSpayhFxbhRQr3V2bkZvOLuVVTwWhT/gN5/Km1xr44K6hD4tQctcNi/fSS0YDnWqrdgT
/vREPQo3ylRuxOuh/JtsjPWyoe14XXnNF8nei5OFE8Sidd3dMC/Flapl8cXI6uYR2a99KY1+2Hcp
FYd48X2ecQiO2W27+SDYUlZJ6hrErnpUnQ6CQz1ZfQI2o5zvwHNHV+6M7DVxfdgdK5khx0KWyt7n
/kyGI43ZS1NK47L1rcu5UumF6zfg7wmgd1PHOK+hpUngdcGfmLnJeFx189HP2+AWicw9E0bwvRYu
a4OfOWeiVH6M7vBx4h6+cPxo+qTG0/lZkz5RxVgC/L1XiuHBXuvxsloBAzumOldycvhumFSB9JN7
hZfIOSPHYNvljupTMRdgNlZOwAR8FEviOJxEWJccK0/qFiV0zEGfdObSraGaOwvUfETsoZUsZJVt
VMXRhzPlWiu4344lu9DlyA696HV/7M1hBm1nyOk+lw1ZTmlo3c9ZY+o9l+/1SSSpKuwmQtyX2O0q
A1oUtYd7rTx2rWT02ld+Q+E2xv3mPLWkapG+nPn2VxTZ4O3daEgPRL4HRrJOvrjVWSQBCVKpSOFX
Zyrbdbwt2E9MEfjfqy3mzVVt+LfFFFvy6fmEUUaTXR0xA4HuCkhm5HQ5EBpCqQXPRVy4kpKsyqn2
5JFRR6CxW7eLS2KU3YNb5xSKvV5Y8KyqXmDYb53JuihlqKZk9Xh4MUkyBisxESVZXJr53Oz8tgrO
Rlr4YJ9WI/DiMnQWwoDtJU+E8FNyuozM+dgYmdUQgWP5RLIIexzj0PTUTeN24L6FVUff+sYYvvrj
OJ4r/DdDnBpulu1mZu2/pVGE5Y61rXYOYx91DEy0dtBTRGAPZHY37nvZGkxtaCoL4E9GSL4W+TBN
ezNRRlmSclRle5g5EkW7Yak6sReDPzyQ6lLAXkGPAYnBLUeGAn27L5W9CIA8dR+AX1Ij6Y4Eo3gU
xAgHpQ5lkaFxNy5uejMOFlERkqZTGpMTo24jwlgM5vRsouDkd+37YFyoG8t1SD+6XqlZb/ulyMiZ
ycYfU196sFPquf3SlHNXX2hiutB5q9QObgxnOzRjewxBejRpg5rYBTUd23JhSzmx9QfIknbdp3YO
uYd6oWoazVSOYmZanp6dtRARwsaugWvptoXaZJXhzSyr8H7tZgIXapGWPtWdftG7QHMW3wW4jsyL
bmaPjeCgV0QMlXQqMEYKUBjTzBRZSGT9O8QeOjhGMvT7S7vqzfrYmAMc2tT75Hi1ne+9KhPlXlGG
hW03Y2lNFiLP1tNUZ+O4r5i3P/idk37PBCtPsvidvA+LYsivbTZ1Ysch1oJpFlXht5bW5LzPghFW
/Jrl6T3urBCGkm3j/GrQfhLpWjjpmrgct95Xc0olmwEoOPaFmZ/vUXo1bWxQKO5ilZXkNrij2/N1
2otTHsI0mm/Iq+JAFs0DBaQ2rEk0KkyJlNKmgBQmQ0s4KIG1wWQ/NqExZT+EKEt4OFVtDxcWRbcb
uWTt9GCujdsejYZPimNItzmYiDC1YXkUpmqpkBB8vsOGyAJiOrPn7Yq19bfsvKgIEydVBskW9L4F
DRx4dStp4LHVbwk8C/KQ266U4oulIyGTrsiXd7ZemAAnzHF5nK4kNO1T1xtvpzyQxS53KoMRmdfW
4zwFWXAcp2V2d0j6SHuqWhS6iZul+RLPPUeyy05avPhdl6t29GNC4SZWn7HV7vuRDlB513eDJHoK
YQ85iLldVSvbt2qL8CCg9Ee3kNmzx5PVFDHJRKYfZ3U7VVtBe1reh2NlAPxhrqNe6wcl5xw61+dm
qkw2xl2F+7aLbOx2YwYFeB/5qkpvusULLGKpCtLZ89SPBlIoywHxOlJ6G2VWO6gJr7EiwojIhilq
zsHIPBq7s7eGSb0C2jgvpdVbN+YiMWZG89hwKqn7yaQ27pTT0Ud8zVFUdTyn1Mnq4ELPEWnpVCVG
4+NCeRAyh2J3ePAaVGiSLIrONj9ofLyECmpNQ+AqWgKhSRXw5vE8DIhx90z59vzgDSQg9PvJdgze
ZF0Xwj82Rdp3j6Ly3JqRYyh1ly6Omf3oG7M2LnNEYe1lqLE/H5hYuv6BYF4bZVqLje5rkzstIB+J
t2WqE6twDe/o0RmSFwO7XFzE0vJbGfPlFd1tQc2vqeOozWerScyaLpIV63ZSjZmQnNAC5yXq2P+B
jVd/LT1OaqSrtJoynbkMfuVezm2lqwvKM2P0vnJoeDGT1cZqYOuOUr8jsSzrDErl1WAN/vtIlyTE
roMRRPdFZVP8sYpiZkc0uTkpcTGNPM4BS+SV3l5zkK6fqJ9X0OlydzDquLNEyF5bEKxT3hLhaVKa
ol3prEfLs/ry1NhUi5LM6AyOkJ6aCccgYkr77PMk3SaYC8OgB1JtPNEd27wJlr0Z9EZwqdLUMIhV
WZwWmzhbwKz+UHdaTceg0zO7bYOl3LhXNqk7JWFbjaHfIzwWOdBlUY+1kfRL1KjjkHpNdK7FuCxX
aRMV2ZXPIR/O1zTDmnfoFBS7rp17cqJ6ajYlTP5+bO/pTqX2wZOlN99Wvt3QiI+mrg0vyxRB7RpP
gwzlu3Zsgu6LtGh2PSyV2dUey90Wq/evtvD/uxT/ndzEX3rWrzIYL4b+y/fquU+R/8O/fIqO9xeR
oliKkZryH9hK/tun6Lh/caQkLYuSoEPSlE0/9r99is5fMOhdBCTIVPHV+fyr/yKc2CQvRnjQQlJo
6W8DhvgnPkW4E887p/9iUeCW2DSHEe6JF9o/N6+HIgjGniqpFmK3etX61Kd1fxdqe31KmynlyJPO
w/clcNoP0jaW6pApWwV3QZ73BMQ2pA/tlw1wsFupex663Big+KW1d2tth3izjOrHWaAxjLPBW9u9
plP2gUCLY0D7UO7G2UHY4OFYhPrnjAPKhcbomgN1ISBUboAvGiFVo83rTDgKdBjnSrHTZWFYhyIM
4UtbzYCRWNjk55EPc/LoGRo75dYiT2ZMGBRCjKb77g7OMMYeEUTyanRdg/AUztlkhlDQstm21G7z
YDupnV0omC7VHrXseMO6lzYXKcJZi37vOJEi40wj+ZRFNK0Qma0Q7oqkk7idSJnkm9InwsihHFhe
kLYTIitXovuq/akCG6mlRwx7U1mUajM6nrsZwf5l6c8jx8BlKLukcE3ye8KWanGS1iErJNHvhB06
bTXfdX2XgrnXxKUJv8IbuMo0mhI9TQOJTmRPw6lU0rrp0kF+GFoZ1Md2iZbPnKQCqBW0uZO5WJkX
7LD2rp1RK3mITOU0N6kzfaEtOqoTTA1SpXTt9fSe3DDId74oojYZTInARPROKWIVOFVxN1LT/BYZ
wXpfO1TvYjpA6SnLOhs8rVOE1w3aanq3DTupZNJjSyTBkoZXzPgSUmCdUdho0yIC+IAxlgNK4S8w
58kPmWJdzjWwMsW4S+yg574sNrRs4HtulfLO1HB06YvoO+a6BrBen9nAE0XWfJvnxoMXv5TGZ06X
iByqoFmOQT8iTK6CsCRrmtk0caRl/B2N+QBAkXoUvHKKA+5xWL3wqZ3d9lKRgAnvc1GZE5NAR3rv
RMD47SBMxcicihHurUHDNzZTy/ixLG5zDbHEWo5uly+aot/Y04ZanGjuT26QVfOJSMqGPIKmc7wb
a20idQWWhH3IBg1a5FNpdlO4wxvcpZdoQVZg9Z6MzGO7Bql/5Gg8aTqcOSUw21qp/9Kg1pczHd0t
R003BDtFizT4aMYcNK8pq/xk2yxUsB1bV4qTZZR0znsVZppvhxr7lnYW3SN9kvVJSXtZ6RKtdiuv
nTLMhm9I00HkjoV3KjpbUrvrGlCE1LJIj2g7awUPY4FGZBDcykIX1x2RtYThBKo/4niODiuaqiSa
o/qfKUaZrrA++chJkLBYOGteTFeE/DiWgWIjYS8z7LXKCUyIljXm47P+33VPbPDFt//4901g9H+b
7g/9d/l3/m9n9DXy+1B8+XVh2/6f/1rXDPxuf7lUPbCag8nCSfU/CxuiCfevgPRLEwkk/nD6Qf+z
shnBX+iB0FSFKILQIFkbDOW/ljaDlOIIEAeyVkzI/Lf3j9a2n46n/xUFeViTGCtUn/HgY/Y3X+o9
R6GtkePycqOKKT1QaB6uRiVozG3Jp2WviHDXo9pb1hjGQeCsl5Ns5N42y2qn+rCLtx3rzqH0HZtu
bh4Mn9wtgjfrS9o8VGHpuD4WtQ9BQ64fej2975biixJ6ekzLyT2aXkef3MBC88vL2B561sh/I43v
3BRyHP7j31/YK7ktlmoPHTMJWjw956WBSHVZBDxA6puK6u8FAgDzcztz7OxX4/jzQk1m+2wo8rPr
FyRldXQG/3wJP8XSz54sV+CSjcmREFt14PIOf5WB+oUfCae1zJs1nw9PYbfIs+y0aE5zaexlCALA
0qmZo52wsyeLJaWllpyOH83Vau6EkpyVG39xVTw20XqqSx8FEGws+TQ1nvgbm0L9TnB+ulTOwAlN
mp640I5CvUQX5sL3BpeYpo6udcUsYDPbCnbnHR722LKryIut0RAEX4RvQVt+clJe3DenR4e5B7QC
gjOG/K/33Xf5tFhdr29qL3Luq2wkLxnzpEF6gDt0P6wit0HWVpU6wC6gMEIctXvJeetdbnewO9VK
bQvfufgUmMKZ4z+/lRfOMgYGA4INHk5pshAidLPPr06UhYgqZdlAsZzoC0tAVcXBUKZHNE7uJ6dU
HhBl/P3vRNbqy2qODLCsuNZjf2i3tDg2U8TyqDL9R37V7boQUdqMEoyQbIO9F3P2UFD1LvtB3fSF
+Ez7IGIwIDP5893/nPmfv5vAB0XB/eMmC8JXLIrUy3rP6NYbU5o66Xs1MvzYkple/lB23XiJdXf9
TmQqYGwUljPFR4PyVEuUdV01WZH4tLmAJEMHiNeNdsae1Ib1UDv0PhGEPI7QmzJylQJx6w+I4HDg
w07NZXhXW0YvE5SdXxbOcRlTw0K3beAM/eDqsP4c1P3nwqPgtQeXuJXbUTJQSOpJPS48qNnwJGyM
qIofppz3jYFHLreLkvGNZ/Sb8cu0wdRLdHtE0SrahKi/yCR7OtmNyLV540zN+GSXi0t+9SLpYQ+W
YyRUlQZEb/PB3XhVVIem4MHPu7qkWVUX0U49Ug/mEPrtz6/up8Hw+asjaXdDeWBXo0DvvBwgwzCW
xKMvN7JF/2ikq31DD4f2lO1MF7Wi4WtQyyDxfVYf1rUBXS08MrEqzvlvXMk2cb24EpYNnyMXXReX
Fej5A7JWF4dpa5g3hm4oFqWVRxV1dXhJqFQm5MCOf2CfKVDhNObyGTNzz6Z14AGW2iPur/T5lqib
an/35yt7rt3FYcfQ5rCHHJlD5AZeeH5ho0P1qxrT+S4o5ZfW5jERCQ4B3vOdpNRvKYWfC5J//loU
2IhpmUbg5/w8NP4yTgxNpx5phHk3aKf75OoKSrvo5enP9/RqJUOZxBbBgiixmcyZJJ7flGHYiI67
zLpbkFfRVK6M/dDV+dWamiGyFDHEZu18boOU3lFEE1TU6i0gnPX8/Lvd6nYEjzYWl7cJvl9o8teI
BXmQ03KH3Ukfg0G2B0V7cB/YjMI8CG/nKLhBrylOQQrvxYvm9IaDxG3N30WmFlHHpc5Kr9VN27cm
dDZXz0YjsCwS4rAIb5nUcEteXpsYPNosaXXH8RO29egy6dTkWOWLRYVKdGbil12zb/PRu6dBXieZ
NXn7skK8OItlfGMIbq6LX7+Nn1fDeMDQtOErX1p23UxqXSNsvrNqq6I0yHnd0QPs6t3tmLn+g1e7
eLic1PxXXen/NDq9mh5e/vD2bfwyGl2bVpzN8fZOq7rnKDwQeGQiN+hAkbxPO7XQL2gtuhiduZ/a
ApKzIw+hiLK3xuurjxAsIeM0cLdNqv0KbKFLy9VSG/ld0BLmSiUcSL6WJF1NTnNHEi4kZTSSNA1T
GPLTp8YbPw2SOm7vj+8VzsezmAqHHG2NizMHQvhPPycuD+MCEnh8ZyF8nefPaTLgoqWBKO6cDAO7
ToP+TjnrydN+doUliEkeM/etEGN05c8TnrGszd64hm1EPhsjXAJuesfnKWGBs1+8qrCQIncaVdyZ
bnpLfd28R97a0B4J0othtKyYelJ+G3ZBe/7zzf/u1eCqD/lLHrSAn1PNL2PE5h9n9Zryw503HFBj
ijivyyKhQEEKWZVVb4wF++VKAXvqJ7SU9Z5DKX3w5w97QfJDh0eIOy+qBupMQl10PiKIrKv9i2JE
Vd4OPfyvqYIj4+sR5WSID9tEJTtRaL7UpvrcCQGAte/k3kOyltCu2+rCjbtTbbp8HvLaR647fqAW
bB0y38necMn+9pltVb+NpMUnvU0/vzwzOtgWVZSpuLOnqdhTIICvU4knYUmY8tRD3th9bE/k1djA
TMo6BvcQ6ffznwu1mU4G4qa7Lg8eaRfPx7YO84O55l8bEV1zstdvTaCvJncYC2A3sa9u1jj3pZHM
K1FWog8o7oTX67hK7Sc4iOmFQvXTTUMZrwU0wb5s7qOQpmpzW6hivG7G6dhTld3byN958v90oLrc
OkAV0/b5Xy/NZjIL5txomEOsARUoXfgPto0iYswtsFHNm/zo1+8YcgaWNpBXHFfMlxyxFcUkXbmx
uJM0PyoKQMJF8u1lCP96vfbfXGmdIX8eVgMygajsHnh+boRDYg75epxp2I2x7Z3mbPHeh6lXfeFx
e8sbI+PnVTwfGuB/EbBxmKQE/Qoowsa77kAliDub7fa7WVvre8SG+UUeVZCIZeushNVUDWqSKazY
WmtVlPsm4FvbWb5wHpQ3T7dWhCkagTER4coiTKMc/IlMm0E6N3L0uuvMN5Y7WXn205/fqPtqmbY3
92DIy6SuEVCtfz6wgxBRmlXI7K6SVKLSLuz2lV2tJxmtdlJMlrNjK28nlA3tXYbEOF2Uc7UMy/Lk
p1Z0WpSNwr8pT32nu9hGfrgzrTFPWlODaCbI1A5LdWmj/MLPMibDQPWtYD6NdEpoT4+OpJk9aLl2
9T2DpXzp9fehL8uH1ItQbbul3iEReUBfYt/mskf7j0DgpLoa6qf0aYuPkU0MuRiP4cQJ5I1n8+qb
d/nwqFFQhaFc573c4S2lmQV6JR66zSasKQPxKt5avMG6+LmsvBg/mMswi0J3gxT28lweZYPVWLrO
7oYAhJ3rtcGFLXEIlqxFu36yMgCi2LAGw1ofBLWiZOgQaDetesxTud7gN2suq6haY8ttv+B7eT+V
2LdZZx/9RX9KVZ3v16zem0NHAJQ9EudmU9xxZ15J19fdG4vo9lBe3A3T1nZWhtYKt+vFOh6a09Iz
ooyzM5Rky/U2WSlrLv7+86t5vfvmsEXnCZwvMCmaUC9ctqnRUmUCBXYuYJnG6Rywqc00p2NHvnOH
8Z1I6UurlHZ1WJs3Hn60N9afnzyu5zfKFXCDvs+GxWaH+/zDMUdc1Hrx6nM3B4/0ZAPv1kiXOPgq
3HzfjcF+CMorizwsRb7Roq+dLjoqPd20+Y/MLhIMDm9UKl44dDkNbM8kpLoT0qlDJfHiU167KjUy
U9fnNRudk5NSfbKWwj6sAt2nKmV9FWISfpy7rmbSGYgPGv01MVMUSmZIRpVD62KnmlV8M4YhvVxq
us9Z5hEwYWWIWzJoRn9+i6/HyraYbCBhh5xr8+c25Zc1PAiUi+LGrc8zAQb7ReGPKqLyrWXk9TrK
+0GlCTnBsTYsxPMXVSGyGxfPqc9hPg8U+FWWVJZDbPKCtP/PN/R6wQIlum2vo80QC0Xx+U9t2lqz
UZE4r0Wd7ewFqUiW4iIsApvUQ8d8643/5tb+9/cCdgvPfw+piuhnvyjPeMIugD4zBzjj1VBGp9y1
9q2T38CLuKycNjFqhEnGqZvlUTlLHM7dZaYPf777V2csm0L6topQTg+plG1LzS+vE/H/2Oulr85t
iaqy9agqwTg+qmamnwPeOHGLcIzZ5tO/MXS6//Ov/2b4b3gdigbUGWBTvazrej3Crc7T4ly47nr0
g74HpN8FN7hSLnNDbIIG27lR7k8ZpDVFJ2dRt7U0sms5Yw6jiSeXywW1/ykzsbbJ1NYno12ym2gU
xfVopY9/vuDXx43AZHdCCQF4KSXXFy+vaX3MtxTRzsMKC5Y3SEzTLLydBIkE9FmuhyEw3tEkfKva
+JvJ8yco9aedn9rBSw5mUEnF+EjzMwW85aDq4n4O3fX9PNvfzDBbP44W7Aenx7MmogLxT+XVb2ya
Xg9crmAbKeBhHbpiL6Yqu9NIU+Y1P9MIu5dtb58x0BG1JqV84ym/KiyDymJhZZOzIZHoP7z4Jhch
VNdCITpHujmJoFXUikvnZsJ9dwX37baVkY+Vh4Bvgw5Ju/nYI+IolX27KQjfuO/fvHOUjuye2VRw
9tpUE79+IigP/HVyluLsrJEBirccbkO/9O7scH0q+uHU+7LG/FKJz38ea69nWjYxlD62jZ7HgvXi
eQNc7brARlRmpbhpDSQdSYSLZPfnX3k9/fE2t/ICVTEIoT/LVb9MAM3g4vVyZH4WvZ4vIpHBzQfQ
tl9992GwljdwHr8ZQyx4LqoP6p0UmLZ//8uvuZ1fkg3RiDN2sMdK9uVhWalfUkhQF3++r9eHP47J
EC/Y39MPZKP2/Jd6u1N6KCtxnpX1rRkxj1qp3X+Ayvs36nrzG2kpwRuz2e9ujh+FMmyFW7/qxTaq
6YraVsIoznhTjGvfGT5kkW+cKt/8/ud7+807o6JOQxNrHweYDWn+61PMG42HjLX5XVfYRCxXI5m7
hf4+2aq9WkzjrbnnN6elrTjN2GCLssF4X3yO6CpSak22hQFCBjfg/gmVzov1lu4SBQ8PqRiY+1Ne
Bus1XbIQPYFvPkVTu8PNElz0eWqf+sxb6WXgxPt7Gkd9nFr9w8l1eS9QPSJtLIs3+va/ef9MVdsg
YwsBKvzFy7DzLkx9t3He9X1AoNzcijsAYNcjFIJ3sjeGnY7wZf/5vfz2QeFepklNuZLy6YsXs2BB
lePU4UYuMTWa2eU4PJbTDxx439lQncacENclxZBRJ+YcEacH/SBoLt30OMg6RlX3PlwxJqYj6c+p
dRJqemNOef1UmEyoiHj0HBCAhS+eCsJ+xxEsn2e7Mc/TFN1viLTbzg6vXbP/T87Oa7dxJErDT0SA
OdwqS5ZN2d3tDjdER+ZMFsPT70djLyzKK2IWGMxg0IMpkaw6dcIf0pcOqeWF9Oo2ik11KsdhKi5o
5s72TlHUo1SWnn+hkQZhEnD1NkmUJTXx25YtYhbvlpm3HeAV611uWv4FNSK1ajaxk4BWAUHEtPCb
CcRstJt96kvnCnyoxSleCKOLP2D2Zg3g71ooHP/C7thJnQZ7KHTkFUXhri3UnXDiRylxvqXeyUPD
InUwC7q/+W6DAmkJu32yfSG+zj9t55WxLrSc6INi+wrN428pdDcFEeJNWn+9v9Zbs/G6kKJyocVD
J4+Zzc0ALWm0KAxV2b9oZfQiKyRhSYEpMKhkRDBULd/pQ1T9o3LxH6Zm9HdFLm1AcGZ20GtCcawE
aH2gaHWuB1/+B3nQBO6bSCYQLRt1kdqjx96O5Sv9BUD/EkaxEqwaawWdPX2QnCDAgBzuIjK3VrQN
fRVthT5BhsEOnJ1qDPGTaifFDsMT85cGGnvdFIP3DSVm72zzkRZCzUffnhOFlxSDPFWnO3sdjz2t
bB046+GlBZZ5MtPxr81g+OSp0k4TansyLEEDfgzpbFl+vmVwrHwptOJw/6Pc5ilMMymrKbGdaXQ3
u1sbWafhWynBxWAbrtEv+OeMJfaXOPWcqXLKjdK0f7C8kf/953VJIMDe4IyDvtwcHqIa/ehntfAv
fmGCeSbRf87R93jxBvUik8Qd+9SsD1nUWAtKurejNCSTQGSxA01SCmao1+89l9q2LJkpXGSV0R2K
J/8aL8XMR1OTYl36Ycjd2Hknp5Be5b5xngc0RvYKwciNmgA2Rx2Cwyl0N7Kt5/vv5IMMlr4i8ZVW
KDKDgGqvfxpcqmrqETlu5Kg/C3oh6+Kryhj+m0mnngFq/Mls4nNrUm12anpqLawNY6V8HGLw/vd/
ywcReOq40OrEIg5J6GnfvMu58qr2K9OIHDes4v6ng7DJSobTv7ALbpMf5oZcLSQ/9L6V+SwoT0Ka
vqNnu2neuiIJ+nMdoRjUiQpm1P0H+uASMxxGlNj7gMBginr9QGqGcpKpdp6b0m7bxo7A87v0s1Vp
mWJTajk21IWqLCz6Qe+IA87bQ6KVTPkNPP3+NWalGpoVvAVXTmPgRDoaDOs6R20+18Pv8YCPUCrM
YJ+0A+E3ytCg6kbvWRvt4ODoJTy2prKcdd0U0kmRrXYNCUf+V7f66/2X81EwAiJHb4aTiCSkPAtG
k2qtGOVJZ6ozU5gGpbmOB/QZmkptvxJAAOZrxblvBvnEr7KPdilX66gNfi/8jmmd6ysCPUpOJ9Af
k57sPEl1YklSEOwoLu2YFV9NI0kggpkRqVjVbQZmuxuTYu2gmt4XSR+6rSCP34gBpLLUZ5sUXQX0
gYxzJw1w2hE23vUQIVYZRL2HJAmk/3p70n0gW0SNFgK9jdPn9Z5SDLrmOcHkIpegluW+ovPfRF+c
cXTW/Qg/4/7budnCLIdoGHGaZIzEerrM353JmFLB6yDoUEK3mAqHY7rrgZ/D08uSnRlkNaLDWrIQ
L28CwbQoSooEAdtBy3P2jBVbGPVQFu3oxKzpTUPuaNJh4Rp6G8tffXjYM5M9Eo0C00EKZvZs1K1m
LsuF40KI2tMmoa2NbhUw7rY9OqGFJIu2Sf191/5NxEMuHftYdoX4oiK7AqPnQerjDcJNvyfUeV5G
O6P4gtkA2iOCf+oLP/YGoETqwpkm6yV4mWCB5mViZsljmeaS2zA42FqpeLHGKtpPddBn8GrxIQlb
CS1S5wVos3ESaTwlKrAxV3IvZ7T6ZesQYtJwvL8/bqONxpegLwZchV9Fi2y2QTQQ2D1yVZeWafrO
r7zw4FMkHStRreTAjNHZYRpMyeA/2XKEk7DCqdK7oN3DhgI11thITzgVL60Zwr8+08hnYFfj/v7P
nD7l1afWud8I+RNAcWrYTDvu3TbW/aJqlEBRXwZG87s0++U3z7U2Zit0yNOlDHsK61eLUVORaHBA
GX7pNIhmi8UjXDlA8c+FZJtuleuuFfYdrFtB2ugX1ikwa/Vhynd1/GofzECB2JDKvybxuRVMr3B3
/+Fvqz2MP7joVOriyeJrDgGwRxh6NCadS6vXzr5v6zHYUPTRpAQ79NKOXfhYCee7jWPKvrPtamvl
pSptDEPjG5Z9ui+NEDM6o6w/2yCCfhelRDdY9pqq3Gqt761gSP4DHawsuQ/efDZ++KTfCgGcOfxN
marHxTgqsqdfRkzrRpw24J1i+JvaXBcMgO6/po8WAyJJL4skZFrw+rMBx0LQrDL0SxrHwxmSQbb2
kBPBPZijUzuBurDeTZTj4Wi+6AYMJ1qI8/DTZGzAtGt5uAzbRlSUko0l5KUo9+Eq7EIT5ImMKPIU
4N/t/DSFlGBXpn5B0bpfiwJ5iszRyoVb6a1Ldb3ngZgqqMVS1E0tulkYAJccJYnUW5dUUcVZlpr2
Sx773aatO+PF1jKZrmdKhRFZo7Sq67hbN2AbrS1UcbTUWqVFrQeolLhAxzZ9xMoG79/E3f5mD7X3
qWurifOXyWaDrxjE8wQReOQHEIbPVqKvbATMcv8JlbH4C8BqMD5hX9cVMgRSeRj83qBVqEqA5gaI
3iuykvQYVXa/8iX+Hb6HVfx0AnEoZNq4a8erVNS3EEUpVqUp4JNHIlE3DEg8LkCwjnFhckIUCfXK
uEfrFxm8ElG4EFsWYSWIiHJt+Qtn+GZzclOpRLAJpMqNOM+NqVrQbysc+aKHWbitAdyuUCCDNCon
0CAZNCxszjfTgKsPCoBdBVBPakSyjP7C9b5pIFcJTCZGVxHyyba+K0L7gWLPOQwS8MDVyo9Opf0j
D4aXLolXCoDqMkoOGjpKnoO3T7VVteagolsgWX/r9l+i/2UozKxYZS4crooy2TVMlUNP2iTqMzTR
VRwFD6g+QaYFeyx9QaQPlR9TeW4rZ5cr2VZOpE3TLczHb4qB6SmZ/9lgwmkczokQLcl7Bzl8dOFn
U+mrVX3u/TL5E47i8/3o8uFKcBIAjqJzzGj3+n1Cl0KzIdBHV2CA+JUh9wM7OzuOmHhu7690W23y
UDSUKXJheYB8nwUyEIEKnO1ydHOjB/2o/66T5Nk2AQLmoj6EIkeCY2j+Ia21D1BrSSIkULmU0VDb
FDYNfLlc2ExvKfR8M4E7n/JIdUq4ZpUdOqShjJbj6Aa11azjVtWPuYpvtdXoyGQAlyu2ldqb+zRR
7HMk0DLOzFOdQg/QeinboHzp7IRZ2E8wLdG+7pJqYeB+EyURx1IsYK74WzIxmrf7c5niD8U2xZVG
JzoadkkGGNeXhQ8zPeb1awCFx0HmyzAn0edqxqJzGtgOquzG1H07RUXskaszMY4duegK/WH7ewvb
Wcsd9WAmYb/2RhmMHEyQvRkGKF00RWs9isD700G+xP4pDPiUMXIhQoLXfv/XviFQZr+WyeGkZU08
J9+epTFxpBeKHkita5ncgsKJwj0CFcYuVUa1pPKok5NjSMNj6CdQD/Va3lPBB5c+q4JXz9eqSwLV
ep9qlUmUAkun9Fnsr6rKqdBVaId1UNTOcVSg1ItJBikPLX+PWgLW4hqyoCuBmsPGklGHa/U83WM4
snOytP4dq7XOnpFb71gang8Vb2j2mZNkK13p4N0MVrijjaAe2efdNmgiNIQH3J4YPv5Nh7Ddi0Jr
PoVDZ++kMHi2B8VhIxZK+KPrZceFjpnvGOijTC+MJ27tc61Fzr6V0m7hVKgfbDrYH6juvxWfZGjX
IaGIq1COtaZ3UVXgenOMxn/20brpfIzpGg9BkL4eXpE48Z6YvltuqOvDA/DB8FKNpe1qBVVnm1rh
vkR+DS00J39o2gDuRO33TwX4kofBi62/upJqGxr+iH9KuEs7dF8XNvZNBY1i+5T88xfIH9od1w8i
zD42hiDo3MroFMTrKETYvmJfoczyl931Gw6kh2bzIJpd3KMKcX+nvgW02U7FSExBBl0hJ6WGv14/
LZlx1HIqXBU5uFdFqsE9W7196jsyUhKQYa9EYfmlRZb2Ry1RpbR9tcFytkNGwA4393/N22h99mtg
QAG5sgh4AG9nwW7wNVW0RWO50OWio2yW4Fzt0bDOZj+8jHYrI41jNYhxRUKj1R7VP9M2b38rbTK8
MHCoP2vCQ1CG5PAxqmTnuQTJ/jBomfUk1WnqolIU76BipZChZRwfNTPaNWMktmbvU9o4Q8r1WgdM
1VO9Mo5q2Jg/AIAHn7KiKJyFPXyTlkxoTVDoZOf00m5Gv7nm0/JElc7VlKLaRWkduWBuoj0IYGVd
ld2SbdxtGexMM2bakGCMwd3MDeM7sPWFoma2q3hSvUMUcPxBAeE/wsSu3Tau5E1UKe2O3S/2ej+W
azjS4g+qLPlPUHjVloiqrtUBdtr9r35zlmkgMABnLg0O6LZSGYQW6ZlP77IoGXKKODePhdotGUje
JBFMTaZim1kxZQr2OtcbXVOyCPma0XEdtXkUuSq9Nmp3gjSo/Lr/OB8vRKVIAxEkxXyQGqWBkYjA
dNxUtNmjaZX52vKCel/UarRQmt9Wp5MxH90Xpu1vTfLp1b6rUEzoWJCnE9uVxJD+ybJIe6YGlb/j
3lq7TjQG52QIv2lSUm76Mp8SxNT55MsD2tJjWv+QJAmKfVCYhyHFkFyppOibmUvi0FGEC6j1MPAx
mXH+3n9DN3f5GxOX0TaGG/ih2rNfPbSJHeWisV05Q/ullxV46aGGkGLfie4c24PzKBnZ8GUs4yXD
npueHEtPkO2JwgSL15ntAoj8AYVe7LjI2kdbuXtBDEredGhgVY0ZoBnrLXWfPnpYLDXpadB3NXna
609UGX6IBK9ku5zOGI8OydyIIvOf+KwtLbA0Ds42s6VmZaLIfrz/om9LSx6XHjpUZVA22KvMSsu+
ipwgzmvbbcJB+SRnVbfSgrbZjJWdP2IBiNhF7aHKalcNQhq2jalrgvROptU+DlolaYNfijMKcIzq
ykH+gfsvNJnQHMvVMLbppGKHsEOFdPQGxT/5PBoSujlRIDbovqGRj8tPtTECw9yOMCYPKAlbb4wE
f8smaNBiQ/dD1NXgSk2/xqsWBcU6khqxyosq24pU0ldF6Dgj2oVZeKjkMDwF44gT3AhNV7e9I24n
xTHyRfMYoWW4zstO11CqhaORIs6zNhFw/Xz/nSq3HxTy+YQUmnysYMTMugJRFShh0saam0uasUL4
GtJgmdYYTY9orhmNGq8bXu0DOf2XEl39dYThwqYwQN6QK34KGzVCRDwTEEZbcAIeenGPlqeHW6QJ
lsAKt7GI3wpG4c1YR8Xz5HrzKcJspTpMmH4hefTTs5FeHyFP+2P4cv+t3F5mDCGw0cOYiokEm+56
oX4M0eJD99VVxgvJKiDVzrIOjVp8HkxlIWW6vS9YYAKOcmcCVpsHWPQ7UZVKDM0FLSeelLox1qno
pc1/fiIuZz4SrXQgOHOgj9mruOnpkuaWg0r+JVp5m6TBr0AXxcryQB7cX+6DhwLLzmifUA4Cx1Gv
X2CppG1p68wpEWNlzmm1HiM1r2sXvtMtxJAmLc81if1wOelzC7Yhr7rWpD5wZd//YbQBAPrBg/hX
y020ks3iIRz6aDf2SYXMYKo/q0H86f6TvuUZV0kePwEeF2bYEziFDuD1oyZ9M3ZKOWpuM+K6pCGp
dRiz0L40hvcMnGL4DiOPK8Go8uRVKcxybdK17x0o1m00aI+VGnwNjaF7hMHQPpRD1++kRrb3mh3n
O6fw6gtqjT6qs7o4ItFO407UDwNyL41fQYiu1QIb+vQB+5/8KQGwneMbgkhvBVV4U/lhcMKYJF+Y
ynz02jW0PEnA6G6jRTEd1HcXdRUMZeU4re5iR48yv2X1Z4SOETqKE9X1Lbv8WknOhY4UEY9JAbAG
xRLf77/4m1KDbAD+HqkWRTTk1Nl7NwKfpnSqaa4NOenYGgaCvNArH3IkgTZp1vxsjCZD/Ui4Zjn8
N3snMPDT4ozyuQCBETAzv34BuaJGYWcVmpsEBuLAjYqgOKpCrT4Jvd5/zg+OEpW3g0kazTcw37Oj
pFhYgEhRbrs5QsG/0CH9UYpAXtjFH31RPiN55OTOzSaeIuK7LyqZhSxJGqtoSECu1KSTQDhy+zER
nUZIdXS2JJELZN6svZGi7R/D27n/oB/cRDSF4FNM4oeUj7PaLY4kzW611HE73zqr+vCkDmn6bNK1
Xg9lnp4d3IbQjRXb+8t+8H4hMUz9HvLpSYnl+snHpg51uo2Om6exsiuwLtr6BWJV/49VMGwj1rNZ
afxdr5LiexRUree4qIm2F4x0z5rSJ8/3F/mgJoIexvmeePDTvGT2Cg1Eluu2N223SLQLU0LMDSDw
nLSgKM6FqZcvWq4Pj7olXiO/l5+NIDV2Xm3Vu0TPumNs+c2pNZqFC+72oCKWyqQSpD4DDmsO1y2V
gZkRuCxX6MMP/Iyah6iEPug5uUAtS8aQRjM72OERHbST5On2wl10u6+4XR2W12DP8/5nW7uyZV+J
FaoKxLSHU5d1+aZuynClxc9lvamkbBJGd5agTdMHvb4W4AiQWE3zFtQI5jdTEoSyPZSK5Vpj/i3B
k+6UIByRd9ELo9ufmiTEfuHjT4FgtiIOltPgFak65gKzjx+LWPHrShrxlRHtHq3ucF84YzjBN6tH
xfTxxqmUB6yp8g1chXRrt1giduAYUP3X2qVOzAfPDz2FOoG4BeVsXhXJUtFRoBKeEUg2tnLEJYVf
SpT+iJmsPNTZULgNGvR/ZMeXkC9o12jrb5y+B2oEgVx71WW0bFRvTLelLgeXQtNoJWnc6//5YKqQ
1fl9JCoEvjnBN0JbWC5VckpFD82L6WSPSdsGC0fgFuGCVR5bfOJ749zJlXV9/AEdtxFahYrr5+mY
rIKgRpI5bPpdOjQPQZxmG2y/hi2uGuoOn5xPNfpldFI959/CJvngs3BdysDtmB2RDs4qRk8aWtJY
SXG7QYmPfjTmxwL/C0wVCxk1N0cq9B/I0YqNmbXxPqmt4RJq5bGFPvi99gv70SlQjKHmqyhrUNRO
j76apienXaqqb6MGqYUMx4wOORiQea5vMvCtpUgx3VGVxr9+jVBRLpQNYvhIxlmHoI++JEo9/sjR
mFrYEre8dapLmf4h1/w0cJ4ja6QWN4nO6U3XcdCMs6xzU2oFzg1IV0mncfxdpX9K0f/GKXcFQO2Y
mS2KsZAdEZdeEYbWjn3so0erqVfCfkDWeVWj+1Yb4q/kGMf7H/S2JGLvIrYAhBaxK/om1xsrCHKw
gX6gPwW2/i8TYfGUJn6xcXQRLKx0WxNN1QMM+CndgXc5hZ93GYLsR8jEFp32VCiDvisnAfAO5cBt
DeBiOxXuC+nA7fCKtZCQAntDlunAHLhe0JAbBiJNoj0hw23T5k/1vZSEcHrDxPytZo5xQqwaa4op
38dkhb95wZaWiP45MQPph48k+a4SZYgVGbrV91/7jboXvR6I4vQi2CATZGiWAUtE93zQGtP1vSdA
AUVVbPMh+B3o36RU2YQIHInYfBBZds6NpMcHLV/F6q/GGJ9Nv35Aodu00Rb6LEmffKnoV478VKmP
of2MzuVKRXK/wwKscpiNI7fUg8Lt60OT7wWOPAub/YPMjychi8YvQCVleJtNvPuuFPdjZvIXDbbg
NajwYJZGDEKaqC2efQ+xd1wjvW+tqdRrFKCKfV1ICwyb25hEJYEe1SRaONWKs52F2pbq+FjTuWYX
KucikZ5Tzdm2nf6oiBK0X9h9uf/13mqD66vyrXYB+AzYD32BWUrgK41ZBb1PNWykJ92otoJBRWDk
mxjBxLh9sUH76xKQdOyC3yxeMATFR++YlvmrL5vI67/0NgryxinwzrnuIZtcuEO/bRCltxv1kGhr
uORrJWte7v/yDy4Sfjm8KcIITmwU2NeHopRzKwtiTXUpq/unIM3jF1/0kWsVtbLmLuOCt4S/NXRJ
3te1bmy9EJXzegSIfv+X6B8EaBo8HAMOKLXv/ErDXRejuSDV0W0bwR3oD5Et4TSmXuIQ8fD4RYme
0xZPCCk4lENz5BCBFBi2eANs6RldnGCnBtJFFK89FhbD1qheI2lfGWjD2b9D+clAv664aHH+2fTL
Q+lkh85SX8PsaMoS/4nvWlG9jeSntqI7lzFY8QOAEA0WHaqxL9XxGU79pwRPF3pYzEHwQ3jNWudx
Ug6gdFni8E9CjrPkS6MOftN0ocMC2fj6u5j5VKwWQnYrtJl0ibA/eisz/ir13bol9QmtyxDhPHKq
GTZmOFyFrlDOQf9v1L72mrL2hUs3Da3OXeHDmodJnWfysbW1H2jhmchqJ8/oObhjtmuaLzmyQrJx
uP9BPygeEJeAGUGJSWjTrNnWQjcG9baqHV09MMZzgK7/EeipeUkLL92FI14WUZ13j23uRXtZqjzA
6Pg0YcWAw6NkyNjWiASjIV/YS2SF2xINAAOZJJEW4TpzLmjaYaYw4LE2un0TnqIaqfkQQ8yDgrnz
atQwLgoRDP9BIjrsSOLE7yYbcc8YI+TmnfxzjvvWN1HVC0Hko8DJ0BduLSgGBhdvB+Rd4Ox61dMj
POZcciHlVOvqd9Lb4BgxpX8WaRDuTXwVt1qlglGj03yyAm1JznC6ZWZxDK4pOkIwkXk15uz2F5IT
GTl+Ta6vxQcFmQAwAjC2HsYgWEo0bnnPU5uFph41DU7CN4wRw0O2TzTe4Nb2IE6obZ1HRPZPBrS1
Rz9Gia7soMlUmRx89wHTNqCAUjasCMYHbuEU98yEW7HQwvYRRX3lJ96f1kGtfPNZHkbrUQs9eeFe
uR2r00pgS4NdIsyriOZdH0qcH0O7LJ3ebeX0BK2id8OGwfcKLyX6gaGxSojQK7O39OcaT74HOWRw
jpNUf2pE7J8QIgxXqh0MT3WV9q6SRvZTZ1joZ1nNuYqDcksFtff9Gv2CrIwvbSP98k2EWRZC7UeZ
lw4cETkxkjwAI9ePkbajDoit1Z6iCh9dxfc2wHhcMWrt2sFU8H4YuD1rZF3UycyxgDzhS369GNA9
OzDKUnvCklBZlxIW5mVd/b2/yO2+hfXDuJiYQtXDhXa9SBwNUQEUNXE9Pcjc0q5fhtAxHnHT/M+1
/7QQI1L6WgaX5qxPB/PdE7paJ67lS9nBKcWfKnFOUYcnVKfE54zcH8e39D/LOAFXNxgGQl4BKsvu
u34+kXuxE8lp7oaW479qo/EdD57PehEDZnHs9hAHube7/0pvv9u0JDwADdYM9cDsAvJgZVvp2OSu
5NvmGdkf9dwYS+Co20xtQgBSv1JtwBe11OvnQgdd4BmVkOsA/dhixYBTpzFZVZupuupVtV9JiYgX
jvFtomHSZQUoB12NYnAOeLTszPfC0SrcbDAwJ8ao7qUu9Papiuyf2IqeGY8r9KC14Zx7tDgWzsMt
N4Bv+X756ee9C/M4iUtjFNeFO8rVSqTPXvIogcrCAWOrde2GpuJnLxUHHbh73v7KbXwadbSDqgx7
9IZB2ZeS3D1u9mN5FpaErZ/2wy6qi4Mn3LpVXgJnSa7xo51AvYWaG0N7CFTTn7/7wQ5S9oU9hCUN
Y6SaG89Rt7aTxwvv5aOtwMSF+ocrkOA6O1myDEXaCOQCGZzYPyZhwMuJs9fBTrPJCKa6WKO+lAd8
sCbSRbDHCec2Dzf7FGo5mPVoGqk7jfdN0K+6Ub8YUroJtWEbld66QkS5Fb8Ql3iKCvz97JdcSGsu
75PapRddC/ZZt3QmbqMzuIQJbcTWBMg37+z2Yz60WK5mbpR3XxvTyumIyOZx1FNUNTAaWSqLb18C
CDyiM+kQMxgC2/XnLVS8NXnm1k2Enn2NkwQXzdIeX8NBBXKlhnDTEx0DrBj372OjOy8ZB/pLFpZk
QxY6g5UHxmzl4Pr2kjZZeIwKa/yJFWLw+X5A+qBUmQD0BF7yI8STJn+O9/sQL1qAYFWBljjJy6G2
VO/cdJpZr3Uz/tY7zcXL6l2F+w9QDXwJv5QjtmE59cbCHXD7gShsuTnJaMGk0Yu8/h2RrfhdUoNe
lCvESTWpk3Zt7ZT7vDCYFir5klLbbb+Z9Ug6plDJjHo+mAJxWEY5lCw3FJMVQVoWW6Oxo8e00ne4
YivnvENXoA3xx15441M+c50OgkFhIAoGb5qg6LMzqVqjJtnCat04lA08fmt80gdDOnk1DA/8jaVn
DJWhDBUNEmlQer+H/CkYidBwR6+oNzghLsnlfLBbqQ8BQgGKYhO81U3vglGsVT3OR4Vw00Y1D2Sy
3skwsA5lSpd/B2zrbEXSf7//Hm4DIHcFmJip8WwgmTW7fZvBx4kh7AWNcEpSW4mt9aigeXZ/ldsc
BqTSG0kEuVPmj7NEKSoNKaqSqnQRy6jBD6b13lYK+XkMnHBh3vrRA038Idi5AAT4xtc7uGiScrBt
r3D7kLzBA9NCT6gaF+7Zt5HE9faZqL/AKwiuvLe5ghV8UMqZTPaeopoptDkk2ZEE6pylhrlW67Dc
Frnxqxj0/kGgI/cXbxAIBxYVdlLFMDeYImylJK3XpjH+7MmMdnhCYzLGjYeWQIIcdGGm20ES+u//
+iXYV5QlEIbBftIzvH49ldlYAwAK7wkPKPo0Mby93MzqfVfRvr2/1AdFH0nIlFDKfHtC/uxT1Clq
vsBhSheqx8+GKu8lrIS37WLf36Wh7awSIvdBkyWG9/Y4aTE29cLGm5Z4/5k0ZZqjYdiAdgJNhfnj
Nn1rVZnRNE/0O6VdZ4f+FmN3+1XYmNB2cR4ehFHXrgi0cy4Sf0l87Ibnp6HkNEUY9I05W/ochRUO
oRUWdmc9tUg+P3S2Wh7D0t/1OOrsMznaZhGnOtD0kdo8/h62pneUBPS/hnrjpZCEuo6TMtgNgfqt
97LukIdKu73/meZRBzFT0HCM3aZuBpfydKDeRR3H9+GMDHp4wZr7T9B1Bj0XuzrKRpy7WgVgFofr
9tv9NW+wx9OiNFLJUUk4+cdsUT9D9BxOeXRJNd3/1PkO/CIjQkEmYeRp93CvkVMNDpKmNuu+lrIz
WuUp3pRjYawCo1gqCObX3tvPUSeo3JSdUG1dv4MWKAGQPDu8dJLzC5vPb5jN7RObE5mVuVjYk9Oz
Xe3J6dnfLTY7gtTMIe16K7zobWg/eHHjgRRAK/f+K759JIiL0yiX5Jak/OZmVYSvDljGX9QGvyw7
wWs+4iuvq743DwoV5cJpn4d42hwKwEXSGE4ayjyzEK/Szwm9jKfqfOPXaOjx0YgbDNMHaema/HCl
aX5DicrNNY/wuS5Rv7V9eMGlwzZWGdpdq6QX2riieIzW91/jTaB/ey6yXlC905Uiz56ri2FyEuJh
DyjNutCinWZP06sQCcGu78f16LUvRQzqiHY4TBxra/jDQU7HXZHGj8OIZaeC73lCAUNis0JWZedr
/hk1mVPoxwtJ/zybmn7rRDjXJ0Ae9/nstyKjZ3mR6YSXoBhwW9UzTFMbNdsWAh2KXA5xXh8Mb6sX
/VLd+dE3YdBlIOVINcsc8PoAZbFdVVnHymFq4K7VRtpDmHg40Mp69h9JR9NDMhmenhMkClf89VLS
aA5GFSLDFYRWusZn11xLTtctfPfbQzqdUiB5bDOyxPlY0wtiqYmEH10KeI0MC2LSMJiEu/u766ND
ytVAecbWQsBk+vN3sddE5BCKYhdePMd7SnxPuBU92VMpdf1TiI7a8f+z3MTTRekCB5XZhQxwB3eR
gjMKzQMhUvMfKWa5dST7l5qo/fb+Yrf3Cm+Q/jhzMhwHyMSunw25VbWIepkw1wtj8pj/W8olUl1t
1O2T1L5Eav37/oq3m1BDaoEX+dZhhk5+vaIY1SJo9Y4xuG6CK076aof0Z4sLYNktRNebTgcJGvY4
Os0OAuwEs75eKxYGhKpMNYBsaDsVA+yeLuimt2voyF1zkrpG2tiB/cvABNBXD334mOiXvP8SpJe6
AnKonxQwzGpAOzQZd6HUq+vKyr4oEy9c6ZqdnWgoSeULP/umzuRn09+jVznJ9AHwmbb9uw3XFaHZ
O5SXbowjzSpKtW6DTjm5axDZm7g0iq8RioEr/KzNJ0UW4iQUVF4iy2kWdv4H34oiB1oupYdBKjD7
VkbVVGYUI86Nz5vyMI3mD70UwmkFvL3w0NMzXd+31uQgAEyB4EQZMuv2IeNvlE4q9W4W+Cg2oRq4
6+Uq+3p/890e5etVZg+U+0VhVp4/0Ma0waZrKgYOtrLHZ7Zbe/7/eqP+nx4WbxPD+UNNfmdQ0y3E
Et5y73cfUpEQ3rGrenDxjNxJtfe5sFVvHdeQCgM8AU5lh5m5f26VcxZdzO4UlS9h9DpEruGd1f63
b7tGdFHjbIXRdluKdWFegMm5SfGzjn/V1Snt/viNvx5lBHh2qvrHHn+NLVL2eAw4W1ouq9b73iEv
Pjgnx0bPpUH8+1tTXPz+HDq/OkfDpKCCcX2IpGjtKJ8041kaP8vylspW6p4bB72waG+U/xxx7JRX
ZPMF7UjMN1ZW8E9y1rmR4jlyMCedoV+Z/7XD7zaLfjNPjwMoLPVPK/ybZf9SGPK2h70zMrH1SVG/
Fs6T3YKAUjcZUsIS+G0rOWJ7srr/tW9qG5JlUGOTijF9edoHs/OPGELYB9RSoAdbRpSto7wiw2/8
bpzefyjVwEcePlWO0CX0cw6sb4XurrVk6PKWJs92AWXFhBYkc0fhezpl73ZBGvc2ZC6vc5uqwHxA
PkXFYTCan1hI0CgKkr8MARN8hI3fih2tZeVnNNDpy1a4iWYlnnXaCQPPc1J/s/s/o/LXUQ6JDZ9D
emr1nxLIinwsHuP8oW92UW591XP12Uh/Wj3TY5Qx1rTtFqLCbQIDRJjalGEHV+4N1deQg8DqzERz
1RD+tRZ8luicrkNIOjs9M7IHNPtXmlMaC8vejHO1tzEdeNDJhQ2QwywlV8oMiTOjH9xW5yNFVl3u
+xHxy8Twmr0egchDe1go37Bs3zdplnyKW2w3wzwpLnEu9Membb21CTT2P1/YtGXw5UNvFEzzDTAy
j2MjSCJfdmsEaXPEq3e6yOw1PbNVOQHR7m/q20CJyQuxhLaf5kwI0OvdJNupLw9hzmpI3u6Gos0g
wPZLYIib4Sgvm1ua0D9JaMLrnx0dC3quqhQqtPZUOnpE5OYIlHmVJJ9EmrIH8VMtJQPvIclfRz7o
zFH5FXnZbzMvtFVW1Z/QGt1XcbIWPZx7bbSqhczlNpRPzDpudfoWFE7zajCM+ONmQN6gKIwOiS9N
+mw4Urj28DL6xIhF+3f/vd/ehfwPefVImYJEBtZ9/d4R3ihNWuOyq0owsxsnqHfCz/utZi7lzh+c
L1j6XFQGg8SJ3nK90pjqYyD5wBYs5M42fgisEdpvu/KC/6HuPJojR9I0/VfG6o4aaGE2PQcAoaiC
TJKpLjBWCgiHQ+tfvw+yenYqIsoYW8c9tLVlMZMOOFx84hXLXZzsKKpF30arf33//S6rIHxxYg6w
aYCtAYCtE/6XY8qQJdiiJF+OI+zwjxKQ4i2trxLBfW0+Yp1rH5OiHjG9Icc3FeVb2SloV6VzFXRG
DJSCPG83wEg92DDgfTVvBuyiRvH1/ce8DFhd7lNOAmohK67/LE5IcffIMJNHu8OISohdrfZU1K39
UJlLGoyplW2Mob/W/fybb08RBAQyuGuymXNtyQIptyYaNb4IGfMyaS7VbvwggAIMV1bZBUaQfQfT
HAQk1BvSp3Mhx1mZgWm5HpgVPbNDbVDtx7xZXvNKLCAuvc78MbdodHlV/kQHwLfxpfxSeda0M9FV
/NJM4sWIh2Y7dIbxjyM0eCk2uRyPR7XinEKm57JJ2qlqjrQ2YrSRLMWvpkpeOd7+bhmunb5fd8v6
nc+WYV5XAGesujmm7QKqKE/mWxcBP1+DOnjfGYq5zaZ6o+pduiUQscPUGZECL5ojWhHGBlBWsS17
9Qu0syXIVweWWUzTtYe8PIRXBSzaAHAs2KHnWHCn05HmtprqmEADezWtsXpY3OyznFLvs9Uk4j6z
nTfNk90HxRnMh9ZJewCe7fCEOPWnLG3oUdRqfu1quBC8NFblPEoKNDH5QJQLT7ew2/VAw+2+PHb9
5xQdshs9apobM7fGz0UBkqeIMfW2otm6W/AIeuwwhdmosko+9+p4M8przpN/N0ssF7h54PvglJ09
Tt9hftO3dFTzOKlecDdPtkMhls37J8LfjULuSt0HKgbcYf30pbHodrsamP3RcWVy1y8pqr/2fM1y
Y112p0EcyLCVm0WjdpV5OTt38hyUg1qXNUR88iHIlPWmdq0ltJUEkP2U/cMGyfolGYtaNIGjAZD1
9KVGy62WqdLLI+5i3a3aqwSAo3Olj3h5rHHO0OQlblmtWM63mt6pMZm3XSHSEccQy9unctLybx4K
jO9/or9bmJSd1hYW+2WVPTt9HdzLEydXvPbIRYaIR69Fe93JdnbWzrsSTYjvVaPv066bvw7TnAbA
XPug1w2BUrTxkjnFNX2yC7ws87uesZCEmWd4DGfhTdWBwcgwcD22ybjvTct3swqZLkx9I8jMUqhB
KUfjOWHHhKWnbtRu9MJF7ftP+C6uzE/TK2nWl6PvJejWeKjv3vFvXV/IbthkI4K43I3W8NWVWe8j
LTm/DJ2nHtoSp0I175rFT4wU+FwujT/en+w1PDhZqXRzCE9WODc9Uz7u6VxX/bSg9jmrR7UFvmIm
S4oUYOnd9Bo6IVK66WEAjflSalV6SFVluVKTu/zWnIvIpdEoN1fi23lRzs2TxluyXDvmkxQvkevt
q2yZ9lFubEFagnYf2miH3NfXospEYJWDHTrYOegLdnnzMhZXmoAXi5zHWRlLtNmxIrhwsYk1u6O5
JLUjzfv8Jtfj5G6G/vdWy+havnlxEq1D0W+EdMf6Qv7mdOajPulmyys1qgvl8qhYThtMOj3y97/v
RXjIKC4urdRkYErAJDkdBWpBniBvrx5XcnCQ653cG6U2ojc2T0e2VvNcW9awqRFcv3LtXXAEuPIo
6pLBUleDJnBeugYsXg+u17VHrJOxlZOi/azgEhJOctRv606b905ifSpUgIhZGYOdxOrvOPeJ+zw7
WMrSTB6wDomj5xyx8X014KtbNvVXMOuPZOmqrwmvu5m9SR6VpOUepyzz08xXvgkCifq+QjZra0y4
so6Vsq1ASIR5YSlfaJvo23nwrpmOXMSavC5VWMiq/I9myVkgnpepN+AuTeexbpBFpX4VOgt+n9ms
YRRgeD26Vo7YXfm869F+un8ZdW3RACXEFejCTdNZXCEHsz2i8rcD1eG0Hy0qgEo1AJHe9MTWtSkC
vdzJ5gVdHH8cbzrIGErxOc7AhsunuG3D9ZitTJNa51M0IhihV6v+2V7J8LLy3qpR34ouC/PyoUsU
HBC2yDcnPd0PTe6ryMDKEqGdtAtcU2xinelP0D28h3MeCytQujJMhnGbOdkWJt7eyccNPNwQNTwJ
PCFpkPwskv1kFps2y8M1UMwRRcz5ZxFGtdO+M2MAn8BVwBe7G8NqtoWL8TT/H48qdsvu1szTMFIO
oLd3uaMFIv5D5Wkmc9fr+q6N5p2kRoKAVDMkGRcj1Pj3P8Jl+kuBg/6YQ1651o3PW9KF3ar0qhr1
GPWLXynL4AtMBtFu8+4UY46PM7O1m0AzhbqdN3Bf2gUBSlHfzLbzUzHq8pBbhRNGtCgCjKHjjQLj
IGwb17gnfbsmKnyheQGaHNkvSl2sGY7+c6MNT7iRpuQ6JSarK/dFldZ3qLRqFA1H5dZcYu0hUfPU
T4B0a6NrbtSmizZtbmi3eEx/AeJwLBxa5KuYTB0sIhu3keEVj4Zcrt28l2ckGANa/JR56TrQhzw9
vezF7Ix2BitVUS0IZznF21l36qf3v9/fjbKSFmjWEHjSuj4dxatUa4AY2EP1c7ESKxHCtVUU2t4f
5W+uOqIZEGtII60lsfOgsOmLJFKNtn/EBsm5oRP2RccLwW+k/mNS4fMZpsT3cdhRlwtE0yJg42SL
58tYpLfMrxZeeZ518k6PDuBgtMlJ0kDpIt1w+tqlbKwmVkT12HiFERilGI9ugWp3kcbWNq2TNzyK
h80IwC8oSkIvDOydIBXd8/vPcTn7K4yD+UDkGvr5+bRYaTxl+L4Uj4vnvHlmhqNarJZXrsGLQUyg
8LhfIONEj/miSVJ4bYzZR6YcF0Q37+AjUv1rp/LKaXwRTK2jIGvI4oegRAJwOqNZyjI1tFk5Kma5
bLp8qDa9XQ57rwIH4bpJtu3T0T4os+vswAcqVyL0X0yxky+KZxnA0FWenPIMdc/T8Q19KYzMGq0H
a0wRY8ee1dcm3GrqMolDUjwThhZ1Qt9LqeC7M+ppqfw+e4PhpyJ/NFqkylpdzAGCOJ+yYQBIFCsD
9oqNoz9OXubsXdrOt6IdRn/G8H3z/kK4uEDJ/uB0IeyF58yqA3z69OUkZdd1ljgKWWsh1acCPlVG
wWjsdo2WHuy0V6/tyYvrE8EZ7upVS5ZPxpc7HbMxp4ZppMUjcVEKOuxMHscM6RBnKs1vTmqkh6mk
Nq0ti3WPHwY+l5FdHdoldXcz8o7B+zNwEX1Sm2QTrJqlqI1R2zl9Gg+N/ahKlwquhYvbipUan2oE
hX8qs2Je2f2XG4LGmY6NLo06sJLnuy6ZLDMSCnCFWinElrIDcCVkFK+MchF9MmugdGGhrF+Vtsrp
C/XwG2ZqF9kxcvpimyX4oArky7bInMcfazmmn0QZJduGtteVkS/bogiCYRyK65YBJI5Y/nRoMY2R
2dtddezHzgqnRO3vcWDI8B/MtqU5iW0Mr9Nv8qQ8OHgcDIg1BllhDn+8/0kvj4RV3IgLFwANRfhz
tFjkjCa9mlYeLQucCJIi3a6znEDL5vGpyuYZGXQaPKU5IrEctfqVWbjcUiRVSOQDnvwl8nEWk446
LhGLOsoj1JrELyBM7czeGkJ24IdsEO6m0LJrnmqXNTnAD5w/rkpWQ43lvCKNHOqCyJerP3BxmRsC
1GpDpFfJsBNm/CVWVLlP1AWCf4nkqU/ZJ/HLqUeOPbbFfVEJPSi7paL5aKhfrapn04tKGLdGrnr/
dL+tzGokMWBX03AFVn66RrKlGNxqmtQHU9Ff6ZIPVJxMtHui4cr1c/EdwGeQBAFvoUwLp3vdjX+p
lisSvERVMtCiHB0pvzjYThYl0hNNIz5GMrrWS15/38lFsI5H52EtQP2qPZ6OtzRm0dDqVx+gnnZ+
4kxpYMd5fuWtLo6rdRQko8l1KD9TfT0dpRB5hFjcqD4oikQHG2+4g86J7VNmX65UuC6DJ8YyobL8
4rJxkJwdjdWUalIurfqQ2PqzsQJrMXcRgQki6ofZT8NuaNX7qNKfU7v1dXD2tS+a2NvFkm5pMbnf
39/Wv1Sqz2fYBOdASEFzgdDx9N2N3m3SyavVBzeu5rCwk2iDFEh2o5VG7+dq5O0yNRH7JVKzn5WN
M6YPJzn56umLgXJ7J70Nhlrtromdzsd6vNhGtCp2tpvXe5Qmv092nuyBTyo7VVg/IiGqsG70mWNK
MW6tUciHdCmTt9qO5s8N2u37vNSt2z417WNddFrAea77pjnUd1xk3otW9Ffdddaz+3QGaGICziHe
gMGGf/zpDDhOmWW9XsEu1Ho7tEeo4+OgPYlMD7xytGAl85/bsUG3z3DjoG6U+krAcNkrp6yAVxNR
F8igtdx6+giR7WR6XMAF0QvlxrCUu96I203dONOtRKvvpk3yt3EZsttCRUMQg8kK3kFm4LUhZHqX
50yoES/aDmfa4afd5WYYtQ0GzTn0+6yK9w1Bzi7jyt7URD+bUZvUu9aV1U2dGl2gKkjvB8sMo3KZ
Dfu+iFLTd0up3GmGVuO3WHDWO2g2pcXj+6vvb45YhEGok696Poi2n58n9aRUWV8LGDazoWxNlOgj
22gR2ki1muMy7fo7qXhN2Ihln4/Lc1fnYW5gfasOrXWQGT1YgsAueqb/6YUUNY69OxpXTtfLQ4+H
hANCWkWMwUVw+nXcGBxV47YKWHGzvmnnBMnEHOZS5oJRSZts8tvBUK/ceJcnH5Vamk6UvDwuvnPl
vQwromrlYxzrOF6e0Qxr7tUku9biW9f2ydpfyUcGmMxVDwQBtLN7Ff3mmpdAQEFl/euzOW7KaRSb
bsxqAKVXPQguTz+KCjSPCKOo7wNpWN/6L/eHa3PSWvmsHTNRoe9dtTY1kX5qP5ejqWzqqMGZwEgf
5lbTD5mRWIEo0Y3XlakN9SyfnoG9XQvtLr7u+kiIeRFbcLDRUDl9pKJFA8SZUdJBfu4z/5NBLiv5
TZbAVGJTTV/n6JoQ+8W3/TUkiHbEe8hzfunn/mUWMIie7LmMtOOcWnHQIXsaZlM5/tMSMCpI9CxX
kVeaRBTFT19MVZGtFjREj2ajxVt3yd3PPdLte6mUxvP7+/giOCQyYxg6UUwgTLGzHZJVY4bsMDJ6
aiP6h1Tc9l6DEaDnKXmAuJChBrTYNzpq7zeQhK8MfomQweTrl3gk1SDaLeeYiEXgZ5banTyOyN/t
kF6M9sJyGgoSmgZxE3srdTPW6ovqJtVmaHMNl4Jy2EiK4n41WlEQx/Z85Ui/DNvXhwJ2zLyslMJz
zrorBoWLPZHH1DDbA0VtNSzL0tuJuLF8QdPoMKj6h8SaAqFmqDalYh/p+bWy6iUWjMegOrLK25BG
kEicLgIDSCUGP2N+LGrtflbT+B6tTWNDlA2QSavLMIfTEXq9KsKpwNw7F8WV4OpyfxFVkDqQPFBN
uLDJkEssuFoGOOK9+WyaSnzoMlSzlKTqQrS8NrlRX9vSf/PW4LQASMPRUTHJMdeA7y8bLEeus2tl
mR/nqmiQYa28r02i4EbXCUqXo6sC76BykFExY5G29aadPIoE72+Ky11++hBncYWkRiSaps+PikiV
bW0r2SYvs/j1H48CuZ8eDw1aSPjn8DDZeZoiZJYc9TEBY6dqSjgWkJjeH+UXG/X0oqAMQ8sQ2jYi
gNRcT2c0nVWz7uYiOcbeGHKZ+1J8zI00hKu0nazPnv6YWTed8dEci8DJTB8Qre/lfTgrWA33D040
o8ec4lOo+l36pi/iwShuLPNHH5sYxj/ryWs04SohgF72Y+C2QE3qfE9kvnWL8RUi1J0bDx+r5muJ
R9qmqf5A7fiffy8IgNyBgAi4CM5ZyZB++rhP9fiIp8qtKxUdr4j2asRzUawEpOACIkRKcCUJnMfb
aMxORCh1chQI1+8ra3aCCIbefvbKbaI48QaLjiYY3cwLHLB0+yLXNR+AQ3vli/7N6lxZX+Cbwc6S
zJ3dDi2iHl6PvshxHDKD5gZmg+paIX1/3VxufrhlrJv1BECu9vwUrHpviFOniI/F0ryM6uI9163T
vSgcVLigpA4pDgv4wz8elHAaOAhxPeCt84A+aQFRJS7SQova5ocFo4hbgOX4r0TTNhfKEBKJXnM6
vXxRUmImklQVO23I7af7ozWnhK5wV6CqAj7QsjPro+ouXegWkxayjOLbtJb57v0X/WXDcborGRVw
EkAT8DioVJyO6kn6aPXcFMfOOy5lFGgJ/oZWjuKY9EsYBsu47eFoFy8TGFx1fMkVsjlzE42HKtpX
1Kps8dD1B4RbfMd9GtKvZu0F9jzvxbzXDNxpoH/BzZLl1hgTPzOeNXlvJA+ORxk4ttone9G2swpm
vc3ReGz9lGvVS+U26uSuRSpz0LqwQy7TacWbBPi8mXMws24DYDHpcAsam3H//pSsmdJfZ4SSBBU6
3GadFXkDQPJ0RpyFva2O6fih4HLY1yq+aDVmkHulVA16c2godM7gbGRvXjsif0VtJ0OjdYvQCkH7
6udAKeF0aNeTycKllH9AKFP3OwRon/vcemz0Lj7g30ILLWauI1dGGyNje9v9aO6zDiS5tGfksgap
48prpzfo/5gBh9C8rTkyHcxbnxeJ7dYUfXx/si76fUhLkPm7q+wgq+jC6nGaYpGYja08kXrvEVGp
bkpHSY9VkrcbpbKavdK3YW6pVaiMBDDzpLqbyFS0x8xNvf3U4XDcU1K3Zx278UEznmd3aMKujMWj
1DP9ynK/CPRWxA6EfMxJOEFpfpxtslLx6t4ZGuMp0mISBd1stxAJys/0Mr7qbtO9IsrCMaZH5X28
uJZf214foD4cbWtsqgIslYYA9/DsH17BwPbo7K1p7MrgoFJ8+uFFuSilV076U1TGySazlTbs4yS6
Ujk6P7B/jQJFBnszOPh0aU9Hmao8KcZltdKY02qL/R7brq67w/tL4pcKy19XMQA/gFdAu0H4EdKf
3wuD1HKtyxXrKdO8ems35hxUKL3Ch1bfUAa4GYUhNsLNX+xVo2Nu+00xZNVmnhD99dyu2ZRyEnuv
8LQbxFY+Nbj4+H3ynCRpglSy+5pZ6hQORlHeUGe3OR3IgFBWqQM91pJNYTr1nRdJa58kVRFoiyK2
FGetwFSlg3Jnh+obPtVBUZvmiyvsPDCFU6Mf5+ZXbq6L7cxEMAt0FDhciUN/Lca/xJBpNS5eh03g
E7HOxtqi9x7MwXBIN5T5b6egvE9CKH7H6mv3I32Orlxh65I5+woruh7gzlqOJEs8/dgILXd60nT6
E4DPPSxOs3FC29xppAvvf+8Lstiv1wR1gSAVRHSQ3qcjYb3oSna//lTduTt7Jx6mbXXQtjCt/Xij
+epWBsau+jhsnCdr59yoYbGLw8RXtu8/x/n9ef4Y+uljTHbfp4Na60+oBPsWUnC59dWodo1uA9+8
ssbPdxKxMriWNfYiMkFK5OyVTWOtpiSorU1aYd07bvyxLTzvSvb994OAnaasx8V8rntLQFU3US4B
T6e4KZZplm4wkEuvvMp6wZ+sE3RJgEDQ61+l67h+TqfNGhOkXJeqONp9jHszXGvkoMt4ZeZHIWIZ
X2kNyMcazFygiOXa4rl8xxVL+Gc1h7L2OWOP4vAMD5XRa1XYsCfncs2wrhlXno0C2GtFGeC/u7bX
KeEZp+8ocyo/EuGJIxVc2fsLsON9TkL99P4KPAdH/jkONXA0QKiFsedPx0FjJGI3mPI4qdl0SIpp
pFNbBmUpHK5zrcNctKuaoImsJnQFmq6A4ZeX1lKjnTbgSdfJofRZCeVGM5rhdk7mxF8E1O+66e1d
XE2HPtmLIf1jxOsv6LTm1q3EM7TwbFfq1bfZjsSVPvpZMPTnG9EXooe1IqDP5RNmWONRVxjyWHvx
02xS7m34ThZEUB8Vn9Q3YzQqK011/9lm/jWuSYeIE5yIivbs6UzOACEdNMwpyLSa9ZrLPL2pelK6
zpSxn9fOp7a6Zgf9N4sERAoIZQpqvO45YkGYXCRjnebHzjGTfTQvbpAbUKN+rZH/POE2tv/9X/z5
W1nNNG+T7uyP/32sfhTPXfPjR3f/Vv3X+k//71/979M/8i///ZvDt+7t5A+bAu7o/NT/aOYPP1pM
hX6NGf8o17/5//rD//jx67e8zNWPf/32reyLbv1t6I0Vv/37R4fv//oNpce/bIT19//7hw9vkn93
aN7qi7/+463t/vWb6f5O05kQkZQYQAY10t/+Y/yx/sRwf0cxFi4/UuurHDpbpSibLuEnzu9rKXX1
lPrzh5xYbdmvP9K930GR/yJB45FDnGz89j9v/fjnmfbnVDML//7zfxS9fCzTomv/9RsVRlbR/559
Dp6enHxQhdClpuJ4USF3ut7KowEn9DpR0iVoQBrt4wIdzWApukMSpfk+KqPWC2OnNm2/mpox2VtL
nCWvjjcOk69OiZU8ORpuVy9Em24Xlm7RVDvqH4YexC3CUr7ath1a3J3qZVunmON4p44t6C2vThP7
JgFiCwJqgQ5oI7LQGPXXvpbm/CEqq6oPUBbCkScrhGJ+NOe8Zd8Vbtzh+QL/0t0leaJ9UScZiaAU
YN23XaOoth/ZYx7dU4ugGt94OkDTuMknw6/6XIXNSTbzCMwAXFuT1gWcGKK1HKsL6EcwuPlLfjQt
i+2rniz5O3PexRvPGKOfGYCxegO7CAzfQIHMNgOgMVV9b/UQfJ7qrprMV7RQe8R9CCw727fLtFTU
kNoyaEsrRk/elxV7Psj0wsp8QJmDGY69Ezs7b561l9TIgSIMuGmloS6oBCtLUdSbqBe0xo1pBqzU
pAnKo/n8mmN0Y6PZWGRvtK6Ho5ZlA/1HHKzgfnaNQRHIUcrvZgSUL2/NzA2ypbLLQDMGywJRqUIS
q4tykCFI96EKsEnQkm1bUyJmMtKsqnxtwXB0h6j6oiDsU9WvZq2BDtaH0rsfcqm3B5EJgeezq/Tx
z1w6vf7SVarbQvujpBxgBhZN8B2kU/vRgPR/MNTUMlafpeEe+19TbK3ObGafNIrlFMe9pFnrSYbG
OdBINnnbqHUwxW2FA21XxK9NPIE8r0Abyw3V+QWQZTS4eKDDkv6QOJ3aBzXqOgNCf7n7HatPVSdX
rIosbEujS+4wfSo+JFm35BSHjOjH5M7zRwkatdvUPSHHPvO8GYdEOWn4SAqlbDemJfWEn7pfYlVV
9kbeqKDzQJ42N57iTM7Ojm2WmN4Pnu3PwySyLYoZDIDN67hN7SlZwsKZYu3gTgoGpkZULVPYawuC
5mo9eM12LHL3wzzaaL9OVVWHXqlD3Dbiykz8fs7K3i/oqWLFLJMcn505w2koqusvPTjpnu7qXOr0
lEVDQ82SdbebnM5dgtiM1R6rz0h37kkvtTksI7eRh4pq7hsZEmoqhhZ3P10cGeLQssRUBfTVo082
HuOR705G9bokVt+ibFnh+J0P3fiQZY0XcePlAlbZbEb3pha71hO+yQh+K0lH3l65GeoDcx27hi/1
mVKmwOb5zdNWD/IIaLbjl0MJ20a0dvusKjnlyDFqTC/MOxbZdtC7ZQ4yg9PjfuzHFghtGaUilNUK
Ms3s0nylBau3G8ONsD1vGw/hrb5dZfibVkGmvUc2BPFrFaQbKu5j69eT2T0Wad/9ITTpfYeE48yB
qg7jfc1SoOs+CqgZWN0gJ2YhNPFJZHak+7FAqzRonWr+Yqe1YwGBS20WdWLDrVOToQxHO3JiH2hm
xFloVW3rY2+6oocqo9cOBW9WBXaTYUZsyaROtzk26PDQMp7A9yAUez408+Uh7UcvC9K+sA1faYXa
QYOOJ5ww0AWP/dnE9XEvy3jCEJiz/JuZ150Mag0/kSCNhhwKfh2PcViCc2fiMUZCFYPTAxcsihHc
4noTIUJBVSkGMvEHqPmSkGo0jc9OCQYNI9Zev51HqzH8BU7kBzNyFJTFOXRmPP9mWSJqzlEYVATB
+qaIXO1DTmcmTHO3+9Cq7YDFn5GOKEkg9c6r6k4EudzUln0fIS7hU99Cg4Do29Uw+OvzJMxNGX22
9LiM/IJZM3xdGFoSkFe0+Nh3JmvOGIVy0BEOC2qMxzc69fmCmyqF829rEU4XRpq8VnNqHJy8whRM
zx6M1Bnu+FyYEHbqk4BEekycLIxplPpVHosPk23e5lldPwq3+JCbbXqcpRMWrnJbNslztPJzmlS/
hR38GI3YoaatYga2Ozwas7Up1PrGFuBk8SLGZDbg/C/3MjEq1O+Bc49VXT8hAXtjNirS30sKHl2m
aF61H7njBA8QfXAKN3sV8/ixiidsAXkIW00A+Pb991iddprUP8KdOERp4vht8sv02MbUNdoJz/pj
XMYXB1hi0AwzXyTSq/1gY5koNXG/1Fm0Fa2yS5fsj9IWr62zlrv67qZGyORHpU0Qvs3kHuEx5WYy
oDiGCEFnn804nfCnHOagG9r4YI/JS81v0ASSiCAZ3CQOokw1cvxNWO9+1Pf1PmmMBzFSUm8MO5B4
tnPtccqVejjIWKcFPrhbI5U2SifUGTbmYMVhpMMn8Apb3y+LsLlXEgUjCPXNcRYRzE5J56gt622c
5rewDtCcluTMA+E1Ehh5Kp/yTtzhhNop1Dst8b1vrHuhyOx2ieX05BTcKHY9iZBfhMbX9JBBH3wh
l4AHK2dlb87Z69ikxT2fffBdp7TvIjRBg4SzaAefK/aV2i0QTTGfksJLdwM0QGvniWYHmMTZK6Z4
pfKch5HDzZviZ4RNcX+rm9FLo0tvD6viHoUf87kdwAL4idSetF53g9EynqampvjhjsVXS28YW9bu
Y6RwnSy2CpYamXmOyOahc70mD7BVMdrQKorueRir4qeFSOmd6ZbojAzJvJ171b7vlKmkR9x+17PY
OIDYRPSp4NyZaWHlbL3WC5Kp/tFCJsKWFkfKwjTlXp3j8tmuxtwXE4r5si2QpvV6RLbiaQAPrOfD
Q1knTlglUnC7drDQMJt4FJWHsGGSvDRT8kmtOuVJI1QNQFo2mzStPkX9ABNtjL/lefeVSjEhDXVd
81kBtv1iK5YB1VYY3x0tes1QzSKRQeiDLJj4BVBSPo+DP5rpsNEkcsYo1AV1kot9XBlfc0IJf+rN
770iAhqUfk0gi7pfrDyjzcitN+TkYbPb+1iB30H9FYepm3l+h5g1Le9EDfY5J3UPdGO6bzV4c2li
ednOEYaxisEeFAE8DOHMp7IolsOsVHRyW0D4o07HTHPyx96O9e+WkX+IxuXzrCc/014ZnhRlnF90
S2Rf467WImT+rUxDxcJaK822XVT6ri7NtjhkpWr15YYDlS4x27mI/ojUuVIfkcsZxL2u9Xg34JEh
JutnHZfLJDkFU6hCY4S7qE99vW0/UMCy1RtdNuNgBGZCDv8zqhU9p5IXNWNHF7rUlyqcSjUrioe6
cRNPbiF8Dg7Xq1Da8ttAVbdKN2U3a5MMiQmMQjxYi9IbkS9qhM5uSON66EC5LjUL9yMXFuNTlhhd
/WykkzJ9saSMnXEzSuIo48aelyHNdolMSs18aaSi6dWja0sV1bG4TJFcfiS9zN32cRCeLrK3qG5i
RO/baIh+ql7ipDRWnJJHait7/GrGgH+oLTdLoE+2VofuYNrTrjcq+0Pm4U4rAURQl0FmkYvcHujS
P+BmrBivGWJXn+G3VOqm0BNN/VSliakUm3+er96n35qyLX92p8npaZL7/2FWSzr4n/+TP15ktTdl
8/3tLA3mH/yZ1xre7ysPdoVEgGeGqEGO+u+81vyd9hAgYxRugbMAzfnfxNb4fcW7rrR3bnr45ieJ
Lf8BTyWEE/kLcFH+SWKLOs5ZYruyr36Nv2rngCE4K+oN0Om7Vu+7wEsGbW/psr/D34vT0KwbD/va
Rsm7AN/07IBmd7JsFUfSpFHmhmjS7G7jxRkPrWZ8HCWSnmPqTk963X3pyzQ0KmV8wF1qflWkY7zo
CoyZoOy5SFAPnDCdh3A9QbTBeLXqHpEBqO9bS9rtjTFqXrzJJ07lja7YssHSlJD1xoFGo29dYUgM
DCg3pXlgc77fc9j3XR9AfUhR7HK1SPzIrdwqMfttzdalI2p6qe/Fiav4qZrMBD1TpLcVdkXSBg5V
mjHyBbNjtnnArqx8YzSd27Ee7Pq2chJ3s1QztiAy43AyIksvfLWRMgphdHNwNuN4cMtCN/3UE6mv
dUuBDzJxKLcLvhWbQqSU84KqGxf7YSXo64HKXafvip4g60OkNMBGfJoKJc5Jc3pou8mMb8Yl1dQa
UiCBvhvWThofGqPyXmBCReoYCObJLOgvJfWtBZXRVzRFfqnlNDl3yDtwvtUTOmZxuwzHqR1FkM3d
+Iodlpbdm1429Q+5V/F7x25yfMPCF+sN3c+Gd8DyOn9R7Rn0lP3n0bdoWSzjLQdPlHl+0hey2rbT
EA3JRgqgA2GjT9Gr1sTYh1SZG7VZoKPYpdx4wmsXWsGTl0fbgZbTN7DqKkD1MrOcW3VwCV3g7qIr
nTV2Pm16ty8QoXC1QQQTg5LZunFWbq0267cVBSkVtQl7kW9LP2hZ0GgRV6r1f9g7k+a4jTRM/6GB
A/tyRaGqQFKkdlnSBSHLEvZ9x6+fJ2X3NAsFF4aeOcxhorsdDqvNZCZy+ZZ3qbNZ+1FksHZoEuUo
dWFSB6YhNnLpAOQXnmwVGxk/UVq+d2rSzB5qlYpxwBROxmYXJtUxt9C+fq822RyeqTgEnzp7CL9l
+kKrGs6rsbhGnDqkFAlOwH04Gp1r2MJON4MnBNxMseB1RogjMbeq7B9sExd3V+p76zVAtUxUDUDG
tSEAdleXDCdzlaFua0+K8vgugCz4k54fhj3qHKCDSpCHuFNZBsNBL6uUuETSrVeSVKmGS27lYBSV
YUofpePyDr9tSXZj3qoKcpHuPKaynSxutiDDnDZaXJ/UJdERWy6X+QPMtahGRCrt/7DjCm4qH9z6
M7LaHgVia5I/N0s3f9SqEgG1SpvL4hD1SQq8l3ZkcNCxU01fqcUgl4/9HGnO2ShLibZ9FBTFQ9ik
Le4tUln/6IO5Do6DDk7o0NVyLJEThV3hi8bXoz6E7V1i29mDImE6fZIqENwesjjD4k3pPMivQhsh
AC9oilosiFmVpyVqGvWo6wHxGOBXwwY57iDg39qUz1I1/yQ1xlIdF2tgty3URD4gKxt7Zm/rT6Zc
tOmB6D8+xUUxal4Sk0gczShq6gPkpt56u1TWRHvT0qpPVhO2P3r6iRpOQNL0OYZ//c4uCVeMZtIU
H/6VhaV7OUyhBwpQtk61ZU2vjSYp0E+WI8VTZoUyjop+cdKcDXxJ9dMSTG160lTk5kxSPkDtTd6Z
9mlus9yVB0sP//9DTP36V3lZ6Gf880P80I/f4u6iwCz+hf9VYBaNc5Brv9QoRBn5r3dYN39D5ggQ
EK0EAAps5v++w/JvCv8KijY8P38/3v8pMNu/GVCk4HEgwQArmIf1PwHC/0aBmXbF5Tus4VKFNLbo
KIBh4geKnsOzDvCcWr2eN3DIFUq+hRtSN6QEKJAUiFmQ7ZRATEupWqgw0Sw60OUZMU6p5LpGgbCR
IS9MYZwfijAFV2V3JZaXZhwF9ypOE/GhGII6P5jO1ARuHkfVdMD3XJkOFFxCyr+pmVKVa4u28Blp
+t5gugZOK5DBzgCyVTTqTcN0X8oRLG17sJW3gNfDd3ZsVyOqeipHjBrNsLh239tkK0pG5lpViupK
MtptB42iqeYqVl3cUTmYJFepGvlRCtBn8Ys2i141ca4XKH6gF+jpExrcOb4Exd2oLlZEXt3i1zYW
pT0DcQq6Y5rN8Wt56Z6WLrWfiOilR9UJTYMJNnryNuEZ/ULx0yClbkicfMnSkOkw+LHR5ASf0ISS
C8or/G3RBUhs4zRFGZ1zar6Z01rSAPgHYf+n0yeScczCIrMovo+ScW8r5RieMrMx2yPBfeDVcxnP
bmoFOllgNDfVUyjNpUFpDGo2T0KpKk89blY2TCLKQgPEAb8AlrecqVJr0dsicnrqYaHW+ZUOteBN
19Rafxy1vLvX8EQv/EQrqwewF4X+hxnOMfwUpVN/FlQSubOd5A0lK5PKBqvsxWZsvg8UJXvVNslA
vXtaZv7p0IyUfm2tOEXo3XyP0m5x5QJA02cjVEcfkPyvm7Z6MrT5m25CqV9wnUhcDcmDg6HfB1mT
/W5BWxqQASyxXA6pclAvFUoJiTq6EDgIEenQxEcFeYwuc8gWe6KdgZcDQcGDY42YgE9pG8PvKadm
B6uy4nVgqIC4N0wWuJIiKL6SUNXLyGGLLL1XhUJVmsrjWZWDgrqhKecjqgIm1NuYKM+tNX1Q3KkF
UloUhekbo1Y9FFDH31ZWqbuQ7qLHoFCKj+hVpx4lzV0JVm6Z532kv35XBHosoSUgK2s0vt7NgZxm
ae+Fci3FbpJoQfomiFvb5ksn6eQmjolSb0ztofErtf1Ke0WeHrRKTbEOqtvBS5us0BH+1JfGxfpv
hIJjhj+dydAOlYTjoeSkOhDXlMclwdqxASGblA+RWpheERU/zcR+1EarfCo5iKeCJk7pYsaXeiE4
3B/ObCRvq2rpvtIEF57uQwH3BPaAZh3aSAk+5YYk/ZjDoAQ7YWdPKCmXFmqlGsREueVHHLImCvnF
giA893kKAjcigch3gCQrMYa/PjnPK38DIoHm4Ar+lkDQHsZI7b0kjY13kPKHz31tfkwjJEzmMOvu
DDlMD3CN52NNVfkkpZ31LZP79o0ljaiRDnH3MaC05qXZgPhZJEUnq+7S0yypeyr3qwRLfPFfojhC
vxJs/i9O3LOL3RmKqDKloveWRu1/p8pKCR8jM6Ggpp4p9NUnYXfGh1cREXn2+m20LbdOBs1RLLBo
nAL4WKMEHaeJ7BzYlBdOBtiWtLF9ha6ER9eg+mBLg/Kk5SqKs3GLzOXSdse+LIfDAjqYuvdylFPn
R5CH0it9VnOKsLZ6P6WU8G7/litlefExbeGGCwRKgC/IhS+fPjspprw0o97L7ITnpMkEpK0N3sNi
5e1YZhKK1qahR5m1V73MDPpjgHII3av0MxbToz/Epv5Z1bl20lqVnppAao8K3uG+GduzP1lZfw4L
lVpjFER/C1T83+vSX/Ts/7E+ctHa/3+jly9gxf8cax2iOPvxPNQS//e/Ii1sB37DC1DUJlBK+U+Y
JSmy85vYgwhmgUUHvcy/8HcjX1Ks3/gToIAW0pjEDsJv6e9ASzKIz8AdOxwDAR4FLvOSSItBnl3A
IJhhLtDMxxmHJFRFu/xys2kWSA1JmZYHJTJaEm+7NLO3XYMvxEe1yEvlY0TK+cezldk6h0SQF4OC
0abyQz0XRgrExzVgO56MMA/CzL633Neh++73V0/v3+55q7FCN8dYTcyhPV6ZRmrfp+7nrx9C91Xg
7iB8VoQ6vGNW01jduiRjeb0ghHPfHt9+fvzwJvHeLIcvUCf/Qr5cAF+ewy1WlJrrgcRcn92ZtU4q
bswM9OC4ivch8pgMZqB71+Pl1Xw1jLG6eAJRC01KPksajF5VnukEYccenUy1ArPUHAIt9xzbd6z3
SpkeZFFmmYxDQJmoSzHZ0O9T2pJ91Xu3t8vOl1yjJPX5P8u8nF6/dg7np8Z1/g+HoPR4scAz4j1B
xsxz92t0+NC5T6q7t7yXoQ7gZPRVhUANSrfAqK+UMqswoFDvWN25tACXSGkQeWasaW4dStab2ysm
9vZ/0Tl/DYUeHmp4AITQaxa/yrP9Ukl0zTKHdr5kBOWH0LDvi2VCwgypjvvRGTuoyzB8b4+5ukh0
VVVICqnNotENBH8tX5XOekKDzsh9iPvtCb0INDGHvvFyVS3uSV/i8+3xVuR57isGBKIrTiGpon4l
fScltdqoKgMK8QcKZ+YRwQIThfjU8voKXEWa1shyJxFOSl1tPRhGU/ktYlS0y0Jahmk3fqsquUEc
RlH6Q1AVtpdR8IuFr9ziAflP3lFutV3KsM6jFYSm2+dx6YdNZZ+BzXTHuB2sO1Dz+YOUpDVwD0fz
tL6uT3TT6PZborJCe5q/y7NjNSAld3sNRBL8/DvzhsNcR3cJVRDCZ2d1x5Vdjg5E74QnrYrkk5MB
Sy/LcU934moUlF1J0E2qAhCW4dlf7qaZZlyQykt9ms1cpTeJsEUj9c3OXNbHA9VGhOrhbEKWFTbV
4s14tmeXRkpVY86x9+uc5lNlQ8bPamN83xPL+beXbWMoeEJwBXiVeWaN1bKpaZBbURrop5kSJAmE
lH6c864/2ovev3v5UIRzIFqxc0G8Q5Q5ns2qzGe7jDWQG4sSGkerHhdPiWPlFKnRng7J1WdyNA4E
5hkkUwoyIasFBBa2VPT/zROoeuNI7jZ6oNOinWO+vlpEq0UggqkDsfM46pcTCto+bhEm7X0LBcSf
RYXM6qHJ9PhnFjhcawsgivdOS7dx54ZevU2CHwO7CAwD9SUaPaIo9XwhZTWS604fAqyiQ1JTc8ia
z5mRjilsjDj+HTmc5ktMrFVTbWnVvfdhfblx2RCKCWEsiMUIr612TA6Mq0IfMfOVVK6pqYelYvhT
W1rjwWpS+Z06wDh64UpTTFPFkSMCBHztrJHydj5RFy0k8zxgxOhz64afaXvm9Jks7WGxl/IIGrXb
ORrrTQRzDxq5ICtzsXAkV5/XyHESpcgHPAW8JY4hRvmI7le8k+KsD+CvUVDnBZ0MVJVJXn5MlFzD
mQNY+jVM4QclD0rXzIwOHMok7QQ1GxMSRRACbLQ9LBTqLocKB4MijM2ETCRivdFSJNdaQAW97Jgz
IdQpaE9ChQdSsDaOFlal1hIVWBYXakmQ1C5Qc0NHj1SvrrmHdvy8rtePNx3OmKEg3iH4x5eT6u0y
mFK1m3wwYeClDC1CsDynrNmP2YtctXheOHDE6Wgcwa6ERLpavwVkYxmBavHlIGhwS8yaswwnaSeU
vv5KHGvqASQ0NBmUtYqABMEitPIW4iOom1M3xrDf6uKP2x9pYxCoJzwXAj1NsiMO+bO7uO3YbA7i
sX5VKguCycBf8F2L+p+3h7m6K1gtaJAGQFLho7kWxixthMF1JRsxKTTU11ZfY6wjN/VjNYOsbOdp
/n57vFV4LL4QVXpYNciHwkRZCygpRlaFsD8m3yz08K2ZdtJR0VJaqDlCabUzpl5XdVBT0Ee867S4
3Pl0G3vRwphWQ/tSJn9c++Clgg8aqcPot0YsHVGeo4wHG36Ca2AOH29PdeML4lLFww1LnLrImiVe
z3KeQXUcgZqjNejOmYNMUCjH2s7VuzUnRN9kOpWwiZG3vNwp2PhCEtUcaiWzXnxjRa3Wtwt0cc6Y
5Wnl3e1ZreQqOGNCWY0Ph4qeYDKubw/AzV1sAd/2h3DU7FOUmWC9ZCksPxWhJD0tYJHaLwlO3B/G
wLbfFU2p2cc6ksfQLfvMSXZuZ+VqB1OM1SghY3uJZKq2Zt+FyB3rySjLfsg6DGhkTYNzlqzCymif
wln1akSn22OsEvR6XO+yckojExy4nqiVdU6DqSvgkFnShLorutweUFnpkxLG8xt1QlzSu71+VweA
X1f4ycH+5pW+Wr4JAac+15bZh/hi/VkEEoAAaqEdssDIWY1qmJyc3AYXYY3WUZXncec2XodE7BBe
X8TLHNpm2PGIXfvsXoELURl6Xs/+rNWBqxaOflDGIT5red58DgY9flUw951Nc7VFGZTKDfwvoTjJ
ZXM5KHrr3QTGcPbjOBm+ps6Q9YcwbYHFDkqBMvDtJd4cTQgHEf7Rk3HEnz+bYjWmUzOYxuyDXxnu
LIyQYjdsa+ugRqq8s/22lpPeBVcntWxehNXMOPbB2HccvqyTSngOKF+5yRz3vlPGSCRZGBJOloV0
xe0p/gptnidT4jOKVijvNwglKviXc4zg3C9WO83+UnaNWwM16c9qpwVvtNgeoV3IhZ/Nw6mqrPR3
ORyr1/pkHsNCo50HsFU4jcaPCmlLdpCysFN3ArOtM0kYSLPWgOFzxZuUYkvKRjmR/VnvjENUtPOH
rA+lERm4rnlAoH0vc9n6DAjKWwaMTT7FWngLUeHYRvRR9o0Mpm+aF85jDbD+IwD08Ng3mn4uR1Pa
6V1tDspFSHFTR/t2TamUM22QjEhd/Dob4TgUYDWOxqDW79W4id5FGj5gblKV2p731Mb+pngB5E/E
+BRpV5WvqYb7bXax7MejU+mHNHJa6UiHz/7T5OP+fnunbUwSySQCHQj1xItriVqJnmuWWtbsR6mM
rtnUZcBvY7N/GlGgP/J74LsEZe+lgZx4x4gYsUaBVYZVy+X2NgetzFCgWnyZumjlNope1wd5TFA9
uT29q0f610DcxmIh6emJ6T+7K+wo0rSMirKfJ3LvkVChKzhBJ3n5KNhnI5VELkoELM7Ls1HkOrAm
pSsVv1sanJiNYCxkT7FAnO4MtK7y8jpjVwJUEd0wzH6V9X1UmJkjoXKr+HUjy9Nxaea+9ipHDxd4
NmL5FOrAH9ou1G1vXLoYVmejQkaQooZmfTdmsuXKlZHGfmzHRrPz622tNhE6DFN2L4zA1TqAHkd6
Pa8UH2hzhXFIkhrtycSCY6+8sHVEng+0+qzkqlkwawwE3gLUPHQPkFYV6Lh3Cj36Pd+Hq3RfSGLw
XNMrJG2jvHX5eaHA9eWYFtw+kmQdwkiTfjeTTr1rpyl/nxut9Tpu1MZzck2Ld1Z0I5xAHwhcG7LG
gve8mugcjOmcWdwFM46IHwyEZOQDWPzpHe8CPfMMT5VXoRTM92jsVYd5yKqXiVeJeBDsF8E8gpj8
FYL55eQttexrQAOyb+YJxoaF3LbjPbZG1ct48r8GEiRy7iH08W0GvRyomLMlLWgF+3JoYGyRVZPX
zph73D6qG08XGQoREm+rLLo+l6O0GuLJzhRYfmBIJrX7fJwcbxjj/DsXEWYF7RLon28PubFZhcAS
hTW+Iw201ZBqWkYVhADLL6XR8tBHhfI1z/I9KWCwk/9szE7IOHHViZj5ynaayMhWsk5B7wbh8a95
GuJh4AQIHTl1XhWAlKym34n91v0gsUEckgYVAjBYD/SyLlfUKJtqVpRQ93N1qa1TOy/q7EZQad80
CghYHG2qd2Ed9j/1ThthPQGefVtCe9i1DTY3rh+yacqNxAkKK70K1gIJ2qC8JKY/dD1EtHQiGjnB
16/fSnKoC6/gRivOtgG88hwjTNhAI1FxQw0RQDmhkGgmnKBiMI60ptNPSRihitfygpR3caLOjduB
n7CPqGR1n4oibvpDHAfCoXDQk+yAn23wHkhR9rsCRe1JjpAy+awtAD19J1Wm17lpjRV6ZiDavIHC
lnmOwiqoTlKWaNphViV9fIjSukN/VW/08eAMs5UcDDtX/myaoftJAFqXryIVP5ZDNqrppxqEqsQG
7izrGGdt+c7oB91yk1aSgRS1rTUcS7XTvyOFM85gp5FicutCYUnGWXI+905ugTRDN7zxUtwi7NPE
yRgP0pBMKOWlWvCa/tBQvktQRwk8C17LAmLMKLGgSWoIzDpJoOLCBFKD41Lo01eli6TudRL3zeMA
aSgF82s0X5OKAP2Ai4n0rQ1K2b6b83icEaYy5k/dUPUfqq6AvKy1i/JB+Bn8mBtV/263nV6fAZSO
b00nq1Q+JqwN6KIqUvZBSmZHGA6s5m2mmE3oDbMavG1iWZrdeemcN11bKXiHF2HwHc1aYNRDElRP
nRwMoOaHcvhY9r0RCK0MXg80uuQaRb4mf+oLpWoP6NaowO+0UWqOo1HkX0cY7tpZa+3sI6BkJT3i
vNf/qcvDHPo9PyN1cwUEDtZysvHdDpWR+QD0Lh4i+OLI4C1THeHCkdISMfVexT6r5xc6tXlo10Bf
yUrfotAFPzZHnFGlnjy1QOYzTQ7uoIfNw6FT5VHFMWtI20OYR6qfNlUpnyfVQesLlm2reWE9yqmL
wbf2vTRCw3GRlhyx3bCaIb9HrDz7NuX99J0QEpaQBTbcLRS1gSiq1g2MU3sK/gDdW/6ha12uYEsE
x/xgATIsjuVsS5+hQpmth3Vz87YijCCKACLjp+yz8ChAwWi1SBrUFkme6LONeF/px5BH8uf/GBCu
n9qk1ng+W/GjZ6qfLnC5ak+pZ+OdRuUU7TWhK4tYjvjzZ2FYAga/loJW9/VRayK3ga+JQtE0RZ+h
WwPcCo2m8BtJQyo4GLpgL/Xfun6EAgsCOvwKBIOXw+casiGjXKl+xzX5BHzb9qDbRd7t10Rcp6vM
kKxXzI/0kDbOapLT3HdaCTLIV1tpKME3zhkvvy33OchBXtDs0GuZ9Udk4ZP58/bQW68LzzN9MSH5
zit6OUEdPRkRKoDign2au0VszOdWk5d3RoX9x9SaX26Pdz1VhGvpJFL3IdtU1y9LUAWFpESjgeZ4
DiE3GiQ5hiM8Vv0DGjYo90mtsUwgJyXC39tDX28lxHqogdnUEOmXrd9smk64xUlTclfNIV7iZWdp
f4QxAq2HWh7t2s1Lq+iPPe56o6tGkbOXe26U4Sjc0qoTSQu52Tpx6WBn67OZ5CjPmFEIRdaGHlDE
RQnNJSTOPnakdJBXpRj7cvoAGIINeoNDcdLK3Ucd/lq6syTXYQytPGpaoAUIgdkGl18/leIaHfE4
vaublj60A2H9YUbW5X5oYvvb7eW/3mmMxVl2aLMJR7lVfliFBooOcoYBuA3iFqfA9AhFq3+M9NE5
GTbmy7fHu95p5CxABlhyKtf6WlloGGLdjrPF9u04Sc8ggmzXNBYkDrE6O8dtqkD+htN6e9CNBRUF
QmDlzBE4xuq+0ODeAK3SYN6OcvbEQy5U183lGPayvDO/66tJqKwQftI2QQd33TiB/mNandE6fmlU
6knS+/S+S+a9rvnGV0OBllNDuZZO9jr+UoKFZKHqAeXIicQTEkjvsZccjvEoj5xSJdqpIqjq1V0o
dFpVSmR07zAuWK1gMi3aOJG1URtWy4zSF25PB+oZGjqfY629LesCc6KxS1sE2iCgB+ckUqLXSPhb
b2IcjTTXHidai0nQSB/g9rShpyDAkD0mql4YbqDFS39uK6N7m8jdEDyh+6J/6YLZ+bhg+rEHoNjY
DwAByPYEs9BAge3ygMWzSmhpdIE/yeqkgAMJ6uioOWwgxBAMeOEv3n428B/qFgwpSnmXw0ktKo+o
6iH/Wff2jGVdkUtHqsbNBz3Ly5dpd4nsDjiOaEiiQoRJz7qtUMP7kixAyn6Xt4SX4WB+6WEP7mCN
NvY5o2C6CdSIvsy6JwOkVgE5NQd+iS8twUiqJf1HGUKuvTPQxvsg7LAFI4QeNRfi5eKllj7Upo52
6mLF1uIRLqtEf3Z7aNo+N9wG6Z5jZU/Rq3he8r2iwNZGEeUA0le2vSzwmM/jnIx6sTS0auDLUhd/
ICLq1M9pohUfoXHq1YeXbxOh3YWCvIDErEHxYWuHozMNko/RD2oadeIkblnX8t2gOPHp9lgbFwgb
n/oufV6ijCvYzbQUqY7bmB9mDkzWoes8GRoEckjzHzPHY+dW3Lj1aVaA+6SSRsN3fSsactdNTq6g
rAAC5rUq141nLiYMjRRHgqIapLtGyc2dnSM+zmX8Bk6Fkj7PO+UcRKYvPx5it93E2y35GMuYshvm
Mhpwaa20MDbMdgKHl4+mgyxIMX6T1MA+qy0CNS8ubSMeBKYC0IwQx12XEdNiMnPD7CWfwmWu+FGJ
ydthCI1xPGmA7mVvccKwPdjB3Ly//Ym3TihkLpwhRTUJ7Mzl9DmKeAW2ueRn9WI+5MkiHULS2Z35
bY0CYJ3OrAhXKZlejtLCxTIau+TLpjMiJCN9OA1JKae1dgba2rHCMga1VwG7WAcO5uDoqRFETMei
mpSgOHFw4uFPPaTm2oT5Hvh26+RzLAwRFdF7Xg8HczLJKghqIGJa3RM6M7SfOuSakuFfHA566KL3
CiyNrbIqptgGDW4V3Su/TzvgYb2d9G/lKNdBMuZ9DiIV3Z/UTWrHefklwH3q8B/4e2AwVgMvJVu/
W5hjH3SdT1k2cxdlMT9mA/UZiq1/SyP8I6B5Y01ZS95bix6BehXXGhlFdZFM+hmiqohXK4mHPplG
8RE9khdv/l/SANSQ6XtchbW08gtNyWrhCG3ET5laRPe9OSTn26NsTYgQjCcX6CJ7f7X5Q6ABY0kk
74dpNj3YbdIdw1oJfzihUXi3h/plLr+6zXgbfnnT8Bd2yuVBU7OqUcYscdAba8s7nfrKaZoROSL5
NsODHOi49HRBccjCHpQeyjJuBePk90ZbwnOQSfZO/XPjWXbIFbnQxOm/StsyCht5M4n3v61SGoV2
WZ3Lvhnu0bZVDrEUZse4MYn4eNDqnbXYWnYNw2K0ITgvV63iGPiY1SPB5tNraZJXozkBh7Lx37Pu
TGmahp29tDkcOSrXDhf4VTKOkWPVF5pBtCg51V1kTprtsSXGN2M1o3p0+ztvXHMOio2ixYU+MNv3
8jOPweKM9sBnRlHCxIETligRjwa5rJvdFhu7nfE2ispEpnQGASmr/GcdC5vSMGJt3Tk+CjtQIvNO
1fJDr6Lgd4Sk10gnswzC5IEyf5ue87AdymNUQKmnHjrNe+r6v5Lt9S6n1S20QLBiuipxJ6MudAf1
wG+TMdcPDkWY+r4p8zJ63ZQN5dYoQ1vhGCzSMHlSlqYPQ55MPxBz7z9HlV1Cvu8zExbqFCcK7wLG
b2e56637mbL6CEd4hJT/8i8mootfpXnRmbz8Yjh3hZO8RIHvJE3zo3K0+IucpuUX8HIZ6orJYOw5
M16fPVIxOuUiqSClXV8FFufciLD5BBSwjPVZbwflS2AEKAUSBmTdsa3iJvUA5ejvl7Z1XmasLBKM
X/w08XTIIs9dPRu90abOEqQ2cZXWOGgtmol1QpQIPNDtlb2OLcRAOmBHYDZcNquBIpC/fRfalo8f
l32WItQc+k6fdk7A9fFmFF4JAGsUW9hzl9+vzcLGTMuWUdIow60Vfc28KaITuMRp573YnJAwq3AE
HBHg4+VQ0Vz2EThlC7YxIBoHfgDk1qE/3F62zQkRRlA4pKpDVHY5CiBbeWln0/Ijqym81lFQpxxk
ZO+k5uVREmtHKk0xUhGApNUXUrXQiKdqpNTPVXGwC3k+Vk40wVYslX8zKwSE6DehXQCD7nJWRS78
tkAk+ks0/a4AFgKIPbZnO63Gnaft+goWCCsLTSJBUCbgvBwpNkAZLuZkAewqu7tYKeyTnGMrPzmF
CtdJM158gTAnIbkADBA42bq2EkSaWoAuQgOgRLqrlIPUrbOlPRZaOxwUc9y78jfmx25H+B+mKv9d
8yCKtIgIHDquDyuR3/S0ut+St9XtqyAfjO9yUCbqTia2sSPhQADeBLAnCFGrbxeOHfIJUmX7kdTP
cNDH0qWDb3lzNVcvjg1sOL4iOCDUVK7gXLiMdeDHNNtfisW+j4yu9WgBTV6hF3uU5o3TTNWQgyxC
IBECXu6T1Kk1s+PR8bWBKm3XtPh5NdK4s++3vtazUX69389aLZqCc3Q3t7bP0QB86agzPb95+DDb
cedPuWn+i93IpqcijvWHCHouZzUSvs10c/lW5VIgqls6b2dzwmt4KouTrifyy2ssfDEKpnguEvVc
lRYle7Co8ZW2bw1BeLRapz+ZAPLock17bBLxRS6jC4rAcF9FG50q8Nq4qzeSloCgYC0bBJi6isZU
qrMj0xxVyWXUMIey6T7XMBU8I2nUP29fzBsxPOMDT6AKAriOfsvl2nblkkYaWlv+iF9X5cdKmP5w
6qXXvTS2LfR/VbMt38x12iAz2ahWTQCkte9zU23vK0pkdJvHKMl3jsxGOMFdAMITnguYqnW7oWjm
pEfXB93KxpgrF7yA8pg0gfUN8c52PNB2dlrX1ob+p1KjZroz+tYpEtIxGMbAerliFuUCGo1DqgNT
AxOXKTPjA/xb6e720m/dQGwuhAeEQgY/4HLlo9DSp1ii7WCl9fzU9EVyTIbZ9mykQG6PtBFQC3I2
L9UvxhL5wuVQHUdqocBj+0AehtdjAVjjoNDnMA9TkZlf9KJNSkTSwvFOlkm2HZRuPLDme02kjXWF
ImnjrMAVf90i6LVYg2AzI7TiROlTn1aDO8zFi6H5JpPlMaFb5YAuXN/sjamn6tgg5xIUCbJzojoC
Cnu20aO8vaxi1VZHVwDToVjQZRDlpstVjfJQ4CrCwIdkUAYIb0pa7TUZFthZFmDgNCZZ/agpHaaK
twfeuH9VsntmB4/zuvMxN3TeizJjf2ap8qpjte8nKwof9bDpDsVsmzsx4ub+EXhDoH2sKn3ny5la
pUqMmCpUSXRt+JLaQfVotsi4Bxq9g2hEV8uIiVGhuzrnNk3y06h0e5tna9K0D9g/yAPoV9aDk94t
SxvTxepRz/0yJWXrIAmXI3xXFQTsR/7Bku48PBtHlBAcuQQa7ryr64cHo/UR1WgeOruz+kOzCMXm
0qlOSTOX/2IoxqJ0I65houTLJdaMuS96/Op8xJidj1ns6FgwlIuBFK8R1js7d+N6Bav638HEQX32
gMvyOBXozlq+2Ueyju58k37pl6xFflZB7SlaQuUNYA8bkXMQwpN/e/tuXQOkG6KxD1dNXt9GKr1H
3Zkl25cQVnmK9XR8BVNA3QmZt74dOZS4aFRRlBF//nyOKfFE1c9cr7PRHHUtDg/TbOrHqK6CneXc
mhCVUlrIAEWvWTM6StmLnBF1BX1S3+HoiCFmoZX/YhQgmCK7Fo3cK1BAl8CxK1LTj7I8Oi8pkuZL
XFc7+3CDcmOroi1IWCwL0P1qI1LAnqrFzE2/rLMKrp3SvsOU23E54NT09NQ8VMEcnSt1ir22CmRX
gur2CvAYTUu9lzwZGR/XsurmKceUzQ0WHEFv75+te5c6IX1fMi+0R1a/YTCIUDGC9uokan+QSzSj
Fe8oF5F8nBTjb7OXf6wQb15+z4dbHRa4lHks4w3sV8OgfAs6XfuTozrkp75sRtTDGz31kyoqP0AU
wFwH8MygH51gqfdgIVs7GnYRl5loEhMVXe7oUheii+Zg+tKYdJ+dSIkP4LfC16lRRDu7YGtHI28L
lY8qHCHwaon58pFZ2LMFrVPSDqBKFi+MwDze/pBbVzqFfoxl+JTWVZgNjBpZWq4ZXN5m6y5qbdXT
AGtR5iiLN7U+RDv9mo2No7EB8IQkkVCuCsSQ3qqucgKTsH7pH5BJdY7NkktPrMB0mAyjAL/a/ouL
nda3kFCipEONTL78aqiDBSGeUqavdRlq1WhreyOKdb7aG/GO2djGesJBADgjeicc3vVORQMQOY2I
rxZXGEsqeuwNVRmeIxsZQEh8nXf7+21syIvxxJ8/u2JR7VqSIUksPzRj5AhjVX2yynYiQ6iTnTdj
cyi6GQgvCzmq9d6vhFQUeFtsy6sEQ3Ygr6/HWho/lmawM6mtReSxF+xcUOJE55eTcjStrQF2hXcY
0+IWEI/1sWnt7mHBjPeQAL/eCa7EqV1FkYiPCdYl8g+CTno53hDnkrZomINqjWVld10wFMiCKwom
aqU2fkWx1smOVITs0KXNj7FDOiR3t7/jxmmntAE6A4dBAtp1da6LJpn31w7v+gqfVwPhV483qN45
7RtBB1cXbGQEQgQWZLVbDDWLs7rWQoKMrnqFTsjwaNqL9Wg1pvkqDLrS8VihDmOdzgnf3Z7hSpbu
V4FYNEuI14kIKMmJr/5sq3bk87k0FdFdhF0IZjwzuGu6Qbmtv+rbEYgxJujUByfcTsEEDy36nEaG
Fas7SOjweSqu5edmMvXlJPQecB6xE6s/j5KNVYthV1i4LIpAKlujXu9RCLYWDvN4lbUT/1v3s3tQ
5FplOAAjKONG6B9J1inoo+hNFi/dvSMDVrLTVj5ac24fb6/b1rHjEaDTJIBdV93EwCoD/FEmyZdz
ecQfflHPuHJOXlpii3d7qK1zAHxHKDEQRV3nGBw6OS+W+K7oo9Q51yA+FmxFKkwZzEBTv9qDpnyZ
JDSyMUHQ7VepQga0w5/dmi4qZKrI52j2rDtdWuZ0jR730Z2t4G3i2E1wnK3wezvjfnR7thtPEagB
Uhk8bAXDcHXqkzQJZX2OAdY4VW+6URxCk8KbAQuBKAcc6Q6m043HGKh5snMONy446j0kUFQ3BARs
NbQ6/k/OzqtHbiNdw7+IAHO4ZUeORqNkSZZvCNuSSRZzDr/+PDV7M8PmaWKENbzAaqFqVvzCG6iL
GkOLCRT16/59Prii9puhJOcv+bPPrRn39c7LtDGxJpeqhLRKdsa61jGh/lh5IlWuYKS/4vxTfFWz
/GuOmvfOCm7NK7NJAAiWCCkA+ecvznnmWD1mDmV4zTLsPnxVQRR6gcv5UOMn0fgD0IIC1ASC2TsL
uvWFsBlJA1hOOg+rZ2NWta7vspHmc9bFCLxXSqH6cPmE4TtTs+yEwBtXAlhBVs/g2eBaWNWOnF7J
eEpoNzdTpUcXr3Ogo7q41nRXJNybEmUv1/6Fj0j0pVCids/PfXN4KtqqzIuhJK62EObpMcfVDQFo
6MpXzcvh80ROO6MCTpgxPfYwecur6YqyCeplHJRv90/Pxl0hFXCo3tOL4wytPh+Zo1KbGxEHIh+c
4Sd8ii5+KNl/w3HRR4gPleuIAvqDdJzrQf7j1uO11W8U9iXcH3Qjiqe3UDyAcPWcVsCZlKmN3mHo
Inw366EKOVG+c4A2OOEukuTc/wTM7Ox1OlsWbpYuiqNc0QRWovf4LkTqGfmSuKCGZpiBtCOBgNgr
LdoIMfK67Xcvj8R0UPUoQw19yBt8Y+BLPliTovTvRkWZn6ae/s7O1tw6CKwMVxsP7m2WYuVjpXpN
pICmHnsLEb40+ksZhsY8hGmDXtL9nbB1mbEJaT1zmbIYq2OXpyEaWikAxbiwSYysGoln040XI4iM
Kvo74fzM5/tDbkRLvIiAxbGbo2a+Ll8Q46B3gNRHYM5afm7RJz4vo62f7o+iy1++igsJVJBfxZoY
YPq6j4n5XjKVrkXEguNm/rOOUi1511rajL+XvqBHnBh65D3MnVdgNaM6ixKU/WjBbgG8JYJINzLx
vTbNWPhzYzTju7AY+qd4TOzu0BlDZR1m/FlniBx2Pz/owqmazwnZuv1LIQrr/DGvJqIaKBB7Oi0b
9AYYnhwaULp0g2+O72hqUwrANQkULzO8QLMXVHYVCXXx63n2ove9ULHY1UMUVQ790jLDuWW2+tkw
lOwJOyeob/dne2tNqRVxlpFGJU2Tm/rFs2FrSquOhp0EmhNWQVIj3I2/R7Xz8m4cDeIa8Mlg1ull
rQsXda27Q2O7SZDjW/igEg5/RPK7ujhJof34jQ8C3sA/SHDfRFNLLpqkWZhiPYqmywTw4qBBP9yZ
to3XVv7dHHPoMkSIq3s4U+tUpWqZBF0PrltxmjrD3AwwQVnBF6tMvXuPnXt1+Z1vYxLR0SL/XOeC
2YJvfN1xAPGKj3Lfm00Fo4razXbmcOOVA9spuQWoTkijoNebAvuPtrSjTARpFJMS8Y0UKRNHNyo/
T4twunghbh1PVP2Hr6iuiLcDosl3+ED8vB1kp9YXTVQvWLGm6LWYc0Na5unmoc7r6qlo1PBadF18
vT+vG3cpn4rWECQRiiPrVx3NB0zLTC8OcqsT5wVY8NVcKuOYzPH8XZ3EnnDCxnjUM5EcBmRAY3d9
w4HqciAh1FGQp211ymJh+aNIigvKTdMVffrfeJnQFYbO64IvvW3rOcaI0G9YRcE8NOBBuqw6z1zl
Z+ije+SUjZPOULyAWFBI7brVs8TVLca4TqOgtRMPoJytv6vVSgsq9MSC+6u2ORTlWraqBKKsMwnU
VLWs1MkOhxG26SJa7AexLX1Q8n7codxsHHc0N6kJSt1BmrKr4Hopsbgb+jQOFjSAi3dDGxoN1rW5
ZRyreoFhPMdC4ImZd0v8/f5XbqDw6LKBK6MpS8x3szk1CwFxvH2joFzQeroAIoHIOble+bONO/1d
OhF4nvulDvGeM9QZIWCwb/bZwWoDMyrR9/NBMSrz+9BKDnbd985jb/M/nGxLJE+Rapnxt/s/eWth
gNhrELz+B097fX2kcJNAtQzedaytCHPRyLtSBcoeyHz2pAW3atSgB9DJki38W/aQgt3cTFMXByJg
Nk9JU5sEwuV4GrAnPeR1HON8106nOkywS25i9VB3yZ448sZ1ifoJXXNCP16E9XXVtu7YCLWRfddq
+K8sp+EBjQxMihAzPcxmMn52rfxXKOphZ29sPN5ke9QnwIyS8q3Bf9j7lmjl0vBNh7DD9N2wPzrT
uKc6soWUIGLxOGfInd9Spqa56o1JhbFHuJ0WkOwVMzzOSdfHZx2X5B/AYMT3LleG71Y38H8wRVyQ
a8ZlWZ6VJU7ti9MtXrwTjW5cohTtoKBr6Okw/zJVehG5YOjSxnTuwco2Tfo+caLlP9uLFiSRkOWv
5rD68/6u3lhlYGhMNCuMnvMNXnB0IqRf6HWNDX0Xz/7P0ZIPcWO/ryP7e6MZf5cFcJX7Y27cO5J4
6vAOgwm+yXbbEVJAk04AkCOj/NGG+Epj066fosmhTLtUP9XUNnfuuo3Ty9ElsaB0Lyl5q3m1jTzu
CH0hW3jiB5Wm7tAiPIWgztLsVA7k37QK9AkFJZib5jatglUQZTeWjVC0SWM7MYfkoHQ6skutLSo8
JWtOm1/anTUcy1ir/4kavK0PXt4ob4fDEYczuywp7bN1HlU2mTIkNQUFrVJwJ3ZS1X5qHSuEGGR3
9Z79xdbkIm0lm4zUnG8CYaudgLSaFEvGpM9AopTRt8aKcY82hvp3PuzFUPLyeHE+hkQZoikfwmvS
iuKCPfoPoxLjedbS8TdOIgUdyHKIH8FxXL2OOdoQugh7ODP5pASVHquPS8Pl4M5ld3Cn1rzcPxWb
k0jMzd6UMNd1uFYZBsW0rA6vhoqBj4/As9qf9LbLfxnaou8hNLfOILmRlHmhx33TO0twjlbbzobr
YVtt5HdTkosnD6yIdOOZ8brXhK7FPuITyV5LeutDCcMBJ3PJy3bk6yX0jAlPZ1RLrosrhpP0kXgq
ylw9GKVZn94+p1TwaCtLt7EbTJYyJTaG0fCe6jJazj191kOLA/1V6929CvDWV4EPpkICLhS00urY
d/GgVgDUnWtajtnHXNUizt7sHLDKq/cYHFtXDIETbUHZbr2JtEfHK9JFpTFYmb3zsUYxIegxWfwE
NB/RAK0b2/ekWW0AsXT8MdKa2cuvt14NsJSWFD6WQdwqHo7MVFnG3CIxjMNQDfQ6LPrzQtnkl5pF
4X81mtbtMRoz4zvRQraH59uaau9Zt4LCPr9gvYHo4dF2wDPVyef8Q5fb07lyW1wBwJB/f/sGovwI
jAeOIwhc+VNeXDcOBtSJRcP3WvZDeG6EsRzrIUkf1Fb/DYw2XErq9wzEmq6vbEOfya0Uhmo9d3ms
bAOlGEBuh7jGjXhIm70Nu7GJmDwJpgEHdtsciSxR9Mki7bBA/7Zgv6zlaw2KsaESVUY/Zivl9WoK
NJVIIsqHWW+TX/cndyPQA5TAk8wtK5lPqyMzR12zGCXAIb2ynEPTdhl27c4e9mFjt8D4o08JwgK6
07rdZrjIIOoxcO1+cp3zWJsxLAJ9uogmtXcCm+fQdPX2E7ajDQZ9YEN6Is7dvrR6z7sOvZoOuJ4l
KW7qHb2NfxANG73vWpWFeEH0fdb8ipTOelzw4HvSqtCovi0mYjwnc6ic8WlEr2g6j109Z9+UcXCa
IO1mR0PQqYzy97kW51/Kir6LDyFoebKHtlcO89iky+NQaeoXGsBdc1KQDu8vyxzOPz1RobORhK1u
nPVxro89mNDiMM5dnARlhoWALDtrSDlBMY4f5jH0Gy/z/tSccZ4+IczntQfdSEztWiRt9kVbWjwr
WkjjA26GXvlfa/YZIOeqrfCYzQsdjTs76f7GpVQPUUnr2Upu3caf7dSdJ7+yU7MIcDqsB/oMZpWA
+fNwy1B70QFAUmmTYb9eYQfrVliLCm8W6Xc08gz1dH8HbkTbcPtItjkFbMD18Z6bYRG9PHNUtTCx
xS4sUAyBEFZhLcGAk9vbK4aMJ4FOiBrdqoRgvhmF1gg91RpV51OJv8dDVwG8GlRv52xt7XruQBVl
XUrpZPmvL65uQOEFpdkoiC0zLc9OX0TRQUsjtz3ricCy7/5EboQTvHzSvgFbMZqt66NcA3Ygd1au
PcCgM89j9Ic1T60vkG8+CtM0j1SOx51BN7+Rv1WKyYJtWp/s2m5whFFh3xfD2AYsXviEhpb9AaJz
d7r/fVuXJfxzBHLRhKJRt3rwWmcy57Ft6EsAWBnoCOkRRQurSTB/VBqB9XU2l+YhyVTzAboVYmwi
doz6ev9XbH0wuCPZcoVyfPPuQ03PIUpQLaziMfoKWrY4mEvjfssVvd3Zqc+P6PoqY5dSOwcxCzZ5
9cV50jhGh7r2tSEQnL/g1Vv+RT/UwW40S8z4nGXLOJ97PSyyd0uiiMeoo4HmCyxO/0zR43/Ks8rr
AgML8+KIaJpN99YC0QQFScE6NIlsTMrx63ISX4n75mudFal7GNtORX2sSxUcVumN/A12Q3wjVC2U
M8q32gM+R1nsjwicvGuiMPkNtpkUm/ekVQWwzPU+nqjJKZqtK6je5F/TFO/laraRYFYnY2ctNx4/
qcHBOEht8wTLE/UisugGoXsINnBi0i5D3T7n7i2rZGcZtypJlJppNdKY4TZY9yjKqjK9JjdZxsSc
HuvSQBbDklreHj7mB1GY5j8VXPwTjsl/jkOcIFik/bq/azcuWX4CVSRAuxtqMVpPIbPwFI4pagBX
xUyz0S+TajkBFNLOWlpEO6CBjWPCtUeBn8felOjr11PbLnY6Zi3KIynwdr8Ih+xgekpy6fHB3Un2
N1eRGJhr77lOtjol9TIZwuoN5Wph+HNF3Wu+jl5j7QAdt0YhsZaALqmqui4KJUWNS8wYKtc2Mmds
WgDG6x0Y3vvrtLlXJEgOIVVK6jc5YekqCe6PFPDVsHECD0rstZgM88NgU/m2vGn5j561avsmjqWP
Rm4t8REEmP3p/s/YeEoQVHERw+NGp4axekomb8xxF0oo66dTfJ1hmR6GvhEnQlOUn72pv9A23JP7
2xpUYpWAH4Ath43xesvUdKZyMxrpcscR2uuqEj4YWlu8z1DxxDyhqD/rfd3tVBg2HhVUY9igXATS
1GN1BTRtndjThLBJFCfVNw1x0lPU1YAUFyM5TkqTv5sgqh/iiZdTK36HgSHxJphikeDcVm1UNKqk
Nhvnkibn+6KriqPmVb9Cl0qjJN2++ahQ1wDcAQ4dJt5N+0tonVbpehte48XR/3CMOZZ013nn7N9k
ppIFIQVcJNCZf+RRenGtznrd1R1djatXte6nZmiqD72n43Oa9c5TneOuu4wVoETwS29ONBgaUonU
cqScTEz/emjs0kKBn0N/nYa4V/3Fjuu/2nBZZt8prHCPIn97WqV0OMk3LSnatbQlXg8Xza65QLLF
DWYgjkaUoFRwi57FEn0YnKm2j1pFIfSwFFU6wzesMuzC9bEgprYsIXbwLBvTToLs0bPk9Eihntc/
RojOViNRDHx7gbRsCnA/P0XMxndR9+6frlr35jlqDWekqWSRTNy/MzaGp6IsHxjCI17T1TXcL7GB
S3HWXQlbjEPZUVjyuwWb2iJNhse2ANVZZZiL633+/e0jQ3SWmSVv+U2zwsMxiSJLM/IAhA0aJVX2
Ti3MevLNvBgv2hK575qm7o9Aq8Pg/tDPbimvQjT0nsA2EnDTIiJcWe0AFMrwAPGs8SoWZ3hIm85M
j3MR6kd9iJfLpLXKYyV644c39wNdo6Q9C9UI/dpuF9nDbHzU8OJ/+7DYU/25uU2lEBUPPv8COWQb
MiJ4cQhLA2J0LPTh2o+K/c0tkMAqqsW5wEFY/mi82Pjam9n49f503IQZFN8sihkwzkl8eJBfD1oB
romsVu+vVVap6gl5y+zaOnHyYfRKpTlDVjT3LOtu3mVZ7zMROKNjI/n8612Pnrsuomq4egV5r6Un
80mlDH66/2Gbo4AdQgyDx+IGKta1jVmEYTtcm6a3/kHvv/pAecH4jVHI0XiFwAvIHsnr6avNzC2a
hKJFM7oWYs1TiSWPt9cp2PoWGvaOCkoW+Yg17K2dLbOah3G4mp0yH6pmjnFOi3c1XuRVuzoZ9LOx
rgLQpRHLryLAqqZSYaM1cDVHx730ehk1xyK0tY8iqq3kWAGO93wKINbTkpTlR3w+S/eI+hW2CnOV
uXtP383WhL0BjgQVcwIaOgry+np5Hhw4/I5WL1KcINV9o6DqggC5WsY+tu66QuN7mn++cdfIMSmv
4RwHzfOmydZVZTy0AMCuCuHpx97s2qe8CsedXbP5ZZBlYcLwrvMgvf4yLCgtC73VhRAG2d7SxL5R
9En9mfatftGS2Nuj8t/c9PTDOWr01QjSiJpWpzya0OBm1efrkpni5AFne3SKRnyZjLjyJy1yLrpW
1teoS6K3dhDlyPQS+A9vDLXk159qJzSDQIGoV0Wpq7OZG8knc6aXYHtKt3exyL/r1f6VY/GesXoS
FLtODl0DrmZXKQuW6qV5akJvfuwaO/4yNma+x3a8DSQYDNU7eEYEv0Qwq9t6okOI7BzWOGOm1N+N
UY/fEY+6yTkfm8HzBxMNMr9rre7fMfLMJ3fwpg9CUBHciSFu7gbaNFLti7sBOhctm9cT7EZdNWB7
slz1Wi8+QtboziDB0Ip+68HQkDUiw9d1/g1z5fUwQ96VlnDYsmywUPhRjfLFwdOiaS/33vqelwOt
XodU03OlzozlquWK+U40Q33K0+zNqCtm7cUoz7jTF3cL/qLEh2JerpCNWz8uhuVTZYp/Q30ZjujP
TzuR1s3TLofDP0tyfiSrVH70i+GaBanHGJmIK3pYy6nEMCVITHO6jGKp/UJqAI05ReHfWLIXg65m
sihmzVrMYbm61qRdUB7KH6J61Hf23+2h0yiQcO5kQZhNuLpaUqx1THvhHOBxPX+M9bk+dY7AlRmq
w85Qt1uDgB2JDqiYyMjciKErioi71hyMa6Gk8dGMQfCYfbtHfbv9IDmKPNJUnOEYr24sWbEEc4hW
P07V9UGfs/EwGlP1Jempvt9fodt3AMAKGwMGAdDRm1RWmHoWpolqXGeo076Lq/NpXlr31OV5chxB
436/P97tNpQWmATekjMBo0l/vQ07dncG2R2fEi8bLpiJ1X+VpUC7N6qi5CQybLh9oKzqTiFma0Zl
nwBFQFaP+tLrYUsowg46EeYVIGd8BKk3HDKNZnmpGOrOnt+aUWoxEk7BtALBej1UQSZXq9iUXess
rYO469OvUW0vjwvuJb+8mZLtzr0oD9HrNwesGUETrwEvz43csoV4blLFsD9HLNH+RhveqR8ge0NI
MKq8RBEZjwLrkjU53nxU+oPC1Mt/76/qxvTKfi5REuEEke7qJQr1sc2qpECAK8RNt/ccjB/TUDu5
rnizTho9EU4Hm5bo8LaxO88xXaoIWjwSpfEFUpx9XJib0/0P2lhEqDEcCgCq1NLXuFEooFY+cI0S
rdQOrTkLKY3K6o8QR6sLvho4mt4fcHWx0InlYUO7hBgT5A8FkNe7xgEFUNBhygIqK+6jFSJX3Znx
Xn63MQoUaF4WECQAjNfZftb0WJi2WQZfJy2esKBsjkvp7pE8V2dcfouOdR5lHB2e501zzjHrNK2A
fgamVvR+1qfaCVGLf5xBWyrfnNGe8SOQEDszuDoGz6MCiCGpo4ZMH3cV0fZdp8GyaLJgtJLiD3xp
2ochxLQV3WFRen6Z1pJG3CegxpHcMT6mLv203/kNsKLZm5LDsIZeKoY5TzyqWYB6s/vZMgi4cLly
/DoKxcFOlua9oni1b88i/zMzm+rr/U20NfHkOrTzSKbJN+Wfv3jjq4zW71A2ZUCbGYXLeTR+hI5d
+8Rn3UFX9OI95DBuvTePakCpRz6APj0qPKutu4zN1HpzXQYLZLNPUafql9qe2m+tOrnvRZX+SsBg
/Hl/zI2NzP6iY+/Q5Lqt3mhlkXVLMxSBV9bGh7pUaj9W1Ox6f5SNLQX8gAdYp1YD4n5Vp0GpCYBc
rRSBhsnyX24tRHoa6zGtrkQ2qF3lelSUuBpFwvbT0kPepGrDJvl0/1fI+Xtxv8uNDY6N0j6RPm2s
dWtr7Fyvx9K5DGQx4c/QHP6di9nylaTX/7g/0tasPoMOiRC5yNevZKxVC26FeRnUYdidvSyyzosx
pZf7o2x+D3fc81NBaVnO+otdGrdJ3JjNUgStIPWkBdn4pRE6ZCrKG+FOz1OHswclBYg+0g379VCt
ZZWiwAUtcJxJ/zYaGYzQXuHsvkcMWEbAejnYQSRiUR0pRFr5248GpRkqGeBzHcr1qzsJnRiQtElX
BUufKse2H+YAT8b+NJZmfkS/m4hn6oydWGdjFQEhOYZKFV3q+K/mdxRlhJfXUAZjpBpnI+xL35vG
PTvGjVWEFUMPRPbxwc+tPs1AmJ9cPyyCWMtMP02q6lIZOip0ijKc7m+YNU9NLiNjURAxSarlcr5e
xjSjdq8qnPa2jpvpYjRh3foY4eQfsxELunMF8PwxspthPg7o4aSPOow95dTMTj3i0usVe2KBW1OM
Ng+m8dDj9Bt5xymPo37RZj5+mIp/a33sIMPjF7qTs20Ow/sJworC242uaT+1aU28UwZp3TafojF1
AgxoleP96V1VZp5nl78eRKLsg9yQ7esk05vJq4vAGrzU8AuKmfbRyHuhnbsoHh/MOUZpWgyKuJQ6
EpA7q7vxkZ5JOkA9HAoSG/b14nr4u0VKuzQBrQ/jD8UqxwfN6/WdqdzaQ+gvE5BL8QnKpKth6DSM
5CV5E0SKqX71lCb8UDWqc1EarT1UqakcKpzzDsOwdGfMG72Dnk71H5aSpzsp5MbBoUcLYZqepUY6
srqTkqlv9C6OmgAUSPE02FbxnTJRjYpiNOzctFtTC+aEbBUkAf/In/LiphVVskyasOugp6d1GgrI
c+yhN7ZgJViJYFzqQEE6IfJb3QTQnUOFTDkNVKdAvTVjp/E1ozdwRnk+1TOl+PZjpIfjG32Fn0cm
0pHYBEjAN2D5rCAUEjXEQOqV0Wejg/cNPbXfIVLfzCLfB3iIB4RiLHHlasFCr+kKV0sFHDKn9wto
j34x13tn/XaDymHoFsB+NUhQ1xs0z6KECDVMgmioOeNzDgnBt5rcq56GNB/Dr3rcLerDOOqtcR7U
IQHMnluFcqIDsKSujyCH0IP7V8NaruV5hmVbVBJySVDWsV1YFa3uxK0Iimo2Jt4tlfBxNqOc3ujE
hjupeTgHVVMujh+7wvvXIPoNffhhqngXxolsZHVp6qsNfpz+ZBvtD22GnHTGTC7+o22qtEAQKU32
mCo3h4zJRAUCDDqEUUKM1ZqZ/VDE+DilASow0zthF0kwlRnulFnu7Ty3m0MRXICmRkLk5v5SPJrE
ubekAWyk9Lq0se5PZepckyX7en81tkaSVvQkvwBVb/i2UV4CYYs6wUHLbb8zmi7IwslAWCFTTveH
Wpt6PS88dFfSOFmI4tZ8fXUMKBZHGIilAbGm/rM06ZNBXTO8rwqMrhnL4yz/q2YN/hJCTcWDDevW
9bWoV39AcmuyQ930pkFvO1X691Y1WJ+6rLOUk5MlTnmYdLf4Rw1DU/OHdjK+lS5erL6e5aBNx8iY
975mc+KeK/Ogi27vfr0GyU/DXQTOiEEZGGLh12pTHwYaKzsR39ZlQQqPWDeEb87yKlTB4TIuwC2L
wEwwAF76OXkEuhWd7y/P1ig82eDcpEcZJaPXqwMgt/MyxxGBLTz3KGJkj8pkto9vH4WTz9sM0OXW
vQDv2oVifp8EVj5bR+zmjDO8wzfascidxg0O9kOCXSVr5/W3JPBV4hIvy2BM9ejj5KLKbdl9/vZL
nFGIIwGUg9JfN5lnxR4Lo48YRZ2bEzyk9IxOvLETZWxsNPogVMCkaDsR6+raaRSvpPqXchcU9eyc
nChtUV6cXLfw7Qrznp1tcBO5MXWSTSKJrcRQ6/c9zWMkGLtFBMBD5ms/uAUkkgxWnodN8PdJixEF
V4Xxt5qJvcxK7rBXSakcmsTber72btTS2tixZUFFBKXXGMfGiGoF5pO2GNcJ/9r3WjyN3wqgbv+h
Xuz8rFXr5/29uTW+lGy2SMxheK9PgB1aaVE0XhoMRV7OZ6I+t4E9nPVuYHtpGmEeWDefWuB3/Ykb
C7MDY3HTcifAkuu5ngXEZwEtICh4GzpnSIQauK+kQawO+cWYWi5iE+jW504TxZc4FYn+UJvtXol5
Y5sZlGpJP4gk2WWrbYYg+oj6rYUt6WgZ8yF0i9ryE6rfYG+hMbz9gSOJ5KKRJSXy9nV8ZzigMayi
CMp6VHVfwxn7c+3W0c/JmO29kG5jRl8Npr++DVIzrC2rCcnY+zR/p7giOqLTr/qt+KoI9c8ytMqd
Q7Qq9cr7B3kAWi0o4XKlrg9Rn3Rj7VVmGlgoRg9+monxj7ZAbRgH6kR1pZJSPr2/v3vXHObnQWnu
W7LRT3FgjXQtW+Q8B5zug9ytl0/ovEdIj03zFa07TKTtYjwP2CYfJ2Fr2GqWwwH8Q3Mifmz+aedi
j/6yNek8jODScVEDErWqc7F7kqnVXQILS/DB6tA/TJ5bPfZRLI4heRNw8RSX4/uTsPGIyYuSsJqS
LSq3q0cMHae0sJUyDfBEXz51JQCwWlXcf+6PsrW8dGKgEEqBFHsdvSPRg6N6RyCzxK5yLnCmPqNI
UH9pQB98TrFJ33k0t84mZ4RjyXnhqK+eM7sjPG89hbk0qDcPy1SerKjHosbO98T5t4ciLqcOyqOz
blKokz1hnJGngd3olm/V0z+VqS2H2bP2DFY2lwraCyBBOqw3V4BoE0XJAO0HcS+KR9VRxoeQ2tpO
uXXjOZOKokTRklV2I6zsqU3bOyOJFqb2y/ChCNto8icvWepTgip/gwtzZOhHL5xq56GIy/i/+1tl
re0lTyW6HdwECCIRW62zhsVsHaddCOXTwkXMEeS4eo0UtAYCZWnS8U9DS5zse1GX2Dq7FNVHP1Fm
1Of9znPKr3MibPMoKtG0h8USZnEqcNK0z17laXu+YxsLwi/1IAfwBtzyn8AZF0bccHbalqwmzZL8
HcWNnaOzNQj7mLYwvUyGWW3lITSp/oKuDhLa9xcSm9S3lrnaqYdsHFCZW7KJwa9TK109ZigIFYOU
BQ2ssXE+a+GcfGitKfl7rtzsa02svmcXsDWg1EqiXvDcsVy9Zw6IRiXOhyhQyrI+dglamt0Uze9d
Zflh0Pw+3d9Vz6HlKkggUqc3CtJVZvirylMVYtcxlkMcdHldfjLsJTZ9qHyxdaTnXXzRxnAo37uh
asMVpON5HftloLxvjvODPS+6dTb61BXHQrbc/hYiN3JwASKej3aXD4avzmkUHjpRTOahn3QNLLFm
xNHJ9hIjpartGtRh4PgofpELTTmUTZQioCsleM6ZmpdnzxFK81CHrtH5zZQJ45gLp6FrDf7SOTfa
VCZvvyMpiBNQ8P6RX65npNQL04XGiobMbM6n0cVACbKNcQy7dt4Zamux6aoSi3OsZYHqdTyR8Ucj
5VX4AZM3B2GhF390XZn9BXdRPSSpov/O7qKWiRAImlE87KvtHMKrMPMIU9dR651jVBpPkWaSb+LE
9rAsyp704dYZpeFJrZ/LS7pSvf6+JU/VHvAOHrKq2h4Tw4qOFeY8OzfzxksDThopKtmhvu1Oq+iQ
R7VnK1dN71SoXbX2rs2b9jOCIOmX+8dl64NeDiUX9EXNEoIY6swuMkotdnUHU0nzi1MiRvUbo8A0
oCgAZAIRpdej2PYyxYNkzERZ0/gpdfELXbw9D9CNB42mIaBDpN8kk3l1gWZJPGX4OERB6BgYgqSa
coIOnpyh1eoPud3El8jN1GOUcefd/76tbe89o/JMOBtog77+vl7tdHhHnLB+mpNDy5G/lEOm+V7K
545Dbh3uj7cRQVK6xCxSaokQTK92vQctjDzUQbLMnJVPZqu555Ty33mOcJhDQyWDODvvAQI3B5Vm
D3SF+K91jaqj2ZoJy42DUdPDUzouw6FvYitAksY5DqXVXT1qqjtR68ZRQN4JM0z04OCoenL/vtif
TmvXoaK06N24hfZUpXZHsuv035TBM873J3VzKHhUoHN55jnir4fCsNEe3Iz3t0gS99zbYebnSh49
ufXw8zdGIscDQs4DbK0JTaLwciuvUGRzrbruD1qCgQINtjL/kWOLuYc9XgNXZZwFwYcAj7PHG3yj
HzBFcdWlcRy0Xd8/mq6Snh3s7g3fdSP7Szui5ney8mXJD2bYmn+ZpVE/1kue77Vn/58fIptfHBZa
i6ttG1W1U5cZauSJVhvHWKvTC8Zf/XnUK6xMB08hB6wHpkIr3QOqWdxKYd+c7k/+xlmVtwNvFOw5
kjD99TLD6ilGa0KPvU17pNSE8zM39BZJp9SisGI7v7GBDZp+VHYB8lPZez1cVo6mHpbSSl7W947l
1CfQE7v4nw589J4w5cZtzm6iz0UVmYL1uqkxlQsuL2WlXJN8HA8w85qHOVXV4P4Mbh0UCV6U6qzg
gteP4JzXdm9lkH+nKmmHowVe6zqn0Lr8oUuMH/cH21wu8iD0d6TY2brdFY+qXZY6jMMY+pZ1KLqS
lQs1uiCi1I7jQl6ws2JbI0JBQHCLQpd5Y6RVmc7E2wKHHSYCOvmumffAGEQUPmWKPXdHK8sddedC
31o4CiO08CUo9AaCWlcKiVrWR4FIBMcwNz1IAvbeKFs3OGEZcQWVh9s6dgi3iNYeoXhTKD1ADBvz
4EsDYe2Mynz3rqMLge+4EVuX+2u4sWFkqxl9TRh/kJ1WUaE3UlyKC5VtaQntIY7L5JQao+OHwAZ2
Fm/t4yMvO1sCF2QrClazLVf3xYOB6vcye2JIgiGOcvWi52FXH/MiC5dDP+qN8i0crdo+G7meJ9fC
tpT6EBYtyBh9CYHGqEJ1v6huTB81So3ymvb58DXLW2GfhRVa6k7gsDUzL3/t6kZslFlkXZujLQJw
5GjOA+J1Y6f7WGq+0dv+fxMDXkxHrR23pnXil7WC/h09auo/y/CHOi3loSxoHRtKW38o+8o8tl3X
76y8XNlVMiZJUkSQYKvJ9lfJH9LLTV02xAxO4YlP3ajNvq1o8aHHSfvg2plyRAPD/MHyqMeh9/JP
9zfexlEGlSOFGag1ymfw9WYYytjuRhHFga0XRnGMmozGqWt1uX6JJow5/Fl1+r0caCMMJT0ABEWg
S1ayzuNzBMkAYuKm4Cl68k7ry/ZsjWPqL0qmsYkosWpYAAIVjN9IvXleYoIzoiR6LhTJV587RZVI
dTCYgVKF9ofSUSsafrF20EXj7Czs1sxCukHzUILxaIu8nllntsHq5bIXIkIZ0teGdsntVL/YFZXL
SK2XnZOyNatwKciKgB9ASlkNKPpcGCAERRBHQ/R9bNMKwFUtTo2lzc5D0vZe6XNlemeydyXfGfz5
b1/tY9xKCbTJ+QC7rktVVq+FdLVrZraPRQ9xVDHrYwaPI34wED1pTpEoB/qdQxQfjY6Uly5IrOp+
Y7jFByVux69RowCLTSO9LT5AOW2sQxVp4YNj9F36KQyT7pPXuM17NHnxQ60qt1rOjWuVxc6J2Hho
oJtCY+KGxEZxvTmnJq5NpEjj4P8oO4/luJFmCz8RIuDNFkB305OS6MQNQhJFuCp4oKrw9Pfrf3VH
UoxiNlqMJtSuUJl58phxaPQ9IaNOma5EUB3//cH708sk7EyYT1gY/YYyIXtqcSAU1WW3WeYmXjFV
6vzobyagf7g9sY7FMoMjiJfyr/1kOAf7GqpQXg4BqpfcQ4GCL7Y1wJDzgYXf/v0zuX84gjEeXBB8
WJ7CoPqljG2EPA3teVlSeHNcHot50FsKQ8v9UktfrVlYDV2ZckwX92RcMzQp/pwJCutZG/Em3aDZ
j3yOWuSmMeu7h+fbnvnancRF1Ef8A1paONCvSVzMp34v9SeFNEPd+3ZVqi9LGJZt5nfkeWTrWJTW
FY62IxVrW8W1X67dJ5RN+/iXH/IPXzFKPkx0oN4Bsvx6XjBCkWu0epJuuZN7VoybOnmlXw2Xa8Of
f2mDfpVqn28wMlIh/6D4QY/668vtols20v34iuvNiTN8roSTrdKeZNoFolyzyl3k20J44nBjIx23
T0NpNSoNywiACV7pHKfWNjkr+LyHL6Pa5TDm/34O/vSVoIiD109PjxHGL7dsZzty1xt8+66J+f3t
YT1a2sxpIMR/9Lr839eBaBTaJzoyGN+/vNTi91VFoou4xCjVOWKGtvwoZNFlq7t3H//9U+Eejdbj
vF1lP/TPC708b7cHLGAu7aWPj6b1wnzB5yQL2+7x31/pT48R9QmCHPAslrq/gCWqaNd2n6W4BI15
E7KODwnuk6mNaconP1FbRpRLmytnaP4ySvzhUvpf+s85QRYS3K/NSLEEpS0Dvs2+X4aDZ0x0ayB/
/ff97dkVBlQGoy9cQ365JcTsi26eZo4HcW0Xe2sNh0qT92Wtzt+c3c/d4S9ViZcCj6QyQVH6taWr
F7uQjt3wgeKyuqqk6rIpZCKrV+NQgKwqQ+LfP/37z/eH45/AgOCEQEf4ne9cLOcAlA3pTG2mGTLU
XFw3DoFtfVT/hUTyh4Ny1hkSoESP8bvPzlK7ycRt3F4qbW37ZeJi13tVcZkO2ehp1B1702t9t0E1
Db+UZewWf7uO/tDlnLcxXMoUmN9pD4uZpF32NgIe269/FBaYPVnSVfPohEKM6RyF8hGzLpBarP+a
8LNlBoQ2Ex1vmK6BX9+7Cxnepw1Hhms4XgTLDqos/VQUyGsP//67/OEwMPSwmKQiogz+FVSqI39b
m5Zt2kBLdpKuDtPebveLPvD2TEj6+6LW21/E3n/8iSBpMk2CL7Fl+OetEQ+9sotoay/XSHhfnaQX
T6bvFHO5X52aeWlvJN8v5c0OLv/94/4JTKLD4CmmHDMx//rSoEemIwyyvXQjUxHjLZFipyhV9iYT
WLGPOZVGCAxF+qHLtq11PGLuYg+J9jZan//9zfzpmUACcKaO0xyyqPzn17B0HrNzFAjcJ8MxTpnv
3de69MdzdIu96L/80n+4x1DJIJIBiz23P+d38/9GXKZsWfUDBQjqX4TMYcaIEX+5/L9/Jvpd0Iiz
fO03H6KSfgXgcOVVhBN9gkTrpZVtukNJXfzLB/rTY0YzCqCNDPsMif7zA5E+2I7WEqJgC4r2NEsZ
1Zmnq+hFt6ry2Bes3dN//XCocOERwaeimaOz+ecrYgqMaD9p5KUrMG9PY590Q6wXhyVI+50o+H9/
tT+AEnTCbD8BlkOus1+FKZ0PDGgV3CPxFuMqvvYNXtKdDNpnQsWZZHw5x2O2IBAcPiW9qsq0KBLo
42YKLHMKKcQGfLjcikOnwqY6hKOvusPYuUuREkMx+v/5B8GxGGumc9eBuO3X6c6d8TXpsPm8RE4+
HepEB1fYqRCLHLvt/ZIs+19eL+Dr/mchQyXMdhKODtKh38I84NMN4C59c1lgHZzRdkxZExPr0Hlb
dPGX3+Jcf399LboPAFLAKGQev9RnnMPIS3MWccmlYua8WjcM2cOzLXWKi4T92DO2fy3EPPanPZrq
NTPINXSKRrUp0UqPQ5uOi6zCa1jp+kroMnmHxDStGMFqGx1DqVSZI3UNVb41imr8l/fv/v7+WYj8
z18TmijL1H8e3WjHAzcaIVDVkTM9FMBt31VBX4fU093DbCoC/yeDY4IKSibcQG3kN19k20pzE3YC
j+QKPU39l6bn9ycYmxrON8QYgLffvMr5PleS5s6l2umHR6e2wtRTSXLY5OY8Dat++fcv4Q8vd0bu
uXDpsX73nK8tWymx1QLlHPNIhWv53drsEJqSEFDH35u/qWZ+L648unTFEALiP3BlGp8r3moDuD/1
Un9WFZxsbdsG8b4fEw1q1gvszpu/9D+/3/NwmjFkJ5aIhpWd+j9/adQAPRq2drscWns87PEszj7T
0V8K6fkR+/1IsTJlqKXLQT/36+YrlHVhb61ILudy8qpjiIqlvOtMFBwSx1hVKhXh5pmqdPTVWVQ/
H6pAz1GObcJmUhlb2zshLJ17lqWFr4sOyvuhEJW8C8aZLLXJkdt4g6pkmTPVadOzZp6qEkqPW86n
whSYnY3loreHWXUiTOudnPFMt4UgfXi15YTjfZR8m2xhvfpjIB8kVbYExnOL17gsqz0NBW1VDu3Q
+thxNjN5t2/9nSPL5ZsxWsibZNf6R+BsW4M0Iti6zGvRdWR8lEqkOO7hGQhhbH4+P8JVqoFFg+O4
BJXJ9iQy7QNOZeLR7mT7GjVu/+rovZlOlSvm5yoG1z449b7vqZiUIg1oLdr2JxYxVX+5gg1ZaZyI
SqVDQKbrF1V0CwEiaCNb/6RUyOoksVYzfCtrD4zQmDH4bNl9/L1WyRgcavpwdXJJZmuxUWiX6aa1
WJXeSORSZb4GWrTXq7SMfQ1p3PO+byKprRRzJbX/4EZrcdsahQtd3dm7IqsTI26lG1pUvGkanAfR
FeMXGVhFuaEW0Yn9vusx6S4sd1TebeP17GaJAta2y9UcWZ2YLsnUhpj67sbVGmbwsDpNv+sF72wW
uvCaAd6cWrOPc7aes3IuNIjTdiHiTbxXhbu+sjCmU5HQGZ5WGwvuCy34H1JYlqrLm8W4OsVhMSI4
CM79QBZepcYMAlH5EXeD52foHZs9XTsp3npTKsTdslQsLcY4/oyxsSNghMnqZQyKYURiNomvC46u
InPjmZ7cUOwSOG4Q9w6Ej8gxhc3j7KncBVQdMXUJnCsU8+9Fif1a5jiQPaDjl6bM4aklIgfu1c+F
qZw72pjlKySipTtUw9xOh02Uakonsu7WNMTuX2RxgtVvNgX7/MEzHuQb9IpPZk66Oq3NEt5Y3RpD
tYtYPMreaZ2MSaTNmmII12xLqvqTNU/Y/gb4Ka8pMv/1um1i0RO22U/P5diK6ybwupPVyeG78UKZ
nNzWOEM+k5shsgQT4k/10odNanXupjOOf9sQk4ijSzrtQfTT2bzidScp76pvdK0PqGrIButs4Yl8
sakzN9U4uohL2sG/qsCr+9Qe1Hy91o2BuRuVxSdnt+vXhBIqsFWvyy99WzSPdjDub5XVzHsW1JVj
ssYtyh8kIVVWWrubqLMWlWWZWsSQmbxooy6+GJxFP3vu6D0kg/DWtO7L9lm3e/CUlP6qsn004d0q
YZbmVR2rH71vGTddtx78corjvkLBtXpI/+ehwcA7krWdV/1m1jTp983iv6/JoYnXqSBpom/uMWgt
HT5ZHY1Nvs59MOaemWvzA9kej/Kc1EGV9+z/xIW1jP6NZGV2vxdVkksU6jiZEDppUmiH/p7hUbz1
ec9yT6YS775Mill9trxwmnOzKPfeLz3BH0E35XLYY5npXQVVJpO1e63bSXwQm+shG+4Gh1/XlNHC
Key6h9GQap8Fpl5fqlLMZTbqUu4p+Sc8INukF5yhg2783gaEXqUFl5nMZxJqi+NSheFzaDfqYw5j
8ex1a6sPS7gtQZbMYfUQDFZYnuCTIwQy3biWeSWmYIWiBRCY0/AnDl1OWcypKi335M+tLI9ezxIp
3cp5utWta7fcdFI9Fa4L+NX59M1pHzXej9quy+pgJgyjjm1rYqAdti9fvb1rqjwGKiOuFRO4p9mq
ijWTdRi8gO9Ny6GxyqlP0WXuHxZ73rOMTcd7ujuWeSF4u5uypLTkxeQzVGdqbB3MJvBlbfOQM5Ok
jjV0D2jcmlcIFnDAtnnZdJok9vJWlsVIeFLX29/Ii1heBFwLLAxmt30TgQnHQ4mtX5gmasH3Map5
rayp67PGArVZkDZFPXyoGgpRPgVhIw/bpqMoG2Nb3LvIAT45qBJ0tuiqWghdq7xnlNxgkHa9xsNT
sdjhAiNt677tZ4IJj6NjTYe97IhOdCOSBn1HLnZO0tsyZXFU6ecBlQ6tKZG1AWlPHRHVLd6a+KGQ
YuCk++RinAloi8dv2O17dIgtFcHBiSzoC/BUMVH18Q+87O0iKE5zP5wVf5Ff86W4GsQ/C9rWtbJu
cB15aJTlPgMP9CNmrwqC3tr33vssk+QW9RFyw8igcUlH2a8d2ZbCfPL0NtwEbTVHqV9OkJsoke29
cSfz5Pft/tSLkbOKUVj4ERf0cYd+p53m7mjdK920eL6KqYzHo6+JrUuTYV0MtErsQFOrkb648cbN
v6zLtfpW9lwLpCNWVZuZZhufZt+r2mOzIXLZgPn7K6x49pH1jz9f6mF2vhE+2BCPMfAvrLi911zz
q10euilSH8O2e1hqI+wBTZYz16A998ktIoeizM1qopPjdvOYeUUQdhmen8vPoCtEkO6DXVXHxiyR
5Ckrkw9E3BMRstwmVrr3VMtMQgOsCHOtiQJlBy0/1jrcdnqLqgeL7oVvUgdawZI55VSK1FFdcl+V
FaYptgl0ZgThVqnvjc3rJtbqZz+4asuLSMYGVNsKP5We3fP8B5bfsXESAQ0GrqYQlCis7cjvnPpr
N9/vsbvOmaFl/lxYyOGOM3f/5RrqIsm1LGiOByqRC1Zo1hg6dY3zLVI9qm4YFtOL6/fuDgmnbB8n
syfi0PUQYFPSpOL7Ab+BLY90wZns3UXPFy1qtZ9eZ3UPrdURqBNIX6qsjOOhzVSTbDo37fnWYoth
Pumyr8OLxm3qW6yqiK+YieuDzxFM20NLgoQ5mR6R/5Fbwn6ISYTXNAWOOfSrHJI7RvjmE/EWzL6T
P0Yy7wID1c1YZ7oE9cZwI++lGA52bYslHUqbskNiWxVhiCPs+sayyqFPl6kXQ6YQW1AfNz3wiHLb
/+z2pXnALo3p3/ErMmNJJdndi33p9HvirOVpDrsg4XlZ9GMfmv66Mt7yaNuSMojlPvuHbpzHIu1d
btiMPAmpUunbFH+rbbFJiSN4B+Gkwq8ibnjC7H3yropGxgufAOgzLSYu5cwRaiA/z6q2Pi3dPrxl
lqt1GmFgO+R+4632YW971810NXIvTp4OghySDjQigTuDyyOSxPeQgEjmiIqqaFNLmaLj+FXWzYwp
hUyHcd74y3pL7nvB3o46E5EqXKhEqdO2sDNkfyZovBpSA34ObrDWKPNpYqFTSoJKxexyVgqztu/k
3+oCq+TK+SLlUD5ZwZq8RrNNkS8Fd/raEPN0UlVVTMeJlEysiULXmUCoB6snxUaHFge+s1ihhF3/
uiX2NoDctesFua9VdyF07T3KaRUe84dTe+kwuXAak3VyuqM9Wj6E7gCORs5WA/NDW3XFvR+fI5Ur
n00xXKQAq0smLEFYp3ErdaxY1Sx4kFnYQGvkZWtqhUH7fXW7fbro/Mr6LKWNSdEMUf3JORNEsmDC
QC1tQujjKewI96KTlmZ/hwMs0WNarV+SehjtrF3i7W22nfKmIkvGZO3kifGCOdlpMiQVVBKLYael
PZT+3eQXHbvBuHKulLEcdZLQ7uZUxGp9xCYl4F3bgSDoy4T2Wzs0zZUKC9VmXYRZabaMg34ZIe0t
aeXMoSII2NM6q9ZpW1JsYIqBxHHVVgdnpRHPko7JJueoOl3GKmn6UbX+hltRUkdNSpWx7FvHgghy
zXAQidTFNo1RanPl57Gu+znF+sf9gew8oAVJOsyqo3GQB9V0HDKfoBaVYvgxPpRQGvsU54Hiu7c6
y/M+yEnnmuaj43s6TwKT1HLKN9MuAOexbqe0YGkJ+2Yc6y9zsyf3CBao/3toJnWcaZP8tBmT8scy
esU31p6OzIJ4tLcsLPyBl8VG+K5nj/Q++QEddmWHnyWGgVPaWVN7Vw42C1jTBfobgUI4wycOOujM
74dZ5YbO67sfONPL2WHMOir6kVdrd9YPXPtki4Z0jc+XtDRL2tK9fJNi4+O5s9lAl9EB3BXsY9TR
tUT9gxFNf4hBVDMLAcER9eUwtUwT26jSpvK5hAsd8IaVcjBtEcwYcgZiKrzlFkZD4GdtN4gfhEdN
P/wyoWoIH4O3dKzmvc6XxvJf/ZXZLPN1pF4ZaLnIuLDgScZczzdtKf06M069VTlt3nD+fiSWIssu
zFugw3FIie9htgzc3XtDKErnY9XbovM2SMSEfmnrX+uiVu/BKqFyNJLRKYWcYt3TsQeMr+soitM2
Skel67pofmYRjPWBoPkZ8QI8y4WqqM1XWWNCly7RZFsZBb65KghD4baZWvPdUmV93bt6bj51DlSg
3pLhc4VQvD0OyiSIEfoh8a4xQK+HPJ5leYqLaWlz+s4BAotjtuEkN+wZUj0Zr6TPLvoO2om7MjlL
3+WxllpkdhGeAWNZUsZJZpl+Epobt6kye80MCPYnDuei/bZbvl7SEGpQm3NHF3d69OqPMFz8Jg9m
S3zeXLvu8vOhvu7JUqFxH0N7zNAVuEQ6NBFA27zAnlN0j19iE65TNiul7QxKiEX5s9r1vS12NGmJ
tfdBypCrL7omGZ2U1mp6KmMT6yxqcKBIrWmyvgmKxvdCh/1b65U7rssiWbn7gz5gIg7puhxfOzHX
32AlWSOG+cWIKKiJ1dFTdKTumy+N3dffoMmMn/Bfkm9TuDvRSW/OuGQJZvBlOodmoGLIbu2zapcR
17+EDpxKJhyG47byv63rtNx5Na+b1iSCvOuhlYKpe1cFPgKNR6mhVgeZPWr1IPi7z6K2EusUSsd8
LaRMPhfb0iR5YUG84kkYJyqzD4Cf/k8ilFbQGi63ptirzBKrBx0s3gM3V6qrn1p631Mi4+RN7aHP
PZ50TcB9h019OgxF8hPPn7FNaQan6ZBMhS+O+CLETebFFReqKZR8oWt0bhT+6WvqD4FDGnvkzPOx
t8f4my4a8+Yrd7kKnLNHHdGt5p3rmrMSLwEvmMi145aEMVimDhDA+2KC+H6N9nHPMI+tv9MfJX5q
Yqu7QpSxRKAUK4wD8ICxuKyGHRxpHu1dnZpENUD2dkP1CPcpShhoPXlqmMz1xUTGmIUoPrCcQzWL
+RbeijFZvcR1T2EagaA6q+TXb8Z1EunsdoJy5hkVX1uDsp/WalrvkXzTDO2+rG5omhnXTCXKDpbE
vBFIvbkAdvVuefSFMP1EWg347x9k4JafbHJDLjrX7T+rfZ4twiyInUkLJ9Z9rooqGtI93lSHQUQc
11lVGZ6OFUkFcNnmmkPsV+L7vjnJm20tU0PuXuKwkB33ZE232LhlOsSA5Nm6Dt6jZ2/9W7MkmpDT
KVYK8Hke7EvmxlXRsaqpzki3s52sAlgu0yDGdrX0B+aNcBurO9tKxJjR0VXWEWEi2w50kMHnpgqd
LhfuipeuB8BlUt8JMTxpIt2/h2Ijpq/cop1an8Tzc9vo4rPSXlHkLBncnzOf5q5NXPSEkSPiT7pe
NO9RNmc1shu9FVCyZNo2DGXpXABqp/6UlN8W7BzLTPbjQIUpq3g8DEztP11PxVWOjXhPWVk2b0+D
wUMW2kMsvis8SU0dAWjmo3NW2F0t+7jdW6KRFXzAJXkYwmnlgrbsHWAjmrwlt0Bbu8Me9BaHgY23
k9pyd6/6tQ993nARvuLlgpotFpv8ZPlOdUs8iA5B9HT/Epl19jM7rPWjatyS76s04ZU19VZ0Bf04
dlgsraXG5LaMwityzPXHgDcbsQ/w5z4G3wDLlL6NnbWEjkK/soj1fQjUOqVmad0bOjOznuRZ6pcm
NRhPprtB30+0sW9dEq741LCMf0qIi6sYyOemxw9yjd/IrROPG9kKlAqNTSo8yJhZrN377SFJ+qZi
0u5d5+DLXYZIqiL7CwtBa7rsFmbrNCnc8E4EhXeF0XDipvFWrm+6DOR3Ojj3w5OGXUBFjjDhdIOH
kc9QRG1Fx7Y706noavsaDekwQawuep3Hqhy+1d5qYlZoSTlj4pCE82HZy+l5A2tzad7LdjjQCwAt
RuteYxgtq/FD2KM9swMq5I9tKrk+BZhtnKu4t3jydi0f5tapPmDoMGO747o97s6s741fqa+cD+9z
SAjd9wqUs031DDsUa8xifJP4RdyWZV+6p73dym+GjjHOpsawB0wihrF0b93+pVRb93VvHft165zh
y4RX0Ksl5yk8KfiD9+j1o291XRYDtoimbfIRBK7Ld8vRJ3hpsAppMt2fOyzwrzMmRq+i01JnWB0x
uNKpuu/SgPPnOEmFnLmVh2SNvRbjPNtpH0O/wD6vdQtIJT71304TrJmT1EiRTFlga61PyQTCQtvS
L88srt1PTZT0X9ag6q+dsY7ai0XadpW3eIP4maKY6HSpPJsUFJecxNQov3wsrNGU7OHc5kUllcW1
qRURDn0/BT87KzLAqax8Xvd6xXGzEvXgA2239nBg56OuhlDpCNZDtDw7pVuNXGqlF506LKTjlHMJ
5ZlPh9WAWe0bLiKut7roCzavg7N9QCXkVrFNRX4ky6XeOvJ9nbd9HPNHM0SaeWFhyrn0Bq2C1PTs
EdMhaXWc0npsbyOqgS5F9hKDxTX0sqlgK9Cl41D7BJss3DCphIBdszJZOVhe6YqfMwADeLZjQ8ac
Zq87+nALncxfCF3PTTUhx0UmwtU4WoKReB9wVUkDgEKT96CnJVQSIR7WdiSyulIy7Km5fZJkZTNO
V8rF3o232GxNLgkwvxWjTMKMsCb7udBT+DGzvvjSlRs9xtJyPleYvhM4YdD7XE+zlZDXJ7oXd8Gs
PNV1VD9tq7d5TwS5+J9HqGRDd4wHlt4v7Kznn+voWtzxc7ySjHqaqXXBiTyA4bZ1k5V5ZpTTjVPD
57jAgG+TB7P1xdvK3XFJZ6jlsRngUGQiXPp3vy4afNMLEU/4t4ZAz0TdJYzO/bY+jbOqQFm5s6vT
Fi3rbbIsaMFJgd8+qlGdJzYGxE+BaYcHUztRh9PB5Cma/0beqsFxH9pN2/VhRKBVp3E/m49Ght51
X0XmMRic9kVySgOcjkf1YLQ3feubMXzuWLSDoNUh42bnNeuTgG7d30Tk5kxMREIxVo4uzfMmnQZI
aNsCZgku0nq8G0BXJ+dC9LG3tYAwgQk8oH3b9IsNmylyZQhYMM3lga1AF9HlNIbO3YYY3B6qySmY
uRyvvhrI/+M/d8SopVasHTufuF+fGqv1HmKQU9oNqDg/FSZAL2s7W68T78VJOzz8DXuh2UGeyLT+
Hi2ez3qFEdnLYBw0VwuY1pBX83DGAbll7jCWFT0qLFeNh6bg7bDV0OEV0ojOP9oVAqF34aBWTn2W
3wuuc8VGJ5PQUOLIxUTP5QANbcHDrQjr4i7Qvq2zzcjkS6dGPV64WPWa0yZxeT2DC/Zw4SqGuEPg
Sr0dhNeVL50FTxb4YgLSIUaxCjMb29cmr0y1L9d2WDbFQXt7lORdF8ZLWs9DpPIeKkZMW7J0n1Fs
mIbFvBmhYkeKL6JNJvUFIKKfsyYRdvxe2SJgKxhXk301r84epBHVs8rmwaM9W+JCtDxMtOknFkOE
Icwrg8MYDqPMRylHA36KdOPgOZ3NAFiXNm5ciYHgcSQuVjsPpOFsUDepcS+uKWLA/y44uzoOvift
Qygb/bxF65LkyosWFMwhq6zUh3yx3/PzjW62hGzc8mWLh2uKtnzdJuVdJI0Yf7RUsOpig5nbHmNl
ZHMMxzG5l9ss25yHBQihcaOxYswI2+TQO6hF03oNaBBrAPbheC6PzmWp6j66bRgUfhTCJ7xu3Lyv
/VKZPm+E03Wpxp2lzxKBVgXXud35CDqfziYFDlvCkxMN7vJggnrdXwE99Hy7A4GHB582pkoLocqf
qPhKc3JY3clrSeQRI8FaRfK5x4PUPTojVhg5oKA/XkItbsrjFk1Vf+ebodBpqfaou1TA6ROTqE9S
OM8FTTBodG2upOfPzivXFhNNMqBCqNNaTWuYipoafKdtUQcPVoLxiZdaidHLAfGoeKSrKsJLW8t+
uu/dM0GsjQPj5tLu9/e+Bgr8tp7Fm6eFg7bwyNss7qradg4eV15zqEv0ftm2EJnOrdtJ5zjG5cps
yvlhleooTNxqrIMX/s++8K9wowqX6+TcdD+RGxLrH42w1pknmMsnbRkf+b7metZ3eK+uXG293Ux4
9QrPu420Dusrpl3ZZsgjGoB0pSqcQwsqfvijD4MhOQHlyzIT8cx+pArKZDuwm0ieK5NYcAHH3f3h
GX/Wn0URzuuhV22bkJG80aLOI5vcTDp97Z7UYEZ1i8Gs5ZyspmapZ5Gm0h+558YP7VmTTS50gW3D
wi70KHZHvQ9lAw7SFkYrmpfE+dj4x7cbILixPXqAmMtTVHEHnczeMTzy/Tj3vY36LBtQKNDhYsPj
ZQ72IsuNa3X1xTpsBOxh17PeOKQqTu8UllhlbJ4658EqxtjLqnhIrAefBm7ArGFft7ukUDErSp5/
9cnp10ndglVH/quDIUh0mPXss2npjauuGhOr5ZZnwFkypswBn86FByL3e1Ty6bbNgf3DYc895XEN
NH/pKSGGS2Bd3AXg31NEFvQIM/cWxeJiCpahyoOwVvPJXaETpShXjPsogIfmVLbKBtyxgdKz0fS6
u+2imVogmGPnXE0dBHWNd41MBU7QIoUoYV/bztYAOtXeZDJ38JOF0QiD1KsE4O19Hww7Zrjp83Jg
cC28YzkWOAGW3BfbTZeMnCNW3LvOF1qf/ktzFk9Qq2pscfSqVyvviZRueZtr0SQHOAGhzop+2d7c
dt/8LEEYvaccuCW8KEXULMe53UOmiIS8+oPbbd2STT7ZtflMQqE5FDjMuXm1+KN5aWPp2iwr/TV8
DObBia4SdqsMifgaZp7V8cZJvlueplEXKFyIqe6zDZGpzmaynfe8FttG+O1ilkVfnX29Ta53v24O
qGpcPla4o6eprEn1d4nqgs/84xTIng/3PC9qdvJ9WRPsLdjrvzNJzXeYIJXmgiVf9eIX53JEsnhs
39iVttVxSBSdRaDoN9nYWbR5VVjK4aopF+piW1l7mMMA2dl+L5E3mAwYdfSuyDDyv/iMt7DvmgWD
uxSwsu0YG4p1f+6NPcqU4MW4YL3Qsfntk7UojvZm+8MTi4iZH2ZrZHkNkAELYK6XBYyZ/VZ4ELqC
iAjvbGaVXQpnewaGr8rjrgvcRlFKhGM+kP0DzzuIF33XrZF1G0CviC+BE8IhtQa7dq4DsI+ndSsC
wNIKQhg71NniBpuSDmjOb30Skv6PsjPblVRJtu0PHSTAAYfXCIhu9U3mal5QtuB0Tt/4198R9XBV
JytVW0cl1cvW3hkZAe5m08acJiEP99UmiMYf3LpFoXPqND+MMgvqXaHoJi+t8ckEZiug84wyS4tR
Vz3ZemPUoKTWfTp85p6jTawXo9J9HZh2YFWe9lRcNPA7H21dU/kKxlPFToqqqU69VoP9EJV4KA/1
XIf2nU3eHSf4jGTATJM5CVUP1gDhJ5QQhPpU6RKMRx5Gwxr2fsDakxcVIq8D+WvdixT8/Mm/JnK8
lWOe5wyDZ6a1SVuk9L0e5LX/0gbKnuNpJmD4ZzGmYcewgHO0oj5Hv0GctXnQO5sm7Oj1SJb3xnUK
FVuAryIZ/SUaT03mDdMhgg/MX6Z+7SkncMU1h9UiSbyt5k2fFrYxv9bkUd/0rLjuY1eNhqkinEcs
csdvbqUodHvmlqshDVeFRKLGgUFhr8TM9nqh6nf0rjTYqy5Mc9bC+NPv2oyBIiCgmrxzm/WEMs1Y
QX62rTM8LAy/3vG2r//STWwGAeO4iQNSseWyZgh54JXFbeHG6jZPdrHbFlZKlhAl8UoIMkMv6AJx
aBqiA1/JrgFZl+wi/FVMw2ouDYfgkliLCqFAOPLIwW8Z2yy8bu4z/IXW9r4ukb9/6WqpiiOO07Le
98yxZew2MpgPnceYHlvZak2d3klTlKz/tu15bu8yYsVn4oqRaG5hXtV8CArdfY49bBQa1aRQFiO7
IT6DaM+UEzFjHfvgGgz61Wz6N7qJen7o/Si/xVXcZ8e832Zx0IjEqARzydx2iIzTgNk0ImWBXVmy
eXwZQ+ieoEcUHDrbkzsfV1q9Wy2x3Clm9tFRLRwme2dgZLj369XdWK7V081N1qCmQ1N27XEEtsr2
gkVV+a3L0KyO0wnH8CkkIAsKd2vKLWbV8tTutbs5Jh4zX097Zgzc2FzzSjDX9iZrv/kyu1tZN0SQ
erOEKHtRmd+PIJyQRPnk8xdTjkkC5YziuEVN/1E0fXY/41qGhVF8bodA4Ppg6KO+5nkX3G987mYf
peFE950p/baslfuNEITy2fOr9jNLnRryYjaeebySN+GdI2ZEV9ilgRAbRO+WdX6hNruFBNlPVfpt
vhNjWA1IIBar6bIhiMzRrFbzy1G82IdqTcfmwB5E3z/yMo5h4uZyrg4kRwBJjXrb2qNrBeV6DCAK
hv2gMukfMAQN6es80SzHveddL4RmtN/4jzn97UjB6nxj52zkH7W2HDfW+WLyQxsGQ3TYCpaZPE/p
rL54hcerq3SffpRhNKBgrJ74ZNwDx1UQG/YybgiGyZot/mefYSHZdTR4zIopWnjlOZi+Dmhu+T7N
++73wtrfOlbMhu5RBEuwmmCUj0QD9MANoT8XB6brK2+Sm6f2zhZawRvpyW4IC8wClPHabr7keo2+
FFvQ/oYa9qo7b7MV8HKN88GddVXvpc7R2HxbtXjaOj7Zy+h3Oj+BbrHbcJ1Rrl8neR1aUGlPT8HS
bd8dWJyasMmQnjW0dPeTAV2hblmKyIWfBsHg3YhtHIb3BV5SHlL2cnnHPud8ubgWEu8xM4OY4m4Q
M8yMu9RYUFMamwJJaT1PSo4vRPPyiFpW0H7WeNm+L5DXT1ZEkvO+yQiZ4Y1km/SpWIkLiPNuZstI
a1Lbu9JZgq2lMLHNMW3n+dmMc00/3beEwoxM6KPYDTdmR5lVjch1uWJXQNvS3gJzLNtwAmSaltia
O/sRixFqmc67nlxR+t38UNMO/tJzuDKc2iTD6D7j0ftRNmuf7YS7GhcVc167M9AfXwKFRLsbWBFS
H0Q+OnkcrKP3QX8BMoCIttVfJz0u3ODTzJ3EIlqm2ju8IZp85NYd8mRChC3uSl2or/lSVmXc6cix
k1JOvX6XXdoE/GiCKYpgS+54sp3RW0gWqu3vY7oA7gDj+wakapm/D6NlSFPo1DSeIIVYmSB9n23q
4cI2nli6pf9gUw8vPyv2EHu7STCe2y/2gIO4aqxcQ3j1gTrkXkG2bETmHul8om2/Li5J14d+6dmg
y5lUioT/r5ib0MI1zHUcnuehq8cFP6oy705epM2RhF+yz8D2vDFJeVCRfSHtvxRVZsu7LkgzWIVs
dLJkzUc0dDuygstmTS1iUS67ihlOf61QCcX096yCAxjJMJ4jrmZ2CpHEAKY5NxUrYeK5CbM1hn3L
czCTFhlrbrOR7bltiDroaGl93ZqaToqv68O2QhbrTi02Mib7jH/jdc4ZE8Fa2kAQnNAs+sz4lWMz
VbI/KYbr38ygkM8k2vFMHZeVFBoq717nWUXzec1X51cw5EGa9OjfT4UZgIy4KnOcFa0MruPJekqw
ZQdYStbci5kn+q8dOE2QYGlIf5FFCJtzDdF5NIFbF8corW154ficy5hyW7hcEW1HR+wbG4aIfj4/
ZJSN4dHnh/9t83111LejVMcKULn6NvQk5e8oOZhJ75Rs3BNjgeyCM96azphKo/LKwZh2H9Qr/b2L
BNk96wA1fec2ISLfUITOesO5WSx7P2rDJLx6x3YjEwXn5BPcWh9pjHLcflmZVxfI5XIFyvQHjOkS
pe3AE96Udw6Aac0biMqRYNhPL02/9Xf5yM9/MMFkvzA8m5+jUESfbuMy9c4Hbkcbfdrm4QFUtH+r
PrLK3chgM48ZBDniUEYrww1U+AoibEUInzrVP8vFs5eYrTkrls6pacPdCDi3AC4Pi5ugupcM/Rzl
wo+j0aubkp0mPXY5Z8wY5KNrvctGaOtWCQqBOOoYA+89uySuzs1dyzzBbKC8jV0aBfFS2f5dBQOW
P2+abKOCPdb1MO2hUtRdNa5O8yDM0jPkG7Y8OgpLqWuS/uA82/gwCeezlLs+dZHOMA/b7fhr1WOx
3KxowPqBkmS7ZhqEKfVwY2v7yOiVcsQLxs59RJnSY2LRSbecrmHxpoel9HYidf3+1aD/Uk6VGdow
RfhqvTldZ823W+UwnTOYS/x75K9qPrBNwPe+WLoyIgbrWpGOAyXCa5ey4N0AWsrjgcJW7cqlGC2+
pjZ6LGjQkK8ZjNongOboQ0B/F4dx8nhuoqhaQRmF2H5Mc7RxB5Ydo+cMkoaHKh2z31bbR/Mz6DiD
V4+xav/o5eEGRYpYtDwaMc2fALVlD9IKubfrZhPUR28EhkqyMbIGUp23YdjrVc6PZircmUI21R8j
hVCG/0RbH1trUSxWvourKRL1vLyG+EDGHwGiMCi5t4yYY7Rp1xfD4hD7cUQwAplwJ8/rTmqZuaAy
iLgnV26ehw7iR2+NU9nfuqiXXwWk/nTt87qPOquK6MVNC+Bx19RFdLvYbVY9rkZcFatQhd3RBbuF
8RXcVvvWZdj7ZBTK0m3fd11067SS+YI3zuWLj880uLfGyS2OVECpm7glgxQ2FUWzhc5lpT2dbZCp
9bbw0aOSZQrmHxFX7bwf8rblqB603bAItqPVTx1nQPsn/+2hgEmsd4FqJ/CLhk74cUNA0jFZX026
o9Ko2d3ammregcX2pGOykg7tfr2mGdB3zVQtrWHvcU8xdt1QZ9JxL/tNI4VpdxL7jO+d6KqpWzTV
RRC2e5sD91rC4huM9cbsG2EfhvKS8gpG+02hYe7Lrg419UvbNXtikPmEYdTa/W+zFsLNr3z0tCV9
5Pru3kEW/1DlUi07PKDCTSaZS+9u6DW/ozcQ3nxHrgUIdRu57fBaodGaw8aOkuvTGCHK4cwoqr0J
hqY6eKAqGygm3U1BkgdMFPc1l+Ac+O9Oi9C0p9J16mNpDW1/s8ylenX6th7281BsVjytULpMZAXM
sod+/WDYwGEdWHZei6Rps6y9LE5X5Dde2M5UqmKG0eSrof5s1LLdN4QmEPHVVZp01bXQBU3n0AyU
3tF2wQ9SVO84nuWJxNDpuRM5+NDate23xZfVb2aR4SvbaZDEJzcFv2cB6p1r++VDhfP5cWn02Ccr
kwoIz2lznysKYWbejLufvZlLiJkmEUjURks/7tPKBX+2p2E+LM0goltkSkfGU5gPn7wNHVcpEgCj
cWdhq4OmCv2ow3nGLLH14HBb5oe/szVys6RQQ7nuAeOG9hTlnfhdW+CtSVABVdBIsnOP6NyuaAPm
0eX6fcIC8LYO3BHXmXYwHDzTlfaDs3HO7xljuP1ZqCk1xxJk/QNKChOEu9Xhq8Pm4/6hBdIbkayk
s6CzhKl+mMKNQ3oIZ2Ls5jX0v+WqLOQRqYNpmc4GdRFyizA1kGBfnbjUR9BTmdmJ9GVfJzCtwHMD
HswbQ2W5QdoRMHipnch50uOgT2mjAZrcLuUvtaklpZDRtncJZc0pK3o9fMy15doHmRec7/TtHLJ8
SJqkUlVB983hQvmy5sHQ73PicURi+7kIT7WiwE9wQ3ktVU7jkw2VZlrie2khy4pgqX+sVTi9bZvV
TRdL2su5HLPZew5HE24eg2Vlftrtgq3Ha1xGAQtZYh89dL5/Yzi4YgDzosGV23bRwUw+/Rfa7ZrX
B8daHYWFYZkec8tqfpL4QT+82Xb/qVVV6AOoFrxyMc9I+7pptU993thvrE4b8ld8OMsXOhQ8dWu4
RfFmuDehJoSNu6bnHt4o1b+z6nBZY0tPHGQsyAbPskUI/lzTYt4XMJdfCBVg3OZ1efdDwqqNu7CM
2hspNFu0w3RCzBlMqW6QPnh+SLxdh32Yu/4ni8OLr5sKldwNDEzyXb+BeeC9VmbeeVWu4LCuw8Pb
kN0za+KkA3WlHB1IcUzXoByLsFwUlGEj/WskSePVM3XG3AJO4oeccDuf5bwYfNS2CfqDdAHF96m9
iu4oKNPS61w/UvuZQUbSWTnVFwn2+ofiRcwvY4NtDTHRdavYWgQH7GRpr+dipqS9rWtGGpD8HWwJ
RCEAfePSECTVEFpD0kbZek9y0hJ8N3yT5KxQMdo3rfRqXFLF5M6HXEWTSIJFbOWpkqvX8X35nBGV
qUYcP3O+qpi2hvz63UohObDzhFkIIn2rP8newvTFTyFUzGz0Chy1dvTdbiGvdpDjlbo39lB1iRWE
sF1UJJ7Hl+s1nM1NN6fToccsM5xCC9GdUa6Bmu1HB415gH0dYjaK6AjiZgPxVZTfGPcy1oglJHq7
oC35eF/Kpb2TchyyWOZjJm8DsTnfxUp2MZPVefGOCEvrdhxUtLTfykEO7l7NMPKXKy3WxqzFQANB
4gvnOLAyXF6UFmF4GpylKO5M5+gfNMfbM+dZqY44adSdNQRTe1zWTPk3QOLRK/FU6kczThshZ1DO
Hlhw07P+Szcqp6UkwntXy5mrGaqqUXQlYKd7zAbYkRjfZohMmjbxQGIa6/w6JbiaAfF8w1LtefQe
MVY56pC6Y3FLDLMZk4FSt7wf6DAOzSTI3Yqsrue0ZAXib5b4eMUF8HB+j7xU3Xt0GmsMjjj+ygJb
vrcC29V9GC29PpneHp9ktYryw0aBMF9MNi/1KRy3bOQZxUUSN7KbI0qEUg7nIpPcLRx+zpfVIfV2
X3kVpxzFPscuN+BErihd00AardN4R2uZPCvGq9A8I2Cr39qarR8tGB993cQ0EXRwqr9ZdUOFKB12
F5yYGQUq8fOqpHwq1jxhs+p15BUKBaBENXvboyg0cWeD6eJtF6WXlI60fFR7I783a87wzplxClG9
dKWJ1waXaVJJBU84E8MmToEFQXIsJuN+yAmiKnYAs6ujHcj0e7DwUfspnUg8Yh73gGsE1GpawWKu
aTiwPGPdbOPZR/s+lMG2dhAPPEs1hrimf8uL2XIZ81wTCHvhL+uxQ/vsOBTq8BseYvEEXuF+51Sf
gytLVWYHxMYuf3Fye2ph+7mjx6e8XDQTHCjTNCnqdVu4fnxVnhw3c6mzg43mEsy90bGFPP6uu9yb
jmKj1WKmlen6LndZooK3L9XTo5377RDP3TbflnPZwJsCR9I6CSaBdxgvtA0WqwzD/1q0bJb0RjWt
J8tB3t6hsDont60CG85rxd2DaWMoYgKBmhu/aDrvgZ0TeX8IrKsMM8yReuQDNZ9wxnw/O8OcjHpt
c3IkBTYtty8iXRl6TGYewXyJtMcVs+htuBRSR3US2RBqJX47WHzCysMjZ5w9n6wcgBU4Iho4HRHL
XwHUN+pnv3Ozu6yfmvF+iYyZ8EFKA71gY4dgdDHieRkmrPZHNP1UPvOhGvRbrDvpfklt8SXVDHb3
raNod2WeRykwXsNhHOUgg5s9YTufwQduU9fy5aHB9HBTljz0T9ImOelEnw6gT48FRBd0jpW+V+U6
oYc2evntAyKYM21Xvx4txrziAi5PoRk0pTiAulc8SIUq7ybtLNCpMPKvuKegv3hOdfVM8Rn9AHks
8Q3LbOr2WLpcOlYCQvPXoMuzb3BGcju0RHn6dBLs5sOx5Un30NX/ajtJyhO8d2juP9yl7ZcdPG1x
h0bUqwubHuqZPK5y+L26OSo3YhDcf0doIA9Q1/BrKwp3c7D9qTUXzaucxZWn1KPK6gKHhuRV/srt
3OAFgAzI7nJo6fACWK5EPJXYUYElGePG6TZ2N3UlinSPghe+dYROlUe8g1QyU10W7Vn2TplfHFdp
tmuyGAKDDiMm0jNZfY42mzL33veVN7Rviy55y1y3INSSuDTWIPiNPY4JandYPQDqkrYfrBvulM1t
swdWx2lu3blaE4YAXprUxYLE3Voi/MJedQ2R0m1LesdLBmJxbeZe7MxzplNlQiqXVIYcEYGPUSnA
7BvGgzNw9Uei1cHttEpsBxIZgMPXWeTdUgbmXfU+vNyAKB/ta5EydYtKm57GLebtsebP4VvBqaB4
gVs6kdKVjdrb4AN+Iti8sSS1wBeYNI6HQqEzdL3d1ENa7YPM9cojOE4ZHlwV1t5xtRiWksnV9Ec7
VOC13bAJdfKCVHmHWeXiyo/5xcM4LqmGcSuD9sHUvWqeeH91cE4da1nPGCmQiytvesglTtq9bvMZ
YJQvkVqc+CrXbp3pjoSgNbxEbd/cZxuG9nO0kToC/lIaegi1hdAvafHb4HTtz4w3aZ+QpCJlP9aW
H7Y7ItZKj6etMFVcj7mv454x6vehZpSfyMHS/b6TaEiUWCZ7GvAFrN+6UTAjU1RsZZIChwTHdmba
dWrnXlI5sh7ht+CKxOMh2c8U24FbNMd58ublcXR0GWDuq7avciHHnz8iqEMMC6K/CfWa2Ud7hHvd
TSZjPEHkAwd7k+FXRIfquHnqEhRmt5aBwwdNC+YeiHMVuLJtBT+jXGb9PnPXXO3DfuucpCbS+rxG
HJ97aEtiTn3jBj3319oPX4Y5MwFzKrYraYomSus+m7YvQ5mGTxkjHofSAaQ/tr2Rnd4OYBK8s86x
PTfEN+PqqPxh2fmp7L4xCmFsHzWRoIf1clBDvhyFZkFdWJ6AyZ0ycYU0SDXB5CmmYJiKE+JzMnlw
esT/8wZKg2jVgJ9SgpX2gBgIXhd3clHWvigH7raU5EfvvBqA8pO/1uFPZg6YsZCDiiwRa7eKxOh6
+8JbzDgRM+a2C51NO0fRkEVLoMLsvXbwh/pWR8s2XrLOn7/ygl839M1TltSR1j/FKLbf4LoKB1ln
bTBhIcVzMEF8cmmE+J/aAr3djvTIxBtTXXS01sH0+zVLU5P0QtA/8bg/ahip3wzRoxgG8OpFQpnu
3802m4IPF1ALL7QbWEvmrHtgSNVRHq4wL2cq9yWkLu/7cKdTw6knIiIe9lhvGp2wxMOHf+k4jeI1
JxZ+R1G7vc2RP76Izhk+1lpup4qYInXp0KlvJElpVxPrgvmmYpEKHK8k/x9NKy1uOxi4dzfvw4bS
UjstGDYHN4+87NaETKsURZN1K/IULlZYxpvIsQZFC8kbeQjscGwB/Yh0sLoQIiHMmkcWhXUfxN3m
z2orrQ9nahjs1JLb5JZsrEokCJWzvwd8D29lsWIkYeOOBwhls9RPlBJAok7d5XQdgjLaA7pHV4ew
uxu8tf1us/54SabVI4iAQAU84zLUWXBc2d8RoQiCHD2PWxDR4HH37GiWoq8DLJ7CN5NOATFDqf/q
QzMXjGjc9VXWpnsLvJK1U8LR+beRU29NKvTn750F8bUDMs7WI6n09jceCZJDaVNs+iK5rA8ETHjX
xDzje+wR6csyGaJpGB7Z89IDVQvj/Ag609CNMIdrYi1J044zI9sXRfqPSLp2yh4VEVI/ucxlEFtT
tbk00o6ArG2q6nvDpG4FQe8kfY1ZPCg7UTLS6mcNTmQExbxp8azCxoalf5Iuzdk+h7tHPHLJYN4F
PfkUe9fJmWh4axaRUaGIMxoZ0EzHMtNzyjW/BO9sYl/wt4jaf8hkRi/kFJF4n1PpusdJy/WpUFVW
3QSAK78DOav3wWp5l2verX9JpGaKSbyr5Z5opPyr1LqYT50y+DVkJqOTFQl3uccfxp6vOVoneEpX
ie0SBlCnFI8zaogu2WG6K8c1+NiWFUxgnaIxPZaMpW8cTHvq0LI9xaY0Gq6yMYZI72gss91O3bhM
ZxcLXhQHJU0rjsMlkjdMSYeal7DjU1iTRojGp1mUzEDJlIh9Zyza+yZLibjg6bW/lJwWzRFki11P
lii34bkMpuKxHDbzw8HtcF4dXJXXOTkL6cdZdxlb4zffYE4KEayjNIjcvddSBZyboPNsUBSLzDlP
5WV29MlmYCjvezqLV4/68oginzuf67Aur9qbreGAqTG4M2NW98eASIgPNdFZIK+29TNAZ7PsFp8v
jseApII9NyZpG0samGddTf62Q0jYoHd7ixy2zAmgWSZro+Wh29+yU4ZGmbj2yoS/ULXjUbjM3c/R
DWkSRtCCcTcuwerR7Zj0qZ5qYR0EBoIfdlWJ4Owtrvg1mdavkVYC+zE1ZQ1yr8Pp/bpCGlgE4z+l
gtdE/sUAWrLqndSQh4bsKlBmhknTZWtn3xwwmzePIQI4twYJpN8WDPSI5qE/fIuCOrfOE/LaS4c/
odhhiVb3IxRxwQyo9R4dpHCesk0wC3A3rdI7/IcKn2fZRw+DU1XrEV8mS3jd60QGgqZ7sZwRYcpu
3ChP/LHqeH2sfpweoiVbs2RbKlaJDSS/6xPHExVXVDss9OVxrFgdtIZlxfMkyRJRDexInjEd4yQa
Q3FsXc+H3/mXQlRfnaFoG1xT+w1/942v15knroZionDKmcSQ4TKBBjrMrL6XfR49FFxvpMNwkXwG
2Lv6i8rTzE2sVaI/IEgsIpFkjKgY6618dlPjgLyLNq9ZV9HLxzHvOOWHiSLPqjvcsUTiwO0hXDCQ
2zFPyERsyrRFX3NbebCZS8E4Nbnw9xOzF/RH29bPFGkUcou2HaxuA8fU0fhie6gcztDdvDFGW/xC
XUvoHr3ZzEGBMqZVvlcrHPBuTlmmdCNauxqudhRKye/0NFKSCOK7D3zP3CW+b7MxDD/99uSRx/WW
6m4gfCEXcPhGcYIcSO0a+4tNB/OcLbLEhu+3CkQIQ9W80wU4+h2yA0JYpgfvaxqW6eOYmfTOZlKT
3ng6MHJP5oa1JFG0OPXObE6w3bSZR37aOtr1b7YPth9WPqVfN+BRcy5J5PrN8EOx0KwBgdihKs6k
gnc52piTRvUt8dAcusKb8+/kGeXySKgcyxK3rdoC2h9iEc6WbLuHNO8cFPiAxivxe0Z9/Ax5g4/J
D1JxkhYQPX78wEAz9l3PDEKHTuw1dbcvWTbonxiLMaqAjinS2DMyBF6DdGb3RllNzTOeh+lxK6b5
SdR64JgGaB+g8fP1rfeu/Qn+kflCFgPYWFjWcrnhjEvtF55GjBTBJpoZZM33nSRLEUswgsKv7WhM
r8H79rjcpOEKK+lbPmmZDO/qfRBmjp3tSlYs/eqYsF+RNZzGO0T7+WNyQghw+pT+OR9bkH3ScG40
lJSfpBsjOHKbMvxoqcjUz6ybnDUGGSf65ZqZ4e4MyEd68NFdRgIDRPTmp27+lah2/VKuihdHec14
2gJt24xhcu8Gg07m7goeGqL/qXeKxC8FqRKbsqOjjgpxy1R2bNjGjcz90EwVTA5Ctf86RuE87NpJ
9LwI4D8pckLGjelRPg73JlVdtMsIq/L3g9NcXdwZdU1iZU7xHgxFZw4dg5bpkY+6PvdcTgTzW12E
ghr4YkwMdgN4Su6ugK/LZ8JZe2b4SuQT05+qCtsfQzTLfudkQchVUU04N4A4YEa8foQEzK7LEfaF
SGt17O0V0odQHFZ3oAaJ4d41kXpF6g/8ex7EisxQN5jSxOl87jTEf0bn2QRtjWjpd1lilwuJMPyr
c5cQf0xuQSENUXj4GQn557vFc4V8hPBKtIMs4n5exuIwEGmb02Dl873rzvY1RCDM74wRVviSpd72
Wl9fRuSJgi631VHwakOAEG/gt+VN1oeVIGEnGt5nhp7rscZjf19zIbBOrWEtbMbYSXM1TMvnSDT0
LxITvFvPqj2ijWSYhvvMA6K+4GSzSXBu9Xomnci/9D0rF3cYW6AiDJUVzyt9vv/pIIi+ORCalE0w
Rwia2DflS+BWok3mfg5IuuFC3g+YjM4EUczdkX+Wl7thWTHfVG7Q2rHAWVQfQm/aPiu5oGybOY+y
2KUDrj8RZcMEi+9V0hE9dTPtnSVOAIXTZRYzOpIVdj51ifSjb0zP3AoTvpNf7wfSofFLVIt4JYnN
flkHt/ph8Zx8DPWq73Iv2662kZQT1E+35gdGffvqUHaQyyJC7H7ltcUyO+YvwbrbuL9uIp707aby
6urRKovS3xu44GLnS1CDd5IxMtxu7CHGnUY8M7q9oVPknmHYHI9ruzyvRWHGZ824Dt9U1I9fazRJ
0FCC6N8hLJbwCD4mOiighpOSpZDS33UdjedpsbU1fDIYt5u9u6iuvUXX0BdNfWWOPViMm+R2ZmFp
AOEipKde8yfqEPfTyVKqz8aAjcBsjzBwxi66kTgdNj/sOuZKGllZtMXRmGjDUdZUFM9tYEc8c3nj
USZzAK6HmhaOU0APTvsA5lreY6bpi9ulrXxQILsGuioz0UALF16W+GjJLSXkfJ2DdqQwPpGChnXd
d1TYnKFkArGHy0q/kcCVFY/t5PfFgVUYbpP0brQAZYZud88C567bOcrmU2O0cd2LG4J/Q2mH1bFy
6iq/IJBq6jbWE81QWcNmv49ha/2kG2/4dhctn7ag9kAvt6IPdsRGTuqlA/06iGzdpqRyVzp+484D
AKxI9QGqrnh0SDoiKkrr1tyrrhOsncVqwwI46Nusvv8fyMDAGtW4nINwzi/Ec7bybnZVGu2M3FYn
/h83Fb0HFFufTTqzKcupm7YhcsdrqmQhFXg9QKHbmv+UAUrQRbud2n5rZFJN3FjbxA+HcaJc/iHd
8y9BogEFDvGapLvSo1z/+b9F4zL83Bj0tNOZwGh77/hawIXA77r0mf8UDn0N2vwjSJSQEDTWgChK
/vdHkGhxTQvF0TOdJ2IS4pTQo0QFbni/EQ6zRyGSn1Zq6Cci6kBm2rBnmmocI2Ah/iF9829BkVKw
Op6xkGQt0x+RoBaPNHKZPZ0HacbDRB4mMdlqPv730M2/ZGAGknC40BXXrQ7ijzhKK0PG3WhDzlPa
v/ADZm8Cwvw6W7TO6Ac0UV2FIfu//6HOX79lAvAdeGaWB/2506TBArmkiI7nZZ6dRzCG8Oi5jrX3
GMgcqLpILoKvSeohMHG7lN2O5abRvl30Py3l/dujRWzX//8g10zSf3u0SFvqZR/wJc91TfoemFUY
OuoGu+j8Dyta//pzgmuwEOoa7P4fCa/BGlTS66dzwPz4KELh3wfExv1DZvVf/xTpSb4tIQDb/vg5
Z/iUyYEQPbtsZ0Wd8vyTXno/+e+/318fmn/7U/5IxhZjFkBhrdO5xRR9ZkNFloRMh95I4mouRQ9I
Sc03/8P78JefipU/NktMHVuyV/iPvxoL5COERm86S/IQE7/dxvupXFLC27D9/fe/31++RVhQqJoA
XIm0+j8C0CfCluBBiunMojoX/+wYhAdQSYbn/9c/x+VpsAXbbxyiaP88bPKG4xyIhaevGMS9Ni6o
qFmzf3gm/jNXlz+FMlJ4Eo/kfyTOEtYIF+7z5KXELR5C3blf0mi11otRhXtGB0zdf1jNfv39//ch
yj4qVkpydkkC5P981l1WnUjyiIYzJcL0NfdpM6yi+n+knceO3EoTZp+IAJn023JdbCO1XMtsiFbr
it4n7dPPoWYxKhZRhP5ZSbgXUBbJNJERX5wvOQ65FYBUnln/iVVAf/OF2ADf/jHqWIxtY5rgWjDH
8Vu152/794qm6kIjWDR5slMszUsQ+oJeMhSXC3CZi8LrbHSHXt0Sj52pClgV1xTNvG9buhNOiepW
3Kt8eoqp0cNtMVN7zPa0RPjmOaedFhFBBgeUSqvjBveZbVKFL5F371Ja8rMjdlAoZDOYJygF08n4
bNeTXm5sn9fTE8o1B4OBYsbAu2bhPqi5aRFFkRi90Emsz4Ci0DFMofrh9uS8Xm/zKPN8YYfGHGmx
3upESQxqGiOlKjADodJLmgtD4fXl1NzdHmr1gVzLdVwDhCJYpstvptKqOjmBzVD4ZR8Tg8zsLB3c
WNVrD4TJBQ5yumVYJNovRwEg5da1a2AyiJhoPzYm6IOJSx09C1tugysLgMymSm6VW49NVe5yKLTN
OX2LzuAFXJCKXZr18KHafkYaATAU4SOY1fC1d1tktyJVxnBjY5n//cUicBheM2xaVqkLLDYwsqlx
1hrV4JEuUUghZtRrix6ZHhmHh6pS44OlF1sm5Cvv1yEDaOJUxjaDc/PlQ5d+GcW2rEcvViIsPaw+
Pdp12x91sDf//ikZavZJMHDwwEjycqjAioHIJ8zN2Bi+GWJo6e6i1mvpRrYx0uqb/GukxaSRlQJC
ps1GTxKEfkS7Zb3L3WKkNUZ0XgXlhJqsY51ur4fVQV2qiTpGOioRx+Xj0Q/HBdqhoaNBvPGTFRO8
ZSWXFycX2lOmteJ1pPL68/aga5/P4MwzeKmGoy554bStBRR1kt4L6HG5rzJ6rBSDjgdS1PXGS10b
yrGEgRbP1QREwsvngz3NFbUvB683gIL3RkXzUdT91w69u3ESrbxJxBOqSdmDswAPqsuRqtEo8k6z
ei9uOvkMRVQ/jZiHfKG0Wz06foB8MVLfbr/I1TGxCqLnjDMQZeblmNFIRlGby6MdsuCMqm+TPqQg
5g/RADgJRoAK/mdETW6cbw98fdDrmsZ5gB+tas0GH5cDo4XLE7hIFYeeGdI+TbE9xQPjV5G1xX86
kJJg4zte79sMaKgm5yxGH9bSNKtm4fWhaCpY9krDnRGWXJZEzcY3XB+FkJbgWbB3L2aL1uTQHQdZ
eVkxIB9xke1/cGNLbDzM9aTkYfCidThaxfVn00idGp0va6/u4Zmh3mmmO4t8Yn8IoRf/vv2pVgaz
5tMbVy6Qvqaz+FRUt0a7ikLpAdxRHiT2g6dw8LN3o1puGS7NU/zyLNBBcBINWdpsqrB05nJ706Sg
4DdeWTaV/AWvmVuUaMf0HYBCVNMdxcfuniYf/xkHo5SbrsZRf/txVz4hECSWH2c7ZnDLawkEyMlP
SKl6ph+2j6pskbvQb/Rye5S1l0q04nKbwz/IXJ56TjQV2EsVrRdmIjz5U/ZK5252tA3UxrdHWllp
89rG7Nvm8iqWz0NxoQ+1wa49K57Uu3ZwgpgcNjBoas5dewdyVf675TR3Qox8Va5AHH3LM6EsMFPQ
QRN4aq0Mz5wGUIWsyX0QNOaebj/dnwByMWU4wDl3WNKzfnXe4f6Koen0C9HBAEUy6P3M7mfDupqK
Oe05O7oqjPvGrIv/aI3tXzEjEEf2QfWzAPO9sZ+tfE8mjBBYkOjEbcsTCWXzICox6xbQ9H6GXUuZ
0oka5TxmyOtvP/PKF3V1gMNsZ7gicQxePrJtZ6nVRlHrRai7HpS+NL/4VZvR8NeQKAIDiUfM4V+H
NBCQs3UaCFQwElrsASh18jyN4sbDYgKSg2kdqb02BxXs+T7v6Vi/Pdz1GmQ4TBgxV1EpI9qLSGbq
SXeF0qm9UAtbD+BFcafwrBujXH8zRiHsnQ3LVHJ1i/eYois2/N6vvUi60ztwO85dGriIq2fUy+0H
Wg7Fl1Jti1wdJ4+Fa9biXFAqA3J/q1BAr7vqvin0BqWqXZwCM/rXgOXPUCx23YE56F5ZNlKAQUVW
p6qHk0h+Jmj5RuNgP3dlBRvvb/mVliPN8/SvpacBcEgSWWBQEZb9qW9962Ao4Dtuv7rlmTCPQguN
yjVd49a1vJ908ahxUrSapxGNQFw1rRddd22PmN0+dlKLj1Ah3Sc8U5rjAONwY7GtPCROXTprWyNO
4Sp2+ZAJVsl4F4GMFIgu7nPFac/R3Gxw+yGXS5qHJByyEbzQ6OiQyLkcBZiXZUTsLF6emPSmZ/Sh
RmA88ZGJUHVjB/OPzj7zeP83RhHMSdpwLsdrJ4VoyFdUj8Kg2u2zKYm/1bUNj+72c63Me94ccZCD
Ska9Ogk61D6jkluC7hU8XOmajicYS5JELj028A02hlv5WChPeYGkw1zawRaHgVlU6MbpP+DabNKE
VMXxIx/X9m4/lD6/nb/PHN4eGz3XDqHaGOEtNw4hrZjLLCo8VnzjvkRFHpLgMIrmc1UqaMAc3N0i
cipBeMqNZsT9ohKC43aCkol+tRN7JYg0gCdOa0enwFXrM3Nba/a146JwrqZwxAWBbZW2dOp5H4o6
l8oBoI71PKHVIXWTKrpxsvokcr8DZh6hoZSiQ39NP4GgKIbRyf3gq0m7hyCTh3tcelS04yg+x43z
d+0DOzi1aSo1D5uExeVEGgIBdwZqqReqTuxN9BvuYiUtSCbQbHb7ta+sEdKmvHas3FdSSXEMyAKe
/AQ2K+y+2jjYeLSj9YfWaMv/hrHbcFuez5jFR9YpHegslDk/srwwOHXf5pPKcNj0wRWaguw3RpPO
lwCnij3wW/EetgfOzxl+Jbcf9E/wdzW0yVWFGwtp0OVpm6VB3FQVcityu4H5UOZG9A09hPuxUxxz
9lp1YNqFbfB+apXqm8ja6oSu3/pc+YX42kNCeN+RMjze/lUrX/pP/heFOi/lKl2fDZoWRImBDSoN
2uegls093I/iCwq6eOMFrA9FaYvqqzXn9S4nlWtMoAwUiy8tVZiRRY1ax4zyp0JBYPI/PNWcpRck
gdjfFwdz1okKX3VOS0Am9C4ByZaHVAnDj3Scy+fbY61MYH2+P1mkuA2MphePVY2EIHHjTB76gCl5
CYjtvgyICZ7aFCjQmxCjsnF4rY5IJ+OcedL5YzFiqGRRoCX55Gl9adNjD1IS1RtOL21AHjYNtpyp
l+kENkbOSd2kSkDUdnV/azqltKtEjl4SBuIwCLoeuxIlFfKMDKVo8Ka6uvWPkfefMZmTbMREPJQf
F5MlRMeZBSYbcG4XHxGH0M+JBPiu6NPo/3Oo+fj5K+CRBfXroHNGbxJOHB1zzAc+ZAnaoJ2SqmLc
mJqrL9PEWta2dDwNlzEBqGDLCZGBeG7Taw89gP+71kjT37N4/hxMZfkCF7fcmKNrS0/QxWVQw6as
tDzaZlFe2bdkK02ajt4NAAbvZFlH4JDo4b69HNY2WNL2DoMZjmUvV3nc1PR55+5Am76gSBEU1Zk2
RY12yQTyV0/0gy0WLqUIcDeyNFsjz8vm7+8I/DRWxpyHRJm4rzIb9ZM7AhUdcvdsDFr7qwsbNAW1
VeQbQ2trY881XBYb1rbO8lipzLKjAJ/wVbu6LjjJpd+haByj7gAmOHb2WI2EwyHnWtTvLSTG3khf
awyC33fv4Wg52k6lASDcO7kRgLimOxq62jj4zq42qwazokn09EX3cH+Otz/Y2twgC0TwQ13CuIrE
szDztRHcmVelTnrqXcU+gA5IiR5VZ2Pur21cBBSqII5j31rel9QOxLPRT5PX1dV4CoqwOWOXUxzU
YJwew7AY724/2tpaAxVIGZAg3yTVezkjkAPrQQD81etc3xUno9XbJ7QtfvDc6YVwvMyfqRJa0siP
twf+Uy9anvUoRmg/4KgnUl6MbAWccyqAC69QBlHCloiM19rFBcaTduXUdwY6COeEU1cSHfs6CaEb
VLS/oLMczG892IT8PV0niQAtH9HO5BdG7xzKMQIV74AXSE4Nvd/quai6+EsGCW1m5fhlSwNHWAf3
aPCnL3HVqWiURtNCQop6zfghA9qx9/QkybdJThO8CAeJ0IHumerz2Mc2imanGlDltxDvHqDm6PgG
3X4xKzOAbC2MMJfThCh7sa0Pcd5Y9OwOhPLtjDErtVR5iJOw/4HcNk5PTdtG1enfx9RsUmTk+Un5
L+OuEk+JsJMKGfiC3vpDVeYj046d4Yjg1ddoVu1IevwvY1KBNkxXJ6W7CEDqgOzwUDPmaNg+H0FD
0CzZG06mMgyfOtXdmHDzGbWYbwguOCpVnfQ7dY3LmQ6gUO98IPRekOHdsPMlNjZ7E3D3lnBmZUkZ
5KZNrkiWRVyw+IAuhFgaz7LBM6A9hBAmVE2B7ZPhVgqrNQHzH07TY9yM8evtN7qyTRkGiGXiZ/6g
KHz5hFMfN5ZqUtsTYMaxh7Ci0T1i2aN3x06YYqN8uTZPmaOaaWjgbsjHXY5mZAPMWhqpvEpOLWwj
CQjUiBQxHGw5wSuxAJhv7MMrRwglDJMpyuWVJM9iyjhFGEg9rCYUSVA1n2QytwdbYWIhecxeLUV5
snNbH/a5I/2NM3ueHcvZQ7l0Dv81E0/gxdDQ0HK14XrqsadUZzb/9JhJBHq1Y8QejrLG2cK26pDX
sTLtyq6qN9722re1XC7XGBXo5O4Ws5cUcEZwrrEryPyDg5WQh+HBzwkXlrvbk0hbG8mGIT7nflzi
r/n//xUjJBpUrTyo+K6ESeJ9GJskVWk8UPIDlB4qIjt3yson3W7pDcbzJf9RNVV+RqTlvKhZrqNC
pLPxJ6ugsu4jdCvSA61MHun271xZzhxXuIYYgiiK9Njlz0SjIm03GybPCOndFK2EBN7QhbwxyrxY
F9+dfhm668krkuVeRi2K0HAQBAvpaZz66Z3fZW35gOw6uG/xB6JRuetrnb4aLX6wMeKE9hTk03fy
uAXupENCawsC+vxOtSNE/zYNxb8aFWU3JGWhY3IyCVvuIYpB84PXQ4sJV0ysvvxspN0jdt3Y/mkp
DVBbkNCqeOB+mI5np6kwXbYMO+kBmWY2lOBSjnykKCkB8Es268duHOOfgxGWH4woCH6L0srkwe+1
gO5dHwO2PWalGNVAyq/vdah0wSFTrDHHIacX97raZPn322/ySk7IdcUie6/NN0FqkctLYAowFlhC
YHKNbiPxRlRQ9v+1wH6+0l8dNs+q0RjceaPO6h+qdoAYmvNhwj2JtPG3jUg82ziAViY6GX2WEvk5
gtJlNcHRAFymlWZ4eoHqfReY2hdu+cYz3oPDp9sPv7JXciek3uVwH+XR543trzWlunXeF6WJt6bC
3gLKTVagdGIbj+FA0jf6kTJD+O8XGtIo5CCR0TDkcrMMpkhEoP91aBCZZZ0JG9zo1As8aL6NhmZv
Vdvm9bZYKA6qIBOA3nzTX4YQYTNSXJw03ct0erh1uhbuagsLAMjr2Vfk2/0pU8sPt1/rynnAfCJ5
bBnUMrSlWIiro93JPDSoatvoTwEdCazFnax/riuX6LnqSFMFU/JAC3SwJXhe2YAwpEfsiHSHLdld
fNM+m+i5x28RVSqEblqdwGeBVP/3bY6DHGUglVIaSZZKuT7COyUZc8tLWrPHm9LGZjvUtvzuV5aC
MyuCZskmJfxlVjyWpusbBGTeAP7+4MLywmpNKke9oHJ4+5td1S3ZB7gDmqCqXFfj7c3v9a+1gA6f
zl0smr26s+kutzLz0XBkdIwUczrboz2SKc7kN6Pt9EOoOPFhwvdk462urMdZccKXI3HLL1n8Bose
BJhSse2ZtB19TWNTAjXX/FPh9OZXfMKDrcLw2lMjKjbmvJ5AHOvMv+ivp3aa1Cpp9rHmaDfH0N6k
XWbKadF0zfJALQnfvhF7nKQfoLAGUY8542RvbHirT+0Q5RMi8mOWyyUZ1XEIU9UGzekap4Su3D1u
OfCqkBQcCt2Ot678K0vEVUlaC/b8Wb+90EDS+J5asd/aHj1PsQMgxE0g1Rr5QTpYm9ilMdteO9FH
hA+Aoxy1wdaefP9oxvWuI+V7gD/v3EUwaF5uT8K1H0be08BHSkCJURfBg1aAoO9VxWTtOsZHmxB3
Z7ZdsPH8K1sib/r/jbLYIUwASZihR9hdJKBeOfZ+4Esvvg698doBAL5veqlvhKl/Cj2LbZiDhoo1
lV0aadzFzAZNT8jucMqWddYqu9JW2vpU5EOJHQqOwDuJjQt9OinQgPc5PAt6lUoAQ08ihin8mKiy
+w6sdTzjcuN336NUMfB7EDkAnhFSCpAQlFogFmnXDfZ13ycffavHzSgRnbUnPzp3yyvp8EINR8EB
MQgaE3c+s7EPEYqVuzCRMNh0rH/pOATjj2VMHWv+AWcS0//o+AO6pEKf84oBUvzg0PSwHYDsmsZW
CXd1Qeqk+uhHpcFBNcTlgrSBY8GRbixSYcXonuKY4O2urmw1PGsJnq+7pjZcZaeNkX3WrHYEwCBQ
v9KQFfrW3e3puLL9zqUdZiMtJIixF+vEjVptdn2xvIlKwzG2AuzRYoG5l5upG3vAypHJUGTGZ6n5
XDG8fOzETGgzcgSnVhCFvxJ6nOAWl/gTBvX4ROPbcG7hENxT0je3Qmn+5eXMnFUNpM/YFCi+LkbO
QH/G42R5zQT8LTdFtzeGaKtWtvYqqYFySyTKwvZrMf/BL45J5Nim108DZomBlrGzxfpXQLVf/v2j
sbPR0uAglyKCvHwe3DLwiNEzTmYXv+ckiYpXJLf6UySRU9weam0jIVeMofQcrFIIvBxKySEMliXz
Ixts/T4wleqzlWXiMeLS/SgGcOu2VW/EVmsv0uV2RX6GxcEWeDlmEANdi3Ej9Ww9aO2jQhCW7SOz
K4/wVeKNy8H6YNwLUGMTtIrFYjRqt8qw7zG9CDdzdoZi5pdr8RnEk7GxAK6H4tqqEjDSkEd4rC+m
4RhFZmJ0bMquSKeHqh7BVfvm9Kmcwq1c7vyKLmf8fEPWMaUgoUuosRgK3kPCpipMz6TPnu5oDvkM
6OHp9uSwrpe0Nm9jaHRn4dlV8s7tQj8Ubax7fWBW7t1A1UJ8MNuiDx8wfs5TbPnc9mGeV79ybCqg
F3OsAgtrks9YGKqfXQNd4b7O4gpslRYLyubg2mywr3ip4bXQSK0+xL50XgbbovdcC0X+e6K34VNX
os8/+YVlkKEcfP/NSull3ClmGHyhU6zIHh1oaM4ubsk97miyULS90/nWW9ompn4XAQl8s01YC1Cy
FfM/nHr1txrjvvf4qjo/JXTdYs8VthvpSxclxoeV3dyFbtnan+k1I8WVTFPVfWyGNM4fEhwaPky5
2ScnvyunXzgo1tnZL4D3H8YeSRA4zUp87umOR4NUofLdo+zKtRM5OZxfjDTv9V0AJuAtTfywOxZj
LCGFEDA/JaViYaKXVVK9x4cRJqCmZuqutWecemrprbVxjK9clim8c4Tb84WRDMdiQURSVXFNSHSP
KBiHRjBXbvBTrUJOQwyqNeOpK/UeHUUSY2gZWm4Kj1PY/TNHlvZ1ckq33oiY/oTEi8mMcIZrpMZk
1uzldbKTXQ8tUqUwkYWfHNyYwXzEAMngWQ/1kzPa8oi/M+iLmNJVoRjuITTCGOSQrlNjUoAHkVX+
fHvqa/NrWP4oEuV0ZnGXoAC72IOnrAArmRbCM9KxTcCGOEr+GOXwOJhtbvDVntCwnIc8gsjSAD6P
95mrTso9vTkyvc/KbIhPRpThUbnxw+YdefnDKCoT6CPyJlW5+GGUv9CZjgW4qrAoOqhkfhkf07Gv
3KfRVdvXSXGTcdc1iVPswTmq+AFQyMJrxcBH7EVkclDPCqwn/aDjlFuChZDylfL8+L6MtO7X7V+7
sk8JdD3OrKom+ljehkzMPbFErXWK5Zn6KcGxdNiPOiDHjbfiXr8UEvAoi5H+Mpq1OMa6lkYsJ1R1
T+1z93vaBRg4IOJ8rxOqwrbBriYD8dwDIBqaFOhRhZWCtiEMuD5KOV1Q/QMfIX2IVpDf+Nc9TKH3
G0xQxZ7MXz7xSR1osZkANwIxPgBtO7rnFFnkxlVg7RVzEFDVQRyvoX++HDYqoTg1ciL5NXUCC94s
vufiIDYW6crZJgwdOQAGWzp17MUL9lM6+elJMTyqANjEQ01x31q3DD4YKKTj0z/PGi4ahJIkpOk9
W25RRPXdkAPF9ooyM70RQ5APk4yDjbz3yovj8miT46X2ithh8UhV7+QxBF3dI6wM7n0VxA3NXNW7
288y/yuL5YpyA7WecEn1ciO4/Dz5JG1f76veyyPfd3+7vbCSA30FBvTLhgX4lFOz3hhzZSYa9DLQ
aExwcF0PzydrcOyC9i+t0psfvTqrU8CN7GwwO4cSduDjWODkd/tB9flJFk+KUYFJ8oP+ExJ28xr9
a/43OrbV0aB3XpdgafKUiQqtHGh+aifImepnXg9OVliNyhkgG1DjhvhlHgOzCcsZEk9vTl+GOIdE
WRZrhwCiYvB+oLv4Sx9N1LlmocaTnVY5vgVJWGqfw4CQZ4cYf/ZcTthwX3XMVZLvJUfVqyJDrTgn
bBgNQi4R2ac+TQDFZkTXwcfU6TJrFxbbzZlr7545hS6T9I/Kl798C3bo6rZRSenFsT5+8jF0wSgE
sCByFilOA/lrrFG0qv94++2vTLO5NIdan/ocfbfz+v3r5Yd5BcDNQL+u0UT1nAbQz+EC2XtaXp0P
bFZyY8Odd5XlxyZHSS2SC+7cJHo5HimwlgAaITm2quaHPteaN8Bd4R5qAuDRWk5vCG2qPfSnfGOe
rSxb7pbsQSZXB970YpqZpWhKv6YG2hoNGDQgY3dmYA53t9+ntvJCGYFVNO8OMMMWEXY1OXFflRY9
alELskSavtqcrVgTnlX2VsCELZJph1mRohxSMETTg9kwJz61mJAmOxyVffmrDjAIOLHRdcDNRC3Q
/RRK/0VgR21s/N6VacduSV1t7l26bijCXgTv4jqmiAfugfKwVT6PaQp8v5N60u6i2k+9YpCpe7j9
ntbGZYtGT4DkWYilqKSMdcAxQP49pbDLc9rK6INRF3gCd4n2nmOyAchaRy+3B135Nn9y42T+5vbI
ZX2/6waI6nP/oO5MJYREFXcnp3OOQ1u8+HhMebeHW5lx+PxRnOV8ValKL5Z0nSeq0WFd6TVNC/rD
7lxsGIwy3ZJnrIXm1GDnaJMmA5eN4nJRTWZFORATS89ECz0d+kCPXnMyTDPaNx+xRQ5rw9Pg93ZI
NZLokwpvXdx1RmVifC6M8fX2c698W5uQRuczEbwhPrz8OYOfK/Bk1caLsNjEzjuN7A8l8/hOtqJ4
SMCMiaOWhsW/J1rmSJFloc/f9qreMyWJGlGSoKOwAwTu+7gnpknQnDvCguPtR1yJG0Evk//gbkui
ZXn1GN2Ru2pUNl4xhdreDCxtV9Wqu1fjSJ4GvfTvNF+Vp4i1dAox0/t8e/iVVKHGpKKaxF5KjmIp
6IgntO2RKKUHOmPyD8JuQRLl2BQ8R8Cq6VK3AWGhVGK2H/UoNciyxlrwVQ0h/27s6CsRnk0MSQRL
vyBqhMW+OnDLBvVI586QtOPBQqNj7QxlaOtD0xX1Vo19ZQmzg9PBwLpCirY8JrnvIt2SDb1dfYFi
T4btmWtWu3Px0DmAyM83rr1rT2ezQZLM4GsTKV/O5RBntlJ3Y+kBaqZpu6p1vISGfAy+48nRiPe3
v+vK6UhRlusZBxVTazkaBf0SimIt6SZr5b5VNKD8plZ4bawpJ3uAEDxotvmhgga1sR+bgge5PJhJ
t8xhM48512gXnxF5S+wXKQ1EdPglLNWOUB2jhzabdqQxVEpgtI68m1Kn/+TGIUaKheGMX4F/K/0B
DZ9Plt1xfOsYTJPjQIIuVSyjHL8HoNfLBpOHqRqi3YiHgnaABlXWx6ZPgdc1AWKZOycphpmiPkEE
DXRf+525eM/AdAxGe2f7pf1JKxsl3U2wzN75rWb+TmxNCU/mQNXA08mZfC4CHxJwV+ctQo+m/eT2
AChOLo0aYAClqeh8vBFzys7u3Q7qn5Ug5sWM7GDSlQhdJ/T730UI4M6jaU/ae3xfzPxQw5r095oV
4RS3MzOgy/ugCi1zY5pdf3iWMlpO0mUad7KlwsWKRxr9QLF5sLNL49MMYnB/Y6/Vhnfw0VGThFlN
r0nMfuvvCNnElvRt/QcQF5G2ULUriV8VhFi62QrnsWXI+OPUoK2BUtxUTwHR3B01o/gd4o7m/UhH
6bfbs/56TRMvzSUP4g82tWVNLmqotU2JPsFc5kxQbTijKkZyux6IymnsCYtuj3e9pgk4CAJ51Vx3
oM1cruk0scMKtx/6DIwmP0YQzI9mrf4nu7bf3x7p+iS8HGledH9F14MQeYRrhepJjNCPcnBbDJg6
IPiciScRYgFkDmN1d3vQ67CDQVnFjkY8TypqEYHKeKQfPeTxhE8StY90574bknojuKFEfL1jEEX/
yVlTv73a+PNs7CX5k7lqHuf9i96Bu/3hVkWiv5Y2TRUPqhGK/o5uM8zUZVTDF/fhXIOJT2EsHo1G
uJVHqJKQkkK8Fu9Ka5TTATNegeVvkU3mTtdkWe1SjMFmgF5Zxg+xm5IUD6ykbOHvoK09sNG0ldeU
Rto9E1tMAv6/0/0qDZ/O2DCqJOzp0J8U8P8a9phVMtjdoQob9lat0STk79THYzjAza6ji2bU22cl
tIlCEXWHw2ckQcoXK4phYwZp0AYPZudgKofJfPDbt+zEPhgltNpD1UZUHg0rbHZTD3lwP2F+Hd+R
9y/fUdGO0uOcXZrAtkTWe4NaSQh2ROZvBUHiyTB97YOD+P255sc/iN7FuTQIAxW3SkzCmsM0kYqA
xx3H1SMNzSaJZ5jvL5rUnGQf4kE28HhSvOulNsXfmgl7uh2ZcUmm3ScW4HjM6vKHE7dO/VOmBUlR
kF9u+GBCDhzfTaoSv8hxDP1DVTV9cQJ56t51ItflG6Y40SfAoVlyZ1nQoc8Oxl3Fs1qwZN5ycgI1
z6uUAbaMVoOSS07iEyx/WF5N38bpsRzKtniOK1rT9upgOtGraEiP3jdOzdGi8GL0vZbVAqqhmXfu
GfC/H3ksXughE3YbdJGXEvh8UmvjPRaxjrPPQ1rw3qcSWRa66BwTCQfPD/+7VcbWvZQCHy+S46T3
ddK93xSzbjpS4loyfE6nUrgHh+4X/b0fxUZ5pOshS/Y2/GbnpQ8QED5OFSrCFwsGd/EaJImi7YRd
y7New18j3a/aw86IoYQ+KtIP+t0wtERXEyVr46GeIiM+B1lRc59qUJLvgAIrGk7YoxXhuT1VzQlg
Iqde6tTUANTY1MuvXRPZ/dfGVBqxSyshXoNKD5uHIsrx/giaEKDRwP6rnkfcQgfcROZwzpV68d40
LbZJmi9t9YQlhQrQ0QLQO2SIfA98iLw+SDLxEQBaSzPio6zxSUeNN6X3aoH38X4qTfEDaz0fqi4G
eqhlUzl+wEYLbz0nwJTKBdus81dreCqyZKxAa+Zhu08QWPz0/doiN5RkcfmQO+7wy23siDOqL/ns
JKoGLNFD21Q8W9KqsEvxaI1wGSXGOab4Qlg7bhDY8XE0i3TfdI7UMNR29J+1iQ7iSOWHCj/+oTCX
slA22SEQtRod8kGJsrOWtVqGXM0H1x+VbvxSYF78YOHnRlHc8dMPqikt8+jEaNXv6evpxvvS1aLm
ZE+277EHJ/17bhLRE14janGX9pas99h2s7DscKS4OIRjFjyqmuz1c5qq/acU8tIbze+46hopANL9
ZFpteOj7LsA8p1RiqI9W3SZ7vwESeoffwPQ01k71wFvjpVPBppRVUYLKdqOj5tpxil1MHhGjWO3L
oMra/kW7R4sFbdNi98W54GNWXQvO3tHMZ9M8JCG0cXFk/cpx99DeBqF2L0Mk82ctFdoXkzaZ4C4K
08jrhybTDmOBtRm6xaqu7/gndK9zuHntitqkZAMoaCt4XanHkKucK5jz/dq9Sr86SWlGcRo5ni+j
oCKaC52TkQnj1QAg9ykxRv1HaZrpU13q9VMUBc6pCYTV7+zaDH8EXT74RxxBYdRjM6Bt3ElXYgyQ
QQAGaPoX16V+xYqEM7QKreq+X+2Z9uVpcN3hIVfr8UHtcvPfT34AgCw8st9opMX8e/46+WWAoZ0s
eRcx98IPNT4aw45TLD37zOVwl0eW+3ks/Pbln89+9KMaF1KTXOJVWR6PIRC5yWh7LlCKA5fU7tGn
bne6Pcr17ZdXSPIO3Tt5Lm1ZOmgRJ0vX12xPSXU33XEp9LGTjnv9XY7P/EtdhfmDYZbdI56C/cep
nqq32z9gJYIDcGWR8BD0hujLFDwMv1jImreLeYw8NDo6xDJAIjvgjnW+PdTaxNHRIBIaz/fbpehA
pSVVHVrBs5Ic2/kYdnMl41AAM+++02iB2rqIXUdVcwLeInkIgOAqehNx02BboNueJsJXI7Cq+yl1
rY+pP6kbT7YSJ7osVUq5qFPITs1Xgr+mKCVykbCdoL0LQi5Haa+9M7t+/Hj7/V2HwOAiqF/g1Ulb
FWSYy1H80RJVpw2OZzaK+hDHgYLPaGjzEmV5piJQ7HvB7Lk96PX8oF181sjPjRFza8bloNaE8XnS
kdATuCYBZMTUgQKyiSi9047/y1DUbJkh1PCWawHTjspX+5o014hbPSxIfRca5niXxX64seyuPxgp
J6RK1ERZ21fCW0y9opDAzvGqEIH9LEh/IuqtNnIQ1xOeUSgFgKdBrEeW5fLdTSnimrg3bI+d3FeP
iDaDdKcHpo0dlILhOjBLaN3//hJdFPhkS8lGc4pcjqnGDasBCzeApmKOqVgF2p6DWNlbsuo37trX
uxeyZQu+KHggsJHLkmTTNKHERcf02tmyYAcOJgjPPQbtSF975MyHYdAd/MWJ7HDXRQV4oOI31Bvr
/E9CZZFw+aOQ4bxknlJuu3zmzLYLYF6O5fWVEyh7rJzMd9RpTWNPbcL9TENC/JuWQBN3RpTj5W5u
2qj3Td3nFk4fSBV3lBPs8gQDVinuLL/rtUNXBnFy6pwWkwcMnWvnELhWWT/3mRQtF4oxyD8FCi0c
T+M0gWehv3A23yKjitsBVJx+jzzB8bqpHikBxYn+hpilFRu79/U8Js8BbYstx6WDZSm7q4puGuFg
2Z6s8vgc4ub5MKl5u/GCrz8z5BHa68ir0LR49X5dN+pKV2EjLeA/f2zHOvmOLWdR7nQhNR07TTu8
zzM8EXairoo7fOKqr7dn9R+c1+Un1tGnsJlTASehsJRcqE0U1z5UP0/v7Vwc0J1Y+ac+Kev2wclJ
ke6RVrvZPuWK9LnDzrTBNkrFHprO/Uh+D2HK9gepYEl1pqENvzAVfmv1UMW9rR9HpcekSMNPcqst
+vrz8E0oPJOHnOvAy/WRTrZSMmkMkhbadIxiLcNJDAON2y9nZYueZzPQJ/JeLPv5V/x1+vQ4frp1
5JpePjsuy4Qiwa6MmOFTlYotbtG8lhYfQofRx65J2nhuK7gcLMZ/RQYqjREKd+J96w7jt27q7Riz
lXB8NghSq30b2upjpMtNrMXK+9R5QgozKtkSXunl4LraBXpiobOvbNJ2wWglezmaW4fDSvMy2k6Q
afTLAnxA3X45DEyUxq6r1vGg1con+vF4vBHD9A+NUGDScS8ZFRJrqhQVt3QWBd0vCbeCJFf0nkZ/
NdAwt7emV5q4ELaReQ1YJUWsFTsACzLDR2fKsQ8hp58enSSu70uJtHuPaWr0VFFLR4ictPV3qyPi
wFsqdNruYHP6q0ea8dw3R5PQtvDG1d+5Gbd8rn9CKfbwe3Di1qcc0i2mEe4/7zUzCn9OaCJAJyW2
3GW7zOc/xo7ntE16xLxaP+vIcP79/AL+SA2Eg4XsqVgEOYWr+lYw/B/Ozms3bmRbw09EgDncks1u
dUuWbFkehxvCkTmTxfD056MvDiw20YT2DAZ7MLMx1SSrVq3wB6qLGF6+N3ZWitNAga9SPe3dXlu7
CUYTomLyX32PVfNSqBm3KK6W5IetfKAHbhwikvWd7t7W6fx3ldUD0dBLal1PeW1qPIPaqfJjOAbi
JcFQaGepjQSRLBRZjQWGTeax+kLBEGdVGkb2uZeVAevlCYNJYjcul/SGHpyaYT1UeWsnQ9zIcmAw
cRwXiLutrklMwdxhP6bQvNQjTGiMbB6O8oBXJAOF0W9wUnp/O9xtfTbGOhY2YuyvK1hgLjej0IfB
Oqe8y8cZd20P8Jm9k9psvctlBEdkJXVjH7+OAU4GYigWCLLRgXS+lhh8O1h20lfB8+xStYN0xkBK
7OmKb2wWKHb6QrUjKb26MGxafFlDJnHORqw+4koKz5i84RXnRPZOtr3x2YjeDOIocqGfrasJojs4
vUJ2UJuKCmrO1FB/Spo0PjLlyd5Bqcx3wHkbk1ZAckgAg9vn5mDo+/qVjpg7hPgQBme6v+E79LWs
XwAltc/0p5yXEfzjoUg7AuKcOodUzc0PdVIG407mf53LAP5BkhulDxPQxPr+IpktUYQrw0tp0lrH
8z0Z7udkGtEpQaPgv4iEysGzKkojz1GLkCRdKap4J8htvPtF/QYfKbI31C5Xb8KKcqjUgLDPnSLP
k+vIUj6BApWmP8UcEFIjMyp3ovfGvU3LRkX3C0ABsl+r/awbCIhGoyPhoTPH5xH8xvsSrzxPxFNz
F0f16BZONLuCiuL05vMKr31BZUJ/0a4++xDmRuXMNC8Nq7PeDyY+ak7hZDvn9W9wWyUmCLUhmES1
umSJq0s7gUgazk4t4XgwygpO6yhSCQW3TzcdwBi4wLnl37Jkpe8TeNGYWjlT/CRjNvpdVWZjfsmj
NAlck+Qwomoy5vGxjPMyd4GYIy1bKbWpeI4kOpxZQilWjl2nWAF+TYmMf1AfOjQ6MZeffQGZ9aGF
W4leSZ8pAwSnDH+wyJxszNSneEgfRMacwRXg1o27KgyVF5gMznCngK5mthEK7bkd2uAzOj3xc9cU
mXpIseZufUYpUXea4MF+mNG/wmBpWBzAO2p3kOpTrWM7my4OwyLWx49mCn/fS5HgG7FN75UnHCdM
7MqMPHsWRZSbB1xTixdBtobDo12RaXSBhGOVEQMr9Zoxb4Bj1p3VHnLhVLnXYUNnul2o4DZnMB96
5poRoPuRXOndqB9rZjnlWHwwygjHJrwYMA+3i2xU3xcJkkNAxjUMU5PUni4Fxeif3OjUP30IwLua
eMf+EPb5N0QpU8cdaWe3nszg+gdcY+2lyeP8ByPN4GvfhM1PO8N74ZL0yfwJbhWmeDaP2iC90dsP
UGkhciWWlB2xC6PmC+gPYYuJqFQGtS2x9U+5ZJnRzt27EbmX7BsAFoPnhQb+OrhNvd1qSt9L8M3j
z9OomkwHGsX2db2Idy7AraXQkUYkgzycLGmVUdQYHPMzSFTkohg/IL9Svi9w2brE+LvuXBIbd+0C
aVRp/kAOuLprGfAlASZy9rljYnKXYvL5OCUYZt2OEBvh0F7YEMaC8qOSXb07E2MpjOst+4xjifSF
D1jfR7EjxzBVNJuSqbRLcbi95NaDgUMB+QOqSiZ5WX2upA0TBnwU6BOyG5IlxLtMhbt6e5WtL0Xu
x3ujPbh0tV6vYkeDUsfgxc9Dq8yHVOTjQe+Hn8DJ0p3tt/k8RFg46wsnV1uuvX9qQN2UMtOMeB4L
O+o7/CcxOK2CvXn49vP8/yr66nkkiKBFVgBEo9mZeSnqFycGR7HXwYG9u/3qth6I+4q2/yJ2g8zB
6wfC395OMfOjj6XgUt/S7vrVSlby482rcP8udngLOe2qf4L/sZ1JTeScw1bkvtaX01Epy+LtpwgO
ocylBKaOlHL12hLkH3JM7hxcAWJboUIbAucOV+mh23lpG9+Hiokm0yJZushRvH5pnTwHed42zCyq
vn9JhwSggKqhnsYUvQ53kpitxXR2GvgqMF1XfAQ1ELRfOgobyBjBAZY9KNxWjC6uYnuecBvJiwMU
GH80RhQWle7r5wrNgsxFZRaT0f6QPPw9mY8HqZ1o7lRKVQcgQNg/igg3PIW6+8PtTbIRnlBI5tNR
4pA6rWNFpKFglc/03TGvzl1pknAEHaJKh2VbTS/omoQ7n3HrcUEjQsNlJMSfq70/Z/RaE8AZZwQh
0p/gfjG8FW0wHxj3ZY9SBgYTRob82IoGfbzbD7v1VaFJMCBFaIqO/3pt1MnifqmugPfOl84UBqmO
0VjvgH/o6k583Djk0Ls0vE6oCNDUWi3WEkCC2SotUHmh6Teakz/auZrtrHL9SKhSMDVhgLH0SNev
U2g95optG5wd4A53IBtat2+j8mm0dv0/NjhrKBqjP2bA0nFojK+eCICpwpQ6Cs5FTaPnQJU+RYel
bRTTxtDsT5QUzeBhHGsOh7bL29Erc1zPXb3SC2xxdZ380LfG1tyD2V7vqeWH0SSGiwFnbS0CIqMw
ZLZFvOQncxge6XumPxAY1Y84ECsVMnttp3vqFDaxm5XYovq3t9Xm8guQiskEwXZ9hka7xHBDVoJz
3PdG7mGYPQnkjUB/ulLYlvdikLXP4CKz2O8GlM3enGHoMmkejRE0uwlXqwBSNphi4rURIAwO60eX
HOdQyJXwi8DRnvMw3RvVbdS6XCjU1TbqMdS763KraeqayWoZnGUN/3ShdzBKUTswT1OP12mvdLJv
KAkuIJU9vMe/GHtJfaieb7/0rY1PwQWChIapdTV/wmlBtK3TSOdoHDRvckbIs1lX+GphGTtn7Pok
LxcoLVNixkJlX71gK23NsBxK6ayOWFToCfW0peba/7CLmFGjk8bFs0iVv74HrLnrq6Kwl7eaTEdZ
ybBx7IrEH1OkpHqsUw5ZOmiH2ELE8farXP7Lr6tL7m9cIhYxTRBT6yZX1EPMC2Y9OKP7a3q1qenv
wr4uPFuWiieJCcTe7bqhlq3D/F7OKmteT3txftMx+uqc8ww8ZKnb8lT9hkJYWD8bYjbzY5H3xWer
67RPrSj0zLNwtLe8IrDjEn/qsvkjoO590MqW7s7tl7EV5cBDAqpedC1Aci+n/Z9s00jtOZObCkhG
ZqT5UQxp+lE2ExWxVtT5Pg+TrFRH6OPFN1lyQt1FGr/4oMWW2hyG3kpmr5YqJd3ZgtedHSCopCOc
OmPpM61+VJsuaiiNZZ2TWH6e+vyhRIb8FDutcZlCJfNJD37hsT0fwqzOvtx+I9fdQt4Df1DDIBhx
5QdoFmqkmTndwlAx3/VFekijxgOIlD1mZQTsDbXNu9srbpxt0EH43nJt2kxDtNefIAxFKml17Zyd
IAIA7sjCjzJF/lUp09vRDXR2SSq5zlA15gZ5vVRfTfC9mJyeYytXPU1q+gOUr27n820+EEyTZdKI
7tY68UhjjSSVFswZmB5mphR+VBhQDT/Og0ax8fa3Z0Bz5z/DpJC0/PUjoUGl6sFICR2agArBnhYH
JHEMfJ6DvRpw2XaryAEYm4DFvccAcz02kUtY67bUO+fcMPr4rhNQyNxgxBrDxXRqLD3ZjEGiq8IO
P8pYPu4d1o3IxfqkWdQE/M8a4EPvwybFIo7ItjQfbIgB/qx19aG0ROZBWtvT9964CQCC88AWA1vo
LKsYDf9UVaalmO9bY3hHMaSjqh/vzTy3nopmCyQtEnIuuNV9MwmJOQCFyTmcHDO+GKFSfsxjjTAs
V1bQ+4gNvR3rThS2GeYiSbCBrBiwlGzVkCrOGrTfqtw2D1U+B+/oxGV71M6ts4C+LIowNF4wNFm9
w0nKe2dgj57HSh6Qd0XvuKEn6cmIG+90ZzeWYjqIajfj/UUXdLWUPIOA0SZTO0cWKHp/Hph80DIz
pD9V1Ka5f/vcbd0ctGahWS2BC3WN1XJprczDjHLRGWRn/WfINcTAwB3LqZtk1MinaS7L8Vlrhhm1
/bBBIEY4sKcPaao2dGFb2Kz+KFdytnO/b+xaG2AMLSj2Et2aVYxDAKVO8xAKf6ZLzedZDj+PRiE9
3376jUWcpayjfEOc6mpSJkeBpuDXbJ6VSg09hU7hWZpA999e5fpoLA0t0Djg2Lmf16lnG9RKry/A
xd4uqw+S2TsTnl2xCfhlTr7HU6jvBNPrCMeCi4YqjRQD7YvVWUxRurRaBb09eHzBh87U8+MYO9XH
EmiQO0+R+ALXqPCcxGh3mv6bj7pc+PTwgGavw3irBJ2WyMIC5D5OJ1BjFcMkzfRUCLdMIrW3qyKg
3m4w5OTeYBB+FXVSx2TCXwPLDcR4KsdAuWvEYL35akfuZ2lGqQgSkwOu9mKvIrRJj8g6Q16G5yVr
4UPRzD8cVZRvf3+oltIoWnY9E/fVNahbvUjVAUQmqtnqo9o7wKK7Ft3ZRlKOsxwbO13K6zSJSSNE
GnTzmBijuPv62m0skUQmzCsgBIifJ2bc+CNKE56QgvEiJfrkIdzzVtdyHdzQwso2uY24htcTP4AZ
jjq3FTPVxjEPcYk9CBuq8hcF+E+3j971AQe1CHxhmbA51CmrLixgn571x+BuNOPog2iH5mxXyrBn
q3Uds5dluGJRXOMlrlnBk9ahcQm37660danyJEUpD1AS8eCV1XRvBLC5GH0vILTLCV9rJCORrBMa
8+Buks3s1PYVfkxmHdxFSr2H9P4793yVKyFbyVifnIRmuXFFX1MwO7Nzs4ku0mSDy4yQ57B8uU+R
QWomvfs55dUwHkqU101XbjK0iHqjK74Xs5MUfmgZBQr+41h/Lowy/z0UNJ2O/dxPJZ2GrPwRsS5c
sXqoA083eivzkrkG7zxqtmQ9aSHfTHXDEL9aN5sT3ULoKO4zryxKFHZzFXW0w9ynYXDgMp0+a3VQ
/x6mNAFPCLCrR0EKQAeRfULbeGG0esR6C7vEdGKzFb3VCa8agvrJkGZaXPkcRnhVzlr+eS4GRLLm
phB/5iRs7sAVGcohKhwFp/ahzyB8yHP6PM42NJg3btjlhS8mOkxm6TSuayYYiHkR4IB0CcY2PDDq
Kc6FCsDh9ipXWwiQLSeQM0jFBVh0FWbkSEKioBulcwsm7JMuV9ohm5X+MQq4028vdXUC/y71Vy2C
la7gynaEDIRhgM6wmjb2NdGo93OR74EINlfhHqCftLQF1jn9nPW9ib4HzbQhc06oSEp+AX9t51mu
bjfkWpAvWXQ+IVpcdb2r2WkSYRvBmeGi6gdWl3mKpMZfAqdPLnozxnveBhvfiS43urkL8I0LfXXx
MAprzRmP4gvG3kjWtrJ1CsDiuVEk9qqia0AnD4fVPFMKppiL9v3rq6BUJrUGlimd5yioP1FZat1h
aaY9KF0yC5fmhhCHOOuzAarjPHBUIrO7YBkYPidqMj6rxSh/HA2ti3CkG6XeLUs1sX0ObvGD0XOz
N/ra+OREJXRWlnjL51i9G2U2k7GDyna28iL5IDd9/A1ypbwjG6RtfQKWYNrBGBR4zuqGVMJUymrT
gVhlSzFD+CgcHO5kjRJjauDK3aVitGe3DWIkWidcr6S7kKE9HuFKZ3/PY0eLPmhFKAkU34XxBScg
GFMRUlHaXVqkzeQyf+wsf5AJnvcCxZ7UMyKjiT4owZgaiMXkZoKMrNoZJymOpdaDdZB+L0ZdTF4r
DPCKKGMWRDgUBjXfsPq6PkaaEZS0umWwFuCM5j90gWu4b0Gg7jlEb30FUk2Vv6iLUJp+vWskI1EM
3Avo4yZ6RLCtp4sW1BBKb0eRra+wwKpRD0Ls/CqKiFYdjKIvgnOtS8XP3tCid5WSjbprImD/ZswX
JwGA2XK1osXprEsiRSDyQXs+OGeJSKEdzqprqFn+AJJO+Lef6ypTX5aCCkOnip7h1dQbIfU+0AKm
E1M86t5govuQp5ntT/IsHloaWyepwEqnHk3z9+2Vr5pzrLwI0BFcaOBe9YdFhFilZA/OuXaAKLrV
lBp3cU5bAO3G2pNsJBlVMwNelxuzDwq/3Mk8tzYOaAkKd0ShCDmrjTMos8x12jpnowiiyxCZs4ca
QH68/ZRb7xcEg0zTFukBGHKvtyd6mbMwAsk561aDxB1+NOKUGVH2deHy3UnS8L0ZrNYDlPfmjgHv
l4nTch0x5SA3fL2yVALewmk7OBvDrJ2qRpNPIygn0MVV8daOAfk7Z5mTwSyN3svyqv9p/ra6QOFv
2a+B3aQPhSoX90XdW8emEnuV5cZXY6uCCFnEjK/bdNPSokNzJbygKN7+V2vhwvjMxY5838ZXg1a1
1CWMl6kVVu/OLGFzjDoCdJqw0z+hKoZTIWDY+lUzON9mJdeIa0YRnfK0CnZ2zNYTLkSdv3DdZVL0
+mVaqWTbHVOwS1X2xgn+vTYcZB3G1eH2zlye4XVmDdCZXgAFOjMpetWv13G6OS0YG4SXGXafD878
bs6F78TdeIenyZ6v9sYbXahq0ERpdbCbV2900qZYV6MwvkRaVftZZjnHqp9MTHXM5JNWq/VZtfPm
SwdHaGdzXlWYCw8JhgrHjzDH0O/1c45p6SBC2cSXzATjNyrCOHVZlr7AmNXus7n5Az8+2Gm4/I3Q
q5cLmBMBLkwqGEytI/iUm8AMrSy7QE2oAp/esoSEkF2GrWsNdj/6XVvmybGLk1K7C0alFZccRBuw
NRGFnzP8fEd3QiXuJ0x+1XCFHheVT9sf5xDV6Q03a8u2czXBNnVbXQpPijSamts4jWETxgz5aYw0
Jbs0wuyqSxs1QeeWVodpeoz65S87n+ASSE58FlXfqG5VOvEj2Nrwi4nv7pcglIc/cShj0xXWYL3c
qHPUn+Atsq8FZgWhbyIGFD0aBn68XWrozwxo50eLDQtZf5bNyUNruX65vV83vyPnnvoWxOpVf7d2
CqUfMjQL6JEz98pnpVPcXHUGw23zsDJPw4R5mzfCCdZ2juTGVUVRzcL4ptKj+MsO+Se+odcSI2We
R5fE6rPulIk0BMfYhrrxXKZt844NP/yQwEs/kRb36gParsy1bj/+dZ+Uffx3Ty35OMFpdV/Fipb1
gxbHlylJu/RDZnBtg2dkYg+RhLDk9iiqzp6Ee/IPGOrj+xG/IvkAx7eNPKW2xMdZaIm0U5Fcj7X5
WagbgrtH+g+KzCpcmeMQhG1HqCyLthU+C7WVJ+oKZsvIEFJxnVyJjZOiiKrz2qk2MtdoTb1w7UxX
dqrKre8EpBhBKY1JzhVSRe8BTNAOCC8qLLzDMub0k2oKHrMMjFWQm/izSkVxiEcIhylD45+3P9Hy
qOtDD2CRuR96j9cFTDCJcmicPLwUelO7tjQZDwFJ9c452MhEERjHyASUGptyPVefbCpAiFasElJp
AntCE4VVjkM974XO7aWW4SmjXdDaq+SFMrS1AiflikhVx+/6Uf+gJcpwQMOi3slDt5ei2c5jwcFd
189V2JPFJGF4SfKhw9lK1g95Mc9uL/q9qfDmlqWcxXELC8wFbPT6RmiGLCpK7A/PWZGa9+jOFL4U
aMaLJhXt4xiXKITJRebJKIQeu1GB6aUF2X+398rmcQbxv1AoF0bgutqtcRaLI4VEplcm6ytjzpgc
uG6qp1bOEpRMsIzNT2OqR2C6U8LbO/w0yvlQhtrwtdQVyXFVs9D2DKm3giw7eDGmwGnpCp4qp/ls
EUXCC3eb+IEU+wiUPQvlT1bQtfdIasKoVQeM4G6/jb/9ydXRQTSKSoR8HC9yXXv9SfCcFEwQpfjC
1AUN+hrjlB8luPTv5TjJXwu1r5/FZGXFs5qIEuWSWu5lF7Zfgr5O1lCUOl1nPaOAk3yakdHN3Nya
pe94A4rCK+ZeedEqZ4rcuKhr4craIOkeKjZKf7DNaKKrIFXNUZS6Cufb4WKth6qFjdcn1kc8ETLj
osH9w2oqavCtjeao/cb4osjuc0wPf2H5K6j8M6vycYT7C1VH5sZDASgCtj5lyXMy1fUvKYnLwSvh
AQCQR+8EbaQ8SjQ/LcqgJTJO5ffWVkrFRcC+Rpct0fL3lIZS+aW1jfIegGirfQznMfVzvZ3b+7od
k591lBm/4zAafu18kOtQ9up7rI5IFU72lGrszsFIv6sitvypsWqv0NP57s0rQboHsg6LkwHnOsb0
E4XTQB50mXRAb4bAt6sYhHUo4tF4f3up5UevNtky11i8MhkPWesypWhrBJilLr6I0invuxllBLNs
ysPtVTYiGeqf1ELMvRCwXl+IFiBYLAfG5EJLvP+sB2n8WDhBfCxwz9lJM6+1SQFKkmSCbAFMwN+t
AjTdWfR8jTC5DJJTf28Hef42wSz8T0b75WNfdcPT0FT5d6UWcXUXy9GAz9Kg9ZU/6Hbw7fZzb4QO
7l3eLGU90hrryVFkgDAWNfkJ2Lfm0e5mNIiwZjky8bV8o0zUL46RmTufdKOIsW3aMUQNEKpXgh6N
k0lFXSrRpUZry4eMALkDAeTHsG86Dw+T8NP/8JDLII425QZXDGGufg55yksSx/SYFrXyj6FSWPxt
Fgdfmf6Ps6vThdJ2IuTW3rWRr2QGAmjkCnFDLETaiZntJaLcjV2tsGfsqCP7+fbzXWPM2FHUKwsu
3cB8Zn0PT/iSd5Y6RZcmCqAoAxAUL7KeIdrdBTqyZ1WYvZfgYP6si2A8t6LKkFprcWf1h3yova6T
E+VYz6Le+dBbp2rhJkJkYLNfzQlDFapE00dk/6qSPg6SNZyGwHYe0jndm6VtvOpFcI9ikTxk6U69
vouySJhFWdXRRY2E/M1qVO3YzbAgb7/pjePiIDALj4FggWfY6uhiYl07s6OHl1rlwhm1+RD3gTfJ
yeQFKZSrHgWLt0cm4Bxcs7T8aLGvQ+0wFqhudliZFkaWHXQzlE+mwkDeRMhlJ6pvnEuwtQjP47nA
iuvmAmJiiSRnQ3yppla6F4ndP85xIk1eRtbfHQupVPudE7LRYaAoXASKF/QPQ+XXn60C0auECidE
1rLmXU3m/bG17OkeWVH5EsVRf2+YrS0x4Uuk3r/9MTd253JomGctR+dqPi/U2bRy2aSNWGn5Sbfi
r6KWyvdqXf++vdDW3sRVAm4K6HWgAKu9OaWgjMRyPEu0hp+AC32XgRvslFFbi5D0g1ZG3IMu4upN
BrgiajONiIvS4rMzoiAa+ZGmN3s00K0jwGWwAGBAoV1tEslQijjqeJi+Ex9r2tAnZtfWUe+yuIHI
KFde3MCt3tknW9+KWhWkGHPHaxy2WaDEglMfkUTSg/dNNeSereALY5bTnonz32i5yjgW/jutPGhY
BNZVzQ5jQ2tDs8oukHjH4Kj2bZ08IZPf/2l0A+VH6CMotI1dqB80+o2Wywyje1+hNgF4do6+JolA
TdKKg+p7C1TopxyG/cci69BczAujqt3Bqay9ZPz68xvMZZZsArliYBnq64PEEdLbKZ+yS6XZWBH1
geKjNVztNA62VlnmZvLSIbue29hOT7JrhXTIhiI+JOii+FOdVm8+mGxjja4Nnxoi91VQ6KMx6roa
ScbZzI5s+OzUNEp1ThvYFm89mgxroJMsQ2CGNlcFXWMnajsMycWSwNJXWVv5TZnvCUhdnxm4U3SA
OC4Kzfb1NDCfuj4PuyS5yB36r67a1XPnoY9hPQUdk1lXrUal8QWQkz0oxt8a7PVmZiJFWrDMiSBJ
rmfBJsUUypJxfgEfpC2JSKvanlD7ZjxU2IJEbqLMujNQZIVle6Ifa5quJI/y9ypT+08F8qDiMCQ9
lEpuU5Nhk2jzn3XeKZhI1SGahhGYgPDBKeMI8Csw8d+0IccnA/1U04MUoT/pThQ/14qJXkqtOg1I
ijLXxsPcKRm2f11nmz5apRqQ8ihUpxPfq5i8OJtRbjcCYWcwmFu9gaGt5J1nN4s0S9bmeuyVlaz/
N2sldGnhGIScpJwoAPWssRETMvjHt/fKdQziVRrk7fTOUDJczxeAxYOn1FSux6JLThk2375aVqlX
WqmzE8y3NszCtYf/C1bnSiCnCqZokLQxvowInLogVs0fetqA87VE8xFOCg5tY/tmLC6XIPNYYixd
OJSgVyFE9J2i1SlpMsgR5a6dILzIpYMl3KhKB+Cc9c7Zu278AVehoDMp7sA0X3V02qZD6ahILopd
GtkhTiP9Z9KYgbKQAVOUYrmBjtbkFIMP4sX6qYY1MuW3v+l1/rGYbZDuYJi2JbyVRKnUBoL8o0qK
wBPBFL7Qi87u22nIH8xOrs+62vTIyvD7d9be2k+Um4w5eO3XiPIGINakDqxdZJnjLfjHRUNZRxU3
22v4bsXtxenMpA6hE79+1alUU+Lk7KcAEWF/tIvqrnTybiduX+ePyGuTTKF6QkcIZafXd1A2aTPn
1kwvqpR7ZZbnp4D+uyvXSLsAu9jJxZWN94fn0FK08kjXUhhhkqWSUYKhCdVeRRlgCs27BPTbix0V
beAv0WA8GGEL79gWdHPcpk6lB5GDKmriOPMKCevCO3NANswLIKrfJ3K4J5byF1a3ir90lpcJFhBQ
Ls7VOxlDIh66ZtxlIc4Apxn4C0gYJgLYMnXIgz8oqAvKft1X/VMYjHrngfMSpR/3VfYiY8H4Byvg
fL435bg8G6rcLbLWjY5JcZxYvgnFLjnIIrYhIGZyVZ4z+l/SBZ+cTHi2vfhBBQixjH4emG0KNjMR
7c423thbAI1QBLGW0hN9ytdf3aSTEU89n0FBDeRFz3XH1dCR3tFgtBYVp/WLZLyKWSdMBxCTqxc5
a3HFPQ7QyLGbcbrE6MUrbmkyHwOaJxXNPYBONLf7uDaUD0ZV6pKnpYwv3NZYqGwqsLwcNa9pCLzE
kouPQTjriHrASB/dsZc7Wrqt3iNsKOzSVbE9yI9ODzjRS8Iia7xwnOx31CNAGCezkmevl9P4Z9rp
PaPI2fyR97P2bJTToLkKELnYldsoTvxUHW3zEPaS0R7aDEqXr/S1qR4GwXiXLos1/lc2Wq57YpjC
u7I0hs7NY0X+Vldx8DuvAvNRMSdcHCxAsS/xkGk/oNAjkdgVTuXcBwXizW5F4zM4TuksvjZzlEsu
QRylhSyUksHPewi1D1ZId9Ath0FqDg5Wyp/IsKT0OGM0dp7STP5lB4U1uJLedD/yWkycX7CbIVoo
qKK7dDZi5V2i1+N/SoPz+tGGAG+QF0zaXrm70R2jigGixVPQZL+6ZSczwokILfBz045IM9MrPSR6
E3qhnI9PS5/w0WmTkolZV7zLpa4/dMxQPMvq1Z1o9reyXu840E5LQQWO6xqAH6pang6TfUa0RNN9
JxRRdaiTtm4eZ2esOVlqFIf3qeMMySnvyA5QuJfS+K5NxsZwu84ZnBMwrWA6atqABn1uIa2SooNs
uAatefuBscnU/5aVJu48hJJoe+dsl09yb7QZDrBzhGR82MDvGSUhl89Vb4vqWHbp8CPPLOwB0D1X
yne2PTvvzHky9UMTmc37xJCSL3aFwStkDD3N+b+NLb+8y6fJk1prSFwJNYGvcTnL6TG35A64+BRT
mMyRng/PkMo5MBPC6MVFTH15Gdq4x1aYADMeMmdSnmRtxi7OcthnO8FkI/GhuFigPRxzEoPlivln
aCtqxHPmsXTOqoxLbq3mteN21FiHQWEPSGlbHyIy3Z1VtzYdyyJQAbecAdN6PBeUC2C3kexzhDyB
m5igN4Y0Lw9x1TPN6svMs/M28LqWdFRWq+Ee1a3mpLXTHsR2Ix/heqYc4bfA9L3CkaCxnjD64IdA
LTsMdTo/SurY+cyijMeul0dU7XPraBh7jeCNy1RdtC0Qg5QXFdJVFLfADThatWx22SmOQZvIXlI7
+nGRajzdzrk22pVcVMwM6YTwqa9aFWPBqFXHB+Bsp2P3AWEdbH8TGwy222ozM2AzT+cPSSyQ3Ldq
mUkmhLA+fukHaf6mqYgn1IgzwnZywziQizcjzMD9k8UsDEkq6atmzYjlyrBIidhSk/lpnM8XbRzy
nVW29vkyOSO+QRK5wnnxL/J8gmSPt2EiMdwCOPsypU6z3B69cxn71MKR2YjivUxQ2ci6F2YDs3YD
9OsVgg5k/mB1dSSdwyBrR19rwkU0MXcMsCv8Kx2EflehC22I6cdoxONvYlH3zL5huFqkk4Jpb6R1
jm8qgVHfkW2m6iGwKvF5AmjGMM9KpKM9NszvE2rS552ts/nrl2qWdBtI9XpOQzt5UNQQfno1E6nA
kTLTNpKsBSSg5PrDpGFjAfkzPFalIt+PQag2LnWx4cEH0x8HvFK8VhLSk6ON0nG2e/ljOLXDHVgU
6Yumt+MpyqQ9TZ+NtBjBPG40amdgqOvqv3dmq3UiIMfEkeyczHl0Gio9/52MY/oS55Ky85I2jjIE
mUWJie7JdbsxSms4JR3rQZ/KfmYwTGqvFH3zPuTS32MebC5GQ9zCBxtFhnV7ukO8H+M6UzpPY58c
aEHh0oJO8x1SbMbx9sffSDThqhMaF4TWtZRjif4bIjE8F4Pk0VNm9JvLydB2qtKtr7VgnNnRPA7f
7fUNxBOSTkUFNUIG9KSq58zXaRGdQhKhQ1Sqexi7rRfIbUcXHEraRj8VKkqDPUhwHnOzPxhkVr6E
j7qLmsbbm6hE9kUEjGmMghX3qrGpB4E1ZuHyaPHUPcBMlZFetjH9ykS8E982nwqgLu27hSd2BQ3o
BsasfSqd9UrE73rJGc90LdtvuRJZ7u1tsbfU6oNhNqNEY5hwvBBlOVqyTWsNLvGnMIjfrGxPZ51r
weQvpqVgG17vDQsM4ADNNzgnWPJEbj9pjYfZy3A3WgSR24+1cUPQFkEJYSmomZ8tkfCfTEhqOjUB
UwLfPO1Dv9Xn5DHKRXKwjPlb3Ue/9VYZdi7mjTf575L2KgcYitlIR2N2zooZQw/D3W78WKKdKkhO
2z0Iwdbz0S4As/IX7bxOueoFYiPj93GubLN4lHCouU/rVr8vzBb12SEcuARna6evtvWEiz3G0nWh
r7YGtPIP567tAxuPVTm9mFFP77Wc1WNoDOXOttyII3hhLsJaDLfQuV1tywn/VqXtSClLIXWHGVnG
w6B1GOfpcexRqpv+7f2ytd4iyrpg2DAOWM+AYQcHvShQd0h7kRzjbph/Da3xVe869RKbwtmpxzfe
JNUZnR7GoKSra755rMSFlDUL1iSK0CQ2cK3IMd45IS255zeyuRTf6u/9ec2jHcsY3iJsgwvBd3jQ
CmN6pOtjvu9tuEa3X+IGwMtABw3BLpQ4GKmv5wGGmeF6ZgaL+qijHMcpl7xqLPTDCC7jJCnWRCEy
Q6yFoPbYaFX3Xz6khacqlXQfhnS8b/+crSdn7GuCW2AvXU2itJr1S0eFXIXqqT9BgLsjp5P8kE7t
Dipl4ziiP8POWa49rj/1dbgRjQgGS8DtwwtteqjaMrxTYkk+NnOY+U1rvB+lMtkBnyxHYFVggwrg
HmJcT//0b8vnnxAnt3mGsP0knZO2CH1nKtIPzCKaHb3izZf4zyqrJ6v+j7PzWJITW9v1FRGBN1Mg
TVFGvlvaE0Jmb7yHhbn6/0FncFQkkURp0t0RUvRKlv3Ma+SiMvF/kB6EmSbk49hauqnTJC660ICX
7q/YXiYJPh/uK6u1unlvnoghzBe9x/7tAZqH9R1TdONhRIrCFyEMAUJRR3vf4Nj22IeT84/SZLrl
JYsGlKwJ38xyJ7uAcLF2K0gzbnJprSV5TzVCs3qW86A3rTxwIufIVGJ3epG4W+VroO5vM1ZJTq0o
Leoo6DRjCuwcEI1txP2L4xR/0axjTqEEECatfOnN3I4gCtOmAURrTzEQTNUpr7koPt1fwd2DsKq+
UX6gML99IhAicFo7BBod4sLhztaMG4iZ4TSYIoMr8qTzhiw+sOLam8PfFzfwHZ6nrU4I4CRlshDI
DfQ56qgNqhXmsMxmFkIavv95u0OtohLcb/xrm4xUXJ85+mXoR8PA8+Y5w2yjk4uHEPm2g3h9XY7t
8QbUgUg3BJJbYDcdtLaSG3I1BFrzyzDYMpIrQ3ZGRDX1i2FMv5GAGV/6aPqLkjTgRJPgEyTLyuZ4
fZmNEwI6iEVzi8e1c6mQ3PKtZJgPGhB71xcJFuUSwum1d/Z6FBT6ldGwOeoAj9ECaSX5IVPV7OAN
UPY2JInjqkSA2xasv9fDWINCu9VBskxqjSVykahqQNH2YlZcE4uq9hpai/ZfGmQ0UttFmWq/7WbR
Xop8Mda61SRql05A7/iWYwGnXfdG7Fb5UvySy6XtTpQ31aNW0N42W0WUyWuopBDCvv7RqrrEE4Zs
0kMp5DlY7Db/6ZSqdjKtSfmLA2sB3aeLhyjhDZoQnax2lOucgkZV2P4Ko3ITUx4udV+Kc5bNpVtU
VXrANdtblN/Ofmi3UaW3NzsMZKMTtzJwMykcBdqPChaYGEGcMkP6YNozdAUoWX9xdFcyvEl6SpFu
W5lyVHg0Kp7lgaVE+qesahMPJe7252wt3+5fEjsn1/ld9GYUstLtzi7SRam7FJibVKKURDtBbx+1
JFJe8L5zsJc0ouKT2ev1cgFaepT47BwrclMueCqRVHq2N5SV4m+FA2wUGBPgW1dpZTCbKODKB9O5
Ow41MCphK85kW7nQq9CMm86AJd9m9egKY7TOI7btP94+l6sDJNg9mfhqO5dxgZLEoguKmCglBTSb
EbWaAYPS7w0DZOd7z4mgCWL5cZTu730gpUXiWQec201pRqXZZXYhZdZ2KMRHGloNdJP26FHei3jI
h9EvR4DG4gxursEQXxRrbqCsxvEqybokTWf7kBVWjd16XihjjmVtnYrUKUIXaso4Ub2NR5olizZY
ntaWWn0QzO59+UqkBcMAWvOmmF3ZU2SkFez7Qpfnl47qA4yA6Sg63/1yEjyShRUMyve/vuSMHIHE
GrLKA+wI5TpRmQ6wRav8yITioeWSCh60iF5A30yuEw/iQe6dxh9Guzmotuz+krX3jm0CEMMbmt1o
DJLg0NoPuYSSiV/EQBjghRtJ45fmbJlXJIgGRBzlBsdplUTlVCPS0p41oAa2m0nmmB78pJ0HwAFN
D3RlzUVvFEkMoJXtbGThQzYn+bkFpfOkpZNyXsGDf7HaYNJWtQsA/De6wMVShYiLJexzS45PRt+k
J2lqjghIO/k10onoKRNOIGy4fdGmuQy1rsGXwsxAUMVNHV2FrGRAgNrQr5f05/1rY2/+QL4xdSrV
+huGnkMyXeXV6sxrQvGXW6Qh6lLgICOy/O1v2WrVuMKMVnLxtnJAfaJBmyqSEDFLwkundank6mZb
P4luMTQi0VjR3MyIl3/uf+LOG0qYza1IaILS0hZnWSGm3mOQS6qED8OlHaQ2sK05egxTG+sLJAiC
qdOOAhNtB0fgQCjhYuDKJ93avNxxDb0dI1Hi+1oq9VNSI77kJTFaLPQ/StIxiJxDMODprbmpFrc/
h9bGqstqAMlBxQx56OVMl3xIKNZ87aFqZO4AC7rymradh5Md5+OHeXEksCdtBlJUSYYpdbHiSL9T
XpzorBdLkZx75I++4r6ZRR583/ab3MM8ed85QuAyBwjqmtatbXmCKyw6CCn3nneuLHRnEbMEgbS5
tywprpOmrik5S3GFqPxkZU/NXDvnxkqpPBdxVz3ETubQ/6mTy/1F37uagdDb8PO5nm8UVnMDEnmp
NIh4q2pyGhqtvxRJeIQi2DusjkYtBGzVOtS69f6oLFQF/XV55OmTmjS/GnIrg1PF9DmsDSxOKi07
qCv+Rldvch0e2f8/4GZXtTWuiRAPUD21KpP6eld4q0D3u2gCIMh/Oa4+Y4yUA3hz1RCdLyuhU3J/
anc/mhIgtxT1RpLX1x+Nszg6KvDSuDLq5t0kOe05WSLVkxrNcCOnOuqU3l5R8HdoJhCP2kgG/u40
/jHJUtOlIkYzBv8SgYG00FH+gZVwMsP8KAm6vSpeDaVuPq1KARg56SrbbFvlj6VYRs9BTcmjd6e9
dPSpmePiSCporbC/XlM+apVupmW3Wlhs1rQhwqa7yZpOqcp8hg54SEAoJzsJc+HmZld9yCKqf47U
YUCVm2/2PV4ZwyBKFY4o5PFt4pd1hr1M6hAHmlbE7+JpKZ/soamXhxRwa3iwg/cWk3OC/AH6srdS
WJ3oRlXCyT7Ioih/0cKux00lnN7nVZ8evNd7Q5EVotj7m3yxLTVOejTraZsDbjWd2u9TG5MhpApO
XYb69f0jsTcU9S+symwYZzf0NrktaznqYcYmcyI9zoqU/+o00fvWrE2f7w91e/qogVFrIARbhe+2
daN8KKSZZweINbmn1PFaGNoYnbNwzHyKJMvp/nA7IR/jrfZrqwkasd/6e/44fW2Xzkk0opmLVKL9
WbRl6E5LCBpZKpSTGIYZBJqpnXFkmH2MrrKnGhsrb8oU7aAMcvuaUGqBeUAlBIA57iivf4iZj7Go
BT8kHPv0vVMZjqeZ5KbIFliePs2GmzQS2O9SGAeGHjvV+tdDr4/NH3OAyFFuiGHOgmaR5Q6kTlf3
xkk2sux5sdHoc+t2SYRL6RkCcaG0WjBgKlAHQx7K546HuWf2Gu3o4th5DbCiQfMC8UOO8I2kwTTQ
xBLk54FaYhtRlp156aUlOadiIt0r8vpRE13q90LYLFobX9JqlP9i66/qizjkkePe5PCdrmBXwR4J
st6wvLBs5W/KMPSeibvZwTrsbX1qPas7NmXZG0iJkKOGEhJEqqxe/kVKoZQ9GzUaX+pq61NJJeHg
AtmdXwIYglVkp/F43TwHWqyjVWFIcRCmQ35WY4UKVzIXmjsooelXWqifjJZ7q1KV+J3RULPFgqg9
qB/sfTWRzIrpJX4lx369+dCpt8sugi2nNKn9H7ntzXdizsozshrdo04EdyQwtjsg84tBJ/igGyqH
paRpmDvcm4rN1jIKOf84S2nxaI1S/CFHG/ogVNt7dEl0kFtA4YEbdHPDVPGQaTVGt0ExoFRhjSMu
g+WEUV05pDOprQj9NtW1j/cvtt2vBN2x4j9/l/lfT2scEfmnAs2h1hHTt6mOe7eU4vRlNEKatVFy
VKXee+Vp1fzmxkBt2r6yatMWcl/acWA1Ju57I1IxSiG+zWZooMlfLBgHxpk3ky27ZT7/uv+xezsZ
FSck5WGWcJ9va3qGqCjTO9hYhvSpcBeMFEQuFQW1oYvUm8u5wDYrUFvVOmMUMD5TLtM+lmKJrYN0
fb0pN7GOQj0Wdh2iYIg/b9babIwpzqchCnL62W6OwMKnepTkgyBjdxSyTGDcGodmi96ymWE7t+kV
zUmj/aIy96VBkvDfgzndeZDI03HOos1PHXG7bzXqHs2wWuTIpbQYLmUiyojJkvTPg1zj4zxTIQhk
O7a+cnLzDOwroqluKUCXuvkA5teV4nBp3dlhM7rYhg6Rt5h4juMG0Ri9P5Ri9Zasskw6etTXt3K7
DGupjkt0z/grJ852kkIhFTf1xvGkMV6e0inu7EsyJLp8TYlxKkJPtf8aFbIwfMue5EclzOrvUT+E
T2aV24VPLFC92X5gtT8nikLwHWDZTRlzhIeRl4YEqEyKxvPU9No5Bkv/S80r+cNULkdCeHtbhciF
giI6CSuv+/U1wFaxJIHIc6DCSw8MNUR8aIBD+/7+Ztnhx6HNTwAFSols8aYfht6PFFMFi4IiT3Pb
hSQXf49DU//SLWrDTihC1AyhJkXf1cFSpmdp1oormkWt8BbYr92LNleZdVKLNSeB3jl9iy0ThEBt
q5J9tYzcbhEVEvNXUP7Wj1akvXxRJk68b9ppg/DBUhSfKjvEUNSlp2P31xFFMedUDRV+bwY0VNtd
MJ8Yz+OERMN17u15cWe9qh5B9zmROwol+1TOtWo+y3E61JRhh6i9qGAl/mPxP8n+18fw04HWtpF1
6mpCpBN8mSb6dDCTO1uX+FfFixHY3M1NZqlLVi1zD0NXnrUA9Lb5MnZdeb0/ys6bRN+QC5PbiuLY
9p4STlIhAEDfpU4r+bGtx+bRLJMuyJeseIF9+MWpQuXr/TF3kgjSIq4ScCG0E7cd7l7UnVpUbH10
FmpvKvTioaEH7MMgSQ4ugJ3HD+gApGN66UgGb68uHv00bxZAQ3NT/awdW7Cm2fwJsw/nXRg55XAQ
JO6MB2+HmsH6ANL0Xq/SPwLoObQjQCUFEIFQmyFQrpCBc5NLFKwiSWsnD7qlnH65P597g9KUWEMm
Es6b3iAuvXkzDyJ86BNJOS2j+sOKl8415xppxno5soTYWT74G8wlzFEu1m2VvrGSDoIS/YmhrUbi
7Wi9vfnbhu5ViZYerODOvQWYk8ot7+Tv2PD1jEa6Vkdys+I/qgaFCBlTPDCD2sFDujOFSHaCg0Vd
ZAVzbwNgHRJ2bdJebWWaKOdGpTrxyRydGAi00y7VqW6ryPTvr9vORP5GCJFrUq4FG/H60zCMNTrU
BKWHZtQbNA8X6ZzVKe1Bkt2DWdwZir4KUIiVC0GDZfN9eTenMaJlAFYaUZ0t0tdnUWtx4TX54cWl
7izZGuaSvKziYjf1byigpqQuWh5Y6C6XJxEq0DHNRTaEaxiiNd2ENPJnO1jJf5KiGApXV8SUQdPK
9f9mWdo8c+PWi6+1MJdPdaai8TxFsX3WZ1v5By6PbXqxU6sOxKsBjpA09t0PRajyL82OTAxTqnT8
ZOOmdeROvvddBFkqlX1KOjelVn0aqBBMUhbUidMidj/XfoiVyMGNvDfK79oKVQ+sV7fHS+clMqaI
HNzQl/xaj0jcONp8VAvbGwVUI6wwAlTCj/Vd+POiipQosTWRByAB+6cEXpbXVf2RueLRKJvrcGgY
ZlS7PEgMoATaZMZn1Wzkv9jc63W08g4IcbbvCfB8mOyQS4K6kCVv1KgX0X+rzjrg1IN7Yv3Br+NJ
sAJcEojh/j9xq9fTBmpk6rolzQIljJLWI5toT6FZ2B+FYhaRr42GdUb596pZWXyQpN8eYaJ8yqa/
K5fYrWyOsENcaMqTngVLqZcYOyWyq+liDmJpmA+Sl72vBLVIA8tagbZbXFiM+FxJ1p0HWgzJ7RJ3
aTecW2uyIy8vIdD/VC2BXoFeaGHQTzME3PsX4+749JkhPRNJQl57PctJm410opnlvjbKR30Zoxfq
p7Jrd0Z8LeIpfYHGJp9hlHUHI+9OMqJWYPpJGm543b1q9Qk4cUZeZGXx8Ii3fxgwPiPXVuujfXt7
OlAF4vhhMMOQN3FQOdb50KHkHySQsfGYn+MnmHnD5f5k3kZ4MAaAIHFvwe+/8Q5JtXKkz1tCmEZS
r0S9bzIKHx2CrnJF2HC3NnEfPpsUXo6aRjsl1ZWsgB4I6nUEl9t91MpROXRaVgQVEhRfwqqdnvM8
NeVTgVrYz7g3xIe+Ky0fhf3hMdOkKPOyMq9y17RxFfuLpaVsB6saDM0tmT4CUZ2iqZFT26w/N3Fh
PcRGrPqwjuPPb59xwBIrSnSNA7eyT6CM1X4w4yIAmZ6jLezIH2Yo666T193n1hnKswUK8qDpvFP5
QGAH5ae1EYCM4PZ+6ERD7baIiqAUVX2ezQiNCcWY3o9Umv3BUn/NzeBcsrZHlDHvyhM1j6Ne8N6G
ZqXZadRN1rxlc26lMUSvwMqClgL5ZWhszUvB9R5c97tfCioBKClIlNuOs6TbkSKHRhZMTpt/wOhU
OK6sTk7q5kodryjzcX6q+ig+2WZSVG5Zm+OXBQfDI3DybdS4AlpXG3sA1/bNbRGqI3R1bO4CPFWy
xa01a/xRZ9A+kc6colOpZH9zmOmecSkrQKFvaEDtgJbwQFywUohxz7F5XB/Hjqa/l42h2bhDlojM
a1XRGgfHZ29t/xx5/fM/AgbK3/gadWke2JW0vOhjYwaYF7cHle/dUch2KVHQpwP9/HqUiQJpVDQh
S9s5RhlAAgzROU2iwfHvn9HdpQN0gsgT4L8bUd9YHsk2HJ64UFebs6H9QonqB0Zfqlc6SDffH2zn
CuY24B6kBrumhurrrxp6eYqsTEuDbFTV9DN9kuxfFccM9V1mWuEFI4TqQZaH6Xp/2J1vhNpHS4t7
AV7wtuTT67NOl9pA870bQECLhezAC1NKYImadY9qOYiD6s9t7RfxUoQhUbBFO/BG8B1Yp6iTllqz
WY5U192xGdXmyZZ6CVSsXYmPi6wK7dyUSR7/r0ORqj8XY9Trn9/+4YBlV+FCyvs3i4uikpoxdBLY
AKKfobRWfq22AphcFT3F1nAkCrXTN+O7AdKjRw3f/YYrJLgQaY2gPGNrAyZZcVj7Ipn1p9Ze+ktr
mViHxBmSS7PaeXjltB5WuI+ZFCnfCOvEwbLv7bb13QVdtYK3tq8uIu2DrlPYCao4o6KZD7pUnI3O
mf9pWjvxxaB3D06tRG+XHgTvDF8K/MIKtNrWPiJU3MKsoGsVRWHh60uZ+619Vgrg/ol4Er3zXkut
8uDZ27kwCFIxpFlrA7cNaYBCIBiEQ6tMDpFvqXvrxVmqIy7YTljIKKgArhIKq2re6wMcO2rhkCgh
eGpIiQc5oz0vyhz6c4Fn7f29uzcURL11F63Y5G1JvwTQUlkLIk7OMsJ/avoW16esd0LUnAUOkvdH
27sioChBsKHAvyLaX39YI8Ey7mIpDQp5wqktAd3SAyC4OkvyYwFX9fZbl/yM8hhgJKoD2xglSpdK
T1o1DdSuaB5oc9t+OWrdAylidkpDozuIffcmkyLcWo4mY79BxJWIiAyqxHhi7OIgHsPl1KOq41fI
C53uz+TuUCsyk479DuUkV6ZZSpBJD6SCoKReSvWUTZ3yb48P08Es3u55CGXqWltH5ZNbbrMbuy5y
nLSesgBVeuJLMs+T2kOHvP9BO2EWw+jYy/CC7NSMgOCbbHyVYRAY9rCZzS5rOnOqnciG1q/Z75EP
ay4WkqaupEy6b+pte/By3j4o62+wcPwis0d1bxNRTmmPlNBMRGkYAxuGW/w6CWl+Sllvb6ydyXC5
zysX1y+0deb0iAu9/v9f5/uMj9Yg6rTs2JvyuNxHJgqDNvGI2rWpa5rtY2Z37Smiv+cNIH9cUS/z
h97KkoOTubvIHExKaHi3sx9fn8xe6QZk1gtmv4j704Js+qUrde3Nu/Z3YZxu6Qo0ge3xehTgpGXS
ZAhZTbEUehV/yxtbxfKjrpUOLra9qVSQuKQfSuR6A+5eefSS09cMFfbVdbSs/twbU+1a8uLAm5rk
MyjK8Wz0nXHE0doRSOEzybNVsjIYP9uMrGv0XpEoYwSNKK0PU6WnPwthgP5dOxHiQmkSc448lpJn
Om91c3V6KznxEAy+OXXJ526JwZog7vjmkg4/i7YLgCNC6xucR6QJUUqaQVwYmc0McisNPy7IQna+
1LaAhu8f6L0dBasA+Dg6DBAMNztqiurcwi46DULEszUXfSz7c2P33dslAPkqDiuA2JVktd1TiUXj
fUmqlKx/aMU5RdLxi404sECvw54eq74gt4ecnEcoEmrhQQahKjtHFuUh9GaBbN5K6Vu6yOveKdJg
WZYm+6gW/YRmmRYtka+syoP/FlMtkHIqlQRtsTEd1dnXQLJprqog/uYmtl7H+CKkZeVKCchAfzI6
u7vmy9J97Se1hpIx1AI9xzk0z3UxT8lVloUWususx9rBBXj7rKDMtnIuSIfYu9vapoHqbVGVWRq0
sloERTZNfm8b+bVftKP9sXvhgx3nmKCkQwlsc9mqoaM0nRBpEAOmelcJXUOpDJWq04w+2ylpkunZ
NkbknCC4/dfuYxB5CrZJb9+laBghSQdHjz7T5kZK+2SIDAMBWXCG/cu0CMmzisI6uPf2zgIxKl50
dOGJGzfFVCSJ47K3gS0UWSMeDKuVrmiG2UcFgr3VYwyEMFk89Dg2M7oIW1TIzdFdbRXTj+XE9Loe
xqaTR9YBK/s2kqMAATIOnS9g6DeKW1zaI8SUkShnqftnBYF4LNspWU5CEf6i2bN/f512dwtYSbpm
1Lmo4mymcMgmtBdXJ6Z80eQfqAHN4tRbpdAfc8UqFb+lGN64OeqCueuUWWW9T4bSfidnPRSm+79l
b5rR5F3LnAREN5kHNdtIsmck3WNIQr6tt2EQp451TnGoO/js3aHI4enxck5uVBN1UCSQQYH1VmAF
ha/kcqc8j+h8eZi30Pe9/2F7i0peSemUBb0FicRYo8iWlJFS9UbpTUCaHqMU7IGThPpPQJhH8N7d
RQUfAtOIfAdJ6s0bodYoqlNyw/kmHNXcReMwf9R6Xa+v6BwvmTdWVA9Qp4o+z2WcNqc6bKNrNtXa
UX1mZ54RV16L/+iZ6cRfrwOTjlkZNfS6KJksk1coC44ywK3SqyjH5uDJ2B2Ly5X8gFYsDIfXY6n5
wFLjRRMAb1avppO2J8eCT5cpkFDuL+jOvUOrl3oTo9BC385vNLZ6DI2Y7YNW4KUouvocyuERH2Xv
DSTWwViUagxP4e9l/qNYp80TtF0IFIGJWqvuIkg5/cRXSvkPwCb7RVPKCquOMVTLx6ESNY8h3oPT
d7TWU+eEWnv9pXdmeTjpyPdfq7aPZH+s0zFTXE2ZsUVVdFSrvZTMu3UxN8lWAI9tnfS5zp23H20g
MCTD5N7oomwjNzzH6TCjXhxIpoYlb2Mrbl5E2TUzc+PgaO8cNobi6uTZAYO6zTUKkWhCHZM8qNAX
f1akobe9FjrSt2SQprOmh7NycLz3Nh4UF0hDhMRgvtfd8scyxf2CWkdB9I1Lxfw8dLp9aaSoRzRx
cA7SiZ3oGxcPQKfEv2Aytx9Xz9UioPXRBbKj5L1UOunD0mZmdWHy9Wcoc1ZAX7PBjhKe4cEa7m16
khjiGFBGxP7rxP/xmWhJAd0oGDtBx+M0A8Y89UbSH3zh3mSuylg86VyXvLevR6k0oYT92k1zmqIx
XWBNBhrtUvo/c9HTg7rC3lYBRwq2nZzplnSFpmaKzH2f49NmpqdEjevHSYo+1qqo/NKyxwNtoL3h
gFGsoTukAHbM608bER+qR+B0QVkVut/x2vwTDdCbJV1kl0IzjhpYe1NJyZgYDM0oGuubsMVIMqvV
9SIPFnTp/UwdQ58tWfqlJr29ZYRPAOUgSodw/G8wMOQraKmA0grkUISPSi2aUxoVRw3l3Q9C7IGm
CSCpG5VD4NXDoNuUufo5sryJ2uxLVTu6u6DP++X+DX9bfeWDoOJA4KbmflMqzEQFOqrOs8Bu++Us
cS/SA4vtd0Bni0vXddlD3oTym6ugDIqcBfEy9+QNQrcEwdc0UcZF0hAqG5EieMvqX/e/bG8XQkqh
LkmkRdtr/fI/j3GBZboKZTbQQPFCQW/dymnmczSLxpeU8mAej0bb7EG9KTueBVSwRZUYT3VefE+b
LHvfc/S8upuz0/2P29shgNmI1SnzoLW+Gc5RZ3gVZZQFs4BnMAA58KQY9mlUcQLuD7X7ZYCSgeqh
EHsTQuLDuyBozGbUJck5J5qaX9Uu6r0kTeRTG0/ifH+8veuXfQ+bHZTxLe1OUxfHKm0KL06m5GdC
+ToIV1Xl+6PsTSCxE+IWPNO3Pa5ax8rXGSpE4GzhnAxouKeZSuU1GtT2L9aKDgMZKu0WgsTNWtmU
jPPR5DqMUjU5V2ESa740LdMJ8WdRHAy2t1oWkro0dqiS3RRbq2ix2kjjLpRiGZKiEo9eYiHkLC/0
66yqO0Kg7N0foG5ApkIaBEC3/p4/ThmoE5gnJc/Y7BTll7boOxcB3eSc1J38BX2Z5aQm0hFsdWdQ
gkReGDJhVm8bZbEPizZb6+RMQBdUOarJbt6bvTebfeSZUoGZ8dB2X+9vmd1RuSNXZSge7q1Kk2Sp
cEytJQ26EqvDhAz6ktMiOudtbD0i01Oel6VS3r5PV8FOepOGstbqNxlOLZxF1GnLoHOXvQzlEn9M
lSTzC3XSD8BiO0eCvJ9iGPwicovtUqpWrDsixJdwsmLFPodm3ryLMpCTD5VJanOQWuxsVO6TFfsB
K3JV0Xi9cSbcPHItDsnHs9z6TxM34UUMTXcxklHqXHqt48Gjs7d8NCFI0VZ57RvYMZO4lEJg8Qgt
TvKSBC8RVY+jqxar4lwCj/d0GSvs+3tmPdubgvyaDqxt3d8B0Wb51MYehIlNe9CUSv3eUqYX0ljz
nFj4clpxk1zmqJwuE2Zdn+8PvLeYjEl6gPTdbV1KKdshA3hCIQ5hr9TDrwfp32KExSRMM/yLtVxB
65T9ubdvylOzSsiAOnwSaGYV9x4a+XXn1VodUwyroFS9t0se+oN3aeed4AHkXUexHbTCNurDc7ZY
I17ocGuvxXTK/NnGg+tgAfdGQUeMBIuIjzt8s4Cp2UCL6ql5N4VR+9m8lhtrUR7c2jvQM84bLT8L
4g+J1fZj0igfa6SzAfIpBBGeIO/76jS19L7lGKZehmpF6XZlU9auAhPIjyLdiP0lAWgiW1p/UGHY
/zkrOHUlTa9WaK8PJ+SEqgDBSHihgfWIRFV4Jf4ZT8pSmv/iEl5/LdEpxztKKq45fTd/yJr+OZpQ
jby/jfd/CZXVVc1thzIWO1POyVVIqPPMaL150pMnI5UStrSZO0EXRv1Lq7T6ea6M+R3KzfJz3OIp
j4tO/3aeKyAN2WE70H9G82gzK1gDm0tZUetts/hnjuYMWVvauYiuqpcxlZq/2HpEXdz8XPu3OOEo
74CgGCYhpZIuHw2ryd7FQBUOzu7ORaER+Su4OqxiedsCNuIb5hyhmx4APhtPnWb/nLu4PxMq1wfv
y85dCOOfS4JjtPK216P2Z6ggQnuyShkyflvV3/W4SqeHwu7yFxn2Qu12cVGCeWkwvRjsyZQu93fS
3ugUfpF3RasJwPomUIkWu+5yyhWBRO2VBjBwm7TpqrPSTvE1a3Tz0uI7cFK5yA7WcW+GKUPS0+ci
5m1df9kf3z1EkTLPeUGpW87mU2pJth9bYXahUlUd3CM7/WfAA8AjoOJzJW53KEou3MLdGAXZ0vWB
LPctNiJF4RVdNH220PB3S+zSLlaMV6RLk/XtLEES8PUR4MXhYt62+rGNGDHvZolnkZ1gqCznpV/g
2fRd4rOyBxO786JzY/IzoR5Q5t2iQfA8r9BgbMOHMnVQY5IM8WRb8ey1cjv7GX3bUzzK0ef7+2iH
MbgyINF0Bj1AWrktVnZE3lWU8yLIuIZMpyWy6Aqbi1kUp6WpcHgRoMVQr9aySoE3PJofU6OPoeAb
Zii8yaqVfxUlwrbAtsf/yWOcN76aYcXgtU0hPWV1GOXwrFUEalvcr6yLWKboQ6JMvY6bUF8/hlW2
yC6yHFF67tuu+qq3lTJfyKWy3KUJ33+nXdTEZ5pd7T9Y1CY6i45iqj/nTmJfS8OcE79Qoup9CT1w
8AekIfOflMdJ7tByWE5LP+jRdWqqSPlXVfv5M/6z3RFSYuc4ohgLNYX2LpO57bpmSCZCcEziwMjD
5lLg1HAWAzp4uVSn/01rGjJzWMaQcRL5en8Bd3YNdAQKOCjWEXlu24ZxqDRtOdLkUuu4CvCVhL05
xcMHqh7oY4ioRRA1O8LO7xxM4nd49NiKgHbextZNjmXO4MCOLIaoPjlLLvsZctn/NqqWo9KT15cp
KoXXWeDPxFQN3+5/804UQ7VgNS0ExrSCJ15fQZUl0gxaKAEaQuQPXWIlZzlf2gMlkL1RqLQA4iOO
walhc8HXBR5ZzpytLTZRRS4+vsKv8nI6KC/uD0M7Yi1HwDjdhmTdwvMQg140xqUs3GKOiu9lXB05
W+wkKGgbcWFzof2OMF/PWbTq1LDzsXuMHeO5tvEjSjpNdTsEE/xqXI762bufRTCLfgykHTbJ6/G0
EacopySILnupDlK7zz9NuTjqteyP4tAHdXiL+cfrURD2N4aIp556Hyr/fjTLhhdleaK+PazA7xhY
J+8dUfgWvWGl0NhBIiFeNOp95AqlIt+qrA7a8igBcn/7/mYkqkXQqmTAKa+/Kq4UNS0aMHN5if1Z
W4PIjttDocG9OwuWDSxgwjJQKZtRzH4Y6gYEUqBHmvTCcbL8FHG3p8XOOpQtJ8vnRik9RZneLrL9
25oK3o2KEsdNCWmRHLhiGbBRZaGBOVcytnSLNHyANfj1/kzuBCt0yFdUMJwMWpmbXTjGtja1RZEE
kVmLb5VRNnxZ0n2eAEofLNreAVuV9qEC01S6cTZPHaHZSY+nM/6f9CFaJ+jVPPfMcvmnj/t/73/X
7mCsGfXgddtvYwUI97akZTpm30PUPztGErvFINvnGnfu08RcHPTKds7Z+lmIC1DCp8i92SvJoqv5
qFVI1BTpfCaQmB8WuKT+/a/aWS1GIZ4ldoNutw0tkz4fp1mZMONWk+Xd1OGGY9INfBq68QjFubP5
TTA2RJacsNtgy5TxDsIAJQ5otDh6kMpZnvrmMrTXypYcA29BM720bNJ/nGYxD678ve8EOgppg54S
eenm/Sq1Ct8YfIaCaczbzA/HQvkUpmNa+3Kszuf7k7qXc4InAJlCl5Oi5vYMSHkUlmZjlkGOhuFJ
mbXQz+Qpd1Orl87CUsNrojifSRTxQDZKB1KyEvv2kB0cxZ0tu7qx4f/A80OrcP3zP/IGtOabsE1F
EeRqFT2UKOF4E1j1s1E4BGkiPYpRdlZ4JRGuF9yKMdp+tipXkt4kVhmM2iS3SIsk8Vd5ktTOt5Rw
JnJJzHddFif+DCHx1/053zkugPyAjoBVob22fS4ae+QxD/Ui6AogfixwaLyPZKs/0lDaCf4ApxH3
AfzHuGTLYVeLpTckWJpBPooIZWIBNZb3+FR2gPwaJL29ru2K6198HBVHMD8Ind4kvlFao4fWKmWg
h3L3WOht8dCOaXOQXu99GjkJLFjKcOB91uX9Y7uAQ9XrTJrLgM6Q8bMTi3oNFSv75tSVBpsmQsoJ
7eHsCLO+t3JrS5nCiAH4eKuLC0wF+GIYl1TFs+GUtVaC6KY6HsDFdi4AOj3QDOgIIeGwrY+FFL6h
HuVVIGt1JbvAeLRvbdpVAlvK6NDUbOckUJDm5FGbVjBe2VzeTU+EJqSQkxCaznC1rbF7ptsivnaO
Epe+pQGd9PDZHRTwl/NUGZf7G2YPAMwPgAhF65KEYZuj6KGSsWtsujjLBDllGfRMdsGJtd+72Ekx
4muMerkKro3YtbKo+KXhWv/PEnfTj6ZX7ZTach8prgTXOjx4tXdWghebI6QA8tqBXOEfj4agyU+L
0FKVI3s+W1quX8l85INp2LkACUHogP++lW4IYRIQfpMaWE4s19S+sVTiCXPEAWu01Xr9/zg7jyU7
kW0NPxEReDMFti0rL9WEkGnhvUt4+vuhO1FtiCJ0uiN61pUbyFy5zG+gXO8Eoc3XTqQlCAH9WDuS
S0YWwi4G+dE7QffYJqbxTO5f20fcVif7GAtZmvEPFKnst0g+m1ctM5sPqK2i4m71UiJf5jzVzmDw
kbN8e0tsvXaqnaUdCC0Ng+3Xp1uqorFUBDuiTIz8pxRPcNslJD6C0dD/HebNG18ugMVGcNX8lVQ7
E+Qb6BNo8W8j0J17u+mHo0bz4dO/PxSzLWgotCAX66rXDyVgDAWxamTXdEpLf5LjmOoKgblcnayd
euRPiXsziWFSvoBNKcLXKTQum8YUxXV+7bIgeRmLZn7XjdkcuGPqpBdldPSTSQfGdPUkR3vHLo3D
2NG++efj4xBYGLHZFMhrrEqiFJKTlFp+rTVl1D2YhX3qg3VbQG2T2uzJhK63jUOzngxiKfcWst/r
N1ym/WDLEehyawmbZTplnyfT/I7Qq/bPlxwrMaEkH4UIu2qOD9zqRYD4/FXFQcs15GC+1GW2h79Z
X3Ksgg4TqpY45K4CI23yURvsmMEE+ruf2CfymSQu/amBt7NcOTL7wyCjMb/z1daRCDgYrk4EPnB9
q55Ryp2d1IlAlHA2sw8oAaswmsv20Zz0OjwNWqyox7ePxvpaZUWKWXry8AJWcGWrbCjQDD2+jnGI
0/bY5b5UWcpOhN16newKWBYLDmKVdmklwa5lXH9t6yw8N2WpHKa8tx9jvNWOlALdh0XO89+PImN7
hHL/FH785yZTiWIKFWWmmo2TQnXTgKM3O33k0SicPjQo2/4emZZelL7JjogQhm4FZ7zY+aRbL5go
BxBpmeaQFL4+GZWtj7wThjl00vNTEDnBHcnLXhtk3fdjaAgvkk6VCUL5NmyD75gUrB+SayVJU3+a
Yt05S1zeH0MVLb+j2g2yDP89yt4DwI17j0lq8/zvOwmEIZ1WlZ1E3Hn9oMj2hV2uRnAHgiG8aJqk
+CNiuTu9v60TwtEEs0n/yiA/er1Kz0vuOwxqrqodzt6Ui/45bVT00MPwR5IBdnn7obbiGsHcpIcF
cHiFkCtQccGZB/qArBDcpEbTcKWJ7EuH7NjORtk6I7g4KgtCbinHbjbKkKsa288C2h1lld87BhBz
tEhhmFhmtKgsd+F5Lqb+89tPuEHSpisCeXfhKHPt39a8/SRVo1xScIdGLQLPBmjjCRHI9yGQ199G
3jadB2deORlhOjkutaIeHOp5tp/w3JIY7xSh/fPt37R1ZpaPuzBwyYpvK9IcBUS7mYbo2o6x9iMN
7eJZH/4HQ9flmqYLBcQSCPVtLSjZEkyNhtGAbXTB1RqRYXHUYXowG3lPMv/PQOx1VsCHRQKPAMi4
aoXnpBZGcsohsCdpnGHmiprDfZ2P+eTOWt2C0UhDbNJCC1mvY8IV+hE3wTz80YRlBHtEbb8MZtU/
yV2XN35n1oN2si22PC26bjbdOSp1xUXCUWMGI0DFHu3OMQ445lTtSerl6lC1tp7RTqjjr53mjJOn
tQNzAEXMoLccJS4tbwavq7lCkdphJ/pvfM5Fsot+KUpUa6FURKfJ9SQQFKJ0Pip9Zj5kCLPvlKUb
J5VF2MP4fBALbyNgqGVql3ZafIVc1Pn4hTMTUOf6zhhGeefO3IhBgHPBhCyfcl01qVFaTfWCedFH
WUFTfh6fxk6NHqx5Vr8Xshh2IsPmesusk326IeQ1WAWS+RZ3tJQhkhjH5ld0OLPzQPfyCQVfe+fe
3Ppc6HJQF1JLrVkSUuUMqGNE6NQ1cs98ThEHGOrdzipb34vnQYuYTtu6yV2Hs9KWMC+vYsqSO6U3
K7+UVMWDGlbtFPVL5Lw5fItkOAnAIh3ODfX6zijRY8SFBIBD1BjTzxStSa9nfn8WfdZ7lWQn9xZO
Uc9dsmtatfGQqCZSTy1Tedr56uuVlU5huKghTubQBjKO6Hqmj3GeNN+yROpe3g6aG7sEkBJ9BBhf
vNJblSGz0SaklRc6gTzFR2wcys7rdWbGRdpKjdsUurpTwG1sFIx5qaqYu0Cwuw2gqabNhYir/DpH
UumZQ6GdFs+Zw9vPtfUOoRPQnlg6zyuHIlMy4CTOcX5tWp0OdxjFV4x6TQ9Q2p5Ux9ZS5FDAuMkv
6JXfbBR0r3oHo9H8ig7X/B1HwTDwGMiZX2M4er/efqyN6x5BGEA3BtNSLvybtQaCs54YGKaW6pg9
KGKcGi/IW/VDHKhx4QpVKVFLLbOdWLy9LE00rOIUZjzLN/2re9cv7ORqAkfb2KLo3Z6wUrlDlBmH
SOiS4TWoll0neXT27Pa23i1TGFCf4MjJUm+ed+KU/D+NaBS96cf4C34sNJxPcyGr799+tVtLLU1X
+uoLG/E2k5JSQxVpbnEVdIWB4gwC865V6dkhHzXgDm8vthVcuG9A4YK9WatOjFgkT7mJH4c8GuaX
NhMK+rZaa13MrDEuyVxpZwX20ENSJPoeKXjrQWkxQ8/ipeqWqr3+mDrI2UnvyCoMG9pLWevzQa7j
+hjHdrhz1reiy99L3eybrB+zsBIKU2M7T45FYrfHkdvj96zFeA7VUfDvo1YQ0LgK/mn+LeSK18+m
SW1dxQUuBL0y/o71IbjP2ngPrMU9w5+5uRuWi47tQmuIXtxNhEYIJWbMAGgqqCJD/5hT3sylC1te
gpfbq/Ixm+PWcoNATTsPMR2j9yIU/CmXIZZgvVIUuWcpvTSdzNo2K28KDfkdLjfaF6vNQ8uFWZM0
+AnkwvBlPWvN52lOm98pFKXEte3G+RimRlGcHRO5iZNm10p4aKOibF0Jge5rpii4ujt5GsheVIjx
tykXNg4spS1/VczCUf0QlOS7YRiD9+lgzu1hzNWi8k1VIODuJOFwLwmn7Y61k2hf7UISg6+nfVh7
RabNuZ8xpnH81qiH3sVEV5IwGp3nR6FqlXmpxh6s+ygBufccaK4/jZbC8n1Ap42YEZipclKrpoX+
OM30aQck57wpLtPM6wLJEu5kdIzkZ2CLeCJOedE+QjjCabjO7KwiuyjFjxzBQRSu6S2BTClC8VmE
Iv1ElLLmp9axmEu5YP0z4xdikwIpiFaJvrVJHY+XvNKdUz7AGblI6tiGB7J5JfG0VLazQyBnqXmQ
81DHRUIPVY24FmuSV2pJ/DiDF8h8vJ7a/4gewrxTMxGrh1CSGnBRY1IMn5KJIsefbT0vnueybj9U
SW0+IK8X5u5sjqJ5nswqqtysMeevtpE6P0dzno6OwMPK7WOEfs6SYjbWqZDrHIXDcRge+7RQ04ex
HYfRhX8a2j515Uh6nxtp6M/5AHc0dUZ9Pst444VuKHPrHZDptzJfmXq98arRxNmwojfVnlN5UHI3
zKpa95vOie+KaWx7jL9T5ysaZKPtdaIwPtWO0RauBVjHflClcbwalTJmKAvD+fVkLhpxHqJyqpF9
sHM9xt6kzRW3c2BOQfSpxs7PwEfVFyWNTLy3uCxq1x7C7letI/PnBplk1tjVMXH2Wlzk5buqm43P
vRREAMCMpPCyvkBU0UyZUbsTKLfweaCYbN3cNmvpcyEa1fRC6NVXqWrnD1qCyP1zgc3u7JKzJQOb
0pmGi4jr5tMwtUbn6lWnfalqdVaOCK2a5W8sKdXcUzHT2GsgbdyV1IX0/5jkkXfcVsZVKkIYfxAx
jD7XngHiBh+d2rF/5tTmH+pW+dWIatq5TlYhfSFgIAHFBUmys1JKb1N7tGoYBNjpTLHXLli7KpaS
wyQZP96+uFYtIzr8qDVTkqKNyVo3F7KgrS8bo5VfzVbNvtnCyd+FWmeCOXKS7muFPuepT9uSkzeJ
z+B1k+rw9g9YPSojJ+oo2o+kq4wSbyK8SEQ7Z2ONbnTtlO9EJCYcGoORsq1Jj//LUmhnAO3mSrlF
SSRDUYSODBEwGOFr5kU4Q0+ojKMqBXs2Vcuvvr1QyOYYHaJgs+YoxNEM2NEumPfWY/1rcev6qfRM
yv79gRZtXG7IRTPotqsYxmi7AeanetIGjm0zi8TxbDsxvi/ysfPOpty6JCl4MT4FcreAi1/fxXpX
aZNTUEClMPXvnVgbTwMDYnEyNUHaWjuxuOhDoRxKWRF7p3Brm+B8TVuMaTMglJuOX1EDvqNFxCls
sY7MO72RXZV1L4XUdf+uhguIBlwAurxA11ZwmsKM5S6a6aOqCpz/VCVE2Z04tZiR7LzTP8jTVxtl
gS5yVfJG8a1d1TWqKZklkqwMtJMsGf2lYXo3NU77Y9YL+z8z0rmv5NxOVTdvmuIhNZvIfpj0SpP8
LpLs7BiILP4mB4XMyHaksH17h62++fLzsFuDicBsdLXDsOycdOxK82sUNIWHpzr3SDuPmp9Vzvch
tLSDbYvMC4Jij0C1SjVZmUoBdPkCIUWm8/VuK5U4GsO6zylDAnGQtCI/ZFU1nIzUmu/V2Jj2+iur
HbYsSMW30HepGm4jIdLDdVBHLFjganwtJ1lwrKr3UFKynSbVn0Bz+9Fh0VKYMIikJbi89b/KL1xv
JhC6FpNIdQ4GVx1DENtCHY3Q17Wu4V4Mart0yVgWVmVd1EjaTknzoqZJ+U7GxOmjasT65M8TjPjz
0COW7Rax0UZnzamtT3nbmiNGEFX6Alwg+5apAdilSfB4h0Etlfkw1tr8sxASYp/VEABuQHBVybDO
axr1M3u+79ykncXwrono1B2sFlIpUzYY9i5pj0lTDZTetzoMDeFSDlixh8No4rhchUPnhiXuL4+E
rfRDgwxU4CqTPX55e2OuAixfC94gPWsU8OBHqq9fYVFEpogKZO1jnvVgzkH3yYil9F9xdcsqdMEY
Z8LAWQUC2Upwv5Kz/CpnnUqci6WHJq/3VC3XEDCWYT5F/KIIWU+H4iTJzAxM6XW2gviUZcF4IN+R
fREnPd9fCbwoU/WnKO5iXOaM+SVqLO1pZG7tv/1WV7nO8kMYA5L5QSKEBfX6rZpjINPJYu4fp/p0
wIyIYC+1zKZlTfipLbEnCY47x2ErxrAcR0HHf3RFreOkOfMCPKEHEhb/hUY+XBIptC2X+tI6Bnqp
v8APSx4CRLn3CHdbhx49nwXZDf6ADPj1A7O1Kg5ZVVzNfhrvGjkbwJsFWKMNzp787+ZSiBzTUmW1
lbpNIlWUewt0CTFqmwanFMJUQSxApLO9k+hsfEZbZsCKKitNOfr9r5+KKiLUJvR6rlPrlKdJT6tr
lVrmQWHU4FV1VN7JVlDsLLrxfDSUUIcBN8kE6TYZabTaJDOf8ytS292LhiPlKW76rndjdbb2kHXK
xvVAvwypINrhG6aXNM6oIAY2TUPZ6DaDoVzMpsndss0QJ4wn2QWunxyatLd/j4wK/SoGc5eacntO
INGcpGI2LnTBukWtcnaDWt5TM9rIrBn30g1CqEkGa3hzgS3KQYoQ3CexYQGfQuAxJ1giUnfE2qH8
iBlQ+3UGP3wUKRpRqG1k0/nt07z5jpYxKUd2mTjdxMjaBu7SUGpfZzU17+TeeMagAmXOMYcphcPJ
Ti6ztRxzHZrBjC3X0oaVWRczE6f8WtmK9MkuW4QHjBzl0WrIDrM1dWJnwTXKhjYk9BbMJsEorYeW
7VAVTpZ3YFYDs3oERxQe8q6K0F0y0uQb3kTjMau7yvK0wpk+Bl0yXOA6lTs50tbGp+UORZ8qau0P
qgopa3IdkE1utvFdDvsJ3d6hdjspj3fi8+YrxjmLOo1cDPDY64OdZ/Jc2+mYX+3M7A5WGDsn9FKy
s1OF1l03N9a3t3fQ1qPR29cBxoFI4Rlfr6dGohpHs4cPG0btCysZs4fysv7JGIZG3/mcWw/H9uHQ
MXFCb/XmwPSYTYdYWKVoLeGunSrpfFJqtT6VCJN4vSWi/+HhqLJxxKSlya5dHv6vLCxTitQKZpwS
Kk7KaQ6K94MjxCHGEvXzv7/Gv1danvyvlUCVKOFMOnTtGDL7wMJS+l703fCP3WuYbn0x6gmskRZC
pHF75tUWFxhHoSSc2qp0S3B8D1nb4SoF++3T//BUC2aUbij8tttkYYL3ihkv6KhELrprbHHY/dIm
vo3YsEk7pe6y025S5gWyrTE1+KN3dvMKU1plMl2i5NpHYe+NtjbdRZU976QiW29vEdYkNTc2Cr+x
NWO9Aw6LTvWsfUrmKD2IzpiP1dzutXi2HogCh3KDymqZDb7eE0Pm0E+qGdS1YYYqEe3kK+CdPQTb
Rm7FRiB55Rpg2n07BMGA20xEjdsYhE10UeU2cnV7ai/GYEaHyKY9G9dDeyIh3AtVW6+SDB0KBzjA
NZ88NzNQBVxqyHIlMXwNeTrThUq9TKTl8e2NuPkqueFAiTCwXVEXWlNgMhWZ2ZX0Grbz1KGpOVh7
4MbN24ZsCsYXNTHzwZvrFH3tSLTWUnIETn9I2mSmUSpHHyZtTo4kl1nioo/UHbR0plM39i2GxVa5
w01Zo4a58xZWCvQFLr5Vxhr06HlS/GR4iXdqeEjUwBT00hP9OCRIEQAqsXNYwRJEe7csnKY/lWWO
onGa4thKtZ3nLlCC/kLOvdf02tpsxBx+GT2TNVi7GcKkCFSGAAVw6bvRrBlimJb0nMfljzEQ8ncH
sbaXgZHDzs2xtQEIDRQP1Glreq8a2KakOVV2FfJgPljdGH9BqmRPmmorq+aWB7wDXw0jj5vvjxmF
WqRVnl+t2Ap/5r0IvzpSN7mKgOQOhEi4jkj33N23jhGPtGjyLIDQ2yDb6Vjo2B1yTkZuyA+5MuWV
GzhWp7tAstQfbx+krQ+4KMDhDGLT775FSJtNa89yzmL8GCi1WjxWJ/QiAvLjJtJPaAJFj6KWR5/u
dLtTai8B/CbAL1hl6ktI7nR8FuXqv+7IqMpCRDmJhwyU9Pe1Iv1KReb8xoorogbuh2ZnlLmxZ16t
d/M1myhQB2cZgXeZMmRuoXbTD2dWE//tV7q5DFxoeCSkNKscnPAPvTHSUvj7pfQg1fCVGeLuZDJb
oQkBhoVJCfRDX2ml8zVl5pbYmA2ROgxnhIZoJWHXbvpmnJmKL5lmrLhG0ZuqGzVdU7i47MSZn+M3
9s/jaASrkG8F4Ev5yUG5uallK20IfuSMdZm/aEaKi7Ddmx6o0/Lfb2usTbBAICbjCnI7OpADvdGS
DqHJvs/Lz11p07UqStiB2WT+D5nB8hERtFwGFSsA78BwX+szGnE2OhMfKis1nqKkCnxLDNZO2bbV
DlqagoQamhKc/JvUABuQQjJbVNWMVu/hnkxq/ztPq/JHI9fVvUiU4KhkbQ2JHw+1AxTK4aJqRa+4
eNlpO/t3I/6wo3DrBXmGCoXjvD6WU9tUtqSQJKtmFH7pm0nxjLFsrlkWToe3j8rbSwGUer1Uic3x
MDvApKIpiL2y72sf0ar8UdIonN9eaiOUwxtAyZA+jLPgb14v1WqYAbdLQh6lCpglC36CiJL44ogu
PdUoo5+naA87sY4EIJeAC7JfKeC4wV+vKdS47pKioZUuAhzYgtD4SN0o72kCr+Moy7AZaQAteflt
yaZFoWXMDr3EYbCnQxzG2kM7SoUfSIV5H7ftnpDA1noq0oZQgtm0dGRfP5aa1qU2K7R94qhS3LZS
ggd1jNJHVRtM8EsY57z96bZeI4xPgBoMZZce8Ov1ClM4XVvDU22DwfrQS0r62MlKvbPKei9iEoXx
BCNJjYzmtoyKdWp5E1GE60jq/xPN3OCY9pF40OR0RyhufeeyEgXowt6murmtA1KdedYUAZ+DUlL9
nB1ckzyrk42THQiGAuiWXgyD2WtsYxi5cwy23iVrLtQPKh58KV6/S3AcsI01QHUltkqXVgjlPhbV
HpJ0a4f8tYp688X0IIrySS3YkUYnP4fqlB6raJqOptJ/kwA+n97eIFvL4a+4mBeQEa4QkElPYg5L
Hqnjqeq8YpSsxMXAIryLzb49tfw/O/plW1+QuSgZrwLcbDXBNltNCUZYiddGqYVrRhYQGzQUkPoT
wQcJ7DZNySH5hrG7sxfH/lj+vc6a6DmBi2L/LEX/qr4Dz99TUOXXMZk6sCEWGZTb4QaueAPzkY9V
nSpEURkkihb011T00j2ofYysMIP8Qj5nfkdiNW1cW+RJjlBVMOzs7zWzAFIuw1ROLCnlYkHwepPZ
amqMDBsg+IEFeR+mZXocmyH4iIbRcI9n9HwG4oWJdYalSJ3bsotms+aFQ2s/ZKUV7RzsP3v69o0B
6OEXURQTjW9+jiGDhoq7AbYthP7C7c08aLwk1fTrmI924/aRUcQ+5of5dJTGsip9W6AA6saKltke
sCY9d+2gMW0PMC/O06HSRfFzkjSt5XVDgh+Zlc9gr+LIpsMvukaVdx5hOZW3T8CdTA5CSAA2uhyA
vzPl2o7K2DHzq0Ptd9BpIh17FIbghNrNgxqg7uNkCMVN1VigwdrsadlunC8Dg030+ReA7KoiwYTX
wS9dLa720EhPozx0R8XIjFNTTo5HT2hP7nEjueUwa6gvUpjQSb+NkBwuqQhDDF7qxJEvEz59Xm1o
X3ThlLVnTPOMTVJVgkCArD081rWRf4YHJf71rYPQ5ZQtIj0oYKzu1bIw8YlnmnnBSfZr3ej5M/R3
cxm7GuemavInbW5AgclztuCxjMvbQW2VsDCfWijCUHIXjfjb4QoPZmIVIsyLI8EFKcGNPTE7Gh4Y
PYhjrmJxSvN0j3z9J3q82mkIZi8AWi4oCyqicVOTCduZ7UROnIujIzt4r6kmJJV2TPX0TjeE8xm5
aRuRp6yPXbOx6+ehr2TTxbU+ifwUWa8nenmydA6cicnhHKThh4LN+yib6KLOejvfkT2oe/XHan/y
oxElQGyZzi6iW0u4/ut40KgWIisl+zLU0ZcEg7mTboXpsYXq73WtXu9krRvLkRebEE4Bv685PZgC
tsFimHpBrVG8D6y29ZgQ4/89hdIPu24+/utGgIwKOIGm2iLcebsRbCuUBx3/10upFRoDrTTo77VB
/Splgf6cI1p5Bgna7Vypq2wIRw58Z/F8pXOr07N8/UpFXtUDtZFzAWw0XWy9tj19Ql1wHBE3fPv5
VikJS9Gmg2XHMBGg0U1wG/pShEEr2HImOn6+jbpceNbBgPx6e531Z4OqAE1oIYPwQm8V4QaD00Sv
yrrUY2b7iZ5JF6sH3hPMcXzsqlrZ2SaroI0+FZ8NQSVmyrRTb3Zlp452nautfTH6sHnnpGV3rgFU
nEOjKq+KcAZXssry0RZonU9avtc+X8cPZDoodtCio6+9ArfUeubIc6dYl1yTgyekHbJvjC17VjUK
4wVhQy5lx6pD/+23vN44LIscF5cFCdIqWe+bDtV4OBaXyJLmUwq+2ENe1DmiJZ7sbJyNDwpBkySM
5hGjj9uNE+YhqoPaIHHs5U8AtNXLGMvWETvuwh8qkX1++8k2llvMP5DrAS7Oyb9JI1ArzMtFF/2S
mM2Yu9C92m+jncaPoswR4h+nf8ZDgY6AOcdHZKy/THRfn8GphUBHJ8C52GNhf5DqSnYTNB+/Ajtn
uqM0v99+vo0NswhOLqU/YY1983q5Hr8/alXFuQRLRTfCtX2c0l550iSrdhtH6S+zrPXHtxddZdLL
MyJUwKRnYWvfporQUICnzI1z6XLdCU8hTmeV6+QL7GMGZZReEHGUXoysUL6XedPtORWvYw/LA89Y
VN2WMHTzTdFi7UfTJJQ3PPRxsrX0HPCQO12rrVX468izco9zGJed9df9ZCea1ged7Vzqpta/1GiI
Xss4/Oe+o8FmYeBjAGqB23/bTs3DVoSOBHnWigva8FKrHvoq3cumN873q1Vu3pjd6HpInx9Rtclp
D7VTgRsONNml67B3rW+8NnDC7EnuBL7ObcAOS7a9HqKoa3Vz7Sv9pF603g52AtbmKnwaoN4q/e9b
7peIKmeUyOiZz+bzRREpWPlw/mffQj4O0yqLOQ7ECi6E11tACRUlrxvEHrWk+Dx3QXbKGyX2assc
d7JWKlD+1uscjjx9wWSgfUdcvIUMqHk9qiLGMrkdbevJKuvw64B+xZMyy1Hi9lqKxFBcxLpwxzJH
ZA1ciJp9LgYDSn0w9CZIyCgC16uP8RlBDxwXdJqST5GUJb9TNYQDwpEG7rswydKH2EQ9zI+SXv4p
l5HZu1A11PdWZwESLWjr4SyZDPpDZOfZ5OY6/Wc3JaXFxFnC38MCdRt7ThcP6jFTulr9SFKey66B
Bs9wQH7cItHMcjnxyxqXQA/jV2Zdk1Waz+acFjI1j2RlB2nUudmcXrF/6XYqV7AXQu6btBH6sz31
1EZtODuzG431PD2S5Bp3RtugGDkIW/5eCif5HUWa9Q6Kbxj4o4TevGvifPKf3mTF+yxDcu5UEP2f
0EgKSn80LfCXci+lmjfg+vIlkYrypR363PFGw8htPxuqYMQB04o+pjbMGr+DfnfQAnvsz0EvzId6
kER3Lfu4yXypDbSvSQcHg1a9tmB2olQ6jL0mQtdEh1E6pkpc3+dibGNvTKX0JUawKj4XyH4J12qV
xjniix0Vnu1INfjRGLEH+C8CubFeNeon/M2U2g9Ep1aenuW1fplbRJ3Qc0q+lOjC1zgwRlBcpHju
a9doO9t0zTQaJB9GmdV7Sck/ri0Z1ROixVLq1wFkYd8kbZP5SKZEB6LjAn6cGjBQzIom7c7KLdE8
SGo+te/aUJP/K8pZ0by0RnXBHep6rp/VIE1PiVnirhHSs5JcsC7Nz4rvPHjjnAaJV7cFnBHdFuW7
2RKj5RqJUzdnSVXr3ygRZNGlYUk+hQqZxjViO3GezaRS5adhMGnNUJi098RaJBRAwlWgsazM+o45
SpRCkhry5H0Ar7Tc0apYh5Rlyr+QEInIa0WMwAYTpSOifOFiN74NYdB95lYZ/jVwwTsEdIW3Eqnz
GqlTRbPEEBy3NJyB0scEAakXKzacnSx29SzLKsQuMjlGPID7XweufEilwJLM9DoQekHKNP0VNE92
fjsNWK1CeKS1wKwdIBBTz5tUx4xrRYaOF1+nLhzvFK0NDoZZNDsl9dbdZXMRUyWSmq54PRP3lsDX
BV2Yfox9+FAzk/s+8Ztg3DMZ2lqKjgGtmkXkjQH569eGqSHKo3GGGvws4Z9ErQasJE5P1I3tDst9
YymSUujf9LY2Jhuy2pajkdTSJUg6zUvqJj9WtRnea93g7GGNlq99c7XAU8ItgNsYr9Pbq6UzTHzk
AIHjiaH3B3OS04NRGtl3KQ+z+xEfxGYnx9/YGFz+5GgIzi8zqZukNIMqrJZDEVxmqxV+jkOFXxOY
9jqWm8ssU6FFwX8t3tWBrs6wiyVDI/f0s7p3PKfBvd1GHMQ1R1X/aQxNejanXPNzMyzvhnr6weHM
/HA2i/NYqb3XNeWwcyw2UnL61ijUUW0AQrhNHJkpYWEzh/alNSusC0InAtlfy4fOsssXfTKNExns
HrZmYz+xKJjwxTZ3zYwNCOFzBhD70tNl9gO0Q47DHAIL6CVrJ1CutxNN7GUQQhKziJcvn+WvxHia
bWQFjUq9KGGY9W4UiiD+3MhQp8ciauPv5RjsaUKsn47txFSeWQHjVnp7r5cMC7i4oh2USyxG22/Q
zTwEKnj3pKj3AjSA9tvjwiIUU/y7POQKP1Ih5zzZNTOlRB/s+oBjtHlU5TAwvS5CtMGdRGX9TgvM
2I9p1iW2K+u5ZR+1MqgSDzV/65PKOC/0af7FgS/GEE4pWCHBPVtapZtqalv7UY+NOU60pfoUQ68X
+CqXZHjIA+vpUWpH49lpMBw+ZcXUvWRAtv9TkjT/bDhTqJ4cuvPORQ5xE7jXCFm6lzOM5kJ1hPrL
7BqjPeKgMX61EAeczhWqQNYhoBP4rcD8J4a3nLXzsdOy7Dgr48A0sCkN67Kwxquj4iST7ZsDYiB3
Ut+SqoSI7ei+oWex48nS2CNUgQtMcIhKAVRYITt8ySENl7hk5HXiqpAHDD+2pU51G91pPrQthGdS
DRs4A+J+luKVQU9zAVl4zUL9e2gil7SqDFzJMSfV1bMwVb6JvDRLQPBtBlEl1ZIfRtzEgUcWkP4M
mYbpxyJ2nK9SZcNhccIiu2sVJ2hODZlO6WW62UbHHr79jzRXguzYG6J7r6RVn+B7EJfCLSClZW6p
9dr9OM/jfKdVThQ+OKlkD14AnuurMcYmeWxkIT+dO+l8F8nTmPk2ci6dN8gN3uV6H5S/OvxosfMr
kQj0lThIJXjaWnVvO1k6eAjMTLqbiFD7b87y/CXtOu0Ob5VyPKhZKFrXspKwPidpK58x3ZQ7t3dy
MCBjIf1STaQPbaUxXqbRkc7poGY/+qatvzYF7gxwH96jnVP2Qayfs0BzPkypNiWHNiQ/PSzREOay
mSeFG83J8B8fvX5ItH5WnhH5N82DrQ599g73K0xMB9iPjV+r0vRxiAVsozwbhpOUTLF20IO8Q5eh
ip0nZJ6kGv75GDNDMefukNtqEl2KXgtKj5SneskySNGuHjdGd2ydWU7Plhno/5WicmqfqlEC1RaR
+fhZP8NgFakRHGs5rApP7fQ+9ou2D9kCsiSayR0V0b4PoPEv3t+lVt/LIYWD2xWtYfmjHGipi90g
pHMxS93ZHLLZOTOaQLhRYAD7VEuRzmkwx/dzGTgPbanLH6aI2ea5CrssdvPBzD4xg8smvqYeNoe6
s+3w1Fpa+wKtBWJXBZ1x+B6q86j4uVMrVB7pZNSnKIYYkMdtk7pzV5eRFyl2Nfp2NeRnEStV4xOE
1fedEhnzoyOJ9ltTms4PCz8C6Q43eLm7i6KQ8kIK4/JujMzIPoRdMgL3EVqmuJAhuqcm1TK4jNDI
pdMkoagFvzhwPmG6JsYPyEnxKtWEHc75JMg/laQQ3QfEQOP23awWbej1GbXtla+iAqmfuy8BSmXG
SS/m6mNVNvXsv50Nrq49cs4FTcSoDvjNKhu0c5S6YZgx8K9jT0B3RIy11w9Z3MDNn1vzMJT/zJ9Z
liSagDReZLpuyWVWyWwQDAMw+3wcj//H2XntuI2s7fqKCDCHU5KSWmq3u9txxieEvWwz58yr/5/y
BjYsihDRgwUMFia4VMUKX3hDF2OTUbVN5FOfaM7WYsX+oCfzTqp+E3WIQUEXCsFOGnvrILGoyj+i
1JACpzb40qup/kpyt6dBdvPi/RlF2PMC1aC8t3rxBkWLsTYOoUxMde7RDFU8KPj1h14v9wS/RFR7
FR7+GYoCq9D8QuFp9Z6T7lAHR0b5wrMyxO7YV5idNCnQRUQWArfDFwhsU5kdUy0O//kPm+ZPy4q+
ONWP1dhlTBmv7YFQYZ5leW3VWdTX9emQWR2iClOcSh4Pgfzt/qgbiwt2kQ4l7RLqLWvgVp5H6G2M
QgWjiu13GSbZbm1JyTcEUPcK+ltD0SPhA2JHxMdcVd6g/nbFJBZ3WfTUG2aUthUtL/weS4q3Fiwp
A6OCiv4BMedty0mzg1afMkwu1EJ5jol8HxuEF3aC7pvgj+AIOI84dA5Sn7c5H5jkQgi3obcGUSuU
k+FgG/Ri4rrQXYdUfieXuF1ACsyykD6gk041dpVLjHKE03wHQz9M2BGdJGuPCK8uXgjTeWcBN+Ym
cmUWj9D2Vk3ZGgIJRiz+dnlY5w91WqSHJuu6U13KlYc4yW7f9qbmJ4rnXFxk0CSbwJWvw1rQFYbZ
xWN60bs4m/0abUcJp2ote82lZGl+qUpKbBRp6khbNo3ml2LC9WmIZkVx5zlB+sZgcz30lnBpvn9E
bm85rnDIWpxNIYy8vhQCPcqHSMdKWMrsFiMrJXhtg77/8F9GASHPB6bxttbzcbSGckhqU/Ts1cqX
0Nl+T8Qy/Lw/yu0W4mAI3JaQCqP1tLpkjA6iG68HIg9tFOCaGIQumt7Rp66fmh3Y/9ZQ+CNykVLS
R7ZrNVSQ4leQQp24BJ2aPM1TZrwG+TJObpdOY7xzNG6/kbBJpcZDhxkA6hpgAgtWc8IRpVPVTGVv
1KL4qCnNHjVlY0q8P0L1jJcI3eFVUWQ206Wkip/gqCt9S9si9ycpV89okI47u+F2JJxJBSKS9itK
C+ui/tDXRl8VKMbpRrm8C+r5Z2bNGLbH2puNssWOg+Er3m/aV+vuvJ6MS4tEaYpUOyTioaBCC5dN
ctWo2oPF3DSUxVBMhmIciOQbPEoHpktGDprXtUSfMewb618HxukxQ2Xza1ma5memPJyrOIR8KwFD
28nWb4ko4gcAWKRWR0MbC9/rS2YYLKMsK16gubPq6ZQXsem4Wi071cGqgiJwNfp01muD2+Ivu6uU
1O8cug1YewZIFGSpjaZNF5mWGyqS8WZeNz+O3gp4HS6AWxMMxK4crTUoVOpholyqxdRPFOSlU4nB
586NthWfUh5RacoiwsaGvl4HlJ1mwjo+BM67cHtzJXtvFmbqjiMQEDcK6AKU7bIHydj6/ABGQZ6I
fukNu7jDLQC5dWTz8Uk3DsgscJOPtXnSyMdPHV25z2heL146Ricl2rNtun3QCOlwGKFEBsz45hK3
tBHPv4o4p5aM8jOeaZIbImXpBrmWpi7uOfJOVXNrjUEzw+0CfkL9T6zGX6UhfAvlQOrgN0yGEXwZ
olDycMwJ3LQb86e+ShZR96h2AvLba4NZ/v9BCeiuB4WczxWZxIRYSJWfDPTBH8daMMnrXWX0jRsX
yAPwSHHxwiFe7SEwwHVvw+y9DJNKMYTa7rMcpHuPiPhT1gG58NIQYp1CR1N81r9WUYt6eNIBE6JB
pn7A6DY/toNReGhn6YpbTrl5SqLxH0lp9/oGG7sVnSJwNrySQGRvEqoaJGU9z+GlTtXhR4jy1cJ4
jUJfXwWv66IZ5tSvVWFZ/9PmQm4ekTBN9oDBG4uswkyhNi7MZ2/ELZRBq6FOFyEe4OYMbjMKj7pU
7vEeN0aBiiKARVxAyk1c2S3lRKRLrT9BoeDRGafI8Kyksvd25+Y4lBHRDXKEV8Bqy4DImDoTbTvY
0rGCnW4WPmcwAnfOwMaWAfCIKRE1flP0ZK63jGKnpjrmknRW+7zw6NE62HorCzWjWn1vV4nqRWjK
v4Qgx94e8ZAdmn8YN0Ax1o+2akTyECNufInDAKk6QwoOKLPbfh8u0c7tsrGUlGQ57IiP4Oy6hp2E
2jCqXN5Y5iJc8NKMlvIdclyyM8rGHUYVg5/IUH/I2ddLucR13Et9EF5KGz/Jg1KH6i8jNR3Ufqas
sY8QVqrpXIbkOju51cZF9v/YWPS5gEitsWdZMTSlrYLS6EaqZU6UNn48L5U/FVJ0fnNITBxsc7mg
Kwt+aHXFjEobZ+DYkJGvYuxOyR8KMIphfMTfSP0P0+JBEE01YF839fR0SJE6D6wQNcOwx1kli8yH
GQ4qbeW4GPcMOrcWkaYL6RQYZEjvYhP9dXmOjeE0UtzGl7TmcbfQZ/LHOjB8O5b2Gj1b+1EkpWD1
LCLWdY3GVpXOztSFXLgIwifKi/NJ0sbf97/ULawaB3iAzEQsgGpoHq0mVDqNMZpEbReyo+qQaGnz
imIU1uvNqB2mpKt9er24kCaSeQji0UCZc34zEIbfIIQR0HNDfofb+XpRo9jqEzkgMh/lvD5nWq2c
tBE19Tps553dsrWonG6hxafwANzsTCl25KRATDXNou7BnpL5NKV2vMMq3VxVeMigx+hlod6ymhEF
RTqgMAgucqWoflSq1rFc8sW1oMF7vdxn/oigmFciQuM2c5+/1oH+ZvKSWFXYIIDtkW27gULG8zxk
oVzFUGnL8hhTAAFwWY4uoJdsZ1W3TgV5PHcnfHiA16vzHuGCXfVtg5/7FGIX1s+W20xT821udxEO
m0PB8gYyR251E73UlhbpBhzzC6T75KCiiuZrUwwPOtbeDFtFXQWQJYeD4gHclFX9RIiLaU6m5HDs
++YjwBnrC8IkiCU4ZmTuJKdihVZBmYBTMBw9dHQ0Vi+sxOm29AJJFynrhqMsy727CAq22iTSSS4q
+8f9c7+xjIzHcH8waDfHXpb6JFRlNHP6askjxIfV7p1GOvYCXCvY2R0bTx7iMWIoARy/IegOejXC
WRCUR9rkiW8Q6/koJDgFwglpzt/Q0+SEwK318f4cN6IW+Cm8COBhIK6u61+yUWoV4rFE7mq5HBq1
irnf5OxZG1oZjdukpTHVy89Flo9vj1ooZCLeCmFFVGpW52HKc4lTYiCB0I2Tb4RR5OONmB2mfNcf
eOuqYY9igyjEGckeVldNa84oeWW4itPh1WvXis3pUKnKdEwK04S9r6n1sTdL66JKAK/8cqp787F2
tP7rm1dbhIaUHCmo3j5XlWTEYaZK2BsEffMUSWnrUXuj15sGv1IVN18Z5xp/mmCZ3R9440pnYBNi
jNA9v9nKONNrc2WSNUW56jxBFdefuiqJD/dH2TgwFL+50dF44umwxSb/6+EvwqzmjaJ6q9KY+aTI
/XhUw1loaeyKnG5O6K+hVncBXqGDNdF+vHRTZfqOsmS+Jfd7laON0yGciXUyMqEv/IdT+NeEQLhG
VSuS6XQc8+/QdsPPKvSdU0XMcdaTIk5gEBoFfVuzLz7fX8yN2+5q7NX5ULV5aGRS24ue5sUBWS6L
9hPFU24PxY1Z250tcsulF3x9yjMUZ0Rov0aslXXSzq2EqBTAzzACRBBm56RL7a8Ur3ABHHvkrNwW
yI8vz0HIzJ1Me2eE5fKEamC+BwLZ2ktCsoDSPBrECKVc76VEX/j6WPJdePrR6rfoqj6ZYBkqV9fG
/tPb1xqKOxx3zQA09Of++Os7UwicNAdYA7pC1beCHtsxShBWhuQY+5kyvRkpxEqjVCLeFa76m/6l
g4IR6NSZanjsVJdI11svsXTJj0LT2Kk9bu1gMlKiRhJs68ZeW43qYIw03HS1BnQFcNEgeh2lEs30
qAfyMlohLYwmNoPJB2mUvn0PE32IoivXwm3MAx5hngzkBC9yvJhAdepf8ozUjaFW/WtiJdnOFt7Y
MwiyYOfCG8odtH5SlFGz5wzk8WVohu4F1Sj9dx2O9b/VIPV7N+rmWIJZSkHZvIWY2QbdoN5ESKez
jOldEZjGWQGKdu4N6JX3d+fWUHA9CMgNGgA3L2URyPQeFK7VqBui94s0LkczzIdPiVSrp/tDbVyr
xLjc3PBYqJivw7m0GE25DOjTZJORvEwAgx8AfPyH70RYysqpMKc2vlNA07m2ZdFzqqN/57arvQ7A
ztPQt9rOhNSNA0CDj+eWdAZKzPpoS0jIJQEqD5fRXiwJ8HJlNQc80XXnOAGxiT2tyZPeg2sGzkot
LPNHUOgI/CaNJn/rFoyZSU3KGbymoaSf2nziP4m60cQcRRpadHyzkP/fGbMBnXMkELby3EbUqkc7
DP/6ORk8J3Kk2MdtiA0flrn2Cz/rMTnKRoABQdzZIHfuf8WNDUNjRcT+kKBE2+367gTN1TtTDpEB
GdX6AKNrPjgITj5H7fhyf6St1cUwEjggShokUuKf/3VxSnYatA1y5uivqCgbg8c82ZOZnvBoKPFo
y3NP68MJLz4s8O6PvPE8AhPmo9LXFxzI1Rx7q2uCXC3xFBuS/JCwHm6dpuMp6cLOzQt52JnpxskA
4Uq7XedFusWc0OueMW0CA92bengoy2D5B2S9sxOOb325P3xxUcDfgEWoUbSAYYwvwQI/LxnU8YM0
IkyG8O5e5L81FM1v/ItAkJLnrz8ddUIjDGUKCo1Z+nUcNkc4IpmbQtbf+VYi7lslbnQVBQoenhWP
uVjbv3fJDOleVgPcWfREGk9mp9X/qBIiVp5TBvExn5L8FZppFf6HcyCwBOiBEcDd9LbrUbGWMLEZ
NwIYCF9q+jcPpvd9YNUf7u/GzcXk1QGWRARxU0egLwsg1jDiiyWFCUpzoe6hNqp7s1LuBdlbG19s
QWrZVCxuHrlu/NP+mGO0f+bcM+HKfs+CTPYMJ5zfWTUFlPtT+2OKtP56aPsTGMGnZrusThpeYibY
ThSArDEy/qHpoH6tQc6+yqBavxpVHn2ashpznthqogEl9kD9XYKd+GhDrJE9ubek2SPewaPTGuri
jBZBP7t2i1/eiAFqd+wTa/g+GK1d0fasJ2hOk1HnfqOWxqO+FPqekd5Gh4XaARNBz4i/rMuTvBWD
jmJMcil6e6DRLeU/K/LeH6WVNIOnL7pN/adRJ3+hQ/RZG+122XmUtu4SZIBE2UkwR9fnoTXsyWpq
C2b/YpRfNRNkWZmG0w6WZuvUgXqit82XEwrQ16cOklA3GALZITVzAVAxbk9TnH92nKl+ACzceA52
yQ/3N8vWOaDoKnDidLBuEu2FzLMNdMAXgyX9gHKkPFVpEj2oWdfvFEy2joEt+MSEYBSf1vnBElKg
IOACHbPI0jdb0pXvWpulIbpmS/lubIs9rbGtp84BjvMHcAhDcLWckYNfh2kIx+6oqZ45ErPnxHhN
VZKtu3I1dl+0VpoPWcbevb+otx9So5gF0RLI/wYoqtUgqpQlN3XnjNkBB+YR0LQ9HWysZb2px8+y
zo1oZ/fcTpdByeOhQ6LkdgPQW2oimCTBs1MKuuJBlfQfo5nqXraEKkZHmfHcBqXhq1hf7tSFNtAS
jMzJFGLV9CzWp8OeDa2JRyxF9LJK/6HhmhnuGC8LLERsBQ5QkuE7J02K+EDnSCP3juF8Cdq2fF/j
6aS6LSGs6rVDFu1dvbcCPfS9oCMIJoS2AclC/1xVSQrJZ4zE+gKWowDHhIx64BvKUPzCYKw0YBdI
yXM7d8WPPFwIiPRO1f5NAY0uLp3DPNt55G4vE34T+jaQfckqqahdH3OlnEop6wmm5bzvHrQBeVOz
gZN4fw/eHmzKCqC3kCfYEme0ioTWd0m45QS5cRmk1I68Kosl1e11J99zldnafKRwIPIoRgjVres5
9Uoe273EFZ1GsfSYZ4bsOnI2HUgm5VMua/OxD0v9UUfeZydU2ZwnyRT4ZIRLb8xzoJ3AfOyBWoFJ
gQ4wgJxuap4xSUFz6f6Sbk1S6GlDeQTdd1NvqbU2yWFSEuuFUX6OIIDEXhE4ku7bmVTgBjcH9pc6
aKvHZEGydWfb3N6ftF4IV1D1E3icdfwcJqGZ6HzBS63NrTdncfpqhVbkLuWYnHQ1jXbePGvrFqOr
SnUbcRShzHP9TYE8zXFdCo/qQUueYrUbSzjAVdFBtGiQf8eWMW/4uDArvKW0IadmdCy/W6nT2gfL
7qfyDEVjbj4g7gZjZNFs2LPRGI/vB23p7K9DPErdgZpZkj8tllpyK/agbHzyO0N6aMx0Ck44D8ep
2waz4viRjv3dcaqdVjvkAxhXpFyDonUpVfQapIKhfhrNIenwigpMVL9UJXjM0wGqQWkv5le60Xbo
ylFdCLpMqT8FVR/JHrjYoYLU35UfMitGVXScJK08oL+Ux4dmgR/hWllDzSzkXcTRQs8GAULS0Bkb
aPxJTDouId0Aosdyq5+1Cd0mc/hhgLpV/dGYLDqczZBxyGN7tryiXbCSVY2ugefWSsXoL3LbwcqY
htR0q8UYVD9rA9M+qn0cKW5WyfnE+Y306iIluMEfe8Tw6wfiOO1zXlRy/5RD96j8ehrkF5kOf+z2
gTlE/tKNivbh/hHY2ISkBah3ijIAe0Lsmb8Sg6nCI0WteFNTLM3cnF6LN9ej/j7hd/80Q2v4dH+8
jT2ICYIhSpyOihzDChyVK+XSSXWcXLKyVyVPd97lKFpmbiCH2s+hkNsP+WBXOy/p1pUipEmFoBud
6vXG7xGw4HkGUzAnoeZTu8J6kRj4VI9dtxMpbA4lvFm4NNF1Wh/qjo58HZsZmAJnyY/c0o2HqEzw
2GKQfn8lN74c4jEkIQgziJdBvEp/fTkDhv6SxwPNW5QsNLdvzOQDmZZ56ia7+2HU8h6KX/yB11kI
aiOUgylkUsq5iSw7axkARtUwnXOrMFwpCGtsKyXui51reWtmcM8phAsS540olmz2Jr0SzMMXOWm8
kZ6z3yt151J2HMhg5j21tK1vRv8NLgtFbmKL1b04BTpi6TZWQZq8VCc8o2q/TIf2Q08D93D/o20O
heIXqSO+GJSGrj9ayGs6yEWUXEy5Hx5DNNAvSqW1h3k29f+wE8kCSHI0yLDK2jGimIFSZsnEKhaF
fpDaVHfrMGoOkQ5l4e2zEpUu+q+mKDGsZtWZ5qRFFWrRcz6hNSiNU/KAVloQkGSi5n5/sI0bBM4t
EnvUgP6obl0vYawrM6oawtlPs1NPWxy7d4Et9y4yFNWpQyX7PXWMPfDHbcpKzxAmkgZ4lqx1fW9V
WYmsqkw8lE96/IO2VH1IdaW23caY8A+nexHQjzGhWkFzdczPodQ7u8HvLSkXTBb/OSrJdC3Qp7ye
uiU3vDu8nxdYZhYlqaKW3kvOiNRqFdXZO8Rm7PxDCGG5QdwfdL6HjU/1OZflnPgiRpRm51NsHFRQ
8cIkShR4aWJf/55JydXBjEtUwqcStT8UJt0mKVXXiJr0YHbBHh9jo0EmbCGglbPJqL3IqwVweJnA
4REyRWqiut3sTA91v9huUkWWnxp1+mBaZXXUwyU8pMuSUGzug8tiY4h6fxNu3IU411P8BKwviHCr
H6IMhhznNs9mkmX9gxUY8auT68Hx/iib86WMTPOItjlqiquD1dDuRPkZg5TEFngLO3eOGFfrOLwj
A9MOdnG2nAr+PnmQ1xjop4QtQB6dAvvp/i/ZuLcAYFFWowPCT1nPF72+srTQarhM8xT6yBlymRjp
4uEivlft2pw0kBWWly6I6Ple76q8jYM4h2Z30YNaG1y5bG0Dpqva/CRGrJ5hUCafy7g3Hoxofjei
jE+qV6jnNmr3ZP43rhrRJmTa3NUA19f7WzUJTpaKWRutBLc2yoZHulv9i9nH/YlkvPlC1WHau7k3
hkXAAG4ZzxGcznV5LOw6KnRUVM9KMWFIWC52pHgaKqbHBrpS4cFkRz6orWzkG+9/5o2R4c/RLRS1
Mf6sFUqjssLWHLrUOetGZx3VqijOzmhNJ0mHopug9YO5TLGny7VxloDMCtsVwQy5qQZq6I1YUcGg
MT4ORzAy2cEcqHHcn9rGDsbti5YM1Qlqj2uWFQB1mz4hytEJ0FVfqpPQb3Tt2EKhfvvdgEsfZWju
Iopj63AiXJYIqCIXYgXqwp20Rn3pwkTdGWUDUYMkMLMRYEQGWmfoWLAaHaYqaLxiVjZ6Y1dLHxLF
bomYxjCW3KWvTP1JBjkvGFFVjfBs1Jbhu5rCTvL2sIZPxw3lIBbBpl3tG7RlAyuQu/ASkCweS1QL
Po+pZbiRtexJC27MW7COQSXzAIhAQCT1f8W9RL0ZmDdQ3maBuWrhBMvMO6coP1o1X2ovUZy6O1TV
EnyMhTaEVyTt8Ox0jfbz/oba/iFEizxIsEtu+pp2PURDzw19QaMhwEyqjD1cb7XYpVAWwGBslWMb
VbOnxurs5/Gkumqgm7/u/4rbbc1qoNTxh7GJ2pE4XH+vRl0aFcbX0rmXK/Sd+T0IRdkmosNGvnOC
NifMRuOG4AVmy6nXY1VlrkdDaEjnVBiVeVpYJ5oblxqusBnoiQdkBdTuVEaylLhWMBjRMTfC5oIG
MrzG+9PeeCQAOzJfCqMQ/9BEvf4tDOeknWGE9M7aCNh2WZkfE3Te3udhNfwvkbQYB6dF/zBnzXzu
S2SuD5iD6ppbLBEaXfd/zW1weP1j1gujyCTPC4wRtZCLD5Fhoeg1KrP1rk6q0ctmxUZwCAqZY4cv
Fbpgb78KCIUAtnIC0U9E3Oh6Meq20voB5bsLit4oMOhE+H+Q0T8wbyD0y9LKeT8PZXBEy08I3EnO
hbWQip1b4PYiF1BzoiFohZbwWrv+GYnOZgzNPrykhtU95IY5S96SxW2/M85t2MmfTRovcIu0Vtbf
vuwsJ5JGBTaJPkHmshJwmUbZHxfDjFxE0aTX+59364wJPxFKy47Oq7yqWUQopS26M3G75ZXkt1M1
nZpl6F2kRpwd3sXWUIKXB3iG6ZHfXy9hYQ9hYY/cKYkhxW5IU88P7QWBvgJxjp3ofXMsMJkgBYV/
yx8xxr+uDisxirwo0vDSJVELGRhQpNHKE9gyY6/dtjmUoAfYZKQ0UVa3VJECIJgiE73bTI5eEZPR
P+fmOLzH7Mv55/7H2tqEAg9tCbyOSTn+egXbQMJ93Uxgb+nDeNCrQDpaaZbvROb21jCCHQOUlGCC
msj1MFoeGmUwzsHZifspPlqxLndPM6T08KUzlP5r3KSZ4uXWQvd5qOruewxzJzmhqFekXlQ6peHx
QMwxGD4n+ZTPU5scw4FasVt3s/xzang63SqYyhZxoCZO8X3pMv3UEFks/rDMVC7byAx/x3rSVC5v
ES40kRZPiVc2mTX4XSvBcVwsI448lWLL7wKiPamBYUwv2BNNgUuFKJue66BkO8voYXbe6KgFOWPS
WNZDaMu17g1RZBY8qZl2RHMjr5G2683GH7ppcg7k/OmAFwNYoidZXezPiZJO+TtsfDuEqlHEPMx6
gs1ii0fWQ2YVOfgQq4qShyU1tW9mhhmAGxR9GBzSaciXk5WNUntQuhLFzkquMvsd4f78EIZodbpC
++W9JpVgoudR6r80dpYH50hrmp+kt050kOQqfVLrrkZlacwRzoEO2fWHDgw5uk9BjDpkg6RB6bZy
G34kYUJ/IgrxnHVbFas3tyiUGfGotqFuFkt6+Z3af5zsPBQb5wA0kGiayopBBXQVuwQx7WAV/Ztz
oo/ZI+86br5ZCORjodoc7Zzv2+4GubAwhuGpRnbDET/mr/MdNE2phUUTXxwzjA/0EyYXvfDFzxe5
O6Aw4Bd5hpagFe0NfJtFgJyhAiFqaQYEytU70KtlrzWWHV10OU2/JDgvfB2VMUGHXbW7M67CvMVd
FZo78914hXFjMyjSCD12qDrX87W1KOjrVKfKG5Xts82iPKA6/zzq9vKYOPr/aGtKp2YaKMSXfb1z
cW/0TCnnUV6GGASsAF2Q69EdY1H0vOvjCzKihYO+1lCd8GWiLtV3cBDbRh/KC+qQausiSJJ/A2fU
v/SaQzKJXGvqTkqjneKoHx/u34cbW45KhWg02bxfNwBqKw/zJW5kUFMlLpo8neSPST/5E02xnd29
9d1xNeTSJQvgWVltuBj5NXVJmgglotiEUrr0Xubkv2QtLN2kd5wDPeO9zvzW9LiCdQVGioA3rR7M
KJnzbLQhKsLcV49cIMo5QJTsXSIpe4LfW0MhJ0oSSXYuNBOuv3DaAT8jwGJbK7RbDXo//tAoA5bY
xXy6/9E2IhzyYTrJQr5UWL9cDxWMjg04RecRS+ZAc8vMCd+NfTl0tN2T7hRDDZN3Ts/GkLQjRT9S
+FJSML4eMsSlBcc9O8RlrIoOeAwYn+g/hUcnQhQtNSZp58BsbBbR5KV5ASHrtrRVJtpIBQOJ7NhR
eaL76WPRZOU3cNmmt3BNusY4z//hZgKczMoKshQ009XNlAEHt8zJIXeM695rBtV8luaC5HlqMw/d
5c6bqurN5o18RcWkVo2GFUrx5mpQEwlDezCJ6SajRCgxpCRpeQEHwvoPn1BEI8So5KTA4K4/oRK2
JUpvi3TWMKV2aWhEnpaUti905E5lnEmH+7t0IwaiKA6lRyCJqQOvxgvSIE+sbpLOTdpU3yy76D07
NfY2ivhTrttOgolM5Z1uGlWx9bGT4mFJrNSWzllbqKdx7guvXArba8vGePuxo0MIP8dkU5LSr074
PM1OnzkMpath+TRKED5yzfknSWr7gLfnnqrT1pH7a7g1oTQBw2zSHyZ3j5zYjSJDOc1a0flGlKkH
0Gl75fqtlQSMxuNoUPy31jpjnRa1sxVMznnWl9FFmK68oFuqe/0gdTtY3a2hBPsYsrPQwV8Xp+YK
GoeC8OW5nVMxl7J60KuJVexhk9/fhX8aWasNwg4RADT6u7d1mLbhbKVWhCdcoRYPJlLjPaCCZDzb
NO+fJjkgrhvTxkkP2FgnPxu9b0Z3pPQMUKmfOZG6NtvLQ1doqHlnJM/mRzl2lu4Tur16d9DxkZE9
pOmD2s/LRTZeME1TT3aRGl8TvStHzwCb8xhlhfnRKhfjK2qoxO6muWTae4pyVnDkmS9/VpmWI6o5
2N1TQC4U/rAJPGcX3gfOXvEEsMybVCWKfQsMu+yOUmA7bqUDkXeR+e/sH+0ydPIBFmv4LcasZHYz
Y5T1s90U8ugFsTz8k6rJ2J8QwjG+UI/jkSJDQSVfixCv0yUlTN3BamewB7OV/M4pndM5uv8xNmJO
yhD8T+SvPCRiX/wVcy6mmZhxhaJzpKbmYzamgT8rKK2LBhHJB0mzBEjkVwbFd+fsbuw4iq4whyDY
IzWzviZahQBKxokXPwyjPI78G34WtdR7ZmP6cH+SW4UwASMgxEVJk/HE2/bXLLtK6sCZadJZwrzv
YSa3hSImpTPxNTtQymbJ5fEavSYy9We90L6jfVO/3v8Rt/PFzAV8Ou0JnabMuvCX44TYGwWQxLyr
HM8ExusFjbV80rp02Xmqb+95Id4jmnyIK0OWWl2Lea4XVmjSqh5pDD0Q3UoPWVr3v+9PaGsUG3Em
myE2qizGAoanKgjfMXVU3pXzqJ9RsVX3MF/K7a2L3BLKPIBPTAGQXQU63VSjRQTOCrSe3b8qQFy+
p8O0mB4yctngAbGmhI4yRvdMNtt9xl1gOc0xtNh4UczvkFfj/yVj4wBWlqNPMzYCDyPb+fP9xfiD
3ri+1Ciz0nJChY/g9qa+SbkmU+1ijC4IWLeXklrN7Mp9lP8eJDt8IK1AaFCFGvhuLsKBvDdfPuVL
Oh6qRLJ8Y7Dk42D15vMQmcv5/k/b2Hh0a5DmoF1Dj8NY7YaoX+IJXxiE1O12OOEw2DwYAfY2halk
/tuHgjUA5FclX0ao7Pqc2ZJNGyxDVqWTetmXsx7PhaIODpmW7srIbWw/4OgwMXhGwHKuG/wFYQGI
OOLRENL394ESau6WlBnTU6D143cT/cXK60leQ7c2gv4Z+MswuKB9uu8mZY3uXRcifTHp7aADCaPa
40+Lo/6ogHjhvmxDlnGRYV2mYxTKHaU9qaxTtx609hPujfFXu8nHyNVo8z7M6pRkfhIGiii9lNM3
xwCM68tG379UAovta+aCqHorKaii5vmETpkSGpUBeUrWvnf0YCj/ZqXRuANvyO9pLCPb7RDWN2lI
zEntqXiHBFSjy/hjHS3OHn5nY4cISCUZNtVoWkLin/91PUp0vNI2Qlclt+PBU6elOKjAtl8nrdyD
7ojNtjomogmPKwIdB6xBVpuxdzJDCxzSv6VIvim9Fp0Wyeg8O9caX7Vb+cWBDeHjRi+7cdHNO/vz
NoeBD0jBgXYfYjw0MK8nqoA4sPuMwnCjpbKfN07nQ0OuvdBxMBaGFwKssd6T5tmaskaEL9xbET5c
H4pwtPJUQh78MsmJfWjov5w7sxVYun4MPhRBMANKCfLgFFUldYW6b4AI3z+XW3eoIC2JOJl+AzXQ
64kjlTPOTqAGqF53KfvOyfIzbaDA+T3j3KD8z6HQ1LsDjY9zB2oyfsDciUdxoY0uHZpCV1/GNLG/
qEth/NbHckRO0Roo3i+jtIdc2FoumhFA96kNbdRlah0Ul9UE59xc7BrkBHgyRKpjYsCK4pXpdnGs
WnB3lql5qMwwkj8rcavbO0u2cb2ApWanApcBVy2vQoYilsmM0obwRHNmb1TN7EUvuurNlAwSJLYj
jAHBVF1nZF2aWi167dJ5rmJ59A3JiT5MIYqgXjmXjXpEX7v6dH8vbDynbH4LchJkmtuqSJgRY6Zt
F5y1FNdPv5Eq89Tmw+wcwOk4H22a+5/vj7hxvQBXZf8L9A20qNXma5UA6HkbBueGC7EmqD50GvWC
KUvzndrZn3rs6nohlkdRDBlT0WxaPUBGWgdpPHfSeZxM6UmPnMxySUYX2YurafrBhlswDgCLBAK5
KvL5nCZK/GOkdlP4UlE139Ho12oXtp3zKzDRj3Z1yVSejHQ0XvAHmUa3VepE8RZFnhC+zCW5PTaD
VBiXWa2omlktFfRfSouei6eG40QMEFShg5vB1HzoxxgvU3WeAmBvqVp9NuKWoipJUpRjpkIqeRiG
egCCEPTdD9otSCWpk6R/GpSF5lJTOcWLRKf07FDPImHpJN35QFQiP2Jepii+Puhm+cT1PXWvdKpA
Wdt9ki9+oGTgvge9Xl51Qm7JswsnhYabF1LzEKcFOvZ2USuRL6mNjr0aroonBzpq9kroD6BHLWe0
IhrbmQwPjwCr8+JelXvcr6v+uZa7Jqd6atE8jTL5cw+X5GOPrFPjSpE0PMVZXYWIznAle8sEurHM
HfujppFQAdwerPcaWLAvttKWNsAZRKf9uLRq/RjRNQXnviTT4hfLMtVu3gw0uzC3DBuvY10Gdwlx
ZHLrIohs345Mm/soD7Lex44m6X3YEHKGIMviQDCZygzeiRpKsmulVfEvTAl8mZBUTb7c3+y3Twye
n1DcbZhuyKeuc/ah6Qyb3p9xlikmHzpJjf/JUGc+yvmAouRkTEfsCfbiro0ERziNsuvJ4+AUr9+Y
qCOZMYzGPM+oi6GSpNc6Old6ORv0JAH4u6bWhL+yRsPrjOqkzSdRo2bOHiEspe3OEtye9+sfI67W
v8KJ/+PsvHojV+42/4mIZQ6LxV6Q7JaoNJocbgjNzBnmWFVMn35/nL056m6ocV4bNmDYVjUr/sMT
kCFicTQPdn/VZHGLHeGhcwfzsOhXHfUuzDYYZ+ja1LVoMZ8SLT234WDNpp0Y3JwR8H79Tjld3uBe
uQXHjYPyKC3Uxd5e4wsfCK6UIIZLZm+Y7Ffsvz4QZp4sVDNZycS1eZO6+hAjbQA3Y76mNH9hJBJz
oAL8g688lX8tpItKeYmFjAK7HQ/SKT9IPdfvB+Xk397+qLN34a+qHkAdZ4ex8T6cfNSsFf1kZkHS
m9qHjWm9M2bxKRAFGoKblV17FC4NZ9JY40HgC8/avkZrd8CSSixO8ag5bLm0I4IJIwrK1IrsZrtm
v3k2k3tnbc9MiDtBRJ6KvOIUkjupvoHRS73mczrJFHyVhsVp327aNfmJsxhmH4yCHZIIvEZnhVYM
AjOnRlYwcaqiSG9bcEROVLdmcxhMV6hoWwf89ibcOTJuybx+J9TWXhGLuzTBxHt/WZAOD+/Jem4m
7QhsTb3Ep239mK22V99MoE0HYvu6ve+5Qq9EFn+1fV69vnw24YyFxj4Z51lKZnN7NwB7giSvfFfc
Doaot9iihwYxGJrCBKgKz5DWKBw4cIFqrdiQU/pbtLOZSE9BXs79KvvcF/kMvqEXlYBaX8trNa+z
0I6fSQGGti4IWWr9J8dX8zeeHw0j2AEY4ycT1eZ/vMn6zwrk+yhIH0IVA/pJ1P36PAUmbDV8NvB7
bYflR9+sLhirlR5/hkLS57fP7qUv2mliQPooP5wdps4K5nSjn5GgdrIciInVfdEXZvz2KJeOEEIn
AXybXWbo9AgR3TUNyQq7upyrqMIL54b6ah+mATXVt4e6dIBI6sGFQFvhJT2J49xZ4LgIgD0RRqtn
oedM1reed/u9Uk36tQaVkGN3lI2ErukCgs+lbbJeyQAuHSCAeiiP7TR+Pvr1AhqYWmGUtfrJCj5w
twOlbAAZTEwlhdxW0xPMSK9994WFpJTGqSUlsHfF79djroiaE5qbbkJK48dt2wy3FqL/yduz+xdy
eXJQybCIU7icuBBP22r2aPhaqWP2lkGw6kXcbWIeD8QX5ccGQQF5KElk/dgQg5BYR7lIeOK5VY/P
KJgCodkKpxsiHFA058eIMdKzSjFCCYGIZ1mkG5tcnwJkcfKn1Mu7b7JzpHa/KYSxojXwst+TbTfE
2Fq7HZHbDUSkO9iD2amGyZbCvwKzK2FYddLPXfpFtl7521dV9REXbMuPUfZZ/VvTxicomsdh+qF7
KxiTxZ7nX7O0u2vo9gubfhdABvqxCzpQM3i9Ivo8+V41Y1zm+eN4Y+iZOLaTpR07WbXHt5flLJih
HkJrjlceVUMexpOh2nrNR1fDhHsl1o4AgwShsPMyhhSy3ThmQ8qEjNjh7UHPC5f7qFQs6XXSjz9D
YVDCrXoH2cQEiR7tSF7ekg7Qv/nYGYZxVxBKZlFLT+9xmQbn3Saq5lGjoPFOulWZuFMAh0Tapvsj
QI43v5LPXTgODrOOXg00fn7dyTXAw+VsZU8twNTc7leqOdv7NVuG/8m8k07AUTFJiE+D59ISniwG
P0i0Do26EoGgLkrr3B4fPAgNKik10f0aygpB8bfn/sItRyiyPxAkBDt5+vXeGs167MdyShOAybR6
AhnE2xKk0eqW7WEuO/1OLnVwkEa2fMCo9z+jYFl5yg8El2xw+2y/4cu7VijrBwSXjkp6GRSRVtbN
bT2qHjUro34Yg0YdhJrNY1875pUuxaWvB5BHPyYgJIMQ+frrV8Mta2MoiAB9f/yyyzm8c6xOZ+o9
1PoM0caDUYuQBHKOFk+/io6+cL9jCclztovC8Av2k/+vKJ7vXf20rdPE3tm7yOWJ9rn069KIpdrM
52UztZYMcRz+Kbc5Z+NV3vfBye17EB2zgWjyZi23kkbmjzS1CVJau8ieF9jR/ZVtcukKCuCc77z+
v6JAr3/oOlYYXE+Erm0xDj8Ws/QAC5QrefhsZfOVR/7CkQPrBrmdruOew54cOS9bFm3MSANMUK10
SqXzx1109f3tnX9h7smfAAgA06VYczr3bW7UuqZ1PEDV5t6ivGV8zlcpj3pqa3okh/9M/4LYSz9s
R3SguHsW/VeWHPt5zINkrtr0RiAkXh68Ro3NlczwXO6CgcCYWibgLVoTf206/7WpNhMpjrQkcGkN
iWtGbayuTw1CWT/w1NK6j0G6Tj+FaSOOy0MgX8y6sHFwCWxqz15b9Hel1xfTf99Ar36U+XoD4evp
4XQ5+JhljusRrfj0vYlh8GHQ0+1K4HZeidgnALQCLxloKIKL12MNVuuNXa/7yWKn6mbOwT0VkHND
rwv624bbJoJoYYUcmQJn0oUilWrr6somvnBiuNhsqvx7VYSH7fWP6Mthq7ReEOHz3D7argYfbezS
O1R7r7n5XRpqZ5vRoUSH+CzMb9U2rk7Dzupsmf0RclIHrMrlF8/tPr19Zi6cTDYuWP2dQM6NfRIe
GA6VtALsXCIcYR+aNOs+bCL3rmjJXDiZjLEDIsEun5eHN5/GpTMS9SJFtX3Rc1nezvg1PRdMdRZV
gXJ/vv1ZF56BnYK08/x5CilJv14rWTbSy/TWTzoBTDn05qH4US9euXzLjQbIld0F+cs21urDUkPR
jSY0VK8dkEu7difF4uiDEAC6fCc/AtFmTwzt7CUof84/6M2lNyPmxCL0J6stw5QUIA8h87UbDYlx
vAcjsN2tPlYnV87PGR6DRGMvLfEe712q0+t33VK0r5TuJEFO+TNTvhUazlwdSgOV46av5ftVbVrk
ICV05Tn++96eJAWwJTizu74JCoEnh8bDcsebs8FNfK/3toO9CPs44JHqh+ZkWtMDIpf9GFqIQdx2
gZV+yqWXfioDb3taRZVeO8IXgmG8anZEMpfITm58vS1SUqy8rlMnMZtRYHTE+oQzxIfYRRblaPRj
f/CbcXt5ezNeOGNIJHooCQIMPidIc6EDkh8aN2mU+2PYhvYeLkJ+pTJz4cpAURrMM5xoLIdOe6Ck
lTUEbz5NFljcN/oyoBu+qvUnfnXucHj7iy4OBkiD7gsAb4xWTuaxzHaH7ZV6dNl0SYt0y91uEBsH
Yrb/e7ROBRqcJi3tvd9zsmSj3rhp7S5OQhUHdEbTy+OqO9WVE3JxnxK0wibnWUSk8CRqXvTGmtO1
dJLNXobq4Ottg/JPU5cf0sEoZTRsRvmgiq6sIhwh8yfVA20K22XGEbnVGxSZ//sMQ/fe/Ubpnp+1
tAOvE6JeK3aq2eX3E4WlLpzh3VWxPvm2uvK0XdqhsFeAVwB4Oy8tUqu0l80XbqLR3oskvaQIH+D6
Skp0addAugVwC7GYp/RkKW1chqa2YxTa+JD1LGeOKntYj6Bv1P9g+iCo857tuCikLl9vUKQMe6dv
GQo+QBXWwbwkQbkEcZqNxpWhLs0dW5Mb9C9o+jTqzItR23oIoonuac3dxHggHZdrlm0XHhP0Vvbi
H/0BHBpPSwYBpRIfPjhHrmiC3xIr7TRKNynncHNXpI4NoKm/iZFcNI6arcasu2ur2LJnilpvb83z
x5xfsoP7dhlZou2TuRUZHXO/MJzEA0T1OFXVBLJSutmESbTXPJirNK/lD5eG3OFP+0nY60snO8cF
sVpkhIiJCVPtFt7SrggD5eqYYQF2t1jqWjX3fKtSHgCWzqL+tWU4ebopok+N5RdeAoFgistmzI7U
k5xDO4IofHs6Lw5FQQLhuL14fNpdthbdAiHpuEmtuQ2saR3PNiRLj4Mo9SsU0X2aXj/GfBU9H6Jp
jxj2VEiCCIxGM4ZqidWP3kFPl+m4yunFKBb7UJUeJdHcT5HOGjBoWMvroLudDnc2Pvnfzu93XdDc
r0+lXlpaDvzHSxacicBAZONHHLOMe31K8QIejPlms8ZOhRXOS0Votfn8hGzNNazCpQnnrqMaBmTl
PE2coMqVjp15iS6M5mhCrohsa61vDZN+/dtre6EOtoMLWV3elp2juv+Wf2duHQhjON9uAugaAVUE
wMxfdZmvJC2+9qkGwXCjOU3wcRwXN1mWFrt7BU3zYav1+X70reFGFVP5wVPV8uftn2Z75vlqsL0R
kEFOEOHh03Nslz6fDuYzSassmF4Iv3r7/ezUhhZZmuUNR3tzUTDzEC0zH2D1SJDSq7au4a6wZhyX
HAPPPmydAbmuogIN6L7ve60V/YNT2U71TMQvisPQ8OfDaVy6Ipy8avgDls3v/llbV2bHwQDB+iD1
tjQfhoDu7ienICMIFcbu/p3ZTRlwoVXvtu95HYg2coWNbpzmBCt2Oq6VlS+AfoY5nqxVWTeaZzXG
rfQNaUVBn7p2hL63Sv942Gw1IA4WxNgiOtlZ+SimeUSiFHr6Ek9oxvMc2Z16qd28rI4g8sFw5Q3C
dFGmoS8Stb5qZEx8S09CIK+7vstLc6JwrwWiDsVYDndqLeY0LOAkLCEy/gjYIYdkPvtFRwdlFAPi
M1W1Gk1kWoUg9gQe7YM0Wqafo9NNblSYucpjfVD8P8cizZ+RzhvUXVUMRnqbpYNuHnCxA7ctsmAW
XyplNaYbexTHvZdtHo3s2NrCSw+9BbD7sPjFijUEGNqt/go8w+8flrIw2vu5dNbuONakBD/nrln0
CHi7O0XtYtrdoWgVAlEdsp/je73utRqd0W39MQ5Oa8cwPeqPEhV67Se+3d1T1lWWHsOqb505EZsw
ehkqN9Ptx3rFqyYabGt52LlRoCkm6fz0lOmkz4YrqHajcDd8ddxhqmLkhQGPGTIHhQWz2tRDlNJQ
/UV3RJ8wvErNL9D6838MSwVEXOayPDQDZM0bt2f7fICA27zQ4vCGkGp9lYfIwxjf1tTUxDvIWosR
jgYu3Q/0eawnZ3K3GbUou/ytkC/tv+RZXa831JvnB3SjuuZ540nID0XmmGVYTtUqQum4yx0mOVN6
nLdu+oIUjBnEq6nNH4zUce51vdK+BCv/RLN4XXmDC6+J1Jqn3zvSOifUx7Sa4lmuG4oIgdF6QagK
L98iaCbdS0MvN4tsu7eeR4oc072L/B6ChivfGFqNstaotwast3Lul8/e3MoXKXxlxkFT0rnQweuo
+yodG+um0gpL3RaTav+BatXPcYtZ+M8mUNUQVoEzWmFPOnrcpFu8FMiG/Gg8fGxDV6+R0Mq0Ofhc
iFw36HtVhgqzSS3vtV4jFizLvhBh4NCcC9XgFsbRBtgZHJE5xPNFIw2PlzSlx5pPnkGOVzRtIvEo
X28rq+lTfqRdPJY4vv6Ws28MsWH0y2eVrW4e49DjP7vox7VT7I6L5b1fjLSxI6tIlXOkuw5dYbT7
XJKdKUP/agmE9ZK6drPufoQRkWrR6EpvjS1o0wD7cgekVdvveMTR9sivZ5EHKZIYs0PkpyxL++DZ
fePdU2+TnxtJn+/FX6saQ0+h0vzRGEvD/bKUa3VLsAqcvuhyAVJ3qJdZ3i9VZqXvPLMoxsfS6b0u
QmEyuKdTLstDpgXrYx/oy8+p3KiBQRzAdKA0Bvt9n1dSf96QaQq4CtGG4Sat7V8GLZAqgq8aLHeW
L+zphkakeFgoBLhhjZNWFnbovqAiCZRbPhflApIynQYcETdIImFqGRPIs7Fsv854NUJ4sNU2Qy+n
NveselE/aei6p7dT2lfTQVFRyth0zeog/1Z0H/quNcAdr8zY4GzDRzFU3fzFyFVaHzKul3ebkqUH
3UXTf7i9P7xDUFfayFsK3YDb3UlYrZSl1hB1680LfSm9Zw9hNBu+D8pkD0aPysZ7GHzy2zZqnA8r
88fH0WVvH3PeA8CiY+VHugtPJ0INfFgj18J9K26RNVy/Yn9VrcfMAs52321GgQ9MthTd11wT0rix
Yah/zNXaekfW1g+eeOxXFeF2Nr3r0y5bIjCB8/zYrx5QNFRhPBlbxbhVSEWgABjWxSqa0B70vI68
rp6GY12ZbnbsW8JpnjhD1QfLRBCfgMTojk6Du1lUZBPor6kynV/KXqQRtsqsEYAniwsp5LF5V2zD
Qm+tuw8LyJefhqaKfzxvtJ7rBu0Y6Ixt+bsQ4/xbrzy3jPspE144wyzQ41mt9kcq5SXIVGPTIcmw
/77yIIsmDlS3fg+MIf04uYu475Z2/bP47kLXuF7V54m8m3uiXaQMcT8cvs7mVmOaW2vbeKwbo/3s
WaL/3qdG8ZFaco7hTVX3B5QvDQwxisn/4VTUjDG4bYsqbpHu+eP69AXuUj2fusRQbZfH85Tr7zpf
q4YEfefiaVP+7EYViPI0lBM+cxGCUvlnhLd7j6SEXR2Vutf0iQT+Wcb0vd31QXau8zUHEpRiDqE8
PUTEe/kz+3RsUNLCOMqHTPg4IoBsh87ooDJcu072YNdtX4WwWnJ02lc5xukkuM+cytsoBUspWDLg
ge8b+i10OWW2bJHWlsWvrU83+0BSgZeQLW3xY8o6o/+6LH7zhd7irEFF6hDlaZ2cmxZnJc1L1Nrn
iY/TRMe9YQU/5mntf9m42NgHrqJG/75Oy+Ac0zE18GrIV90+yKFvn0yvGb9bqO/xyM+mfFTaaH6j
niC3yLGEWkJrIn8JO5O/d9N3a+HGg1iAvYSy3nr/zoMrbcENE9MYVmNdIAuB7Bui5m7Xvp+3bHEo
fTe1ilKhpwmhpPfNJdmrIkps6Se/Rcg28tdBjM+EkCbvS130sHaDMujiVdO2X6036U7YKUxW4hGI
Armj567W3SJNv4zh6q/GYdHqRb8xJ2e8FYb0nFjryil/qE1v+zBO3WDf4CHJHgf2tHwZa/CUkZKm
p6LcD6qaFRlIuKsRaC5QJAezPOKF/gkjt229dVAPJefP0u2zzHK+MgBX+6HpitmIbHdGO3FZrUbL
4eSmm/u7lWIYv74d9p6XQsGa7PUxZD53fdaT5HWaOA12XhlJ4zV2UmmlmmOpV4AZrZUUKMz0NLsX
SEI/lMozhisJ2IXUA5koBLKIMkGonSbxsMX1mhfNSII62IO0rHiGDdyEvVte0ya5MBTgRWq9KKTT
DTvN9biQm1qT3MUIV89xRhwVeWkqblfZ/2fFHz4IQXyKOrZBdfk0g+0sPevyeXCSVljOIUVb/ZjN
Tfb+7ZW7UAPYBdUo3JpUqc46u51slK662UnAEGtbCBGm/7JwJ3200nk8ukgH/3p7wEszCLCV9A2i
OITqk2x1sseumesAQCZx5cGYpPkwtx5KXnV1TVf0wq7cBd3hc2BdgIvVST11mSAKYjtoc/V0xnDY
0JQ+pP2atrcy1cQNanw+PkdybnkbeyO/5sRxPrV7e2LfkVQG0G44+dKmEkWbdR2AUJnZR08v0nuz
BltrB5MeI6a3Xqnpkv5eyD0xQaYaiBIKoLmTY9gQ5m+Tb5pIDObaS4/AYYp3A78idLfRqqNxVHoV
yXaapshtfH0LKyHEw5BaOrisFhfAw5pBu8XFBHNofnfpv5gCD6SwpMdRhnamT0M86rypPBVWhxXR
oAcvqzVu6LPtElVx7VUZhra2Kb/a2aQtX+d2MKuot1vn26RXNheVVlQAm7feRbg5JWjTURUvcWBv
YNRso+yJmyZEZUgG+kI7VGYg0zv+Srrd9/Z+0xPZG2Oc93RmKkRwZ/9dCu5k/SAGzy8O2tT0/s0y
1Pnz2Our/WM0rMXCyMpEJ52A0siinoIfijA5D1wW132gNaEOQS29cbNxJjlKDfEhCES360vvbllP
ZWOo5RaohYnAR9EutFmGRnMjXZepiu3CQlDTL3XNuKGMvFTxpGWOeyyCxWhjgqBWIdTiDt3tsHiE
3Jlplv3T5BoIecBmGMrPHjpzWuijsVrcw1se+oPX2z2iQ9iEY81lQf/4bJPCv9sWMPZR6UpLRb0q
ty3KLBTkQ1eAb6Dms+rPS+NP9SNwbufj5gRlF+UBrNXDlGdGczCCrMPuG+F3QOU0B+zbfuq2l2XZ
jC8pyj48xU3fZw+a4Yk2pL/F22M3XYOuStEU4w04vuFZBTt0C0WSJiBOMpf9f4gS48HECgeOJ8Xu
PFxTbfPpAma9dpDTWMjIQzKKWoVyShG1fSDea5bf8DLwjsmjJgfmIKq61frU9m6tsrAJ3FmGslL1
8NSkxTD+Kbex/erqhUv64Nirf18YfvaAjCi2keRSlYpA7qR3w1hh8xq0mo8CpV534qGZTeHcrppL
4gJVu/kStPXgQuMwHc4BIICv06zcu75fzOBGrEYJubrJ1jtZO2MX9oWTTjdzUxpbLF2//qYKWH8I
EU52HtZLZX1UTh98J80pPy7BYN5nNCK1SOVOUz/0PijZcOxaLbiFIa8ea3uFbjlXm1feIpcv0khU
NAqOsi4JHBrAyF2M56bqQ46qjt7SYPpPVY6mEaDkFi0xMWRtH7lT073YNm55HME6+GVnTT5zbrbe
PhBs6fQjswx6CroExhaZEGEcVBO76YPSW7t60GskGuAxrulXu2m2BhV+v/hGjOjVkVs726eAsvif
aRv07TBk9fKp2pZe3WjQzSWy5Nb+N8ulqI7VOLkfsk3ujA3dkxSCWqd96qd66Gh8OtZvUoBNe1zn
QH2cW5RdwwmKs36o/WKooPGsnneT+qqg3NNgTXHswGr8o9Vuv8JwASgYTlZjNZgKOOsHJO+GNsqp
MZqhhY1BkwR9O94UogmCSKLI3UX6GmR6RAjftPdLAVAN3S29YLGUhHi8Bcrqwlyz0kNR9WkQ6po7
VEcyOovsDjdpFlVzjtacK7obRrrcK3NSZUTjYWlgBPe0tL1Ozp+mYvRpcQam+FSOnWfGwApcNzIc
si86TzXOzZhGfctEZps3zpAtcVpOPfJjdHHySGZCT6rRWqZDM46aiqoVdFOymBluBMaUls/k3O6P
xlT5eOWJOO+qIOoHt55KNVAuXonXhdPagGWOMIuVbHsJhVawiM0pC67VZ/c/87oizTAAtnj0qL2f
ScEYXktSMpR2AjJWleHsCPEuaMt25DzP7T901dt3q2idmypHXDQM3LJ3dw6piXSiVX5/O+A4jwIA
zyJmqiP5R2h6+s3+hsG0Rw0kweKoewhS8lPNNNUddT/vPSW+Eh3FQIW+3VQ3b498KQAAMvcXcXKh
MyfrQZieEFYiRtN/v6jFIMdYm6Ot/PZpNlLtSs/s4pfuHtDAtFARPQ2t7Bx1w7kfrGQP9cIukF3s
D1ZxrNPuRxo07jdSpIZa5Tgd3/7Q85gO6XQCuh1oDtXmNADXyglSouWaiVtnGxJYjooXs/Kpaunr
laHOQxyGonyFABq8DewKX+9gShtVWTqZlQB32OK6Edmj5DJ7hzh3eawsWp6T67nR29934djsVpNE
q9T1gezvE/+vfsPkrqJTW6kn0h6GJFDpL2fVr9kXXNgt0FCYPmwYcV867eP2U94VCOzryWJId4h8
NTc/sdmVj2i9B8NB+IVzhdF6YdnYLVB3+BcYolNMa+EqBNAza0vWihtUd/ICGaW2OCrNb64gVs57
ZLtxM0iNgDiYYu/JsmG9aE6do4wEb5DtsI2u+XOXFruB02bfjSgyROR3I+IDiiwf+dQrN9KFuUUm
ykX9AtUH8BUnwxd5VXs17ZpkQgXuME5AeCu3TAlLtzJSs/0/OBDgUvYw/K/gxik+p6nohDVS35LJ
HPWo36oOGchiShxnqq+AwM7F8QAPsDl36A0TzLX+enOOjju3jnL1pEk7TraueeJll68fQmPOx19B
jVcOwlhW24dlGWhlRMq3SJiio/Gk5FBBdfT0CZvkJWj/c3LJTyOrRDhwb7GfToM9SOEqYi+kSQvn
w2hZ609jWsoqnv3e/tUbFE6unNQL1wM3PbgohM9wODntDA41LD/XqyBlgLZIJl0s8bpZGDI6vbrb
zQ8jBW317dvh/BhR2dxJZHue56CU93oBuqBdDGfbrMRJO3kw5pae0kybIUAU8L8PxUggi6m24GR8
esODo3SLtOZFMVonpbs2q/oGtRh3PVQKoYArk3l+7XHlQX0jW+digpf2+sPQVccITvPNZJvA01M7
dB83aTtXrobzJQPFBgYVDhpAK8Bsr0cpMeUc6iHTkTXSi8fRIcYtzMZ9cFboxJOu99Fq1cbL22t2
6dMg/IEhxLQLrdmTQdGRTD270PUEg8DmXthDlXSBuiYad+nTOJ1gFKmw7MCu15/mQ6MxbVwjE0hE
/jsTmANNNimeqyqzPw1DoKfhmoNUvRIHXBqWSw6ADjvEw9Lj9bCSq6fYCqUnhtXr77WiRLCmdorj
RBPMjowKegLRQTkNV8a9gKaBlMKEchgQJ2PTvB6YjWTaEzymhPK1t1NgRjqz9ehvX1HUB1MzzKOT
xoIQ9NgXC7JghmyauGqFd83O5fxM8ksg59Cf373oT98bTcI/MZqBCHTdqmNKQTsxdeEcjEFcwxBd
GAqhEqp0e2Rw/rS1npRFs7dn7KF/SgtfPlWGRLGk1czDf920f58UFwQW5oE8La+nF7qZ6ARGJolJ
X2CItdShH+Z0jXHlRJ4fDki3u4XsDmrhsjnZtuaS10WDsUviLGX3ANa/jdfJ1K/cZReiVYIBiJCQ
2kCwnn4NtcxWc3pbT9yFhwA2DfSa47KWpXn0y6GfIkeq8udKBY1Wsmira4fzL5zyJEvBWmevDprc
A2d7BHKGrTJ3NYjqKEOGArlk2CtVS85P57HuyWjXWQ+BpJsfELCgTQ5P1P6FRlzwLXB765deLfO3
FFt0rHnotT6pgZJ9tOS7nPhM9/JHZc3m9GIainrSSPs+1BUw2sRC4OCdRUL0UuW+8703i3yIMVrX
ROQJT/0YnXK7t0QlNbTr4HjE/UrF5sphvRASAdrdH6xdyPjM/sYp/U5UgP0SC2MDam0L4uRaRt+X
VDuCZ6Zu3968p8cESpi/Nwh0Fn2Hf+3//b9iaNFYZuu7kPPUlI80zujU21rdR1qT98mVoUz+1r9X
9i+/FmgwAEJQ6lw6r8dCUKzxKUou3EMlHT9BQe+p1rzFfNoqgPRRMC7yHsUFzAq0rMi/g56c1R3c
MdT0JC1vMyrnbuy+lXa6ek8DEOBoBIv8sqSYwf8enTp40Gcp9CX0h9x1KRTNDgKGk2NUMcIVTv5O
5ItDl3zsVRctu6dWlNVumkEv9/Tv2xpsuBeiGiqPS62jjGr2w7jEmnBrEWk72yrEXwxKtb6NQ3ar
Fn356mhmDkq2cfkg2fh+Fufl3LfP8zyLo7PIaX2y04bChUDaNbi156CwngczK3lOs6lC44SgtE8o
6RXZTUc9xL0Fl7Pi1udT5v389gqcvkAsAO+AQS8Gd9pzeiSSKrXGOVBJ4fc+gg+oq91Yaarq+4lu
+3RLldH8FnT5kl1jAp+9QQy9I9F3ajsREuCw12uPWYppa5o7JZY/ZlXk5z0uSvncZT/0rvKmKMcx
RLtzJYrSiSE14wunE0Xzpt5Ax//nWSBQ42jptHKAsu5H8F9b3lMlKHiq7YkQ6RR3SCiEpVG6vwIb
BIPbN31keyK7cnn//cCTzU87B2QcGDmw3afIWYwCKPT1nUpmcHETKbkbvDMa6nCIvM2ImpX2QvU3
X9NOf2yWDOLEkA3SjbWyF2B0jKy8Jgt4evQ99IT294R+FkEQ//56HvK2KAvUKtfEbrvgXaa0MvH1
2Yq3QVRXbrXTp4uhmO19A5ABmGd43hrWKMnuvNHyUeWtLZv6rgdud/P2wl4aBb0YYO3ocyH/fVIP
aKpgSzVz0pOtVk2cbxVs47G+xi+5sJUt6lZ/vXiYvDOQvoPI0+xXXNEFBui7sriOLqAvDt6gjNis
dmt66DVdMdwH2uA+GW07X7m0z88xv4CaGdVC9DHo8L5euW4W4HTsVU/UXKe3IOyK2wEC7rHwUi+p
rHGNOjfbrgQGZxntvojUWTjBqJ2SPp7EOdaEwF09I66IjSV4HDP1sKXV4DTnR9UuejL11WDTo6C8
a5irQIrP1od78HW5ROWPXkzuZZoHLhKdlCu/7YyO//e3oawAqYG35ewZq7MArY5cbklt1OZ9V87u
3jzyh5/ehksNIJapWVCHo1ETi71JAQYo2NpEn0Y7j4BYZ20EChRJqLWf2yKEy9SYt6Mkuog0iVVm
6CLyNUaWJC+J0nx2v1qWcJdw7JGeiZU5iGeXpHqJdEAb3/EUFj262sNEw4RK/svM6X+3NHk5huke
voSjHJo21DN9/oONRUHtU3plETqS9kBYg6t/tlGx/64r2V8zrjoN8PapgieAYgzLdC4Gart9WgRS
bMnoGOmT7rTeQ1NmuGjYWxX8bkHh/cHDWI1HrxvdT2+f0Au3IGVnajDIAVB6PYuVYZCZgvOzJYB1
i+7grabzp8rQpgjtqvGWHVyVvhtKVdaR4HJs4z1o+FrLBe8Gw5ZUx9/+QXuu/PpWtkwUKqjN7gEQ
udnrk6RBJLADKfWkb7quOA6oOUzIYeHHZlgIR4cyr+gFGSC8mni1rQK0LpvoStZ74SJGf56Am8uL
uvzp07DYWpul6zgnfTeWQBj09aBrVfqRwK+/ckVeuDlQ/CT+ophPcHxK67RFmhLcb0uy0ZN5N8iK
1nIz9NGc9fpdy80fN1VZ//9J/l+/lv+d/dM9///5FP/3//Cff3X9Ohb/j7rz2I5cybLsr+TKceM1
tFirswYA3J0qyCAZeoIVEoBBGrTh63uDL6sq3Mmidwx7GIKENnHvOfvwpZ388T/upp/dMHY///Hm
a9v/gwHhx9chb+r/s/2S//qh41/xH2/y70hnml/D6f86+iGO9O8zib8OX4/+sKuHfFD3489OPfzs
x3J4OgDnvP3P/9d//MfPp9/yTrU///XP781YD9tvSzn5f/77ny5//OufT9PA//799//7H2+/Vvzc
zc9vX+sXfuLn13741z8t9y8GrX/+Y/759CfnLwOROoBBgvSw0Jmso+umGzL+o/0XVXZ8ohQvGOW8
LWiPGvfTP1l/wSQkrxIQBZMpnr9//ufZHD2h/35i/6jH6m1D/6bn9J1tDvnvL2ObqTeNy5bzxlTK
xuCkytQNk9+kVWFEi5sP3Q55cPoDfciUkfDjF290DfySRyXlc+WxE9Q81Yl4VIX2BcqH6+9KkTY/
RlTYczS1Zfk+H+bkW7GVz2JyUoy3CchWqLG1RrugIpTpS1rQHQXnsDQhGuPihioReJC0q9Y6rHpj
ZGjW2IyGtEn8mt8pkjJKWVO0hFsn869SBs77uiRYSEx18S6pAUIQfKZ5j4R42ujQJru9oZc5Ezw0
5LfaNKohFlOe3owdhf192ZVJFlvumAALoUISTo7qPg2WkSTREJBnELsIyW6zfvXayGOsfz+y9/bj
Tqvr5bC2Y9teU0RNdoG9qDrMUDujgkC244admovPad7+KOeOcCupmh3P0Ox2Ups3gWWl+2iiZcCy
GOCh/gVhtfWGzAbEf5lxi4vTIerHFqBx8YiqvW+R7lNL1Ct7cnWGmI2CNMOkNIsl1E3aQaHtEIWL
1F3Xr1rGUGtvmVX2xSn1dA7rrRQL1ZA1NowYSfa7lfmlBU23FgMwKU1+rW2NNnEKc8KNoAzMj5Pw
xW3fO/qdRc6dxsUpRP0ltaoisgcGhBgtnZ4cvH52HnLC3r74flIFB8R+9hIm2SqGUIKz2VVlY2Xh
wsR5J8bORYtqeOjgLIf9X+zY5fjRTty0js15tj4nyww2lL1Eo5EHBcZnNEb8JM1UHICQJXKvAqP4
VeGh/5FnJaaEtevJnypqzf3J7ZJVrK+aqiKblGaOpMC1gjwkNxhR8DfMQa22d3Wxtki4A6D0rUiD
at/lGy5GuAGA4VQU3X3erxRZhyS3nDiFvvdOt1b5q7Eau47siVy5qHCK/p3drtUjzQwoxpowK2Tl
ViuvutXxPy1qduxD2o/6v9vGfzSu/o9j5NG4etf+rB+H7ufPgeH3/4fRdFu7/8+jKeQeZg9m2b+H
5qfxd/uJv0dTI/jr7wIjkypVRtyI/zmyGtZfbL5AAMDFYgXNfuy/Rlbb/QvPEgAZOFXAXbGn/dfI
apt/YVSjg0PvdpPi4S36g5H1eJMCQp/oHnhcMHI8rH20YY5XHDoDFW8hOSUZlk08Poq4O7Ofzi2I
j+tIfx8GCgnVe+aQrb12fJhyxm+O3TyNvNwYH1yz1z9IV4fdmduyeyBkbXxvimm+hvXY4p1mO7yE
kx5oDLD+Qohhvnr6R3xcOBJUPfl6aKjOpQJnltq1U7vVu6ygfnKNlW/BLGHpzm2APFGETl0CWm1G
SpQoyid/Dmk8ap+rxDAe5zIXH7BQLuNBzaTe4Doagse8oaeMhs3R4wSf9bUsjAKyM1WwO38Li4p+
e1P+PdP9PrO9cGOgsoCCsXWDWshpEUolRe2UzSYvoErb1cGtt/qPdv0+dc6s6o6Xlk9P4OhAJ09g
zYrCmGl/RzIdP6q2oWDlMyxUYQCUltonMXLL1dCd6w4dr/B4p6jikfMF+sCn2kMP5fjBp1CoAS7Q
wkDSwDzZBDMZVGWzI4En2duo8EITZfKZZfTJuv7vo25NBhBflEpZYR4fVequneA7TuBcjkHUBFO+
o7dbR7OqzLeyqJCt9Z5b7OfCXONMDs0BT28bl3wsZ9AA9rHvklOhaMwqmie8Vbj000SbvsKhlVak
ZA5u47QxebXOG4cuIU41a5Fbeqs+1Rhg7ODWTwEMx3ZfVm9kLpz8Ip1I79rrw6jfUMgZkhDThvpI
jHzyQC9qvNfGJlBXbWdsy5oibRKEa7gED7ZARr+XmHNI492m756/f+OglLz2ssR9uwABRhJmIREM
DTR137bRRodoaxhTaNFoV7uuEeqhTSemeaAHRJh6dNr2TeOQweORIbnsAqcXX6QqYKW+/kkc7z/+
vmNsBs2tNUSDymdU/L0gBuY6XRs1ajjSfBRuvis/IBRU3xDeqTNfn/Hs9eTpUPwiPAmUELKDk2OR
3NG7qSCreSQ7IWqDgeBevx+HG0tr87di0Mmj8lwN46Gp32ogaFg0yO7eEc16gSK/LiNt1sYbbB3N
ldI7sWssIeKlsIc/q8T/fVd8ZgtYHgBwnpUJYdYthULZH6lamw+VCIop6qFIxwyY7UNpw9bbvf4c
Xro5tFxtChOoaRApnNR1EJa1RGFOaUSfLnhwSs//mZiYxb6otiO3BvYPEOfNxHNRKXIIcMlVilBi
WH+fBnQUaTRplPPkmhdVONcFtrDZqab3uWeSIJXlU28eXj/jk8ls+9agrJANh4YLnYZ7Egm6qmkQ
ic3T5ON4kFREsK04NR/764d54aUhD4PKE8h1FGxPo89vFVtyfAu3XMlvWG1b3Q3oJHaBMh+ltg5v
SxPzBRrR4czwfVLme3r+fBNURlGKwdVxtonkt4M6qWdpJoDGUNcp/YcrBBtxcALpNJEgr/Oz3YK0
wXHnpVbo2eDF0KjquF861xLvXr/+F24zbB/KmixBaGrqJ6diq2llUdGwVk+bKVrGqt1ntJL3rx/l
xL/99xVThifLkFUKtZCTQRyrAVwSB8lzsVJELd2i2RVoGViqWOzW6FfY9pdpXsrLxGxtERb+UjEK
Vtn3FhvoLUxsuJOjnyyYzjLzTNH+xVvAyo2ELQNllH8ym6pmLCx4PrxpZUZc2KgDqDet9M+Pgu6K
yphJkWybzI6feZt2ZJQEHQnLwhjeeqQ0hCYVvo+v3+jjCtzTfebrpnaIAodS3OlnTs6OayDc1ULD
yqq95vbFQQ5GdQEqcb1dXKAPlj2a0Vp5yeXrRz5Zk2zfK+vOrbtIuYua68n3auIJd8TAi2SL3veZ
CjNSZXjftHthqyDWhqV5Q21B++SpGVk4/Dpx//oZPEl9fq8rbKeA9hQTGsgJm/M4vsV9KvXR9rfJ
Zs4tYmdruPgCyXaO8utBo6B90eJoO/SjNV3aHsmE5AuMF4XhQkAuveGKDSkza6rYlvvEg50ZaU5W
h083iBeMSWrziJBKfXx2mB/zsc7Zj2teZ9wVrjveEzGIBr4M1unGL6EmnfnqXnoZmAe3gY2l27Np
ZqmX3Kot7A+Ms1Uoq369tmet+VanCIfoPvRxjuvpjep99en1R/HCqEoNkJUGTARA7E8Lqd8GuCAd
9cohLzeyRslSjAjR0GjnKQ5Su8uxoLj463uZnBnLXjgqLyCuOZAcjKreyRyHnLqbymVkjtOrPNRn
mX6ep0oau86acQ06BgkP0TJBRn79ap98PScvHrUx6mYuy9RtB3j8aLuFuKHRBcWK9sT2Y6HxJVy4
bi2v0rpJnF3q6psrghXYFR4Oa7qiEq79UgNmwnDGC5NeSGRPvzCkiPSCTCR6P2lRmbjfnVS0cQ7G
9VteWat5EYyyJ2w6ndoqIvdblju2Yuu8N0rff+enNniGfmHRc2HYo6MusesqO1yqFeZDb7ldc91j
xXf2qsmrC0b8QMWSUuF704f9Epma6d36GSC3g5E0GPfHWrj0nr2RuKwlKLONw1kQcKQWwBK7sZr7
M/rUkyicp/GLjTB2O75jCIHByXRkBVo5OhRXMIOYw3WSzjNwNZoWrGSb7DCmhGKKinSgfCrnG82x
m+tALfotqd/2hSpkc+mrsb0UmRXcykE37yZrZoN55nHzNE+fNg4vIuyRYG7ZfMdPm75C2lMDTCNT
r90fguEswqcwfXn9KC+Mpz4+QIYxbgek7ZPVrI1iQfH0WXhlLVuNys8qilduKvGH63nsJ426MQi5
cGN/8JcoR9J5ZkH9wrxInZbtHlonk3lx+/ffPuJhLsZcKVeDY6AZn7a+WySASJ/rXr/w1bKVwiuy
qeZB3p5cKBu4SmffTDmhxUJllzhtDH10wiCxq71yEI/AD2s3hKOOtcLs8r0vl/yt2cNcbfPCLMJK
dfWHrGHEFjphMoGBYyRU8GvP3JDn4ykfOVB6lzoNw4t+ckNUoBf5UDC5VrXHHFFb2a5udfGxbeb0
FomHcQkr5OMy6O6ZudXYXqnjV47eDdjXrUIEuvOpf/rbo6j1LkA70VNXFdK5KBGc3NVEQxFjkjoX
wapRL88n95er1VZYpUTcCV3MtzjumxhSn6z++AvgdND0MItty/On0/3tdJQBFkSvJItGzengGsx9
VCnzHHvsSWR/etVb1gV61K3p4J58aFlvtrM3Yy1fMnPYWcXcx7JTS8Y+dzIPuPHXtzMb/s/k/QDX
6IiLCVNQ/nGf6429L3Uie2xDD6qoF06F0Etk33Bfe4daYtEfK9s/88luw/yz833aeiJ8Qrh3sgSa
i7xqBhJ8w3luvtmi6VvgE9rmXVuK4cwjeP7VoBPY2jUI+WmjBCf3Jq3sRjMU92ZNhH83guDMI1Fa
76UiPTFvUJqg6jpHA33xPUSIDK2QhjjCpdMVFpp+v1t03kMABZ5NpVxPtg6rWeh1BGZvpZ1QZUak
saUihGC169DqfRo7xZIHYe647R8Zwbf5YivHmBQ7KS/wdZzMvDUZeOPMbipcml7fp3KhCKUBEwby
ly/JmfXUSy8kwnu0yzSaERydyiSJRaIuACyFaEDNehjnRUHXEotktRHoWVBcNKZmFTGu9WC+SPPE
wTxa1TScs9IfiME0naWM8U/lBw9n4vIpwC3ZR4iyBnEXyDrI98NaVXmkHDczLl6fT14YvNCrUoKh
OAKa8ZR9XGmp4RUj5+5Nxnw/CSEuSGUIyBuaukPT2eUbM8H5BrDH/jOS+tNDYvlpek8lc27cyQiP
jbKjKhFQmPGtnvBflmAfNrKsiHRtyrX7ISj7m06kjkO6/bySlA6TJH798l/YgTJg2RZlWYqXm3b3
eDZTTkE08GRwEnadv5s3e2TTph4mCOe933f9xbQSUZXrRI3AcJ0+taWE1VMYSryXc79EAmttepG0
mX5mzfN8oqfswAPZtItU8J+6pb8NprlqdSg8ZDP0qbF+HhGQESzZmMabfNL69TC3QZfullxOl0mg
rPyyZXPRvn/97jyf6jHK8owoWyOgY8twcnO0pA+QZJOjkdgy5AWp40Wl5/YjL4yPLr4VGhO4nbbX
8Pgota/U4DeMHrMXpIhtpcgilpkA07XGPZdl+eLBGB+oOBCN4Z6GT9UV7DEkKghqG6wueYexfair
T7O5GB/++OZR4OSuWYA/N/nD8WUV6CsdI92+rDqRl1k9TrtCL/Mzxecn78XJ7EJj3kTZgsjdYGN2
fBikLZOyx22oC9wtb26dP2TjhDMkz5v+i1uZmXnp4Z2PFUKleE0N0ZKLmv4w53Gk5zyUX2nNUk/z
He9XlZNYFepuPkb8MgvESGPmpBp6evn45zeHescmCdkAGubJjEFVEVgHKDV8076xA/KkQqW35+C2
27bg9N6g/aG4aWK9oM55fG/KSlL2AD4A6mekPc2IesjN3nhvNZl3wzq2PzMTmM87ATjUEHmS5gZf
3D7d4MJm0XoWw1rIPoC+7yK1j6aJptta+/GQdggY8ipZbugHQgQrwZYNxbKKMJ8tM6ZpjFpxhpWH
JKm6cHsfgJ/fmWHA9viy0awbdEN1fyNwMJ9ZbL/wnUPF2BJFeFfBV568Q+baLEbrYUNt2CyxLe3I
ElVogv78mWPD2DxqmxXjVM2XDVicYYtwlLV3tk41OH2j+7MIp6dZhc0CWVHM/RvT/mRWWdMit+eE
1RZMiSCG+9jCZQssEZdGZeTR65f00miyEfN5v+jwITE/fsGWFXEeen4tbLMqu8nnvLtsempJdpMG
Zxb7Lz0jPnG07AwoTAwnz6i3CrkRNLZ8V38gnaDrL8uhsu9fv6AX1o/IcDYwK/vLrTlzfEFFprxu
WhhNppyoCpb63b5Zh4yw5QfQT5t85Rzr+vl10Zvhc/Fh25js9LYz+m2ec/q8a62RfV7KhhZM5NLe
ET20nHnDnz8oLCwWUmBUd9um9WS8MYzaoMLBTDaNerlZI5MsrIAR7gwvSw+v38OXrggTAN1enXGA
rdDxFY3C6Egq41gsUvVY+pokz7FfzyzcXlh1UsHDrEJ9lZcdmc3xYQqVqbxJ6nQjWmnfOyDe4WJU
hDS7cr4YhY2mVJTdg05czO1cZfLaEWq8oNxs0/omw64QWIeMbvyOEz94hPxWv4FqJT70eg0R4fVb
8sLtd3GDU+Lf3LDsEo7PtZwaC6wyr1U/ZBTUCRFJQm+YA9qxifn59WM9f4WpFjxlp/P1b4iD42PZ
TkJNxKBC0uvwUy3Ck28gflRRjQ9km/q69DH35+GcrvOFleTxcU+uETjNuDQYenCSUMd0OuuraNty
z6mssL8q512JN/YgQHVcempw74Kp+LoJyBtkZkWznwayohSpVV9fvx3Mc1zw8SzIiTkW6ChU1JsW
5PiGVK6ipUxYdOTqmWzve0CZ2nud5IDyqksr4sPWejJLlGCp8ctH2d1FAFKB53kdQcb3TguoA2CQ
pt/WLolCENlGyf4A2OAjbT7XvuDBl94hT1Pzg3A6pGiDt3R0qyeMTKyMA2cXtKJBIa6vhhmyLMms
0G/hyUUwUTKW0H3QFVdTsK5OTDvLlCGeDkR5WGkNEQ+AVdgczK7+s3ca52EM2FdF6zyP9xSpBGi5
tKu/Tw3ha9cDAJaclUyL/C5ZLKJvOUvlRHLm9b4pPSqezLVb43ZozHoOUYTAQSTSKNsFneHlEei0
puM+me01tUOAieAztTou1mL+vpiSL9lHaNLxg4Fzg7gFt4RVDoo1kzaX96hU5p+dXqIrIU1Eqhsn
18d+l3ZF4oUKnse408eRZZXe9Oqjw2LhIYH9F86LB4nYyggjYVBq7DYaestU8axPwf1spHm5y2TT
WBHkunRn+LPnRD70WIhJw7RacVOb1mdP1vaPvm9LM16cyb5Kk6khrdeZpgNhwVoMCA9uIDXCjqVH
7+GiS/ph/S6tsf3oDlA3RGdFTtYmhLv0C1tBkxVr2M1WH0RghL1q70DAozslusFGWNDZQWgYif8w
Z/R+2C9l7XzI/czGSpVnmXXIurx8gNy/fOoRaiBKq+4tOYrLLnc7Y4dcr/spe9P4Xkyy+ZgE2vp2
LUVD3JwYnB/+vCxWRNK2kLctHYUqrk0dk7itTU1/lVhsHSMAvRUN8jQd3hnT6A1h6fXGh7rs4Jh0
tce744k2WKImKVrjzYDz5BofjIPSh6y2MuyMPJ0vimpW9y4Ijq96B6uPDCtf+zjkyv8u2s5ewxpQ
4aNF6rQRqaXv1khPZtuN7GL2vqja97p4Axm89dz6kFSaKiJQ7Wu901HYf5KyzK24SEQNDclP4Vny
pqcuQk83eVRzaZoI71PjZnbdpgwFSJ3bSeXlt0JU821pe8O3olONuPRmQ1zKkqXgWi94AqgH9o+N
EJkRyi7PnZB6rGJAtxbjWjUN7HEHt30ZtlbTZnsXVo+7ywJdiB1piDSTia/XSF8IxoysrCHXYU/K
NvlKRoGWhU4wjCpK14Q2De9fFWZVmx0WbSGPgdwQ59EBajVEK5FBVFO9uUxje/G78oCEfvpR9wLF
iOzxv62tPnZRY9SUQSh0tR/KStRNDAsFv7FGo/Lb6BUaEC4SsoBYpba/osC3bBcocY+Zop2Dutuh
BQZVkuuybVB0GmtFyj0QRL5DZX0suh7sdWUo61rBa0TsZJbTrwLszDuUm6BPRtOZx8gb+vlqg/h5
8WpmcxaKucp/NgHpiKGna8knFzzbTa18MSOVSgIMYvX0yW78kiFipeAdUt2at1QbTRYRZnGDTG00
nXdaWTV2pFGGRKRprZ/GrUwxdi76zWyzOEWw+sssxiUyfNDlbNXsC5z+bjWQy4bJ6pifvSlL3uaM
2gAe+3x8oCCw3gcqLYkmQyaiwlxCLTggUWDGTixlT1fSt/OWR94ZMsyMOrir+6b8PvRGBgWZ1LOd
0wrbjdNcm+/XLne+yans73R8jFnY2pP+bZZj6fHazoVOZVzqgkJo20Z+lxe/xs7RPyqhQ+4q7D69
R82VCz5op3cjvmKHW9xuuLimWV07NunLPMw+EOLIWOA5RCLvvaulXSGI2tIGcjUOiYvOdpLzdaKN
FdZSkZfvUmuW/oEql/3OMAdGPehL4kHHQ/mNLRtFdJKmAM5Rxv8ICWV4tM0JkzgeLJMoBI/SZoii
avioZ3XyNPxUjOoMFJ3nktWeZvrK+2Fpya9mcdRHkoqs4tG11vITg3fg3+jIb+H/tm3zfXAJwbzw
Rk2iRZxVqZBwle/9Uq7VPuEzXd66ae4MkULhZt4ZU133e82c8e9BcKognFsp+HKx0AUJUZNUN9aQ
dDeSd/kGmC4RxVoqV5+hxs5rPpmx1i+1SpRIYxLX4+E2o/mVejCIjkrM6TVQm766GoUJby7RXDcW
QW7cDmXHXDXAODUuTEVcC4dNCuKHkYrFKInQhAUSfnyYUZsUiIcYOuMxdzwIqUXuhoPUF7qrmiJx
IKjMHj00HaTHSsrkgT5oYnHRRZ/tM38wMMh0VvZ+9tfOPCSodzqRILzmMq/SmW9NafhQUYULSHCj
n7cmbXNNM/A0ZpO6SP1Vu+3dgEyMdKzdbzLz4Lo3hinvjJbT3xljloEpzSip+bwxaWgvhhzCNevg
Kusikw9Fbfj5nmEgZwXh1RINkrQmNOull3xPGWA/rGzcf9iaV+hEGukubUd3Nt8OrtlgKLLHxtwx
LUlQ5nSX8qgOSkR1/eBoyFhWZ/UP1Wz7n0xvuxrNZeII6Vt4bxfDoBe76EnJX9cyM8Mm8fQb6LkN
tmtda+5ShYEoyhdngN+KdwY7rjEFnyYTatmlkN3yxucV6EIikJrgllDYKq7MoQri6kkw1MN4v4MX
R7p7FbRo81L0b01ktjoW4KKA9hsn5MdUYRoMMtlLG1wDgREUPXdp75fjTZJ7wQ+n8+bPVDHtkk5W
4j0G/op9qOwEHFtLyuor68DSROkQ9LzR2OGm0HBm66taSuZKwMClFiFV3CiP3oJwH6oHQ20yBmYb
u4Ewb91+DO7gUA8PbZJlt+4q07ssMzx1RfKA/c5UVl0y+xvLQ1d3QRouk7Ax107oGCOhevWFBZ/f
hq1TmILc1y0GQIeGTHiJXBRENmfq71NVmp8LqReMUqtCiF+Mrndb9lkdBfY4083OAN+3Mvglelf7
Opr0NPVVZQ7aRzBWkcGkCc+yTuu9mbNI2sOTMS4c0c3DLgNMXxw6Mzf3Hr1p+eD2OhY8ZwBv9sD3
keGSG9KkiRqHkSgsUs3/PKsiwx4qRF1el7Y9TaGfj0pce1XWoVMp9bKLewT/xWWBFfTNWFeNEbWe
HJ1IYxEhiT4Y0+6NM8oE+76ssDhJrOFWLEdZDwdTU6N/8MwtKZAYh8KkDihIPNGIxRWHYAK2WBSY
Q8JAG5f3ZaeJxyY3g2XX0U8ow7LXbCf00rp7rzdWwRpodcCS55AdGYYGTBy7xRGFiscpKD6iiLLx
ZgSN/sGpvPSdQ4KLeWV6S3bVLB7kQqdoq/1QEPEQD7wqbzuvyEgIS3xxERjWLK78aZzf1JTJaFMt
SAlCFBtjHc/rlA/htHgl6aJu720SNBmgmMnX5aIufJZoVgBpNVSO5t0Uiw5l0oOt7d1gwQgYA+11
ZL2SaUEa4VQPHozKm/19w7r4xzQNqbcHlZeCJiW0tL4wRwcdc9342a/JEwnnxurkTVkr/Zb0gnU7
OEKGOJt98zvT5fKBj8mBSY5E/L6xoNiWQ1u9heWaJZetmXSf9Tao79BmF8mu0md5aOapQLdgAtcL
+xYfDYT+wd11Y0oXnX5Af8NYAsbQAR1a3XTrqKW7VYdIvWuHpb0gKVD0sQ3NENencsx1XxKi0+87
tyrMuEGTBvifWBGGpCI1RiJuFKv/NqmXqKMK5zohPEuGffKD1g9o5SXZCf5sXWSr0tpwCEjsvS/m
rCAwDaTxFKfGJGWYGLKqQmQMNrBnS/Hz/ytduwJwA2oech5o+LIqlFE6TJqM6Lj05pkK5wutPkoa
BD5tjgJkLd5JuaYoIStP5swcoJwWFfLwY8xgozcqQyjlGwn3wSe6qJj1b303dleZPvVXZbskP113
yf68qkPOle7hTAYvQOLN8c5WoeyqO8KDaGqa2aHViv6nR1ZolNdYc8+UMJ7XktlFw5BHRIYuijrm
8bGAg7KctgYunK1YmE1BH8+96H9Bd3FC2t7mmX37C7I1x8VPgYUdOArVpJM7bUk0DC3xtJHt0iZm
p1czUWprMIR+ufxIsmp+R7AKQyB4m/eF5rd3UgX2bnRM/KTJKioWGQEMXQAMywHMKM3t1ysLLxVa
gKJu5VzkKMapKAeJpt64PYGzKuUslyljQxosoo1AD2tvhxbNBWD7c9y/5w1Lh6oCOi6d7DGKrieV
PC9lduSL4qhWM15rC7ldYTGIIBZNsO57D3Z67lvjGslmKc7U3J4fm5d/06kSwgxk7bQGa6ZBUvjQ
YaJuFeqqKWb/op+q/nNv1l9ZBicwdykO9BrBLn96q71N6wP6jgomvZ6Ti15yLbBgc7OQ0eCTsN+p
riw9gWRN0TMjh7D8RDNcnPnWn7/xSF9R4NCaRZgKpPv4jddA2BNP86QBFtYVJhZ2BiuLn8bJsxv+
oTy8fpEvvPEMLPAhaEejlKDKcnJAncgx2SKF7LWmIaxdkJNhY7pcF9aYzGluYsTeYjNT+uy/bTYk
kj0NUs7sIdBlvV8R6V4Zy4g2yc6DLJohG58TWLxwU5gGGQERn1D1P9X0zWLy28xcUhYhGC3nggK5
3txkwtrr0vjx+g3Znupx4Q75NaQcpIPoCJ/Ra2ZNL6ul9pBATQ3A0sbrtAtha4G7szL4lLhE7fTj
uC5aSvFID4pQJwje371+Es+NNpRv8H9sMZTo7nHaHD8VtHVE+WySEjNRQ3VF3LrrR12W24+V0c0P
mpTGlyWZ1pI8nEmzY2WRU4zaIvd/aJpOruKZ83leXveh+9MqAGmGmNncntBvDQMQGICiN8sCSWPm
TparjQWIBQZwRf++yhqK2pCEDinZyaGQq4rL0ZJ7AAPQZoSYPk/U/3Zj25+j/z1/M7bzouWECApH
y6nGujOXgOgM3gzi2Mt4WZE0eLnCC5X6GoRneU5v+HwwQtJKnwHHCPJWmqnH92HQJl3yItIrr2f/
o6I99ZTUUbB62LYExP/E+EkpL1qOD1H69afwwkNA6YMzYLOE0zo8eQjuKITVJgpp66y6QyfbORrY
op159164pbx5fASYYrBKPlPWua5YjU1qmEFsfFcgoX7bmaux7+u1v/RLV51z4DzvUzCj0ADjQ0Gh
zKR7fE/BdEkNFlkajbJL7xx80jG0Yg/PMSKz1+/gC4eChwkYg8XEpm09GdInAm+MweY1Rli7xuvQ
i92CWiZcZbKcG1ifDyQcgZeF9S09aS7s+LJSD68Z6TJM0ktWXbtj3X7EyAPYbHVq/w2xp8scJtoM
IB0k98W8mr/MKW9iRJUwSwcKxqPXNFd2h6hSjtq6o0ST7N3RbrFkFN58VaJ7PXPOL94ekkxR/CI0
pb16fMpTsKD9TPmaKFaJn3SMpmujmY19rq/r5etP4nnnhmY0zxpEFUOdx0ry5Fj444rSr7OI5rRe
3XVj0fvx0Mjlh8g68uJ8dyo/1y7qoyux2CldJEBt01cJh2vYdZC5qsivUIHF2MpXkzSqIA3OrDye
BBFHcwEyCSg38OlYgGLXOjlHa9D7pNTXLFppB6qPab6kRjRj3wiiknL1EqfapMqDa5DqeBjg16v3
CIh6JMIFnNMFttASIYLoaFUwxO9lKxtcfq0cZ5aTDeJxOj/abVoOZrefCrkxGu0kN0MTQ1IbLmNS
z1eVY3Vvxirvix2c92XXp3q2XBJNoNNz0IpF3faLSXTa64/nqYl+cumYg7aeN3eA8OCTsSZJKrar
DSluHcu6w6xJbYmBpRVfqD1YTbwSHih2FAy9Ii6UXbZ75tQZeD52xjcYexZ1Q3aXBh9pdr3HfvSE
9aWkv/Bo5UJ990gFkqRa2EDj3YFHH7L6Gr+Qu2xSYphsVe7g22c93cQ8e3z9yp4NohQs2VIQ14kV
wvZOl5MyTcqC9SZII52NXtA5XtSCbjijhXy+rHoK4uHFYdnMKnLzmf8+YXKniJNNBoSgY9LeiGoM
lgPIhD6Dmm2DzV99bX2vuqSmtp3X1UXni36M8rFt4qmloxlltRNoZNwMOLGpdCTmjnALyIR/ejcw
vSGQpU8JhtE5Feu41LaNhTYeiAaxHNKxp73FBm/350chKR1kLpMXX9LJy0RNBOAhqZiRARuKIjiC
gWhaRd6eeWu3m3r80qIKASmEH5pNMnf++KZr/L3ZV24ezW2bxU7uGmFCpQT2zVA3B+hH7vXUGRYi
5MXurzonL5z961f6bH2ATYD7iSUb8RM5wieCkVmvJ4INOQPbbLR9b+tN6OE0u6E7C/GpsoZlRwZG
cDDpC759/dDP5m0ODXEO4v0TDfnUIrDQah/1XKOfOss1mnGevMllkzww6Bj3S1JUZ7ZHzz+kJ1GR
t9mnQBz4Jzc74StHTkuxZWgLsOml/UPhsT/zRJ+UdMePdDNtsxPavJnbivz4kSbshIdSTcTUuZXz
sQA6U+yzYKvsd6wasp3oC/LDey3DbUPjt552K9ZR1aIEm6ktIcBorOmuyfvxu0aYzBDaNBCvvZFk
1As6C+VH1CTLt0TLRsaBpqeq3pvz+oB+zbwtPW/w9uace2O4rI3Vh9SdvS9LawTabiQj2o5XvimX
j0ebE5xOfUW1zfGa8a5RLYwFMkd0evy1pj3maACTn/+XvTPbjRvZ1vSrNPY9C5wHoE8DnckcNFu2
JNu6Cbhkm2OQDDI4Pn1/tOvstlJ1rK19vYFCwVWlUiSZZMRa//oHLFjUcEQ1QyifHCcn2jGHFah4
YQmXcWFACoi1K/WyA3iWbhwR5+PuOehXy3BOqo+2QFcdt01j39KTjPVdDfwzX+D3v8AynwatdtCu
J9qUbiqJ8ms0/mMFgXyfFuhYVpwmDemweZoiMMWBvrYPxNNEVBSLU98YhiBQcJg7JlUdL8ttAtHK
2SDbbp4i5C/imNpIYT43jJrPvKAhQpI2cGl/7hb/8Tv5B5jNL+/06k71zD3qRn55bja1/vhPsxMv
+oPmHN420gvIuuwx/2124tGw/2UbZft/OOFK+cEPhLMbf6V/mptYWE8BkyPLYVuiW4LZ/AZzkx8b
6S9vJT0g1hNwpFfvBRNI5qS2zXSQ5aQ9e5gohVArIhCrYo+Zq+nE0TRb74ZsMfTZMISDujIqrO1B
XqeQqU9dh1VsNK2DNGBymu9EsTLpNY1GXJPNPYiNkljEg1gTALrRvQXwVjXCewo7Pc7ooocG+5Ao
LJoLr5BMpKECex8MIrUeCOBMvW3W4K+wCQDx3diNmrHf+Axbb7U20k8VXBeSRtJVv9yZIf6xw5I0
MxPmxi6OloWz7EW+1Eyh4BxMn6WMCLqyp9ZxSZoN1DoWVq219zwD3zjN2K7fM/7yzr00zMVBKs+1
tyO+cct567SWDeOBiTw0nEXSLHsleT1dkWXOXVQXw8VE7CPD7cTJ+fOUhwE5nOTtbnSiPIu6sF+O
CxMPaGNiVsZ5UAubSmtMnQ+DxUWC/RaL2FhB+1rhsuI9z75aeFwmZvLwxn40mifbeims0uxz5szM
5JvqOADxg4GPUo5HpqA+k5k6ioVnyBjDxODa7Eztk1qU+T6JB0F45BdXbzvZsNfEyJUqdLVVdYGe
T542q2zWfKUojDHYda4tA41wrYABc7bFc1uJ8JVD/OQkXdeLIkpDFsWKm37o+ZlDUv1Q2otivalb
9r1us88ixIJL6rp7suDivK3tYj1eIuiRmLTybjs/uGS/gCvAIgXVGWJVXKgnToFkPHfrMd8Sc1u+
cmknh/bPpdhGKMZWtuSpwK+ro476jIxlY87DXWVM9VM2NqA5v+xb734+Lr+677xYhu2H+ET+bq9W
wKcFXzbqOl8I7KVBssNdki6E4ybLa3Y0SH2eP6xrcAE1HRxHrCa5mtPqoBgnd8wWUElNDOQQ7fzJ
o09BAODM54OjM3UPJcf0PpcUXcahIuT4OwZodrMTuYIOua3S1sO7DEMEUjrMtJgmpsVlapFSOrri
M2ajsD4Suy6IWct9Zlqb2ZajgMtiJtWx8GrjWwSjU14R5GIMWEUv/kdk3XreLbrnAWJaiA/ypqKC
6jZV20lru2iPQNQxHBf5ObVczOHIiFvIJQqLiSk0ciavzfeO4ZQfRsdgjyDArYAEXNpNRNpWJ9zb
CoUr/nxj4DNpFjJ1JHXIkLQXvoAMI7ae0RvMozuCBkNvKyRu9oRzydSbzwtISB6CZj8oj0blzSSs
W1hibq2KTLNrmD6VFWuApopQ7I4m9qJnlMmTKBH67hKTBL/9EGQNTBkf6oa4lAPChZ1H9Fl5LUaz
8e99Kcg3DCude3/CrKjKnbK7Rh1Set3qApKP+AQKY3TEPSPC/wT8Ej4R7gORryhIJdh0ysr0u6Ui
xvRBRlip3jokrw93IAlNfgyzos6ulqJqEFeXlVyDY5vRz1Sck3FBhncn4NvqpRnU5VIQdvKQZLOb
v1e2ViBMDhAqGb+Mjy6WfOrnP72SVPsYexoV3Qy9L9Bgy7BNQS7xRdwUE4BqvGSu9ydx2uXVaIDJ
MoZqPEh6Rt41XwWCAoC/XCdhf/TIg3Y2CxNARo2hbGF8Gn0ZBfcFb1xNn9eH5b7OFgZGbutIfd+l
fe1+wPUjnR7KPEsqunvsog4jnqjLFlLcPNxAi6kSqOFCleITVnSOfw6RvNVY1SZW9ch3Qd77MdVj
YCUxTLPB/mInfWDoQ2NNUj0lIUm64xYh6lhsqzCC4jEmqwhEOJllx8HAAaorH6w/NMYiiWHyD9UF
FGEy1qK278g7D4wI1mqkgkOXjtBpG7eueoQWPTQrzZcbHrqhh46oDcx1d5rPTWpbtaTVXjHDtY9N
VNSfCZeHJbn0xYi5qia1JYYdpddJeyLWRLgeDUY+zg1ZhWMr9Hm44nS7svGWaOeaRjZufBHO9+Es
kktS9MpwNzke5uIllxrtMImwfJKo3fZsyYPGjdN26nC6EJXbbnvDslN4Ic5UHAiZxrgsi5p5gjSS
zjPcKrJeLx1XTckeiBlGTWo33kWuM7s6VIWKHrM6SLBiadu1eV3jI/dKZYF/5kuVashqvW+eo35y
YP0EBpgHg9zqyi6GKLkZMEv17tJ0so0jE31zIADErK67gfKZ/aipi7iVIrlzB653myiDwyXknCEA
2cKdQC5Xs9uSNhyjsHYkH3nx+XJXukvAOr2EjUZYRHU9GTk0WwZhcBiOE+cGOxBeBi2OhD2O+ok6
V46tbNnHfVWWyX5NAOxiI1ga6R6ysRLMsn9/BJwCfNDn6MGx8vGgzLk+w4DnpyhbCG5zhRjjdMp7
KsDQL4R73bbMWJkEEBv/MEkDr3Dbr5rsgAmu/ah5TaLLqlaDvlTQPqyDwnE63OLcOUfXaQ714f73
n3ItHX6pdlBhohgIORZXlBblwAn2XFUiSdGjQRccYQpFkyljvEHHjbNYxitH7+lM58da6IQ5rzjo
KcJPWlmqSUyxvCCNzXao9k65wKALxzEGKvAeZi/K3jfA+/w7O7kWITGN9RSJbVu8mtBwUt+sH4TB
1tpEhMz7rFN7mIhG1dFBlcW2Owf+kaMm+ZMorgnrNAFQeRm2Arbt72/0SUXA00AZgKcRQBNYv30K
jOSislzDdcfYUuMc64rdtZzqYvfWVSgS0WYgdgBXxv7v+TOHiCZLEZbOMUwTd5fga3MYIpiTb16F
Pp87R81BTeqs9/eXek3V1D2lzOa4SrV523aufTYaXfD0+1XWKvPXRxPTjdX3fcVfeThZ7/kqDjgE
OboldruKGQ+OVC68mNLaRzVQ4hgSa5ka7l/aqv/03v+wIm7w/+w1eksz3j5zGl1//q/mG2dQ8usY
h7GZQUZx+S8/PZw98w9AfPRTTEYZCvITvzbjUG9oxummPLqJNeTqLw9n2/2DlKa1v8C5E4Uwzfwb
mvGTN4usJzwgSZtGdI/YhE/y/DkJXHZRqyFLtGsb9wrWfn6emfbtLzfjXyjouUqmjuAXvMDsGKcu
Ez3tphEyiYjH0qDjbS3vqNT8mm/VycYErMCvB4/mZq4Q6qlpah7CQWDnamPoJuYFLPS71IOzh/ia
uomA5+PvL4pv4Nc37OdyWFNx61AsQWd6fufElDDWRzYTC1186YOuiJM2aphtzNbGSL1xm1tz9kp/
fQJR/7UmbzWvtcdg4ORUrLUwZwoO1iyH8jJXSBY1goOdrR1SmAbk0YbnHDH8mM9yr3vNl/HkuPux
esDSWOOimQVQfX7Fw2wVQpasHiknwBpjkEwbzG4LCzl55UJfLmWtrmfYHPCEr0/P86WyhLyZgQDa
OMEJGxkSFZSKiAH29DzHv/8egQNefJOrrhw1O2AxqPsp8C/pKtBQAS1BeiOrWdW9PM/sANGZlfrV
jjKwfQzxxSaNRzlMO+Zw7M9Kr5ePJVTsw+Cl+JXkZe5dKaiRD0wW0jpu5yL7Hpahs5mqKvg0qaKO
3WYy98IOtzk2TSjZHVjpDQguI8Km6z7NS5l8dAcxPBpWmt3BN3fQ98AzJntWaHLJ7LJzCZ0Wqe3t
Uhdm8j5M0LdIbGwvSaPKxNZfhCYzW/jIRHrlthsrN5YHtHfWk1ja3t0NUVZ2/Fsyo1A22NH3qc4i
Y+ur1WMYFUgCJ73yxUWQW0DaQxReRTDmvxD1ED3ozhbfg3rlDfdlU30FrlLW2Zh3Hm2fLuU9Fttw
SkLaQWTt/XKfIXy9m73ZvU/b2ik3lfAnuu0APsom4UT/nIfW/GTPgFKx9MbcosqV+XXmjwapPnlA
qPys07JC32wkfezhP+LxS0hM2jiTZjq6dB0+f9qnnHV9BNuM/8zsS0dRDdDnp6aiqPeNCyQEso2B
s+enBuHINzMw1NVQ5Ko/mK1KP0Hqze7MESUE7lSef7doZ6TWzYPya4jQm+RxPzKvxtxQ13Y+Lzsd
mAms7yxCIbCk6U2rI/OcWCS3h+4MlWzTtiE9P+XtgLrIXwx/Yzh63A9zDzdqromc3A4t9F/PMY5K
luS/OB3sbxnl0ddIlt0tipWsOaDpIGehLltw0HRJEUqUKBIwhUbzKfrGz3Et0iLajcQzp2hHq+xL
0xSuDwF/8i4KR7dib81Da6IwaKYbuxuCbjeQnoTYKbGXY+q7dZwIhbQEa9fiqMdp+Tqj+Rk2E7yx
bttb5Yxp0+hP37GLqR/KMZ+/dLIdPhpmiwyyqlDErBymTm3Ro/ufQk+hqxjaesDeKxjsj7Td5dZp
rFLus1r75L+04YGqefizD7XzvjUbvOswfPquoVPEyWh1bqzSyry1e6urXiGfniI+7GAQU9iwwSZx
X3ihKW565jAaZDWeGXLlmOaqOTyM0X2VoNnvpx1RBZvO43b0PpZpHxr1NDoXOP9uVXTtRZeTvEG0
Al3qCo93YJrSNvZT9xep7j9V1D/Qiv+yN7+YYHz40n/N/tf/bb/8+dy2/cf/9lcx5f2Baxeuo6SB
U+JSRP93MUXqBaUMWCj8SWjSkB//WUw59h/wUSCmcErDOoad8s9iismGw+ZPoeWtcCOOH2+opX7S
HX+pumnTKdpc5hUMcZkWnzZpyRwkZcfGtimVVRsHkSTyW+ZGI5ykNvDOJ4wLY7tdoNni0GeOG8vR
88MCfke6MbsLQc6+LL+3yOM+JCQNOHsb5tuxD+38YKcLiVuGmdLjBaOAMhsl6ti4yaoFm1W9qjyT
r16VqDMKoftqAbxrQ7O6sMiyMLcOyqOPWc6rjqjB+Cooad4HTWXtR4IimTdbn8H+8DvHy2cTkV8N
KKQqpztr2iL5Mtml/xmX9xa8ICjfs2lX+YayB3VFApOcr+SSzx3h8W6FICZtQ2BPotHxIHMZRjQV
lfvOEwi6HaNzt41wxlu4D3jGFH2ChNcRNb647tA7myFK3cPcEVu5AZ4vaPjwUcrPGiUX90J0qG7P
i6JECxOmbc5YNLWHg4N7UxMHnSj0FSBsdmDWal/lRlMgHa4C75PJwGm6t72+rc5QopUXAUjoN5H6
5cFNS7OKETdBAi5tVd5PJHmzPVgRsxISjxR606pSoniCQ04E3UYOqADkA6kYczTEYhTSV4cwXFxx
h+0QJm6x13Aqpjs0Kb0avo/pRCuYb+BGNh20d0/2wjK+WVFt9O9s5Xm42/CFJXa0qzLR160RS06P
xryapBcydk9gOiTXGVAgQVo83kZN+lpi+0yQ3a2NmNC6yuGQqs0y9G0Wm70L7cauzP7ryCnKB+YJ
uqI26dqzUfVEVWHuWoeX4dJBDQv8YRA7w5r8j8ILAQo7P1RDrJYp6SjwwuhL3xPGukGoEF1gM+Hp
y6bULvq4CS1RvxeplgTUwjDJeORtDozescsr7Zbu8N7Hw5JHS2L1+tnz0nnnLULO2P63Q/Qxigps
LimKrv0GefreTHVxG/gEDL6nZKm8s1E0bfcwInZ6IEM9/5qalePeqHpoHqe5qLLDEqCIxRgV+b6a
oghXuFp670JORchvjSGzGGi9SO+7MShIIeW4kdsxqMYnv/UKNAGggnT62Gc/dSolyzBobJ1eCHta
xq3VtBzRKNC66Lwci4WMF4/qLrW65GKxxwayLKgkUtQps7NdWxlLH5PPNN6EKbqU49AwGFxoCKO9
Q+bNbSN7+97zADFjkan5MzJt1h4q6sRtV/TFfhhltMNDRlsoMoYZoI5553Y1ZLtT2Sy67QAn6T5P
FzvfKYQbZ209j2Y8Gk0CYA9lY9otiRqXL2Y4tiMuqUtCDGUwJ815mheqO3YyQ7avy7XirBLd3DD4
xyIe+XCx3FUp/OgNMjcJPdpSlnsjAdcRMMxO8LWdqpJ8MxJhElwr2+YOcl+iz5ow87Gx7mWKpEcF
mdxBSxj2gMIApOS6RHKnMfocN43lp1+aQrrH2hrTGwghg7snPrb4zLgB+RkGdC7hqaNl86UIwhAu
ksbl9c9RP3xbgFffNfZkn0dI4pJNnaj8exBOZr8fyxrxgo7sGbXwkiIBSo0yw++dOiSeE7P146kL
5FGaKytqrpPqAUTc/rSAgcqNXsL6I4Mu7/Nk9doEq/azJLaqeVQI4QRkqjEIVglclnWawXOSpDtn
8iF+VZlb7GeUsgkFViOwZ0rUDSBu9JHADoRAyPj8cJ/CwzirgwYjuFCREbCVKwS/ivygSyg4zmW9
mYDK5V4R+Ew6bVYhMcVQP3H2QNd1XA2aEdiF09VJcGarqEYDamRuqWHa28xHNkOFaUZ9cPpRoNfN
DOmJPcMeolkNIU0Qemi+VguhJPQXrB1Qbw/+ZVP7eZ2xfQCByU0Bqv8oaSJ3ma0caEe9bXZGOMQy
r5scjQxJZ4Zo3gWj7RQuEhVPKpTcm1FxTzteknFx/WvhmigniRXC27K5U63d1YznXQPXkIKbG+4y
h0paQmgkQ2GLzIfOQzmeagt6VEPluMhhtnxZmdVkm7ust/i9uzQZAPj3s4tNPNsOKbc2PDDIw2WB
FvIQuuCfkP1aAitQWsE67ftdnwbOeCGJB1ftJnMKfyreGe4iQg8RdSQVbB/LePIYePWYJCSTunTz
lclXVdYj7MO5+DAHBvMcL+yxuU7CtvqQqSiAZJj2xE6NEhtGvASkbm8J4E2QdyI6GI/YyS1ou6au
+04MU3dnTBE8LQ0zCB1l28hv+AyBmQvL7/TWWkosKmpnsh8ZvaTLnTGSpUxGFfKrDayhwjtIerzg
xi6crLlIXBsqLzYDIuS1YNKHzJF2ka+gDHwyEYzO1gfV8eERnmay8+NOhoP3aZBegzEAaSyLvtE0
kOWmlwk5Ug0+Bd0+oBzHV3tUFbK8JGc7duyU4txZZl9epmafnM0ZG8nlKHuT4G2b37kczCor3WsG
lpP9bjEr6Wynsk2LvZoqn8k+7FYntrPBfkw6BxuX0lqaiJkZ1MTrkaykYzjO4Y3miqIH5l11yKbi
Dt51iVjOPS8RnbVnRVsYuMTi/WdWN5polHkTjqZ3Y1ZBobZLr6Xe5CtK89RZIqnh8Pbj51IZSbuV
/ZSgyDPmD14D1TlIXbbNds5SbMNdG49Ca2PBdH20shb3YzYdt36sgz77VFoaLVSDHpL0sJwZ7BkO
iyq7jZq0+mDNWD0+GPkUoIQ1hqK0z9k5GMGVyh814WJW1H53ay7qoQ5lFe3qXA5p3IVaIf3h6e/E
RVti3XTIm7Fc9mFXdAXz5g7wZJvxRmTTtlSucs4T18yfSOLy0Q8OCaEBKc/i/G6QU5o89nopH3Pm
0852yX0+KGTX9TstK6/Z1ZS82RnWbJ13l6y53HIjPU/LPbWh6Bnr9NO+0aklLvtI+Mt7K8RS7i6b
UzPfLXCKAzwvI2U/Vnbad+/k7FUowabgEYGyCSGsK2zn0JNK72BhZTftjjkZ89OREWTBbVtGfF8c
S2bDY5+jwWJ36LCcmcOoH46IcYkNg8+MDQtDbyI1y9wpPzE8pMCRqWy9gxOJJT3TYYPKOvQbjgJ/
CXIZ4LOhuURHrb0Y+SbtsHMSj0jRzJjdPXVXemVNo/2xKqf8xrYMeRfigjlvPYECaKexbpi3nT9Q
hWuLI9isqYe7dAau8kM8WYgIcB1aOUywP5qRxkzBTfu+j8nhCoxduRR+cVN4jS5uMIJfDVaKKjou
2Wx053NU5jiZTFO2JkD352Qxhl9Eg5P0FrZL+AhJuB9jyUPjfzCGThaxKQLsbeZi7ldb0PK7rxsM
KNGn8jT3bve9Nr3pvukH6zAwQkmxBZbNe+SA47x3sMD6VGYBW6fPJZwl9oBTuMjMW8F09KY1rO5r
kGYj2UtosWxcf0JyuRfDRHltO65GaoJLx8YYU576MIHeFWPAEUX4moymvcNneME6c1hE4u8BO92L
BWDJlIz/nfQrsmjl7b2ywFDAdlOPk1bKLjpTg+N/qo0iv6j1ALExQTWuMYmtw2GLRcX0xWvVjLo9
UGAWmnoRo1+s/EjHtEQbXJLWll4ZloBXUHcthKUO2QZHQ90H76jSoy/wBep9PmkeCe0IzDuxJOZ9
cYg/HmOq3OEuXcagP2JzNr/zh56NZ07c/AgfB3GvxKkh2gW6nf5EtY23MuHebH1o/BAVRbUVEB7o
jX19rqcexfPYBClGJRMb+yuTnhO01gaeY4wENsR2xXRwJdT9OumpW055hZMPGo6S7b1YvORDXglw
xjItMWnxK4+MQkO+czJdHxcO9rdqfvgEAVocGmj8nfG6W9H/X2ZNHJZqITO83jbSFNedId296Obu
+y9d+t/A+6ezyR8X6iCyDYBsEaucAqgkKdOMjIbcehNAZhyoDnuR3s+iSxuQ0kAlX2NMJJaJu0At
xWttKdw9tikTrDsUoyj8f/+JTqYafCA3WBtwSK0rgf6H6eMv161zoxalm9VbYpbcveXTRFdIn942
1vixCsIx/NRRPgIGnMzYCgsebJBSw6NRWc5oT1wKDVG9QrI/gcJZhTlhZEHxshE6BaeKaQ//ATKd
iLMkgaNz2UYhPNM7qPk+n5OkPrz1zuHezooBVHiGNfbJhAE/PuFrMZJ0XEW8NDMEpx2e3MNrTsIn
wxquCm2Y7TLDWJ0fndNJBnODnkOHd0OQwpnva8OjaiTfFgjXaaod2GX22nzoBOZflwTcRwvM/MLH
uO3kZSDsPeKAkyh//Kr7jqeV885L0+HCTHv/zlxG+cSmTzgzCaLFK8/jyawI4i17LZaTqIHR5/K4
PH8PC9eaUOYtcltgCIqdNk3F98kbucHAA+xemjHTxAhOL8Mr3+eLp4ebzBRxTcTxEEr9iGn45U2o
yauI0GmAIxQlA4wEihtQEVRzEPoktx9///S8yEPiQpnBuXyfbgRb4fSVwP+nkZkVUtsMDseOjiYO
hryc53tvwKp2y/rBrfBS7yFUoagOmKOI6wwf1U+//yAvHi8+B9uuBW8Ai2gsBZ/f8LkzcxtLe7nN
NVMfcq4WWggLxzMcslThOxuv9F99pv/mW8beEYWQtW6FjAWfL5oJGDdFOLINas97kDWcKmub5ZEn
47Iyh+QQ4baTY9OEC4t8JZToxfeM6NtkKAjTlfrmxY6H0G3tgVO5LQd4d6a3MILKjLD7nqQuLcyb
7i6CHyIMeJcwrF+NW09tBGZCzM3JtVDf0Z9e9P1A8JMK/c9lR3RtG4IMvrLgyX6+LsjhxVYL4MsV
ni7YRLlO7b7G2JgE9GOfe0Ncvr6fnzw0wMY2uh+GBMDByDxf7LRhRjBKZKRbXchm10YoHha3S4Nt
Pdr50Ten1w7Okwfm54LrcmtMM9z7kwfGl8kAa73Jtm3i2I/YgRYfJzY/EBMv7hNwIByaeFF//+Wd
PCksCsGFjgPhjUttcrojMN5omeKsdEZj/CqAYLZR3X8t7bf6dq8LeVjFg3JBu8av/eR4xOvUamzM
4Lczr8UG3ti8LUsGLLldvHUyvc6JfbQJDHCxI8f+/PmbN5rjbGY0AZtJNHgYrRdVUp7GqFZeW+rU
TmW9LAgTlBVMTakzTskMpfC9vHP8dNs4XJHV5OhxtTvq4SpX3pKfiyVIbh30mdeLpNXaMOzDgiTE
yFIcBrf0yyuoleW4e+u36q7MLBJrESYyITm52ej4wybvSIy1F9o6YbaEqYR9vovWP719KTz9uM8/
9XInNztbynSqUlTslhrug368H2R/b/Lnty9D8crZhVsJXs0nV5RnudvAsE622sqZ+lpluXPz0N1E
xKH+GzcPGwvEAQ5PKg/R88cn61HDDEWIy1EnZzIQF3GNoIAonvVPv7+ql688JhSMoNioEeJwVjxf
CoClLFobviRVVn4Ebeb9noZ+OcOEKD8y30iuPBQpT79f9aQT4Zml/OdwgDHCAxKcnkyEnRsid4ip
ZIeLYHPTa16PXt/fRJ3mOU3T8eOCpeNZGTLOgc4sX6mUX+45CCKwEaY1cFbrg5PvkmZ5DJWBPWUy
DY39LjBL+7Eu19pA+pIP9Purfbkal7q6/iDRj1ZP9+f3WCKT75Hc4FrczveGNAC+fX3/L+wFLxdi
1IejBdockuaRvjxfyMoh0g0pXuLFMv14Exic/VtvAqE5JJKt5XhI8ODJ3dNNPWVrsPxW+csQZ3xH
D2rqB8ZW/Omtt86nLne5e1zOyxJm1DpMHGz1NqrLz9d3W5rZ+b/zbvMgrKw2iHHs2KfOTKXnUQEr
5qShm9YX4K1fsQ+sLvJUf/399bwoHEgdWgPdqPrp0+jDnn9DXmrAz9XAHblr5UdE5kP8+tX8zSJ4
4BC3Qa2NSPl0ER1IbL1z/LFLp6o+uF7afeeNcvdvvpRw7eKhmrBF4Vfy/FLkWEOZ6yaBINNJbjlf
qgul+9d62pePNOpn+MzwbR02itNsQ+rbjHR7/BftmqiM2OXahkNPdHGKnHR1Y//9Rf3tchAjYSBS
iqDHeX5RYu4qEcxApXY9zvcl/JMzNQNVlDDrdm9fCvowlSTN9Or7/XwphNWzxWjA2LSSAJm4jLL6
wixo3GuVha+Ji148EsAPhBi59HpEwbzoNVHuRLBmCMrJhenu0Q7TRac8fL+/pBerUDW6kCHYGHge
MCV5fknGUrSDyzKbbH3cOhDXuJnDN984VuGmrVRHjmPOrOer9E0+GD6G2ERymVg99qvMgS5dBu+p
JV31CtzxoghnNUgcbEIU/JSOJ2/s1BMzRTYeZvNZkT04Tg13wXTU+9kamLfnfvJKaM/f3UNUQvBJ
OCmo607Ww2I5VIzUo80PSNnw7SGeMCk/vvmb4rocLgdfDOdFgSpobWpEY2KTlqQvX5hyoh0kBVdh
Av3WlYgrA/miPgM3wonq+bc16wUib4bKzJaqLxiu2bre4J9A2OPvF/oR8/AL2YUEGCzkqMwIBoFd
w9+fr9Ql41hBdF23PfZunCynq0wI+08JG+Gy6RzyGsaxqW+aiGEn7H2nRFs35/A7WjMPcZAlzgCt
KrXqpnJM4wLXxv4SfkMHlq1ltsPBtL/G0NF79GrfMbY4fnbXgSWXhzSawQ4APud739V1c6FEzyAq
UPC3GNy62S0jbRBHnXg0/2nhq+Ss6Jg0kM7pfVRidPJzKbzkc+fpKd3ba5d1PyEcugZT7zDXJb8Z
H0mz6u7HBXez605L4W4YAzrvVGKHS9xBaLiMcLLDaNpNRL5za8cHV0aJ+W0ZJgxa2ctHG0qwPx2X
ZK7Da5111mOOGoqxVdAD+vz+63j5HCNDiWjJwe44WE/fm64MO5QyQbTpE2rYrjAqBk+vPscv304s
7ThLmS4C9ELRff6dC26H6dscD25YAyc55SSuq6inhhwNcW3NzWtOP6eXhY6YRgtSlUmBjrz1ZMG6
HUsgIsKfyHbuvk8RgiOsi16jG//NKmyk4KsgZKDlpwB2HhpQVaF7bNrJoRTPKLMWRMoffv8VnR52
awgMHDOwRzYCILmT7RqfYrvvUlMwu+/rCwSASYMMUdABSHi7rzQaf3NJdGi8oJT+FMKn5UKRN31W
1z0paaPhbmrJsZAwuPy5CbyJq3hXS/763+v/81Q3MzEpqf7Bovv//3SVPbV1V3/Xv/2pw7f6+ov8
1p3+0LPf3P2fH/85+Vav/MFn/7CrdKbn2/5bO7//1vXlz0/x10/+q//xL0+Fu7n59l//eKr7Sq+/
LSFL5Vd9h70KJf5nPcgH7sKXFz//k8Lo2lAOV+QloN9krw54DH7qQRzvDwY2UNBRB/0gvv9CYQz+
IBQR7ir/J2xuWsh/UhhhN/7IS+TbDnHF4he/hcPIo8GV/CpsQDlBTfED3aOLYrmTE6TrvXbKtWFv
M8eQBMk58Oh0KkznW1XO48BmLe1822SdLb9YssI0z+3yfu+ESV7vS8/iqWZwil5UEA4fbhwdymkn
iXdkREhArNzWCR/gYiwM094GaRM+hRMWsPupLdheNn2vQ+M86o2MWMHUGzLvDONMcc8woYjiCTYz
GQDwd5oWloefBilbg+lPEh2uslS2my2tqidfVpyRG9jGaST3liaHq7rGv9jtiUDRE8n0Ic5/GuWE
75fBJtF1Ir87sh0HZxupqNipHrudoyyDvns/CYXWVOaph0F0i22gBIUoJu87IQADsIGt+6m4wqSp
Nd+FDDb/zKlwLMjnM2OBadNPVa4fVCn76syvJmUfZh0sGSx8gdFDiZ10qLZGH0JV2RBIkT/CZ5nv
ytzvblSPhwOMwS1yruQYVFb61Bn+Qy2ca0KoN9jAeZd2qQ+zSTDA5Hzrs/RWlSOkSrTTSMd7iKGV
skx49KSnhnl9ZSBBv19wyACxJZVstQPZeUS8Qz43MBpaPorC5Z5mjbrqCvd8yJOLROsv03gNZriv
qvSikH5cqKDfmqGYzzLoezhFp8F7X3uXUVJtwTkv3VVCqt1jUMMP6XxoC0XzMC/qquEO21eGrNX5
2JKrMJM+Es8zk5BgTG9H9PV7SO65s6l1fz5N3fUibA+PWPJHBYDFzoX892lx6+kakNS9ZmZ+aWoE
ojwYNBLHtPA+jHxIqBfJg0+myZFgp+KWtFO4pbggY9UujsnYtgc5zYQxYiq4BXm+10bb4E4Z5BvS
98DpMCbeKC3OyzwncW+GT1pMpR8dwfjNS4y9P4BUx3YrH5pCJzGTLDxK2h7zer+fGrUNlya9H1q7
Pvf9ltCVWWGfr5L0woy++eSKxBVSTonl6VJui7G9HPF+xuGAStewd6M4h8lwnVR+7u1qx3HviCbD
y7oxYeDG1jjA0OVBQCPeHDOvfZ+5C/E2gaj2QztdZ8Ga+sG3v8GN5HpwzIZIiyhO82hLnER99Pz5
PbZBx6DJNA7hujowv763ynEvE0NvpJDju5VEwJFh/T/2zmQ3bi7L1q+SqElNLhPkYT+oCRl9hCLU
WrImhNyIfXfY8+nro/1XXlt2yfe/swIKiZSRSMsMMsjDffZe61sGyC2LeyE2vxmL5B4SOV3pOp/I
iaCUxm00HRYY4jEoLH3TdPywG5uSsLSs646ek7JXa+2sM/T2YH4now9+5JNWtKiQ6/iTHFOSc7Dp
f7GrLiVDx5hfmsbUT+1QjbDJUfvGbhofbQtvmrWIHIx03KEfrjPk+nXjOynpIMjmDLiI1SChTHZ4
aXL9KqF0WdKug6umM1yf8HRzxVm51yIOjX5Na98qN0YzvqRa9mXQtQKFTK6doVZnxY7QkOmE0FTb
kvsw4veJ+G0G+fZqGFRlPSi4jQ92KEiNm60o9hmrm4yY2n0i2mFddLT3NkKnSbwi/m07IT/gYSs6
gutRcsN1mEn/7D30jn13ohRN8kteK6+a0l2aqHq1iEVpfD1WmE9OZXvfjL2zwgN+n9qoVLQOZVDb
0mWC8uaw1p5UMzhg1X6a7CJTPuU6jEPPAt7ulPtEQ2MeO2pORR0U+ufGZS+gDoWD41u6V8LRznHJ
UpjGbsZ8vlSuDSs6yLg6x0VjHFnPva7KjEtGyKyXOkrHioaoW+2JE1JUvs0Q2AN9cO21AOW8sjIn
9fS+/iqHPHiVkf2cgbrSe7f3XD3NvVmtnM00Bo9BD+YPAe5+bPP5QRQokVXIwPuk18+YY/TUj0oK
ar+p8vSlDJTiEhYD8kwTUa80QGcUyTXEjPOUhiTslOhmN72taBul07izFmkZrjjwsrEZeqA/MFkR
bl2lw5FgryuE5vqa54n/yxrVRw03vm+4TaTcaGFtHtnUZyw1YAZIwLqz22DlzCr/owHYYaY+wP9V
50RgEBp1qxuVeYYTgRw2aJuVZUXOsKtqlgwcTAx4a581x1zNDS+MsGyYik72XaBHH81geCLWxz5N
uKqKmvzeejP29VIONqc5CEhUIljStbqnnAaCZ7vdvpAnc96PwHn7rL6k9cTbdMB2o5vc+2X9IZRq
ewyDEb87XRBCFaoj0q3R7+LPrHQdCPrQvIKXYdzqADG/6P3XrMrWOq5M4SlNk17HLA5wKm5cQJKm
Nm7bID2x08BwXtWXmEGYl+WW+mw27MXd4pRF+q3lvFSt2Z9CNUFsK3dyDi54yK7Usmt2ypTjRyvr
bMOksPzkht2lwgMxRNoVYrwDqe43qdiryoiKKgZ/ftDIKBr1gjqgXEXqcKXE3SmciNkpNOVhmkyU
4sqlbplxEqywz0X4lcV3CPc2bjdfmNGFzlW2YWx3cpTXSrvpFoF2Q3SgNT4SVUYvxkpIl8Mv5VYp
JM043Rp5nMWroU4/V6yTZXUv9E8OZr4+MjyZfEE5zMS8vFAbbNRx8FV5FaCbHHFYVUV4T6OMx0xj
KULHRSxS05CXHcU7qz1L5S5X5GPd7WPa+szyWJIDojO+OpaCPwIxl62sQGdvsmTY5UVHageLz/Pc
IMJlRUGX7/WW7dvOma3eFY/sNfWkn+WUPNLZ1fAvBzCgbsFiHCertAGeHPeHRoy7Vqu3lv05k+bF
ifXrKC/Xab0kbzXcRhX1xUdTOeW6ASGkVjVKgg7jqHuVk3XrJo8p8DYr1+iOrYXxRaqA6YWIrztE
mYQKH0Z0wZDUCV0IcCYqzZqkxJOLbdILwqGH19m65c3clIjpDKAWYhMRYAPB61KByyEgYddZ13UT
Mc8JS8x9USKuUH0hNB5gFaCwqW4SN6UWoUZ2/MFEt2yBwFktDJ8dytv9rG9N0urGnqyyrFlpFXcL
YtAKT+Jh6LJ0ZUPiRYJxGUbYGlYNQ5Mvu+I1HM7NzVwrYm8aQ3FAbhLvwom61EFJXjfNVZm0PPtF
+9RMhr5HY4oq0rIByQAOieUNGL/bXF7sKCl3fa7Vq66eL8Jpjprsj0TaS92ZVsIm48hLc5slskxv
TUKWPoy62+/oZzk+7hH0sEmdr0rj1Z7Sa9cd9yG/4g2Guxry/A5ZtkFiuLmwBafYjyZtk6fyKCEk
eUM1nRw1uqv1TF2ZvO94/vZZtgW5rpP6OVRr/otZtHgyiiE6DAORKgZWEGQeFmVPwrzed0T0Eglr
D0D1sQwjysNBvwumaB3F7laviQqym71hZveCIxcylqTtIFwVzgcj7lYuVkxvFmejvanFcsfTz6k6
fYPFxuddjOARciaxL1qsotsLuTBeShJaZCsJbww/r5wdQYLTZg7bNakY3hSbvkushxWPu8xSVzhx
Wqi13RpB9CoK8k2lqE96TK05aqtgqu5yozwnIwgdxdYfGlU+Lr8FHveDOqZ3caI8u2Z6ZfftraKp
r7C2Hwa3TjxJSeC5Qe+3dWrQEXKVyzxg7ZsI7MmSTT7WV2qmHRT4/HZMYhzMZU8dxZ1mNA8j3iC9
/NRkPF42ZlowKUcivrkDrGetGT+6qI8daV+FnbomQo4outHdKCLcFnH1MJbB2ejMXVcirUw6Ytkq
WZjrsFX1h8HGXmJZCqGTjjnxuzVrLkg5BfsqiX5pthexsbYR86tKFxFGWlnTKg/xWiZ4b8w53LAp
iPG9jFvUP89tH8tjJMZ6F0htVVHRg8lYZ1O87kA6tnp2EwYHt9A/0nE8ptwrMM/XOQYoD48sHxYd
aCbdDb6gQwi7SckrosvccWd2bKeS6OPsWJNnwp/dFZX6IuD0jSL2SqwfDqtjEuC+xYOwjD1a41Da
5Qor24vdKPduYN+HWb+1SmiSeYbc0Ro/mYT6KcL1jArTqtAiQBjuxUr6cZW7OcP7+Zi4qhcCxzzA
FEqO1kh1bZjVDuMfq5BOpQyxKCV0UsfbNahbcDxrIfKNjZTzEJXDxran29iO95hJGW4Wp0Cye6BS
YZVZ1035DMN3jXGWtMZkLWwEiwtzysxOsAIP0XwpVWJmjCcG7Wu9fQ1LcJ1zcRNPQC+rjhw1SfHX
rkaukVFcVNwEedGWK5PKOBioqkL1ZhbWDvPvzuDtloaOp6TtSs0TZp7ySrGUD017sYvxrjajq4bY
Ey18GagnSWp3N6FlXaXkwiXt8KEEBwtsnLfHnCrpPb193g+6nDUiFM9Jg5gpiJVXSx/XwpE5luIZ
eWc4HS0NFPcqg0+ksnmps89p6Br4FWyTMk9NS3Y4gWwmdkO6kzySecOwxTFGanEMssHnLIrxMKPR
H+fbqHQzjNZF5Rpbm+RXJDH5pH61m0R81oY2vJVRYXDiWmy9RJXMn121yQ1fJ+j4FT4xy3qdJLxe
ct2d7kAzE0KEDnyqr6LBTfZ6Sz9pBRcLkDEoqRqZsaokjAXzVLv07OEUFIgaQXaJpUtUrEErX2Cn
JVR5ETRU3w5Chogp+DYahFiUlq1WGA68s/IIYnSJg7IxpHrQSe/Du9F1MH3dTKSjhytBUX1a5G24
sfXOXqtlMG5sS6qFn5qFGa1FpJ0taywfcUXoV52I1Ge9JrrJ72DMk18D1T7zRmWa5BoHxDqSFMmr
JREUc2JOx9qLseyl/A0FK3iVywBgHrCiIy6hjOqqxxG4UpByPYTNbLN0M+A9m3EPhqDTNUrAwZzk
k5F3VuUTWB3ggNG7xtqkfRyeZmDY7Sqok/jMBxvuQ6WrToNQdNQ19Wzf5bbNTRMz979Pxiq9h0Nl
PsxuMLwqpjYAqVClm7G5K9LYVzU1HwBpLTuLYVR5vZqZmUDfMjIKOFEakIZmetwzeAAE3X7Y42Fc
2SwYQPbJnF42ytK6DYBt3TvJDHaLkSG2da0yB+WUNPjZ/XZEbLpprGKAAaLOebrWycV0VqYVmwQ2
0jG9GEaV8fR3nX1xali0kDvL7khl6Qif1Oeu9NORl6VvOBPBaW04mC0OfC2501qmSJQErjlT8Zc4
JxoMFC9xmisfNJK+w21mp7F6NwxmvKx6hvqRMSN5kA2OWRJblflzGaNxx6aQx6jmNbVQ/GkxT32f
df6tXun/WyP0Un0t7lr59Wt79VL9T+iGmrQj//tu6OPXpv2H91KkP3VEl9/53hGl72na6OMRA8O7
+c7B+asjavwTxYNK2gVzdbSlP5u6GeUuolZ6pUC4lgiAvwg5uvZPnb9LCAsDKrqsCO//jqv7WwzI
D4MuZqs6IjZmK7QlF23r0tf/QUNrMXCvohhvg+YSehwYH1rd6q6reDRWXZWGO6ueMW+B0CN3LZuP
zjxei0yWmyJXbX8km0t63JHAY1Xr1KlQ1VTF4f2a6vN1aRkjxLWkxqQ0CmOL6mhFcMB07NVO3cS5
1bIlZBjatGO8FtAN2cam5bor4Ei4lmJ7YDSPcsraFYC20tzoUauch9n+oHSus1b6WNm0vZW8BkAn
LqLVikdCJbXrstOVGzFb8robYvVgW0N+Mntkj15ZTEsHFCPhI5kszbNdrSI22vMatFzjdFfBSN6k
1R4St/9aL5t60Ne3oaooq1ibv+iCgQMRv7mnDxP9Lfks4ifRxXf0aU/QePYiy6ngqTKjffpC9xOx
03htlsVLYNXPxVx/kpLqXHTrzHaPWIBPpT1uYIxe26F1rYXFNc7R1jP1eTcE2j0b25ViVVvCuwf7
unCSu0hWd8Tcknlc2GcR5muWCCAP2hrv9THNxuvBeUogi+qwUiQJuM6Idb0ZT/1Q06zpKs8qlee6
tUiYE/lN24R37kSfGQL9czvWt7iqHrFfnaLUPoJ6+ZiW8+PQZPtAowVbNoicxRrC3gYJ+80USt4n
AY7REIeNXX5s8JqMOjeJElxA9UA4oTIe1I96dgrrrwA34NImJ3zmt4CBS14Z4dEu3c2IQdR3QnFE
r8MniUn/0PJX/Jo6Zio4ju6ZTviubpyLqDmiQ7wCRkmCPRNghqYPgmTVJhc39pjbX7rQXNcyIMW8
+FLY80ppbxSRXJIoXU8zpSFB08QyiusOH6QiN/P8sS/2uOM/RNq8mHEkgG+2tqp4qUqxS1m2gRz5
M5kErptteaUWVOftk5IpG6mQ7RWWD2ZwX+rsRbJbSQQkZrRtJ5KtovhJFF/HSrhXKC0kxmZ3EGe9
Nc9IGc+icDZ1+WFuHoOi2xtSPs9kYlS5uTOqdE1FfTX18wHI+XMsw+soAM2oZpcJVCNAZo5UW3JV
AzAJ9WyvpM9Nrx0wMezMKvVtdfLHibsTma3XO9taiCtGK+HZGTUgLtGzKV64g46zbDZar35MBZia
Wy3ie6pxkQQEv/bDKy/xGzUd7iD2rwYn2oZpzbZB39vFE4BVIs4t82g4ytqp2pM+uIfErh7izlw1
LWmW9lWjkweedhup3aLaeNQSe2MMVw51hnlkTLlk5k5bdxpPzLWP0sK6nBzUMNvoabM20AzYhb4V
cbtumvDZzTBCm0VwM2XDnb08fJHj3mv9ru5ujfprPhkrPdkAlVgVZrIZl4TEkv6Bs7dkvXHU5qSX
ycaq3KvSckcv3cmy8MkA90rUpFQ2nizBcmZshPX8YiryKbPN3SSCB7tQ1k1VnZQ0p5mguDeQTY+K
ddODoLALsS3dcE/s4HqYt0Uu11PR7xqzWZvR82SY103bNKsQeAo1x4eg7s8okh7Rpn3WHCTDVTys
50LS7GrX7NBMi+hXuwi3bVNRL1Q7Izww8Df6pZQ2yIwWIT7Wka6n4T6ornqtuxIFcIdPv1lg/3Hb
eJaWbUbt0+RM29GaV6FLfKXc1ty+krBtzN4fhBqSWCKD1yiYfcB/gd+W6dElRBSnuu3htT9WRfGl
YtrKgh4wT2F7RwbYQc79xoqGOxqgwypDHrNGfR37aZW5j05REUejVs9uEMmTESXVlWyz2m9s9YhK
9KIr8wkVCNuhQUmOk9I7ly7gaYWOGW2NGPBB11/Aap8sl7kXaO/kiPfxZqmcvFLTuDnsXc6vepVl
t16rEdNazHfkhL50ZX9usJoda2yYIMcLdWemWn9qK2H6iyfkbPDmuTXzRlwPk66dhfqEksEktWaF
t4NkatUP44cotOJV1YQZ926tbZ3Y3jTu1eDGLxk1oEc26UyrByFE2OwYwdy0Od2oZCpRXs7rlK1z
lubtsdgqKX2ZpEj37QhC3Q5pTTQyMFciGI5upro7+JnY8+pyXYfxI2t+5ufTncBhj5Nsm6nlUSTO
Ux31D6URkC8l7QcZ12zi+LJSEA+0ZLpTXlzHuZnhpw/YhJgaYfP5eOhF+YX21Oe50++p049FMtR+
EGJJLtQL9AF2YJr6VFkkqleSwRaqQa+NeTrGA5EKPOYeu7TCL6n5/airQtpjDGHaggdk6OSjJK0M
QrIcoSdYa1VNHmk5tntFT8I9mclXyfxCH/VpmPhb4OFlss1zZ9njzERVKV9U4mXzHhGXMm/doh5W
aahPG4Q8Idrx7FxUqMxdNpvWsn/u5ye101+VCY/7rIFcaZM05oUYBp414p7qRuPEzPeUZsG9NgfP
6RAsTuZzX7hPgzG8DK64Bi23wRr6hSSgWtyGJSSJaBn+8VK6H2qj2Caqqqx0s1fp1ioO2jw13g4l
TLGowh/OBo0U4rRjmz8OOst3dgcDdOSVTyed4PKz7Od6azRmvQmWK5ZBBfWFmwWbMtO6qxZc3Hqc
2g9FbegrFPFwoMlHZcdth6c4Sq9ii/c3Y9XqyQyIqleMuv9qKGRpOAV3w9hBdmCvQYSkG7cHu42+
FBZyJzedT4hBaSPOMbsgLe/3kMLSU9RY6Tm3JnUbG1q7cZa8ILVpHbzewLk7uRO5ZOiscZUdm2pp
ZlphOSMjAaPZDlaxzaBps3V8qsaPdWycQpz1fu4G17qN00cP1QPlhck65dyDEr40mdyPLCO6Ouwk
6IhybInqNdRzmH6CvWl57Nq7tTCnszPUd+Cn8PIrNKrVVLlhCB6u9Sq/V9PiMGnJyokC6ffgujeV
XtzVhLHORaKxsLUZ4z1ZHVAFO0dg2UDgWujJ5woR0FXrjNk19AJWz8XqhAWK9KgSZs8Nwhaumn6o
VPPGCSdnP0TVE9zlcKPHOyxTyu2Mhu0Bve40e7pbJSrvNEhoIdu/9ZjxjQ91m28hljXbqNYfGYnZ
675RXv9PXpJFqPQ6mnndxvXc7ic0bkChW5q7SrevFfp4IZOVsZquhBSf4iZfiV586Sg0jYp9Zlx8
d77973br38Bbvbfd+vg1//qzWGX5+9+3WqbxT1Mn5gMjwBt+lqH9Eywam331L1UKv/NXMsiy6/pr
a6WB0kK0suhAv8H5xd/ZWX1Xrv+ws8KtowumjGBR2fWBO11ETD/srKq2H83YZGBdYrtStjrhbdX1
nBoRb5yQnGxCETM4z4kX1o0Sn4QZ5uaWyfl8sWc7C/cWffRFgSeUeiv0ou68OJnbaoWBnk6VnRc5
5PBet/2F8POY0uj66JTpzMg2SMtHR1eYRHTIGAnORp2p2IPfhWXr0FDVl0ZCIB0DhJGUZlEz5U+n
iX8kglD/oFkhyoYwqyO98mPiRpTXNOuMXNISiQiF5bmJgM17cOgFsy4lFg0FeEjgiT/ocLtPTpDQ
O6+bIjq1aqcMV9kQF9FqzlRB/zKbknzZ5TjNtanGlrEPJ7QMhTfNkol7NcFNenFa1WFjEFl6iICS
fUGEYlJJgQ/aKUmjE3yiSGyTARrkKeralhF8oMZ0PPC+my9BaTrqPYWGOap+CjCIiXRsxgr6jkQm
JYQr3an752lsRvmAMGckPl2OOd0hcN85CoQIvwrChxKcim9Plj6dQZuI6MadA/d5zPOx2rNX7KOr
MUYMkHmDaemJ5K2iTIG5CTmFRPjJd3Y4tsiFJJ5/w4oHITufjWQ/K+gzlYPDncFqV8kwZzOmJQZr
U2DbJT4nT8wzZf0rwVUTHTs4LJ0woPhUUfRAptKC5sJv2QLqCvW8sJmpme2ot6fsO8ur/Ab2AqgA
ssnEx0VPO4dWkO9AbMj4Fe2NIu5Y+4rtHNsyYuDlpg+BWrUvhW0l9OkXdphbtFQj6oIVq7OuSvZg
6WV+ZUeDymtowY/BN5f6LnSBGR2KIdfCXROJKfDL2UhhmrjZzYAOftUabn1TdR2tMwsIGTzHwdJu
ePm0+1b0w7oGdvIgqsF9atW8+sQw8yJkZT+qYQIt00p1gxh1mX8WToicyNA7A6Ov2sknJjuxvIyJ
kT1V6qje1SGt9oJh1Mc5FOFVGAq7gFrG7tKvTbeU6KmKzRArd3rVzx5akew4xRmdCGMy22d4cdVN
Fg3GszAkEgBBxzNAaLTgk7JZ3zgDE9FW4d2YDyI+poVKkhmtVh0Qwj7A7uzBTqNFOlJE8zS/sncs
13RD2RrN6n2ftQwVO2Gd8OzzTxhC3oZOcds30J9EZoyvTCDlcZpKsQbbahBDZaT4wtQuvWvyhiwK
UiiJVFBFvQwl0yS31lmRqhZb6QzYT4rrKj3UZkx7IY41V185cmidTe8GTXrOVG1M1rpVRfkT90Ey
fMGV47p+3pDqcu77PKvhlIaK9TFMmomvdxpRWjFnNqnMohmyQzFnuXKex6CBw4RI0L64VC4WMrOB
Fk85p9FrqltMd5XAqm57q3ev4YjIT46WtvaiVLYjrIKtaPmX4vLBVYgsYwKn9HwIiRT6CbBWUayl
2mvqWqTtXK1KEirEdTO0EbCPRGPTq4aqeBq0XmIl1XQKRYhl+LpSmaT2JjLKuHjJmyiVB6ANZbJT
KngwaxwXzNzyOQp10FTuEPWPulU7IzvbvhS+3oVJdKorhxZsMMpmbj0Z1Fb21R4KkVwbVV1Vm1Yv
pVR3M76r+Y6CoFXQ0tUiO8oCAXWxamjjhShE+j9GDP9O7YpScYmmgTGItvbnFwmzL9BJdhcwtSes
yS/sRC1XVSXbzz+8SX+DuvjtcUgjwEeHixaP+8/HMQdtnG2dpCm8nfWnKhqmT5qM+u+dYgSyiFF/
c5S3JsFFKGxiRkAmTFavsJb//4fX4oxLLrOQoy9dbX0HEjdmY5QVt5SysLOqtLmaAh6K90/trXdf
X466+MwwCIIM+dZr/fGo2VC4Dt/Q4hwoiIBbEra8XGVaa9gz8ctGEhM8qCOMK2u3Zl5SQfStVMP+
8P7nWLqpP9YEy8ewCRojVsFhabTeXGLMAsR9NmjIwiKkIZCEJ161tEudSe7fP9KvX6ZgH84Zgwj4
Bgr4+TI7rJtxqSEMacPCvYdOqG3mZtL+AJ399XwY2y9JUGg9YQK8NXkXINV7JBHsz1yeh8YVDTl6
RXBCflp9V2P/t/fNb04IQwPmbq4cAre3Nuh5MpPQtIrAM2WArW7SvkSDCDfvX7XfnA8uA9AqtoGp
E9rpz1cts0yVLVwCO1cJKH6Ie6dPEjjttUizdvr7ZwQxnntR2BbsjLeJ2cw4rT50VdejYHhS1H7h
7aXxH+6D350RdShJdMAiaPO/OaPKrHXQeoNLKHlSRh5jwjY9pn2BrLIoG3iY71/A33xLFuYZ8iyQ
czPaotD+8TmzyP1eJPu0TqyGEDhJAE2gzH/yNC8f+sfHCHeOhomT8YixOA7e+kFsd3AHozBcLzLp
nTU9fUSr4+GWSt8dykL98v5J/eZwbAuYxHxz8RFO8PNJ2a0D06uxwHYlSvw4srU/KpkrjrJzy7M+
TcYfbGK/LpEEI9BoI9qX1Zhwpp+PF850p2CW01h3kTFkbfgCjIT2fa+dJ4txv+jzPxzx17uEI5KN
uKSskZH6NlEjjEOdgSpHrEVZbma7puPBdaB7CJru/Yv525NbFg2dTAbHepuraxpF02cw54gSHBEQ
pMOwwc/Y3dswuDdEgcYPdjPofwom+d0JcvPzFEAQQff/ZuGVVhaygpAPhNGo3yoI/NeiSutNU7Hd
f/8Ef30EcMKwuvNzccOZb0x3NP8K0LkThDzmYseYJCHqzKb/g+nu7T25vEkgMzmWyh88CW+KgoJY
J2bGcCJl1kefFrbg1sWwsG6nrL/kjGE275/Vb49nG/BvcNkvC/DP92RCnNfkJEzrXDuBimrIdNvF
xvTUs6xAhrfD/A+X8df7hNqAwSlYKF7cWL9+PmDczUpvkzziaQPIdlFYlN4istN7A8P9QQLFTf3J
qtFNv3+ivz0uq4q6nKeh229OtB17TcKL5xUw5MZ9Vk2aX2Qo/wpptp8nTe3vlBL12PsH/fWeEcCi
AFPhFaYseFsXGLELnrPByk1nlhlHk6n6JwHCcvX+YX59Cpiv4NHEBwYFhuHyz9eURmb/ze/PZA2F
HRl3X1iDiH92cV7/fxyJr4SGCwdzFjb6j++BPlElXVzN9UpVaxgz0dDzjLkxdibKlz9BO369N6mN
aYTgB4O7hbvo54ONVig7zYJ4DxhtK7IZpC+ZQ0Oo08nTqz+kd/z6VWGmW/BAJBMuDJg3K0lilzKY
AYjRW+lVXx0DWsUm4fXvX79vC9KPr7jF7CRYlDmjxYNqv7mAEA3HLCpsWrnBPASrzhoYnHWT6KaV
pZSFi/ra4ZomQNqemKtIFCwqDgFvCUasNhOPh+mLIDJIKwwL1f7DjfTbi7CUFFh+TUjCbz6dyU4z
aHTO2q6s2idcUd1MVjD+4SL8+ihikraRJ1AbcV9ab1ZSpxqCiCQ3x4uwfJ7KeSqvQ1VPV5rTVHeT
3dZPMfFqf9MzzWt3qZlNnOcQ9Tm/n2+mQbGDrgd1BVORASrJkPmqcbPoD6vbsjz/9PXiNOUgMFl4
wgSxPj8fxc4w4ShjY3lyKuRnMyZEyIuzlE5UjLe5XkmcQco5qpPcOAGUIEDv/fvrl0dGI3YM8Aw5
A7yj7Le3l40YO2+tiuOj3jp14UzbwpAaeo1iYto7t0Cv3z/icku8OWMYEgs5gCIaF+qbhxQ8K+HY
LPNeDb62eDCCMgD1WnahsZ+Bjbh/eD/+codqgGHY+Cx8Jo77NvtJVFjzDJu0Sa3FquwGKNdKAjv/
8DX+cocuR2FFpYiHX/gte/rHZS7D8OVUkW6Cbk6bjV6U2tZMDfDRpdB8FCTVlxrQ+R++u183sxrr
AYMsTH4mh3+bH1jMbQAbAell6uL0gE/9FFvah8K1z07U3Jt5/8lAmmHY/X1UovZ4/3t8C8Skpge2
CWUQAyWxEvrbB6Rt53bQpsxE/WfKtWJAmYjCpAORao7XVk0bza7b5KZuumELw7nZdb7J5O3L+x/j
zfdL/ajBnFxgh+znl0Lo5wco0cqicHWog4ld4IZpwe3QCx//UKz+7iiwhVgIEF3hHX2zGMAYneYq
xl1oQjPw4zqqcMyk2h8u6ZvFYMFoENG7VACUqNDE3iwGcSEGFqJB+i5uBXyIIF5fWkKbMl8RupzQ
D5EftGmi2tTXQzdl88v71/LNo7kcH0rbUvJQjrNXXO7yH1oypggrJ5rJF2Woq9zy5ugxHunWKDYK
49/27+1IORrvNpU6EnwawI23GwCLFllYjFbrtwsJOuXS4+lKE+C2lj04yer9c/tWJ/6w7nA4g6EP
TwsCPJ3F7s2ramRQLGOt6n1Vd5SS9aB3CxJTZWMP2x6fV3uA4O6KVaNJa7qvXT7QGi2no+AdzAhF
MqQ7J5B5mYxYL1INNHtl9KgFVrYItfveKvNoUS7ZVcqMc8CJMEVaRxIJA6PnKRNSXSepVrkbK9BA
+notlXOJFEE1ku/f4v/OBP/NVMUPX/ov0Trn8h/5S/HvzT+yl4JV5Os3p/z+y398/71/yTA11aRT
RTWx9HeW/cu/ZJhwc1hBAL5RbUCi+tdsEK0luw/SJ8j1c5YWDQ/u/5Vh0oKAlAeDmOeW0v3vDAvt
b+/7H+5SQRnAZ2LbyMuR29V402LI+qFThImlDU/YPolPtdTPYVV+KiuBJ1JkLAoIynTroQucA83J
gz13VxWRAUZ61HTe47OqfrQrcs0Uq/EiffwaMq+Y8vBkIApDEkSm90YjPqwVz0qgTT4A4dDrAcX7
Sd++9LHwa9VrUqy1c9OcChNjYejY+IfrF6SbQuySOze5YLyR1WowvKnaBM7aAnJ9IBdQNlvTOdTO
9QUYGeoefAJ+FJ3GyOu2tbGGpo9UKmh9oWHt8pR2A9Lfa2z8FwwwsMkxOV+rBo6baze9wY4Tl7dB
cozJxYM/HKyWMWhKb2Ir0jNWDtfYZ3fZXbJKVtklCF/rB129RUelejj6+amnvI/nU7bJNuajEpCH
5eXPKKOqO3oneerdK5qvln6NqS3+Gmm3xR1+yvs6O5fKB8YOpErMHiqHkFwzIMtE51RXdUKYmsPA
zW+UkeijeBFxQbmeV/tsPBEAvbO6G3DshL3UHfZ/zcuKjOyi0tO2zapohT9Gfvc0fVaelefps/rt
T/Xbn8vP6KV9/f4zehGf21fx+b/+078mL0yFt8bn/tX4bLImIakApW1N577ZBNPG3dbpSeDtNlys
ZZho9E739ENWEeCHjWKj0voT5UdUe7O9ytlIP2UvBth65GPpPQnEt6O6T1sslVtP88t9NK+hDQzg
XCXQoAsZPZq5GaJVz+CuvEiS0OYLsgtd3PBv2dqWnwvio7w4cmczXJmZ1mEz50dhbiJlDdP84+g7
KIAkvPvJnw81v82f6d3ok0vUuZ773PvGxZNr/p7zUhprjH/283+yd2bNcSvZdv4rJ/wOBebhwQ9G
ATWzWJwlvSBIisSUmBIzHP7v/krS6SPp3u6+umFHuG1HnIducagiCsjcufda39oUcpvVDPyu0TX6
BOwYKoHNK8dZ2RMJwcF85u9McGBgaegCbOSjb97P5+QlQmjVnguM1eV+0rflITKCepv0WMRa1C/i
NlZe4/a6sI/6TvTreMOPV8njNN1Oxmer3J9tdZ0pH7lVY5NF3nRWeDdJh2EDYSLoztV6UuIgThy/
uNgch12eBzMR5uZBImE1pnPSb41hoy5IboJGCUv+YMTLpNU3V1NC0AKqmFUdb6zoyoiu6iOulWmN
s6g7ujefLdqynhaYycojeG+fJHBNeL5Xs37fKueW4Lni0tKXQaaemQSO78l9eroK1oEr9u77upmC
Con085XiWwQfUB+SSbJaljXkBNjlg7lqT2qYEIi6hJ5xxMUm7pXrIQn5jToZRnHYzuGEx/pCB9CP
efEepU9uovv5HJrKcVyZwBIwdrXMxU0VlSb+XFOxfEsvcGZBAfiqR1QDZ1G2XnIQQC609AWzDQ7a
vUT/2x1LtOJ1fvQ4u0ZMTnlvXhfWZ/WZSjZlDPqIPLC5LZr3HBwmDNJCTKFDOXK7UDEAPgrILK5d
FphrtIlZq27LL7DOMMqTvTgQYINXpvNWaOP4/+6Xa2QMvDU+0cyfdlg/DaY+K835nEewMJ03b1Se
ugywx1bUu9k4kFTE0YwsgftEezJdi790U6rrvHws1UdVhPVwQNz0rGd0nRNMpwpI0v0oDsbF5e2G
nNL9ct2LszrfowAw6/UQH/sr52lkPdT86qa4wf3FfwQIKF//R3ndX7VXX/+Zf/v2FZXlFYtu6RNb
HjOB/f6f1a7at+qKUI123LEwLoflacYXGRNFo15mdoGLcct3z415QiqmzS/c9kaKkO2FlD8m0ydr
JqBRfyI/OzaDtOeZaghmB0+BvMoXKuwCpKPKrSOVVRzvYkiJJu/CKXdt1vkQRkFeoQud9xHe13on
rYcijMaQALicznG29Nj7IvsjzBRYrYTH33JVS7pneBQvFsCYa/Pi+hGvHGAYXDwdjWk1+NLbVPiv
e5+Ztld/FKO9FkGJF8ip8Sr73rN9zF56okvzdmXirSJVK36s2B7JifPKLRWj4wDcWi+nGtk5UdDL
atI/ltIMyKPA0aMw053ClMypAtWCqy/hnOvnDhNugcpCaZ5pU4Xl3uKhTbsn05rC2sRG3Vlr3cEa
UEVrMdbvsSVWdcYSS0cl6ysYKWgZ9YdIy1/Y2D+RJ+JxIJpgR6UrVD+B7NUzaTph1OPNMknMWojp
YCIfD6vYMwio11a9qe3a0g4VUR8udk9rdgNDEUFRyXAc38f46LZYGsYNeODcT9VknXlnxeiLMEGB
6zPYDsw5vUmt0gwVbPFTutCx9yAiaS3GXe+6mO40tIuQd8JcN0O1bAKqD+YHdVz447CsFZq4yvQZ
Kekpz7QjxrprR0yPhHZ+0UvkgOZ1Uv4nqtR/NQuQScYEBdnfNwFtKkrPP+76ly+gPWX62v1YhX7/
6b/VoYwvLyNw42tL+3sNSvIj0xc6+rQRaMv+WIMaHxjLgJWBdocliLn8XzWo/oEWFd0jPNIce37D
BsRp8ufuDPUnqxkqdCy5AB1JyPr5CAgRh3Bl0KmrJiKIqSlsE3ZPJllq+t3gijVG6ePiaE+YRM7S
pARH6DlXzhXNWDOsuvZgFfa2qCDULcW1otj7ajBPtDEO7pg/pmh01WR5gB03sQ06e0FrYJDtViOF
zCv1l1mN99JUbyszJwksJ3rWLKwvBcMvIgnx22jvtnsxu7TFuBEC2XWVZS9Onttv9TC0F6mUrj1M
sNo2ltWUJ2IArP3gOh1Sf83YTcklTkvY/WOXN5ZPiN/0WZ0jLKmY2FcKurUbYoFf8vY5zkH6xRJC
D2JgsAkpSfIZAcCzbIt97I3DurSc5NrQyLExsxaJQE2b+DKhw3BgEAYrL25BKD53sWpVr2SvkIoV
d1pAIKZ56rLeQiZslH0gv7oNkwZ3cV66CO1L56kpWAZnrE2rzGQrK1wB/cWSyFPU+ixJSjOyqfCj
rMk3Ti/vap1lb7Db5NUSUSgrvocj7T4v2vjGK+pd12CEKFhWmSisoirfeEMRimrejSSwRWqyn8EE
OPmhHfODm2GEMQi3LLAcdLuKYOdILTn9V75rLac0JThuptjKouRxjge+oTolJtuNJ4nUFHX7YsXO
utT7Mx/9p6leCJ6JV5r7ETXgevEaPzVJp8RDQy2kOPg4vEsEx8ouIefwN5noejLPPmqJMsCk6M8E
gJSfahhR1IyDg7+BQKz6tTUWK8gsSlTNrNudppf5o3GRE4kyOhV1viOTRq6nUv08EaL+cLHVYxhW
t1OUZddNfmUo1d6KsjdzOIBpWPOwrZ0MyYeig3AHp3g3oCHiBn6VeSvO1DbWtu3TfTZYqxwECoba
QQlAU+QrY5jXuYblHrjOF+4DZbU4GPl5W/laJ1HkUAhxLSIHqZzOsadtrOMk9WJnmDOqLhU+hdO0
zCK7+NpcltKP8wQXuDd+pN/tfGth/VZb4F9twdWYr5BYwiL099fc+758+WPXXs787Y/L7V8/+10V
bH2gRwuV8KK7uTT1OcR/W3Ut6wMN4q+tKHpeeE5YWr+rgnX7w6Upj97KYU5GA/mvk//lS+CdSell
RKAhdLB/Z+X9pfUHYNtm7n7ZD5gpMen/pfWn6QWPh9WbgaPCvOlNkkmr5GNm5C9Fn2A8q7RpLZp/
otrRfmn4fX1VtFfmV1UIrtRfXpV/SG3YB1ag1UCTOtexaBmIfTanxX4w09MsKwpG29hkhTjHFikR
RMugd5TJQ8YqG7CPQG8os+8Y6N+6V//vdBEzI7uQrRkbXpKOXPi//7Cg+O+34V14+xgG/+OPJwzG
b5Lq4lfs4r/7K/9WZaBAVEl/VtFZoOjgSfpbpXFBjl5uespSG4Tm3+55w/hAqQK6n9Ewdzg3yY+V
BoIo6hMEMF+fBvN37vlvApafu13/5lr82HCWXW9IeD/aKoZU60vL2sYYFsO0qpdt2qUm+Z5Dsqms
4coSyk1mDiTC26SGUC9bJmZBA4yO7LGvSAtKHlG/DAV7rz2RBis+u+4UrQYF9FfBTBJcQqxvqDye
DIkXKhUZMaoatYQrZ/NaxWcTZunyLgDmEutZrmfwA0dFRBxWJtKfRXELeAOtINL4m76bsVgOlbkj
8x22W0dZPo9lMHoeydXSSznpDJVsbqVO6ZJMoKTTPp02Mzp1XzgahDgQgNXkkKrLsa9wzbU34FrO
kvpspnRFLJcxFWEF95VpPCcyPZWFfasmiLstVa4MQHsrvvlU4YZZqvSx89Ib/EpHxjRXSapv0M8v
RNW2PX5nF3ONZYyBm9XLytIhIUnH25hqr4dQLa9w4ryj68YoHGO6wZ59LPrlOC8qFm2TUUcxuD3+
XfWtTcRzG9mnOJlIWHLxQhumkqPjldZ66kY27tbdYVnqL0jj+FjWnJ+0gcN1mx+MGqJEVHp3eSR2
lYf5T4+XTdFV05tsm3e0Ty0QzPgyPZt3BCIGLTG5ENye62jaRTmafj1AnpsxBfUpToEHOtfkdL73
s2R0WMPctMsCIbgj62t7QT3UC87OWQbnyQCyVUAS6dqdPqszWd2KeSol/Sx6/nJjcgn9HnwGaSLT
tmo1527UXpxyzkBUtemeaM27JNYX6p+yAPnZScjZfMZ9tWRPJGc8FImzgRjPVe4xaDflVJ2hPVbH
To7jebm4PgZlVPZL2X5q28TbFDV3nCNeh5KcPvTCQEf1KDStwdlTYREshBn10GozjGgVO+EwPbTg
Q1Yop12SsGv6bjp0FjxLtS62nlNc51l7z0QhhBpLMwgEmnxHp77GDLoCmrRpSLDy295Y9WUSDnXq
J3G9q+hbyvkzni4/7xtaRfaqxTnVldpGoi4YCmDTsb4q1U8DpaiXTaEli1Ahcxt0mR9xfGwyi4cD
XbcrNo48q8m0GS9+eTS8p7wnAdNGpmaAVLKugAuGkQtwSFG0a2Dyug/PLFQduSqHYSMfvu79/2t2
jstvef2T3vt/BmOXOuDvlzb/rfyClpyD9V+jDL7/29KufXBcJlWs0YztLRfc/59Lu8byzfrNxJtx
lQfznWHl93IGLK+NIJP4HPIoMM9fdLrfBxl8yUSEcPlFzLLxKf3WQdL79RxJEUO63kU2xTgcezAl
1Y8ru+6BMGDClflRVKkvKdTRszlVkz/zfK4WlSFfK0W1i2i/PAyO6EgKbZSHqKmPjaHSdRYKnRc8
7HxPBmqFG2d0fXOY0sdJmjCKLNMNESu4DAE4JWbT8Fqo8vMChykgHvcmImQWlE8hwqn3oGXqVb4T
9gLOtS3xW8dAG6SWfm4m9xMBz1lQVsYBaOODaifGuuzmZEO+8oGMN+XiDn+oba2H/p29RZAhmwpY
DHjfQBVj8dTMwxC2zezsdb3qNobezaFWaE6YKa3rd9rUvZqKestbKa6GHNN5NUooACyiJc5kZBez
fh0vbrouNIYhZbtg9PXSBjiLTRSAUmEpHLtDJzVlDeGwDMFULetulKBSK+ML4Br6aExL/dwqNjAb
h/tM1LdGXH+JcuXJHCKdK51a7wq+f3dKk/sol+Y2J9LZq1hBOGM3q7qol/0ClOebmPS3nsX/J7nZ
//C84r+JOO2LHx9qnR/49lTbH2iXE2tAn+dbM+d7uaZ/uIhVkXhQx3HUwFz3t2fa0j5QUhJMijyK
SEL7kjPz5zPtfbgkFPKoqzoadhXr4W80h37RuKjolGwPxwbTUzQCSK5/fqQZVE+ChpDFrTarNHxL
GpT9Uy/MQzTIbq0v/0xAe7kMP0qFvr0iahrdhIlAofrLKzKZrEbSsLAvNvqDqeXPaTIDoczu26i/
073+xq17xgej8eT11qtqyNssrV/mAsSWVIy17K23xLKYNsBrbtqPlTGLsB3sODRb95+Q6Pl4fnmz
F2cn4kNUMUyBLxlbP1+efo4jG4S3TuTkuKx43ie/tZv8BHcQYQCfabm2ISNsO7fT76WZLzc5cE6Z
yHGTLcvDXJVIvIF++gNpwDgsJckDkwdpRtfbE7auT1ZaovMzGFi0RmN8dnvvRmIuN1hRGfYll9Du
6zjFd97kEMFQIPiyc4xwAMz5UEJBDPCUzkEVpVt2j2wIo3h+mfTuNA2mAw4PJz54WcyLGmgoIu1A
HSjTLe47c9VLA5OhR4NN6lN8HOvMCdTepk/kVJ+LhbHOsAiK3DahdivtFpSvlWk3TTcoQPkgA3p6
SWVQ1sa2X6ACQe+irQhPEN8YYRe2u44KmAeAAmbjjXUrf2sh9q4ho01Bpy+Tb/VKqILhZJSW3rWu
FOukKJ8S3IQ7iEugsus7q8XTF2s0WcghxvSVZpusV2mRNctyZNvzdtkYPWoTdlt1AgECVtD0VS+W
ASWJsukBAq/VqmlDBgV7b2geIGeqt8tQj2GxDJjMlEG5ykehv0CZyzbRbGz4/LxtQ/7AdazCDBND
aV2lhbkrYD1jLSzOwovSo1WqPVQSD9JFmjIIzom2Jyg93QzzyHGla1RrZ3mRm/qKF5kYWiC1p2KB
ggkzOKyiFsdikoXE/XIcQsnJeAs64qyaD9C/YFDk3s5b9OfSk0Wg4fRZzaU3seOVRagJ42xxjAiJ
Vse214JOSBNZ0RetmfnnVRNWdY0qPbc6yJR9fSXmAQ6eG71ndhJ/gbv+3M4EwA+DKDJciEm3re0C
+CnmWEiNnGOUr/E/rlYFjSOBFmomJeyQxGuqkFfYO+mz7iqPYyKMa6NN8+OSaO1GrxXjkMADdJZK
fGzsVr3LZzmtEtXhIBVbURsQO2heoTlSQBd6dOWsDBpx6dTlXkb1yaO1xt4dOduMDqxfujHazMLJ
d0palwHsJ9ySMh1h0NrXCZ3f+y51Mi6OVewKCcmzbqrsFEVdvc6FZ704EMpDpZktCAiTXJtTcq4s
0YUONEhC6D1vy9oXPzTqdFupC+BcA0iN7OatqKItqUQeWBI5BhJbYhDBvQ3jONlKeQGvNmN0K0zk
ClZfWxtmKdVJUb0Fw7YzfuqXyLwRMNjCUSYFZNIBZqFOuKzveDdt2fZwT2ZJzv08XpnebPY+bUFs
30606XqO7mh8+xcxWde2JstVLWSIaanisDRfpaPzYM7GF9NozSM6Jw4plduHFlFQ4AezrrsZCui2
hlKvDfzfG9WmvBpHp2loZept2KZmGuT91HwZJsVbxdK0PwEgfCzmLt3OSZkGcVp7fmvVqb2Kx6h6
NMv+eSHS/aQxsN060n7KDD17aGK7vWkNwlM4XBH75xTkmw6tFkKMLMOWtKzrEp7uSlazfgYq5n6e
lTLb4Dbvby52y2OdlvRgs3xYOVUC0MQGJaqnOSS7lJmiHtXPuL9bBgFV9x4ljeaDn46vgcfCUU/B
nIxEA31sIB7NBTKDou9uu1nVNgkNhEPBscvvFfUa0t69optPk6U+Wnlf2CuwXPFVjvV9m5tSt1d6
Nmi3raFOe0vo2s4CrRgIFsg3bSqdAyalaFtrUX/h9mjSgetXeKVProC2K5yGO3HoESIQMDEHDry+
reHUPNdtQZPNpxm+VY1y3jSc4XUg0fmFejM39XXdWGrCLtBggG3q/pNDGZiuCVMxGc0kCclHZdSp
99VcTVxZWb6bdV9sl043QlWLnAyIv7bpYEq5USq+UJnqQdq41cGsx2o7eSYjFc+JHAaXcbXGHhYF
Ax0M6C1CS8MCENY+tmjOlPiig6gCre0aWX0TSZFfm0LM23gylV1MWoABZER/XZgPcFR0++i+Jfxn
RRtk0LDu1uMpguux75a2vEEhqoXc1jvsfRkp0W0NLNOS81pRqyXoE8SGMdLAKizQvgYFSOuwSyzv
jNq+uVwxgUxvDEB1Wn6RWDYEjwpnc6JnV3ntRe9NZQ5nGdmjt9ZKtC48NWvQAwuCl2yEmWmCUwem
3ic1wyLhHfsoeR9xXDxWsvVCiK3mczc4CAl6c6xx/y09moIkr081jMrNKLIicCqtEBBCh+K6ziLz
RSGI2Y+McdlO5nCnN2W0T2YHrCODtLCG1RDWXv+WFLE4wUivQtSN2roVeFecNg9p8XbnVje9dWsV
T1JeaJo2Z1h2gyrZzmkJn4hJVwBJMrsSqhoHMKZslgkaTkAsPRW5EWzmnJkzAgCXWYxRN5fPUJk+
WUi7hIUCpReopYrmOmmX9ITTqtsNeXR02YGuqAzAKk1WUfpiYJPssywPhBTjXe0U9Vrp0jEPXMyd
p8jLb7uCxFAeiOgIB8Z4Mqg7VvVSlteW25jbube2DOqgCGTdCHK5U9RkW42Oe2yEoe1yU4vee2ca
fRIpqgNIIrllVCK3lZ69p7hydykMrEOjCe8xbblJWbKh7yRB2+Mh2atZPUy3qSpBBLmx2u1JX3S3
OEwJjYyMRKwEPH9obkkWLK09XZmN0vi6/Q6m0NT8pFq8tSim82y1ZeMLrXVIJI+vZAIXwxW6F7T2
MKyVIpsJYIDwl9WWyZZkW6dRWk0geqX+uKQT8VpLVW1bc4wOyRTJYzxM2VNMthIeMpgEOdvfQQ4T
GcCN109rt5HZvpyU+sUUaXQY8UO+KVMUMXgv4irUi2q8GuPZ3hhWIm9Ne7zpRnIIyzK+G1ut3A26
O8KeU/WNZ5TDqoqK2LdGSw2MXO+2LstP2McXFWpWZYdKU4xr4AT2yu0M82jabrsvYVpvFss5p5Hm
rcSE0M908zfLbKK1peTq1kkIG8DZuO6JoyEkRiAWkjMPoDZXQW+M82ocmnI7ZKl2ItT3KR+s9JiY
0S3sMud+LNCjsLyUexPSTVmN1b41wZJbhfHIULa7iYdlS5guCkFVfpFIqKpFan40ANPK1ZzyPclu
HGUww7Qe+pve7ckmAwrinthJs8ehZ/OEi1CxOjbNgWRsMN8oIkovs98io62vYHfoj2kae09uF+EK
zmZvtcSjOwXQLuxzopfjeTRmAFIEyQAfYTYEpGDsga+mWX2wvKyFApd9dORlQqePcMFcTBC6IeQJ
0C4FoSIy1u7qHGnFvdkqLfLFUvUnemAbo7f2Og7ru7y2rxrRClqsMuwcRRwNY/54sfb6HfphUir6
YV1JhJKeOqyt2rljpUtXhZN6oUXkDWiF7L2W/RJwyvuS9/ZzEXX3c1XfLJzFrkTuvta28UxXILmv
Ll1mLSauxS3uwcso+yJNPsKN6Gway2qQeloeqCMCFE8RVJMFN98IRG+dN8OIqDRqVpZGzIYQUNjT
CIFLASowqMisZh451ddLsdwByHPXhGAx1m0npCsxcOvUPPNJwimZ5VUt1Pq21hFczQU7qNnXSMCq
6Itip6lft9OyGig38SbxsnMCEQ+ExwqILlQtrImwSi54s7Kt72FbJMfcjpSNZUOb0WwUQs2wU9u2
uBKWKNAf0YRcevjYxoW6PAyuflZT+LgZAP41mdQC8VXH5MAZ11k9umsBcuN2nOovBu5xP5qZG2fg
cTo1Q2JneagBbGMPhEM9Yfyjv18sRujEDhhQpd1OMp2uiUzYZ6Po1nHmLoeyNulXlYpMjtgdgnIE
OmK0kmmwUIJ4drQbGMiBC+YUmaBiHmtpFOckRWuldTD76EN3+3ZyehedjaieugsppEyXYz5N7hfS
Sp4WUb6ozTIGdPZB8hsOVCmcAMNLnF9qX8cQdzpCi8oXrs6NOllyW9bS7XdzX5mrinl7AB0VNHcH
EQXBZdxv+wbWXK9sZwjDYMfUHksYrI+aW48j5hKB/M5VK0TyzHIMvAa+ZYeIT6d5hopX/dS06I6m
aTcUrou8IZ0+jePgXU+J7r0q+bIEnazGVUWFROiDIHoFgdF6yqtiQ2vutoXpiurNuJG591JK9U50
Sbw3K56GdOEY2RERkiZZt9WRx3ycSth3sD1PU2E/dJ5bwdFJP8MhmU/qZaVzgD8So0DqAUnIfVgU
povskOb37FPqV0ev0HbuDEovu0BePDh4bb8Ud3mMGK8tLXVjxvm14OED3oKopZJWvhuLC0cDYrJo
em/Pe/pkz49wlOd1qVXXHNb1W+nQ1LZFifpumm8JMinWbua0nyqdhCKCwOxNH+XJRu1oowNn4ag5
IZbuPC325cJ5ifc3rFX6fasKxhkSEZkF4CyRmgj+gJCBy57ol2LNDRTaSYYwY6IEVicY1zD7W87h
oL9vPeBPVxCE2LK8GFGtbj9UjoAN2fGhR/ZyTBdOrovqdb7Lurgw8LozqkR5pObuj4NhzzsIUdGr
M3Fet13R7zG+BQt8jSeZ93snh+hXQ7lfOR6ytIrzOTbGsd5fckRQLhq1+tCmQ72JhKpckdqi77pB
a9eOxEIB9DB5W4y5fl0MCX0za76jEf5/C/GfRO9hCrwAUf7+aOAuLbs/rp6fZfczBu37D37rJiq2
8YFu4cX5Zl0y9zi6/TkkuHyJLiIdRY1G/UVr9tcAWHM/qJBJ6Cr+NTX+3lG8fAkNHIqIr4qH3xsS
/CI/sLBNIJ24zClMVmJsFbyFH4cEXVUlGblWwGUpjn2pgQzyrOYRybJZ1Y9djCYnqkoEIPPIZh6b
LLgp6su+6Gk8ZE9dihqUMKc5+OFKnr/Nn/8o++IMBKhr/+t/uTRTf+g7fn1fLhoRPB0qqbmMx39+
X6NoCMWwgN7W1Mp+1w7l1pLqoRfzS9LUtKJE9FnpOopKsZx5rs956eB9FxXpb+q8c5iJCUsJZO0+
aJok+wSeayviKy9eBGcylkseTouNxz3D9iKaYXQEZ/OhgcIGxTaIcxPyNbww38kxZrRTstFbnn2X
AxsgIzTYpnqol0R8+8N/62n7D8ouhjeG8/KNW7Bu/1j35ZfnjvTIfwmM+w83w7+xEPlVW6bPf6Al
+mP7Jpe3uKKN8PxTrx41xPcJnIdYE4wE8zTcQppxeWC/iSs0Mi51cippvBMzyViNn/lzAmd90PFs
8iwS5YjD56LI+LNbT5OfkdzFZ0THW7+4jH6jW48v8ae7GJUTnrqLsZehAW4+5n4/38VTzwyeBkP2
tZe8+JDcKbmiQrhXmrpQPtGPbT9dTk+5vyDbs1BCLIiUi4Y0KJ/YSKyGGSOFJTBxcD7HmD0fWiQI
GTk1S2mtqkLKLJwWQj1Am9FCIGiwg6Rs6aJxd7UtYGrqA61WNP8FjLXJppV5IgCmjAKvndV3lTw+
wY/iFw/7AYYv7j9FPCqczyjjbSQCK1jOjulHDDn2jt5Rr6RMPB9RNqdPMk5yDDe9p/macAlEHBOb
P8/i9AmCbCp2ZDX0YxhZRC7SGNa1rZYO0Pya0lP37uyO8oq0SBcZgt7KgzuMhgKPVdhhjKjyQMiW
d6cWnnaVzpCCEV7za43SHU5jH2WndIaTveqzgV4dUMECy2IPDrbLVT3k3ecfoziWB1FUiuI39tzm
qzQfoT2pCzAm0FLQ+9DaZwhElLF7bxM26IMwue5Bkyueiiw+9dLAGIV0w2Zo4WMtZqtGR/Ae6YAY
VI1CrVE5qEW2TOjb1176eTRV9CFj54BbJiESrHU3WpBxBhYeJWvtz4os3NHvnXJ4rXLVeVVMlpIV
8RkcqyxvEvQuU2dLzrPr+YZb0GwbSOR4cMjvwANElIsTDGoOZ9YtulOrt9i1dHeYBPGmEXcZxNtx
gEmr6Uc7r6PPuuyj2U8J3nnUpYK5KKtrXJezkNsChq1E2Lqg3Fjysrd9rTDTB3AwlJM8F/VD5hTx
S5nY0KD7qIJ+0BTF8lS4kuKqgJ2ohM5sfn1pVaUyyksExBo713kZUgwQVY3qjUmEAKzPrFePDrbd
61jayLVxQjeytUMG5zL2a0nuo19nGa6MS3/7bljMCyLQ6TFQzYS3CE7C2Q4YJZ3WrBhPjr3kL+mk
MjaxbZC2xRBrx4WxgO73lh3ddZ6M0XyUxKT5Iso4sctGpEagpWnxcRwI9goV4k8RzkDdjaNqOc9E
u1FP5qPzuY1xOK8WUuaWlVkWEEeAYyZ3iqfDwenT2X1Ns0F5ctniDB+KtvLMW5pvSsSlw5YkFSp1
xR4sZdXTtDnUUV5rVwbO9IlGb0R8Hck8MemyMSZxqyHgwM+HtrvXx6QYVoqxSHdlKSg+9jQ8exTg
yJuLQORO1pwYWE+4jzgvfVFRThER6CnLOUeh/ZROQn/1okK+MWNqtDCrCy7bnNPBHsePBVEsH+F9
5rfGmBjzZmjVEuPKlNTjphpyV/V1LXJvowGFJsRLrcW0YE3YEiZttgsMXq4kT6xUOxp4rhhvvJQt
m6BXrIROB7XA6Osnpe2W16R1sAb2wD/BwWhqjU3QWOJ7SIkc5jvVNPcdjB89cJvS/DLWuflJ64bF
CNpUQpanyeJYdGkZq6dMdPApJnEiYPDndOJbQ5+DqIZpuiLtp2N0MjkMxDytp2eW0ghRWcL4VCIO
eyS0Zj3DhDzCSTNz9Azl1DXzkaeVk4zn1NPbooziBpbHLFBzKZ0dIDezj07F7IFT36VplS35+Mou
oYCspPGLHkwl6VDxlkqueATAMep2JhLMHtr01FZ0OKibUkwsHQdCbFEjONIjlC8mGt5kTNZKmTLF
WWWL2hWnIpblK6TajMs4jv1N5NHOX0mrsm51p0HoNeUGCTQLMIYA2yt7wdIt5FD13oLsOm09me8d
N0+mlVOTfbpKUvCofqku9K5d4iTnlUdzlhU9tpVt60zk26X0d+FqA+F8RFoonE1CPWpuSyN27xSR
S49s8FpYa4WYlBM3FrJwG0F5fdOkkY2tp+VDQj8fa+/0PnWBY7OwsrulXoTYQ2FUlAfGUHx7wnbl
rRyl6bSQ+PjOPcSeFeNTrTUyOnu27M/e6BjIyEdGA37uOAC3FQy3J9XOl9uqahUtANLb43d17Oml
L0vxZMMY7bdVFTmHyNRERxuk7V+7JB2vBz695mCVZOX6HI4TTtlDKBUeJz9FwpaT9JMkn3+oR/6d
4vSya/8omSSaE1wW2h1sIGCR9F8MwgTfocVyU/pIXdaeCyVOduzaTkAiRRzqWWkFtHHLw5wx2vj6
yv87qsN/tWiff6jBRbDxLPuftOWXq/6tCDT0D2wl6KZg4BiIyy+2nG9FoM4BiyMEEwOCxtGUG3yS
34tAy+ZLOhJa7rg/rebfi0DUHDpn+EtMEMJdWDe/FXQOCORyP/xwv6CaQH/Fq1BxohJzf60Ch8mA
JQhEJtAiPafJKhkFaFPjbEg0ZrenZ+3TEsW2zZBa9oq7s0R8TVJMenHVLhfeb+psSrP83KgL+7S3
oKaqrG6VzQpzZ7ZgvdYxjfKHoKNUb7B1ztuCHeoOMYETipFRVTLIfZMXFJiZQuaMyhY8UZHQWOyV
APhUu3dLubGLZXqIXJwfycIBKbLbgO+yiU8kHhHO0LTyRLYQGXDJp3M75taFo/V+4ljF/+ToPJYb
R7Io+kWIgDdbEqCnRLmS2SCkKjUSJpEJb75+Dmc7HdGtIYDMZ+4992lm4Etgof7UbofioMCnPHR8
fvh762plpTe5kHSEebHsFfEi9++G+ahAhQgsny3j3if8iCt16s6S5NmtjsBv4H7B+9tk01nmy79J
1GGigpqovxlObTVdbbPuMN9C5XYJv2Fu1KpTndXO0RFQr+vOKQ9+JEFUOnYWt2ZzT2KrjEOZdigw
VG6grxTDeS4HEKNlIMQuZIe6V1OK7xZWNVhZciyZojbFHytk/mOu0/oK1dmHJafTTSlA1QNIZEZ3
x5+worm4Xj781w/hAUHw+lyTF+r6PeF60kIQE1oXYtO87azsC/r05VTItOw2/PsxF09Bn3Ab/zba
lhWg7ZGUPAVcmLthfiNT8h8J1S3T907torb1T6tO9SFdo2/PWB/rDjOj45b2bqwNCtu1ZNPE1C8x
Zu8+y5vWDRoVJ+mt9jY7Y3k1kI24hGHMKOB4DZwqOi6NQoPQFWRJpQER5OtwdFh04g1mUD+qnAFA
iZ0/U+itmz4/5631FQls1drIY+VydVoYSXmCMl5hab+Sw93fqGTbL8us1m2eNdVBTE16Jv74jktI
xcRwGnt2738Xlhu7uNcXy7hkFWZKCMgEUHGZ8xw93V0oBraN5V8EdjKyI999pBi8bDwL1Drueiha
623uarz3HhZXKQj0a9g1Z+4BsAL2yzpHwdta6yF1JFBZr6ofUcXiW1cDmvcNMIiIz9Pt/vRz5YXs
ZJV5qvKpOedEWL+NVMnVes/yGBZM6m695dc/t3Rf+KutLTm57EQGtO1oEESnibtt2IvR54aPLE6c
v4XRE1jEMh4Z9ECyjjnonWviiNuIe8Cyso2eNI3ZORFm4TLOxZOWKIuuTiICl/1E9UH0CDGQhXVy
GUtuOmfMr0Xq+E+ArGFAAKf8N5XLQyT7ZCjYxeeOisnpJscrtIkW8QqTABRaKxSY8s1VlgIUkLUf
vc6Km9S6wYwL8X0qdb5NR9FCjydAqVwHlj3DMOJp9vr5xst9CTp7eFmpI+4RVqpLkCR92GmHIZpZ
Mra6UwX7ha3hku7Z/imoACHAAhgH3mlILdL11mnjVNO0F6yCcDpnWMnHoj85wXfgN8F5HBv2YTmB
gTaClGvbDj3vFGzCXeCiLBmsttxE/mo8gbofNv1YcBKxYNqKacZ6l/tvDKM+107QK9rhPiplesxG
TLc1InqwNM9EhI6Y57CLy8irY7auwW4BObqvC3RVeWcUSRmm0alJUzpLP7O8B6VT49kmrHKLAzG9
KSyUgc3h4EGuCHPfeChE9J9m9i81qu4xL7+8FhbaOqK15fy4msGEfS0A30yEKaJtpAB477AWb+jE
SQIch+FxlD71olf3BzHj3B8b+VCwVoJ83zUPgtDQNysYQxySIAtmJLssl/UdvRhocrYcvXecjibI
9oK9yX1DVHcJr3yU/UBBDhGSMZmbuIXD5mUkfTcHOKsArbcjZI60+8ZSBLxbJqWwHglH/VyWAfzE
+lpyT2RtcJo16Jya1VY0Ji4hluD97y5BdszYE2YRbjE/bga/+wGpBCUv4M/OLyl5AYNrP1RzeMui
/AQ7bdOMA1+leqJqbdCVGe3Gs4os1lZGWzxiCO2HT5kbj/34PrniheX6tiqWJ3eAsI08pWL9AuMA
HvBmjrBDBUA9JrbhBqJeDqftMtAcFZpV389YhNeFpdTGEz3yNdHAXQiEYz5G9BYX6lb45VgwFfyM
oY+XWU4U6qo6LugWXnUW/lMS+gYDj7dUz9Pea8iqY+tLXVlPNj4SrxnPI1hRsH9o6XtT/McbFh5I
gS/t2Gt0/mAYpkzY7SDA7t0FBV0/IwcudBoXZZs+WtUIVaHjL+9mhBT0beel7q+2SH0H1/iUHaq+
zK92s5CJhR5U7sXCIj6YmvBZqzD7NvzS+uOHOXdVUwT93m1ljgqCfeZ1dqySIN60ua4Y3j76wjnM
/eL8CHwh26wr/J+2BPXUocHYO9FEzeDMRpBApPEOhk+6AHvhKTrq1lgOTV01rxOEr4clMPVj1xWc
FoI1E58hDTS5TA3v3P1/Y170q9pJbvLIP7YkEWf42YR/KwvvwzY6tiC+x0o+HE8CmNqnwvQRq2y+
q5kEH2eF3qhtMax2JsKnnrzMdZ3JuA5tMmdnMcgLyjWGLBz9O+WEL4pI6S1A6J+0zvrNWgOBkLhX
WKCt1jELdbMLVAQVzfflzzgKwmFz40sxuCFUyM6YcmAOPzZ5RSp864XPQg7BAyhhspm7lexlM39I
Q/EpU7s/YqP9rD15qEjZ4YMYzE3b0tlNS2m+EmFmHvsyqg7DUte4kolylVJ524rLmYcumqsxjU5O
n7qmNApTCIzHROiiudI0gIcdOhIStUyBnrzuVzDkst1P5AnzRenHIiIpuS8zE07MMPlYUyFxFExM
Cg/ZRi8V7RFCnJI5k8QZkgXLdz6m6rOOcnR0OpxPKXDBKg4JEthif8liqOfZYYi8KrGd8KnsA7HD
Uw1+wOsEOploJT2xzveDNck/0rKJcSPTazNOMkzysU3jrtESJk0Vk+hIidcSLUzDjHJqgEbkXY0e
ET14rTcmr4C5vJdGyS+kpS9VaUJOCHZ9P96qjlml8NNbZqX5kYfIWMp1RWxZEigKyI51Lb33gb5Z
LjkJdZUq/oYI2WLpDfWJNJPxpkgi9BeFSqT0wnIr8/6nWNPpYe0sY9pOjDYTT4f1thLZrW/H8j0w
XO/NkQRU+hqpH1A7UiU0YeBtnqnXil/xEmVYmHOPeZYaA3xs44IIFyJcufUiDOeYouN+TOd/JW6a
cxMaO2dF19KLatoUqfybOXjqbUAZXqR3QTk9tMDM7kBX359IHvIPbCG7jaf1czCvR7dcPhRwD39w
BNWAm3R+uM1rAu3JH8vn+X3yND4y84G5CMXdnCERHB2+zFpswsUVCL6i/SLUeCBi+0/he0QrEt81
NsPTNKzUbbI7eXl0shYT9Rng0mnMx/26Ds+h9pPSq1AoG/il/pow0jphkqHBPIQ/pv2SRvg1qPQo
Ks2TD9XbGMr/wsXepahSNzVfK1S2B0cX6GI641qP894J+xO7/kSojEQ99QKem+vC8tEmWcBgyf+a
Mvk7TpUf47qbT80weBddokBehV+cOwOYSDctBM6HboxAAg9UUVE0ZcSdikB0V4N8uA1ioMcgMz+N
jvt3ljbrUZfBiOKs40/KqwOmkPeaSLVNZ3GKrdHCXZqrUwlaV65gtWpvuVUzLvi5OgY6T2oTfGwp
uiwui6W6MrBwDni0rJtGmnJA7lreZoAmQzY9GJN3cbLI+rSw7X/1nvvAdj7fFNNs74nKwwaZ1zAR
LCd7lnIyv6cFkfRaFlFSmMOvI4wmYYBLxirJXLHVDjYXQzA9oh5ekqgAnhStnvPIav3BCYenmWTr
DSEk1neQV8Brhkr8FnkO3GU2i58aMdhcj5xfAZ/OOL7jAK7fIkvvJuS/fi32Vo0cGiUblwJqpdKa
tkGp5wekkP98cogSx2n7h3rlJnVMgsyY3rIP93wgXIp6a1TR1tTgphqUL4uqQpQluvHOnp06p7xW
v+mAeGtdFvsaOdlbZzOvT9mT5UP3UxRLf5JD5SQWqdv73Cqvdl9k31EBnxPnWVesW+W26Ta1oPpU
zBi/GTp1Z29s890YEubn3FMZh8AmKrkSj3MX7KZAslrg2pOHBfNM56mrH6zTC6nYT36oK8g4zZPy
7k5B8YGX6crwCoZNlv+Qck+ufZYnkxEdDBynXG+ALUxoAi038DUcqRc4jvKzcJghhR3TQFOa/mYu
qkvaUblFTb3u3dHi+CtC5z1tZzOWrvK/wUn1nwjbYqcv49Ux4mKMAjr4PlHYNoX2/kgJbow26OBO
zqFiIVAPbXQgH8Xek+UybqfIBdp1l4NO2dvYNMZpDpcnu8p/fDetE1OG5d4f9feokGthpQi98ruf
cHrq2Qle89I2d55HGd1pjqI0cjbuAGnCyuV8YZzmk8tW3fBAPaapGWzs3jlYxvcoDeRICKAm1z/k
tj7N0rh5DOq/4W0zzrWL6hi6E9WswfeXZR5qoHUsD/nkOa9YktE9eW24853+TPAcLxeI0W2jLXPL
IuzvkLdHJ2jk2Saf8MFdQUZFQTkwPyZBbrLbl6ikrUFfDiE60F/hlEaHcAz9A3NscDv93dxVWJyt
0XpzDPmGDIToN1ezBApGVjPVycmbP8wDmZcaY3tgusEoPKepO6/onBOXGr/GC+E2TCtnumdUEWQg
Ej1+aqX7Bo2wAmpvdZRftnHsu6p7d6ugvhgBAsO2Y2LXB7J/6pE76pgJLMZQgrbuZmU61MpCaFdL
W9xyDSOrsXKS6gQlR+/V40Vxzf9GiywQRDII9s18uUjPf2uCWh8gncifVFnta2n4dtKsef3bSsfH
47/Uu2B2IZfZRH1KRwoQuYOMHdtJOXOcckciYvnRVEX0qR05fLO+ZLiZe7+FPbDTCSs2OCpodoxf
7+QrxiZChmzShHnXSMoBUQy3jiKD72TemWlp5ZQJ+rL1pxTa2BOZN289FMLpJq0M/cyjGeOuiqBZ
pQRPmos/j9sBa+DGrMfgBecF03FsNE9ToZzn3gnyNm6NWR4IWaOVGmZyUIkk2qKJGG7O2Ogb3Xh4
IQpiwuzRB+fZQOrCdqLaluEwbJdiJjp5Bmc4KOTHhtBZQiTGsqsCPz+GuWG+jqGVX8l4TGNpBOW1
sPN4kfhMCDfrTuDw8WK3hhw/mpHH0M/RcnRNZRIN6L3kVbPPB96WbOzHHYohzbczcbTWszudh9p+
tFv8C96IWQfRIMrbjblAidFowX7coNF7SpgasC8y2qC1iudBrB+OKa/ZNDQPZqXDxFElb2Z2lyqp
3oIy3OJYtwqufxCvsoUqw8Ziq+auepmr+UeXBqmvrHhfqg54HuI1KHNRln5aBnnMBDYxQ7Dpre89
fbPXwpCJrNXCjLBjBDOnU/Cw4JmO7TL7tPMQFWsejHZMg3ONmEBj3jAcfDhICT/ToeoOmd+PnFCa
383NP12p+02emj+pt2DX5uc5U2+KzeJiFOl19YI+/tOY2kuUphAivVHGzWhjN/eXk1E7a2x2wR1Z
OFouPVW2nhYZBoeRHKT3sDRYILmzxQ4Mi/d8bKaKvNkJMSyonCyPLewH8bwwuehHMzz4aqjencES
h5qFIb+YtZ5bXu5zymT/kRRHlMYEdr6HlQntULsZx1zKwdysrLjDzmQkmdV5Yng67TY6tS+TuY68
hevy4BFNR09XiyelGnkyVwJJ3Aw/mkCahpwvKlw+iP6XKQ1JL2QtnQAO2BhgDXB+xnT2C8fYm41t
PS4SkjNlaIMU03GIRVLznL7qWv2HYjpku0CdQLxcucIcEN6+XQmYxocGRrPEiVCanXFsLRrf/0+n
Nz62sa1tZPV27lKdLJFFI4kPFYlavi9rD8NM3gM9gKW9S1sfJACmpgLieGMG1Ntl5W5xk+d8Bnp+
qSDxXLoZAtyAL/y42tW00/Qhn37RJVVPdnlbi/bMepIyiiRk37QeShFUr9ojMBSWMuMTfY9n9ioK
T/ZpV8LRnbPtplyfc2ee+n6Zr3mVL48KQBHsytDGONTLuLAzhp9ue0DV3y9gUoKdlwY8YDl+m3bw
D9zPZyVyKlxEutJsPnFBGQcdId8PZmlinLCYS3RpR+bYODTbqqxwEbjiayYx2E6BguZxup6yScWo
GgCxzMVqPWFePs5Nt+5USQJz3UTRHqy6otJr2EkCMu37x8avr+aqH6d7kC0oq8RtekoiRi1RY9ic
W3pIfDn84ZWmdxQe6Exy3tPI/KAxO5Fkk3RYHjhuxr1iw/MfM4y4i4yXWgYZdWuT/Ut9HgQihV0t
wMyta2tvJo7wd4J2Tv3oPpseboraLf8TgsqPmXv9RwpWoe4d+eavWPQaZwbvV6S7dCqfiWJlXwXj
4t1vkVn3NlvKbVFBJBplFvvEgWvGKZN2n40Q9a08KdKbTYMfMqqi/4iI2TEb2SIHtXFO+bgtRHcO
fKelrdfjg99b/p0zJ09O27LJ9i4h5jNwAgOm6mF5WVarT5Zs+XBbT8R0Fv9ZpJGrykz3uQ6qS7XY
G2FM4X5iHH3Ii7o5z5o47lHDrAqW4bqAATvgQOBMIdvgXEbBZ0BK7j+bKSeByW8Ws+3XzK+AEOb4
D874hGBQAmCosAzBuA24S5bc2jXeslXUv9DGRiTObRrxjxEGAPl2DK9eLt1gli3DWziktMEG6t+g
zx/NfOXIaRfL6a54itSuGwkM2VTsoRnElYPVJIsehfzxwxpkoZL33KVBDQ65lWw+ff7j5L0zkEaX
vs3HfN2njmfQFUwp2Ma1qfQ/n1TbBwWMuzylYcFiGZtg+GmN6N4x1lvq7xy1URg3dpv/9EU9n+wu
m2CeWPhkZyAbiS7r/s9CdgEL3fmrJ94OmUT0brJtvuu5C3EKDQdt64rSbECGbXbM2liWX0xak5c6
gI3rzo65x5Np8q320UOWdfJlqktxXhGp9NhUCKU0RGrGYwqW1DFctjc1FMHdoJbgFlm0edAfxNnU
fbHXfuEfQdbEnigwgpJI9US+y5kYri8tICumIU502AYb7QT7JfjXu3xKM/bC3lx+h7yQ7wMj5ceg
c9ONYVCMO0Md7HQPntJfanbyi83aZ8Wytt4NgJHQ4XbRGSrdbvqaIu+pt8biuGpsONkyZc8RHBOP
DdfGMziGjHol+xIayibVbIZTtmQ2FRin61RgoeiSEpZsizjvNJZ0ehaa+KEpxhiRGKb/tCr2s82e
o5JMuAviwmIPiY/V+MzcxJM1m9FfKHXzd7cYSIhW7j82/d5I4GmBK6jmk7Onfg1Rj6TDkxyWG1tu
jg3nXqyU/sMCUyRx1cRXPKlqopaz906+imOXFW/0N2+8pPa2taqNcszPO1YkgF86hOuxraOnWkzO
fwy9Gh6ZZ5mx2fAFibqskgHPi0A51b6GRD0eHdP8l00LIyPYMQQ3O8VBAaVJqvSe6x3oh2L2ft2V
25jMY+cR4cDG9XEBTtpkAJ2uJkXBwhs9wDP5YuqOdZYsCd7tkqBTqpFNZ6Nr8AfByqa0vMPQqlj5
HfZPl8CWAeRza/THtEvZFUU0zRz3ziYf5ZjoWcCQXoNib0xrLgExhP6tlxNAz1QOO0LUsk+m4P+H
0pTYOAP/IwKgwBlj4jtCrM8lLo0Ps11S7hOu82WDlqJ+Lpuh+mDtVsfEfVS0yDWmkvy/VSMEqoy/
llZe4oR1/on05YvR/LDXqv4X8nZzreMrMzZr4x8rO2d7UtaqOaSKPrpfm2hP6/9KliPi0JbSR+Xh
P66/CqtLupVAW6owra+F4y1npu9z0ppd++L6pX29P8E+yIhjbR130zfVs2maOW/b6sJ9Ziw5Vam9
wZmitga6zE2Yro+y0PVedx160tHPkxU+X+cDqFWy/IvF+82f69Mk4Fgb5SFzyI+vBHrSvoLq2Mj2
T8h2CFdm6lAyF83OiVJ2s41xC1wlcVFoVz7asxxptfODJ5GjZq4DzrQNp69uMoMXy+nNP1NR+FiI
Grj3NAjPtSQ/aS4B5DE6LxIXK92FVaN4bhaYkhYrqifTdoZL16sgVmN0d1NHu3rOyP/OTYNpz6qr
145CMZYAKeNZRsYx7KPipceAueO9G/qNQ0LpFkXlspM41shOtx3cL355zvymjyls/3Jb2viH7kk4
LctMZCqMPyKFjbbJX0gD8M+ORH3it+VFi7FBryuoZ6vuT7bep2+2xhvW/NpWfyT9lbte5vqtFeG1
NztIror6BQO1rQ3M9ZCfPft7IK4C4U8YSxygD3Zmqr+1N8AxwMqxhU6ESz6gF+y1qY68jPVD6Ofe
OV248LXZblyZPaf84aesi7ZLed9hdR3aJZPdMe1l7Z6jCj3iiMmAIc1739R8rQBdkev3VzUb7qnx
m+mg1QL0t69faQtB5k424e04vLSnbrXVqSTMWQ9kUedtMY85hAqxrRJrxbuK6MdxUma7ErpnQSnL
FZP+nxH7Fx1djgaGQOAnX5H0o43a3JPE+Fn6xj9jyCT/13C5qwFUcFE00dWu22Zljm677Iibuy2P
Pa6/TH/6YfglroOozZoevatoCZT6CLN54dpnEmtXTncT6x0PLk4RgOG+SxOswyKWjIy3qrFfGyG3
JMOfm8YHF20V0/qUrQWQKr9SyWrjSC9MHYtyujSdlW9yi/M0be8GFJkdbYyqcUAC1qbs2UegUeTm
dDr8DRW92fAUjX55yjt1ycfmIWv8/JoHnslWVEKkwpts7MAgswgO3LeRZckhm4ziMW1qIw7agtGt
UbZMRWsnPPUzM+WI9mjOl0/JyiLjCz3yC+HVc61tENZMdk3nHvkDBv2++nNZ0hymLnX3liiGf0vR
007PWf9cRqumZkVICJF4ZmIKVzLxakW43GQVM/aa4MtjIHi2AF0w0vB3Xe1uZl4ZBtsOYi2qj1C1
7kuI9p7t9awPbq/8zZTV9TkUQ/HQ5FZPhYRmdTXMghF4bW3Mhtlvb63ZQUvrhoS2PQ9kCoB5QDYa
QSvgIXZmGAe12+MmLt0D9rzP6X7UgfzKCPQYWFj47BtJXZVHFyFiAj4oO6dBe7LW2tjXggFlGX52
ugdIMCPHRF2b9GU6JE3OKVsuhnOd8OkT3nvIRPuvswN+kWXbz82+6KvnwEfQNRL/qLfCXl6dhk88
Z91r+Rrt3ofFA8IpQ/VZXT3snlttfVSaeXLYvBgeU5QcIqdjdPRnTH97H0kg+ufJZrra2PsepadP
6mI/h9NOjaPa2tH0zud6msz+BQBGQxCCfSw7n4HamJjLGEuYEQXfUd2Uibb7/TyZ98+fZTDCvbov
AYdKh0kC91inOaVX7F2NtI8anFFuwCArcLfzpRQhy8EMG3jb8VFaXtLASKhX/nLRA+WYctpKeOeY
Z2kHGC8YJwHjkv2zZLbPgpAkNItC87gq13okbLznnZEqx0Q0l5sBe29SVcQdMyi9jTTL+7Ks5gfR
p4k96eFQeGyHGCvxG5rm2zqRbKDm+obdFaDtEHJcuaF4tIeGIOII4ybamyW2+8E8+CmzKCwNzdWa
7K8gyBGGKKs88m245SXPZHPD+QycPS9SGLUDlb/iNsP29zP7nrHnaHxcEQ/HBktR7m33rQ9ZnJAd
VX1wWyASqBUC8SKN9qItP1XHThDjc5XgS1yRDJq/Ye0uj3mAiymfu4HmMV9i1xrAzJEn+L7KgQ+4
Yq/HLL1ZzD2m600L2KQwnE+HFkWpeh/Z5ErTX9TAzg1n0vHQBOzVF3tbciwmnrIOadDEro/dzQrz
f/QtSdsoyFNLdMjy7mTpoEnCcoannpMmRttZ2Iwq0xJXv+g+iHo/Ojme/3GKicCigwp1hICP1rEt
sa/cz8Xid2kiEq1BKo++4KjNVwBazpVMamZQFERw5V5QoYCXgBiyUlOPV993d57JZF/Zz4FlWE8d
XR3dTfhcVuGH4ZYTRmCmsugTsYKyrgFurGh5ohtPwnjUNAqfjtXRaJMwFe4Ht0Zx43a5/YBwkr+C
AZY2hzhA8aX/c2jrWCHKOTyMo9kRCb64qL3N7eAJJv9zlAMb6Jc3NuHnLmOJb1tca4WzDImowuyC
SfUlIsj+jCcGZ6oPDJDhDL1ZmhtUMYLxRXXO6PAVmEKz8G/+nD8GefO8GvkfbYz7ucv2RIjfcjd4
tnPpbFaGfltz7KBUWNFLZpNKnuEzSKwikmzYBJZOt0HnZPK8cIQK8z/MSZhDLSNo3y0lJPgE4URb
zwmLN/yA8F5GQbbVjkX0ECGAZ+q9Ng7uRBOFWBY8qQ4L+tLtpIZ9X1jcerh8s2QqvFUllKBRQUKt
yRA6aJRA4WxHYh/Cj7RilLWr/xqhjyV8ohPHdszMtzmfi4IoB6K3cOQVfM6eQiTtVVAwatPHxNmv
6gn3b3aikkR6Fjn3GZbJuTRixPwVQYpcLw038BFj1VcEXARlFY+NK5PgPti00Bhs1UJBZLjjg9cF
ZJSY0PkUll1UOBqzqxmrKL3bmu9HrIMz2rWzYyCy9ipQOyb4lqGzdcU72jgRA4h4Rz5GS+AM61G1
MntaKq7mkK0DuVwJ4q5fs2vidbLxdhkhiQMg0zYYb52NH406Cf0C6FCnzb20PGzP4mZyDOFBeSp4
4bYibU+6Ug/mbD8GpXq7zz93XWCpIwTzaOtMZrWDgkoo6dCz41J59LbMcxsHs/HQljaHgs+IYWCT
xwK9fUZmxjqThBPG7RtVZTs3Wx9DmJOrf18N32XhynKeLWOBCKECtDbVa1kjVwDm/aKMdGVLHJAQ
YWDpsB0Y1USkeC13OAMz4FPGg+56sTdENBigMjGdC7X8SETYsQ5wp8P5zbaOYLJW9M1lDKhX62Yt
k6xDgzgFi3qmnvTPwWAO3D61cbEkX3dl//+TGrOddht7p+qCTIhofoFVyWLLZNIcEm8QpCbGFDEi
7MOcQXWWsQMfUUWrAR9MZaHrDwgxjqvVsXdLPp+oS5qz1mTWkEfVX/hFwA85lfzMQEptg1WHlzqn
4mv09KF9ZzoUrgksPe1UbGakTgxru+7Z1oUPedf8jiwTgJ9kUwKqL78ZY2dvPM7nhP170kXpX1kP
1HQii2tkWwdjjKadHO+Vq0tVxoAmvUTm9MXitTug6eT6xH4SG84YQUQws8O0+szm1ym7Dcxj4wJO
bVwO7FtS5ZoPiOnwuNp6fgVnaZ34b73lTo7bVSzGY7mEWFaZIqW31QD46RWcDy25XDs/GMtXKn1C
lxgdwwVxolsr8vapURiPF00pRPfh/mStOZ2R4q/XSM+4k/yhypMoTL2j62tKo2io9vj8wexggXhy
Ks8+Y1aYrhqVprOZ0bf47M6DPg59UCZMvpYn2ZX9v0l6mv65SMNXb7RvlJGYcOseQBMFY8+S1MzY
jXwsAitBUiJsq+JqqczYYCnMuoIdaGzw18dji/94ceDAkBYlmi+dhouxrRAF/2ePjcehhpRrI6IF
DZ/2XJS8AjbtuXM6RX2ku2vbizHf9ctd9QEbIAtxhjvZrbTV+qTtmrEMdjeKMTVnQBUzUvCgGEY+
alrHxt9CvSXN8H5Eo11tm0Q7OgBryJeBd+Cv9uBQeKsg6IPAnAY6D1UbQLTu4PlZjO/4ZtdwvQL6
FTJ/o6fBtzoSPlPz7LbsxxI3r0cHhshkRXST6EEM5ntxVM4E+9ivWkXVo5goh5axvExupJ+s0R52
RTV8q8Z9dA06nOIecyVDuznhuzbgwbOmlopgLTtjbCZc/s34VD97tVpXq8+PmaHAKYXWDeL+chiV
Spwa8mzI6D0YPwQ1bRoNiRPNu64fzyZPJy+abxVl7wWuFVMQsMMk4JL60XEeqsS0metRGya6IPaO
ADqj3A3cjt0G1VV2arIByNHs5TQ5i3Feu6yJi164e6ogIraqyTlnhcd/EwXvfWc0fmEK3Wllkp+5
TsHOEhBg/LttBeKHeRrnzHtuBAvQjRKp9d0FBbC8UafjnxU3yN1TXnz3uLJisfSRH7dOWiWtYw7b
nuJWIBlp04tV6f6DAuwJJgZuF3Qg4cHIunFf0rnAxiJ/YUPT8OvLHJSNr5+V4xIZ7i2PwjZ/lWez
iTaOgBcuZqF2vKQPDQl8HQjMvHUvhmpf0tr7IaCTK7p26Rtbsvt2IkyN3VwY+s232Q1v0HCTS5ID
3miw3gNjgO0mvQQcDJc2Inu8XkM4V+F31QYsBhzIRdt2rZ3vFs/b59xT2Yksdx32y0QfjUZ1dKba
S2y7nm+qth6HqR2mOGICefEnRs8bmvvsU6z3t7RS/h+8ewQUznV1ZGKiqEEd6mHuxGDqH6Uw7TdZ
VhT2Ikfs0wziHIjIZblgpTvHMOxPxqzPJrugU1DxedAgGP/k4Bkon3MVvUnNa1KqRZ7s/zF3Zr1x
I2nW/iuNvmeBQTK4XPQAX+4ppXZbln1DSLLNfV+C5K+fh/ZMtZRSKVGD76JRgNFdLomZZDCW9z3n
OaUb7wZJIIKfmdMDJGfKHvSMf6CgKC6sbIw/RchlaUto2j43Ku5HKR57aTyXHrtfN8rjK8PPv3Zp
Z11wXBm/6Ibh75BQ1zcj4p9tg4rlyeaMsO/KqrrS9dK6Rl1vnGMnig8NN/eKWZneRZ0CfUt4kkmd
q70TJ8lTW3soglFmeAPGIKujymeOdXfIjSm8xNGWrYOsXo12EK/rWng70pf0L8S7P8Vh354TaycQ
2aHqHrjhl7EcvZUcrJusDRK1S8ADfQvyZlg5mInueF+XdElBOUS2vkcdTQCV+plLtZ/aoD0f9Z7E
H9nHANi6su7X0hp+qBwFWJRir7OMcVP4Xb2S3fhdc/oWmFlZ3HhdiaQ/aSNWLJHeOP1IbVF3xcYv
gChxTBvtOzJ+Ak7C0l6metGsDCcBzdHIb62VJOOqbOJV07rdd4cJjmhcBMgcpXm9KPJTpGomUW4j
xzAuS+B/a2HGT0Wg0UhQlntmh82PBv5Pu6MAlW0KrXPuOIEZa2EHcGFgYtFUL7/FPS1GpRHCF7qu
viqz8XOBMQ+xY4SVS8q9oZG4QT3IOjc5+SAt4N0f4+mrEyLIpHnsNVRa8js4eiwFTWqPu0bZ38LO
8w7Z3OZwhzz/TKyPRWoQpoGJmFGO3UhPHILb+Qj9j8KGP94bGS7bgiLwlOvGhsoeUqyOuKStSYDu
Kje1aaMaHdV9FqbOri0k5ZfBbHKYeX22M/te0lDHEKacySETiTKZ0dp7YXbnbWWgsyp9q9vZuvTP
RVJZW6fVkn3EQZbqh/D3Y4aftJuJOZUXn0tsNpewdV3qE2W2xCi5bXLiMUqdso5MCAW049C99icM
+QbonS1vxEQLavI/GRAYn3PXgxUVIqtku5DupsmNlwpv9lZnw/WIBhAlpEGt16Gqzr4P9naFXmot
YfIB5BRfet8O4Pp6qHkVVUbmbT34Rs2EjZFd63cZzftloAXesrHt5jZtvDPPJDAwj4aLwgmfo6ns
ljQj4wPNUBLJEmWuY9QSALJzzjsmqLydG/VQwpBFLPsheZapui8jzsFYs5HJVd2+wZ+7azWrw28t
xaZoxk9gU8f7IdSuUGBTkHa8z11k5AQpA+3GKAgVVQZEjMzi4crbk7BymafWHTiIBj1TA7uVgBgM
vh3G8F7inzODbZ77+rqviluDZfpGNUmzzTQLq3GoxztTswt94SKFWiW4Xz4beXmD2kAuYyqIqGbn
DuxINVaHv7QIzOSSFsJaVan1qfo1OPJcYgFlho8a4PRFyE7NMKhAeTGVxkXrumSnjI1a6TXReDrH
1whei9dBLxdCb/doOKMde22mHXty73FiWaxlFeW8Qqt2lYrcpWcn+Uy6w0eiaRJiA4zysGVMugH2
AhS3LVh+pzbzZ/Qzzi7CAhpkDUemIrnQtUi/7DoCIcPKIjUgNUaM4TnkUnyNxPaxo0EWwrG87Zhv
kOAOZpWsAgyRjFLOuDAsIdSI8loZlXnVuCjtzWCcnZcY7O+Rjatd3ZfDga1XTUdNe576cK4NEenH
oL4qm4q9zhhn1JXmvVaQwbqZTHWwm3j8Tar9Wza+D3NgXkLS/+svcRDz9f7DWOommIW/JqYsujR4
rKNXMIf5J377+Az3D1vHpMer+ct29+90GMP4A5ivIAJmzkmRWP3+9PFZ1h9kyRjC+TcO5U+YAz4+
U9r8lO7OUGbxt3x8IJZf2/ggqUNw4cPpZHMZOr+Pv38RzWypyIc8wFBTQRBf9cDfVlJjD48fuNCB
3IbopEpMx7QcHMv+QZkH90tidpjhI51juu1WtqB1LklOtSK/WY5oqfIVO3ZBnJPRTg/C0nCGyLrA
oEEel8Hixr92lskgjYI94VCjyU99yi4mJwHW5sCCCvmrlRKGwr3pNOloCzEYdkCNvaATnhspcnHT
C9AlCR4Oe7bhPg5H/9D6E5el750AYSpLR987MnXGReLTZYHU1iUBhFonqVCHq/xLn2UbPI5Xhpld
hbJ90CZ/MSj3QpO0rCl6e1mDvjjZzA1oiSfMCIa1bxCPVw47P8fA0Igd/x3C/tjs1xBTka66HODQ
3Znt9UC++ZM07muPoJGFHhoXMYVNJOzL0q/XODV3VLkeq9a59DXIk258XlYezdaBTZVdLLS4XU+C
n+wchWK4BACRchs4Bw0KuCdqzPmPNRqtul6Erg4kwRz5EcAaPmWqEvez05kP2Ek2Y57t68rKh01G
m9bEgdO6UCUjFp00lN+MavC+pizSpDvE9BqLZhjkqig4/tqaG3yhQhk8iKpAF0yKj/ZDGSNtckFl
+6KvOWky8dCrHHRD0KUya+wpIow4M5RlRh3MA+7wOcJWdhmTj02zJDCtw8jyvm3z0jlPE2yKBvHc
+LR6AkMNO4xuWxupPaluwUj0o8IgwERGNcIGjLGpBVRbBIvsvHGNm9Ft4JWs/FiFonMkJ5Q2WC7p
qLfZjW5344b2hL5RI9tivR7uQA6m9BN0X/3UIw/egN37u0TkcIJSzXfW0rDyn2OoMiCMPWtjoEfL
RNIidFFD7lunaHZkwHDUyAlGG9scpbwmkaeys0muAhpF68AvnwMLREg8+N1PiIcGMh3L2TR+hqTL
E9nonjlDAbjQHQrsC/jxIvZJLRg0qg1+8b3lEPcQqrb8goqvy3eq9oMJS5DpcfaPFdL8ouEBe7aA
e4gU9H6YvPQLMgiCRbFiyeuBghxkOwAz36g5wuMaM/k05lx6gXZ5ZJ8VN/lBmjHV/yqZUXLImSR6
2niU9C9y79lkS8EYCw3qXV7Wi2WWOdAM/DRsnppg6txlOAaKZBu/Noo1kjkCOlJ2SwQolJ46WEkb
q/Uw6AC3LQdlL6WT+oClz9eXmHP56r0+juyCSnwFhyK1sh90bdSzY9Z6eCmyqKifkjnVHANck28r
TIUIqB2t7Lahi4typoT57g4VCfrVfKTcj7XG8uvzoRnNBwYP35HZibJ3Rel3MQ4WFJqIZZyDgOqz
4pBmXRztkQbZzb5onQR0TZ5JsDBTAnSvqzFPQctlDTd4AdAEOmDPgUPQLGK/Ai/gMMV45LZqaLM5
O65G+xlyLvHxabCBo4+oa9Z6QBXj4xVmdz53rdnpUg7E19SJntpiniqUIWFjorXKsRU1qyz0KN3l
gwrCy0DwWq+4VRWhqIAidrHJsDuzRMk2zCpIiuUIFunr0vLm47PtdmjSE8clecbUBrXpFPt/ZJed
aW8I7EMaH1JeK9d4WUBKUEBQVxFEAIFSPRuHFTOsXaw9q9bNnTshLV0JRQPsfGCP+0ysPOk0TVei
qLRGiiJLer9Nu1KpoIkaE3xeLBGLedWh8hq33Zed34qll+ZxSBaR5zx4Bf6bXdiPiPxq5frNpqrS
XuwNPUfTA3q8IiPPy8EESldqyLpGKmVnmu7n6pAFXZ5C2yGMKegat7se2PRfjgVsXAQ4NWyClD5e
sbOVQoo7CLoSm7pqaaK4wi+NtQH1XmxN3tv5JKSnBs6MQKETMm1ZHoa2jX4gsqgbuqpNOV45dkFw
M9JTEa7pmcR7jIcDgb59hoLOCUrXWlMztOUGWQU7xbhOYN4qztaPeIf6g1+RerowPGh4kMdsk8Bd
E1UmP9gLCkgN2vNpoKRDXZSTiM/SSZdOb4ncbWvOUXsYPV06C99wHGb2AEiGA4z1rSYJLVjHQa+n
K10fa1o5OT4+M+7t824oEY4pLbEPqpFpvNL9EH8zizoqfE10pEfj2eTIHRjEFy7oQKFsl8ytzdJj
3eHf4LAqV9XgtOReu8ogoTCs3VknDi15ASOo+TZ2Dp5Ar/SVIuMdW97Sjf3EWVFZEdbat1DckRTJ
OWs1mCEVA9u3aSE7Bez2dZBOxfesqfqnzqQGhUKvsxmxjS8PEWfnH00V4PDqAcqN+IR6v1tZ1Kca
YdxVHr9cENIZrPQ4hOUuzY4WfppmO7jD0qSylI4Hqrnqi4WyweWQNqB7JRR91cTKeJKUsDI6h2o2
eSsRIa4KmvO0R/KAKsrP021WZFG0JQhCuxkJysOoERTBV+ncBzKhiJlZ3Xfg3mPKydgaPrM8mZw3
A0SgC9cOvGcLeajFsaEdr8ZRa7Nl2CkDz5KofRrd8AMWWtrR6+IG23dOaZnPZtGi2jaUBLKIdLx8
dnO3ISOqqgtzS1QZpkil+xCj6Bvp+xAB+YQVNaNUhjrSWeKpA4fgoX9kB+2aP6WvQLE7AaVfrSJd
3FCmhOhvOSQnFKONFRMGqmLq04UFccd2xU9K6xTYzLKnmsHBP8GZMBWkppaI2CE9yooS7ZQUzm3R
IHpewMhvnrGgd/bCUR2Pr63sHgFGofOQTNtgNSLzoV1DskFWD30Zp0Ga3pp1VWVLqj3oVorKK2AF
OJPPaHI8BAyIdGhAGtl8Lm7yoQIiMAnrrC9NBOFoDgIbf3WiNmPpwJplgSauQZlFdRPSuUML3sXh
N95Z7/vUTIRDy8me+bwgYRWHRqAQzIeqjzfUqodbArvymzYycRx5klKtN+GoWtPS5lA/6K4/rieW
yzOEA+w9EKQIGrRZicfCL2IS5Z0MtxzG9Gay1pNOAQkq6WQ8oZakcsWfLX4CBwQOYXOoQT1oOdb/
IV7zLw9LL89K//Xh4es/8Fjlfnis2sB1eg7/cVd0bTjHE87ovP+Xt4/1cxs9/+PA/31FTpl/2e8T
l+P8IT1p6VI6rv0rcup/ySkmYD1IKi5ba9MyZnbKnycuTQggeRhlYHlJSUF+Dp5q5mv/65+a5f3B
ZspmCgKe5/yt/KrXBEhXWDrwcH6TdMnUMYV9FIwZRyNVY3rPS6jczafEdJKrdhL2Y69bxICbjN0J
2Nv6xXn0HbSPRTDXC1YLVxW2a+mWYRpc3vWMI+6khi4/HSwvRpPeraruUshD6jzVHtuYWyvGTFjf
NMYtqyaF2BrlVroS8acqv7OiZNWTJyEVviZ9n9VPtVFteoFspt8ZPt3fgVCSHkHITd70GxBVS2VR
HYoPhvepwluWo3vRYpaOZCIbhz4YyzjOo0WpV/C8tobvLVun/s0TYqzjtH7n64rXZ9q3X3d+CC/O
tEw+BVZsvq5z515ElyCmFkxqK21DHMQVJsGb9J5XGxnMwtt/fKdPXXn++xdXVgPSJn/gyr7ddXQ1
1JVfPwQixpAa/cT4u7eanx9fcc7T/PDZzpyeF5ekhDRkmckly32z3lTrTbtCLbpIN3Lr74o9Cdeb
u48v+WYMvx5N5tEYHotCsefjiuEekc8VSLmN+p3w9ZeP8N1LUBQhRlSfU8OPBiy1LzT8hhZj4Hie
3Ghty+ugqpDO3Gfx14+/jfEaZ/k/o+XFtY5GSyprp+oJf1oGl8RFl9/dbfW53g3nxVY95JfBj+DM
uCJNwzrPb8JtwPH500BH+cvHn0LMdZZ/45R+fQoPpK5rSpCaiEqPPoXFsagG6I2bXVsjY3fve6Qg
+CXGdUnSZ4DEkGbiiRflnaHz6ppHozUTta23BoQJkELrPuq2GPUxRQ0FIshk2pz4hm+v5njAd2xp
G8x8pBu/HqgN0Z6YL2f4dKFR2CYk/SagyT1T3O05J88ENdC0G5S5Gak0ZYNXULqPAG+6XVOZaAmy
pruiMGZcaay+P8bEtv7eqGN6dEBuMT+7PAOKckf3Q0hNMP9F2ozbwYlJuWxGfvjnpjbGSKIAAuGc
kSemDNaclw/e4GxmW6Qimo7BPwjtXt8WXWReSkozCvVQwnpwg3pD6S/afXz351ngxfAyLeBuBrAu
6obzyugevVDpyIYocptxZ7ugzZdGYVNSj2kUfKrp1l1RiHDO6wxTPZ05G5sJTC7/9uOPII5WIdNi
dTUMAbaM/8WbfTRTidLrgQV5Yme4GAzpP+KWrRU6Uc5lC9vCOjEF5bfQJnMoqlCCxiEA8iQSgP+0
1j/rOzs5Ea52NM1I3bTneDsbZi7JePL43k+F1+ZBE5SblrAzBG5TdQ4HpNpbtfvDjBy1a0M3PrEY
z2jsl49ivijrMI5d7CaA07yj21CYRdxqiH7QQwzZXZl1+ibqvOSzQxjRLqR+BrUmHKHjBr6Lz4no
MtS3xALQZJv60qJ8kOQn7sOvFPAXw4PPBAmJQE+LGq7l/EoBfLmI9IYeFgrg0waNp1xG2ZigoO3N
JZ1bf4Pg6zsBZWdeAR1QBGhQW6+yb06Mjje3hdq0SU2b8Goq5SjQXr8HcvIrodXVsLEZIiGqctyp
dHZ7vaD8UoS3uR0bauOGVjpu2eLpRNnX1aOjZwXNlBz9ziIcKv/pxKea375XN4b3UjJILBS0/DOj
mF/eGCtQjdZXRr+hhq2GzWR7022cp9Eul01268g2qha61ZfY5WnLPLdZJEnSQqYpcDDU8bWbZSjo
OFRrxdohMe5zZJjULU98yqOpdV4mUV66sC15kK6QRyuyRwvKAaRr75gD/MOQ1tmDUJTAh4yjlNaP
YpOguqTJFujkmAhtX42qWFOr8ThSGnQRfcudcxoIlyiTLXLw7uzEJzx+uvMndFzp6FCjDbg+89zw
YpeSjCbJTYSF73J/RAdh5TQNBLZH8GUl3VwxqLNC+OauiOqex0sqcBy4NM0sxIa6M6oTi9HxY50/
jivJIme9kGRRHA22EsZBWwY6nVsUIix/KDMTQKy8W8JdfPzV37mUoyPegqjpOBC9jxoseiu7CDWC
s/Om4IdOcZyjLACqzNVPXel4gmUYULKjlInsSyee8Fev58VNFk1VDTSufWgS8fPokVTYZrgaDJNW
BUE61ifH8arHDlnWwm4RvCQx/klZxe5SDdQ7HFUVJ95q43V4pfvrIyFNsHS+OpJJe747Lz6SMpnE
nFAiFmnb+PuQmhaCCbmfhWcodZNiyyRfnKcUTzfkoBifxaioXcWYYWhyZCsYZd15Y8/KYKcngbJW
bX6WTE2Gcj6ObyuW47Xop3r/d58ZUnaTQ5ojOTfhFHr9qVOWL9doIn/X9Q5BGJGX43qE4IZVbTz1
7h5t/OY75DI4hI1/x6XhN+8PXtwhmQQeumOJsKW0uk9uHSMHDh2v3CVZJXD2eG3wTbpZ8yP0TXNj
xCLZFeNU5huKgtJdfvzFjzfDvz4Nkyf9QNebgfFHn0bJgX/fI+5pu7q6gxmZ3FiDbG7KcCBTMvUt
ZHaRpB+/bCVyo5xXC+28VVIdcXWt2bRT3H4uJLLNfa+0BgsFHUTK+GbqJZu+7c1D19fxYyZjWeyc
TOrlNqsFR8C6jKe/u6rNt9bjTSAAwuVof3zsbcMcC2wyK5XaEMFgNzpLiEHtLu4qtJRZmqOrduJ1
40z2uqU4ugoMp9t+fEffvv58hjm+1ZLs7Sgqv3689NkdWNu8AN7g0F8rU9y4fWqfZ0Zinnh48/b0
5VrF12V355rsKJloqSy/vlSs9zbNR13bhakvCdjqQyKxyJnCxuauBotmT9JIKsogSk5ceZ4u31zZ
9eYCimVSbTia41I3V5T0Km2XjzniWz16LMrMWJrVxCyfzNGZWY7BqWrLq6LEqv23b/G8e/PYQRu6
pdtHYzYizwuJeBzsS6IED3436tc5Y4/it3fq/TjeMM63+OWljp7m0IYIUZMZbzVE7q7SQ7nvdDvd
jOzqkM9RvC5EmpyYIt4ZQmxRPaqzArQv6N7XzzUze5YPOtf7NsAD1DbaF4dX/xIAY3niSu9+Pddx
0EVaHsegeRV/MReRdmi0biH4epxKVpImr47+5qsz9f6ZmfnWHZl/J7DTb78cU5/gtnIGokD1CzP8
4pJWrAhH4pbuSUwFL5Z69abRu2Cj9Mw7cQZ6+37Ml+IdtHVkExy5Xn87uti1MmE27Zs4pkmh2/hb
SyJa8WVKEzVPDVqd7ABOJdopuPbbG2tw0EBRyDQgJdd+felhgnPDdB6A8HXzvebi0E6NfrisnXnn
iNdipQ9TdmrT9XZp4YVAxTZv6zEDvyk2xm6K6swN9gWChYErGvhpkNXTeQUEk+3JQqCw4ZZB3e9d
wxdn6ehBsBRxHnwthvBUBcCcv+XraYKiK/xE9vk688QMrn45vJiiB4zwxN5W6BvA6jXZLqzZftoh
klOLGYSuei1XRqrJPQTW8SwJOZshDKen74CvIy7Yv8mSRF+2AL12qmy6M9y340PmxDXyCL1ZZ4MJ
xtiPy2uysLq9kyfJPs3pcMLaa/ftGGTXYvDNC7iR6ZluRsQKoAg4G0Y3XVLNd05sJN4+d6ZDQzLe
OEZ4vLuvv7Gy6GRPxkwkJnqxNi4nmr2tfMirSzJDTkyD71xr3qywqeUcQNjg0fQ/xJjXSCEO9vDU
wgvSxx4cEejnosTm5s1u5wmD4Mcz75tz43zesGzsSsIhWoOF9vX3i1KUPEHrBfsg9r+XQOJ2CDfA
BTJRXU161+w6BzVp6nnE2AFVOvgQdE/c4rdnHz4CMz8HNSGN3wKnFxNIEVVxO0GfgRlV4LSyvUet
q4CMjJOxtlUSn1jq3s5XqKW4uci1EPGiSnj9jfMc+Tcyv3Dv5mN3JrQIGulg9EBFxvbq47v7dlWd
uwW2gcEIlZijH62qI6ELsFHzcD+49lkwW8BJL3FWOFrSbcPdZP/u+3e2ruxVZWEq/fjqxxVJtoJz
WYppC6ATZ7ZjwLvNLlHrscKxrOJEz8fI3dOqDdcFkpMl433aNSQ0PjV9KtaIwsB1F9qXyO4d728P
bPRxTNyc16RJcXQe+C+esJvGMhtCL0KaXlMRqAaQPNqEGl2ZF3Vo6hCIx/7ENecX8/VUNV/T4oDo
EWOmHy9Lfh0reKlOtLdNvDi+iMMLtqzqxNh9O5gsIQWJC7q0dZzqR+f2znM7La/caK9yMohSfJY7
5FMA8gnUOFHbfGcwzXeQ+gpFRp0Z4vVN9GpTWaSBkaBSNP1Z78tPKTC98wKI3k5wjMLEWaSHuEQn
XuBvvfh4ML19Sfmi7A0NjoLUO38dO148whKrI3RR5BRo8dP14FfF5pcyZyiwF/dOc+LNMd7OhVyP
EUp+ksU1j+clq21VNw4E7MS6Ga6U7Qzg9sZgPfphsItzV7v0O1y0ekC6IKtVgsm2DXdh2wIy6up8
0+qkOMZdFD3pXQ0Jj4Y4/Dvpr9jS+msk0PG5mLB8ABXu+I/jYKv5+XABIMZd+tRfHyUBtabdtJ8/
vo/vTLh8MeZZ+pRzYeq4TRAkImy6vImBDAgg5q6drbEdoYoAF7yNnfq8CmFcoUvqVu7AXwIG0E9s
Et+9ubbObo0mpi4d+2heajQ8F+4YJfvBB0U0UN1elcZguugGyf+RdnylkXkPOnkorB3KovZg5NJ9
EKIfYSq7ISEF1ddOZTCRQ+inqNvV0g6k3IEM8g6aRbCKw/76DDItiP5K0oDUNAsWSakeTX5v5pj5
trEn/fDxzX1v0NgQgRBDUPF7s/utMjK1Ma7FeyWseNMihFtPFWnTWhog+2gQaSzKfHz8+KLvTQGu
ZE9Ec8SSdLtev5eWiLUeFHG8r2w4HvovWeCkzJUH/+bE0vXOS0j1XTLdUOWFvzf//YuXMAqaTsRt
zdjBMD/j8oLzLsDgapgDVHw24ieu984carAkM1htvhtv4+vredAg6LMwVkUDsMu0auSjsqpPDMe3
u3qLS7BGCaYXIi+OFmRtcspWA86x95XdwxUAm9hGjYL7wXm7hTZ1qRkg13hv/BP763e/H/V7hyFj
09M/up942fsyNtx43wDiuRBCK+4VbO7rjwfIe0+NXhTbeMYlc9nRtm7ELktxQ2MqGzxBcJTuX4xj
r+00R0tuiL4rT6x8718PmQCnFUoX8mi1lcLOakjL8b6P4rV0CeYw4D1gZ6zh25BR9fG3e+/pscmg
4cmWiu7X0QYyMU3gww5XcxqB5FZ1yQrsKNrkZII4NV7Y1fCAB6ZYf3zZd78kXTDecvQY+hyu8/JV
8Oj3kLgl432ISGgbx4BGA5F2iMVG7cKJdHnzf7iezdzH5QQVqeOhQjYYMtow2csSjJZBLvMByme5
UB6lzL5Q3olX753V3kDSb9q00HkrjpcJM08B/VWcfahzakslOvx/yN62LTbUPS4YtJ6jKKixeuFO
wUM6sdl4Z1JjP65zwptLvuK4EB37OcLrwU72Jd9tZvxiuY/rb0Nnt7uPb+z7V2LoWA4FL/pYrx8k
8tnEQ82f7sGv+esg8updHdErd5wsOfG6v7f2GvQuSVahjG/TLnt9rTHuB4G8l0Gjt+FTYk7Vfhwr
Z1NNcbWPAMTsA/SyF6qY/CWboeZB9rDnP/6+b7qHs4yHhd9j10gllrTc1x+ixM6R+zh69jqQgKVu
N6yphPCtzcybqBv3KHqdTOwY+wF44rBYBrYZMgyI1fEAJG8//jiEUXG91xtlW6d+Y2BvsShOHReM
Lc0kmLGaNDiKlUCa7oTFz6wFCePgUcPAb/mjtYPTan1PAUJWWxDQ6jBUSn5t2nKguGyLOzsfCM1E
aInKvRuML7iI+zNJvMD9aKlExynfpteTO4Bl1pNwDBdGD4PMTb72bX5LUaO76ko06RsanNkPH175
sEZwLr8Ogdm4TCPxioMjnoRyujU6kV7mbdqswaJqt5llldeaGeI2zlUG9TOBboIkEiqnuap8O4Hw
iFoYH/qUt6vehmx4sMLARY8I0YkaPO3ZdOE3abOFIFyy55FJRs5E3LhcVLbpc2HiKstQtAvSvjv1
5JYA2V09Db9YGrCdJaJqms62wqvWddgr0ZCCRVsFeWUf9FqUF0MFZxyp75A9GA2zYV0Hg72l2chn
G4egS6Dcgp/A0O49VmPR3GcThpmVIKIV4WfTanctHxuadhLg2QFvJ75meh7cocKP3AVBc6QbVkiQ
oRUVgJNptrkD0KCAUHiB0U255Q8VxfcBKke5HtJcPFRtlA87Y6TnekmBXT1VuguPScdsvqA4HItV
EDtQubnfzlVGEhMwVejw5y51nXyZdezBIOdYTrM262iEsNsnT05oYKi1WWm+WoWjgpkwNX71RGs7
ZzS8rZTYgsi5JFg0fJRJ5Hv7WnPEXqux3WEX77vLCVcE2thMIWCtKzzm21wWBFuSeMLjSyGMku3c
+RfeYGMOTxS9FXBkoyAyzJ8AEsB7ZKnT4lGstMib7ggOpWVKSKibrJPW6ScyF3o8rmY5FFtTeuDP
w6K4VXVi7yd4VasUJfyFK2V5iwyfIrffVTQcnL7vb8qcLKVl3XgJBKypE590n9lkV6ddfJj0Wr+2
eegWLqUBApitaRB58cbr4baMYFN0AGxHrNtj50Ibti9Q9g7PMykWyJHl+P0iUFVbrQpDTzMGcKZ/
DyfcCwtA36CzjC4oH2Au9U9BA7Yf6Z1DrlNT6+VXU0bFD89K2ztTTt3jpEcC3WszmCurHbEr2IGK
r+I2wBXSjFI+yVZhovSHClCHgZ5HMQxDpH+DrO+6KnGpJfpMX/Dgpf0IPQg66MgU9IiVQ8VrTTje
g0Hq5xZ8FjAd041w3QbR/HsIaO2WE+Igaw81WDxJiqXJ1leE7NBcCnBIJLNgPuFIs/JAF9xHaJzP
8FaT1ZBGovOX4Id7vEW4d4hipLa6cItIdtR3Ryj5cMrNs5Dlo6DDW5FxilnalGuLVfnBGTNilUKv
5E2yIlpUy04P64Bo6m4c12i9idNS45TS94rt9Botd3MNORU2izmAz2UaqJ8xTGW4pGJrj5EdPpge
oulc5H7f7Ak4Ne/Jou2/K0rA6LiioA+WIoK4t2wS2E7Lydc0BGVh2n2tlY4lyUTt8S2IzbyGFTa5
1UbgLHlWcdfeqxHr9dKgGErKjgk7nEzMLsxWIWJTi0KyNVZ7D/7bPWEi2WVKLhn2/arGTx1krbyN
YUZXiwGtN+fcvB6uQ0uVn6KmhLdidAzdTVdnxo+wnuR3HOCcK6cyGK+hzuE30gi0yldN3ZMEGUdl
dM0ETj4b8Q5Tz1gbg0dFuW1aMvR6+iCg6w59nAxPPTSMJ2cUyljoPRoTTHw6MHYzmbxbjLnkajUF
DaRzTkfmp7RzcJlBUKVCrjC/krfZT1CR1NglS5r16Q1WpfaZqLXzdoq+6JO0OvjQqHg40HQBfCin
LjG4awrEAapTtfJRualFCpAOikAABuC6DC0dfAgE+x2Mjj44I6bDcTDFGxrQWNOOoW1MwHyiLrz1
3N57UtzMT1h6Ad97Xzg6wlCyOxabJThqFyls3h10Uyc+PWYAfy07ojZwOjK29DQAi24H+OWWGVnM
E8guMIfrLomiT3FqBl8TUYX3/PraQQHl8ZymZPTPQGx60HI0XhZQAi5Ybss3uoVoyQ7I0EN+7poU
1XzapwPRiSOpWaSLajn+yJy9yCJsJM4RczLlrUtw6zYdSuOQVonF2B40bAl512o4EBWZwotK+j6D
KUxIDKryFqKUR3NEtWGSrMc6hy4qHfZXUzbHCAxV2IZUPTKgcomHUYmPN3gkDhTia98HzVYFqncX
tigz3M0B0HEGMwxEB2JLv8o7BWXCLtqBDFusEJdt5yEQHnO7+JpVVXNVskHEGGB6Q7+wQwrOS0NL
sjnnPkAEalS9eNBC6V645eQVv8+R///sy/+BCvq59PLXxuTVjzx7rBN08XkbteP++7/+Of/Ab5W8
kH9QkSMAkPEKXZJD7P+q5N0/OKBwjy3EmkzJHFn+VMlL5w/UJfydMctZ5qrwnyJ5af3Br0Pdw0Gf
P1jn/07I/OttPUJ7lxo7ZcI5zH4WpB0dCwF3ArVimViqosazURFa7rcl3OuoKk6cIF4flX5dCsXU
LHvThTDRwb3eUCeR409WhzbdMCF2cjmD6KomOdCuzw+hHpRbVWfp57iEV1dGfXiiBDx7Dl5soH9f
32HXbnCiQA14rP+AnjX6WTC1y8hKgvBaGKG7NgasJRs8xXmFKjHDx+NRiEKhLAgTBK4UiDvH7J1n
9ln+NUfrmoCWdMTsRGpU5S0mgaR54ydaJjbGFGf51gFh+rNSlRMTXh5CE6tcbmmtpRkctb4w1AIx
Xf5zIDec6HEjdsDPqSr8xPhxg2VtIawjg6v/An/D+Az+P7/wehxPa5Wn4ecXY/T699HhH3mXQRnM
2+Zf/xTidR3uf+6IJede6fxEjiUTY6mTEgCZdKkiD9FCx5biMe+lw7pQSjL9CG+1vuDkE49pY8M4
QwASqUVZwInGjGVW36dMGfCtQx/2bpiSr9VEQfnciOGXG7nMOJ7lscscRA5MvMULaj5jL5dii+2r
/eS3BJevwjhNn2QXVulG69162Ln/zd2Z9DaObFn4v/SeDxyC06I3JCVZnqe0nbkh7Eyb88zg9Ov7
o+uhuyz7WahtbwqoAsqUKDLixr3nfKevq6dJOhA4Eiucb03YxgQROfEkvclSUnilDnl+KQffexDw
XbFR+BbjJfCK+HKYukY/7UQdm1e489Jsq8IU7vZqg6uYLzQVpM66tSWDydJJY8tG6FfEsYm4DeIi
mWzfBbj+rOYwYr3S4uy+7yRq5osFUIwSdJ3h/KIZ66ANsuMRs+dAKug2aSf2NS10E6x6i+zv6KJF
0bVBKKSO+dCJn+3W1i36sbo5QcOHwuxbrY1vtuuoWCl710zCujMxe6pLgh08bhM1C1IzwRSL0dy0
GCQPYrU6ADAU/jxMKgmIy5gZ54MSuvZZF4YdEDVh5bcJKF11Azmv1NaidMTo58BVOqHodPXffGHL
PINZbAGSw9KW3DAwsMeLMFLccLskTp1sE9BHRDvyVEBrUaEA7JFEwTwOh6zTN32tu+VVqhFyDpoa
9AAs+DE3KFa09kq3yqUKjNym1TKaXUn8D9VZ+CIXESdbwTQt8vmROIGS4WitQEGX4DY7c42ZhJjC
geKEWq7eCKZOW4VCPcFX7qjDX5vQf/Q9fLUY0XdjsGgQXMHs/uNi1KXmnA0q6qqost2dFWNv7qyu
uco08v88OfbTZhmUajuQB+k5uQzfvn/5PvbF3l89pK60M9Hp0yNeN4W/98V6TaHwcrC312lUoomq
xJneESqli0LbVVQ+R1ru7wrr/2sf/HVB2n/vLC12jkNdqEVoRlVrQkJdBcrXC3in7VSSu9VWzrNs
JtIR9EXQE4RxODdEg+VNbbxUI1yr7TRTZBeAaLcL6TCo9NPo39Hk//H3OGi3rJ9PqPTPXEb48DHE
oddFL1R3wqxMFpQS4k1yZ/hD1PmbUc2AZxPzqGE5nAh7wSCMcGTSNd/oBWkehdLvOqmoR3arz7sF
ezUDJIGIxGWQd7AxlgoqB2hHqg+4tiFKLB0jMA8r4OX7B+GLRRg5PIPftdslOLWuO/TfhgVanZkj
wUqqjzB8uI7hNqcbljMj9QrR2a8KR2fITClzTU9t4xa585ywVQsrBmmsyRFcb9bO41NjLgaRDVbb
qAFZhXhuFUAIAeddUqe+/8yfH16a08BM4FpyZyhCPn5kRHGmPYTrRx6W+kUzqm4XTmGxTewyvktg
Mx5pfh00BG1ELDQBmc+jOkANwAv78YKkNlUyUvQV752LB0iOruVBFyI3AB2eEVgNB4ddAaGEvMss
exjHFn//CMdz+/0X//hQULdQuaj02d6l33RwD97aeKGrXGtp4wvO0je546wnrWy+//4q2leXwRi5
TpHXcZV78OxpI4Et6ZBgw2LhL+mnkeRRNIV1m8h8/i1FHW77rl0Az61O+Kgkx3AiwU/1RGpl2VYh
1kY7IW7mOZIAmL3vP93HlXO9BwJDBadc1OUOldRBIxjCnU52R9z4RLWG+8Z0FJpVWrwjAvAHTbJ0
4xB2F4QN+SKQEru7f351HNmMQxGX0SM+KCKTlnwUIYnhsoGFEZyb0/auskQBohZHXbBMlXKRDToh
4gAc5KYl5e+Iju5j0fTX92c6xFQY/9LaIP74LKIsjinyeAYGMhMXv69DbfT6tAFEWEM6DFM8C/rc
Df+sH71e11QFIgnUbSwWvGEfr2s0laW3a/9ApEaFUkIH551HDaXRYETZBbWavVE4Hl6ZhZVC2Jhi
bBSJmYANrsx8Qd6lmvEUfP9zfFwJ3j8UeqT17IK7R+juQZOcZ0Q1CGeipRTSt7FF1CPThJclcrGc
EQTuPH5/vfXJ/79d7P16+GeYpbzX8JitDm7CtOgLnAZJ8oThBhmUsE2mYa1XWqe/Q2PsbIA/zxAB
XevI/f/8TrIEYVn768pIVT5eGeJgmTvgmHzwOG0QmWG2Ce3p2CT3YJv+6wtyRGKRc7mv+Lg+XoaA
GytndDv4eR0XJxHAwQujNTJgDlp5L3O7Xfe6F9lp9lYUneLFiR39QLmuXohZc0+7osr2aStKdBGm
c+Tdw7/2+fajjKU/wiTCctVDgRDRR3o3uxZGjnrEJ0r+b4LlGdi0ykiP8hteM7hRxm79GvR9acpi
Q4Q61ipl58TZlPlQKpHCQIOlT8YRUV0pRmxvxhJaBE/mvfW7gBOY+F0M7jUgXR7xVYwU48mKSV3b
gHKcdnVY5zse/IXwFvcxjdTo3GbLCDeZ4oBflmpis42aOQHlFG5vZuzGT0KZwCGUJMMtG9WsgX0X
nYr8BAr6/Jvsoybe9KOj70eJAipYin6Y4NKQGNiWFqAHxyGSTDSjeqXUmlPATLSGxusBOBN7S+Yo
4UyuNtiB2ofJla6MEJS6WtP3agVTn1ABvSYsD7f46DlZbd4xvB5DX45EVXotDacI0ReTZvw3FpkD
nA4I4CoJcehOZ1zs23WmkQeUz87bEjnqAjmrd39YmnRHr+HgNgU0nImBM/umfQXyYheY3gtzCepc
QdzB+HNDzE25gKWX/f1kGtVTHibdqxMhsiH5pCjNwOza9BUmgxvueTaFAzdkZqwxt9P4QtmW0C+j
IrpXBWC7rQUGCUhrbhDNl6phFm1TVK2gwyptviplrr1KSNYvjhbHlxyOB+OeL+M+DF2ZcQRIOnEh
Fa3kWFzpED6SBJ8zxSgzJb9QJDaHsEd76uuT2mcbywY36tURaxjdqYVPxs7QOJd5bSRPcDBd0gq0
mR+UBOyM3Ae4oU0w6bG7Q1VGuF5Vw+OftHKmX4pkeV+2OUkbxHwBhh45x/2h37k8iJD11BtGM9xD
yUDwo4zEOPpZPQ9ECJmKy++Xd+mDAxXtOR16JgJAndSfOnXpH44RcxNIGN9vzHiipziL6d9m6qRN
+zmfTWRmZB/et0rWkFo+qjcVGuYbJYd5HsDMSk+B8EY1wUPc8zWWwp3oHSzTJVmEAEqV2pjtPd/L
/r3Sn9fJi810Q6+EcWpmjhUSUYSr0ANsIlvGcWY0nEVi4HioWB2Re90ER2k7cBJawUeZFQY0jDMy
q5hJcPDMpmmfQjA0vZyADr6GdNTk1LCyNguSIUOQQA68ICM0jDmWalbVPFtF1ne+yaRzBESSQF+e
AMBoPnjE5k3kU/zsVAY4TnNiVuijX0JMX6gShm800ILiTkp44hlpRc7p3Foix/2YKfth1ml+Z3FO
AHjPPv8SkkQ2efbSWPUp35z4YTmbkbZjMknhJQ0kU0FbT6ka9DBHAeMsBmd3GsLU0DtRdysxila7
6me9JbpA4ikqd0nHc+JlShcZ21xHRQIHotKfOLCPWI+T0LjECNtPXqv2VnGiW4PaB20PGHmzBmPp
gSCo496VGM2ADWXuZcVv5ASco1XQzLzc9PdJEzxvlCrrgsiCeE0irWDSB1Jff2IIw7wInibx8ouZ
Wg8jqUBDQDOWVlEOz/lJMEGbPVtBsLgnld3+VVe9snLSK+03uLL6BpckuCypzLa1UxKFiHp9Dsuz
FtZFsaH9AlDGahPYRg4API8gR/enrhjOW++64VOB5OO+KnK53tdpfe0Mt7ufkfDyuRfyzjfaRB6c
ZyYRO0xnO8pPzYwot3rG/xQ3sWmQuQ5zcMs2aPYnuqHpF30ksBlbC7dmY9Y5WKN6aGgi1IO4JSce
wp3dOh05BhzwGClncryrZ7YXUtK1bt6gR5fAqXSz5QFZhgIbmMaABBdaXHt8b/XMUJvlepiS/E5V
x3L26hzSNZk/rUkbh4D2irAaGrPMk1BYbRyzBh7Wl0Psdwy9L+sqNeDxocE/0Zb1yUfVF/3BeRbl
/pRN6mnCE+EGRd5q4kIjHDUH/FO40mfipyhbp7cotLpccArNuuVGGfXylfFO+shfEG8d6C+iP6am
/Omg50GDvTBzCMjYUok/xnEQB7MjQO1DV2KSFSOFZ1gMShVAWGycTYMK+trAOXjl6HUf+lVDhK+v
tq51i3pzfiATcGC4qTvT45BXU32KdV82J6ID5rsh85oYaKfn4B8A1crzk0lbLPoxYNKZYozj8sbK
qV26acgJvumcMfLksPL8ltToW0+iQt3LcbIpqNqG0DN0cYxNt2NXZeAbzajOdNjaQo7ncWx113lM
6Cbkp8qCywcUGPJQOzHkrMu6+FUuiw0vMYcYZfszgI40GLRWzLukiQrjQiN0aI1prVKTKBVhQ19g
JgSphDkD6V9gzcNtpcqh90WtxawbCMlOeXMsg/mSNdxklSm3oCWtB/jDyu1SQUvbL3lBPPjUsRPG
eqyuaadSyp1CFkM+Vso5cK46ORFhxlS4a28TJuelxygdcHLTXRRu2b0WeV4/as143aI68KhpToG3
wo76vnCFFnpYuSLeQOHKCBFDBgfUj4VdXvF6Jm0++qaeoUwqQZpHPhnvdYWEpc1+J2YqLV9P0+Uq
1SdoZWS9UxjU8az3ZGnrEuDnXM6KJ9Fupf5ix/IXfqy68/oGzWZgumpSkgEyk0REpyaXRyr9gwbN
WpmuAnk+Ol3elbN6UAA3E6MmpmCT7zZqx0zZIAtyLuCIylrr/6h2A8TGZFoVa1m7p6mkkhcgpvvE
mOgWD2ppTMdu6bvm6ONpgC4EOh1sEWh1+IQf72kfc1TAdyJ912VVPh1UOFgn01gZz0ij6by6deIS
lKGTMmOrDtmGdZs1jq+tMotCNUh6GR1tuHHLiqJqjFT6pbzIluPRk0mcq87Q4lcTTCaj8LyHGOTG
DhplAoAGSAluOVPuKkr8Z+zBZW7CeBQlw12d9yEy6vylaUFhny7g+kY/QZ17IlV+Lw+oD2itYZjD
O9iuBL6M1Rzdhzzuzx1IG4NYYmm80aVVf+bLahvK3EYiN4CjRrgSYbRTEC+C4SCObTeDEs0Td0J6
AFBOKyqsH3mCBYa8FaP9SR6CuDO0DOBiUQ4IQktyw3ck9ujUd31PsJGgua6cAUqAZWpGEki+ZWWR
l09z9pZ0aQMPNKEW8EbqCTPAe0nmTkeKMumibE3O0C7PUNxTYgeIjKk8u3NVJdBFH9H2pbYrSJCw
05l1pqV8o/apwPkVa+SaWoWbPJLNo3RbYp2ladeGX/T0ZP2yc/NfWJEiCkGzyglwMQdt59hd9oam
KRQnuRzEtl/hOMGyGHXsQXKoamBIGaGMjO37K3dZ06poC+XnbGHEESGkgHOCkidKPY6x9QX1qalB
AVUyBW1gXB2zUnw+GFsWUlzkctx+KFkHXYI2QqmqduFA9J1TbbX3/K0UhfyMFpLlsrWOdGU+n8zo
RdA9BWXMsNB67zL+rYtI/ohqjq3DsowE/MztleSRhOpiqxE3ekxK+nkpMxmicQ26lbr9qVUrK4XA
uLDq/UwD8Mc3xYeULlTgta2gPeIIo/eEm2Rpql5aZa8facJ9vrU4C5mk0nBgPioM4+Nbr806AcM0
N/2WIJTLJQ7rHYHxAqUAgA/LStIjneDPDR8cTzAVDNVGe6faB6tMPS3OmHWUFwD0oidkZcIvUc9t
HQqWH1D2RirDML/5fr/46h5jSaIFiGkNyfXBdsFYqB2ATiJdcZP6PHcn5THt1OF0SVRCCDHr75VY
hpASIW/iItH++Xdec5d0yLU6mnL1oM+ikOtJ6wFyZVcR69ShEdu44zicDIIIAjuGF6vO5Al//52N
L740zzDGI94X2HGHQxlkE3Zul0PnG3k3/Cl5BISvDS17zJjUZb/tlR6bmcLIAs2ZNfUm0dvx/Bz3
eghBhRKQ/Ndab0tioZZo2xCcTtZKLuWFqxNCgpqn5VQiSJTvt1mtKT9VVItvvY5lb5lrYPBxitEE
Xcgmw3p14ZpDpZHiQ54NToi2snyzG3C+GaUz1R4JB/lmKfUyChxG1pPfNXNoBcj81W5H8kLHGE5V
Jm9UkyncgL4NjSOv/BcdKXvl2zB9dKBeiIMuMVq8WOU4Mfr4aMJH9v3M9PPVgnnkOl/03OzVybty
dHA9GgeNR4Ur92kdSrLlNZIsqGY5R+D/3ciqugnFyNJLGY/nQMf1e+Tan991i0oC+jojAMf6BE1f
IlcHuwbt2NJjbeea07iJBBiN2l3z/FJ3PFLlfHE9ge5C0NoWq8X94J6qQ1stoi16P4zc5ZJtvCEC
oZzCq543PkGbPwOt+v6p//wzMgB0ucOo4vjnISHFlhX/ve4ZwlvY/eLeQYrA80y0+ffX+fxy0bax
14JJW3Ue7wXq33YITVZd1wpWbXvukmve+XRLPlTJ+t0qT7Kgw2FSiO/pSw5onJX0+vvLf7FBmYK+
Lf3r1Zd2WD6qwHIXdUB9MUy9s5WShC5N1pNfqGr19P2lvvgRTXrSDFDYpejZHqydKjnIOcsy39Re
5rtYRnroVdDZN8SItISZZd3DP78gxor1x2NKhTrn446U94qqtJUGrJfQli101AIQhlXcN7ZFFIk1
pkeup69bzkHhi6JIZxzFeIj37+CVrMrZ6iDKMcItOFT5WVMaHBIKAnca0Cc7rdPcZZfhzLuvSeJE
v9a44kHJUnK+TLshE9bKUrhYoYmctwMcTeBtGonWd8xJ3qa9YgI3rmf66nPlIvIbo047Ns/44nE0
3XX2zUph46Q+uGeFjDttNmgsRXSAT1s5ZVeIt+kDNCb5ybYZRacT0m/M5qmxz/VpMY+8D5+3dRY1
nGAAKhkoMF35+KNFtNJkKUKeki6M/dYpjN2kzvVbH2YW7YNo8iwVOcb3T8oXLzsrKawAAy0NhPuD
9aV27Vl2rdv7E7lO3sLk6hRN/HLEBPrVVVBaMaTlXV9nCQdfrbJ7jeCc3rdIFb5pqZCIObPrI94T
bS20Dp5C/NlALOAMsEzrBydC3ivMHxHhtrQvftFKbs8ID6AJzlljn9Q9yTjEcV7T/6Vh3jeINpNY
vxzKguBc1SKnKRryVj3yq34aFXNMxQrD28+JbmVA6B+/O4git0myiQy0SAmvHFHWJ86cVg+9Vs8A
ENTR2jh1iNSRyN70Jw9ByUlFymNn0/UyB/cGvz7jundvLIDcjx+j7DFwE3nP0VQSSeDVjFN/dFmh
3zVz1NnMqzrlp50lDuCPappenXZw5+s8ibXf1M6g66vMcaLN9w/fF088KC40eAwQ8de8O0z+tgN0
Q+fg6OyQgCjhcymieW90lnEKeH3ZuAknQyIA1CM3Yv2eh/dh5YriucbAikfq433AieDkUxRDPkMw
u4/CCOKtIFKe3nCDZJ/AvYXIrPN4GLrf//jbgv9gWzUo3fkEBwtMNLEmpy7JymOVqdcx09UrRQfI
EQHsP5nNtn+Bm189f39R/fM9dsDX4cVCysE+d/jqVUkRrT0yXj2rah1fMaXeX1LXENjZsb8SbZr1
ciGjyGVgE1Ibyk2qEjx2TvJv/2hPejowshBx6c/kmLRbWoyOQL8lc0L5snJMaWfW2iWys/lGZo54
jTFLAznWQpoykTmZ26URheLNVLzWLh4TfWLv6+aLYgm7I/vs5y0dgQObuooQhlf9sP2i5LlTVw69
Q0UO5q4VWU50m0PyRphU++/v66dLvR83wVnCdkPxuipl/y6SycK0SOPKgdGu9/dLo0y7sCX7to5j
858+sOzitJLWyTVjE4hSH6+UOMVcaCNtLjr6STBqTbgnLKf0VUWrg6nTQhJy6+7W0Mtu+/13/Cz7
4GF1sEQz9wVOy2f4eOkwNQwk4qTauFau3mHKJjJgph/eAnE5WebFus5LFIDKwiiPQYpx2aVddaOR
d+VJwEUkNjfdZVety8f3n+zTfoLpFpQBlt934bF1sJ+obmFUfPXFTycrvIgdaZ2ZUWYcsf3BCOIL
flgsqPCRQ696ZJv+/6GZ0kSyXzSVPvlTheZvm2iugsfYrsmSILXFeYJ4Xz2pk7mqssypRY9YpiOj
UqOKRs4lxDh4I2PK3HdjWjMeYajtL3fKnJcqrSZtE5cjrkGd03q5we2m3ilKM1wVTtc3hJXBFsBO
NjeE+ujECNI2XOM2tEax4r0YG1169HD7lsghBkFILxcIHVNXNFBkB+lcuGkTlrRl6XKv3jkairNI
VOl1hMoYPiQ9moWkgf/sNA3Zp160qJmEXcgW/8y8vMpGJpZfxXmsnrWxFNVp1GSrPaCV3cAxV1W7
/ZhZg+VZbp7O+9pVQkZ2rPVKUI/GCoBhLGrfFs7chsES8UC8GZj/frjNNPwxnWopT+KiwJbE+lWj
M2xb7H2sP7Wx5eDKwKxFk0yo3DD0L2Ee6r+YJGHzGhT8LF4hJ/ryBAM2131BoLjHDxUidraV6NW0
sejQeCYchNFsI34njdArMlwa+TOrQvHGwFk/WyYdtajSZrW7sSq3xJ425+UFAyAtPV3SDC+ZhfYK
BY8R9XcM/kh7Vjnl0RKf8zbmc6SWhCQ15wYy0Y7TkZ1YlhJMo0H2cCfq9q40o1bdESM71AFUCGSs
MAyXh7Iu1R9VLxz8FtMqNlh4GByPqQ7OIlSmTRjIbqyvIjGNv4lenNRN6bbzr34J11z3pi5+wLmx
zE2c9Y7ix1aGsyfjSFd4vC1qiAhuJLR9ROEbn9iLlmU7qUfliYoAqT2heeDk26ypNTUQKY4aRnsU
3AHS8DWfIYOdQe3Z62+E6badH3KUlxyRWOK8CT0DIcOq1npE72FCdEe9ukCUVxByS3GDz7HIxoj0
jHIdFxSVUu+bvq6jDQK2cUYnJKUgoapUySsPI9vYxfk4vdRMe43zGCL8VpVWJzZybpv0vFIsbCdp
ItqnllXuurJip8KJ18gLBEflYxo3+r1kOg/ONCdvKZDkVZK1qbfurVvo8X3qTi4ZyPRgX1TGiS/d
MoykYKIzfiqo1SxvbrQF4TziUvQ6CUmKXuM0phk4jBxjD3K+ErQabV+Upor+g2i2etO2S/ObA4Dc
FxjYSXApyAYOYtIwf9NRVUBaDA0ga7GUTP5NwY0ZOuL6SOy0cXPFTIP5iWelyn2wLxh9wMCwUpSw
dpnJF437x6ys5ilfaHd7fWwIlCy6Vp9pc+++AnKOWAuseOCF7qw4I8jdaaQ3JCVBrPR+ayUwUESV
Qe+Yg7rtiPYlF4vi85LyP+y9VqkQ5tEbjvQje9Tn9XgddkC7Whnf+LEPCu+kJ78xGWn2EuAyrIFM
GCaU+hhF7N378XE5hiJrIO+kjuE0fbgc9yEyKqaWDInlyNi05XH5RRKRBgNFcU55lrprPXfI2BH1
vMtjWCNoDXhmqtwhfnUVhS16cwLxC84y8psdk+SfxJQrPyp+hqNZBJ9vChunDg4JJit1/+EhvKPv
NjDdXZFlwi63kV7aP0rLYWABuKw9Y/CXLp5tTdMtC0942zBe3pdNltyMZZTJs1X3BJFHau0jY5BU
HtlCvyhgOOSq+LYdRoDs8x/3dmrQvMQUMhLGkhov/ZpNV4my+1lV8ZES9PMJiG4ZBS+6ZThv69Dx
46VQUVQErAHmiBn3BnqIaJ+q00lf6YpYV3Jym10lZwe3XBFdEB9XnQ1MeI8cDj9v5RBW6dm9lzJY
6A8eURKBDDZNxp0FZr/dOIc69sgJI2wvLgcmhkeONl9ejvEHwwiNJ/bwO08DXUjHphc6xINxGalF
8TKJJSM1dbU2gZbffl8RfepecI+ZtWDKoVzD93MwE8jYZYBv0r6C8NIg6irq1gO9OV+UahxtQje0
T0bMzrcdk6hN64Tsfd9/gE/njPUD0N9CiaqviIKDWrFyIlzhE2YqtbKrIJGFfQrQyn420/R1SIvx
aYqF+fj9NT8/w1yTsox+DQBJDkwfHyxVyeNC76rJD5MsZYKW1HtYtS5S1Mg+ssKZX/ygmqazvxPU
AG6ULJgPBX/ozgoAcjzCDLWSxE8Qr0yebIX1cxxdWxLQPXQ/6Tvk0U6kJl1aS02S8yUM2dp5s8Ut
kYbyMVFS/Q5oDaogHCeL3A1mrf2wFC3EnJuYl9ifwhuVSXvhVSYI78CoWhoCylKrL+DnBJlIaAx3
Oa22H2Xtxs+hqkeoszgnn41D6V4sCZilrS4GE0FVnxbXDtF+WCoJcsLnqjXLbjLdPAlWC6qzadq0
fJ5tMhs3hWLUL2ZHgcuwdRQc2AQKmV4hVxg7aqHq/koLMXe2EQ1v9J7H2dM78mv9fvWSXhD7OzU3
QxE7hU+XynYZfA0JOypmwmNtg69+Cp4yi2Mt2B/oEx9/CkYPPWDChhPRlP8sCks/nwq+nTKMSLFQ
eJRHHu0vrsfxh8YmBz2GUO9Tor+1KRzDTRa0SRQwrtZjRROhgjDLxsKusLIFPNjqsSXziyfbIIeC
HhZ/nbT5g9UK35apaLxPqG6X5XJiQ/Oi2qguUcp0zxUO3W0McgtYljZvaYm1qIwRm9uZ9VS76nyC
bs3ZDBDQglQpAGT+49cOkipsfE6/3BfnoJGhNKPjloJTUaNNyaMRM/RP+8Gmg2VZy5Fz9hfLCqpb
3m1kHmuGxcHe0ctijBXD5lpuig+/aZrzWi7qGSrThn+t4l2IvvrIF3zHQx8UGmtYEhCbtWtvH/Kr
ZAWbXDH5hkPsYolqZssKz8rMisW2FvpgUaAT7ri1wQ08xo2CfdINaxWXNkLIICZOdT7njWSbm1Ma
Wl4bFdnv2gkNAHgI8x+RaPV3Ji04SEedIPhgKRrnir8p7A19ObkZTJjKu7pOqzekwcwIpTL0x4jG
nwU0a30CQQvblyCY4hBROvDiTiEdPt+xZPuQ0JHa0sAtBg/+mUuYaVvgxzMUPxpQrsU5AXPIFHuB
tcbqzltyOk6+f64+F0zr53Eg9HLmBi+8Pgt/e89AnoQu4ml0m2WdJVSxzGc8RkfRkXM9huTDY/3q
6KL2YeqD1/lQOt/iPyVlZhx9NZqTE6mpVb+ZEcrezHY5aoSoI+Jk+pXGz6Qxmn2gWdNIlqgsCBye
EDB4eQhZB9AIuZWisopbldrCPm0AMiG348VsfGnP0w2do+kxyRW19ZdkJBZXkN6aILiKCYgn4sM+
y6JsEb6CDf4PJ1/tNdMnm8O4apa3WHjTc3t24+ssR0oMHKTvwq2jqmi00zFsHrVlJUplNjo2HxmR
9QZkJ1+2M5msvBp6ah4bDL73zz+8Fqj6GEWyxzPJgoNvfPyBot4m/DGpTR81s1YFloIvluBkY0QS
swwoD23tkeacfks6uYvoj9jE4hQ9cXGfhrZ1mw2ijG4oPTqxDZmyyXMlnIpnaKq4buvMplHh8unl
xu4IDryz7bSxN+yoSfuX9/AfGf7/fwbrvdtA/jMX4O61ffkYV/7+P/w7r9z4F9kYOmN1AIFr4B3r
+vja9Ri1nX/RBsSiTvuRE95qlC8rmlX//V/C+hdyInqtnMc4kwGm/F8sgNCJK+f1oufNG41qw/on
WACNJKaPby1CIviljN7ZCFbDxyFqPkm6xLWjlmTqNh1OkzhTNghQzVPFjqpno9LkI/N+JoQpkREE
7Pwy3IruiN63Vw5e5PNkTMRL2NR0M8lD2ufQpB6ZdC1bEyfweZ+mSeFxULOfUIR2O2LJy/jMtN3y
2mUAcj6SYf42RkJFJp/AqF565RLLTXurdGNzif1q9LJklNc0UfuLyZL1Q7coSNXHON2MpgRtPSEw
zeATblpXV36kfSOCuldBu69aLG9MCKJdVGoox5zFnWjrZWcwIH2pSPT07DgZ9wYkqpOpLvqbkVL7
bKIIOpmQHJ4vsbZsqg4NtElX4LzqxguO6teRrm2iyb7NtRDUjK7dhSCd/ZVUTmXIPMpNjfDZdTA8
qBUspBDuqUjm2Eex8iccCz47/JwEOg8K6tO2sJsdHvltqq1RslZ8yot5ZUU/xrm6VUzcF3FkjtcS
osG2AA9Ci2JNZ0U0NJ+XJSByw5D9q4OPcJesMa7aohteXtT4FedxfoGyq94JWTR7ZRb39AbHn1no
IsCLBIc19HhjbFymujB3EA7Km7Co9Iulcuof4HPnjW1J64RsseGe8ggGlFVHkkU0H0/jZrT8Puvk
Q2+sEbSwdiYEG4175cr4t2yKjZYiEywwI7CoFwYidXyupd2Hv2U8YOEkLubGMGrXKwG64PSRQ1DX
4spUQhFgDLq2u/5JGRTUvo2BelY3yWgX+7KIiF1ogtGM5WUjp4eoJr11Jk6Yk/2LTXK5mRnJZsqy
CyT8mAnmlDZBscRbQ6TVpjKXs36Yzhq6zQpaybxuX5i9IN+WUbYpi+HHoDsx4aQQIs8VXKU0mxrA
N16ntTJg0FJRCjp7p7Hlg7QxOCFfHs9CBKeMZMYF7mrREP9TGFt1qAuYXW2QJrSgmz96Q29Eusvo
GZwr9nZzGrKB+lFndJsGK+MOj2vg9Au3Nw7D00rSci6H7KJ1sb4mLugzLB47JzUEDhnF+a2NitiS
ncppu4ttB/21Jq/nkXRaK9pZGAL82UaPrSIjNmcqrRRvCvKPjSqGbR4viEJ1TysX5glNNZ00etKc
6oP72rYAwCYHRXzan2lmOnmTMQOu6O3pIob3s2lNHCa6FW2GMT0bdNiSizR54Yx42IwiO6PjrJ0O
Oer/SVG3Zqt1GApKgymxwRSjqi+7wRE3k4JnK7Ob353S/rA50l/R4bgpdYLhc8B2HrMQk3sulg2N
52cwQ9l5h9zvtlVp15Dehe+Zjr0uEOpMuZUTpGvR5qCL3+IcEu3zguud5rojdtmskvhn4jbpw+gK
KCyxvGn8U88LdQdle3yQ1CxbWTXyTurmBX1f7lWsBPSST206K3lpvKVFsgcbkVxY0SQesnLR8Vtd
9Z3bBDB7U4AVcA2McfxdzmHiRY1qPJhTgcGGA+2Z2yhbg4hSjPjKEwNrdVu22RJg8L4PlxY/SFLt
yrk4sTXepgDClo0rIqkfxGyUflq1v/M4vTFLU17jpvJiV1wohrZP5v6hoj8MSo9oZruv78I4+VPO
9rMtm0tzyOtLO4HBZeWYn4oqJL8kSU/NugdLhHF8r+TZ8NAoRXHBOQlvoa2UePkAL4ZTnv02Brc9
T6KVEjTly1ubVllQGvm4qXIrOgPvApovY5Dkdao6e2mZhj7AAeW0p27aduk0AQrJeZ8abENCL5dd
O2MAjMfU3AIdZzV0Q/Sx0Ih2xTyPjEwia6MWxssyCsvLx1D3a1FOu4gZ49lMs+PMHZT4dqbI/ZVU
wswCO+61ywGq6lUXJqciym5CvanLDY6EZBuJ5SLPoLu5Tml4pWbFfyyivE+0wU2fIjOZL+22a1+x
K5qvEz8b4Uf/w9l5LcmNZFv2X+Z50AYtzO70A0SIjNSCKV5gSWYSWrgDDvX1s4LVZrfI6lucnoc2
q+piEhkIwP34OXuvHdzBurQj36drjoWRiMS+EqF0UgLz6s2L6wx8oMjgIxZzMgnHOEo/qx8ar/gY
RwN+PF6OWBuN9ks3btN9bzb1F0juxJZzbsulXoUZXco7DRtMEa1lYA5hubkv2kIzoQ2aBGzjGyXy
U9rgHyGqSbOoBNPrSVTf5lwHLVeQhC00DxcZ8JWcd1uY730OZYwDjDl8KXy6t3zUNNfJtcPvtFQ1
bBezFeK+3ZieRMPMfH4/rJp99LVFe7Wmvr2k/Kj8mDAZ79HWNR+2YdurV5TuJslaTns7Mu49EjTQ
XZpdBxLFLrUsNIvGxN6STfLSKgd6xkYqzae+ZZOaCpNloGgUweS6j2UwJXz8YDAT+cIA1nm0jW7s
sdrlWxaS2+4Gh7FLtXcGYup+Ajr5gHsJ+iQ56g+UIoSPz62LzFsNjAPI/E4N5jHw1uywQx94gyR7
u8IipS4AbfV7h/r3qbONL50oeMRU052CfrEuik0u79yPnA3YFd0nQU9dCPpHfc/4Q2tcF4P1xKEi
m8IyM1khpwxjhSGt26o98zn8iBbPBOXSSQRC4AgBQhFnafBQcm4eED4Lmd6DFWMn7rB6jqQGqKB+
Yn6Vfi/k7O5WSzsMMEVr58P3ye3Rvf1o08wvtq+6ScCvd55zFDZnwCBdb4q6Sy9BmiGfK+ejbUzv
/qQtZ10NSYFmofVfz+UiQn4V3DYZA81wYd4f+bmnwCN274Job6Bsqj8/vleOUHuUSJxrCvYvGHUY
ZjLnyTZwMlFGWFd6zXKsV0u2a7085GSyJQijh7upNNwnyeuEjGJcxAP0STPxSzu4zbN2eC+kItNQ
sc2kIPYTpLRnbEjpH3PH7XgEqf6ysZe7MZjdT9cbvq54MZ9qoWZuTiP3va7sD2d18oTaa2AH5Uis
MBjdDcI4ORCTHpyq8nYFgPBYwuYEAKv2qJG/eqX+JbBAscvBaa8x9dmHrBSs6l26vOJ1Peir2Ju8
l47WXmZ+Rx6yxyoZtAA4Obl+KfiOmbKtZnZiE2rpoK5UKduMOdDss72eFihbyxrbmBiqd8x5cG4a
Ek1gn15ayDLund4DamibYKUYpL9i4J5OrTZ1T5lbWzezGoeDW69A/dzFiPp5sfegTspvtBDTZBpw
+GzMt57m7IwzsAgq+G41NUYx0xHuHksntU+XxQy4ovx8BnWnmzW70CvVxW2zd2aPsYLtHprULZIS
ENNt1sn8YutM0nWH0SdJvcxudH/Cjo11r088U2mxkaVkc7HDkvZQgONbvWeH5tL1vIkNh2LHeLiY
jO4J+Rd+w45MWCIN8zXAk5cXlpbYXclrx8w3N2OtfJvX6mABqvKM9CGoLwt/ExbYFpe3YtwE0FZ/
KkPmIumxrCfje2UPwwEk68krrPFCZoV1qnsO0gJQ6QGDZ3OUslfHTXnms/CNJpoohItQw7FZR07h
Aqtt8LOF/lZA+fOAckWcjYZwqsllzBQATsr7MgsSs8CEI+1lHBJ7s4G/epNX8ZbayCLBBYIz/PGc
F93av8ml0JLeGfdZ0XYv81jbPB9rAUyCBz+LdeCtIVUUoZncZdhKQ5ueGl60NlSVtHVOHrmVQNUZ
5sSkTU34jxdoj4HU1u2oeV5WU323WKZJ3zgglRvnsB6QktswdZ9nsGDAwqwCL7krV4f5ttIfGU2Z
Jhcqppm5dU1eMa7hlBun+1+McaiSnLFbkuKyeVzdTF8iImKq+6W0mr3mp94uO8OY9NUW9FNc1JQU
B7Bset+KeghvfYjPb32sZ2+IXPoGN6z/eLkzCrlhlHqCu664STW8nFbmyHezXHihtbLqvpvasL3j
yCPkLHPn3dKJx2nogBzS5JojxrHXnj1SzZGiZ0ZmKqxrLT842+pCdmRPsirZXNtSyYuyRX1vcgxg
YeJQxwYCwNHiF5jrzH7j7qijwLQc50S5RR2JCLu+98geG9RrTxszrv1RqxDZFc7BIZ/wqJqUJa/V
3fZmVYV5WHJFkHSfEX8ucWp0JK1cGGzOF2J0t31Npz32ZaedZg38mja7204Nvn5K2fmSJpX4xRl8
H0rH1pK8FK0W9Z5qXgb4aMey97dY+UPADmKsce8164H/iw1Vlxxa9sNcGc/uPG1VzIH1XhfBV3x8
GMnRHQQTDf1xbLJEG0WNup1zcpMJjkX5AjsVrvN6k+PPP0OBtNAFdHGiDdoPD1tu3c/SvvAhWCWj
a9xyYHhTwYe1ZEcTFcek5uBYNAU1roHRVJ/vkdLMIELm4CLILcCSqV0ceT6qaBzn8YVf9DWdWicq
x+5ZgwMXYpUc393K/oRicJpaVClbPYeY23dAYYAkLxr+wp5ZvJd/Z5zHO6n3bmQrkwNDMDmJVzbP
i997l4utvgSDZiaVwksaNOkV1nugk2NdX0sLy6KR1T66psVPIbrlzhUWWZSS/FtbOcvTuDJZS31U
OZ0OC+I8paE6tMKlZdivUfUOeFgvbXLui9ZoT8KsI0tWu2VrnQe5NdoOjtS2xwTyOqW5/8JCWB3m
onqz3dbKIsQSPh+6MLQvOmyApDc7gFOD36H+GZwDIuDHeeKEyNJG8GyJoSqqONCHJhXSPVkuODuM
LZ3RU5seNIpAL4me13HqZjjbIMG55Z4fFMkWLA9ATr8RDkarmnZuHraligk0SG+F53DeEd4Xq2iR
33tOWh5Je1dfy8nQI8cY8czx6iRWv+yygMHQZC7atedNwb0ZTJyKZOpfCQ5GvhqvCjQBNw5dm5Ml
ChdNj3J37mgnjiP9cPYE4jWL05GFFPBHMGzgUGCK8RrkIyg95BliBZDXwOteNPNkFcKMK1cEmJfF
k3K0B9QMMkKcDZrOGF7H0Z0PHCp5Xh2+DhDJsLwnYiGEnfl8QjakObtODcO+mJx1uzGW+m2zCRDy
oCkeRpCGIYcXPVLNQOVcXJuazI4ArEOv5+8w/WLPaDsPDfyxEc0Vk5DaZl+45J84KwUPungKEK4+
DcY7whmUQav5xhzQT9q5iMrNknE/ASsO6CslfHsWFXFNrMLUjInvC7h19XZnqPZBGOIoepYkzVkD
4N9ws4Vt9Dsjsy/Zb8NUSx8q8yvJFtMeXsq6GxZZfF0yukS0uS7qyXvzhuk0Uq4Lw6j3s2Qz7irj
gb1iuFG16i8ar6NN0ZqcsWb7BGhiO3ppC1qArjTJf7tJjreoxpIVc0IzB+tBoWLA1+mG0jBYcLK2
Peb0+yIxOtPe0GvnTrp2sa/TdN0Fc7/Gbjk8Q45RN0PV6iHerZfAZlVpu3JfpahNyyq9qqjHD31a
oyjaMjO0muFpbsqdJZH+NPKjZzaT6J3DSZXPtV+XYrtoB/FiGa28awbvcUzB2TqEu+1YYcZ9a/vT
dU2/ACwxzlZbDEeO6MCIvG6NU5tBZW1n7q4r3THUy3FNVGPeBbLwWEs14yvHt69Y7iqK+cY84ucf
zuPNuBJpCkCZjCTK6KSpet6nDC2sNelEcwvHiXLkCzjA2i6cMv1ouPxDhw3qZDbZDZ6u0AoyiLyy
ofkHADoubVDhfd2ksWOVT+TRXetDph98qYCAC1o8wSQ50rvk1kEeyL8BXWyRD5Wj8453P4BG0T4Q
ufNOjAVxOA20CJRq3KOMgT7jf5g1uBMKOUpSZWAK9y0hbIOh3ZuuQMAXcNx07SrqiGvLajp6emUy
C4aPLNdFHNwO0kPm6K8GG8+N3fhXOoU1vM+4HJlpVHp1mtv2WcHVP2jMt3euI4tLg5GvY6tkZkW5
NlPX0c/PSXuwFp7yvEmD/Tr6dxQeeuKqYGXpV1FjeEvMm078HpzJqeOAqXhBSeFQ33OKsk9/zb9Z
ReeCsFgRHWY+EWhTv7H0+uuNEBZBgryc1FPFXqhWi/NgvAc+ELnb2ZeeOuN9AzMDW+gLwfPiuJkN
LJfch0piXOpaf+e27l5amvvdT8/wb5gl/QaEm3IC0CtFXGNbaCfHPuTMI/eaa7+Mjpm9Id/OIH2l
OAzqy37Kv3lsiqGyzoQMSrIXo+HGT8BfgCZFmzFNd91Snsxx2Nl9TdRt5eADWCx6Bni/84XcWa9t
H+2qyfeLvZyGbPDZOAi93lbrXVTuRZOOl0b6BpG2C62l+KzPJADt/ASCdNYgkyYGjv0Zq1Q7nhzl
AiDxreq05e7dMvF1BbNM0iGndGqafYpINMm9nq22KjOOnBhj012BMQhC5xFMickyxLmvrsu+D5dx
5UxvBqv15ObWd+bBxmW+GnYogG6AV3XlpcJ6e+kPb7qYXjR7jAP4SLEjxQeq02nXD2MdKc6CyRlF
G+czgoWQdPev7LNIDZ0qmqEtHap2eV02r4/zcWljKT6lbSaM3K5pQodeVX9Tw/LCOMtFIhnAeW1y
61DKrLwq5ny7NITpPG4Zi7tm2zwt9rOmyvfOnKxDMF2pZlMH0WffkK5uySr05XJehyVW5VJD2U0p
W5CHe9OlUSCgUGwmkECjtZIi3Hr3GnHBVa7WJMgrwnvHPo+QPG4703H114JZg7+YTqL6dDhYEO8X
7XNAjMjzD3sNPkAyG3JvVt/X7YvSX2HtxgV744bwKm6s6nN12p3fAxXt4TbduttA0kGFaN4dm4kW
Vv4M0EI7Zpq78Txeeqzmjzo61LC1tPojV6YbN62lX3im3O5oZ55n/SO0A5gDtPC19oJyNL2cebMK
rX3wyvR61Nx5P5miuKq9rI/6YXmaUyp0Jz/lWcbaTy5G7C+aRMabvgD+PBAGNCTdRkqMXZX1Fbd/
2WnKOaTK5hft8vZRBgsrVe+qF6W9OMG0M9cloaxyQ906M2WbFHqnbcgHu6GZBtHqIjO2Y8WbuKck
+eZqgOOq7KRLM1IKi23aXZNNmO44Hn0EzGHMTkwQPPST1mX7Osi4Y1uZNNBhiM0ln8tEe8Ao0oa7
f+FuYMPTorZ2m6fvFRllpxxtdtIZvf28Uiih75yZKM84hIZ8kGG36dtVRs7DYSFNacdxqqbQ7oc7
cyq1I6AIIsfsGmYTnBu2bswNg1NHWDUiY1m+IfzLdl5vL68VLzsHECAY88OaOQe34CGEaVrvFVlp
RlkkIzuuAzO98F57WElsRztPueoigwF9tTEp2vXkt0wgfsfCw8pMR4W2OOAuzneNulWetVuD8kGq
coMAljVvw1icylSj9zXfq9ERsZXO7MpyeGqpmoqVullKMUUNxsSLZWJs0fqSdn/hfVtq20VG1IQr
OOc9AUjOSbrsVDTB5MleMWDOag1xalUcF3kRAmGfyNkpLHY9yFihTmg2ZnrRdnYknXZ2QC+bq4Lj
4nXGuf1Hcskm5anCXUnfZGZRmejOhWk2XNEg/d5BG4i0VLDwGlR+yTYYw8046S6RC9pZd8Q2aXHi
Oqz+KGOKtUdPadYBAr44aJqBqrs3qHswZcxob+YxdGUXXA1iUhCjy4D3unVyVlagI5EwSu/JW9in
ZxUEEaiX9jh5pXvGrbh5Hjeeaq9SA1kpeqspS9BD+/ty5ehsIIWOuVxwCwbF+qrpoqO68wcNgVtD
XLEglQG/nP4O2OZSa9w49duC7Forfzad0YyngGV+WoTaTbYgeA2FCPkZXGI1poeRffmTL1ckU+vP
Zej5EyrjqtSftXogxIPapg/TtM4/O5EXnCbpiPlK9dHGjfzmDDYGpdrT32WxuXuIBvNL5y3Ll4re
M2pXq9uNVV9f5NCMlUBvQDu0sF5N2zauaAk5+1JSaCoWwhuERsQKjOnlUgXtXT6Y7tdJHwRkEc4J
sRMQL7AqK/8ylp0DpKqctutWQLipx7HaGaCtoxJT+9U6q/5FeVtwMWtNuqM7NVDV1mNsDal5RcaP
jJutfc+EvLUL5gc/oEODI7RjTkr6NQ8EJB0cXz1fmN49UPb1J1U0zqvZrehRciebvyyEL1yoxjbo
M6X2zdqrDn9EMOsXARbpk1MZ28NSUo+4tbGcNejjylZrZjce3v0TVgl3PwJIDTXYT8+zvciPyRlU
3KTgMLrUXZNZ6ttu2krE6ZZiW5y3GDOhcW8TL3s0zX54aU1nvQQY3J26Yks/JNQS4JphmxkufUSJ
kCNt2o/Zo5FtF54V99vwNGqGznJDTt2HIpEGobmR7mmVWqdu+VIOlfbuLWPKycgFXgWU7A6cKA7+
bWEm1xb1foFaEblDIAFqDwtbGMVFNcznl0esVVQ3GP0BRHfUeMJMb4t0mg+6adgnI1Nn6pEDQUt6
9TcS0l3YL4xeaTGMaOembmQ+WVX3khN+8r9tXmTZ+HRvtxLdfTMF7SndBoe+5pYlVpb5ca0RfptL
W/7hxP6P5Bg3/Wf7MMrPz/Hqvf+vnwIX/vlfQJu/dT2O/Swf//k/Cjd++qHhnz/+kuyzi9/H95/+
JfmRiXCnPuV6/zmoevxxgX/9yf/X//ivZIXHtf/8P//rW6fa8fy3ESLS/hS6gFztf1ZjHOVn/d5+
/PoDf6gxNOcfZ4X7WVeBcQ8ChY204g85Bk/MPwjoQ5ZmWD8YTmdV3L8EGY7zD0SD8EH8syoWWO9/
CzIc4x8gBM7pCmd+AT/v/CeCjJ9FkQ4qY6zSiESgLwEJQOP+sxbIyLyBaQGnYWGar0T40o3pO47F
NDr2Tus18Z/uzO0fIqOfsgF+FgL+cT1+83NSAiQf10OD8mdxWGXySrQ514PZmHE6TmFc9mbGZAKW
xm50p3EP3YimheUAzs9d54XTt40w0e6O/dCuF+O83C9OX10gaSDoSZlVAjCsLX8jFuX+/sky9uP3
dDjt4+K2AiT6P3TEfxKxBSxGW1vW0H88+Sa6OSd9SARM24X4jYztr98A4n3kODpfNEDwHyLGP13J
UIOhbwPiwCnIxX5emD+YZBskU+l3b94S/Gf+9PMn85hV8eBgaTjnZvzyjRdmXWASOzddKnw0a4lw
DUNLEVl5tV6pmcwiuvD+b773f/MhcVpyNcPAw4r54+evnXSoBtJdIaPWIs6Q1IpzKkFVxVKt4mB1
2ve/f8x+ZIb+t8Ttjw/JI2LyYnmIjH6VsY+DJFypqABqby3KmKEAIg1ADEhbh8vrpUSCj0BaGdqD
5fVGEDMcdx9E7Tsfnt7BwpytnnlbtkoiZF0yH7wk14gKpvlQbEtcGoX2NASG/JYjXHkTBeVT2Jub
/4AKxRCHv/8w/+7e8YBYeHMAXPwBz/3TAyILYdRO3nOmmXT/spWy2jfDsl02WdUlLQeI5O+v99dH
H18OEsfzA4Lj44fe9E/Xc8quh0WNNdXRC0HBnnpHsy71RArqhL+/1M9asPPXBNYaTTAqZJ3//YhW
+dOlAqNe/OHM2JrXkjyxICgP2NPb31zllyB0LsMSi+kWze0Zhw/46OenD3+0ZtaSy+husDBdIyLJ
KFP/6zJZBkweILQOgRBxmztbQitq3Ku+20LoP+7133/ev6x+vo5SF3oCOjz/HBnz8y+Sea7k3NX0
RHHhFPMnHtAeD96pXiQ+7gJIG2Gqxm+01+cX+qd3gYtisQ1IYsXxQF3z80W9WdIJpc0atbVVkk3W
SLq/mhlBU8PAg7pmP+kjZQGJYP8fNx4aBYsoCjv0379G8yCJsxzib/ootxkRwFIOorLMTbqfjXkp
NTTCM9Sx69KV5klNEOj80svIoDOX36w//+7G84zprOSWSXf4FyE++XIgnroSOUBTgL4tussGagQ5
W0NOJzDQLgja+50O+q/3/YwWwm3M2q5bDDF+vu9uiyC+Pdd5HozZ/cqJPdpG3QGczNQo9TrG6GRL
YvPM2t984//mgXds87ybO3z30Fx+eeDHVONgk7uMV12vjBiB96dRwdK32qz4sowgeIGwtCEjrjwp
XCmTTNlEOkgz2//9A/+XtcTnF8GtCugMcz0W7J/vwVJiYaIcBUZ4TiqTBHvi9hVDVM4I1P7+Un9Z
S7iUZbhoW22LoIhfrVpE5U3m6HhdVLWk6Ii6ThNoKb/zFPz1KjxFvE7g9xhQs2P//IGgKeY2rhm6
+bpOV4iJ2P1C3sxvHte/3jaXFesc3cF83dB/rcpGY14IoBjaiKGkH015U+1zu1pDfWrN36z2f30z
2FOcAF8G+ibY8L+8GWkpplxZXEqTOcEGCNq03Vj4btKUwFiDTcEarOGA/wYl89eXgw0NLyFdIIi4
vn/e9P608hdCgv02oVQOpGDvVof4l4WZyuVkzJguRpMxfMeE1R1/txoCfOOv/mk99NjWgLiceaMg
EX7NNt4cd7RETfcUoftwkSJpI5keH/5tUehQdStjKDAy6qoNB8X004VH/jLhLT91IqOjotuNVV7b
qw/GvNw43IW23/YTnSO3AB2WcQQtPJeiQ0Dy/LQa4bwIZWvNkQNhfpWjLRqwYJs24uRcVhfgqkuG
+ytqLt4/Rvdga/NlT2S4X0cZhtQrbMXdkHgAD+kFyuyuTANOdoPnwmW1/dwHgGniww79tSvvF7X1
N/0w6e/CJ3uXHkstacYwIWHQsQ7B/YjUykzAGDOcRPmKhZkZCCfgxR7Fl4DEL5l0fYWb2eiKaYfv
y0HXJ/sAKUmZCudgq177lhaL84WKHW0TpRROZ47It5UaSLwXHrMYT+j23VbqhIZO8E8PA3WGc1ks
TY0xlZin0C90AQ5A+k+2JD0cgHgGjM+yGAI3Xjra8aJARsXznOrfZkuYr3Yza/WtMBk1xzmtX4YJ
SAxIxm4XsAcEM9LRyprivKa7UncidJ9UeJJUdobz8PBFYvS56MK2n/Mrr/XMJ0msw8o5/jwxR/yB
VM5pLRh9aAThD681KYUaygQSNKcq9+iok2B4UFOveXFBgK1M7BJPHhoYTz3NZs/hIF9yJLxqLOzX
YYYLG069vjLGGHrG1yR3yLdGBz4cFVk3cHyhE0LMl9cRjuXR+MTrYbAbbbno6aTQoSLGrUUmyEo+
6yGCC9veDRbD9V05DqrAc47wIzF7C6KBZrjoOwTV6pe5wF/OPlrSqnf7ADV4A7iWf7b19jnoewI1
JcqR15q8LxptS4ZwzmoVdtbAI/RrbBQoEF8vl2fZzza9Nh9MbGit+vyK5ICnSAbl8u71gFXDuR3F
be4Mq9uDtkajECofXPjOtsV2vebYzBOCtjlMlGqp97lyBTFMyMamaBo7mjbumqUHd0W+sVPlPAxR
7wgPTnMxGDjAA3Tr1TSClkjTfM0ShXqeYUFdfScdSGSRZUz1c+2iBHQ3XdG3h9PuR7DIsmsToElF
18T05x2NYSLnHOQQNwSEWk86TjSVQHrvj3mDXiHMBnAaDTaqaRfgECrjefTcr9iotseqt2m8Z7Ay
Brj2bfHhTcrYwswYxtfKVyktsHrpRqadVkGXnFQUF6CLCJBJ40o+qmwjzM//0b0pSpSQYYZA/ju3
nFJrHHuiFLZ1Nr6vVV7okbQmdE4jUTxBvHmb7BLU5S4Cf8fQTvD7jDae7TRr4qXVN2QdeeEE6AZa
3vLcKexL16mYeU3E3g6xZrtkiIxNDVtfZbo2xs2KSyFqHW3OklarHVTmY79+LS0HCZpEi0MP2mfW
NgKtGCGJN/qMJqlzX0xtqpjaVbVs45agwcSrhbCjYgJzoAzFL4sYWHtsx2q9a2aODvuJuXcezX1z
6MHz3Z/fZ3vvrgRiM6yYplfN7oPnYeMlCg1aMUao1vN03WNda0kIbILPAKstHXKlzyf40KiBcn81
0SPnAvzuzOymiYYs6x6KUU20yQFGajyi5nCJx8qh36t0VNqrK927oZ1ZDdylreC6Dnn3ZI5bBS1C
150PZ9zGt5GzcLefp8EZjymvNOoRHfjPiCqZuACUmhZj7k7dE8Hd9lE2tgsY86lk7F77HlPEeV70
if6nSG8qu7BRivUl6DwiV3URus55eTbQIu9zQJ0jVPnMejbxHj/2a6qPe2c11RteblEfrXEWVXJW
2r+seWe6YY5kWDIjMTYcA7kSV+Mqkdm221B95l4eoNYv+7d8WrtvbmkOM1kbHTSZ3sDPCGWmmYDA
z9p64hSWo9ITaKSRL0mTOIrM+WC8LsuIqZ75hsgsB/cxBD1Z0cICRdGe0SsGDawrQwHeDXOO79Vu
cp3BAvNoL/53vs65vZ/HyiGTyXYZGlaNva48VJn5UYLjIguD5yZenMZ7GjQNmUbu6RtSFYO4lqWe
lX6BJwZOXz2enadjU84vnP2qlB1kc262VpK50iJ+6g7pVPgojfV1qmHzWgODOSyPl33lY2/Bbeh8
m/wAVnS68jIwfneJUyh6c/LBcC+czJupgWLkN5102MQ06CIA+TQGvB1C+VksGyIVg3Z7lPcajKO0
3NrL0p0HpgeZR+KB8HKbxdzbcDIMaLW0vWl31Y2olnSNERbWGoa3NH1a6bsM0dIKFIy+Y9XPbFoj
K+/s9ElPCwR5X5+iT6jaIU94QteHRumCu9FItm8GCojkNrezllB0BKLEaqwDyX91O7jeTYUzpRob
hgFr6xXHBhoY3Imm8r76XlohCDdmxpJwU1nWDQKgt5Dv1ryEt2LKaKjPH4GeiPwibOy2cVF7FVKD
PIUTE2grL2WGNTUkB3h7sVwGj6Fl1+SR2qtnfW+mtBnQiPeVRv+EEXSI6qV91V2TTPaqJqTdCLI8
v4QW3r9NBn4cSEGrfW8TWVkzCrNKXAY6LFsznYxvnvD0T5fkktjTKaCAoEzp92wiBzMcfVOphOF4
+iw5STNmxrTjxHNTYfzylfXBHGpMasSHb41anZv0LNs4a1zlbV1p5pXGmB6Xg12/0rxfbv3iPGJ3
ihTdcrHoY8ICU+1wUrOx6Fa+Q0bdHYuuNJkdd2iLhNVOY5h1mvrs+mJ7dZzcftQ6ez6ZHhgieqSD
zJPWU8PrjODeiUTenEcPMGWubKu1h0O5OfPzvBmcNLlx+lWHD3SNjNJXpCz02/uigsE45mKrHqEi
oQ0uTWwbePLrNUnhEohL4Xjli+2kdCsCAQvMFOecwrE9pztnE3VuCMCcF0uvanUhew/af6foPWHn
4c9EbLrr91RBxwgbw+oJN5wEzoAR6dfD1q2pFYtm3Z4J/UL7NizOel12gtQ7SdBPRnRQD0OvHJdA
3i+M+FHDpJ33KOaelZk4BBcdj5c7HQkYRjYEjOjScYnpiaXvyrTkxzAP1aMbGHrP7FmZPRKdbnhq
8nNjJx2k88JD6z3m/dxfsM+hsyJzZkEyvPggRikH0YXZeuF6oai7QsTe7I9GqJtizHcpWoaUfO46
c+DlQzS8QEzeHcWgL8VeK7Wzqrk2zRfyS9gQ3UaD+y7Ia/DYUcz8khAH64z/RHNFg6AnxEKXRZAU
QVN+Ff7CgMSXK0FBAJmAUBeNKJih6gsAelwe97oS2AfswWRWhat3eBhTfhBWfz4/GeStHJQ+kS6D
ZaF5XTvHvD/b7T9Q066PhjeuYNXKAqVRqxcV5VcPPpbDh56+Em5GNDAbQS1Cq9bM7FAEc3s3FB2q
/9prCFop9dy6EflgQ5UHAkFYIwnddcykcX4qWpf59JKv1GljqQS/HIUA8X5M/Mh8zyjRXPh/x6nL
WJIsTas+7Eqn4NvGtb9bjdTELkcw6UUv+1UPPTWhnKIiKIL94pXnMq3BoZxUlu0HcRv0222ppbKm
OvD6D6K8AMl1TPkLpvXDRnxKNhlHP3NdFEj1wMjLNwmIWtsKkfXqHjpaEHwz6ANulzWnOie/tach
uwx2FevmsN4gbJimCLV8oN3ZzhkKnW456hE5bcanTYn4OeQaQeu9byL/AlJE13xpGNaFhQ1KPXbm
Lp8PXTUvyWCPxZJgSGLUgElJvUrprVakT/o5B4rF9FP4mQfuThkCj1a1tbHvNci0u8ZA5ugyhfbi
rE2ZUTgViQzRaFYtz5JMO5IJqjoNZVpxNA4sVuaolcYsI3hi3lWJkt/aedOysA5QEYbS05c10gy5
VLSZzy04bdX1O8RKP8TYokOh5CsGGPU6rnY8CzFeeda6qSgLJNtoBaetstjvqcohJYSpdGbcKZo1
fbqZjc0RXZuBkMho+AoXuaHN72YYdrm08Ic5k2foIQrK5bH0m/kSUXKF1pVa/1gZoHiZhVveEZkP
D1xa9/a9mpb5Amux8YxYFGOd4tUkwHsUy1tqYgEzaWuRMSSoBxke9OaO+S/z/SZnq056zV7uUg+U
HSKfykM77mpTuHS+0dHsUlsK4GLmBOTAyHIjjbqA6IlyWu7RK7CykVBs4DHYnM/RGCnrRZrjd7Oa
5jsmjOEbKQv+cl0OW/9K/DNKuxy6ME2tFKXm/2XvPJrjRtJ1/V/u+qAD3izupgooQ1KiRLXsBiF1
S/De49efJ6k+cVgoTCHYq7u4m4mJYWiyMpHmM6/B36Yos/ddk2lfOtTYrD00OeRPbLQ+8n1UO/jU
hDK8JDfADAZ8O29uCM0sxs8K0Mj8GWA6yC21HulFQSrT3mLMB0pE1iiH71NLqk5zPZHNjWx7Ez6R
pfuA2RPoim2UZYfBrlXw4uMMOUQap/qTNIGldfn4yiMGQLR4gbX1bto1QD9KuTHumqIzdYxZ+pCJ
50744DRY6rhhYaK9xv9dQmyiFPmfiRGatgsMLvmrShXnzRjn7QNW1kBgqqo2Z9AQZfp1sOrx/RD4
0s/YrmAUTRK05jutTwZrP2Q98PCCyPXNHIg7ZfDjQfGIk0SigthnuiPptI9qZTVfHStPG3gtoCBa
rRn/dgCOTUfU/zpcuG0JUAd6BZQUHM0IfuidBkG5KJDdM4mOtP1YARfYC6pj4qFnyIJWimSRKgtx
aD1pc8R7+wTKGC+iI7sUDqUY2o5hn0IsygsCZj35PnOKDXeSuuxB9Kr5cGEPlFfv9V9xPYHeidT6
HuUWC0jvOJPBjSgxfVJny/iIbD73helnPiTBMI8f0eSaYadOTdrs8yoPzzXMJsQOcSD/VSUNkGnd
asfgK/4ZOuVnVVF1t29q+Y7ahGFjfhbMqBKCBzQo2qCPWFRjAquxMVHZ6OMKgYkCP5P0yMuKj3WL
nhnYrRnzdy+xaul+RH6PWeEAwN0T9eTJks1zSQhX/tWqIP9dA43Jt4mWzN/Gtm0fmmiSvlVjJn1L
qSzbe30sAKBDj8k1gJ+VRlTAy9lCKSjr6i6Juyk4kDGW3+u89UHh1/MEn7Et8KDqyiywgWHlaH5G
sTV5PbxtygxZLf/djjbIodYRaXKhhf5T2jQF2FoFJP0uARj60WgH/UvDIR7PiCzrP6GrzE8VahIB
4GcdK/u6CfDvKgCOtIBugF/ARSUD2UGGlO4TLmH+56SwP8KmyJxjBGoF++4CPzKyCXg0QpZRWHrp
KO+dB623Hxxc/FjxPgzPWq2aCsSbsCIkzTvth2XGtC3UQm/yMxamRu9aZR3fgUsGTZPj29Ds8iK1
aGP7o4xXeov58sGC6A/1L45p6KQOYKEuNrvMrTO5ekvzC1O4VM/wg67aufnkW039WEUaxWkZzqBP
BcjM9UNWUaHZ55la/x1NBJq7mWAPC+URiEc2B1LomkGSfKHjQ2Ya4Z+onWsOM29MoQKFkjuonXdh
jEYvwWxNfrkzGgV84sRjM7j81W4fB1A5PyKFNs2ubCeJxzDv4s8qZn8OjXi9tlzwd3AlggDJQbYk
FnBHhULfL7pm9sNMaN/gPR9lP3jixodGyczQFSVJKAEy1CH2fewbcEV8wwtkjH9dvS2QNORa8q19
hPfNu6oGWENxQrWrO+on8T0JxdTsQL+pGJM2ujk/SNE8aPjDU1PYJT2YUFyQMKRLd2PvKMmHkbnl
h6GThLOG1aCRqpkkR5qNqXyg9eHgmUD3fvD+du3BsdTwzZj4gXHGotDKz3GBOemOJkKBHGYgNmVs
YroMKnz88l/4SCpy3kp8XKqI78q+mp+eQcr/lfsJ6rXZQJs3xUzelXm0T3VKjeRwu7dwVSS3KBYD
VhPlYlNVTVGvf1GtNqu68eehgKOQYEI9UGN5kCStc0E9JW+rDCy/H5vNRkPjuovDqDhQGTJdbHRy
rUWNvDejAGkA7JrTftCwUZiUeD/EaY0kchV7yKb5ZwUY6AGYJsZw+ageNFhq5C9Q5G/P/6ofwS+h
ZSlcOnR6BeailSUZdgPWHA/CeezUu6jqlOMU2eMHU27njRbpVYNFDCWMWjDjpQu97BiB/eyVkcxl
PwOuAlcez/sOaM1GX2p1FOESgPgYTRxNfPAXH7QxcAmoLCJ9DRyrl7aF9CEvknoD2nE9CoGoQz6B
Vr4AXSy2DbVDqrCi89pVc3HINTQinpsO6qs/D70vsWKapZuqbSzaynmIkNEQtsUeUTjlVImJFPDS
8b2aoo2hVk4CIYuGfxAygQghLdpFU+JT9ahE31o2g7t5RrRAAgZ+r1gZ9dS5dQRpcku1b61jo1Gg
RlFK9Nz0xfw0xMNKhceACjdJXNcToA94iB2Brf6ofDhyDS3WvZ9Y6UZzbKGt9YwjYVFBzGhIJiGh
vfiCsuSLsmIsohYVSakgHdJwRzu1PQNp/IwSr/YgjSplMhMaVV3W3X1BY0beV7NduuCBy62O+tpS
4I2ucAoNC/F78fcXG9fAMqkgz6j2spWUT0kD90DtqasNI1rP/dA/IACIuxLKxxjrtv251+v05OgI
OgLWJonro/JQBqXqWoVVvcP/0n8y/ZQagpabG5fm1e63OV3ibKEGRtfdXPxURTBK7bYrMJkcxz+x
mkKFQZOT0+2raW0UIX0GuuBZQ3KxNwwfn2izzIq9nqn2m7ywvowxxJB/MYiliFkA1kK/6HLV+45z
JXcpSYyW6CfE29N3eOjaW7tN7KaLziQrZoNXQuBfx35luc87baz7DD8+mqKd/lYbemquXDCQEVHN
aOgG7BSnxous0cP3eJICVG86lCNUI1bdMI7zU2ao0b3djEjhGr39/fYiPAsyLn+eML9BqAF3RBSm
LldBxSkVA6G42JeZ8UuOguprV1ZP5jAX9xp+ZXdpA4duNjoqIdZgdW/wQgK1anXDWzOYQGbrI5VT
JR4+3/5dYtjrnwXUAoQUQB95gW+pnW7SKbcX+6xUskNQRBS2emjVTmYmd3PVo0+bY1g3OX/fHnfl
a+liSwicJqVOe3E3kIQg+6iwKfA+puyPqsBj5VN2HWRg5LeHUsQcFnNkLAH3NPCWoXF2ufQUeHtp
rkD1VklGT7XEBi9LJ83LUprH7ZTI+z6IMA1GHvSt4SCHnTqztHGeVbHLlz8COA/WWMAHRUR0+SNS
ZyLabukM9LqK9oSaqF4KxGdnyYjQp3z2szKNzh1lnfF7KbUq0l3jrxoyMVAfqkaVKoWPid3kXlhV
1jtwp/OIYH1lfggnylhBWUsKPZ8Sg81qihHFKiLZpoAlb4FQVzaMAeZVeMHJgEWWH4566iSXkDRB
qevdTwPv5CcA9JlntOj1zZYvfVbosbwZNfKb299RfKbFChoWphbiJWHXLHE5KIy2pUxBZZ8x8o/B
9uUjwq/qE4Ad+amanK2jsXI5moLFBBAI7CAgsMsvltNwxcJbzfYpIMIn8Gzd45RDibs9q5WDgK2C
iosEmnLglRf3AliOKFawrt7nfNgPOLJW3FhB9IgnvfJ4e6iFN5CA8hGEg78RiBUMBI3FHhxRY+eG
Qb+jbpFLUJCzIA+ZkNnGUACTM2w420FGsaiQOSuRWh7rIfukRP4DkYp/r/bVxuVzvcKWwpVDcPAc
eC19aMq0Qgqsh5WoS0p81BsAXRiEBxtH73rfgM4BsEIMyTUAMOjyOzpqgD8BZ2gfpEi15ihWutgX
DqccqO7bArbV7vYyX39RxoMJzUWjAT5XF1eqLiVYJKqMh55SdGgQFMeuWvGFWu2Wkc/qUBY2Ooxo
sVUXU4soiabVWKZ7q+vqsyGQSHOCXxxGufHGPl35VgKMBqRewCGBxS1WMaGjZaXsmD6NMIzNTP0Y
4pq7Mcrqt8JqhG0KnIrW5+UothIi/DEwIZ8GI5/JqO9z6kH7dtRpz5lJf/oX3+rFeItnyBorObJr
aNl93c0fKtNGJ0jBhC9EFGxjamvfSuOt46HVDAXPvcup1U7jD9jVsA3L2t7paLru4YbW95gr6BsQ
xrWheOgM0k4HxealNUygDuWo9DS04rLVz32b+PBmM+VtIbeSe3sBF/Yw4k4BB09WYRvIW5LlLpJB
vOvpHLdgCnJFVX5UJhTFHjPId6WpavGhKGoTPQG9+5ioM23upp7Q143Ld2ZY+SjdlVW2yyvfdltA
5vRG2rJyYVQoG0fyevOKH8mmUgCvIeSiXa693BI3lh2XrDkmaC4ouJoHlJg3LprrZcdMANaD6kCD
5FJfwBsp2gPSxi0Vd5QyO4Z+lp6rypxdPTGqjaGuMklbaGIT7/IOi7R1sZmKqDOhfQ5CdWfOE5eW
ivVptGk/TgoE4p2cWkqw7+3p9VGssOBkitiVgY11FuNGdhWQRcFadhDERCQyCBrq+0p76hX/noUv
nvj4zR1bfX6r9np/PyVWcSxN33epXMuUpoq8+DsNHSpmtzfi9eILi2WTXyd0nJXligROO5bIOwBy
UO3ugyQHxZsOiZJ9GEhbkPjrxRcOcuwlcP4svrX4znD/ZBL5COKZ5DjfVDWxdz0N69EdZF1yfaum
tD6F08ZJu97DSELDKzDQkhU2DotnJS5p0VQliGSkJJuP9qBNT3Y9m/XGNSV+/GWURVSnPUtCs8Ou
hN5LA3tvOxnBulNrvZvHDPxaR8kTYBmW0gDVaCH2uPWeJUq0OyelP377Q67Mk3IMYbJuGTLZr/j7
iyQ9wXfNQccr3hNDO55TdLGXhGPw4fYoK9uFMBKzbJGACFvjy1G4IGsACW1MzVvrn9qpfw8BIvti
pLwzt0dam48D+0SBuMMLbS4uyKkKpGiQerAesgMttMz6H5bslH/eHkVZm5ADTwGYPlGeai22x1yU
MHLSLt7DXce+Tm1pneCNNLoWRlJulDiBZzbp5OoqihRjOnXeaA5/tQZSpSXwpgP9cbCC8dTuFegk
/2JTsa1E9oXNIZnD5WqDZPGJuCCHS1HYIIhSU1dPaGnMzUhvjSNNHm76+cGKq8mVK3Pj2rr6BCwL
m4Yb2bQwc1veDVyMtd9h/7NDwCT5GEpO8gZ/0WxjktcpPmE1sREVCMHXINi8nGUiDWnDYxzCjjZU
2ONtGB5RKQejl6dU9c0ksU9ObAOSUYCneVk4f9eVsD8mIPE8Kepar5ZS62NI/8V93h2vYpf+R87o
BbP0Jgf1/0F2qXiB/jO79AjBNW9+Ti/ppeJf/EMvVf8gKiAjIJwVx9MSN/k/9FL1D+H7R80eKoEu
igb8q//R+3b+sDR4SMQMuD9wR5Gy0W9+lgJ3/mCH4w7PdiNDVV/FLr1qYXADUsfC4AM9HFtQQC73
E5LiLZogeN4qdejcm5KffJKqLn6LynN432mZRtRkWLhil+0bR26auxrxCdqJkbURbSjLF0/8EloY
lK5I+lV7Sb1qQYnEwoUNzS0YX24fffNNLXoA2Nz/mtISqJOtht9sRCIfdYAGLWowFuaTxhB8bRuU
sSEDtsZ7fW50ZKZ6tHoqU4mepBIRqhef993vd+olRXblhwIOdODlYhZOnUXcBC8ej95s0IDQWDKU
EOKDQDYd6fRaiDoNGXXfzPY3DXeXFy9rI5hK8Fo0QGnqsiwhVZnd+yqwKURpkFrBbk4uwg/AP6Ud
znjFITAn8IV+9yVKzMAt1ACuXjsiyGtHqO7YE6D3IYmOQwJn9/+f+nY6//1//4/Fd//Pp/4Q5UtO
ufgHvw+9pvxh8EDCKYdVReYnnFt+n3lV/sOA9CpeUGqhhPBsnn+OvCX/wb6n3kXQ+0wc5x/9c+QN
bgMTDjL1WAy+wFwor2GUX24mkhNq5HRqeSMJ8XAAEfnxi/2raRDrHKQ7PHOMOpiVqT3ctSAgPjqF
1p5fLMrKWRHXx/9GemIsi94fubxOFkexVbscKzaCNGlblDq54fQfZEcNis7k9SBGwd2hmJFTkAZL
Dw4qT19HYfpncBxMySN0+rNL8ioI3TZGMyL0Kl2KUGVNKDY5KDPrYCYBGTB0a/vZHTbt40Y8tmhL
/TM0dRlqJvBYCAIv5601vVRJ4Da8ErFvREOVyJvqCRWYohzeUnywhFWUniNEVYXHCU/0XZBYKj2r
RKSyw1Rt/SARF1x9CEcGSybSKn7Z5Q8C3SYnSmCHHojQ/iHVixDzTaM9sSXngz9Xxa/MoV4OhA1y
QhElyUE1Euc9FuPKb1MQXnikHVa2xCKEeV4bOjWGyhvG9qMud/lTZl+pM9hAiPVMUvwmzhF+3kdh
5ZxNOexSkMth9k4aGuy1JJDQX50UIEWrRYG56+oAARlLnuoHMyRzdHkq7C0XqkUp//fvg6MoUwPm
PbxKgkaaexBmJmQd7SF6QrtwRNQLQKgJ4MirhQckfZT6Hqh2fmgqKXIr6EIbTfbFu/z7R4DhExRD
Qlkui8tFsrEAQ/jfhoCk1yOwl1J3tblO30ZdI50heFjuZATAgqcAMfwkTOAbjWbef7fMdEsa4Pq+
IGiBqk/OK3z9lg1/TPc6J2+EIUITq3/XZC+HMbbaYxvU/vH2dSE+/WKXvhxqyYQufQx7KiNKPFWu
QFVOltTdVZLvfzNQhn/XpcpW1CHe6sWAYnW5qtHZwGF6Ef5gNBxLadnEHgLIeAtrVX6v6/gT3J6W
OO1Xo9AeJ7ahWgun/vJj5kamSnIrs6OG0nfbRIAnZmNC88rSoYkZ361Et34/zP/5mK18Nk4n/FRR
UDVRn74cNJYmKRqDMfbMLM0OXZZM7+KGyzBLpfabXnXhwShHlNGIS/ewwiA8of6X7/BHtt4l+H4c
lTZGHlPtHOPj3I8Ax24vyvXv4wIgfKKaRQVAXnafuaewTO2K1GuKVj1iDmBDvomGo4aLxcZQ19sK
Z1AiZVvjIaBksLhxUKNqh7rQxVc2UPMrI9Bf/LA/gyrtYXJZwUaEuDY1QneSUcdijob4+4sXNhsL
BH1M2IOJDjAeWpVx9Dt5PJul7HivX0Uo8zpz46ElcLgcCmYQtyhgQs/uHWCcdZmiZRqmh3EYt0Ae
iwhd3Ek29V5hlgfUSqHtcDkWyt1WhB0cpzNxRmOf6dJ0V/TDCN4/9SH2DfR5kKQNgOYW9fTQJXr5
JpDaEPyu7/yqMgVfxg7J+Cqahi9po5ZeIbWj6elZt2Upfn3i2PuICZikSarK5XX5U62BGFr2/QSF
bKU4DC2MBaUL0gPXm+bKZisf2lwdNpLz9UFZIDxYKQEva3bQ1hDGyafEi5qiQes6S+z3pCf2qca5
/Vc5WSE4Uk368fodQO72P6Mu6x6Vrc70vwRi2mn1+8ju36dhap6kebQ3jtH1Zcmi0q1klwH0QTDh
clFtc0rQN2Z+WhHrPIKO/ibWZ3vDQHZRZfq9zV4OQxz88vQMRhnVCvBqL8FnDWchqYIXFUQneH+K
h20QXgiVVXT7ye6kz6KWOMMdEjVEi7zwTg6T6r005r5bIJb2YAyT9e72gq/dJuR+PFT0JUAWLEow
vRXZUx8WidcT3J40GLpe2drmh46K82e4j/7p9ngrARPrLoSOLE45RfnFZi7kEsnyXEm82aisH63s
yD+n3irRc6fbivN24wxf2j7M3yEtZr+3W/QPzqES6RMgg2RGWlX15e9wg015Z0a60Wy8NGvrQTEK
Q0FxNRCvLL5X4LDVwp72fNeiyzgPiAsaRSV94rJN7nPy01c/pwgDkFiAc0E+A8Tj5YDd0GrAV8YM
bWhcpWjV835EqpV8bi3+G3zksYZVlTvvb38Hse8uX3GbTrLABiiii76040xCBemDrM28hE23s6XJ
96pRLQ5ybRePhgI0elaVlJY3pYEisJSNbbDyqDA8ucTztUZB4HLWajVVGVI8mafaOaBmR4bTUSKS
kGrTuHGRrQ2FjhE7DiAhG27xXhoFcXHaDjzNlIHcpuib+7htEKsrh3arp7JyaSpoW/CcgCUFIbb4
mFbnm/AsktRz/Hrc4bFgH5JUN9yZzMEFFzAeu24wXj9BKjg80ZTWdF7ixaC91sx+X0aBF9Zd+NT4
KMyDnp/u0YWtD7d3jfgsi12DKhtrSRuHGs5VwdY2AmVQA7yhOxSjR4UiDh4pnWuEYYsLhA3Tc2yz
8xwmv14/MIJ2z3GPgAQtrlG26+BzlUsuAkLjlxRdgy95qMLGIQhCOKNDQ862k48i+t1KoVZuBCIF
fD/BXol6/GJ5Ux0gfRGVeBzoTvgIAuPX3AAJhQqR7+ICG8vbM10bjtEoanAbEMovLmTSbHIUX5Hc
IHXCN4GCoUkyz+WnKszTJ/qw6sbKro7nUIFVhFXilV5TZUqVhmSs5Jao56L3hSZ9oxNdBv0MbThr
N3LB6x3kCGFC8OXceXxP8XNeRJOxZQQowPShN/tFKrLf9g5vsBSTDrk7SmH9LsHTD2msamNZn6Gq
l1uXgS1wBHQ9wWXIi+JNlKEYDQko9BolVnvXTLPuMRlLczxa8ei8hwed594YcKp3NsQjcHaNNCX3
pWXiaIdXGRxKQw7vVXkMkFZHMPlvzIxqHK202PlkxZrziP5CiaK3oaO/OwUt9PSwymXB5DHkd9Pg
gIrVoXlJbhRo8jeY5LENpXeyPaV0An0jvFkJPEC1o6zGFWsAIV1i+Gq9M3AnGyKvauUUM0D87aj+
lm46jrGb2Iq/7+e293JZTl3YpBr/m4TQaKGnBzWtlL2UZNM9/Hn0krE12LiyVioC/Db2OO7z9H7o
/V9uAzUa4miAuOKVc6juW2NWn/DilPeJqhgnZEvMnaJCfIGSDmltGLrj1I0SLTDT2VAGun4dHEAY
YHkBXWNfukwsM02ZcL8z6PUpcNeCEbRcW8zBOetLfePNW/skYDhEykzAaVCTuZx04+Alo4AV9Zqp
x7dHmbT6rtdKFF6SyFB2WIZChGpGGQP0Kuj/kqRQa3fDONguFtn2HfA6yBlzJh96SEkY3KDqvrFr
rt8vAe0RnRoTECv9+stfiNJJGpZtEHopumn0zdXE7ZGyfyiN0vZU2HE7BLa2YoHVQcWqEI1bVNEW
gwaN3cv64CO5MnI2KZmV4YnWL8X+GqjGl+FZXjaztr68uLcXFwJF3P8ddnGvm5I8jFKIJJkcD/E5
tQXWv86nw+3rfG1yGihFg24QeorLZkegq0VYNlw7UaGZZ2NOsOVOht6zfWQ/akSnvXGEv3570JWq
H1A6qCAgeMhwENq6/I4q7MhUKfTQU3IQwyn+S1BPutQ1DWl+cvqI3FGE9kmucxcUtJSpaFhb2118
t+UCc+9QJqLNIwPkuvwRTumTuIgfUUSZ9qjrY3BCQ6h+a6ID/Z5P23+2apRODW6ac4sj4xlaVvEw
JLl0J8ClbwxjyrdYTtdhLzQcBS4jAbehgaO//E2KSYZZWxSOCMRLrxnr/F5yrOEQjTZEb9BfePri
edBGg+11lGXdjQ8jspvlmqAbh4sdODDYVuJ5fPH8dQpWfJLP+I1ZNYeeBBvjW8d4cOoQwylJHe+L
CYmXfaCk8Y8GkO0bBFis2p39UKfAUGobz/Ha9QeslThDo21LRf3y9ygwrfuqRmaiDXAsU3o87HCF
+WRjJbmxJ1dXnl35XJnUeJcuRyLDy+h+jhyEJDFOU63rX3sqacfSQV9rhzagv5e7QTspGJO99ftR
/Xp76VcCD7pEwIFUgeNFF/NyfEWLSjNMCTxSnerfVPk/tTzv/hzroTtZZYjYOias+6Gug++3B167
ZwwQGaSUIP9IeS4HpsE5WsPMEqdyORzz3EnvLZ8K+O1RxPItNxa9OKgcoksHVedyFBPSO4UOlF66
Mpe9SM4HJHZokDqFFfyp1Xm2UdhYu9fQ1yUgNtk5vOWX40no70d9xnhzpE53xlzjKpX78K53ZeVI
H4lt0oOcQR/c2EZr48JPBCgMI4zy82I1YUVjiBdiAKEUU3TsVetHiMDBozlEvzRU0k+Vqf26vbJr
G4dXQiioUnrWzEXqESIvINQRI69GLMR15qolRp2szu3pBn1GCq2nyZU67xpY21uHZu14miJgpiYK
c2D5HkeWnSeWk0S4U+YoZmaF5gIQDU8wofSNm2BtA70cavEc5nk6ZlgrRp5kI55vmzWqdlAKUPXK
20MDPHdjw65+SFIZ9MqJONDlvdxAFFmkyFEqnDxS4uB6tu03pa/icDUi2xYBGNxlUzocb3/LtfVk
KHojhJ5socX1q8MCwYGXSc4ohezjWoqgC9vagRx92Nioa8eea5U7VQP2AmPycn5JFycOYRONQUps
B2gX82Eqg9i7PaHnns7y3IM0oTYM+U0gORbDtEnV6iyhB8O7vpvU2j/QuaaBJmGMeErt4KGX4/or
NIryCV9p5eBUZfurrbAcVZuqOhEEDq7Wl5qXSAr9KfRVXB0KpGepRrlxBa99ctDVdOrBFVPHXgR6
FuIJCdozsTejLbKXqtxwy9pAjhJI+b5HBPmoZ6b2YWOFRGtosUJAA8CymVS8OEeL1tE0WgWalogw
ZaqDLbDafdbaaP40+dKMNgo7HAWp9FSDMNvbc3vuTXXYaBKvzJtWNaABHSKbEHi//EYSqHWU3Oif
q1Heebo8gnDGf+3kaJLuAiKKjvJcjBuLvZZiUaTBVo7WL0BzVfyqF6FGo+FrGdZkG2Vv10fUtDL4
AVZooZ2RC2k46H6zomdvlLbt30pKjjAlnK/4gEoXatG3P8LKueO3wKKhqspdtsx8OpCiY4Y8gpdj
73lAm2F6RM0O/Wlt6jfaVWLDLz83XGFKzI4wqV3W9YMgVZ0UVQEPz3F8+7DCCr9qmZkJBRJZOeZB
mPyMNVy+0QB1MhQ96/p8e7Jrn5sSIB+OEA8o3PJm08ugHbsi9ATH9z7vCu08mF10TgPlVyUZ2q4P
++5we8yV25uqGNMm4BaKAYuPjT7DKMVhQrdGiZKjFgf9GXykfbZkMz2h+xB+uj3eyqOImK5gIomX
EWnpy81ljbqPK3bOeOAXPFiQOWYkkFtCt/mrK/XxIZnlfOPFWNlEvBUcIMpiJmCLxRwdQxrjEYN5
vH+AoVT6YBxTDT85bTSS97end7WcJCxo9sJ7YClBqC6GquizzWTxmD1IeNSRoTVHueC2zHXMriQf
FZ/b410fVrYqDxOgZ+q36KYvwjfsEKEmIirnhnrXnKlFGJ4vOYhml3JSfYgSZTq3suV4gdkrh6TL
iz/DWJg1Zthl3v4pK1OnkQ1lAQq8KnCZl1+2GYyql1uqVEjvlXscu3IPsDMCPnZRbwldXL2RYtYA
1x0eY0pBS2pkXHFrBTJjZbKPWaRiZpO5n8pSCzfun9VJgV96HggSiPj7i7swaBMKPYLLEyeSTXHO
x30xR2vVV3pnF05msr+9iNfPMhkOW5VNCpIdatbi0Slkpe0merau3tXYt9fw8+uhjt6AjAt/Vg0d
3FiN9ftRHsev4MbaRz0c9a+ZXBqHoOnVg5U7IwpnUXCqKjv/WuVW/ZAgxfKzh3e1sdmvzrL4rQRE
tMPpBCHPfbk42LOljl9GEDGiMb9TJS38Mfdy91XBMgV+oVHXXwsUhDx8zLfYa1dHWgytyXQeua1J
khbbHmGufsgRlHTlFhwjCkfqn43kGAeh+rvxHq7sNdCGRGRoSNv09xZbYJydxBx0SXRScR3v0njc
U2WPPt3+8Guj0M167uUhp2IsAky8dAsQNzGOeL5anEkWuvuuLLd68yuj0GSiAYPjCAdoyZuKFV8r
KDD77pjp2n2F7epO7Y2tAs7aKM9VK7J2JPWXtYrIAUFjWwO2xkFrn/IK7Sy7z+uNvGNlC5BakR8j
108TeikxIXVSRw2rFT2rCNXysNUOvWGnbl12W6S2q6Eoh4NfFF0OA0TDEh5ulpaNQ4RjuME01t6o
a9HnJJxzynBZ8NftfXB1piCuUPPjGiXVoGW22AeDjuhaGqArFtQxxu0K8m3YeIYE5IopbATDR+xG
/0Sw9XXiLOANRF5sk+CQ7nOo9cXLVbdd0qLN4LtDYkePKZKCrl52NspOqr0R56wsp0mAJYi7nCzi
+st7owzkwA4a7GwMeQQw0/ZFSSNwsu47J0bZ/NULSn+Pxh/QPVQJlrCB3jQh0oWD46Kxi/5eFdvj
fe2D4cFEu7G+d3lTfjaCJN53eooa2e3B12ZK2QhOATQFApDFTBNfy8tMSXy3bu1vkU/REo+3iTMO
PuX2SCv7hgoRlWKuKhgTy7t41mJ94IICDDqqZrdr2nFyKdKFT3o3B/Y+G0P9Ts+c/HPgl/HGDbk2
Sxg/gEAoBpKsiL+/eCQjo5dipzcdF6NhDdkZy/K0vjVcTUGc8vY0r64WDHgAkzkmnX0hTLAIH32A
p1qe+o7bDBjQjPLc33WS2WxM6OrVFy0mYKeQjMg7MPy5nJA9KsjzAfZwCfTzOzOdgj3Owflb0Frq
KUBf9vXbBG4DU4PsDU58iczDaQdgHmxKN4tQvrNwKfTolksnpyiNjXdmbWog7kHJ0SW+RsolQ4TE
rNTZ6DDLzl1bxNkpplkrzBmI2V19aPvodPubLcQQnq8WsnfRPKVOBF3LuVzOLqc4JkCCrtVSDoLB
iTsuMqKp4hVT0D9lCtLTWBuiPztVGtbLfibZd5IzK3sEB3XPQWsaRp0cfbz9u1a2LT9LENZICmh2
Lg5nL9Vaw/xtHvYw/wah1O/dIOin42SP8wZaamUsMABi3aklC+7g5RIYhe5PY455RJQU4A4K7CGy
PPN3oZaph9vTWrkJnlF/QsmLTwZL4uI0Iu6KsFwL0btu+uwQxkqH/4cqlE1lJG5Dre4/2d38vnGy
4uftkVcnybcEYwr+ibv2cmRU+OLSnpjkHKOHXPV+dSoB/aJM22+ZjV03qqjBycILkLoADbLlLJMY
QTo1QHEU16DpodKRq67RMT8mg66cTbvKDpPW+8dKB4ypWvF0CBx9y79obb6kzQIDwa1kLwGu8YzL
TtkqtjuhMrfr50G/S3NFcY2817/cXtq1jwp8hjodeZ7wCbtc2gBnbUTSKttVdUt67KPJ3uMzYRyw
AghcOY4Ncls13+lxkrwaocxKGyDNkKAVx2RJlKnht1I1rm3Xz8qf2WwNR6zhURUd1Xmj3LW2nsTy
VFkBCgEdFZf/i3ek0p1qCjo8vjBeSHezSaOxT4of5jA4GxHI9S0ICgDFBmIdYb63NPwaAOaNNMpw
/MgAEBaRlbvGUOs7Oy3MByjK6cZ41zNjPB2BEq4aAp4laq0zMYFBN8hCebX5Wft2euq76HGs9PF4
e5+sDURhBZQ9GA5oJYurtiDfM9rSMF0FJMxJDrhTc5AabmVtPSSrI5F7PR92dArEEr/4WPnkaOOQ
KiaAGEXdsReNU1BhD0tdTPoXkxJGnCrgJnKWZe81Vsp4wh/IdEMkkc70GhLgjX22j1qne/VLTJuP
BImdzntMEedyVpCyRF20NDG4jvFYQsEMlrfUAGZ4pX+heBXpmwqyhUowTDts8fyUUkXZeU5N16jo
J+y6zldOpZoXjzgGDD9ub4uV/S6KbnT0xbSApF1Oq5N9AwHl3HTL3voCdHZ87AOlQ/mvz2loa8bp
9nDXURroULB+zEu0LpeupKmVB1WuDKbrQP72YrlHINZKo9cWnFhAPtVvZBYnazEphxR2ogSNF3ZE
0zJrfIE5qZuzH7fFCRoEvYzb0xIp0EWFeDHgYstDiWn4juxDJUEnTtEl26PIUe2kdtbfRoMWeY2T
lxtrKU7sclAgEM9mYOJELyKHefT9EUa/6XZ5Zr5xnFHyWn1KT/YYIqlKMRURx9E6w0LSz1k+DZ9u
z3lt50DUpO5BKAHzdnEnkwZ26HTrpiuNs78fFKRuCr3NcKeQ+xOYX+W1sCrWWLPh61A4IAteavcM
Rc/J0yYOoFwbX2O/lcydVA3GnY0931Z1b+UOE9w7SE9wI2B1LXZQRYKaaMgGY1WU0tMZgvGcWsV0
AkYZv7btzbw4ExY9NEQLrrw9MeOAFj3jwDfIUQv7SMPfZh4aF3eI+okHPH6XVsW/eOYE/UY8PLw7
lEsvj30bSH1jx5yQamqSE72i1nXGoOE/amWPZdXrRLJ+X2nAv8AP0rYUKhSX4+k2d7MaMcmyxbS+
N60K7KMunR142hv57nXhWyyoIE5RAKY6s7xjUG9LqYuyUUxdckasG7pU3+PA4N/pQJrfWlYlfRxr
AiMZ2MZpVGo0HxCRPk5kGBuPxtp1x+bh5wB+gwu/iHvJV7FY6DWmXU4xHVtjcAsr1Daio7XbR2ip
CtwjactSEEiqGnxf697AcAN3dDKqZJeEWr/T86k/mD5a402UWxtP73XcKTCOdIdp1RB8LjEMemXX
wPxNcvlyzI56rIJQH0bzMMf0bHDnGNwg6fuzE2KS9fqLR2QSUP7BolHnv9xLU8bbWFea4eIzmD0m
cY69do9hAj6GWtZjuUiV8XUCMr/3LykqTV9yNYygF5ddoU9S1miT4YI4Cg6TWkh7K23lDbnltVvn
5SiLWwchYCuqo5kSX/7fnJ3XbtxIt4WfiABzuGWzg2RZlj22x/YN4TTMOfPpz1f6gQM1VWjCHsz4
xsDsrmLVrh3WXgsly0XpRr8fvRW9vXEP3CMzRXkeIAGBhk5/73oTkSRU3TXRLMrkBlgwNUTHld7A
sayt5Hj7e0kyMhqXvPV8MWYt0ay8trXOOdKDvWoFrR0PajAjHun6EYz7XzIjKdO7NIv1czFoHpRz
JtXg0J5AbsCQvieiK7uOgsuXFi6vCCHC9Q9JSmOoNI0SqmUwMjH2vfM2Ltz139vrlb3LIkSkeQpM
mtD02kqLdEPkqZEdCKFI089HO3zDmN0U+1M/KfHBbOLhByJbeXlI17C7nz3IO3YiIGFjGxswtSuG
+hmxRz/8+jfwLqIPumZ2kHsKqndwmJxsZ5zaAOBVfe50LfkPHn1jT8JWFhOAE/ofpQF45M0GG6lV
9RHc6HzjFT1AGksHLfZQTHBGYz7VeoiC4O3NllkEmgauGPoYvMLGGaDnNyc2TGwo+6n2U6cqKrqa
+PHIHMJjnzD6uWNQdoYErJgpMkShSX83O4vw9dAmvR2Q5qaHxYyqx8mbw2+3lyW7nrA0wWkCFQHP
x8bfNHlkOovBewmo0UDlIXKPYw5Jp1tl3sfbpmQ7SMUSyiTomUBsbgoIhl4VxjjhyO04ZCLXUnTm
cBUE4GoQ/O1cLDtv4mvuB9znS4P69Q5Weqyhc8ch6VEGe6O5aGYZgwkvIEp9h6ZBh9T0puykap37
tqmzb+7U2kfbgz/G7ofkfHv1sl/D+yw4sWjkANnf3Fb0zJG7sEm21qZsviWgZFuUhGtlQlrQKn5X
k7HmxxiNDEauMq1QOMVJ8QBthUIholTq+bKsfffH6BYaPKB7CEFFDKptibSrzhg0dya2XxhtPM49
tdC+tR+WuXJ2vLPkPF9Z2lygJoUK2W6xpCnav3Wbled5VeydVEVynDFCiCLawSxo89poS7iqRj6T
kLVWfjHbhXAzD6egi5K9kEtqCnwjTG/MQ5AuXJ8uxIGrcRhUvmeZ9n5Gl+UeBZOPqzHXO2GX5OLg
4GmtQCaNR9jmX1PqVUzOUxFwWrM/5ZPunFRgbxfXLc2jYaXpjj2JTweOQ4sDP0drfcvUO6SKWxsF
nmdyGLpBwgw1E7RxLjGCSfEhr7Lsk6PGIO9v3xDpMpkccymxMHKwrd1qk9c7c0k4bVWr+wC8ZXmi
PEFyma3ho9la686NlDyftBtp3YuKjkuP7PoDwj7Xlma0knrBtE6NpVqPVgu1LiJGbnlwy6E4t9Hi
vp0SszvEsJ/s2Jdu8wv74oC9KF+l49DXKw4RrVpzveiZkh27XHfv+xZQvwGW/GAt6d4QgSSapq3L
VAXRCW2HbczgqtFcmnPuBMgN1pcYFtVDVqngCRovvnRhh7qqliFWNPyhfPpzZCvwSMTxuBoeALEd
L5aLAlqbO7gVGFKhyuMlgqd2SIxDslTt45oNzWUomj/GXeHeCE8omNH/5GNvngAAHAgrtVzS1KUw
SLJQBH1epg840j0GE5k/oETCwAhHWCedv15fsbS5MS7UPVc7YgJ5tPrDAn/PaaSLcPzzm/LS1MbL
LaOtjRZaNkG1spWomGmXXAs19BtNw7cIhE637b2e/hIwADbr+TmlCrqJRZwoVjpqd6SXIbppzWSb
917WekenCanGID1Y1Ae1RYvhkC7j+KYyULK2swUJtDGdWugOzfbfLLKsgzGk6z/GpDhfbv9CyePC
sRJcy6Jgw5zi9ea7xtLk0C8gRFiEwwOR8c8papq720YkX5hnhSf8uQpFzf7aiKk2Q+1MgxOEE/N9
oaWkKDfWo18nzt6w8muqAQqlL21t6ibJgrLoEMIuZC8tslpeuzpaoNjl8lOPve530sy99o6hAaQE
wdhnXxHhNaNDHTWZgn6JDVLMob3gHIt5QBisVuz2j19awUNEM4g6NQ/g1pE4nqIOIaiYwE6V/n5S
0KzN20Q7xlPj7mSrrz8u2QUvEiNPVHWI+a/3XRnWTHXTHCZ3xdIfp9Re72pv7Xeen9eekSozUYPI
9kWgsglPFbs34lVJSVQJ0k7uXFd3RGPUdbJ8Xhh7rMuP3TQZgU7H4U9xRKRPZHCEX7RmaSVurhfC
D4ZGJ88K0P9eL52m13ATNfNp6fMs+NMzjCmaZbh/sjaSi+u9DJsQXc28sQLHK/O3WZyqlxUR3AMZ
zOe/sERGIUaWXGH02pLAY8/wr/DVPMTa0V8VhEsdYS2aVTuR/uuXlP8/8RExAxHLq0ECtaqAkeeh
GThhmV6iLvmKP+tPzpymRPzZ5OdNtje98DpaubJpbr5ZsyhwenTYnCxlDFQ3Sg7A75tDMtfxKcnQ
2769nbJL8GKN2+O5zl4/0csRsqdKdVwdvTlFseHt3GrpqnilRaWdvHPLTre2zmqUIapo2jhlh8lr
XMavRxt9wnW+KLYb7cRAUnvUagTVNZ57qy42Tbk9QstkBrGaQhGwdO7J1eExagoqmBHs439zyWlL
UpMhxgSNfX0oBzT5EuqknJTMLU7oE0NAFS/zO2bM44OuD+5BUez8rLdGuvN4yFYqxjeJueiAvcpM
7LZL4UT2zMDK+ujSpjN5qNKXl3ZWW9RglK+3j4ukFsbsKi1znmw8CsnQ9UqbdtQbIOZWoMdKeAfc
proPrX6FFRllV8PKh2MI56GQDVZ+uEb5RcvUvdKfbMmAVsXAjC3YzzZ+m5cUcn9nJv+unezYWKkT
+YmrWHcdBBR3yDfuwXxeP9CsWQMAhu4J33ib/Q21N8V0tK0A7dg0WF1mvnu7Xo5Civj29kqXhjGq
QYJ+aJsiNXliD01NLQNisfqojknpjw5EX4M9529Qeo52To+k14A18nSXyiZ6I9vo2dDbeaqgUcFv
C2hWNKqnorBTaqmD7uteUt8hAGsftGUy30F41p0LL1YPhp15Ow+IzNfyUtExZhYKgJbwUy/CeB1w
aE+30SKidkJS0Ig/elULxkYAfBqmui9M7yj9jln5eRbFXRfEFMHo5jDl2ZBnkT7wbdveo5DcdvqH
yTLyu54yyU9jUJRf1gLPQu4k5pPuhMN5hoh9rygnPWGgG8RoHIwL20lcO+mMeY1q6o5eNlyKKotR
Jh/+ifJVO90+YVJLorwAKhb5he0IFBOqVANCwpGid40P4TJ4D4OpdHcrBY6dvZWZIqgXN5RyI93y
60/aoE+4KCqm9MVcLgl0AkjMpO1pSfK9l1pqSnhfQKIE6tu5+gjZ625K8EopWdghZrL6y5plaRDa
Y/Lz9gaKg3hdmWaEgXY1sQfAF6h+r1eV5z2KCZZmBsxKtd/1IeF9MeO9UVCJI4BWB7QrcFCBUdrs
XbtqvTbQkw/SKW6P9tA6X1206R4UW//QD9GysyjJ/kEHJZC8DKRRsd2Y0/NpRofHNAOEjBkIy2wn
4Bq635VqgLnl9gZKbTEEAqBXILO3N52B08ksyoRjMbQQsFS6c99b5g/DW7NPty1JQm/eY9I3EnSB
TNx8qr6kf+g4xFL5UBvmCfb+6L2tRRkQzWFtDTiKXWRbM0+5Z7Z32jn9Ms8idI5EVZbPSDP3+qCg
FqjX3UJMMKlOilym2b7tkt4MFFfpP+ZZDqWCk3aox+OX7st0rNGpgOPs9hbINltcCk4RvEn0V69/
xFyFi9vORMu9YvaoYupJfZ+6DJmAQqi7Hd8iO7SCa/V/1T3qpNfGaEzrKE4WpDqZR5iV0lvwJ2vq
T+0wjllgrY2y/MVhemlSHIEXz8YcL6PbL50VeObY36G8PB97LXbfhRoC9Le3UnqamPATup/kpltc
pjFXapw3pItzVUKmSrrVnGfmlI5W5jqKT6E7+xTOTvtZsSdtJ+yS2YbJAAJ/HA4P9maZdDjQPsZh
BFWRaA+eB1tKpGvFwbNb40htczoOUfE9iep855PKzg+Hh6eJPivVNW+zv2u/jtRnzaBsHfXsJHHu
j7lhnqt5WY+391dmisFyRsOeR5LtjQ8qTVhPVptytF31v0ons54KO+/ODL5YO4uSnVNTQNQI1T2I
Yzc5lkJtGwa8yg6QtW2DsRvNp3FumWJcVMG44/y4vTBZkAVChkY/c960brcFnhnocJoLhIzbhPH3
HLd3Fzep9WYO9fKHR7H248KUXqBUDJwlymS9LxZax4gkdDtdVUn5h+lb3KEo+YvFb9xB4o36YLfE
ly7Zgq+0yvJQV8DX11b7WtdrTWneTt40ZhvdlSGgTk8tVA4ZMoxLncEQFuU0RC1jD5soCf5wkUwj
MIQEuG47iBZWljWEE893psC2AkjECVQVjYMuImYYZ4bToKDco+CWPORXRjfeqs6hPQyp8YpZnfFQ
OXp3DkGe7zwDsrMmUDwIefD1qWhdX6Ai9MJkmhI7SGr98+Ak1nntwQlYavqghWr5/vZRE9dxE5yI
EpOohGOQ8s61tUXRJ0bkNDtQhWIMCrG63xb29JhoY3GJ1Ho+Rumk+kZM7W8Ki+TptnnZFbYsDgCY
IWY9tmBgy0tHB/wMqKwECsuwSzp/aPUIgbG4PP+NKWAQQMaJW7ZRxArTV2cKkG5dxfMFMvXySMbf
vEs1cy84l35CpkqoOHnPc5nXm2qFWV3AOUove0po6JSR/q4ZJi2AqA/6qLraw+pId/GFvc3BhL6x
7iYY6gOvVvLTyvTJgRRuPXqKu9e2kS6NzrmgXaLjuM1+XHdJ5o6CXhA9i3PSwEaepanzyM/LZnxr
mckfU4/CdUAxjUk83BAjM2LxLx5su6BgF/eU/Jntdg7FkOh+E9qr76XhH49Sb0yJxb8w1XReMlB6
AemwTrafaMMQdE057lSRZVeOAhPdd6rIVEU2F7zrRq1NuVCBoXidoJl3Bz8LNe8+1yP1bMUEgHnt
hW+qZK2/697c7WmdSX+AAEOKOi9MpJvXrAvDpYPc3g4gEnEnP80AXBjj6P0uKlNBDoL7bhujclKQ
iQ80BGN2fI7suCLBQTOMpxROns2bUpnwIhPgCQ83lIvv1XUx+W7sGv/Ma5KGO1GYdLVi0ojdhs1i
C45kdDQvrRBreqfNvhNOw7sVas0g7iGtspOkgKpRiR6cWrPfrta816uRBWJ0Cih107eiILQ5U7QD
tXKwcOeaFxepr07l10FNlX80K+xP+sTHzca6P7RF1+04PGk+Iej+qXyRPIE/vz7Os9MNajuDFPK0
Yf05mnN/ohBfXdxq9C4NLGoPjlK1vih1gE1l5INqSr3XzZA9mkLkgC/NN7e3g0GG0jEYv9Bcpob1
rslD+DGjcF/OROaXaHnC+SpILRgvvV5rnsIVkqrg0S21+89EEe0U13Xqz7nZH6lU7M3cS1f1/JAA
j6RXsz3CZe4mYQ86sjNbNN1nOk/2uuyVXmRHV0QA1NoY7CYYvF6UEnVeNg8kvo0ezcZB6dvlbZvD
c3laIENL/K7To/rIRYdvlRQZAfXBQW34ePvhlJ4jyjJQPUEdQl1ms1hIgZE90ai0hdoafVF5adBi
nMp7pXLyoIpmB6GRoT6pbmX4ZpFXF6Mewh0svOz7vvwNW6eppk2SdaA3k4VOs7LG7YPWFfolG7TM
R5/bvdxetOwD46EcRtqYU3o1rWwPM5qKESVjs6qmS2X1+sVDpOCf21ZknpBSA1y+jNlgZ3NDp5iq
JQ1HK5hQ2/gZ9o1Z+G6Rj4nvjeG4h2uRuSIkYqnFM2UDq9FmD7XBQQl+JX5VjLRlyhQ9zPs6mfL4
4MYGMky9ljBWUNp9Gvk9BNJ7FVvpaokboCfFGcBheH2czXYac6VrKS1Yk3uqi265rGCWGGeYp528
RWzcNqzlWIpxIngxQJRdm8qmxS5XejfBaqlF5GtZ7x0cZSmDHiznMYGZNciWYm+GQmr1uTOMSu3r
EfemhLSoEJ3bzM6ru8rOPlZMnZ1VSBneKBP0gWXETf3zI0QRjkLwM8Bk2/6uTJLR5+JYXM3D2zZS
10/amCCNG0IPv2NLdilEQEvZ3RDyy9sPqDPmFjkwjuVtWp0qaHXeTloV7Vw92TEVGRtYKNBB7nZF
Y96aA4TCVhBXuvGfVXblFLSQz5+XpDQD5gqT+x7uNeBC+bQzmSI7obhaQPb8x8XbPNbmEOmxxeBb
MA/xeNfFue6H7MZ91EZ79CNyU4wwEAHBsbUlm/K0BtxeRBkYLrniuDj9924OxyPECP1OACSxRD6J
bBTc/bzEWyfTTjOaUhl4T2dIzANcMeH9OLnII5r2YJz/+DTCu073m0lgiodbF9NF2jijBWIH/RIl
QW9qCiSt7vI2zsgub5uSvAiYAuPEEaHPtp3FtU0GooyUGklUDcrvFLUH39DRgxzaxgFUW+wBVCWP
Me0u4T/hvCWsEsf2RXLgaOglqjYuRavcUnk3FYr6sQ6hSfPzqaun+zSpc/c0u63J1OLq5L4yT8uX
22uWXMBnaSQq4aBDyMCuf4ObRwbBMpWfwbTTT6M3rMeOMc3ft63IDgyFfcY7KazQUti89+1K9goH
IsGNFqKS10/Jz2ZQKj8kDNnJhWSmmBOi7kCujA/bbGpeeR3ig7MZuF7cXgy3sZ/KiMjGVnfZ3aSm
eBFc2HPpYm0rWYtKdXlmQCxwxno9Rl4Y32UDo9yDEyU7wYrkM4k+hQdlPBcB9NT1Z7LtdmCcFF2h
0UjmU5zkzjlxqGrc/kySC0AwhuungyVYfzZpnDm4QErEa0OK3B81faj/dcep+Okp3Q9XT/qdoqRk
/wQnB34fLnwWtflUrevkYUVpFWaTrn6HVhI8vN4wHXVt2gtUZPsH5YhoZaGZpW1hSDw+vaWtNJeS
VtcubjMOxybKzJ39k1sxmcz1iEnIR6+/UthkfU0L1yQSqMoLIYn+4DI5d7n9laTbRtcPiAcjB6SB
11Yyr0dtraGfEqGydlKScSW7H9W3o5N+/3NLDL7g5HmeIcffrKdU26qHdYbKe2eaj2q56Jd5iZND
ZtPhvG1K4gttCP3gJYAZnaRrY6ooS3o5HZFkqeWab0S14WuhEl+U2PliKHls+uipqJd2mKEXtjri
2dv2ZZsKuyD0Ovhi0Zq+3lRiLAavSqJz5oDVMyOcnyqzonQZG+vy+bYp2SnBBhKsDApRPdwUSNWw
zIoCyoDAbNpOkM0vUEs0np7vLEm2pS/t6NdLymp9ahiE4zYv3fDVQd7ybl3chgnHND81ztqfx6K2
jrFShf48dXvSHtIdFbkOCGXqzltn0qe1PfUdPn+dyvxBR8fiH0ddF98KtY+3N1RmCQlNEUYye/KK
rm5eV7omiU4DbsiyC1K43oe4I0uHNNfe2VNJPM56oAkhlhTQP/FtXzzZsze7Vd7R64NxIv/lDaZ6
b/Vq9j0C0HAPu1nxaM3G+BcXnqYE/VuPBgU639dGO2ASeQqdZrCkmeHHPU2RsQx7NNjzPVC5cLmb
LEe8L6KyAvEjR/Ta1GxodbsaTEo2/Uwyk4VDf06qKn8TG054anurfoIxXvnPU7O9so7s8eF1ozEE
qIrR443pVtfrUYljepuZzihjRcOndNbM540wjp1atjuBpWyphHnUMsQQGtPF10tVErtfbIJzQPu6
dTfC7OPrc9gGpRF1oreo+1VftsckRtT+9nmVOQCGG+mCCJ42+HevLY/MIzQrVy/AXnPw5jkufNUr
mx3vLTNDLCtqdRTcXrF5NYWZJkUt+u5ZYX6v0Fc417m27EQmshtByCA4WelOsKLrxbQxgyRRCB/Z
ajZPVZFZ57orlLNTKyVobas+pKFS7VwI6cp4jjinkPW8ktbqa6PTzYSV0RXMg0ln+nxcvV+3v5Js
YTxG8L3B8U49bvuVEKf36CTBKqOrtFyqqfch6ewOxOedn+QFeudVMuz4F8nKxOMn0L4M3r8i8IX4
Wq3URWH8wRqG0XdStX7Tzsm8g8qWmxFwYkJ+EIWbtSVxhHR0Tr0ebQLld71Y+Setdva66VIrdI3B
feNOwCxcH424MGhKZEzuO7WtXOxIWVK/GQZz5wSKH7vxWfB4C7U+qmrAyTaLMYuxUtOBNpzlpOZj
qSk/Qrh8oa037nMQWe/6dvymzug76KO7V5+RPD1wOtJLErT1UBFulqjVgCKKMBLka5H3puwaGGXN
zJ79VptNZ+dwSI1BxyvmuniDtp3VBrbq1kxEm6dYvCc17J2jbhW0i9Whrubj7eMvNcZu8vWY1CUC
vP54YxdFCxhLJ6ia+jfOsfkH7VHEDtZkb7pIdkyYZmU9BLQAhTaWzE4poUYI6WcUTXuCk2Ra/QXN
rr2epoQpDwgtRSYxqIvj2A5b5JNK7a7hY6ktjJX1oscPY112x2RxxkteMb8X5NNqBI2doLE4j5H+
NELQf0qozUeHdsobhiFtWLyD21stPcBgiSmkIPVCSeF6qzUY/5V1YMJH52n9lrXxcE+KXA9+Mw/h
if1wPahp4KLzG0PNkoOdFXWzE3/LPjclRlA2opLLuPv1b6jShnH3rAVuQSLwltH+4SFt7fnUTvpu
rC3xrODw4U0Bl0ldbBtra4kVDgYFDaq2sXtX9ZVyXqyhPdgcuX9hC5wPepR0f3GeydEFCI1I/hXX
hpranaMUgAqzzl4+6xPKtZ6WD98KEpq/uKfUo6nAuWi3AZW63ssWkHMOezROQYed2w/10Pkv0/Oi
PA9Nq5qn26dHdn0g6GWgVQjoAEa4tjYimZFGEacnBpydPeVuDVu12TjLX4xpkHDCxQCAiAOy9QgD
9C8KGRQzYmv9zmk192cDvc9/t1cjfu3WmcN9IOabn+vPm9VEve21YYiPU6kFv4HKXnsKGQc8xIk+
IBw+J3tZkuzgm9QVRf2BWs2W5wr95sgDNAj5gdfaJ6MARpdm/XAaynCPflxqihIOgTUNUOoD11+K
1vSooaTBBLeC6FjXG9mlHZvxWLnxHppJ5lJoUP+/qc11NlrTqdrGg9TNYD6ht+lT2HP/tUdNE0bn
2fOnVVuPsdn2fpE69U6vRHYkAevBhQYeEIe7SaarPrV0i3ZXYHam9T5j4uRUTEW/EwXKtpNcjFCJ
0iWfULiZl7lYTg49pWArsiVqL0u4ILsORPEBOvHpdPtUSp8OhorFEN1zSrv5dGlUgZlvIlBFjRZa
d21OFnvQ1bH1fAVSTmhXmwj/PEeUjx/tNUI5BWmNqvHtxda+guifz3rZTL+m3lSqnR8n221m2gED
MNdEBrX51h1DTLlmiLq/WdSflgqMByDfvwDNIDJPCQ2ok8gPjevdjuI6dDONyfmh1cKjY3bfK7VR
LpG2/o37FCORBI4gkCiPX1siIp+tSQcaCf8wUhZ20UJwkKsawqQZNaQdRgDpKaJUp2kQa5GVib9/
cYr0sZxrLRO0c1YTf/MoE17SXNU/ZmFu75SmZe+eoDuhcgABAdSq16ZU5irivhAoGSZJjzoZb1C6
E/VpfYn8yZnme8WOlU+3j674n24dqqB5QhFEiP1ta5LaUsYmgzTcxbaPH2ardnxca136jdepQd2N
e6g4qUGiERKnZ4jIZkNDBBbcoprhtENMHQIQzfvROAz2jJ0R/xtXxl6DSLqrz8zHnAxh93pXIchR
vEWlwxYhYPiYG731SVOK4TSuRg7nSZOohx7Su71oUnrrXpjdeASLydYezSY87KTqhzbJaxph9d5Q
n3wzeZuAu9DU2Nb9C8NW9FgQOZQkGmScloZ+rQXH9IHRFiTOyA3hP799YmQ3QrBla885Gx7lekOz
NutGUD60LGPTfuyWwjhGk+m8zVw32Yk6ZZsIFpSxAAIlerMbU5GKwMhM+ymwhiSL/UIFx+XDlbCb
p8kOCXUtRJeIXxkG2hha6DaVWsF8ezdWqHxUdr+eQm1q6uOslwit55579Iam/3J7K2XPsAMG1gGc
gOTIdtJpANMTZeRWQcwoyzl1+/772qZgMeLEeGMZin2ywU0c4JRvmXs1vR2HI0N903XGtzGXSb3k
VQZe5dq0gsChw9hAa8eATfVkxUj1+aisa23QruP00Js1qujmMAG8nIDGT349uCY0IW5T7fWoZd8B
EDruSAR5yMxdny2Ysvm4uYi2qtx4AM8dnUiZs8Dr1TL1V6fRAliBqp19kFoFu8E/eEBAptdWmbIf
p6EnqEwNVVQUK+N3ms3pGwgc18cqofzGeOUetah083lXBNWdKgYbN46JThSqUnDqBTGIrxMsbd2h
K9v4CfYX5xCDHf7qgdF7KHns0IFQbWKFMPnX7aDfun0KZbdMjB9xEoBcmdsAQXdie0Rlh00f4/BM
rgBFnWrsZZByK4zewyFMOXU76aTMOdDdgTTentb0ztCn/MFOLWXHOQm3un3OBKENZ4iGOZiO6085
p4phtCI/8Ka8o+pi2+d0zubzlOrrXT84lV+FUN/baa2eb++ihOVKtMgZoiI3AaK3TVudQYOJts5c
rGbDk+4q6iHMi+UzfPDTcFSY9h7OWWbotT9a7vSAsmkGh5v44MVsPZmNlu7BbqWbQccDkjMVaswt
AWEVNtA6dI5D7BIuP4xZ1RPAXi4KLXoNte29qUVw4LSG+QAl6R7HkOxpIg+kNEoVm97+5iqjFKwZ
0Sq0DsJiSB+VusuDuNSVd5GZNeNXNY7MvfXK7rHIKnSVCo6Qi7z++MRWidVNrHcKQ896q/eO815H
r1B9r8+N/pQtfXvsrMbYSWckKwXgj8MCdCsGdMXJfxEi4h6XlJkymNMdLX2X61xfbS2KX12r/Lta
Y7ljTvJooGZAOoo+hiaYga/NLVmVNRSgOGeDYT/lS4ugEIOl3+ywNJbDMnrmGxhrtI9eKTTiV2WP
X1q2XEozz4MGHPMtT+eSt5Gi56YrWrFh7SsjtAV+RgH129oOngip3PXXzt0SGeHmWpN9Q3Eh6M2s
V3erLRYIV9reCeaujj93zaifnSmLnpi+sX8l2VD4i93XlZ9Yyg9jMfoAan59x01KbhO/ATAOZL6g
u7fd7s5OUVeYFyqeTrmeW7uGW4B5tEu4OoVv24zeMY3uFKesLdIdryYJuUjf6OkzN0OStWXAGArL
BiiN6aVIlg9NX7ufmVx177TVc//b2WpxWl9tNdhpOhqiX7MFyBQGJY8YcpNg9Or0kTDA++2gvTof
vFhHYjZMNb0iGsjaR2eKlNpf1FLVT0nE7/NLNe2qY0JTCULFrohxda1e730I+S/kJFA64OHcdo5t
ZYiLIUug4Q2dJUfypi8eqB4bl9s7ITNDuUwgQvgXrYLre9ZYVaFWCWdOC+O4CpakAi3X5Gv+z207
svvEboPwAl1AmrmJPqyhSnvPgJcMuFcWHbQhbT6qnR76PckKvC7Rh9v2pOtitAUGB0SL8JfX69KM
rFxcl6A6cZfyC2gD9ZdjD3tYF+mqBPAJsDFr2rJfd3VpqosDi1OxrtOjWaX0PKDgDhrF6d9DV7F3
RSS+H24Ck3tJmQPYxMb3Vy49vzSdnaCeBiU/qHBulCfDivvoEK9DEZ0rDfD6ETHo+N/b+ym1TJ2a
fNYRf2weOrt2rcXryB1cJUs/LmYYfeSt4GDqtc27X2hUDCtlCW5blb0C9HkEdQx9wFfFwrEhCFdS
gvZ69IwBYNTava0zPXrHAB9Tt1pqKM0pSYz4d9wmXnyg9br8RSUGWmpgB4KGF3zbZs/tVSsh+qZm
bnZaQ7NJLaOvXpl5i2/Ozd5UjexAUcYCAgRSFhGFzTXpPGsgiCO86vM4O6G3mfmhvTQPZRT+WEno
d/ZX9lVh96LQTOhE92nzyrrGNOk0dV1mXI2HNTTaSzmo76ylbM7eAmi9HZo9vKfcJLkudADkA9vB
lTBX7IICIdpB0IuBb5oapuF7d4GlcfW+VXZavEEhydpBIMusClYgIBVsK3f12h3ouYvsW6zSXTIo
TxRKrBwVK+rvojX1ftiomRzQhdoldZF9zRdWt8GyDaUwZGZ0JZSlU588GMBOc6Eu35bSrNUDoc+k
+8OgU8ewE/tR0Qfz1MDbGGj9tNoQM4FytGPV+MQ2dv9EabU8IiLQP92+YzJPCbeWUDpCDpA3/3pr
DGWJugoQfBDP0XquvDJ87Ia5Pt+2Invc4e0Wl9nlqdkmRu0SqplFDyhAAQEEc1GaBzWz1YAYrj/9
uSmmMagw0l6jLi6+yotIVVNRafJ6IlXNGxGTVlLTT6mAnSGfSnbuj2zvgCgIpCOEpq+UMwqbIK3M
XCC9aZ6dkKNSTrnujDuHV7Z3YgDrGbgJgkD8ihcLmtMMQWxDVNmK5TeAvOiit+s3asF7kBKZIdJJ
oipdSAxvVfZqVRvqvAGtprQ0zsLMmA5mCZ9TFhHt//FHQqSIaQRadqRN2z5auWZpPgqoY8VQ6BsY
8bOjDu78wKhiuxPSSlZFjEd4wxaSuWz5DEw9M5lhBzy/JkkIL/2QnSpK6z9W+OP/whQZOZg4mhC0
CTZfKhphDZgY5CXKceozhf346CSwGnSptlfxlXVjyP/EHI7ArkCEc30qyINiLUtrJ8hTtTpreqMc
EuQlj8sYDX5JjfkwZ05z7Nxx8cMlYpyu0JpzvM6lH6vDcteVVr6DqJH4OxpeqJgKCnCav5vnZHHL
vNVLlq8OSRP09sgEVqURH+t2crCmQT/ePkRSe3CAMKNjMxy9DV55shFIa4BnxJOigB/VrPW4tLPx
eTFC4xLGrb4TxcqOkkeNwUTNnCntrUDG0BnQHo5EQcpUT7/TtIruJiKB41R4zQ6g57nDs0lRKCKZ
oiisiUx4s5nZlIeA9niyFK0a7UPVs7WPitZ2sHDRW3+PXLT9X6J37RAouNPQX4msYXuBs6phXjCd
R3+xSBgD9FIYPZ46p/5ALKw5x3htC9XvLG99qicwjod61cdPKVMQpb9GORPuzOvErZ8Ty8eHwlTK
xzQXjCOqOvS6H0XIhPyqtFm1fBTtB/sUE9RHDNw2IzW9pmnf52s9/NbnNlf8vrahMVuWUm0OattX
y8GIm+z9tFZDfYZKz1CPad3pSmC3RftPmurWz7Wp7A9xEXkf2jhs16CDbmyvp/A6shQ9PJS40FWg
772dhjIHyEcsbQSe4Or1l65ZUMxJrP7cWFZ59hx4OWuP6LZPQ43nUP34pwdXWOd1IgQSRCubJ2pA
8iisM3F3uzB6i25D3/mko9Zb2xo78zDFuvvrLyyCLEIEDPZiXuBrb5EtnBvNYWjZxSE/2qBADott
VE+aE9fHru7dHU/4OuCizkqiAnssK6WocW2v8qxYX0bafD36bnCYxP3J0N3+UKENQAatLaeUuamd
bX19PTFKhwiGccZ7gWlcG/WyNCoMvF5gd3b+uV8TnVrkaD2GIId33mThya9vJ6bg/6HwSDEZ5Oe1
qSgdlGkJyS9jLuOhSJTwXZSq1k7N/rWDu7YifsWLlz9ZjDkpbarn9ao493lTDg9OZuSHeFSt1Dfg
P/qbz0YPCjgfgzY8m9cGQ1fLlQkPTwbb98dKX/MDwPL5nKcteE+mXO9SlCj/OBZglQKEKcBvokd0
bZTpTcNipIe+VB93H2wzCf0hHIunqdkdTpGdEKjAmLGAkpRqxCaZq5qh7xSLaz+YJWwl5tgc4JK0
fdhh9liNZTcApWRBjAKTEk/19arILATxBQCvqEczuRwt70BTLvwERXv91l4ny7fdYm+0XXZgIH2h
1QLIj+rH5vsla2O0q85WJoAHp/OsJe37MXf1I1wBTX9ojBI+gtueRbpOwSLCqwgjlyv+/sUZVeHz
6DsXQGHTJPodCrBjwKxi81AsDP0YCHCc4SWozn9jlJRcDOhSK91cP7N3EziQgL10uVoxvN9/Gzzi
7lhR+oOyZNMhK7W9hW73lqlnMRhDaMekN257c3YgmWFCMcvWI5XYMuiyCPnysIwPdVHPgV54605p
bvtEPdsjaP0/zq6rV26b2/4iAerlVWXmzCm2j7vzIthxQjVKpEiKkn79XfSHC3g0wghOAiQPDsJh
0ebm3quACoD4idz1emHLViT2MtVroVs5vpqe07lptfqrLRf+COxgfGYNsV8TPpSZ63Bo/Nxf4735
Ysq4HY3izk00jZhCJyOcMd+o+itqxvm1Bq08DX19oV6l/7k/2t5sUeSBHybiN8DEm9VleJquFZpL
BSldeB0tvHpsWG/3JyYW/sG2GLh4zjJ+K9XcPcs5dv+6P/7ubNEjBr8W1Dhk8NerDes/axrFtBYo
UMSQngja3K9k9xIqx0mtRR1RNG/kH8z2QhAQemQo5KEtv/lUNWwWp9IHZ7KVvfOw6jX6aR5lZ6Gk
U/gL1bnFLLdQC7effKetPlTArB1kBdtwiN+AbycCIAAyt4Chbi7MGV0NgU1eC79LllwDRpE1QdNl
DThKxf313R0KJwnvAyC0ULe/Xt9VE+oOaJoU0EZRb/yqs0+yt9mnae6PeI47Q+FzwUeK9yU6zls0
4yrrIBYCdh+ANYbvQ4/iaaDb5om21sH6bWMf1g8VEyhS4S4BrmhrGzuRxgJ8g9iF24VVbtkr9P/m
xfpBkNa/aSA16aW9T8VBVrA3vxCPdKSm+AvX5vVSeqiAuj3sxopI2FFWQoUmLdEFvfDm0Hdw75QC
UYTvAugJcBK3Mywlphg41lpMiWF7zNG8oDDQhA8UjY9vi9d2f6/xEkGMN3BPzspiG2I4UGQ8iEU7
C230UA0tFxiZG64GnD9UPErLLmSrP1vEtx4D1NAgytovp2qd0KCR4GwdDLqzzshfTREJQojgo5g/
/+1mW2nQuXZHnALPE+fsEGKdqmCu3894+R7cZzvRD48p9BEAGUDtd0upoz0q707YOkXp8LiI8Y9z
7EB0uqbuUnCPqeckhkQijDj6fFBze/Bwv52pEdYAaxCO5iYObD5Ozxpm2wp6pxjhbZLPlFRfSdKN
+ULW9XI/DtzGWcN2xqPLuEqgbrEJezUdmxEeIk5BAUfKItqpR2W76yNjCUu9UchP98e7XVnHhkEB
MOGIB4ajcr2JcTyCTQih9GIGDywdbT09iEj+7SnWvgucgT1ZInEebex0urK+y++PvrOwRt4S2Sa4
+Ch3b241t+xKMviTLqAM3z9ZdfUvDTh5F4nWPt0faWeeyE6gRoUqByy/tqpUS6iWeIkRiubRnYsh
cdv3EN9fLiToUfBepHgaCJwtLbcZcr/RyUG54hc/4/cHERpgiLVQ9MFJBWZ1i0lRHJ150U9LEbZu
5Z29sGztFC8+F6LlIaleBIoRSQabLvfvmDlCn0xLsMlqWzavHZ5O9O0IN84mrVySsEwGNfx8DNtk
eZLI1dmTCqlEDQtiVfWlE005ppzHqHS1kSrPHdU9O9i625CD5gQ6xGhjYW7oVlwfHHTHuUPkgK+/
jIezP8Zz4TDbLB7qJh1hNaJhOYT/3N/G/VHxBbpGTvHG0IiOHTStbYxaU+WewbLTZ7mo+U2y9PLf
ccaznU599f3+oDunFFjj2Gh+QkkbhYnrqYba6pMFbgpF0JUyhaGGd4mCfi5mEYcHx3R3qAittBiy
gzYql9dDAd/njaGM7KIWzD8zIKAzxGArg44kPdhAE7S2JxLZM94kGAfYnM1QEFqm/VC1dkHDuM28
ulnOYRnXqW3F4dukTKwirMcn1O/H4s+XE/kcsjvg7IAu2GRVGi5qCwPur7Bn0AlDF7vpVBFM3ZyA
HHx2O/czvjZc0OaKQv9m68HAENEBnmmQgYBUcwG87tuyJuOJ9uh1tPbMH+Qox8fZAyo+7ceGZ8Bb
yoP57oR0fPF4vQMTj3fRNsTWEQlBoxxxfGx4XDeKqsd6aqq/R0DCngcOcZeDi3lnQKOiYoR8ARAC
SP76EHkxIa7H+VIofx4+kqFBhZuQ/lLDCa6w8AQ9GO/2ozTMRjSUkLmgV7r12mhD1OPQebeLOKzJ
k9XHCnA2r4QcQxWK09DN08dFRO7H+8fo9vwi2TFmeRHyHnQuTcT/Lf3wlfTiasCyKgCOMlPYggO9
1X+u+rF/AqnkRz8Y4FlgHTQEbz9RxAJ0mbC42E48P6/H9VokdcuIG9MNRPLayhYN2rbuHuu2qw4+
0Z2FvRpq84mSWflNOyAaJHFDAWiDSmVHgvitPXr6tJaMZY63yoMMZHd+gBnZYGsbQbENNMQe4Ida
MeymM/jNVyCv6c8owH2iK5ocfBm3Q+E9iSBndOHAZd5mz5qFJJBiGQuFvC9bUCh6Wd3qvc8i64/j
Koo+OC5AduMzhLLh9aZBQKMOxbgC+leOXUahzHkaROynUW1Z7++fy9tMw0AxEGvwzRtZi81twWpI
IoK3hqEiV12YnmRqRSM9OXODYgjOY7r0MMeDZg7I78ufG61Ca8j2oVmLyg9gMGDjXU9VK7oOsLQW
hb3W/CL7OfxcTZGXoljkvBlc2WdIksRD3zH1ikt0PUkQKfMJcIMuIzM6HgfRYW+TgW13TF5rYN2b
aBRD2HksoZBeULZqCLZQ+xOaI+h6OfGRKdvt9xI7uDfxpEVQQMl0c3RDOEBTby37ggRen0HI8qcO
WfLYTFIUw+St76tFHqHVb8OQGROZpclfTX55vdx2F5W8Q3JXtFZJjA20m4bWtLwsbafy2jgB8mVx
T4mojhxlb8M8dDAgs4/dBrUNDdzrkVdgHAnt3aEYuipA5uo4F9bE89lS8EJckSi93j/Ye6uL5yVi
PVIGg3O9Hq9r+nKQjj8UAdVxUdtRm0EKrC7iVfgPzdh+QTXzqOW+N0cUFUEuN5KYCLzXY7ZI2pHy
2UNRDrObNRGvgDOq8DHZc5ORIQ7/OPjhy/ltvE2c0EEkkqF2hmL2WZ26nEUvwyL7sx2z8CA32Z0a
ilzwaMDFibfB9dQGqxWsFHoofO5PKUQ/UUTomfW2hVgG1ImTP6/gYWp4/kCUF4kI6ELX4y2D6Cq8
UbCUc0se4nb4Z2oHuBCPkKYcVZAcrOTed/ELVQArCOTN24gr3HD02lj1BYTOgs8EHf8sieo6H+D9
lQvuRC+BGNusbTx6cKuYiVwntmjSQaMfk4HAG1oL1xP1wXPuOlB2iqqsxFtw05fnkE7tQZXpBmCA
OPvbMECEXA9DGPMWZwn6Am39GmrOkuSeP4rnuCSvJayJH6uIVkUFkHQ2EvCyqgar7Wuln+EjJ5HW
z/4BTXHvRKE/hNQPvTdI6292eIwZ3toygsL8uuiCN5IXq4CZuc1XfYoreVSz3B0vQYoAYrQplW5O
sFAhrExByilGN25/UnuKvjLX1XY2LYK2aVUP09/3Q9D+iHi04AY3hcVNCAobIfFMx9bOXPjpiNpe
oeqSnxx/IYCix0d09p27CyJDgSmrQTYEz9zrPZaLD/xv6PeFQ2M3hwlynMVr0l8Y4/LgPO1FV1Mm
xWWCZhH4VtdDxWqYIUQSY/PiKnnx9aJz3g/Rh1JQ/Qz5L8S8RQH8dn9Bd0aF7hbaUlBWNWJOmwWd
UIyM5skbCqjkisswT9YDnQCXHZDwZ2oInaxBt+pgUPMBbj5Qo2MBncJfHaqt0mMDdG6zJh0vpBNN
qGj45Uvb+z+DyVM5bFT0YxW45JdRzZPQTnfwlexMGUJOKDjhNsGLfqtmKaBGtGoPUmaOLlXWc/AG
dEIgiO5O7ccoHJ2s9t0jo8cbohduaagQoQjkGQ3bm4Xue1TWQo/FOYDCLCzQSVkhC8yn4AdyY/9C
pFcuBYV13Fs6Azf8tDSy/JoMpGb5HFrWwd2zXQPza0x0hLwUIIAwcrs+bIuPdidt3dh4TC6XRihV
rCNvikCOAv00qJiWAz2iZW3jMgZF7g1HVFRuAAnYyodADdYKqrYr86iq+s9Y7f7LMh4yw7eH69co
ACABsYsS6g1IzykT1MAmWkIAh3rPrmX532iSiLz0iLrM49SdhMeCVNb18NRP8UGA2gYMMzoqmqZG
7BvdAbPwvz1KPaUCWMP7SU4UW5+r3nv0iD09Mo1i9f0vd28kZESo2wCIYAgx1yPN4+BpiFIA+41X
j06DHiWpFHRM/s3u1/4AzrE7GLA4hjz9i+S0GYwngV5XF/D2YG1F5pfhmGl0RpvMc9fl4/2Z7Z0T
Q7/9/8E297dIVrVYCojyUTIGyHM8niPAZM7/YRTzGkRzBGnRtqXQh4vnlJNB3IJZc3JrETxUsYze
3x9ld+EACEGHGvcEzv/1wkWawV8VuPkcMof0tdTkE/Bw6rTAkfdgPjelLnP0jDgmsD14gN60oqB0
EbkN80BgBUoVBVGv+4v7fZLhElFPbKycjJdQzYYMrTh74xS/Q6L0p+j1X7/hF54D2CbUTDcZgWac
1rEAPh96kfXj7LZOajs8vEDYeskdYq2PlvT1wc25TQowKLIvED4AYDfYjs03J8PGr+y6QTALmcqp
PQqdNT0iaVm649nCk/ZgU/cGRAptmosonEKl4XpTQWsp6xaqT+hAl+A7cVBLsdxuHq+h9eg0h56j
O4cIowFGBSFQpFpbeYaJdKxRfgLRYOkMDxGj02PlL+EpQtZ+sJa7Q+GGQvUHoQXOm9dT68upS3od
x3np6j53PGanHOXoE/fB8vvjTwP1UCPYbXhmgGpeDyXmEK+AbsKsGq4vFSM/GMgAr47AQ+j+SDtX
AgA/ULqBmhSsULZJjmysyYH3CxQExi58XSZ3/IJ+cA0yW9B/xDM2fOrLlWQ20SVq3pocDL+3prB4
xn0ESCPQ3JsYUI4LB2wbSFWKytrJESM/67gV+bjMP+5PdCdyopiGEizqTtCw34JEKngTRfOMmJZQ
8Ju5byXf3DZhB5fB3vEHFA3fHCi9Bl10vXEs7MNghCRLLkdNP8iRVpeaNFPmCxU/OGjdZfdntbd9
QIGaLgV41VDvuB5PwWA0WgM0XjsxqfPCiPWTLmH3aju938DBpxLncIr7lzJU/EsfCXJku3Lz1DMR
xuhjGr4rPsCbUnOtkxCF3iQHBd8mJx2MZVZy1f0AtNz+NFasPzUO0SKXLPRnGNoIWcDsMPmAdi6F
+09SR5/rhEz/4WBFeFrDOMC8h26EEko0+GS/JtB8Xb0T+DNLGntQHuLoCB58rCaG/p6y/1oBgK3g
G4Wi4g3YySd23ECVIslXDu0BRDqWvC6Vip00IIF6wxrhFYoHRwd6d+UBdwLO2bT+gei43nvEWS8W
IF3n3VDVnxruVg8QrWJveUXCM15Gg0692TVe6cwmKbGD/lMt4dYO1P+0orxrq+GHHdDyCEOzsx74
0FDUBD4It8+2utERv1Oq5Ekej86QSqzbwyowYLWg0MkcOdTpCFfX0/0vYSeSIDbDYcQUOE0V53o1
AsZb0qKbn4NVueK14MlCB8EEI+F5ze8PtfPRoXgCdEcInxjsvvkpvyWyOgBa3aG443RtjQVstoF7
CAUDubqVmcQz4RJ2/Sef066gK7Qs74++E8hwzECjRBzDw3TbwRqIkE2YVEkOwKL3MMLDHW9FXR0E
lr3lhIknxD6MugzeBddz9Kdw9coW9yqo89/7oCefCM7gE2xSj4hQOyETgCsDEzQauEjUrkfiNSdz
T7GGE5Br2cChYDNAXTWLVmG8vHnzcH/99sYDUR4XOJ6aoKNu7la75nS0PZEAqyIpuOrtRwG3+7PF
hz5jXXfUSv7V4duEB9i9mg4gZPpReNrMT0ykxSaNSa76qj/VVT1BkjkSGXdd9rgIa32oeDylI+wk
U2Pzm9YQzX3pPBzbRIvwQQXhTwjsudkcoogO7z19sCB7W43wEeHbwQ6gL3O9Aa4CNjVJugS0ytrD
cSbh60j9LgVwsSzur/3RUJu16HBrCtpjKN3Z9NI4EUXTzqvfBZCiOPhIdz4T5PpIeUEbRL93G4Uq
UqlGQ/kj535Lzv7ao+W7WsPBZ7JzmPBGgnIk5Aeg1rVV1CCA/EoGg1CovFrY136NSRoR4RTM1+At
yTj89/4KbkvHJtwA//Cr4GYDCrF5AKLzupZhCM2qEk67n5wY9aio7F4sVi9fF5T/3kBsQab9WncH
M93ZOmRpKPP9QuiAVrQ5JUNI3UQHmKlxMIihdZAmaKa/8QmnB1Wo3TkavSUMaAwCzaL/Fl+rZUHp
1CVlPkF05x8QMKC2Vll2z6EizZuvS0DcN9FolZeRy/F0f313pwlDYUONA8pkS3Yx5jZeBI0QJPmN
+5kvwBktcVB2aTJMR0SivbEQ9wz4AtrHwPJez3NoIm8J5xCRIaZuCifU+LFp28d4Bb3pz2eFwot5
CaKnjFTteiQYM8x4a7ISMmg1twqUewBNVBMdVFa1U70cXFF7722AHoxPCBR/jILT9Xh2UMOIOK7K
XE8DypUJDeS30G0UHL9iO7XWFpSeMvy8St7BjIX6Wd8LdnBgdwIAfoOBXICibgrx17+hKokPIliP
OcMz5wuUn/knjvfFwVR3kh1U99EeRvHuF7fvehRcnNYQDhEKdxO1myKm1QBmHRg2XDm5D3Gh4GQ5
wvlTX1SEARRNcEZR0kDGuVVdtN2hbWvfLvPVGYNvga3Dj40mH//41FwNstnFpKn6lTkYZPZECcoJ
PjZ3qMiJcq3/vT/UXjKLsQzHFsrtED7chJdW0LKNPFVChHyhjy2ZkzFVkew+uW67fnessH5crLk9
c+01n4nbzBkgdqx6FPE40FTaAMNP0zIcHSIzxc3ljUQB1RMUgoEJ3zY5LF15yl+dMleV05xRwp1P
MMkzxkslTzt+JKmyd5qMwhjeqKZTv321xIszBbAYwHAuqco2HUE5UinKZOt0QccsfjdPqFa9AYRC
HOUpO8EIAD4k7vheULm56Sb3/pyAqWHlcekDmATp+w817zhMs9rF//OM41efHBLiBneyrfxZVtRp
7Um4tXfOkImW2ygH17zQDq0v9w/W3gaalvz/D7WJAg7I9fEgtAVpLerl3ZyoE+RJp1NiKZn1eKQd
jLe3jAEUzoAzgTgG8IfX8cBJeKl5sFiQw+HolJeO/9Ot5y/UUeHn+zPb/WRMKR2iurj2bzDmU1QR
6bjYsSUZlu+rB33Q1LPH74pDmnh2Q/eDebZD07erUghnRBdonvgpt4GOFagkoQ7p8/z+b9pbbQN4
RS3OA011ax7uldLqIsu2chEloHCBeTi95XBnS3voO1xA21V/6s1uAmFkMD14beK9vwV6LB3jlr0M
FgrirUQmHYkfvppYATesN2sS0P8QElHtgAoRirioJm22t1YlGgpOgzWPe/rQUAU/mRj8l9r4X99f
y72TFIHlg28SKOKbpidS8rbVDSIiSOPlp64ZvgLAkpyciPyXMwsMJsgR6MIh39rEXidpVlqHs5Wv
sxt9XabqdfRHnde1e0ReNv+nbTgFugJgeqCCgD01c/4ts1uiqmVLgvPRzq7IWeuLtLTmo5XbO4Uo
BYOahIWLb/Tj8cRcUeXBN+iHy3iOhdZfAA8sU6uT7Ym0IEzf36ndWaEmDAoGQMPR9kVu2ZFatJFq
VO1g53PU8Fe1NACk3x/m9kDgIQM0ASBNIHPd1FXsFWqFPSSNiqAKhy/dCABxxvpleG2rlYmD7Gln
MGRNIELhMsK/tmdilu4M282BFKtD18yTSXK2gzLKpsjVB+m+ST6vDwUkyuC+AHCG0VvfgkUY5AbA
wPDxTWkv+gH2Gjn3TNsihW+kulTA8T44PFBBugZ+Mqelt+iDr/p2A/ELDHkGHJZfrLbrYwnLE7fS
PLFyZ9bd0yyp89j0EM2/v3+3x9KMYii2htt+w2v3JrmIZuwIsDcEAlRWTb9BVrRriooz66Pl9LWb
3x9xdxORl0L+2GBCtoWqcmGwZWolQRlqTC7NWpfQguB+UaHH8cdXOib321Bm8r992Wohekj8kRTj
0Ha5DHr5zEo8m1wSlu/vz2p3t0JI1uPQuMgjNkUEWAy4cVMpUog5hvG0I8QHmyT0P0wInSUT601R
ZMtrUtxP+rCC1OtQj8m5CtjfhJLpVEcwhL4/n71dQv8FbVaT+96ALsbSWz1vLgn4mjW5hE5pv+9Z
TYfUrlHC/fOxgPQ3lFzcmrjDrrfJievGnqVl5Ty0VV4BVPcgFjEXIZB9f9wug7KKeXRijyAHsJWD
9KnHqsWSlSmF0IeVeORhdDjspoL5CDSzdyJwIQPU+6tAsTWAsUNNnEG5VQFKqiykmB2jZsdPf752
Rt7A1PkBmN7SUH3SR35Z86rQYxuB9h/KNISnwcXj5Cj67oQKAyNFiRk1ZsMUvd6maU4qjQ5/XaDd
T54lXHVOnqWjglPanYFKCt/dn9rOAoIIgkoWmoDgYmyBugCgt07IgwogF1+/hY0OeQMvZ+8gAN6+
bgw3CZYWoNIZINem0OhbFuHemNTF4JRepkZvykKAhkG4b6x3bkPqokb6fHC77Czl1aCbaEFayslU
RXURjsMAcEE/vWvndnyK6Kp/xGyWB3zInaWEvjJ4F7jO0I7eenco7QrXJYjqVAgvw04mF4g7Hlke
7VRYjOqese6AKh2O/eaENIORnYAGd7Haq1WUSSyyORrLYkA0ycLGci9T35OzBDv0ERsO12y31cX9
U7MTuED+xtsjgu6q8Te9PqXJ/+zxSFssAavybh2mcyytEh3HPvn650PhdY1YjPsZcIbNLnYC7Tfw
A5qitOl4YbNVp6vD1kyMcXxwSmP86k06Yiy7UOsEyxSdQ/Pnv91kIPW5dKg6GGdM8fKIYzK+woik
PUvcpm+5bUoP09DVyPMo1BPuT3PnsGJsgIPwN4yPtrsK8dzIIQFtC4tYYeGt85BCVt7JPI5L3GX6
SBR0bwd/H898sb/NlZOSLoGP8UAYFlnc6CGLiT8+ucrrDh7GOx8/qjsGhgJoI9I593qoWFNpd17S
FO5a2d9niib/7HfNK6/9qE87VAL/wuuOnu8v6O4E8UBEWxBB54ZEq/DNBw2kNwoeADuJ/657AGDE
eUy4qg4muDcUwqfRLELHGc+o6wnawjxGeIK907XOS9LUn10LeIYR8ssHQ+2tJXIfsK5RHAdOy8Sg
37ZtGGk3CnQbCxg99GDK8uFEbFiiVMvkv111O5xDkBUO0q69s/n7oGb+vw0aycCz4AiC7yKy2WMo
iZOxuhseB6Xqx3iSfyqCgy/d4HnMewoEelD3r8fzK0j6tGXVFSDqvVCqcaer6oz0KzyX4ChnQxIf
5RF764rrCe10c2XgNXc95OQudsgTXRcL0Maw08BrDEauQZmDhx1U6YAQdK7H+M97rRBqBgcIQArj
2bP96sPWJlbiLnUhe6GKaYSpg5VE8lmq4Oeffw4AYRpuoNFs3rpEW80AXGJp1wVo88FDAyHrrJ49
lbHBEv/hy4O6PYBggIbcYjBdVY5TxEVddGNN3gak7y7Aki8Py+Qdtf5vr1y8HwErRU5mMEzhZttU
E6MnvkZNAUBa/w7Q1+HZl/zI2vf2/GPVPFT1AKbzDd7i+nBAX2IqlSFQefC8hRiAOoWxAi19sH/w
pfby+ztlEvHrWwgNYyip4wmC0jN0vK9HE87aJzUDEjvqK3rmaxefAO55G6iWp1E16QeRyA4aerI8
e/581MC5/RCACEMRHiqBhmS5rcZXSlPlzGCGtWUZQMxvWh7hRTF88BMloSrMBZCTyfh6f8q3ARSa
lC5KXsAnQ/lq2yiP2yby+zgRBZ5AU9a2Qpxhk2xlcJP7Uwt49NtABsEjCOMB378V2JrLpJqsZKIF
SJGwiW0UgZw4EX0ypG4YNQeI8tuMAqP94oIYRQDE681eJghk4dhCX7P0+KMG7Cxfoe2QuRFAQzTu
39PS8y4AqjzcX9C9cQF+Nq4AIMHBn+t63H4El1O6QKF4DY1eJrtr3uoQXkhEWx8q6spz30Cq3l1w
lO8PvLOTQF4Z7gtEttDM2Qxc2/DFwcJ2BRlHfXGmdr24kVIApMWdfeTOsjvLGIUVECmh176VgJPe
zEMl5q4Q4E2gW6EckUaC2qdWLW9brvnHPqFL1k7hEfZtb5rolPzPSQUX1WZf/XlyUX632oIFNvJB
OnlnXq7zpR9tenCEdocCMQPEEMQvfCLXWwlDQETRWpgVjT10wsAdC6yRvPU56w8+w731BLgIRGDA
JIEz2EYe3iRdYw1d0cbgSoJGKM7Mmgawg13n8+Qx97y4gcpBCTnyaTevTczjOuzh0jeEWFTKkEtt
9YrFpAVpyxnWBfAWmrwUbw8H3m4MbnKpqBwKsbbSLqus9OYFQQingeeK8MHPrblxcwIvrDn15DqH
KW8s/sFBP6KEhrPHh1Rr7V8o0PM868FLZWkEJs+/o4X7t+gXn/xYInCMsiiZE5qKIeEclFV4lKTM
jyRsSOFoqbOlXnCzuLSqMU5dzfoBZIaeIb+U3l9T13J6macy1rkrlSczxfBfYqAWGrMVBVI51SNr
H+ygpSKjjLhfa8h2j7mU1fIGmhKkOSuirL+CJUge+pC0InXmuo7PBLMuXFWDMSeHWbkZqlGVKHwT
W/IEjps5sxoBcqQYHUCGsIQXWwyEplA6gSiiTqCZkgqohr2IuvL/baC6OmaygXUDyHcT4zi0rlOl
MbesJu1qe32a6sryoLLTNPbFApYGeI8JL750GVC6PJdL3H2YiAMVxJqQ6Nz6En6fImbJT9+1xN8A
WbWmGCi7R9XIyH9iPK6rVLvhpLPSt6ZLyzzuvImX0H5uQ1t7T9W8ks94Dbiv01rr7z2tu2+QrB6/
A0rDptQSsZ2g2+K1z8mAnlZRigCQrTKwwu9OhEdFNkaxJid7xPtCOPbyFtfMyM64nOtXW4CBnLXl
xB986FBBnFrWYZdN7kR5PnEoVac2JBGqdKWj9Te3+kallWSlC4yfXi+ced2YJpA2YJmlbPed9IAt
eljXstOZ7JQXFbMX9egAwFATdgb+DNifgHZQnEJJR352KlG+cZZW1vnIfPm1qazZYF/biGTxPHUv
HO+Uf9wGWWBaM7AEHibAO3/YSldtxofZ815cRRpYb5EOwp1B3PYqd+qBfoGDZjlkS7JOj6MgkuXQ
JBguk9eHfmrZJYi6bFX9p24iENYSvJxlVkqOnSAdh1MZgBP+P6hsdcAMgUs8pqEi85ew5G35SDHY
3+DReDSDPwSARngrIxsA8mb5oSHv9NT2PPwJeS3cYm1SrqygFCqDRQvVpLbwIjW8E4lnRamwk9FO
SSirk0CZO0qbMlD/uqh6/qzsRD/qoGy7s22t7kcZUVguWUMfCqxJaSMzhZXaCYcY6jKNT+oli1iX
EGjfW7U4kWqax1xT6tSnxZ76AZLDbkszSJwNy+taN2tYdJqEFHJfQ/g8dlrFKepQ9nei7R79dcBr
L9pzW1yDrG3/njg8OtOFUuup8ibyA0ovy4dAuqip+M28OFmH0v6zEIAAZGDw1v7fdlQn0bulhfof
Qw1+yv2IS1D5fTbzbC1Xr+nzuR1YdVoaKCNjN/DkznoyAQKjVAivaABlkm8+sxz/tXRnDzYgQgIl
mMpI6+4yuQ6Dfp8leCVTsFWC71TBtunEorAb/gVkCNDeEUIXdsGQ279VTqPsPvO7qvQz/IhyeCQQ
fm7TOpKVfkNaZ51SoGL0czS2lg+J5QEQQ22NY/M1sHwALGan7zU+JSu6QFdnnFLl2EJkUVeW4uM0
+95yHkai2lRba/AP/D7JCxT5wsqDuLOzvCMtUqCMa2GRNGZ6JkhXO9p+T0AqG1PoSavmrYQRRjym
A48q530boxSQrWFTf2LKsZI08uuphcOfMwH5AGUh6BkxSwMgKWY55BXpPC+Nl2qpz4k3qS9BQMow
jVoSuw/zaiGDw50fVSe61LNzWleoa5wW6N27zwt0fOg/0+qQ8oM3Vr14P5SD/2EFPB3GDokvhzdB
47r1i4yhlfmzs0qnf4LAQVK9iey5c79C0M6NX+KJtU6OCpv1nrGKdQgIxA8B7BRQ1/XC2fUyf2mb
+izssP0n6SL1HOhWywfuINycIgYN2YckGjjS+lpVHFJVfFizPmxCbGJtCThbhFqevarUzSloGRQo
aBmpfyqntr0XHVL671wPwQqKTSg5glqv3JeGrt0nZs2yfAwJuM45C+v4faRshxbopdHxtPhq+DdU
UR8CgFUtnyyppi5TSAbr50rWc3hK8Hu8fFUJ/Of8xWHk0Q7LKU7njlv1Q2f5kNtXMRR7ILkkxJPn
1wH5vshpaPKxD9Y197uOsdSWonXfC1731TscQN5mofQ6i2fUxnF7EyETg+h8HYFq0i2dm5xD1oY8
bUbfk+Atkyh6D1yDZfMsFIqWp0HW1pxPUIKFCJlox0WcOkyGvzBBgIi1a9VKmkHHQntpParwCeXS
iT4k0xolp9qmC8KmNStU0Uo47PlFTHgtf9beSr5JL2hERnoeR8WgAu9TF9l6fG6IG9eA/MHA6QMg
3mGT934IqxjIGCsP/IXYrdQ6Q64oESuyk7jCbfoyRYxaoBrAczshEOOr5uRfx+sq+23XOfb0xSkt
UhVNt4KTPaPdGHinsKdrfBpFqDsDTg3HAtKsEMkQkgBccdLUWfhXm0Dg00orQJHakyWsCZJevQ+7
+bNsmpalPvD2zT9IGqF9ivsZVW0OQz1+RjNay4+hZY9LJhivEBUhGerkOuoHoOSrtcWd5y0qwSfv
DN6piVXEAdUbR5YOwGPpNFojZv+V1HEzpEavyoO6+MwS1AlBM88QvXqdktibWTbDDwEFaPhNRZnt
togA0oYnlymhyOUZNBhI9CxTWb1VU0iXolLlUr24MxueRqvrmrweeffsJK1FHyi0ve3M0R35MTXY
w/9j7ryWI0eyNP0qbXWPGmixNtUXQCAY1Cr1DSwFC9oh3CGffj+wanaSQW7G1lxtW3e1lZGZQCAc
7uf85xfYvPllBbceQlRU5J0JTFKpIQghgDrLLhvqYL5QNptcuJrptEZzNctPC5Ymt6NYAhjTvTcn
0SDyQQ8TdEznc5pONia8uWJzG031cRizYCBOxE2tsJjVcitG5Wg0n7qZRgtb6odg6slnIlenusX1
nC23hh+V7Qy2gjJ0BtvM73Jd0doYdlnXYZmqPNghkRicjj1MmXbU2+Za75XUm3KntEmY+yWpaKZL
PMSqnWUty62cRW9FBnBaHjaZO9uYnatqjMCcXZPFuI7pTYpUJvsh60LNVdSMSQlnHVRORE7lUxAb
Bd6aIS+EX+yrZnaWq9Z3pH0u7cwyD5WY8/ngSEO1Z6mWKO4dakm9EJ3R14H7rmsXtyspgQaZBJDU
Oy8N7cIRwXVnN5W6bovMHri3FnlraHrrYvvhYnta94lytWs/el3bJLdJHaTsgTp1/JSGmlMO7eU4
mStQtjkrdTASt75JoW6kO68rM3VuJ75M+x3/0PKnPktrB+RbyHE3YikpYlcjgTEsCp/qjM2htsO0
NxigYwoi83AJapz85nHwmwPATKvt8N63pgcilO33Bn/berbCzUjDWTP7Pq55D9q9qS/+18Zd2yQk
kbvxDp1MySiglcxlbAVJMl5OdiDfeSswZ2x7k4eKRqQkHxSOVP1tqypND2fXe2brK7JoPDaILCwq
R7ITabh2X8+Uz1gScrSMO6NP8u/O7PkL70vhfDGnxOmiyQvSe0lNYu5gYdgHzdVxI1uqgMEb7U2m
SB0xEpOYM1tesf4S7cwqULGGAQOKW2kFzXwmJD8TfmaXuxLO9J9ko5Bh2TIrfcjtaf6sprq46SoL
mDgv0c5flW1lU390SeqAZ05Dd8h0mSImaVCmmkmWjDvXKK0sxpXMruKgHY33Tpl5fajsBUYbInFx
S1QHOlKtsvsgQsBg3nUzCocQpVWgzmjBuh/rqurLYPD99jDX1fQJl8DgulgCAnWGEQ471YPBn3DH
YJGHvPT2srS0W2GLgS04s/zzgTzSHyWJruLenwbzloVp9TQOqfYI38HLKPGq8gLKQ/LerrVahiXd
xENSJqm+s/O+ecfHsrNLLxMpl8l9/XbWlsCIhGao68CddZOCV67JpdvM9kepU8XyUZJFHYrFbayd
tBzMOuje1o8kZvDGW8Gw2GeyJ07yvPO7ygvnmu9n5zdJf1ssXe+F5VCkuCY0I09b56y71CdT/y7s
tOScxY/xG5lc5g+tSTGFXFRQXM+q42Tzh1HPw2pk+4l5FexPRdUpEXeI4/2oVo5TRTkdjxMueYHG
z/bVGhppbpz7vbmhSJOfYnhmVTIKZn00I8tWgxeX1mhcNTlrFNttJ6nDQlZrHQHKJuIQTLYt8BrA
OTt2zEK7oJ/Q0r3b9O73bNDg+axjX+f002tVcsK0nCGrJQJ5QyU2iDAV0jH2khMAjT1DiCe1NDNJ
gyNGSGelUybf1DoU9ApDYTkxfH3XDRsTqpJFn5ui9MnMrZ3S3OXRkr5BvYnZxmVrSv5uWG96hfex
EG5Urkt1tg7JNIcir63iYRgN/TuhjO4QpZ1Xin3tzLz/Pa10wfuLkRnngmt8L72gSneNY1Dkl4kr
DBp6BzZFA245R8qtzGpXkKhdhgbiuSnMZjHaUdXAMwY8GgFZ3WmCoK4JGxlOJ92vYzb0c8yxnUoO
5qozQiPQO/usKRyzjMXcFWM8OB7+J3mjgkgTY7LwBQOzHLLCbYrQ6PvBj1w7zfqbOanamxp/LBXi
lRP41wnN7mGsausjpKxkCJtJNpJElcB6LDLYzaA9+brLqu1ssAaTHFNd7ynrzQJcLJoHb3hwbWlm
4eBmdnEhOgaMIeJv+x2pjHI5yLYIPiK0ta6KPjW+6LIS1dWa4z7Gmbp2bTSJyro3BXnpd4Vw26+F
rVViv1LVPs0rh3FUcYt/Nghq2EmW1bueaiZOIVWiyg+L2Qw8T0vLmxBSs6lw72jyIJT+ZlVg5jYV
i1jdL62Yx/SikoIYR3fy7TFCZ+cwLLOd2sPXaZYsU0K/OcJcWQU3g5gWDzgHuOUW+9ZyCJEayHsz
rZN1P+lz81SX8zJGvjMHVFNz4oAJGXb2betIONzYsac97e74g4PAyDE8FDkWc9XAA3H9Od873Uyi
OHjAuqvTRgsubZWZt5CfjUfRBnoW6eMynDPRzOiaPK+4F7azjGFrYmMWuvhG26HvVPK9kdj5N9Pq
7Sc1q4DZdNI2Z7PCgyyiZaMVt+l+HV7BoLso/XWUoRI+jpp501YJ+7mxPLH3+w1hw8P0xWp0reLZ
DylDX1X6t/XmLQmVKqu/N/akpjO7DmS345mSiOKmrvmQrI1phPO8WnWoNfi+n1kVtUDIM+6/tnoh
hrAY3WEOoWU07zy/UVcOgoEmFKyE274pqo85VmxPeeYkBypZbcKhti6oPaR7Xk5r92kaEYqEbRcA
Egirq8HLSUJlcuspraZgLI0LlVd5fmbVZgq21gNxh4Q7zthoBSnbXDH1U37ukl7eRsyF4NE0SqcT
0OvGvFG1txD4kw1jzwe3jQMPQ6TE91h2G/N3jI+k2TGCK2qrK3fpMjWs+iDrZ8oA1X4DcPF0apF0
figo3gWxQrgThcXk6j8cRttpmLVF5aNYquS3GkWYG7Z9T88697N/0/d9g5dsXRiPlqYbX4Iqm4xo
Vr35XVVBc1+w4NfI6czxwl/S1os0RQVy7g44EoNNOs0FGXWBH2mFsvfZQl9L6KvuTWFp+LMbe20y
aRRoU72wObX5Jxx8qo9dYJSfZKEDPUh9SZ29Strpmxyz5iEoGvBLGbjS3Dmt435OsrnioQE2rQyW
Lf1bbpfW1QQNbor0TCMma/XG9Ic/NdSDA70T+4Dp6J9dK2uBtNIxpXSaOnnlYt+m0aiX6xUpzGsW
jcEKL8sMGvedIQv73CzH8pNwMOWKM+m4T5RbC2+j1rmP0sOZcJfpS/kRCLf4ZlTOMqAGa8avBipX
E1hhpQZyyaPPEGQMsLxIMm++LQYM7VCpYP4AgbNWEd4sLquUHCEzTtvGoHpKanq3Vs7jWZ2QpYtr
n2MfOi9P9bAqmwVMxB+0bFcm/bZjk6V721XGnIKVOf73Oevk04gyTIbC98l9sRRgeeThVPSAiNWr
okV23XddsuvGLCvnaWFb/gBNvPmQO9IEfcgdKohEa9hAq6pr+8jLS22KV8sgParxCu667KXuA0Iw
rcNPMBi13Ry43XYU+u15O05sBdNg5beBluJl6Xpq2pUjzpHRaOccQhMN0ZOhKKJQdQrnvB5qcn9p
c+wPqoC4c+OUNIYRB7byeD1UjYO6yqoZ81YcKs/1PJ/NO2F7rKF1JHAyyqbJuWXsiReVNWS5f+hB
e+nuGtfOLixAxipWWVFdtNY8jvta11QQGrXuzNHgjq0R+eRiMLmYbXcMTel6XyFf9HwtSzKYQDYC
GzwDiPksKIzJilLmGhjplFl5WRGQpl1bBV3+brQCrQ19ZYHbBKljw3YoLYOqfPQbMHFZdI/TqJf5
bmjsWYWqDobsFuw+/aJM3LpR0JTqTtWOAZVuFe5tLdoqPa845R+aJhtRK2QU/zHS9mYIJSo2iZp9
plwVRmP3EfEBxpmSQ1HF3TLWj73yaFWH2aOYT6g6epg6bnDd4ICNn6hS0w2CPnCiAL3xGpqDy7nm
VI7XUTxbaxnWcura0ABtfDTFpGWHQBbFZ+oh+kAtaT0MxQNAGRSetWRDYiZ9nwqr+Zz7dvJ+WObJ
3VBkjOEVcwk/mgo6mmiV0rnwRNmOUZ12DMUCHLObcKZAq8/m2vHn8wak7jM5SfZ9qnllHnWc9kGY
8u5XO30yjIE86WS4Tq3Zw/0K8MUI8RwBYRO+o32eaS9us9VR77pxKe+asqW4En7jv+O14ktq/aS8
bKaE7h6FlG8+6IGm5edk4Vrwc1Urtr7CHfkdbbyUKfOWxaiwapDKpie0aSKKkSpucegqd4k/wtgj
JbgtIuZEzpmdjiYhT6K0G45It7ln9xB3jajmglMBAdWuTxwjtpxOWOBYo3FN+TbyKiGocvyrvgUj
verp2fAExNLr4EzzeO9MxvJlEIPKLwIl2QbTQZoHWbuZF01b9EnUJI7/pHWOcZuy1fAKt6kq48qb
g/cY7RjgsLnwPi9JB8lwCpTPAksG77GUvShIoXBR6Im6b70wD/CrCf2y9bKzfDIHY6/74AGcbl0K
4VJUdQKe56RlaPXeILcy1j+rGuC73Vx0xrvBtqv3TjrYN8TRLiRr9TrIb5POyxm8BJs5lCWKFjdQ
LcBZK8iyT70aEnmAD5uSihNU35ccUUTYrR4NEVoCvd77fVLpsSsC51aogZcjmwuGOG5qzwCb1Jr6
bnSz9t5jLPanbXZjgQMxhRA7Ozhr6Kc1xIRqTZ1vla2KbwTZdSkRBcVwSMlwLK8aMdBpmhwBtC6u
N18AveG03aeezO+FtQncHNE3J0imrwkUAVTFTRZF0csY/Igglehd32HpzTh6sCm9gkzft7o0CJfM
nHdFKuf3v55Cv8GR5II2AQ7+ZrOJ99jLoamsFKYDxHAQpCmWGyuRc1RKts5UkqqVGCVwGk3FeV3J
aZdpY7Af6uKUufIb5nbcBNzIjbC+Ga8dkVNY7Ap9f1bD7k76y5U18jgEqvyRr62nYnzVqSSzFJfs
cFwzzh/0Xl26czDgu8BRBYT21w/lNVeGASuEKnLMQATR5758Jso0mjrryPpEXy2uaOGbd51V5ydI
t6/HuIyFoM37m4YEX+njJ7/YkrnIWsd6ipUcU8uJDcB1LlOxZmf/9APB/EHlb0POoQo+XlUZw9Gu
SgMRB9UYhEPWTpdMOfQT8/c3CDGbKhV/Asg4RC9ua/sn8ltTq9Xy55oPJHv2gNqrnpq16985iYsS
dSXXrte6+fHXH+2tp8iAwzEg+W5ZBNvPf7ooePQEb8qv4zXrpqjxZ+tgB02yl1kjTjAK33xXoNtt
QnSYG69ECBqBaCsMehHbWfqhHaDyWuMoIyZ54oogjuRgYpi4x/RSfmistY+qymxOOYq+Xpssyp/u
4WhtpqaWWpMK+Lwz5kGUU5W4yrTK/OcEhy2LHbdmiAaYqBztQ7pHJPICFhJzLWAJqRffwIkJnV1H
+xvDGMqBohyzz3BqTlkov7UF8oA3Bz+CnzGiffmNIopc2Y8KEYvKHq5yr4NDuWQ9rALc/JTGAPnX
K+jN62HD48Kbxl7F3LgeP62gvEWbr1U9LrR6tcQg9VPkaKW7Hx2GccNmy/vr672hSeUrxJNmy0b1
2Hq3r/inC6LQTPXFqUSc1FWbnZcLV4oa00mulsktbvrZUg9SMp4TZNuQ2zwxNbZKbXVD0x79OG1q
56IeSvPjr+/rzZWFuxm2npiRu8c2eINwrDzBZzImYLn8og1IyjWsnsNfX+XNp03INuxtiDP05C8/
fDbMig7QhFW2ggHkgdbclsbEZJou77qnqjixl7+xKZH0wkaLyRMA8TEpPnO7zhlpCWJCUYNzcxjU
nrGmA2oG50tPlHO/en0z/tNPueUe4O6HXw8+yuaxVenalYZN1SpiKdrkyXOK8gOiqOWmNeb1fLER
5J74mK/3pucroqkmDQli4LFqNKsxA8iXrIk9RxUY8Tr2O7sKgM781YtyON6RqFjey6KA7QwPCkUN
H+bX3+0rVtR2DzimurBn4UUeU65VP9pFsWgsbN1zsbJa/YvS3pRuI3i7qFJz7+utHxVdNfxTSzmu
jEKDR47PAzdwtKoYo1kqKSTe5KRuHwbVpTFEFBm2y0Q21Gifsgh/tYq36yHYIpaefepV1cQJuqTL
Wjdk35jFVz9z22rn0UZ9W/Fb7SJz7U+larxax1xxkx5vESnwuY5NFuY6YAgIyxsZy0genefK2zGD
nJITw3MJtcG7gT/hndgSXh2u20WhwXv4MsGzPc7jzodR+JjBNfHQ+iIMghVtJJNLeILVqRLlrc+3
Hd9cZeMrvDZd10ybKYmIc0+vutDR6q4+YBtm+KG16uqMxqH8Ini4Z79es88vxgs2HZ8RS2Eo9Lyo
2AYdLZ1mhEgCHaiNNSRjD4o2FkwsIBG8KiYLkzT8aj+A9RVx16b+R/jIgmnTmKRXGVwsRhIQu+IM
PsdjlhmJH1YmA8//wW6CVGqrERlDvBL/UntaY+YmTey3jThogGkxvOP2zA/AfrJ1GW9//UzeWt3g
qXDtKee2Y/jlHp0Gnaptuvy4nbolcpYq289aZl/iWVfifVWc0sU+L97j74DTcBO8IWjg/15esHVr
JqG1auNksoGd9WS9o7hI58uEAKtbb3FXFfdLZn1WmundFLqo71xz7JOw7lf7vpWQ3v/5I8dpk+2b
kyrAuGZbrj+d0aNqu1GKpI1Jwa3jQDbtAdwlizHmMvYebIcT+/cbb5qB/QYhFQQCoWo6qrdAKyyR
6hOPvLDyw9Crb87iprGPY87+11/uq2Oecg5dPG0Wxm5IAY6utNpJZqcm05KCYlmGrp5bTzjlnTI4
fH0WbOsHFy6+0o3efNTdpBO5LWR/dXEpWn0PwwdzacvSLvy1wnLRgZ/RJZ51Tsdwyp3qdTe5yUQg
57KTIA/D9vPld0cCetB4k9XFFpNI2ucSTobnZTuFn9UYt4PtnqtmGmIzo86xVdDeZt0gP9EhnQrd
ff2tEo5oQWg3HIM36dhju5xoI3X4GBgE+MlBm6f5zwDFzt2knG44sWLfvBZ1JU08gD8Ojy8/NTNH
H/4z1/I7XYXVbGG6axRrOC9LGf96Cb11KUSVAWHiBhTkY381MThts/pOF+uLtHcssercTOr3pdEV
J3bn14t1ewuRXuIljGHl8U7EqMSC5xrwVc7lKkNQYSihmUzb9MTTeyUlYc3gKW/w+EgD4zx4+fRQ
i3WTPRQkSfXLB6ncdxrqh906FjJ2XPKnVwv4ydu4B53WlSdeybeeJx8R6GPz4OHAfXlx2ejWkq18
ykmrgn3PhOYcMlJ+KPu1PXGp18fscyogyeW8/9QSR58T1YHRwo7pY69w1L5qdfduoXKKdS9p4dXQ
IzmM2oL+BNbx5jvpMTf7r+seyQBMt8v0kohVGGTsCVM3pud17Rt7U7RyL0ij3GF02J/XRRBwwqj+
cbV7/6sgs/rUzv7Gw6bRAyGiJgQMOVbQrHaK4XApeiJABjeCka5feDXS3K4PTknl3li9LFmWL77N
Ll/t0cOuCUfI6M/7eGGougNtUpcN8PaXf/w2bu4Lm3CUC4G7vFw9eJAanI9dH5PZJc7acclikuvM
cBbGfOKUel0YIC6mo6F7Q0HGFvvyUg3OeanfmbwlXdXHfkVGZyot8TTzUoX+jEPOidfyzQsSAa3z
GUwEx0fHcObPBnwQr2fKhJ3jhJp6V5XOD9gEqA+csjrxdry1Ntg8cRXDPgZa89HZSBpzRgZMI/FI
SK0oF44eYmuoRwsP9cQb8dbacIhxRWnI6YAH8MtHCV3am6uAtIyep31vTCSA7QK3QNT169Xx1nWo
qukbcG1x8RJ7eR3y4dqsLFMseJXvx0GibhCCnMpNe+u5Padk8lp5CAyPLjLQ0GppMvXxlAXYxTIs
2KfesO4cwXv+68/zxgZGlNeWWUFpwQc72kik4aixn1vS4Gxri/3Fai/JJRyXMZ+v8Z53oyEf/7E1
JMseXRH44obAesfJZURtZe1YTDI2ajr3oJ/6AzKVu3aRxokD740nyT6g+1uUMvXTsV2AgapQTIGQ
sV8Q+zGVRNwVyIajyWfo9usn+cbK4DHiDORt3gQICl+uDLlJvqmfZFwR5nLHFMoLbeWMJ9b5G28w
x5pBYQJqGjjH2Z6uwPRrXm3WeVUucZE12UEweyNrgbEfUPL/oAxCEAocjKssm+GxAtVMpGVUy6Di
JkPxPRARG3aCMrCos/kv0OE/vs//K31q7v5qUOS//5N//960C/PwTB39679v2yfxqPqnJ3X9tf3P
7Y/+n199+Qf/fZ1/7xvZ/KmOf+vFH+Lv//v6u6/q64t/iYXK1XI/PPXLw5MEeHy+AHe6/eb/6w//
9fT8t7xb2qc/fvveDEJtfxsDBvHb3z86//HHbz5v1X/8/Nf//bObrzV/bP+1b57+dS6rr+KHPP5j
T1+l+uM3zf3dZLfBPdrETtXHYf63f01Pzz/xfmc/315gxNWoHjf0UzS9yv74zTV/Z26AAQC+EmxW
FHy//Us2w/OPDH5k431JxYmbOI3Sb/91ey++p//+3v4lhvquyYWSf/z27Lf/3/0mPSNmxGC94Oib
vpVz5eXSJ0gNx6xB2FHu5fJeFoFxji3TO1jIeYxDZnIOlsYhMKzMu3HUOINEkt8USWVe5AV8OgPj
N/L8ssdULxE45dmNPyFFhz5Q3s+Gd/fTw/377n++W+tlbfrX3fJceE3RZmOnvv38p1508tukaDRh
RTglyg8JHaiH5Kf337VW40LXs4lBBbI4NzG/YCIA6/8hg5lIjoBXGOdoSsjyxIqh3heQRg8WiitY
2pVqAHSGIgudHDVDCG73hFWKutFhxt8UHYrAdrHLDMy5WO8z10S31azOI4NyRHF2ABcAiRJp65Fm
Jj9k6rtbBRA8qSSZHzKsyApUwlp5B1NPj/LKa81IMLH9EpQ13va/fkLGy2Zze0L8z6TEIjViU9Me
HQpqqlbYcR2CvwaKHIqDq6xsxqsRBqg8ZBMctazNPQuhJtHbeWpCUpZ9NqFN8RjQpCKHJsEvxJW+
ZEYMtc+8zzsUsTCzHUj5tnXKEffZTPjlCkS3iZEVw1XdA144umMmspJcAseIegu2rhJJda43zsal
8kUf9rmTXehmm7yH0u8oOuckPVRD+qdNgqYVkX9t9FFR9dceqmwkIGnnaeFk6csHvbPUh6Ru2zwa
knKCQ5fI7GGENnQP/3sg831d4MBR0LQREwqkapM1F1/WAvE1bPYKn3wc/PzQURNiARZM9mNY3XKM
AFHJh9In4UfDopZqJ+e5vV8npeJEa4cO1+KlnBFOZO88MSWfBssoIgbw9YPKvfbroPMxCmdFf7oG
7XAQc5rBS6t97XNmDv1hMXz5Q1JGhJD28c4emrpfduMKMwXUULtDYtfeNvVS5WGgjPz+1wto299+
ktQ+LyCKMculzWTwwQd8+YppKDH7RNeMCNggP+u9hLgtr+CRWJWf5NGc9nh6TFC/Q024fiyMNCA9
Z7AfwAgrJ9I0N3QluYV2P97lXuEhoLF0A65JinFj5VvdLdKrgFEh3F4nRIFZXAdLC3zbrUmPWZbR
LtdD0hzaTPRT2GNUboS6TTE4yyGNJmO8WhKJEYVTDTZ/SFPwXxZsPzLUFl+F0IYP1disal+W+Ig2
EPWvBbGnCBjdsnhUBDQgUEqWPrJ0/CyQuKZNyYdaUEPYk7ZcoTEIjdZuEZ8nS4N5A+nUli5J15Rm
fanB5LlGqei4pFSa7c2qzTqY/pRdNNMEgyWfVVXu1srurrJ6Yy4O6IDuctO9RY467wQclezQlffm
0OloyNZsrwOf75mMeB/dpXYknGone+z9GZWHl2uXepMOmP857W2BUeRnt6vmK6zSqgdzDfxTPc0b
e8c27Q+o+Wm/3eNRTWWuKGsNZcI+Z3HlS4/UlmLwpiOqAFmE5ZJZBiGyoRM9MS9/noccbwKg3eAa
TDoJRjvqbuAC+rCPCjOSZksqrtbOnwsgrcveMS+lP1bnkNS7MwI6al68LCIbuIUoPGTXWoBBYdCy
VCapn8pqe04BObot/Mi32Hu6Vvq9o2remO1m9iuEnLi8kHVge+NZ0UrE3bk3hGux+ay1lhsZsEND
Ae4VelpavU+bREVNhjLPtUb9bMCybwd7Sr/QclwicalJr+CszzUBANZ3yoMu6qRzKvfjGds7vnfu
HLxxC/+gLX75Ii+DjaY6Q8OQaHZx5YpimZGZmYs4JCV85YQKLyqKPvikV7WmoqLsb8u2/RPZOSKS
0snA7r1p8JB3Q9Hmn3Wt39obsAVzuk3BTM38ZtG77oKRgZntpokTJkwEvkLIZId4yVd5g664g669
QEjnOX6EO7dEBo648YSnG69Lq7eXTb8sP0wdZTK8JSSDstdui2S6Xd1eg6/qevk7U7mMIvQy6G9r
3uvPk2GsRZQX7Xw9rBUHfT3Ml1ZhJw8OcbU3tchZufoCjbpnYg+D/RLpAKI4bQr8S2Bnu4ioEPK9
JInn0JfsVDYspk+m8rPHKimMT3WOdXeYm9k4RhqwwoNdyibyemc+r9bFvdJV/r5za/XVQ3+zMxbp
7pLnc4PuOFtP9K1vnemwSdiOsZHZqp+j9mQobFEa/AcqbJ68g3Nmo81C0d2LaoylIhwEbROqLI7R
y65YCcbSwYrKdO3O8mFo9lWto7s0in3WZUS91jay8gp2dNsup+ae1nYvR6sOizmO622IoePQ+nLV
yXRc4JfqHB9jXX7sOsu/1CB8W6lt7EXhuntWk3UGkZtAgcxNo77rPndjOV0E/lScmSCcrDfbipQG
LVZgHn2O7rS7BDWGe54WewPx0vtuWZ3NMxrjaAztH9qs0GIM4J3PJeJSyOFudoYusD5Asjll4vF6
p9pmqlAxAACpmSFLvPyAWp4nPggpH9AozbumNfyoadbpI2K14KqvSy82mm7myNpBlxyDGSdBF1Es
SDGa9sH9oXOsnXrXjzBFDm1uKgDjZ4/CiQNbo5c31fp1InS3NqItx+sOh7Qx1pZ+iAwP4wTfqA55
L4JQ+Z9c6G0U/BfzMAX/CDF6vgfoc5sLEN41G8ng5T3kOSJDXFBRQbXTdye33cMYjMYeev96YsT9
HL72YpHZLCwPTg4nRbA1Li8vNcul0CodozuZztXdWHvBBz4Y9TeaizOspLQvOfmBZYSdYXsnTSG/
NJ6VfmCmjHAwmU0Zjo6jXWJKnqsQ6Y/xrWyGQ7CqNA+7yh7dcF2YHMCLWM8KXD9EiD60LM5q9sxr
06Ui6i1pt2G/BGSNlE3/VaBrqEKDtKALLw1mP7at4sQo0nmJHzw/YGayTGYZaaC0OobkaOIQfolO
jyaqnp2YiT9ibCmupsxfoRPbdjyl3vTQN5V/vhZpoUI52bfNRvnYEVnErztFf10z23Z2whfLY1dp
eRq6i6F9S6dc4n6CBg1+xLu6F1KGVTsiWFxqv//a2av/gbrB2Y9a2qjQqEqKbQfJ/cSk14hRTtjh
pgff2YDqUYFG6taq1/bHhOHNDz2o888p6aOfKmCcS4vJ5bdJ2VTVLeSgq7Iz3QYZClJs1C8NvhNZ
eW6sitl3LTw8UEz/c22O1acWswH40M17urTROGsz2ZzZRsGV9ASXa2nmfy3pfwRr/F/BihcAxy/B
j/8fYQ0qmV/AGizY708v8Ax+/y88I/jdsTfEgvF7sAXlbS/f33iG8zvUQ4p3xkag3AxI2Bv/BjQc
4/cN9Sf0jwYVF8LtXPgb0LABNOC54uDlWpjJby6W/wDQOH5JPPg20FXBBraxLiFVL7eGsnOSPmmF
HrpZN5eHmbnfB7sk3BN7K3lVloN+KlPx1RXJZsVY8dmLjP3vOFJAr7VWob7b4px6ESEqRkK5TpOh
R83c9+3eMfP1RJP26hDaumUf5IavYvvv8eS66Rx0ejoCt9nFgQat1oLACsFKYaFqh+U0IzuKXc9l
nFXlVfoJ4gruHUtq/zlbffVtas2xiVJspD8GWNP4f702L8DAn2Gal8A0T90ho2OTuwNAML9/bjF/
Qmks3mTmB1bPzrgwqhyFdJddskr31kFPhNytmvydcBr0QD+t0jfwoSM+IVfGtYA1ZEA3AyCCwffy
288H3NiyXmtQlDiEdzUY45/hALKy0zTZoJ/njQ4nP3fN/nZApWpcsmVRfqOYpuHt0w4V4NINefXg
GKXSTmEzLxHt57vbnBvh3vGSbJ3Oy7uz6SbqyW2aEJuL2Qw1Jj13vS1nSlQMQMKexF/voPWaL3aO
2y/uGcLl5k8cbVhLZa3JL4Oj8vt6EKV2nck8xQLf1YJTYDjBsS9htm3EDM+dJgyIkYw3kICXN1r7
uRvMDg+jcMjAzNMEpwnLLC7LstIPnt7/aKpijQlU6D9kmCN860SBbNrmDLztfZSiS5E6n/HvsfPQ
EKO812bPioqlKs1w8HtCjEEDnE8WOrFs1+aZsezk6Bhfhz5YaEQmWOxBuZTZWZeirdvNvqbWu2kJ
qvneDnLj25qgWjq0CF+x+WqHXpR3oCkC/WDQWNZ9EdSrGVs9+l4R1o1fmKGZZxh0hSrt53Ffbd3D
XeZO+XyWekIU+AQQLbFTbG7I3EeFGuuRWr81+KJm/5uHhVO160nCkudDpan9uDi1OFNjW5S4I2ke
c2LD27iy+KBF2qqa/rwfoOLcLqNIlvMVb8EEpY/SOFNpIYrI9UaSIIWa5q+pl6Fu+9/snceW5UaW
ZX+owQUtplBPuxYRMcFyEQ6thcHw9bVfJKuTZFclK2c9qAkXyQj35w5hdu3ec/aB3sjLAD/ezM8y
tzZ0IVtZRhxK+Y5bdy1GFnWh4ki6Wr8fRkzRhFNYdVBgwbiYm2MOlyZneu7r2FyJzFqrqweptFNB
I7CE3KAOQH7CqcU1tuu9dUr9dtNbEDtLXqw7qajqe2pbCT0lfeMvQhWeEW13w+xbIu2PXZJqZjxt
TVY9LeM0nojJMGi0lVkhb2cazBiW2756QUY9uqEHr+GzwvaLB2wwsoA4mxVrmrc57ypaxMp3usIF
R2lW651tTqzTW6JaJ2WZrodiJdNBjbhEPPHWuuqHSyhBGTMOTy5u6pqxLemZYB9cDDNimuyGwNe2
YJvFtESrJJre3JSUZ1CfKZWmtUEjWMzZ/YZC5xNEvsDSm9v+sI2gbcZa0+5pikzDkQOcoLIpLG/F
pbO0V1BSm3kxOUpagGOgv7NInhz8Xp+aV4WVZdknRmY/dkhA1oOlLC5quToV93gKiUhbVnwFvga/
3MK2sbSH3uq6nVJO2pFO2hvMKNrSNhyFtw0cif7R2ckQj2pZfMoCT4cPZ46lajDkqkXW3PRRXjcz
bi77JLpp+9Qq+CT9PI07I9eXD6vVi4s6FOqTg3OQBA5Pb/gZtnXaT2IwbqbEqg8p4MNXawDag0QU
N12uMaFcTVrC49TGTBP5/eWqS268m0bpmPWwSZSW9KOSrgChPCbPrtlNWkwWJg1Ajs+s42LUPrbU
HUBQ5Yn+qjUZrVStbLABtksx7AfLmkEzsU9wLnV+gsgonpTC9L6Qj1gymPh6sBBjVT+1HcNvH+VE
ftSGVQkk8aGh2Rh0D7axe8RjLisf1kHxSnBKCQXGXVIEFDqcH43brdOmL1MVEwnWKXDqrF+bkNvR
kbP1aG6F9Z6vEvfyqq8BWmgcyXPjHID7tOe2tW3AfarVnjpLZ1XBeIQTrJ3KYortAo9aTLuxi2Wv
KT9b1xsuPTmx0ax13QrBIcmOqPUyQFNoOr7accPGl3BgCOTVJ+SXgu7/OqQu7Byn5eSaD9uDCqkp
0ArXPJXp9fBejEp2kZMyeyf4SWWgLZUGcGZabXpi6oAAMR9JoFfZuVR1uy09xWFXw6T4rTNwwoFZ
TY0LgQawMeY+vXMbLd8RD6iWPuiWMVqsSb+nJTCFV9D83hldbHk0Ml96r2vzIJcY2/ysVbbYG/RF
o/ehMzPsC3dfZKlTBrMwiVSbe7lT+8qazm1amQejUbGtZa3e+Q0AxiCrmvmRnb96d+l7XgptwEpa
r0lyP2kb1j7DcyGE9ZveP9RYjoa9ss3zvTQwawcqmUgna/Hc8rRMTRYtct3ulIamKnF1+ea7Kuw8
GIb0+Odx+2Gkozn7TQtKa/Oc6+6DQ8C9L+mWK/c1T3p3IGp68/ZsyEQ/LrwKdShGDHE9Tyzvdmne
jI5e0tmzRbToqggLO1MCvSzmUBmt8bhW1t3iigNAz6c2cfVzuUgZEzW500t91zvaB8fDB9hZP0et
e9BaL7JL/V2m6e2widjcYPwok3mwhrG/NY0BWmIF4AAcAwAKK9Meq86+TJwY4zFffGuFN77WPf9W
AtDrncbAs0mjTONtfk6Et8Y9Y0Y6xV6xXxi2h8wbjQM7nRMqaV78TDoti0wSE3Y8g+A8bDG9L2a/
nhY+wmH3ae1ocLmOAHz7l7agxx9OqrJHmr6OQBBdu/ItY2ry44BPWwZDRdj5XABj9TGDdMHQ6nPl
m+X8VvRbjMVezS92Xc4i1BSceU4uhgqQqk5z802x1nkO3MRVHjtojzHrc5Ye8uKqB6+MurL2CdwV
90J0u4UQg5PbU6uyqOpFp3GFS6w2Wz8nD01vAAmDGyAYv6QdM3ItSY91M4K8WifrvIBPjR1YZOOO
UkOgRlitLDBysd4QheUJ3/Vm8FyG7NYoX9StY+igFguAjqUfI0T7y15zB4v+dk/5LmEHOPRy6B4F
cnWk6qvTtj0UCdecZdAytICESOt7PzuZF8GYyALseZsGxie9gtqoo555Z/tzIVWIkY1C8IY/LI0d
FrLu7jYWoBjmhWyiZUyrTzdlfMU1ciI50GkKUdVZGJjbvHhyqO3p1oh6NANpoKvfuUIx7x2FQJ6q
8MqvTkuV537u8jkqq7w5jKTwEr1klkNQOrQDvbTUn1dGHd8y3aznYw+KvAmKKTdbhqBGws6xSLHL
1Ba+ZbOAHFyuJum8Hxgs1U22Zzepbl3FW7/Pet09QHUajrJW3fuFP2YMpb0ubjEendLUL61RpS9Q
gWvcdPqk/cCUYZ0Ab3j7NKm0L+LMned0vsp72mT+4Mpa3ydCa07cOJ4Yfr1kCOtBpwWdV9bwavet
Vvo2aAq0YmBCZDO8r3q74vJijFYaMxE0OlQ3v+xqxIgYC82oMhUDsmpaaT86oJm+O5TeUetbB7M5
usVjKYymiUtzARhXAgHd2mzlfq/r0a7HZTf3ogxF1y6Irrv8tXCo/LbOdo8qEjUNguTKnZw9Q8am
Ys0UV1opzottnPK0WI51QpM52UDWJKogkEoFDYQ63Y7wYB8SoyBN2N2kFbF2iZtWM05CVu3DXFnA
x2RqLAexrmnUK517J6xJeyozqznVk9bfSKeTd7KrTVpRVePFpWgxlGg0SzZ1PShyQbNr6FkwemK9
99g1dmgqlSSCwrDdZkYz+WpXMCODxN+yo1n9Z6ObyRm7s3YaBmV8NjirAzAy6eEDhr3ook3vMBec
0mK8dWCXnzsJvTTkAHBMHeXQFEP5DfG9eLOSuX2G8il2VWXf49jfUcRJX83acWeC4vNRa1fnYbbG
oFNhJWRo2mKt1+bLptROaG16wYZWibitaiuuBm+KClXhwNjX3ZMhOKO3rlHtZMNsVnfhYOZ5qe2E
7M5O1WmRl07zjVc6TQDeMDvpTgWctnddXzPW8dYoy+Qg7Jl4w1nIkxy76QhxQXmi5NLCwWoUAGMZ
I0HM+R33vR+KsM8yJ5RQ115k2pOZY3TbSUC2ZGRnvUPFqKlDZtSaXr1EdZkvuzIxfvbm0OICxj8V
5YmZnHplA+GVjZ7fZFK/VWrZPoFybS41zdmVHYq5+prB9O7IJvW3uRSx62TTSXaMheBNyX3pKFbY
KbM81WYzPgHd+/IE4+BaeGBMSIdpfTgIjJnyq99lFskOkFG1q9RJodzPGihyTXuus/pTJjg/qb2b
k2nDUnMAwwA86o0fpZHIAIpQyrozjjfOail+W13pQaqdB5lRwL9qqDySjZP6Yhfc4rzcjWa53c/u
pD85Zlbs135p4kr0WNC7pvcuczFutLgHElaKnufAGIoYJW/34VEZ/nQYwPpAGthnkkQ/1GOiXOhx
ljs00+6zB5sAKi6pRSel6uYoW6oXF5QRMyir9pOqycGOAH/U2ilUEOgeJ6IcFob1NkcrbWHrrxim
cnAR6VkZFutaFatR3q/bOelsLRZT+sg9QSxtgN0HWTbGsydeYNM2gZRrdVilejcSAhgZQMY4xjSS
iYmzAxkKvD+falAqHY8IGEoZYkxieanlEjciZzkqOcZo7C1POfps/ChtfnCpLzjQMdqrbMz59Swe
jKmzgLksXvaq5spdleZbrOjuT5TJ+pG7rUUuW8vBA4eDIkBGQz/dyGoVJ9YCjm5CqR+p17Y91OQq
yHSdvXTNz/psSQmWwHTrIPGcOfL6Su4WWNy+6rG9p7zee1pfyZUl+712BHQOCLKvdeGA6JNQACy4
gVj3tzlm0sc6Unrvo+c+6gvAD5Q2A618jSGCVrWxrcu9wgvkN8I0zitsh09cdOJV1EDa/TVd14Mr
EAnIrbmrCoaFGA1K55FMuS5eJqeefZwtFDVWluxhf35D1rHFo2nMHMasGdBdmtZRv8BHxQdhzwdI
OBAN63lGnFNOC7ew37LWp5fNiwR/84otoPhQq+Y9mYg3XFf3s5dTceIL61tnZLh0SPrZukAjK4Bp
D4P5LQUrcrSXdrlRgNG8lUAg79AbYP1IhOyhbFtvJjLwKbDdobssiLfeKlPt7uxCLY69qZiXQW+M
O3MkgVptOV4IEKv3HCitI+FKCI6buTvigQAPmyqZBiO7mo9K44rLlA/rPSlBw02fe/xnjToJJLHx
ONUrig5pih+DuWjvtZjqEPHUPOysRhAbVo6l3HtQHw1/pON1sGxn5B+cBEajFxEcaPu5czb1kyHv
FnmzKz8BwY47ASckHpxWQDLLtOrEfIgpoTJ3O3iXlCBeUoI4p5mqTeHVJo+aY13zHmBNbTyjXscT
krQWRec2ea/tVmk5aG/V+rkoI0G4c9L392NXFS/GxieFRbfM9wmyl+M6ODRCy3L4SPrV2zO2NL61
rQAr3FifSl41R1Mi/lDwVDxRtj9WGH7PfcGJlln5di8Ycb1mNqVs1q3zXlXV7L003fJn10HSznSb
MmuYdm2ljsel3jxYoUjX5FR2T+7Su/eqg3m54KHZe4WqhqIoITl2xUJ076TvWpkqD7po7leJyt20
5vsZDNZHNa5pYNStuJSL+K6pABXZsOBz+u2qdO8Y5hjisyINQVu26RRySmJ4quZrsq9npfu2DlYP
SKdUTqkNWf16wTt/VtNLrY1OaFdK0/t5UdhHo1kFDKm6ppFDFWvGiVvxvE8rwhZS5Nz9JCFDPXSV
LCF6A0dU4m1Y112nS9BKZDFEvSaKS5e2j7WRrO1HNq3mwpRRtxrtPq2dRdLVGZvbpaysJBLWdUy5
Dqp21OahpzrHTu6iPl2FGaVauWYvIJWRzWl2p75rXmfLGGbU/APS3lzGy9B7u2SaIXKXzqafcNqa
90s50F5yZU3vjIkTOTQQ6SD0p74jgcTvjcFJs5gOHtUxEiUofVa/wMHXh1K6gHQSbzo0Gw2Xc6en
tNJaJVngGvVQBUNkA0pYTC6nrCvPdcfOJ8GHCm++Yzltyrd+Yv4N0tfOC//60FrfRMZR6IZM+sr+
ogNXdgM/xzIhGWIayeJJhisonNioKbl9dF2ddmvaVWKwsCxjETOxLD8X9IBPOgcCdCDV/MAcfk1O
jimql6keqhdOT6RakyNm/tiG0p53ORSd7UYlqT7f5SSZRZYlzJuZt4zjeaFb+CdWQuqvoUDbJYVG
NR5qeonYZRCg3Q06FLSjo2PMhS6oA5kzm/rcIPeS4Maya7nZVkDQgHTmlJpLeg9izQE2OtMj5tHK
wec2YI++ECwyzCSlz7aeGcZP1Y7kSdb0TNMrch/0js4hobdTHxFoKxJ/UkyjvdHUtam4nwPgwo3G
ZLk30DEgs9N1/n6zbdzXsfaYn2xjv94t28LrDTLOXB6yXJ/023UEDu07lJ0gkmjlPSUdj2esLarc
/E6MKN/LbdImmM8ZwD4nGWjjZctAMUHE7uYvimarcZteuyOFrqwXuxidLUg1Z35l4CH2S5lV1oMN
XQ8RngUG2gCawWw/47V6tBrDvVCVZxfQNVSJxrzWGSp7Rk8BegALfSXVpxMUaSlKWHoINn3NLVFD
VKKgi754dZMQBVduc1itU94FExVYSJqlcO43I79mi6Fysw/Gkhs0NTpD3KVWqnBlmn7ya3uDmGYX
E2mzK0UbHaeiWZ/g3DpUyRuwRhClkg0EiNdqHzbUf1MIoYw1Y227z8wcNOD4HLi/iyHJ7kbDaD4n
p5pfbF149MC78dYcVW309dZBgWVtK2EUTb2K3Wzg/9xbNrLXA7BC4hraYaBPmw0mmMpFWON5hHHm
Z5RVd2RESyvAsVy9GNTvr1JftxuMgF4ddH3nGWyorfVsqVKtgsFbkTJRLDtvW48mQKFTzi69Nq4N
kB3P5WuOJJOCvgbR8sVEn5a9ljlzuWe4TMlP/7mpY9owo3dO2W93njVknZ+jnltjfnLjbVk8BI+G
krg88dLKI4BbPH1GqYvjgG/4G6zf4clNjekG8nzK/B6GEv1fCDnhRP2Y7qfJ2srTJksVrEmX5m7Y
gkqswtwkCQeMbG3ou3pVKawURdPvrN6pjRPRjWQwTLalVwdFh8QdKEsPi0pN0jXBoT4pMiAhxDut
zLr1W1cqLGxTOVZBJSfrOOeTUR8BmltNxFmNh1sU1Puhbc3qj9y6lp2wwsUjBEjkyFk781aoHNx5
5+ZaOchxYakXlUNJIQHOu20OJKrjCG5HY2ZDIvYSKMr7DcXIzehOnn6L1lvVaUholFaQlWtI8SB1
eTV5K0m+7BSOgfqv51110+znCrrXBr9iNDe4lHQj7BamnO6otSmAz6H9MVrCGP1e2FrrJ+NUPdLP
dd/yfip/SL3PVpRsRvWiU3R2vKyl8bKp9AL8uVlVmutOjd57Wpdbl9cPamTjrK8kUoA+Gj2aKxDm
RMPBegQX4js1Tvgog/kMszJNihpsZKremFDe35OFxnM99bygczpx6zJtVcllE1YHpXuh7OYTvVoJ
DTNp6HRLo4tLl1zstOiV+swMU3ahh2TrxvR6frW5UtWdmAaF+WZC6CG8i9QIcyKRM554LZkOqq6P
YgfxzVh3qrUBzETgzHRlAdlaRUSBIPWsF/ThUcWvQ6aF3Conmmu9v4U6zJrHJjyH9DnWJOaAUzdn
0kzEeUQCwTnRmZztm23W7Qfhi9YYso3r8gQ0u1zvR+jBlKe10HsYgpsU4eC2/bOYnK4N+rplziGV
wl0efk2xZK3V9UEFX2lAq82093YU3s1SuFg0xlWHMqCyRzK19br0sSwWXd9fF8/I5mVzfCWbvZfS
JIOG86g7PXg5fRMQv6JpiUVNf46engcGhDReutz0DtlCu8jfIJu9WBZ0vnCYyYEAuVZb9LlxuSNg
7E1xTnrd6+KObKudpbg0+Se6/M1+QVyx7jIIeC0Iw+aMkLBJTqXr1fbn7IyZvCs8UBM3gz3x8lr1
umECWJeeN5BGCRrO0kFqB2GAUSLnZ2yyljclW9hDuBy5QfXwNbRKOjE+U8qXzuhVeRJrqSff9c3e
es/XoTEejFEbpjc1V8vtRU+u1YGrCceNrHLxHED9sMUfzaQAQZlpwAq1yZsDu0UxFtIBykNSQuj7
LEnPnsEQJc8OSFFzjpeiIxMgqB12indzy/INr7AY6vmOrnwx3td9rqM52VonGnvPWGMVXbEVuNeU
8dtZUSAZN2keuotKxommP8xpU8YDrcFXpyq3jzRXk4u1taDiEss6Ya7ZXk2rzamwx/HBSTfEztK1
fCslO8mYbHdfUi7dgq4fQr3T1C5sks05U8zxSXpHEDNTWefRNOzpo6ydlMfHy52dmmX9HXPs6idy
1OWLqIE1562SCXrkpX9ALVl4JzHX7snuensIlVKIHMuC5wUiTeSro675fiw6ZO9Q4UJS4p0fq+kl
30dMws8KpW/oTDwKTplBPFJS62ed1y6yH8PRL4sspoOzNOptdkVT7TO0C/pRJKAB/arthjBvi2nP
YmDtOVYRGUCrpH0nD8NmAZ+FspLHYjTsQ332ZmxmsVeqlQ6AK7wT6Vbr0UK9EdjkfRwlwmo/XUvn
JvM6PbLlhCcMtnZShiaoF4VBSKLt6irbHrMcRjpzrEa9QuBpcLmbue4rOoRv+jRmqOO88pY3CAo8
CEiKSicb5w9heIQ9uYyiGHovxRlEj60H5JRs+N3KHB1dykk3XrxreGfrXFnD9FuvcNGR0aqVysZH
BLWkvt4n9eNmVdkXs2wWO23hxJbVqloEtJTxGOO+1YNsySYBi7Y0I+ra5iimzhhDAG8ZUrQZ3i2P
MpaDPDlIT1Q+XPv5u71pVTj383DWty09aG3FcExLXnETNew9VqIUgUOIiRWhUR5epdC+CJ8pbrp5
eXYsTbIVtsTw0tE6Mz+VtyvGyDVQzCF/aCdhhQ78VJCTDuO+IQFHOa2IJGxDmZ8yabpvshLtWUNi
cUczlQd/E30Tq9aghqtFClbhpblOMge6l4AfjUwFr9WTA1kZ6DqTRRGxY3d2G3q12mfvtTEqRwZv
gbsMkFSVIh922SbGCX2Egp4MWajtg0sl4m+1HtXVrc8oSdCLIWEHnMskca9zzZhWc9C/M2cphd9Z
or0AVfYOHJCrFyYOdTiVpGCtSpMxp0/cnNQV4XknSMftjzVf2MUEyKBn0bnOTb4V8rvX9XqE2hES
Mg3610YD8DonE1tq3g40LIxSzbN4FjSykNRWJzAt5Y1sdDslXBVXn1C6L8XRl73VwP8PrxKh4P8A
CpbcaqTPRM/QF53NSY+47MiiQWxRs6Uk8BQ5TamRgOugckUT/WuJzJ+1OUg7SAlH0k6+IPpcAx3h
n6UdA+ulCr2DNbe4QpkBUVinLZmXD2HpzNvU2rkthE5l+a8/9s8iqV8fi4sNWTASVSq3X9rGP0iC
mjknf0FODLQbBU9NTSJLElb0vFlScb5AUW8W928+U1Ovcp9/6kT51Kv4HW8sIZGQbcy/QnuG0fam
umL6PC3mtZtZtCpzKJXFy0dBNA0xgWzz05pMDHE1amrEEG6xZ+jPiW8pr6iVjLyxd1mN3sIBisyO
Q+OMa/dq6ZOlHGyFjjlBcwCYrXfGzdTQnWUWX3VZEZLRLi4qFUttqA9koU0fjgf8PZ5R8qLkboHK
7q2qbe4L2hpK0FebcbNo3fzscsoVAQTB2rgHsK8hA1LnbtoTXbLM0VQIKaPyimcNNTyqaHQ4GPXv
njSvChIgvayivHS0ymALPXn5zAS1LybloCayxFMkBPh2x162g4U6/2E1CjJDSs4K72IV7HXZ6tKD
pbQiQp7iMuhT0zBD0LQbZaFSJyM9OKxDIbFpmnVwc3XJQjk28mBXKme2FbIEq+fQd0ettBFCU5QZ
rzgxicGD1qP8rBsXmBzwCsfZMbHKv9tVo1u7vFjcKTITTX5UoNbVQBnWuffLZR1VsFUrwoA+I4xy
6uhEc9BsybpW6I4pgVoYc3+oYOaUnGZKGseeMwwnbyvZZlzSPCoURAOCl9RpJXjbzhs4jyl5s8PM
g2CuBY5QR4WNzpxmQ1bRFtBKj+Ub2Qzy12oejiaRDl7cr3I7dJ5U192vl+Pfkpk+tegb6r8aYv+k
Mf2fKVF3P9urN3X867f6/1CEql+9gP+9CvXxrW7f/ihC/fX3f3fVao72m8kGTYXGcgIQBTHd7zJU
VrbfCIJWHQdHNwJEZHi/q1AVzfjtihYBLmSzDHEqYsUY/+GrVTTzNxYLB+zQVVJJ6936d3So5tUH
8M+1h58IBoWhIYQFjQbJ668adfTx29Dw3D51ed8r35XM8m7zFZ6Hj3YGVX61AIZjxvbWLGXX+n3d
W/EA37WiZ4JwussJcMwmi9gVPZMq/O1+qAJX4yvAP+qlc2gWtRcxkQCNQulKDm4qRL35Y2Xbdybd
dSdoVAPjWlpK3QkL4jQei035MSyjipaHletdRWTGAKE1RhGBVVYeUPYyFkvMDJuVXmGMjDArZp+1
3VGeMg6zqD+ygQyqeqq6u9ww65ieHJmOQl/W+W92qj8v3tcLaF53K42gVEpG9xfm7w9bxsCNJWqi
0p4qpCFoYOYhoHO6/M0m8eeN6R+fomk8LCop85r+V01mNRAO1Xe59lQ3OPObrB3i1RhnxjNZFhlL
/XeA3//iueBXwZ975Qwg0bgKof9oYWae3mwGGosnG+sfhNt2+b4aLklghWbLrxKhcRnoWuEhflQz
7rLmMFkfDWALy9qakdExAiPasDE/mCpOPxO19RjkeCUJB5PD+MBPZWs+mmxkVaB3pnyeHQpCwrYM
7Ix51zDBkYJpPEFYpKJQppdtuG2atMmjEduEPfga+WbWZnE7agRQhKbRSd1ncnejeNusET7UdSed
/eeh3BAwKnbRFgFjAePNIiDky6xLkioKtBS1bxKBXf+Nivb/uWE2tBr4aJDIgBpwEf98/cQ6atPM
cOhpSpsvcixOqcK12XRvr5TJ/xoAruCEK9eAXuq/WnvP+U+mBz+bcfqZ/4mH8Ovr/tMJwI3QALcQ
vw2kg7LuP5dg7zdAifAgAbhRdam/ltnfl2DT+Q3nDuQ+HAQulej1+f99BeaPWHRdYMJQV1l/Teff
WYB/kUj+uQA7cFvpJKsujiQ+x8Rd/ucHZVYF9gXExn6nk44w23IEDokfpiwQezDXiFPs/zcZekiy
qvoVrhZaKqOhRFDV2X5ySmMK+8ZEstCO5q6kB6dP6bti5t/cmlmQbjEFrG3r1rNLshuSzmficAbK
7St5ObwiwCJzrnJ1gmuvMpQCrx3q30JE3ZXG4Pd5wkQmrduvzKq60GyXMST6KqGBPW/PSt02uV/q
zoEcktq/FtR+k7pNzLDVvJUkJSBsqcewULM7BYUmx1VyBqDHLr5hkCU5NU0We0gxd0lfOA8m5Mp/
rJv/W7P8DQ/kikP770uWXf4+vFXT2/DHsuX6Jb9XLdZvBtvWlXWkOgjGfjnXfq9a+CPM5wCWWd44
ueBh+b9li2H/pvFiwGTmOMZB5mqo+P2duf4RrAcedI33BoSN9u+8M/APWQX+WLbYV/4N35Gf0Gb/
tdW/bE8JY5sCQfOXxizhQLn7VD9o366AjClwV78L7eizPNZHtG9ngqN7v92JXbl3Tt5J/kSR9zkd
cNzdNE803W+rz+JTC6199bRlkfMhXqbE799Q3gXNQQZ95O31oDukewzcp+2wfGZkSPJmBGQ+hf19
f7TfsjvzK9+3F+usvxGgOFd7lCn6y/A0ncejEjOzu53CKm5CLOGH8kW/786UMvfFwYjbBz3Qo+pO
Rv39kPktiY1P6HT2JrPWuLlt78WzgAGBivl+O7u79Ty/TIf+Qbk1PvSjGTDE3E1ne1feWHG/S8Jp
X0bg0WKyWr6Ku/bIT3ljnJx98lI/XNNMPtwvRFYp/e0lSPczOyhSZRvJZ+ge+yNh0gCIh1svtvbq
c7reogHy7t7nS36EEX9Mb7I7efRu5QuX8Mzv8KVHTZwcNj8/2oEaWafm1vEdv4urRwzAB2xvAXKN
4Im8qKiOurN6NM5ZuARqDIDlKTkidovawAwZWe3EzwYlEGe6b9a+PWoxM55o2s+X5H4g/UQ5JT+c
fbkj2JZz0j19Kpr4SZyTnx10SPLs8Bp3zt/PLhyK0/dKO3EoFCfrQGs1aGJ81/xcK7zuoA7c79Oj
BO9mosvyrW/bud7n992p38EoKw793grtoOD3YiXkshSH7ODE9b7dpSf92DyNP5Sb+uLe8QmvXqwx
A4qyAy5ul8te7vKdHToPxp5Vs/hMSUx7RSh8K3bul7wM2CNevQdm/a/GaXocbunJaNluW3xT3V97
wAyC9+pNHmuRGnY7JC3x/OYe5XFqAlBjUX3SbpVHns8lyLPmNq/3Tqz57YWvD/OAEXdsn1iGkbly
R3ZV2H0nZ93v7yFc9H7GcOuGi1YzGQxXjukIZkONrkKcNbFSx2oedOclFqRi+/W7Fa5hv8OJUQTp
5a4OfDNoH4oYNEbs7KvPeHpKGSK+6A0DEASyXKYf8BBIWo8IJQ0g8URKsBBDsut/1Jft1MTTLeLv
FKE+3+Kz4DFSg/WwArDSCEFk6N2cr3wLf5hjzf42O+ToTV8YMBkrfFXJCYWVbVEc7lfjMvl3H2OM
eWyNqpPpOwFjIzTCgfG83MtH6xkLAEOJrj7x/5AlVTJoq2D8mMPMX5+JStICQoWQaQZSD2yexepM
WHqDR5Qon8bykdgK71gxZJN79WM1x4DRRaRGyc4cfPnWH7dXxs6Fd0QMGWqgCY7JR/tED770yRkg
cCZYj+TOR6XzVh3zW+up/wKssZeIjG6QWURTLI/N2dxNsaH+tJ57yHXheDs/0j53As2IoURfsERg
CrhYL2asBXlQhcjySpajmOZ844BlQUyGOCM3GcvTWSFMLjukFS4SfuGLvT1R1YbLzngajrzCvv2s
6oE2+0t7vyw0x1G+VCgf/eLS3pmfLol60RoThq0f+5xW08GpLtVb/kjjaOfpceMr/W79wsQVqH30
2raBh1HF/w/qzmRHciTLsl/EgnAmtyR1VjVTm4cNYYM753kS8uvrMBKFznDP9kAtetGbQAGVbmpG
FYrIe+/ec7M7ZcNLfUD0aHabXv/g+YrXjlGA8WIFbugXP+r2RdlkDDV2GB6YS3rL3rA2ZE3r+ab8
nBQMbnubRBfEEu0JR033Bl/GQ1V93/hOEHGFj0+6it95Q5AkK6Ln8Y3cHl4gkPhZ9R6DQGG6PwV5
+BUm+Vbf6g/Dsi/iq1RppR21TfaM+kl9M060/sunhgnfy/CSLKYHjdTZI+cT9FN3Aoq95b/b1m5N
Yn7O4q1lPffZ1hUvyDGq/YSKpkf4v+nILSqD5XVwkYbuKqjaNLs/eNbzg57xA6eH6cF+Zk1R0vry
pr8Xo98xQ6DzeuzvsuDBPqg0T1HdoRvdztN37Jwjl3SkYHrpXsSdwNW1FdpmULbEPu4Gxd/rQ1A+
KVfnvtt/u9zzvEIEtPLqi2J82BehDP7w2twSiux1WzOcLmp0X251XIMkyHnluz08DUQeJ4290yAg
V6Piyy/8HruSWCPPPgBn9PsguZ82M3NKUugvzA5ZyI/8nFc0fHcxrrFq2vJyqIESH+FI1hfNvVif
hcePDdLN6OacwOwbHlOx0nrRE2bmu8YaN2qzqWbcOx4K+sII2N+KxrPHQHnOLa94cw2iBj2tuCSv
onxVb9v+nfQ5G9VWdO5+6r30mvrLbJ/cWzM7DSh/z4bYBc1m8HipGJNK/2ncbKavotsgfPN4Ez3Z
eMZLtHyPFzXvwUYQsMRGuUEjR3b7LsMvxLCAjTXj/3E3bHscd4iTLVS74sqJRUfyq3O8xSmfjQT/
Vla8KEE8XUBYZA8hxWPtueOm3JEimB6HwxSguPx07p0b4CNJ0F+IBO9KT/vkP/0lP87n8Nb0i6D5
xF524KP4UpH2b/KzA9CHUKR9fbA4XYz3+DB81o1HDPmnfp32xgmFPVdkSa17rc5OE5BTaF7VvRUM
gbblb51ImNzacsf/ASlDwAbxQtQMSrVFFM9axbKDKsee9vgW7GzX1Ic0OTLGHKp9b75MULe+0Xy3
gVyAQG3K4hhqQSa3lb07xkcWGat5vBiFh11u2CfBh7NnIKmirnS2k3UM+6uojthcZB98i9YXxv+b
RuP/Ry1El/L/D9fxH23xUc5/u4zzD/51GVfN/4KnAlcR359mglOg0/Cvu7j5X/QGLQ3CHrdtQzXX
ucL/+Nj5RxjbLa7nhqsChqeD+X/KVyicNjgK0JjIroBw/C987L/MaQCTa6ugjg+huKOXyK/w722i
hYzDWu8xkoUzKdaR15GeHlGohoL4cwad7YWcAvmFEac7/Nsj+g8m6tUh/7e6WUCYgQdILW5SkfyK
Y7XJgGNAAngMpRcTIvLLxWdj9aG9iegEDeQRMlU5oAXPfnTEEv4TLf2vvt7fP58JFeU6FkWasUL/
xXzcG13d1TSVfNe2keQsac7Y0LFgPVQdcW2I+/IfaC5KjQn2wine12q167v/eVn+ry72v1dC9A9Y
HWtK0ZqiQbf21wbuKKq8aZgvchNZzJPQs/gVufJ0HGLJLOnPz/zvTa2/PgteAW3iteoCXvBL1VVP
9bQgrUVQXoTG+Ih4ygmIRU6VS69rq3YFLe71zx/5+wLjz8Oh75IIQFPR/mWBdRDY+0HgYO6x45PU
2kkzO+Q9Cjl8nIrctQxh6ht76cTnnz/4Pz1XILw835VZw3zx7ysb1609I2vIyDzGOXNjyRRNvy5X
IZESdf8UsvP7al77/UDFKJJR6v72Lc5JMciM1nmW5+apK7rv1Bho/hBs5+mjSqbbvABQyOlu/8N7
9B8eMDsIby6eZ/5Q8xcSRT30ujOvZr5MEmU2pjLbRJjxgjxKv4uWBJ5sXVd/frbrl/bLu8NoV1Mh
DPCNGvYv745c6FzleoPOT5ji81+0hZSd6h8+5vevkP4Fe6cJrIOt81dkI5F/ZOjVkouxyfbAHI55
clgOyzf+cIREf/6bfovEoF3OlAcdK11Dxja/bgi2gpm4wY7qj6mRPiNJBBtVqGLYqWoydBtZW8TZ
9yiOubEPGOw8SIxoQmZbKgjkV3J1EYMl+4df6/dnQMYOu6QGLn8lp/7y/mSOiKoeRKA/xI0+n0RY
zH7Zo427JEj9/nVw/y/2Ig4cwMsrGZ/WzK8fBo3IiGWUsyfWk3lCTZfszEinROiMqX778/P+fQ2t
hxsjEYedgckLJ9y/nzwWO1DKO1L5E2wMoj4ndjsomvgv//w5v7+ZNrRvgEYqnVpOm18eYB+qEmgt
ifRo1sYL0FWi2yfEJzneT0LoTTf6EoosHotQGf8pY+T3/dZWWb5Eq3G0ctj8sgf1oMR6SWydH9OK
+4T4sZBvuVjEABNipGWXodY4ev789/6H52pra0ecXcH5/aVpVCdaEdAFBp5FXpUlz5//AqH8+VN+
23UsAQCHXIJ121tTDv/+7cHrW1KEyNQorUp5Y6ThJWwc45glZAtLw6kfVF7ef0BT/cJdWXvtLuNW
sFTri8qnrs/732Z1VauMis4I0HdyN3ZPoR45+7yQNf6VeHEQcy1ztBsxS00rkJ8FhTUg+kY5XBJx
My7uIRX02/cZhuN/pOf99tz5oi1YMDRPMSL8dp/Rq8zt5xG170JfcwelOQXiaJlkXKsaYDa7tNMT
lIj4Gha0leZ0wU+bjhGv8ZL9SEjmHX0TXRORQ/qQ/NN7/dtLAOAccbquwTJmkm388uBGmaAqhZTl
g+dzXtp+LN4Be64qT/iud0taKuKSrJgun3si10AVQ4i2mRcaOCUXxBfTnsq9NtijDXRj1I6QRoj5
MtrBJg09b+Uc1EvNlpzBDJabNh3GBifrZDAy5GHJYK7L7LtqWUz+SJj3sp0l+pPtVBZa7SM55gJo
wHbvPBFJcZkQnv8YC7WU+w5VcLqVMD+mba3Bn/O0GTLURhNZfoxmd0jg3vNutQISmVfHkl/CHfp7
2arJVehhuSW4G6aymGT+ZcMp9wXjaybcCPoj3+CZhAR6jZJ84kUZIEPqzgk1LDXUWI/ciJDHONlb
aqXyJhG67Dd/fo1+/V7Y1bnHM+92hOqq/PfvC1rmuGOKEauwcpPDMIDrlG+MoLL+idG+nhb8qH87
s0Ek8fM1m+s+KZPMNX/ZB1PE2r3bxo6nGYkVfyiaAspQlTN6MU0kI2bftouBKKnJZhE4pbDI6Ncw
aUE+iHBEyNW3+tmSkXljlVFN39By4+vSLds8i8+61BS0TtZqVptSw+dMC++XrFiaQOfFQ2JQMPNd
yiLfaVNBkncYLi2WyeR90UZF8dBV1n43oVqv8OtucJ+Ij6mb95Vs0leBXL/FL5FND4kxwt/hwgP6
mqcJCqLWRq+bIe0EsDbu1i0x2TZVaOD9t+srDAhnPOPqTf3aqax2h6ciBNPtxOz90RDqeMt1O4hL
o5WwQ+xyoZ2VTXQLJ8e+m+rWvGR5DK1BEdZ2iBUB189VmhWwUlu7OMZ8AKaqrTx1UJcXPUoOtVHr
ywdfOjb+DmkIll+ZdzuFGbPhdZw87VbJi/FRIDrB/Dp0dJgw4A39nN6RY6ajhOa3mOm+WIpF78xB
tVgsVZCCxL0LxVzfN4adPWhaXPwwuqED7xs3nQ0qzyS0GG2i3IVDdDugK9R3DAYRJ4muc3+2tUoi
Ya0o5ms4AvXzK3VxUJMS3u2jNsQg2dpyuKKBaO5Uc8wPILCSc9mE5lHp9a3Vus621aV+4uGLm3Im
57w2lHSXOEOn+4qKzG0TIe3u9wyDfsTh/A5ZE35ODwHytWVF3ceKWTMfGehP4YOpsMqoxIuJRt2D
S8XWm4fPmBG1K0YyYF6L9q2mES67xHEgLCwKvZIKiDbckNwFcYkV5jIXVnoqCtO8r111arE6R7Sk
xpT2Bx/W/pSzXYHNVLia7kZnULObPKy/8KI9JCmNoqHVJoysiHqBYCz5QlNVV5+xd5XRLow0bVun
tbjTUuw2qTAlAIxa9/DUfrUTWLPBRDnZjaAuamgB93Ze9yj9XYY40DKygPKN8UmVOr7FQuwDdq2O
rufAE0yBV286RemPoHx7cjLDLGQgm7Q2bbv0Mdagmh0pWhg1tUKPAziz3Q65vJluFjjgL0ApFp5k
ZubsGFHEMaIYuS/zargWiyJ2GO9EAL0VW9hgySNlNgqgNnkbsWl7IDkeQp32GkZoLMz6NhbLc5ua
zymVI5o7mEitwtxMhnKD6LTGfOqqnhZjYbeQnm7zZlDR+2K2+dZSd2n8oupRCZNJI2/rqhuxPcXR
vObIJ34Ee2CT5LT1lky2m9GIcPZJVbnV2viKjaP2yf7T/dGMn0r0fAfbjR7qpm/uhrlJvuPRKg5l
lZ/TvkNgaEaBVWgsU/OjlstHhtsbo1qZje/cdr5dg8NNKuNnCxz0NYUJxXo2jINcYK+MY3Ev3ehW
mavyJHDYvqThcmtKe/KzKHlTl++2TJ6cyGU0SILP4szHGV8lmxR+w2Hc2OCPmkVtmOE0a1ir8YYt
bPRzU7tVlS7xe7PepuXypNsoPAshMWjKSwmWgtO0eoqQi+3MOfs5zJjuHe3NNetPESdPrjmZnmXR
hy6Gxlkhox/A5sD4Z/X8xf0O0eTy6IhMbJWO/oemKpln1hA2qpJObNpF55o1lsehN7bqfRNGjh9z
8J6rQvcInaI5O0oLokoaBXhdb3Nj5htaaLzGaXTm+ondMK9o89SWhq90ZirWG5NHvxmvOfgWPkGY
Rwk0J9Cg+Hvwlw1GJGhIIxx+YKgRsjcwU3q9tqmFsKUDjPNKPX2MJmu3ArG4IJjNRvKewLrDG4fB
RANkzXiHCFrEZi7sEW7CyQ/QC8aB2xsmwLbRDEZvqvmdcfFA7VAo8rsHBfRq9mp5xKNYn40Kxgqw
4q1aJ/zqUkGUU4+3WacytFI0+WAobe+rRfkk5vG0INPctO5aZETJgKCiwVTHyJlBxtIxp3Eb2nWL
Wgf55ML4AL8OQuC1zMJj1+bhLpElIxQDSaxBs4hmjuubptSDqF1b06PT3eR2/mQT+AEnVRV8MYX9
2CyLgmdneEqhWClmdJdz/8LCoEsPIMddljpfkTUj9TASaAKN2W8wFn11Gir3UWNHLEvyYu02KuC7
dGbgall0Sev6S4vbYxNnzhGeIsr5vPzpKAAo+OzkJ+Vh7Bt5KDbOXMXf2F7KE/zlYot2JX8wzD5/
gsrGl6JhERtrhbFMXdZs0GocZFG2XTLBWGHY1ZM2e6yJHxokNVYdTY2hm5MLYDDn0NbzfQwYGgnI
A/GM536o78tOpq9SNndJlEDmj1GZa7Xzpc55RCZMTuTg2Gr0s+YU6wEwfJXkrDCXLSPNBLR9at23
zXiPNh9UxiR3ljX78NAvetMwm6qNpyqjuHCQyjoAp9KMDrdinhc53mlk/QXDMN5oRnaT2fVjSHyc
Z9K12GfT+BM8PzySej7HEdOzFjvRqA0IDKPV4K+In3gJa9ywugZhRWegYmqQEKoOlHehMdTPp7PT
RTsMVUwjtdE+hEQ66CWrf4s8ssFvwhde9G92hKbGlsYOH50BUK2MsxsRoaaD1ONpblk+oQ7/orKJ
PaPtGJtlGiqBlsYfa3FB+B/Z803TMSVuGZXpg/vGBm4yA1jewzFJGAFHHOK6lXJPATinJpq4GBLv
iEYOQuUsw92ELtOndVF4M5JwL07CyivHcAQ+1zMBqebQL8MUK0myAbuyix3oRcbM/6ZP7jOi53yM
DMJv6+JjUlyboObyG34EWBcDLp0zkIZhlLFXGGA4ulG/LblH+3h9H62yOVt5SlNGwylRuPVHNKkn
GD/yNguzYW9GhhqketcEyqy8jLWVXPJitv2hDm8AIIVQpxhzF9lB4O+1oz14hGAe643RqKdExBc7
JibPaTmNwZD7U6gAFIInEPShvhnz5jsZ4y/LTg54dLFiMTc1RVt682LYh8lsmeYULf+ioA3XarmK
1ah2oIJZEH0ThkAosM1WuzrAOEzx0JhGuJVNt8N/8hxStU0p83vNuHLT2Ap3nfFndUBH4xvF6rFL
qtMilF0rNIRYQ+Z6nalskcBuR9u50lV+EkX4nZYGuDtzQ+doYwzJpqrsh8ksbpcOhetSZG92izVN
n54qByTKwAnbwSs3RgMEItasre7kV/qn+VYOY7XRCn3yG53hW1gyclUHvg7in4KqTLubNAUs1lsd
SBj2d1BWe1eyCpJS38Umfv1oah8azOdwkuutQz/NM8f1wqNUz6JHxmBLcc4Vca9F9o0BUMa3pHIC
hQLYVWT90ZqhjGNsROCSRyfEaeWuMhceEOnwZLZY7ntCt2cTZjMD2V5HfeCCFJrTE8O4c2bJ8WYs
qy8UoopvT2l6rhxu5NymX2CcX23sJ7dknsR7GLa8NQ5HNwpjWE0Y/edQeUqoSh7B2n2CW6NdZB+Q
JN87lvKIA8nvOxqE0kLAYzsjZSj2rtG234XLkD2xYGRM5Nl7g75cEkcrfSyjEATt8Y32+seALdsL
W7veWKXzaE2qtvrat1UJkFsuMj06hf6YRWvSsIJgwWjumN/c2ZGsboRmEmFTLe/GpBzbnrCdGHdz
kOv2vcxxZdldGG6KqL4qWYJ8IZRomi37wCVtB3ix27rgHBh6mHlA0/w2CUfb7yqr2TJuuaua9DNr
EffMSnxb1Tn3LTJapOd0zU88AncF7ltP0kcCT1A/d0KD5DbX35U+3YHFNg61M+tPiopIV5t608/D
aPYHtZPHcVpue9sEcKNF49aMUty3ALttDyLAR1oMZy2vLwkH2LFZlDDQqXoCzqsEMQUbx4V1t5xw
Mb31ZY4op5jZ57iOLGyhZ9sFFRwUqkXuQ1x9Ecwkj32PnMuOk1uQBLdllxynEZNMTeTkrq56Tp2Z
6aViYKFX2xo+hINPrcpUqAva0m5S3QoDUFCq56bFc7N0e9uRbGfsLB7m+81cKOU5N7He0/cIlqF8
gsn3YzEb5yqASl6E08zHym60bZHwNctKVTa5NUUXfWy2AnZTPGk7BkPK21jywQA0dm5h8wY58I7K
XLkS17Z1uvk5Gvvnyk06f5oZcNvtjt0sED0gw07q56rv7gh/XC2TzVlfQvgO0GWzGSmKCVGVUUt8
P7j2Y5VKgwCF9toI83Uu3Vt30PdDIdRD6/CYFIfglnwgYC/qniCLPqlJI06Ng4DMie4btbovBoyo
2ZK8ibHZARoD52oa5zGvpF91Gjw997gskjDa+iJFS1lCBcNRvYXewR5V2VtjaHdAwDb0MYiX6KGG
4lm8cWB6qqBoyvmsteYIHMc9JEV4pxplhARIZnRMiOeqC/AWEx63AmlHrm6kSlELn4dKWf3Z13J9
d+GZxbizNjbhU2AVVAZrqz9PULNWow42K9dQgTfpNFlbZWoJDsjMyX2iYOwfXBHGud8IJSsCBaMg
u0qahpi3kREuNybW+OzeIl4A5nLv5t0eLy5SsU7J7mRUNT+7amTzU1oU7F4DgOlGy1ts3GrSG8ox
lPR8ANSa2jedHPNZGQu5V0Q83fS6FfU7FQviMyCi+rYG8RD6Qk2UfAsvSLuGtRJyWKtjaB0g0OWb
niRMB8UKqZyB6ODX1IP6WI3xoJ7BJtuPVt3HVxwmUTBE8+2ihY+uM99B3hOfUkojwBvPfleDKf7U
2+V2slsdeYeWHq0I/xdysjTNtwBp+jeo3gMrrNPx8FcWFW883plaAUSJfpbSUSyk8SVUokdpwJEr
+b2lzO8hN3j5Mly1VZhilbg42gnlhmveyjin9TFX6UWTaNj9KOzCTzNOs9sYN26VQt/EuOaHC7TV
uYG23OKaK7RwOuQMidnbq8ngHy2mjwFr0H2z5ZRpp+i4AJ8jwktWt1XZnsZhfMlgBHtdI4bH1tbe
Sqd+tm2MplCUaIXXsf2ZggOj5ghV0tzT5ZS4PTd9O36JMxMxmdqKcV+wl6BrNJ/z2ckfijp61XC8
s+Zq0gIy/iZDqfTAzntY5COwSC+syt6hcQBDKIqaWEciSWpcEWEl7saDouNNHvTbfqkSMBkamjTd
/ESljSwwmeVDXCvFeB7kUH5Ql0WwplvnmtdZs5WJk99H0Ed8qCUQTHvFZJYw3dOgDObIOcYQc65y
JLhFaaN5B5Wc/SxVqaTSOD2LMjIfeME/ulZeE27zt6W7CiIdF2ssVA/liUKYjmvIYOdh7tvlwLEI
jYGD9bEuqPFyiI5X2x7mo724L4soSfRW7Wukpy9wcYZTZWDFj213eVZI5vCgK8Tdpusc8ZRXVPRD
nJF2FffFk7vQQLCSwnxQI2zlWP5iMJ26c5B942KptaZrvbjxF9mC1pc5muMzQAqC63rjuUHKewI2
k99i0OMebsr0QkzXyFWCKToQHAR1jZSeO2snpx0HX9Y4ihziO7EVM8TvEC3ZHTCVhgna1H4w2YZ0
bdZ3UwPlr47pPvHGwPHA/6tlRnxiPFJuMPcVh7Hsh4MDv2+fjGG9r2pzfNLljJynda1XTcXY2nCJ
9rlKqVvDLdBz2hq8SreAa020cUJryDOaWdtjQ3Qwt8zouwbm3vAYHqwxif1K07PjIrpxywuYeQn5
F55tcpFpne51mqefqV5uZwLhNjl3RT8fNG2TxLoe5NXcpbt5bKzqIWoB9AeFZrWXvl7oWOHpFk8G
WbbeGgFEaq+bvtEkmWmoWEL6DOjVE6wDsVsBq8SZzYMf98MVSC2dMdPKD2NGPm1PxicC3xUnPoq6
28+1aaPfX5Piai1XDtVspTctxqljEhnomqp4rrY4DSN/dqLowRaZeSnT4awUWhFYBBG+5fAI3sou
JQhK7aaZkZstPrQ4a7fkZuk/HNycDAl0CaEjStoP14U6c067EAY2kXkx0kU4zPXaaaZeatIA2CYX
Fd6dyPClFqcsyNkkoWrmLsh1EQSWpW/rZQB+EDh2v/pYpaHYdxUZI3jcB4MFuZ/blk6FQtea93sy
Bz/qU/djEUBuKE6W2OXG7UR1eFTjpK0OYwgNhS41vd2jSjad8QM+8cjbC70oBAC3lO07bup2egX+
y1kAZF+PPkFVJ/Islt5KDlMxdNEGLmn+3BX9X1MJPHubgWwvxUs1p8YYOnJ783FR00hRB6HuQDnr
5oGzwqoogawoeQDWZH1GUICvDQV/tLf/Gie0TdalB66ns8GFouz2g0hq5y7HWz8eDXe09W3Yd9m0
r/qif6msnEVVZrg79hIfX7qysZny0wixlfQYa5IQObgiOnzzTpMwCqZ2zosbvTHkldjVtN0C39H3
REhZrt+acUh9Rd+RfnZbzOKzaAqBoU041Y9eUzpcHSNYkU2KrcRkVGaKKGiiCTBCK6uh2dOWL8jA
iyHCbxheFhAxHKHQ6RlrNzvqSdg7m5SuatAqGlkL405dlLvZgOXCgfhZYLbVtQmkVn0vp2x6rVLa
z676pUwpjcLuts3A9OGXpi9cs924arOHrmveLbRbAweH8Ylv+y3mVgtI5IfTiwUd7rS8dXmCRZ9u
5Nw5gPoWendUXPQbwF9R+fRysoI5peGyFvHx1qhqm1LzvY2nNvKFpTA2ijqyz0f0Tt6IH9GP2u/E
dUCdTMgWe+umskayrOAfR2PU3PJPjAda5tmj7g7ms1DrdD+Y8tPpDY5uTI/7htv2hhIKHXYOGvxY
8bt6aWY7fMW0KTddq5f06yCGuPnOEH1l3U3wznFIuiO7gWytGdrl6MTQn2bJK2I1hX4ecM1/RgYo
fJ+ohtE4Nt1U6PQa1nEruDItnfZpl1DQG2bWQkWPe+oCUocoT6gbh4HuTu7uqsqZjXPSpHjxGkyV
rh+39YqZnBrLPpWJAhsfKhhEJRaM0231cZSQcotOMW8x6dvWXqsS0DeGgsQgBKSWXSBgCgsmvNCr
A19vsmCR0LSFmKOe39u2G2RjaEaYwqLmiCCuNr2W3XFjltFjn8+5fs6kYCuwRoX/zuxCjicwFfaB
Xnci4gITnlswIP1Wlm4Xb2PTqAW7Cyj+Nbei0uHJLrP+kOkTeRpub3b5XiT5Mu2dwszqxvvXNgEv
eCjeR8tqkqvR6WlxyRrGOoGYho6wRb2OIIi6MCKVi2vVWrLnJ+M1JxIyP6k99tNeb4mONFoqLM3O
5qNZFRyJ5LLdsobJe2xHvVewR9bR9Dy4pUsAhIR44ypxtyeiRUOkSnvjmom63aMjm9aZz3PTdwSL
hXXnBi25mpuIe+fNQgrqgVncT9deXjhSKbK4gJ+aVp9v2bz7E9lWJ3AFOYpo19ohV1iVHxO9HN3s
d4VWLRvospXfKa3hq43L3ag0pkPcKTF8RYbvs2Su5ZvWoH8PTqpsmZmHr2GpderaVotfiy6Jp20H
H7ekym/bdE8Lmrvl2PbzuWxBzpUWSYJ7EwbkKbd1GkEwwdybQs5yryVOR9HlpiZlSBkCmcnmNGAt
c3MvOqCy61gFAiqHtASTzDLXnfIL4vy8GVrzHIVZ9ikjdb5TVFe7G7tkSnaTA1naVkCNLEI8DBo6
fcWEXI48w6KRkyPv1vIu9OfG7bZKNBAOzBbRHGHaKjt4Xj/ySEmDzA2bB63VqGpoyBn8JfMyUf61
7xCOJhitsn+Hr7JCPV2MB6VR+vCzgJqJSuGZzgnMWryr4ePSCrKGOz05lmoorzaV6hUWE6khmv5i
lAvkIya12mdOF4HBmd1rUMRxwmYMWp/jTK/uMtV+1ScaO5NaOJtCjuFdGA5gwjNnvhaw0dkZMDfY
WllfnLa1adb3Dsx9iLu08vieBGEmTCe7bDy0Luw9sGvu50RS9Q7SMHAU4Fg3cLbRCtOhpPo2MQPE
627XxM+qCHEO1cNnm2n5BqnfwU5CHDSyQYcswKC5va0fkRfVTJja+sNOsiQM1EaD+9DiUPaYjo/V
lmmivsnNJkwCE1fX56DEEZAzgirUTZdhZ0bBb+GrsLMUXXWoaJT9aXJ1Gdy9xsbcv065wzGhizuF
n3TR1cW6HXQmQ1wwyuUomBy7wczI7GbiKrLtlHL8NsymuyuXuLsq7XBMVZu+kWpN9p6GAl0rwj5o
FBGhQaZEVi36G9BWB7+H02z0ai5vOiNCU22jA/AcxJXgYYY02xUpoXQWQp2IjWeJ3+MQObQSVwJo
IXNtRrB1zb7qDAi5atT3E5hxNGfaaQEIscNRp9EmKbTJn2pT0N2fIpVXxXECjSiJB12UlAMoKncM
JF2GenGo7eJco2a3CZHzo6lctoshmkukjO0nGEv9Js3GH4MoXaLImuVATRNBZQyBIumFIg4lJK9D
Y3ERNTPXPKkJvaxwEebOaKYEwsYSGndSs6e3uqs1NwjHZkbaL8z7kqycndvW+WZZSueGBo5DRFK4
H80FVvpCEoAYoK4JeY8mRHmcrbK/a5mKcX1Nqi3rH3mEK9Jtkyf6S6eaa+UWmvohMlmJnpSVfR/i
8A6cKs3J7R7dfZ0O4X6A9/tpJW6QOsjLeWUPWRkvb6jp6GpHKwk/tdo7xcDtQ1A8zi3yKLKHQZ9U
1PFadGPCu+Zs1mL6OJZ2q0nAYxgH0c8URbobTDUJRIW2ADleDCHJLajtOm2fJYu+C+MMemc95Fwz
8pD1H7s/9CmEaJ2VP/K0nAiAHIaPMdXsm6Yyms6rBxSodjfwOcz0GHZLWLuogpyJkFFq4Pw4293W
WcMxGG5vjUbZy7AcgeJGC91S86hpE9BIqE6+W81vcHTSDUKSp6LIvswemUkFxFidawPwsThX5pof
Oy7oBUMNH4IgAoooG5CNWLfW+w10r6Ccy9qnryLPGdU4cGcZY6lVy5MU+f3IzXl0CoxyVUc5oQyM
I/E/u8dKCharOVMyR4UyxwSbYgNyxzE6ofPo+SLYE93J5QAu6GHl4/KwiKkKMjbRzcgi9vOpQ0ol
3E00GI+2SD8LgrO2oBKigIEgrplEferVbE+rPcXHMb/XOPY3WITVH0rFeZToU2LAbZqfFqeeSDNK
JiSDBWS6wkukEx+VpXBfwiIsaFjaM5SFRCWV2sBZnAbOCkcf/uKkNysyPV/h6dWKUZcdQHVtRasT
DMWRFgODJMs8pgkPfb37i8O+EtkZE8cnZ6W0xwg1b5yV3G7Qdp4NR+zoKVKErHz3ciW9L+4ofIhE
9WMiFORKbKqbcmXDw+ubCNOAFz+v5Pia3sslUqHJVwJ+Upmona92tnvqS0yAMRHh9yK05/MyD82T
uaLqCzqVr4oFFmtWjkSOwbMf06o608X2Rd++J4NZXIfBBDSWFslRW5H4UOm6p9AxwOQ3wiHrpGm+
aR6LE4lV0Ukl08oL9RXPGqXiFoUXzH32M6YOK4h/orPhm31aQHVDROg6652xWhJeUB3o1gry1zTF
7JlbmP11+G/2zmW5bWXLtr9Scfs4gcQrgUZ1CJKiHpRkWbIsdxCWbOP9TgAJfH0N+NxTYVG+Uuz+
7eyOvQ2CBDJXrjXnmF5lXPspYwuyasV9AxLpNkJxuisEvTCyM7GSjGtggGk13327r676gu1w389j
fYAr6O1SB9iQ0rN6DhRT/mKNI+Bwx/JcAu3VHL2OM23uu3hKmAwvvyMNRlq9F8Qt0cKlZGQCtGYf
tCLfRqbUZ/RMxIWcCmOTRNxB1SHAyv4doVD0/YWnNaFjpPb6F/WatsCQu/42s9LoA2918Lmr8yIO
szWeIZF9PzPJNOoDOUasAWmhdjNytUMpZ7VDm8Dblrpd9xh1lJj0PsjW2RJ1lZMZMAjzUneGcxHT
U7FCKD/ywYkt81fiz8FBddRkxO065kPjev2nyXGMhyodrGNXye5iUctj1vrlUXPE+mRnbndRRl59
B5S/JPk2Lu1zT7ZDRxvdWoCVMxzD/E8UhjL1fKS1X+xcDobmBlyKVZ8XXsUq742xoH8ddyMGQcLE
Qs9T5hDWblO9zHaVgGC3lughgbH5y86jgJmKwV7g+0walDJ5bABJZTzy5NBBA12zPqzfsR+o4ogA
SclooAYW/aXq+/yMBY2arXAXNGCcGyckv1Lse7XGajFo/4yGQdPPHupb4DIJ7uaJ1c+bUcYR+Wz7
Ny0NvQwBjejEFwdNBcVT5sUXflVhJVWDZx+sikaD2ZSp2uikZuTh6NElYmAEVxwKZ4h/mirDGWhJ
ZFow4i4suxLPdj+1F5BZWR9cWzPFsJerJmAGGBdjdawnI3oES/ecwJBlIs/sO3dZx6Y0JX5R6mtb
m/leNsbUMBpcT8lO/QPK27kyG+zhAeZJOTylPOR0E3VqhWmdAGZKcVy1GvbTFuAwdHlUV9WNi2Iq
3iFCY9Wj2j6IyAC1baV0lgY7w6JtRfWZiOE3bry5rLknz5BIkKAWjp58oY2X7ru2OutBOO+SoeqP
RTZ2ZN/gCeVkQLuQ+PONKVC3ZJ0b7JO5K88tDg2hrf0X+OWIHBBTnpWtUI+Zgc0uqKO4J5ut7Q60
ozAHRwghOOySOdbq+JbvGx0RerzLXGca7elEutaCEWefJzPN44UfyUhUs12YYhiXgbmU92PN2XPr
lRM5q5VRHReYqbc+/EC68gDNlwvWVWa0kukxFRRNL+ajDsMgOKSG4+90qrLzPq6o0fkzc9ezSDNA
LsmRLQYkKhxI4gOMTrvbuuY07mKEJXvafzggQf3fTYwZyTDQzIekgwhLu99G23UNNv/16bNgPXLC
Ul+XKp0Owm4KCgcSEAhrhoxuDy4D1aZ25NfONdAKym4uj2SRZZeTqfkcFH0RMy/Oy/Fg4mAc+0+J
TUuzL2Z6oENVL+cpDdgPlNgnse4cLgjRBv4BINCGdIAGHEnmn3JliFDO2K2O21VOv/jdrMOp9H5z
bvFs9w4lAmvWeupUEvDi5KvvDOslg2DVdxhkAk7BhymKgMu2ukLgymqob4GP+VRjma4wGSt7sLZN
oRKQZ4oQ3e0aTTX9Wz/8/ykcH1E40Ou+Y/vrfv58HV8b8Pf/7fqzgn+hfke/51sW3g3YXP9x/Yng
XxC7HNu0XAs6hwh4Kv4DrRH/knSxfCTalFsuE/P/df3ZDqwxZLucl1204zbulX/g+jsVA69+Mx/U
h48cmEMbuvXXT+ZEM7IyPF6vqJ5r5mPechNAyTwYmoKI4etw7chp/NTEtnGmhiGl+V67hz++LOR7
c1xX/1UN5S32CtX/9/9Zn/4/BMm/P4P0hItGgTxfIGmvP4P20skuu5ZW9eCIQ72Y7bUURnfZULht
37/UiTb/96X4XrlbuELs7SduBUrg3h3NwEDyW9MHJzRwxRBjQPzgjXdORNYWcbQg4VZfFF4FYZ/a
wHIV+RMItZhM3sjdgfLVB9/xW1Qu8ImvJ1lmnAdg5dibtqJ3EZpIWI3zlunOC1tYduzmyb2P0NHO
W9vrGnz0ixfc57PQqGTHClFxi7xi2cS1SPoNgDfUSp4cyfA0jZY9ZIY/TLZ47jVP7GkuampZpTtd
CBtuW6umH0C3QGHqKUYlkeXMrBIyTojznLU77xZ/QDQkYq+57CrlLPvOKDM28SmRyQ7QcONcSHqH
yQcOnTe/DokiAueaFPzXBNt08iDYVkGohxmHSaxfPPavfTQa+cX7j8AJcUZavIe8jf6aCo0p7Y3+
vW2HyUqNnCM2neCDQZP1co4Yyc88PQ/BaHc7YTC5XyUx2SGIhbiZADCFaYdcPYcFti1twWjEZ8jN
rIG66v3Pd2IV4uMJk/4n778lYYie2qE6K1fkoPLxFnbKbQPm09w0hjnu27YDUFJkxv37F7ROn1Wu
6MCuctYvBGuSe+o9KLVLRttskAIwpg8CvHcWIgYuDzGO1BeiahtE2RzSHqWVQA60/XF4pi/gpTuR
Qaan6HSTC0sFUbkfcwhVYdEhCA+zopm/+9FiJWeNRbzuKj9HcGg2Tev/8++MOZkpJeJ5i0325LUe
lgoW1oJMITHLhwXE3llK+NWWXfdIR+TH+9/X6XLF1xUQ9G0LFmA4gatZ+8/N3EB7ADtVYnMg2uoY
OQv1WFXMN5UR2VfvXwqa0uulcb0WxvA1AB31IdvB62slKMINb6CPV42pWe/KognS/cgLDoJcGPOh
9b2IrNNAAOgizi9G9dIFtzqefRmiyhTk2haxyejagwN/LrAsPpBMJRGmoTiCMdLakPYU05+t6RQo
zM1gLq5jTjADWuYUaTP5R8y6p3Qcbzl1dNSxNvKBHR1/RV5q1JszhczYEukVV9atcrwouOEPmXEQ
QfesXb+gfaiM5gJFALUyjRoWKuXVCziaNDGvex6S5DAmbfJ/S5X/p4XxtOhaXyQc21jgPBvz6Jvf
CVZ8i8WOSthJ6qgNhbX6knxL0wfwOXY8oCjvvsb06JiV94q++ijodDPCCW7Ihc44gPdutUEq0D0T
uxZ97cvKu/XazLuFZutUMBWm3Np3CT3erk5ztWlbP4cv+r91xF+2RrE+uX/ujetN8ATgC/LhhHre
SeWoio6sGZfjbV3VWbl352q8JNqi3sYBenOzSohqcT3LP1Nuq7a9I1ZdMVnPnddG4TJWGUPjePQu
GJEOD7bX2HCi2Xa2pcqRO77/YU+X79+flVH6CjVlHzdPPmvkd6wz68KaMZvZigzZu9vLbPf+VU6c
UvyslkmdEGCohMfoe+sr80ct3RB0EkdrMoNomHBW9A+uRMsYnl5t3QHJQG/bENHAH/led/v+td+U
S78v7lKvsc7wSronC03fzeOYIF8PVZnMUAqA/LtJM1/DP40f6ngoKqhLtmD7xewQAhQHiW+Z7vDB
53i7R/AJ4JWyYktvhce+/g5Q27vG4FDGGAlZakmfwVWv22bjzBU4ZhrQ3gc7898uiFkQRKKHm4qq
9PUF9VKNo232cWjNiaI/WXsH5RG2UEPHBLckyw/2pLePEkRGVj0gGcDDrdN1T/HYJMOs4nAqWrSc
YqzCnnLuHz+wXIUy0IW+y/HMOvk1If7jIZq4q6QLHPJlMHWhepAflLd/vRc866gqKAyEffLATn4l
6R9xL0HQgl03clTQJpd6/9H821Wk5bq8d9hiGTS8/oXKiCWaFKA4zEmF3Dot+kNXxcUHL99fr+JL
hxVcuA6NiNdXceMSGzdZWWSUDgXZwcouDhN41Lv3b+btO25zxpFsebgUbff30v7HO25aOnVJSuXn
JzNiT7AKY3H+6hkoTQ9BRTd/CTKkPvj07Q9u8PcdvF5w8b1Lm72dKozW9smBqCFBqO0iFrG55R83
UYndq9YY9kVCil29BPjlckX6uxqq/eC89EVwTxEUhVGU1h+8dOt6efJRCKheyS4cG6WA7/JqpXO1
xVwWufj6ZaOoJ172d2YwCdOz/gCw8PtRf30tDiucRPmuBQWUd1ID4kTvNE2aiMbXEnzhbQ9odmco
AAhAor8RerRb5D4lKfUCQT0Bz36RRVelXROIJOIh+dKoSUY3Jf/KnXYGUmlMAAsGnZwkJzqiGxYW
xSVVJcFzPfmIzjiP8DdEzsy9HzR4rlXrBzPKqfkeCR32znqzsw+Oz2Tig9f+7feKacl1LJgS6yHt
lESiGWhPc2SRq0Hjd1/FBC2TBDMcFtsrP3gr366blA822Fr4I5jk7ZN1k9NCgSgTDKVRNuZPvFXq
ij4u2jcr+FW3lTp7/715e2fuysCld0uVwrNz8sQEblnay8Tl5pk5aGY0QEcYwoqN0QtTfvA1irfF
KTfFeZ09GO3PG2B2iYYGOUTGCMBaVcamrC4UMsCLpSmiPaYjcz+hgkcp7Ft3Qx905zBtzG0u4L68
f9tvlwtPCIujI+BuvurTc6M9+ihk1nQJCUL80YqnHrMWUUjo5VoUhWSZLedFYbo7gcbsgxL97Ve+
rutQ31nb/3JmRdvGVHLgKycOwAlR52DuTbs2TAyUSe/f5uni69iCERDHDvq1gUvMzev1YIjKhPwr
uq1lNryIijltJK34g0fo91b+50rAQcPlFOish1CX4dPJM5TlyMDL2sSNv5QjLWIZRGczgjdjM85a
T8Rm5q59GIvZTM8NIFFUPAicZiK9tXCBSPpBGjoq8fqQ8RPDiqbDHMSAghFOMulRfmIxAPsG292l
6V0ZTIOKAC/30i1TfRvjCoY6WpdIad7/9k5/KO6LI650OCOaAa/k6asovUa0A+z4TCIxiJcMmadO
jCu6y/UH3+HbHwot+oqy4uUHiuGf7PiZ4zDvWQwSRNEUHrSBrqEeCSZ6/4beHHBWHLmkZQIxDLi1
teYO/FkJzwk9nKHA4OhWY/ukCxTjG9pOBpgEz51uRqR9fmgG4/BZ9VXNej4aLAVJkfQoftTAUAfg
Fy0fDyPZBviAQRpOkpL42zpT6W4x9KCNaYYIYfpEcqBifBArUs+WLPqovnxTWHMvNB5oGtAkh9Ji
nVS0wZSqpc0yYrWL7F4EZfcdST1Q2zmVF07vsPVq17rTjI7uowRrq2c19gdQkbe/Gi8Y2yyiaU4v
HBxff51DWciR2RLGomhE9B9FDevFEn+wI/zlKpSBKyCKV5kLnbzEWEhwaCFQR6jFmQVrhouKdTR3
7z8bvyEOr99ih1LQp3VsUkIH7snTnqg6TYeqWEPGdNStCVLrXFTm3WfUgfoJ6Np40/m6v2tkqq+r
LNcPjfbs6awjKSrfUJj58B4NCqFV9zkd+tFvmrOxaMxf7bh0x2iJCm+fF4sZ77sMikjUjeCN0bmk
OCkNKP8hrg/5QP96xPPeRA0WIRQuDG/b6JgiBn+sC7KcNkR2FX0Y91ofCVBx/DBFmI2ffhqLJwSO
Wp0jiNNMGKt2fMYIvLzgc0lXzoLjoQUYg+qhiPNqy9QNk8n73+KbHQ7aPyQXiPLg5Vf83skjAYOd
g4/QHYLmfnok5jH4NaSyOKRt5N8PqZ1vO6uv9S5Ig+Q5KmmgVJwyWsAjy9B89GHWn+z1T7rWEJKt
fT1/Uqy9fj7X7Ej4LK4ObesujzZw1DYjkU1Uqh9daS32Xl+JThoNcpf3gGPmKdWrmWFexQYxPSQI
ucPV4rgLs2jAVvwuXYI9ZEpGNAf46qt511iDB3NjKKV1aw6xdf/Bb/DmtllHyeXgNEB4FDyuk8pU
90kUzQjjQmuKkO9ETMkrnhfCtDZIr4dfPUo8UBdI2pttaqYWvv5E0PFy6IqwBZkp+YO+Y7M/G8MH
e//b54PPZq8tOuogS1rByapVCjLyUDLWYYweG+AxkhZc7v7wy23yujhP26Cw4DOgbt0v81zihCB0
CGkuc+PLhriAj/a4f1d4Jz8dCwvfFY+ta7E9vH5IhnIQimRzUp6trGeCg0uH5mFQ4InQxUQY6mw7
yBNwAXcbh83iKVOVQp2cS+OpTGfzQRFRjabRyz6XeDh3OqiKB5wOwLoDY5gehdnre/pU0T35sGW+
tbtZHInvwoRORc0NaQclGdIuI76tyRIvNlNpeKRROnbmX7goBo4WjX90l8L4VdpdQcyI5Q4FyWdR
9EXNZFbin6vkeU+Y4gvVM1LvkhXL3iWE6flrgIENnTFIJAgC6iWmHkGZPVPS+BcAvkg9nq16tX7Q
BfuZWu30ecmAWO4cM16szdS6NQ5qVpWvzNHjBQZzUn1rXVYb+tIiwapjFnS7cW/IcS/a2X1pZVCw
gCGpGLaArjpvXyGxYhJQBwW889rXJAG7pZqu9GgW6blfzu43N5lgJ7heAoCWCQbrVOyZ40UQF3m7
GS1yEDfZqKLmzBoTAsCyNjCrjSbrOghLi37BlrzF4KGvSDAmqCpr7ga77h4QYIJMWZjPQY1O1qRD
PBf43Zm4f7HZRJotEAKiy/F6fvMx2V/VUU/6XGwOfsI8f6leTO1VOwtFynzugC1AqD3UXr/tspb8
KrsKdEh+nfGzVUYLqj6tsBJlBo+wPcaGdd6TQgZBtypQ/Vh94ad7NdaLsaFckM+4gPUnxLLBJ1cO
IKH8mZWfDjFiOyV4fja1yBZiz1VXfC+JqJs3YC6XY5UjDzsbB1Nd01CqvuKhyh7bps6xfhCDh+lj
YGa3R75rcd73DNAAlU1b+bJOWlRI0o7KY92Vgd5qbXkDDewIz+08lOV1ULa9v1sqm+rBxG7bXQ+D
Xc7bArUQlQ7OoQohqwJKkvltixYo6rlV01sCsbPqFtpFbQfsLGU/yJ/14hp0w2sL/2Bd5SskyBs8
L4wcmu830p4lIzq7KuXZ6Feeh90Fu+/GbTtyPmemA8CYMwx5anRTsZGmggGUF7k97vGjW+f4nbr1
y4OUAURFmUB+TMAl5pxOpEySF3xp1IHTIhFE0LLXZaRIeQKBBnU5S77WXaNkOJHa+62Mig7QjNQt
UYGejI5TxInpChlj8jBaKum+DKM5G6FrN1O2C3IH7FBb5jEopcSvhh1+TcS7lcv5O0xyQbcDckjQ
XdLrbh5SHFFmiNofa2W5WM2nQiYc36nR5p969OVl3vRWcYbIZLxHD9z1gJYp9fk4ZfWkRpFg9tCy
v4rxb1AekHV0LlJXPhVxMnzVjQ8TY63BTCYZONg3nlDQ4vG65feDOXvOZT57igRshaQPE1GQnBU5
tWiYZqy9BFqSR4eIxoTCLvSgn2o3mUFnNON8m2rHRGopu8G5aJrCMi8sk/y2SxP7GzPXDPhNrX0b
3sqYV3ep5Uf1+dQY2gNcXgX2Jep+SV6k6QOViDrO39u2V8GZMgCYbUoIDIjnPV1g3GrtkYz0JqmP
M3HfMLqnLJg5fQ9oGdMMmXcgYkGoQ9ZMc+j7c/JDx+2CzNyPELJ7rbzwqsC4smwahuFsRM0zZytE
VRG6gtsixnuzZeJDmZz7pfVC4rkjQxuWE4KWjspkg18rOU6F5+/mHA9RyDKR4UxoEghqRlxl0X4g
f7w5NxNwiNCvxrI5mGaZPihlOcnWrUpGPDKyc4Ize2PKNzYpu+hNA70wU0ZNB1kCwQyaTQUjE5td
h0stsjDagsUcepw0yMhDFLE2hIgSsdpBtzm0+dZ2qzu5tPPPAmEQ0QNK2V8dNSctlHCbzWPq0yAL
iSFGMY0FCklT3S0I2SEQmKyMsiI0Z0lHcEp97iy3ld8lz4Mkr/LKDdj0DgoGGNw8NTHjSQOOrtBX
UAhus8FE4Wqy7aLvS5dfS+1Nn1Gac5C1YpfsPu0xoRLzso0N/2zMhhZRLKmJSSuOdKLI44vGS9nh
YsU+heEh3RmSUJ5GPpeucQb/LNllkd6WvO7QD/SuIRC2zIf7KpW3WlX3/sgzw3wSW8sNodFPhZOf
c2rcTXn+00yzvWU65y5SVJ8xc+1615EHyARf89YXyJp5lnFlE5eug7OVVoVg9bFnc3ea/nIWUfa5
ztLrCbSN6xXPmcTO0ZFDKp7qAVhBCUDwRSgiOYQ8d/gXYLfs0Qft0hI/RqHlXqZ+Dty5E3yr+OvW
mDBQLNwGkcuR/S3GMYopic51E5k3A+L1EipCMtxFuN5AtLiBPjBruKSTyt/FnCRNV8SbojfL2ziS
emu27Vkq+/thJJUi5sWA3nyMpoJlF1QNw7tPDsmjynAW7rD8jMLykXrjHi83/UWVTN9MlJUHc5Zn
9bx88xJ31/bBMbaIJ/G7O9sqH1yEnm4K1iJX1p3fxJ9WtIKbg3A62u6awgRIclOy013ylMHWmX7l
bXwhqd6jEndnGasH0cRHJ7GwHetpObOX5LzXts90cvoMXuFsIgN70wAS6Uz7Ieqz76Ijo1JZcEPH
5gxM2T5iyAMNo9pLYX/VhnUrcDRlCdMZszY/W6naBgEheriv6F+T/Mtt4pNcrDNVJ59tbGNJ5ttI
0VB1lcmya40i5mPceqX7dRTTo9HiHAHoZmQvmSp+9BEDLt1XRyvTV3GW74IpoR4qbwDpkElriPMs
FvY3P+WH1zMcQWPSuCXB9EUkXBOWkUDImyzzR80DtCMF9Edqf0Pqfja5880Uu48F79Nm8EjZ9cxD
PLjt3QRPcKSh5RH8EVkTJBYElMjAZ2getATO3BYZqR1jv2tU92QZfb1lHnpbpN2hdnkqstgMzWV4
5sW/wY9WYFbFqTxIlri21ndDBys3ssmWHvKRUAAjY5Yqyo4iSUtU3XV1nFRjXnUIrfdszP5jwqPj
nJuTe0RGcfDn/gDLzz74TXeVw5skV/uqdZ16o2rUwoVtXHsZaSXR6oatU32IqGPOkj7/wbGXXKGy
+5lZ5T1yRzAsQFP6/jsWSqPZ9A0+lPMJKxQJ48rBV1/VdYR63tVfvMo2vlmoQ36UVgFVwxJyhkZB
DRIjeM9QBxQC433gNxYgIo6K1JAUWMFW9XMLgyxpg/NeJUCGTXOGhJP0Fspyr0PTv0kQ2ttIHdXy
NVvwMYdzMqfVFtdz0BMgNObX0m89sZtbmmeFve4tAKNqPh5g6J/BhJ1la2f1NIZBV5tnKosdBhaN
IbZOL9KbKHBR6Ze8FbBy0NtgE/VXCVLAavCMWdN6xo7XOhjg+sXZ+SX59FAjso5ysxET4IAqAa81
WXY7crIoWxBpuF125tIh76btO7FG+rjpNty1+F6aTvWptRJ953jTmO3zOKHxryr0xaEo4N0hC1nI
nWkx0PxIcMp/QyoZ8ezadftJjrxc27bIweJ0fj6xfK2m+6mx4T6O9IUI1AHVw9OzVKTkzBllY56o
Do23XKDe1LAK2rAv0KiDXGrhVGs2F9wuQC7ZB5MVYNDvljzFrFDltoEBofVGpD/T4KahcDRliKtF
99L0DlEkVel7d4HbQtxA6QBhsGM7IaRqRoBO7xkR8z6BrO5sSlD7v+bIsUtetW50N3FbjA4yHqhu
W3uy8d8bcqK6nay8hNNE02u8bOWCHGwWo31nF6g9rlsWWKAb1Ghyx1gqvoRkk4qtbU7AHkdjcH9l
VcvPV7dD/OiMaFs3riySZxEYApBNrrovhhLjFe70eFUnEFVNFDWJ57yNvalQ4vbZUfolW7tHYC8u
iFgu2OAzEuIhba/e00a24PSWoOlvgeEFLUBOsTwUGYKoLbqL6Its++rZNVLLwqFXie9WlBA2Zwxm
c+PQFj/msy1IaxkXwuMEyCI3TNt1sJdUOAbhKqKDv6hbvCRbf4gD4rf7Fl0CDVwTkIxU/oGWB15A
GKMQqjDPXRptUT/KvBmvCQnk5mdD8S0zhzTWbvKEw6mvTR+gEZYHRHILoym3rqjOhzyyvrF4W0EY
iYWd3R9GyjfHxZoILc0nNaSNmvg8I5T5a6wrG3lwlsox9EsPKZ227OHZdOL61uwymxfbAbwFnaD8
MuXA8yC6r9NdtDYuCoyItxGgReV/zQKEOptl9kG6FlUznfe2AKuNxqG8TDGgk3ZEI4vQsixKP4Gj
J5GGjhhz29QbspuIUL+FRIIZ7TzEmPG6s0tYnVNXTc+cM1L0LPai1L4Z8/ooZJu0GxxjyXPD//DV
A2hasgf7FrkjjNppxZe1Tw3RExwm+bbVrYiK6vsSYH/cjINhfa+9qD4iQxpEGIwG/TSDwvvFoHD+
lIpy4WQgS+Gflb1D2GcX+XTGKDubYRtlVrJyHjiK7RWhnUAXHbOw90ZdY5MBmoVPqFlG1z3EDfLF
W9tpumaLoXt4oTljqi18peAzduHqln92fCpEzVE+R470OQkocyF9DVjV4B6pX6KtIjgyWf+kcLDE
O9gLrE0ZTQMOQdhZYa1xDIXwPank0GFgLAhIn+Nm19UQhjZeBDBmEwQpbY957mc8maljaMz+C5Ar
PxDpo4iT4jHCWsGqAdSdJa/JO+ZYXnnTGQW4TMXzgiUQRnmLWwUYMiyjpSOjXZXTVdoZSb4bZ0JA
wlFxZA/tWPO+YACPzv2YQw1HiQZ+DUN68wfx6CkZTwDLHuvGqcEkBQTXY/QYkosF8gMwBWNS/lZm
PACb2NDk9+RW6Z2V0r3M+pL+STdmCRItPFMmp1TmG65/LMwBxCFH2eEl1SPgwkqs0ngewf6yNw3y
YIoBGyaPfMYL3tm1wWLeZfoF/A9rP4p64oDpCg9fqGiNfiecaIWH4bdnV8H9AdOriu9xgvcPdY/v
A8lmOTk7OhY8E8R/s3EHkDbJoTdmqfaJ5xGqMQkdnPPM5Ro2A2SQTTflc7+pXTcRZ27tmyvEgT1S
9xLIa+bhSN9OSxDfQhJc6cQw25lCqXyGsja6nEX6oIaovTiGukT2YANtLDmMbJtklEfTyYx4J0Qr
n9oKEPoGJbT5fWY9s/Zj05lPg9ctP615bJ6jOHL680W38qgmLyGFa4qjT3OSYqUu5k59Nqgk2rDo
Ux4x7E5Nsc0cGbcQErO1w2Wb2U9RDIKHIWnTeTv1dJ/gl7nDMzbplDx0CCFwC3QbpNs+Bi5BPTGo
M7sYOzOc+oVUAd8bgP3SRm26DWHoEYC1qMo+0Q5wzIuZravjVY4X+KMST0qOs/VG0fOGEm5GFDdJ
PNrGrqbl7/JcsX9t6yGOb92u4WHwenqiMA1SUKwQUQcLs8Gy4LvpRPEVKp77Q5hsMuxPg0XNbDfs
4AZtbG0t6XLmLF79LcNmae+kHstwLoylPQzlnL/Qf/SOts7VNbREnilCphuPRmM3ffenvD1icqLJ
hJzwtx4Al8M/lNawxTAykmRvM9pjDnEyaLOyRdRRluZh0FcZyWOTPnI4/kAb8WZiw0VsafmOxbBC
Mn193VIVY8AUueJ0ytEz3XUFX1Re1skHM+w3smSHN4BwFJdBA54AoqFfX8Yy7KSj1dOEXRY3x1l4
kp2gdx4rvXJXE3IQmyywb+yKtja99moHPfreGjR9AqrjixaZ2BZwOkc9h6Lq/Sb8m9np78/mEaFC
PFAAkPr1Z9NV7Vcl5XA4r+0rq+qSvVtHd5Wf6Q8GV+J0lr9+DS5qRN/y8U0QQPH6UigkMquLAK4E
elIFmI9O/gpqh8qlJPY5wIi+ddcCr848tfekHYRqyOOnhcQHfMQWFppRKvOqj234AjqvLgAD0O/K
aDrUnRU9vP/F/JYDveq383E51qIkt5GVM4R9/XE1s/BCFFCgDSeBTJS1TEnJRt/rrrfOhzTp9gk0
/W3GgnPh8eF3FBPDRWpGjwH0/21O+XJHiyrmYGObRzCjFhSr0kkQ7Pv+ptCiDd//xH95mlGV8/R4
aBiZE6w/9R/SKqrCyhAzOhyYUe3PviqC56QR6p9fxfIIQGCqS8rAG/2eaXdlk6UQEpSK0isauwpb
OmCl9+/l7QScMT7tttW4wlSMkPPXN8PBI6hlCjXfzy3YrL4V7NETdz/cEm4rwvPgWGnCGJcOQmaE
d/XYAoAjXcQqSVtEK2vsPT3GJKaR6DSbSvrhEhnLJU2/5KIoZH/Wa9/97HjztIspXrfvf/y3bxWf
3sV4g1QH98/po57WVu9XZku6aUrtwO9l0K5EHdi7MMnfv9SpDml9qzj8+TyriJ7M3yHxf/zqoPTF
pCZcHs0C/69O4ziMg5r32fJe6oFExPcv95fBmOOYaKxwFqEWDdyTp2yA3jfk5K2EHpZJ8AYtexNM
3B26gu4caQ4Zt8Ni3k2S1AdaZfXWliNMwn4ub9//JH+5ceQROEok0Cr0+ifvpynmUkt61aErBvXT
gF+FuWWq9h49NtrulfeB9OPtb+qgJWVQSbOH4empOllHppuAGcHpN3TVjef01dfSG+XV5OTZB/vS
3y7FbrEuzetPe6oy8THhDojy6CDEMUBuRBzQJiP64LjUg+CDV+3tssGBlq/R9HzHk9zc6zeNU5K2
ofs12GAwS/kdOZAkLyUfXOVvyynONp5QtoAA2dzJJljnUwaKApSCoXFthlXgRo8+MrNoZ43Qh3ZD
bgvI3Y6n+1uxDCnsMhdhCOQlA5mhzLVBDdiM7bW10CvfdNhRbqzZ9+7HPusNav9yGTZMH+Ivy2h6
0wer3l9+EWxfoDV42fDRnKqkjSaFMjkmDdKHxd1aWhvXaSWqq0gM3pd/+lzzz/vo3agY8AZYJ0VJ
O0admH2c16QUjIeky8EFirI5b3E7h7ndZB+sVW/fI6bJa7XFss4+5538MFlUR83AGTAcotk9A1BC
kCjT0J0ZlP5NumAa+mDFWkuK1xury7bBdJ2iC2GQc7KCjEpMUvTsUwXabE4BVvQ5s/z2KDshz/I+
p602xOrzLPyFvmmVFx/N9t8K4TyEOuj63LUeCTAonjzynMAVYljA9KoqfySZCC6zugpoDYMdd7bx
nE8GMljdWWv6gPmjC2KnvyobP9Ybm9cwCd041vMOGJT/6AkQj0xWup6mZykZicBGiQzOjbOgqw4a
pWK0VCQv4DHRCfRp5YDi9EkOOWfcCQnZndv8yaaYIGk5zWd9hNFDm5ppPahx4COdDmWkfK4RkG20
HfLGSNGCa3VMlFyRI/kkP4thQcCFCs4DSk6ioXnJT74eUFEs4T22THqEiB3iL8MQWL+WKaKhDvbv
sU9b/N3RkPW/+mrpwbsF2XBAFqL1tsrxNYYl7MGfODdh9ga2r9stxLA8eIQgVaOKtJQrw8CEu7rV
1QAyHcZk+qSsqn2i+6FuYw6F5pZdXn1JBkVTFjhpg1SYlh/gjR5x2NViz1R9JPLgW6LgAlUfVa4i
dLhwiq8duS5IlzsXboC5cOQ+THSXAawzrTDCdBnVed/4wQ9HdvVdPCMB2zWiWp50ht5/Y6ilEntz
nmiIWrJvI3yR/8PZeS23rWVb9ItQhRxeEUhRybLisV5QtiUj54yvvwPqFxNkEeXbXe3zcLoMIm2s
vdacY/YRDXN2kzb4RIHIVyyYb6KkDi+yWpC9C1ePmWPV68BXDKQMRE2jlCH1ehSIrE7BqnE7gIXc
qymIbm/K5xGGCruz2Om7MH9K6IfR96NJecvZxX+isqcPiG27h7YHCvGP0GXVAWE9BNA2GMPnOFBm
CdqpCcylBw+blDXj1NpXGbi0IGVqzOtG+gs0yUxCpdY/X15uTpd/wDd8QJeUUBHf8eptrEY5srII
Li+JB43HaF/29AHv2OWjfC3vxy89tSJlHCIpDqSbyyr0V5lClkaGmoOZbjZVtdsIevJz4vrUdsZg
8cB2PPLAPpXeKPijk1cR6A6EvygsywJyYm3cxGYz3rWUWk7JIBU0VBOIt1jgkEbUVum2Wd1es1Ev
3UooKjfraZdcPoUz6+RXUOtS+BCbtS6vSz8vVd6yDPJIrt0rA5EbuVzV1wFYKDdQeHQuH+/Er4Ap
B78V2jSeVFbKdVLfEBRiaII5dCRXeJyvtP/Igtn7V/Of9HqAILmFMjjzheZ4PAC4c0zWHXP1IShi
AtblDj6R+354/Hw8HPa251wNtvt9sDcKnNOH7vhQq5qD6Vkm1v2CQmreiO6z6QRuPHDSmdt1dDbL
T/jrgZsCVlFxOZub3fOOU9nv93+ebr5vnMiZ53o5E7StmPlNvmqr/XMxwCHn7Sdm2mtextvKmR76
K+0Gnr+DnMRp3HGP2uTAoD9w5wdhZ/24/JScFiYcG385ezF+wolnjtZMjbmbMGmVRqQ9+r154F0q
d3U7mxvnenrT/ncIUg4p4E6M76XfKUJdtRH+GTl4axBjU/Rb/2p0oBgV+R/beX2xG66thnKVMaOd
6og6MUqfqyDXHieiB70qCbdk1qfSZI5lKiLPOwYOOgqrTeasD6M6aVXkIEztoGjhDaohVrkVEhSS
cxQxeE8zgdQFnCCk/8hh50Zyqd/9+y3EGq/y5lF/q199k7+eVMZ3zAy4kTTcpdZj2Dgc1Dh/JchN
3NjCnLuDjAN4Smiqaeybjt8JTGNxAe4RA7cQDQdkykTkjLOytXAtO6/VWi/xTNKHsGgqnWhrEfqY
UFibhJSRrO/2xhyQUz6FVouWRxE6rxAseOptApfMTDLxR1SK5lOWleFTGKjyklEx017QjAalUroI
UzTmaoTF+4O1AwTf/ntLA2YE/j2DZY8m9Do2r4kZn6FDWtqAEIOlxd9pFGW1cfHPXRWUqYaEnYa7
vbaydKLVSBNjJcb0fXbr67kBoKYHmSfp8UvN86kgdRibjYfrzC3HnsjtYPfCzmVtUTQhDFupQotT
CzvtYFWAZyYAuRvndu5NWpo1Fk5SOqr6+tsRSSkDOiUAL5+rALYYrMejE6hVzJ4s0xvCMOUylD1f
gZZFSj1cVMeM0/6GdB6x2Vj6zyyJMiZitEpkQi8eu+OnXIiSRvrSMrNZBj4n00RGojrtTbkO3X9+
dWkOYiWkrqSp+dUs+evVVRCZjhJIOkduDGOXE0xmo4y6Ydr378ptXCdgKjS6PLgzta/v3d+HQgSl
Ue+zVikzm/W5R5iFTbr8JtDz+R4TvHaQ57D+ntSzfkBnzpxRyK37y+f7tflcvdpL449NMGsV/ZBV
GVfqI4obk/3H2CZ6Q/ZqOd9pxaQiH/eb0hXM8E89hooXBCRNCfIQfefVUj9Gc0wW1YnEH4DomyLD
+luk6qGe8X5KSE/I1OsVvmBoQuCSCwaj5ThNI68XF31fVsWv4yTlG0/KmVcSahNCeOZmfNuM1dn4
UoUnWJp4PgplemXOYT4xs+xthfa3J4mD9QIAIdy4hmceT1zJkokamw/ciQM2LYCYmgMfHcAb6DY6
Kb5tugohnRmKGztdNtWnSzFDFEYPxErjW1pX94yekzALY8EeK/Q1tiYBw7bDkP1MH6fIzcS+YKLe
qCLiNkTfyXOUzJYnBgoxOGFjIRBQXBJYhdu6y6MFupeJvpsTxfk864sqkcQxVJ3dour1CP0gBRPb
r6Q6ol8o2nUAxuEneSDSz1KflV8FLp3ME9pJvgdkbgjsGDUdq7HPxBEzWZPB9ZAKEaXaOGYvxK1n
lDVloRBdpMjCQxtKIMalzkrv8bPq/wlJbtwUSamhnPbF8T6pZvT6vVlJ98jDg9ZVe1kIHaOtys9O
7wrydCAqI7CG+lkj7xVIHim7WH/uWk1664MRyhhy8WrxxRKBJhhm7u9klrPONbJKuG6HkpEkE4P4
2rLCid06A9/HVAx01caxr/goeIa6t+l/wtguEiAiXqCCyLZ7LUBognPnmukcMswqmKq7kJ4SfM9m
Ln0XAGLD22QOg4XxX+RXL40X0lQouYwdVE20feQeZLXDZxfpnm7ljGwgqsaiLaL69kGCGBFIaU0L
7GZqgI5ZzTDddzqx8btJ6BGnpwnAbNsijOO1Jp94chlK1z912NeI2Fm6Y89IMYnZeprzt1o5sYou
tvT6FsGUKZClXZPAlfk5kY6d0Mogm1NSpBC2xSVGX7XsR8cktbLdz3WAsBBxO5GmEtOC68HKfNKD
S7N/gb+C2EpgTla5wxiXh1TzjewWbDKIqoy5sJ3QWf2gRzDPTtVA/3aTVg/v+i7SCw81f3eXVkRQ
7BukWUjgSMExHSSp5mdIp4V7y6ndGiWES09NO4tndUwaDeFi3yOaHCsxtcdBKJAyqOWoepOYmB90
isbkupanWoYFiAxH60rSf9CSj5pnCqBbyzHoRqcV+yFyI8ZCiAeIV9VJSoyQ0Mojes0lUYAuxkDG
xTexnRQeYtUnp4onYkJsIzPF9ApRT3+zotBhq4qEFIJ5WC51oUt9uyeYmZxQKZHHcjdjp6y8rmwq
aP1YykyU2E0TO0yZq3mX6YNaLkS7Xr+acWXRrmmkkoxNM0S8zoOYMVwLC+Vm7gW1dUl1mt7rWiKZ
QJPLFq5zoqfkIHzNhsh7KEt7VsCG20KVqzSZyF7VnCoMkpncCxj2GEKlorw3YRpKewtddXyVZD5h
cqiTDdlN6sjID3PZI+8NeH0nL67N4SkwigCydk+H247qaLglM0V/6/lg/Qyx1dRewkcSIVZmke+H
IBSgqxCAMScyKYGlFY1ygHkiItkb2OXzUCSU4UYjacWt2gwslLXY8bAQ9WORhdir5K+bte//Uqep
fW2MRCY8eBiMT0JBsJuaPVkMXo429XaQAGb+6E1Gr7YkMtrDUeBbPxAy+ih6+vhBQ2DzIiij/Bhm
AztucUi0RU1KzI5gLgGy5FRK1xDoa8VLRKLHJ8z0L+giitfL39ozlRulOvYo/Lr0zfXV5kTDaatl
Mzs7VPqmk1I+3YOMTj4uH0U5PQx/N44i2oHshrCfHVdLuhngKG85DLgfb3Zbt3TSO+UACsRV3HxX
3Vn30l54TK7Gq3AHGGhH9MAu9SSv2GkeBhM7v5uuTA8Nw8Z38szY/PiXLb/8r4qnLo2uDoj/dBLb
sFP3EySa94mWxX5KdpGLoWejGjgz2jo+4KoVVjBwGKLlgJn969E+/HC8798vX+3Tb//xEVYFRzQF
aAbJEnAEg+jW6jYAbFXFu8sHOXdHGeUo+gL+43uwOg2pVVpmRXytS0aQnlER4cMLvuWQO3Mq7JWo
s+lQEWq6jpuPG2RyIUwgJxHS+qC1mrjT4zF7aMqicC+f0OnAwKB6WSbaogYFYb1tTbQcXT08F4Sz
ZAPZAekrTtnrxa/Bn/XrrB8xkwBHaJ4r0pmGK0Kbha1HY9kzHNe9eADxaLK90WB1fb1Ffz2L6AyZ
kxGj4PR9HYuPuBEzwsw7iQgJtvY+lh8hCB8GhCY/hFDRASJjwd9balB5JV4ttpbBHG29IGduNNNB
w6Cg4urgozx+QYrQ7OoRpBx6qkZ9mdCYILPiGt7oBRGmuDRU9TdBAqTxpl1PmaYHUkrYSzQg5CId
IPupheL0n6pHyuRMU5j/vHzbzoxZYF8uDUV2oEvXYbWC4U+eDKlHVC8lWpwTCKmizWwaCfdYPqGT
RkEbaai3Td+o7Wpq2g9t9M3Uy0uY1oi1m+RnlZnRQ98386L9lqeckrElAzaU5nlP0pySYZnVMK0Z
VSVUe8EKk4Nu+ia03LLCUlJ1VdlsPI0n4C6mpOhXmASSccQ2aA3WzIkB6vBKYltNEsb5SZsod7nf
9B81OWwPlNVEDPSZbMHOVabyd96wukIWLNUnIRz1FoWXMnoKgejCQZOS7jHU6SgTfAsPkCjgxFC9
y/fhzObc4FcyUITqY/IQrxYEOmdVN1pM+NJFNQPOb34ylaxzKiNPnpq+m5DUitLvmeDB95Ct8g6H
kZxtrErnfsUC3iEoEmgmH5zV0K0rwe8E8GNoEQyWcEPxjtxp6OfoNVWovZzESqf3sS0S3Y7KeRy8
jB7Mz2bOk18b12N57lYvMxqkZerJXIf27ep69Ck8P0LhQKvXLTzOsiUHBj7qTSATvRQrpXGQzEr0
kjyaHto4HF94IHDmSInwzch93x3ogHiMb6crdlLJzpJ8fc9QW71rmdRvPG3LF2H9W+ERos1ioYWh
sHrHRWBg9Mx4h1AEBLuu8jOQO4KyAwEQOP5UNxsX58yaAhYcigHIlYWGtrpLfTfERkaSqUPKQ3aP
YLe8qtppvNq4BSc+dB2N99Jyg0KCOHM95J6rILPiAJZ5FJFY6PhjA5pACiA7Q0EmHQalY6PntqG3
+MhSsc8nW2ME/yOYRX1jGT29wqa4tJvRGIKIYNpyvIrORjpOBLRhOe2s7r9IKkziENrpVZs1hcgn
KXq5fO5npE0s2IjKJHoPmMDWUE6rIxEQcXfsED/Y+Du2tkwn24S06tgc5tDLakv/rStlLrNxbOsH
DcvCHz3JahxdeseU2FAK9Q7gw0CSjq+A/5hRirKyFov5CuFO9TNI6+C7Ok/Gr3rQxdHrcPluds+X
1+T40eQ8wKAsgDW4NesXuvLrQqnJrXGM3hI+wfkPb3ympe9VTI+gClP1jqKzwuWg9m4ba/HBN43B
VVL8rTZpPtnDLKXTFZAmWkOzb2w0Ps+sN3x66JhxW3mQoW0d39cpri05CBlsNgk5HVeKHwr93VQE
Y8sXx1D+RJPQPDbdELzWtCMRwBN3dmdNdTFuFA9nrpNM83VR5UEwoog5/iGNLDbxOMm0tAl9u4Li
rWPCatUbOu9bas4z3yaUeahm4SAjzjpRZ8lKNGE+Ac/YzLG+E0ezvc5nPX3SjCR6koDKdDavf7Dn
a9DZiSk131JFC24aSS+vjLzuD+hx8/vEai07iariIAgxKWDsu5KNIcHpGkwDjJ404xeRImE9D25D
1Akt+EtnUgbxByD5Fh+h2N4UMSAtg3wrTLV9eUCxqm5Rgk+7fhx6UX2Y1AZMf1ZlSUdmUj0rJLuX
Rt1PLOSQcXYJek88cGNKVFJlRuO3VgyiG584MObvRmX96uN+eLHEvhG9HjW1iZstb27zKMxzd24y
gyBTogyBaQS1pGx8BE4XZeRtBm1XBkGaIa+XKKPp5zlkpXSUxExv6WIEri7V0//jlpg6qkW6w0AV
1pM3q2KL3vX4ksyg6J+SzMB7y4fpY6RqeWibamQz7DetnVOObwB6vkRmq7WEL7HOnItngUVivQtF
8J4KZIM5PlOiKw0Q0E2jx71DWGrxB2lh7I3kIYw77MjTt9RCDEcOlVK9YGHQ91HW+N+rZCYY/vJS
fe5nMXdXVB4Xizd4vfMIZCKWBJn4rlJqY9Uldyh4Kmb6K0ZiKUi35fiXWmuYfjKZRawmwrxLxGT0
wDMZB7/KStx4QbOljT+zoND/BwcJ1w9h8rruF0a0lUmIT2eOu/kpo//i0SfUDonJnO3yFThzKDaR
TDcg5QBXXw+t9ElSQLP4jVNYQChqkA2uHEUJ0Rz6lt7BWBbk42dgkdjpwKKWBQGJ8fE6Gfpd41eh
2pIsm6rTN2yCmWcxSowPoRSU97jBCc9KwhLjllC0aD5q3cdA2ljKWxLX9GeKbA6fKwSEkh2JXfig
mEWAvMrgX7qqQUaNbcZzdW0Y8fQ2ywrAa4taR8OXk4nGvdm3ir5rkaa8o2eV3qCsNG8p9sxXSZB+
y1YpvmK5E99rvblmwpfu5r5Keo+4oQh4ST4DC/GTarCFoamD/ZLuJO78qFW+N1Yjasi5RLREbcWp
260SYT3CfwRmRUhRaztC2TOZ64Us7O2xtPxPacAguU9Sa5R2RBmTEARkH9ZNkWekxQYDyA36amnA
ZM1ItE8L+etr5NfkhGBfGX8NOlePpJ2xHdGM9vObRgAlaVQZFi2bXFaBcgEqB1K/QRn/pDLLyV5F
0jJhLNXTZyXQ9a1d/Omyy5QM7tCCMV3Wl6UO+2sLjdsde5ZKM5TL6R/YO6uuSsrRrkw0+QpuSYCl
cWw21rQzMhC+gyIDnoXatowmj4+aDGM3NzVliDXhptOQf91quOQf5ljU6cuS9Oo2GDkR4Qn91cBs
y2WW2e1TJZO/16I17xCNqYcAjxbbObGybnPwqRsV6JdUefXkL0kNDIYXDQCl4epHloMoE5aJ1k6L
C8ml10d6kMmj/tkNZcneuFK11gtHUXmcsMI8T2YRyQg0LQE0iThqtQ19Z4Tox1tg2YVVYTVWrXmp
BhtxyO2OlAIKMax6d4rUxwaK+VoQXEkDZQFP2qSmxJkfjZ5adZF1hTkteDTiJP/AAzpFjhlZykc0
s1ez5ySJv9WT7v9u2rzrdoGlT98guFTXfAlDlX2UIny2LX6Wra/28vavrtHSolxIf0vZsC7nFM3P
hI5Rg2OAK/AM0Upc2rWxlyPseI8Co79HLUwAI6Y0mkGa8q2gxrxNe33cz5lMcpBUMD65vDqeeaSZ
riE/XxhRKINXJSaCxsD09apx1FnoXOJi2w/aQJJbZ4FvxwzbmGqFW3rdkyXZQLqBuILOD6ptdb36
+02EFwUOCdlCQnbwjbi5xqdHNVMaW5XraTnJsUwZZp+IaoFWx+rB5AvLWEWTGNbncKQ8fxSqDwYX
0nPkh/G7QBgt61IAGJ4Z6/CEapacCdrV2l0oz9JHLUt/9HrJWpyU+VmrjOkTeGT7Pa7N+e3ynfgS
wx09HugqEEJpCqugRG233Kq/Vhc2Aa3RlFXpKGQAGfs5aKuBVAuyNnaqVE3RnRRjKHFLqcwhGtSz
PwA8GAfGnGYX0ioF5Tg7BR3+iUz3qCu+ZX2pbGxJvlCH6x/J9J75vaXTjFmbWnJeDO6egumZzGkS
0q3wz6Rl6HOJE/bfDOK5DMcY9el3UMbxaz+LAI+wclPs5KjnVSeQsO2RZJpWSGIl0uEOYl/igBg6
wIkHOJRU8tbXFpKA8mLP+cEuCdQS1TCEmaR34SCZpSerKQMkU0C9uLeUYlY3ytXTRrpBKg692gUx
h8d3bSpTjTY3hgQZTdNn6qGPJeYuhFnvzNDo6bekpgsQsPc6GkVO2NG7tLDR4r9j2LzxWJzUFMsv
WWiaRI9QW65NXKTYCUqK75XDZD9MhqG2rDX7UBaugyiQ9nJPGPSYHIwJHmY1Z4zV0q2V62v1Xt11
foOOukhTVf652v/5LJ9FYyy/QW6G+yFAMQgYWdZ/6IFqkpoVZJKDfIQiwhAZOAUgYgZRIiEF1cPD
Ii9xmzCfD0PuG6T3huKdpTKH9DsxvK0HrdtFuV8B1RnHfVophJ34tPYYqInY+BPSUAu13vF2B15W
kT5Ll7XamTk8hEJswZUXpnxj1nX7evnCny5SMpJI0EVsepH4i6umShwDqGwsjcKmsUjZFcfea4vO
2MGWrR7//VBc2MVXiCgRhczxmw/JhjDeCDddpxJ5KaX6uCtbfOBI2IuNttWXWur4VrIBQ/7IK0wQ
Anfz+FitIUxBVREHJ+YzXNxqmKjZsLCk9CFcKQmhwRZWTr8d3JLds88hIDIcCeehrTMQUQ/TYCQm
z6jEmA+3/i6WaXeYixQL+VBUb7KC1j8yuZ1mIKkPWZgJ32h+Sw+BZZC9EkfllVr1wW5Msi4FxZCL
B0WfqkNOmshtNRXlln7kpE3H4AVyqsKlRY3M4OP4fMk2ncg8o8ueGJP+KYZ5mrvQl4SHxEdPsuNb
3Qv7dGw6HMc00aIrNshgKwPmwyCkxiD4oDCploBq4p/GtgtIes01rXTHQRWvSsnEZVANRpgBIEm1
V7ktld+Xn46TTzRnQB4Q3zBePzoiq080JWFNtm8C2Cfuo3uJZMlvZWcMB2uWE7SWFk2SOdpads4e
lN4pL8DiL1kDicnhaCOVYCV0pUP7wDaOLMgCiBjsP/2/ORnnZ7U1yw157qlenFOlzkXyhscKjOiq
rxEVcA/p82E6VJLiivgD6aqsqeltFCvWtZ+ohTPzBxsMAQ7htPBsBjEEcNFJNeaFWNhq+Z+0LfhB
PB00lBD9UyStFgFFBUA5pPA9tYhjVYz694todOOlPFOkyADfl9PmS3OaLaUFBBVbKhSOEbD/E0jR
LCbMODZ1N2bedT2FA5KFbCTmdBcWcwiHtg8H1DtdNb5QUDS5B++mCz2hKxHIzIE5+UStSsBQ2Y2i
qAjDkobL5cfy3M1a7F26hRlC5/evnkt6DUnC5BKN+FSbt02UBS+TXKUOZs7w0FqN5vpJpt4XgNUe
JhXRJByZ8Vav+2YHamr6cfnnnFmuafvQ9qdJ+RV/dPyed3M0DIDcMod03fgH6bWAwQPdfxcDi5Lq
8rFOG7N0sPgacqeYnzEFWCr9v0q1CZQA7waLSmD5oxdG+jXeOoJ5pwFmRZPTG45+8FiCdjIhSGTp
fuP4y6K1WsRlHam8yrK25PCtLr2SJshDgc+QeRlnT7FWhZ4KhQbpN1/Fco6Ht4nh9jcSYDpPakp1
P0d5DSQrk5+bQZs2isIzLwl7BxQY/MFrsu6wCHVP/LMS5mxQUOUEuqBdadDVt16S5aKuT3rp30hU
IIhI1whsQ51DOewtZsVseQk8MptHeZLr/yQrYPgoCW1m7MRWAO9C68CAbig2od0oScr/TeVjluRi
ENNQztLKu3w/zlwAvtuE7pjMiKnhV7cj7EwRHS23I9BoLrbAV2/0pNIOl49y5gnnGFxfAASog9du
Yfw5k6FGhPhMJuSnuY+IwktjxNhAETbe7XMnhGiHnZlKbgDq4OPn2ywsJsQWyx45CdYNO3BkrSbm
uqfLZ3TuMCZODIvWBmbK9XUjfwJq25LQW8zoZM1GtcgwNreyts5cN5qfNMp5aBap7GpfVYSFbLYR
Lc5YCnIIcGLjKQKRr0h0Z2njVThV/KAnZIfPt4IDIfRYVcq1BvAnZH6O2on42E6AtprVUv4tz8CY
poUEGXBWZtfMC+NOVshSTIpccPxAtb4xURTcTuwphwn8/j4i/NrqQJy5FCjc+YFMsRndrT9nUolm
AZ8WGeTEyHQ2MyvxU54D/dei0DDvJp+a8RBjXb4vY5KIvTbN+0f+JuabBg+cD8BJJGjcNEbIKYrM
F8uuESBvaVXOPBcYlRdFOtqLBSp+/PgVQUTPENmhQ8+iPnQyXvxZ2fq0n3bGGTDRo2X9VmnZ81cd
H4UsFwuJaFcT01WD9u9HwLjl3LkyCYGoaqPINUB53cdFE94XsHJTF8Z5+ANU7tssCYqr08PeWuOW
F2u1xhEuqSxgAp1CYh3wk/dFjZpVhZtUGMP3Um0XBF2V/IHhPO/UYequEBF5Qpx9Eo7QeyrZ4/uB
ttDGgnZqpMN7wO53eUrQjp5s88XWF9CEirQXB5ydDJP+WENV7MFVpR7jrfihpjv8mAdzC5UXNmnc
TxOa+OEjMeXvMinqnln36p9arGCMoI3x9Ir04rENQaWUhrHxPVzu1PFVw/aNgog2P//lFT++k6Bu
LULHuYmCgAy2bQrzDp6qdZMqIzlIeMv2QjqYGwOfMwcFvM+bjm2CjBV19ZDOZd43Wgd5qfFnFn0w
WHfQeNp9NRKtXflC7hZMCJ3LK+ZpM5hQXh4Qot54fbG8rirkPtQTWe2ayhnrrPkR8hA9FYjk/jPL
Qb2H9ggWDQKc9VPXQwCzdFtkyck1wFe4k/30VQ/b8FcD4eUeFYG8aM6M6Ucn5/rbxu88c3UWdQqq
G/Q6FEnLv/+rQqqQQVSxVlaO2qN9ZqEn1i+V1Pk/U66DjG+WnP0q1Xh6kIRgfJsA0S3Wc5VkaL9s
NS9Cqi9fFUWWxV5N9Xpd+3HyCZExg28Uj4CdL//e5bKtniCedhQ9lI4kiK1/rlFMVTnk/NwoJfo7
FjFEp9i5dkKYKS9D3ijvRhtBkw5Rol0+8umSDI9DlySUPFQJorG6UCkWssUUucwUxIESMgjvg5Yu
R4eqduOrfu5QoFyWQRgbYcx6x/cEujd9QYUuTo/N3QOkaNmlGff2BN9246zO3H4+MiBWqFIXpchq
ZhESdBgIIjMLowAPini9MH/NihxcC5Y4QQKGhI0WXKnFrVSMM+fIa7E44Chc6KGuLidIrxTgoQi4
RaorL2h6y81VEsgttQ826rFTcaCBCAwxCjI6hJ2USsfX08xjFD7Aux2CUHPTKVFkf+Y1Rr0l8xTC
bTIqbKBl/InWbjR8bfAM1qb5qkx1iPqCAAjTpqIjdhZHkQDfNmNKqWdmGDhQ8Wr5EBBtCG476CrP
CuSKcHj4qe+lHue13SOtt0hJoPreWGPO3DtGxYtve8la43k5Pq2yslBRZH7pJKMWvlKRdjeLAfVW
I4zwEXWJ6GZzHH+//BqcfvIpl9D6sulnT4NW9vigZkBnj7wWEC5V4Xsl3UhbiQfx38szDsNEAEkx
JjCQQ8eHGaVuwFpn4dqOJhkLw6R/18cZdzpmFaaRDGkPwDVxGapldV2KWsUDGxMlvDSBIUqCKKK0
sqeo8ffSINOCvnwVltfieBlSkVTRqEL2svAMVm+omapsX0oRaw/5Bu96GmJIAE3kTjpcV7tN9XB/
+YBn6lVstOJCkGNPxB1fNTgEEjgmUg5qRw5NsYcMrVsumQ6aBbJHmi0nDgcMBiHpsqKtBoqx66Su
mmHpVWkKYdQ3AjtvUuM9FLPkW+Q3HcDKLt1oxZ4p1XjMFiE4mIeFI7C6Liz7Qd8KxKpmRaV4UOb0
nSyirYghjrxTLYcx1traJPJZra61dBx2dUMEI5D54BGhq37DaHpLBHcKg2Nexp3iLlHpsf1dLTWZ
kEvwh2XAPYT7lPgnTeN3Uobxj1Ar588iYSC8s2jR+F5SYkLx+qLrnmhcZcXO900SFFJGKdAj4Fa+
CXWrfCB5b1TXbGZJdMYZLbHEAOL3xg0/rTCpK+kb8JyR14ZU4fgNGCpEbmItCgBTetJG+iZlyDRp
40GupsRD7qtiawzHnVTrw31lGa3m9mKpfIBE1neXf8vpWr2sm+jJvioEBnTHP6UEyUsNDoyyCcqf
mHylG6tTfg9j1W70FU8XFw60IC9onjJbM5d//1cxIoRGlBEbyoHqwXckKYmZ+jK3uHw6546Cwomn
FDLPMgM/Pkoj+3FYtWyGkibkoehz0xsL+M+Xj3J60UgZYliA75Bnjy/58VHkvoAJoUuJE4VF7SyC
yR0kzOC6kbWPy0c6PR/mA7rC4rDEllMVHR+pYt+8oOeJhk3y/MZSNXr6JCF4l49yZgVCUK3SR1yq
IMra1crfEkelSJWPH3dIrLuoHIfPAKGIWzdgmwYezbcgbWMbTy6pyd3cO6nU9S701coJ8pqJJ3Sd
mzSI4MInnbHxjT+92iZFIZUsDBOIL+shEHMFyffTFPOpWn34SSoDwGyUx9hM2veN63D6YsLAWOh3
DPrQLq9fTAX6D0tIItigCVtev1lK7FiSm2vEn7E3xCPp9ALfNAc1rOz6etg8d8h0Ximd5X+mLDDp
w3yO6ESCk4du7PjWxzkbw4FBEZ+7iJw7cR4PuhwkW7vd09kM1aHFNhxp/5KnvHqWA6Gb0BsBYszl
OnmxKALsyGQ+A3oZEYsqxnQoQOYnbd99KOwuXTAY/a/L1/30DqOMxnzDJIy5NoSf41PFxozfkU8W
fgc92oUTm0WaGx2M/mrrqp75jHGO7Ij4kmG74KDHxyLBjzU3I8PQDAvigLQiXbr1UdpKN32h5cB6
Q037kxazEdlLEXM3TXyeHV9UEU+pJNOS1yX2jEPmxoyNjbLv3K/jMixV85dSf33T80nxB6nJMrou
HeVXD5FxL+P9fW5RWz6Dda+vY7EXIydQcC+ZaRTs4XQ/mrmJhWRiI3EIFKAFGz/rdBVCA4zGngED
JRFvxvE1I3giDYU2yYhf6VK0bWp20MFx/+unCI01smaU7Py5PBDHR5HGuBUZb+UOcynhV5lGxQ2j
9JlxvyZuNOFOTohDLZ7IZRGnZb4+IfhXapmbCFKsgUi+PlaCPbv2f+7gMpxAB6svGAmIj2vUU+4L
RBUOwNxxKJRXKK5gd9em4V5+eZaX46hepV5fyC48NLzBJ43vKDXm0Yd966RmPr5USaS8KDDJXg2l
EQ/ooHU70MX6agTPDuNyLv79rqmKjg6PteNrt3l81yK/t4pcZ4+FWGVptlr5vjQ7AmIKgpwun+nJ
pggxCDtZbtsSjUnldHwoOgZZKDRwOGS5AFyV2bksEVF1HVIpK+0WERVh0umVZfOFMZH/UCKtxUDm
wCJvVmSCsDcnN2LogO45dNNEJCi5PFiOloxkSIyZEnzTu4wQuwl198+0pkNmm4WifkQBosB9qAXD
z7lVphtmyN2+AocqO5mky2jns5xPTFBqE+Z/5t8zEh1rblmMU0SdcyB1j0gf9BYHSSVqT0RKdKqN
+QChFn1R0rdCaaqfQ19uNUcNBqATfjtAujPqYcquVUNGp5mz4Dm4saGxiYFAEHM79BI+5lZNIjfU
C/m+ESw/hgXSNzcdvCQQ+Hlofmbh1F/p5ZgKhB3FMzB8dKWYpXu9vl+4TjFUw4HARavulNBhki/8
jI1ouLFCEnEwwkcKz0MQEJndDYbwXkBJfAsMX2aIXU//dUajfARxIbyXYqTlIH20sLA7OTEs1t1O
uCchVyBfXR1KiIFUJNVtv9Bu3LJvIXxSz4DkS8QZjA9al1g4zGIY7UcVAM8+C/Rwtiu5hAFpFiVm
fzLkRFdoZOs9I2+AE8Qs9l9J6K1qi51ImJUw4eL61oYqi4IEJxExXjYSi9Slk657nVaRNZXGMxxn
yLXcppGk9HjHNLX80WdFJgM9b2YwXW08PrdpJauuAVTghRyGLHc7qyWwBPVtbdgFWvTKxfTCyEGT
JuBFDbbt0h6msnudiTd8hobOdDkuqzbfpTwlAULAciw8iwzF4nouQRdB6c0z5gEdfFkyCmiuuz3k
7d7mKdM1F64y06m61km5GvMSsBybR3l09cWu5ibGnH7EczPyEsG1l+1gNKUfioTkxA4sjZQhJFTd
a2dlswhbsKeqo/WbmASZDcUH8ohufLLErnpNVE1F04cMiieEXd8tDXpRclqpQVUdUbCEKKKU/kFs
QS46eWjUi1neBMSRTWG5RJ4nQCR4n0I78AfjBcJHXDhKaJn35Vz3twpXk7/OCJZQOaVXZ2/G40gm
bjUPSMnTJaSAB9FYtHYJgWZFQbQGfVmWvMsLz+kSy4dJkpYqfGndrb9MKiKAuUspdqUKQ4zDHDfc
WcgEb6soUr/Poza9DGkJqIS0QTujs7JRAZ/KEhfu0mIvoxskLdub45WvAfVklT3tugyiBXY2K3d5
b7NDpQ8mOoxZd+Uk7vfAfhVHMUkNw7xM88ZEmiUhUbGp4yOPJap/vHxhznxHaYEq+B//xwtfFQYI
mWam9CrYdbE0vxV5Oj41jWhtXP7TqojTZw9A22gxliDMPD59GjFyJoZx9n/snceS3Ei2pl+lrfao
gRbXbvcCQOiIFJGaG1iSzILWwuF4+vlQ1XemSZYVp/bTmzZWZoYAHO7n/OcXgSIYfYhlG5keocjq
oxVbW6eynuESnTN3wRWS0FdpQstoY/W2K6efYFc/FKpwq5GOQwWHea5RNH/7QTS9cQeho2KKDBl9
9giFCKt66U+tTb7R3720PArMF0gVoEAHF/r2rYTZioL6c00uaJxdYxTRb03v/O3oAsZ763AJDBWB
Cqvr23cxPWk5PRMlkjOHfCvM2HxM0z7+Se//J5cNas3q4eYAcTFN/O5d7JketwGf6aIpJ6ujW7bE
m62up85POrgfFyQkrXVyB5PnT/gwncGE3CGYO7BcHoo8deQ2aqDk/vW9+ZF2wx0hFpPhIO6CK93+
2y80Wn3SZyn57R4eJKQlVeA2waLmi7sZoypq/LqdxxZjFnIJfCWT4qU1bFEHsyWy1Wi+HQ+jMRbT
Tx6UP/n2PCXwAUF02Ke+n6D0SVuY3SSwGOkqe4Mo0d3kGs4/P/n2P9ZFnDpURaCjgKQ/LBqd4WGq
12v4k0iJNJiT/AFfGaT2Q9NuGeRaN4CF3r02G8RwVxYSOV0ZErInGuvO0YrsiWtDehp4vfdoFJ7t
A7SLv38pbPpZDWYOfiSU+9/eoWiZsy7LGSZ5MVEnqjpQhXuoZf76UvzJBefVf4duqUtpkr59l1xv
e8I5QW6dQiNSzhvFjVoU2k+W2588PlCMSFXifyv4+t1Dao25PYlMa9bAmw53HLh2Vpm2+yIyq5/d
2x8QkFWjv95ciBMQHX/IAYjqmvO8pZtwJvUuITnmOVs8+TSmVrLXyXS/G0ctv4+jOCXCQrdfzCm3
HtuJbvmvL+3vre63fQ2fBNQLXsCa3vL9HUwaXL+jFD6ejbdYepTRor4m+Th8phdJYX2hme990YrK
PeEKZjxros2S42SnsghKdzAfIiY1T1peEwBY5aPqF3o9HuTgzMmmwK3zC4ascEp1QN5T4cmm3y6L
UL/mgyAWlboVVD1ryvI3NxKdHtZxDaCYmov99Nff88eby6AFciOTBm2VcX+3hIbMnhsNsmGA1WwW
crSb+BZn+quGYuQnb/Vj/4QuHS9UmifYSziQfLtaLSBkJC0Db2UYqX7sVH1x/SarzRvXYHC2d/g/
uOHCan+WKfIn74zShMEqKA/4wfcEYLtrJfZAhAvNuhieqwzza8I1+q3htMYnPcnnrRm1+fNfX9kf
tyngMxIduI/sV+rvo8P/QJyxw+5ZQRiiuksPcTQSlvWCo5d16aN0oZTIfyZG/tEmb7Waxf8TAIOp
J7f12wuc0/OohYmSIs+19qF0F0KSNXSexraN3dE4yNiIO3LaDOWa6B6SQTdvigfHq0YiyYYiuUtF
RLdTNwquXho80occW+/QIEy0h2yAk+yByU/7pe6r7ppwujAGtJL0jcQmD9tP0rjueuTP5DxWDJKI
w1JG3xiVrNg0cZ3n5znKbcUnDrJFuzU2HZIwVym10DYh04S0YeZviiP7ap+RB236VLt4yLYdQaXp
ksvXTumcZKU2RuN+jikT/Ipmffy7ux2cCh77FThZ06G+L/Y6i1BSAgzJJlv6/gzQPyJXIEDZRKkQ
/vUK+YFxAGThrmxVbhr+A966vf/HComRWrlqOo1g2k5xyXWEYatHV7cnm6Td03HHSCgc/Saqc9wB
//q9fzg6eG92c6oH8D7m1t+tFfReSoyiEvsUFGFHGAho8HTP+KNz+F9f5v+KP+q7P/bL/l//zb+/
1ATXpHEyfPfPf902H9XD0H18DJf35r/XP/0/v/rtH/7rkn4hP7T+bfj+t775I17/3+8fvg/v3/wD
0CAd5P340cnrRz8Ww+9vwCddf/P/9Yf/+Pj9VR5l8/HPXwiXqYb11WJSen75948OX//5C4yM/7jg
6+v/+4c37yV/t8e45L2TP/zFx3s//PMXXf+V0podFOsMJt0stV/+IT7Wn2j2rxQ2/Hc22tVaw2Yr
q4AEkn/+Yrq/Ql9kRzFhrPGDlbDV1+PvP7J+hYew0nUgkaCkhqz5P9/8m3v0f+/ZP6qxvKvTauh5
T9iArLz/OPzYrFAvs9mvZFZIzu53FXNNeOFIGCzEJlf5FM07rS0eEjhO+74urL2hrwzUoVS3uNmH
qh7dYOqq7p0SZCFzEmMLlmkFOaFcYZaXT5Eu7S14vkmkblaiLBaqH1W1sZ2zRSCfio1LY+jDvrHs
97V7vHMypznaOErCo62RPhf2Gwq4r5OzK8fovSPDfU2fGk+EWC53VC7t0Z0iI9CJUjzpqaJsmpQc
WT92Z++oG058N8f1HBjY7u/YPA5Dg8gUvcWdpXifMtJi/aZZzvhJnRVtJiVbH5QdnmDNJho1ZTsp
inGZ7RULUtoOS6YKQ8jV7GlLamu5S9Q+v852rM4BgaHuY5zU7UYd+nxDHrf7TOx8tCdO1SQWtU8n
4Xf4VOkhGVvqI5p87CuGWnlsXIOSYu6IWjL1eHrJ+7nxixQsjRRqi+DgsUNX5Toxvo/tqOJ37XjK
48hvrJezGcQGmoaxGVX8yzZYXhIVWpoiOqUKsiuaQy0JNJWoYSe2Y1w6U1GGcW9hk6gkVf0KYLar
nFrZJLVsPiHsiLckcCHvIrhe6ZliOvmDGU8miEm9kAQ4Eu1Opm4We7ig9qTtLFGqnJlpkXM7FaWE
J5qmm2jg1pmpnauggfDOglGD4QvbCAcnOTr6yyTn8ZAlEhghb+UeufwXQxofdbHgQLTYm4Lm5bcC
4NDPE2XEzzTL2otYlpPW3GvYKmpDGWJ3kREvW5D+TG4Yh8rIZMRJRvkqtaQ/zTiMvJP1etLwVlsa
oug4Nozd0pKA60rzQcZ1degn60vbwg9UlDeimA66E32u8/gWC+JdNat7DEuvnefwBYqBuxpL+26k
gv3oYd75Xb10xw4tdmCvKaDzoM5ErmghkzISbtvppGdusRu10rszS1JEMTRD6LyR0d5LnfEcN0a5
czWlDSur+wwYvF8qQ32fPcUkCTHp4sVHGJ5u00mtDiQMejf2Us0EuI66fJb6yMsZao4fv14VZzRj
3UbN2/u+LZrAFY37KNu+vJ/laAfVZGHEOgllD+463XidU/pU4Ku3q5MElZ1IvKyINZ9xVXHgHYG1
xZuMgmJTUC49dW3MKNIa0vPYQPCH8RsdbNxLD3pUuK+TUhsXMdUK8OzYTIE6NE8QlN4ckEcItZQ/
ASHPkT9OhAYyWFSCFq5fZmavjShrhKwtnpyZ4YaliTV0adVP09K1N2oVx1B/EZLhYloE9aB3/mxY
6dlppy+yIFqQ3BM+V5TJBALDGkLTq5Mb1CbplBrP9ZBC4/UKFSPaWiOksCBhzRji+Lr0zXy2ekXd
F6NVnZG82W9kGGFtpjsM1LMHDFGOSmMQ2UeLFxge3C5jmJKrKCw1dJDfHnBHBnHCRjLhW+eD9KNc
D5rhshhJGhrIE07uKNpLOcc8ww91V3qbzLTJx45i3zah8y6Z7uuKABCddHVrYVdyG7XqeVSFvcNq
aj5AzHSuqaFBvmWbPjbs/axBM95YuJpc2qEv/JS84jzGz7LKN0LQoU3uHmTuQkjsrnWrHUMsdgh7
OriVcYkGnrdefGHSbQQgjVspMgzp8PSLiJWbQmzAz1ZznyCIxne321DV5RuG6ugo3Nw+R50VGlL7
aF1ihfg6R3K3icCpBLK/pGjAmpndQrS5lk2Z3nukYQEf58WxgeiynXFywBcvXhkvubijf8z2+GE1
j+TKwvScwzS30yDpQMLH8hmtxuJ3E3kylnWspmJD/s2b1FS2Ctc5DYWCNXMNb0Y3e+8w09r4DMXT
x6SciwhjF3U4tFZ5nEm6sarM3egCUpmaVxEDMNeUoT45T3NV8fJuqmzo57gHq9N7PfYJ15/oejJd
KKKLaI0QsgNDfu21TOzUsSl3PHTzPjWWl4mcEU4HiyJNtuOL5ZXhZNQT+Y6iFyxib7rLOtwJ4zHe
ynpoNtk0rPEwFhIdIu+TqCIXiVgA6TXEdS/6jZTafjBi5U4j9fcuapk0EQJ0Wy7ugxslJ6T/fDA1
D50+vVOi5k0YM+bp8Kk3tt6mr1ZcF2y4JV+S3SdwECDoDqINJrnu0eiH6dZW+gGFI9lHS73Judg3
yBiMnRTGcvEybX6e4nbYF8VycEWW7yzMWVge6hhCARmPRqKSKqD6+XjG59n2yfYGTErcRttF0tP9
pO1rv+EIZqqyT5gX+1nZvE49JDtlaB4gmLnHSjpEwWqcm3E3RwfRpf2uHsuIPbwTDDiq+wohGwye
gUCaalfWfbGH5ageB7mYj4N2AwgtQhggdmgVEM8TM1MxJHbNc5+9LQiCQ6lGjuNn9XA1SGLfR5K1
1Q3KS9LnScgi1PbIVr27MYeSSjEJ1w/5L1BGJoMao5ytWjVpEvAV7J0tRIT0t1Px1VDijL+eiLN2
y3CxxotacmsYqDwZWboz7GHTmozAaW0QgSa3XlziG+CEEBs4N5LoS8G18Ed3eCPqh9/NZhHAEYi2
9pJGr60yiWuMLS/hsHis2ERu7RYvmc+D2gy+OtntJ4g++EOS4RxtHAqxdJOx3YQLWtVyiZGfi0b4
Xs1qwuN5y7b+ItphKwdtJ1PltDTZec5f45IDM3v1huLGtopbrCoRD9Q7C4trv0uMq83sqTdIspEP
VWbdx/lnrwTFxyMm9hhcdVht5BcvQhNhHPJ6fNVHDtepD6ehvjVHY9+udvi5izN7O7sbBmHsi8Zw
FdGsHtvKhok+d+Tedwc7i19MfGQY0tjXdkqGfSK8mtA+466emdSQQqpM5LIMTAQ3abMzSMyo7eJo
pq+ytbaj6hHFWFbv+Vzcqr2O04j+ANjy2qjJ0TLHm34wb7u6vRtYMItIicPuvDrsjaXf9E7abTCj
FkyCrINC2QpLmOjjaIo8fOW1+KZI4v2CHQHpTtwjnAODoqw+ufig+0nqflJI/NrgYi0Dd+B4wHje
9VuetZkwcKfccpLV/pST4khIhHXIWlvfi7zaITx7W9qGiT8zcIwCo7vWUdK9aVdaOCoR08LZfBgL
bmWuynHjGGl7bTpey26b+EuqdJ+SZMo2ul5wYne5dbLGutp5I2Nnp5IBwFyEZCi5lFL5SDzn0lmC
xYUAwWi7r4SWXJBl+t6chN6QbPMVg0FkvzHSrg+M9WM5bfdKwcZrqEHctGHqUjEpcyJfC23gPmZT
+cpCK4kOa16KXNyMrv2lGtWHkjbmRlGLD6qz5khStv5qdMZ9qQ58qkKHzoLPu/Jgltq9C9FwG+tT
dKv14tom2hWweofV+a6v5XoRje1ozdVO8kZ7VY3rdwn14wGv9/mQZh8jQW166W4jOVSXpaDq6Qob
uXwvP6lk217cKWfS1DTebVnkOc9K2V55pu7csviK0RD5nvDy8NBTD5PE3Ao2N2aCE5LxsAPEORtR
jxkzXO8NffepxrZ18QukFQNpEMRh51I+uWnjfMYM0Q2SWuTnCMAvJEEPUTDuRdwpdwixvGEzr9sx
1MDxcG0yCp96qvK9PE2D2rZvVUmMdpTHlBhxcphqvTnXda6TQVqOuAvkb2MUXeGhpW9Rl5wdTvqh
mbwNhlH5g50U7alEzbnlRO4CM+czajXT71qM5rtRN/q+xNKKGD9dOdSuwta7CuP9LJ74j5loT4DQ
jwoTMxI+NLM86R7pJSn0uY3mrDh5Z43HWjTdw5ws/e0Upbavmk75qEgtR+zUloMfl1yOiqHogdOy
PamkCm5T0Chfk4q3MWDhjZAivE9ug9PnEOukR7Gn7xaBcHsqMwbbvTth/YS/cu7V4xGiTeG3pv6u
NcL7Knk+Jj+Ps2tVYF6atYgbZ/KSV433W+ISA6Dg/3vAsKM6lvWIMCl2xu7QYbH9NGv2Eo4mwfWY
UXVf9Ghqt3kvT1UTd4Vf5Zr31I2cw/g82rggDc7RIII3rN1Sblx3kb5TTjIY+VTPCkBpHcALc27x
jYsDXWjOPnd6cz/aAk8EIFNlT1hFFIhBvgg5a2HsNCZ0aGyXbjOvkfs4n98SwLcqbD03w2+uJS0B
W/botstzHZsQR+4kO+VmYEB0ycfeC7WFuB7ZL8YnT9T6drQHcdQyioEASzSTDFFdhe0Qpz4UgECf
bBESDDhtsbRvjz02Skd8xsaT3i9PjparL2LStcBiDPO8UG6TPMKwXywjXueZVe40ErP3TlyNQZ2k
xRX/JYyR8IVQT1E79qFWVZgqOVF/KSDohfOYabctZrHrOup+m4xBBK2X65fOGHapVl1n76WoEpII
h/LZcer6XUtKWM8OiROxEel7XSkqf6naL17VmzshY6/xI4l/TRMnzc5RZ+OcwXQL7B7LiDS13pBD
WE/1pHXwoKHFETIYv2CDT2Nj2SSWxuW8ixJcpVat8QVv4Messya/E6Z1QO5XslrLt6FkfUXdHBLN
2B/tArsJIgzcAAGDe9LXJ3LOvedca/L70VDnLTI7LWzM9M6I+9+qeaC0M0osnx1rvtCdz3ctbhgb
gtJeJwv6P2k1ybmZclzmdabC+JiJk6NybmciyqZNmVtR6tdL9qTWcrkpJCkJXUKt3yuN2HGCLIlH
2sSkmzer2+WrO9btHq9Ue5NOkbUlVDz3VeE4+5UlFDhOoqFqRihiYYepaHyXaIKZMyFNOTDXtO+N
2JP71pnKXU0iRBVW7WK96uRM3ENs0K8UatZnw+2Gm1kd05Ei0BC3LXs6O1FiflVQh9tGuTL4GmJc
oqi8L+0vSbvHmOAOTvOXWHghmY96e03qIXDtvTFUnyVn+pHM2iTw6qbce07fbj2MJik7BUNxDxHY
PYMP7M7zfHo2TI5ahTS0L6xI/FzdTtmX7hSflTElkDNbrhlkplcufHaaDSf/MCNzxm2ks3YuxsqP
hSXZWDPoV626POpDRbuA8e5zUmreayUG+haht2+EY1YHGRnZp84cXUqpSGPbmToMwxWnrPdy1MK8
ZsAyjW3xtUbdkQZQ8ohwioW25EE3EqS1UZLaYViKx23yVhoZHFg7Hk5YfsZkS7qKqu0GFAak7sym
cp0paunrpi5+Nc0YP/nSKsa3eG6RxybqXF8ru6rvcr7jrqgpG4lelflZGnAFNlbVarcNpd8hNUqS
OKTblqsDbqJd9LkxXuw0K2/mQserG/Km4vlEiiZIVkUkHsa5Ekto8JYksrf2jYrv27PSaOah1JTl
WvY9nanmFM2B2XTthXPSRo+JIPWO2VXt3JkLtnvRmMxhQUnMIeYSYi/6NRVpsjLnhE4u3dX6KIkG
bBM3pBHVP1sFBDN1jpRtDs9hz77UbKwWOazUFodmoaZlyjzs3Jx6OKoYlaQ+iEabo4gXtYLmy/I+
x95yV0LaeiL6ZjyWVduf9C4CsqG18jnmPCeEGxSTnebaXZi2kq5aKxaSeSIXx/f6MI0eZCj8CNnt
K9LiAQKOCdLpwMD89IL11Hywxuk4ZzRMmXKqEuOR+JDAbHWJ2KDdDrQjY4zl5kiax96k9graqu4D
CNV07svMR+66ULrLrjMvTanCti84ISP9nm9x0K3h1bQJBZHmJhvdJBzt9uBicJ3V6zJ4bQXKFEfb
lR7SisjGfA6/RHETU7pepev0oYXmwWK06adwLJDSnFC1EG+WFhwxIq30EJsazKQm8mLn57yw7xu5
hHoptql0H0213KRtNAVi3oviI8ftMZhM4dupfbWWvn6kM5x26uz+hlNDBXmb5nZyrcH0RwOXZm1q
l5Od2PaRmBJ7zbjZumr8RcTJh6FJeSa/d29JSwRYekMq1OXE5LF4Br3IyQPmfbIIQZDnyp01p9WO
RMlTpRLAVCbWyTWsL/hBU9NNaYLuzvWo4NWAxNnBNzkT7vOEqD7Y5R9Sp/h26rS8cgJvnEbOgZYB
BDpwihSrAe/QQSwTU99SRN2W64ZnFdnqrZpJxPOa6ds2dR6czXejwVQ607ege5uSxEHfhS44d8iT
ah2ZLNFEY06jHVtXq5rCDAilFFAG0/6rPju3i6td4J2FY+M9VUyeAiUzk2tHC7hlgb7XHYaV63qs
Na3n7eRNHUt6Exd7b1WyKiooWQbjiHtFlwi0m5j6BU6Z7c6bwoA3Z6sPplVvXBRKem+dZi/+5Lj7
NmXE1E5+4XiPi7JiY+5JE3i2jKTRlFSyTnNa3CkLrcR9ihrr2ioagbpESopBucUqaDfW87ua5Jc4
4xsP+kwrYG9MOX9iPu1TN2znwuFwL2+y6IyAdia0OTqKortSqd7kJiBxXdhYD0buW5taIlzkuqfH
V6ShLXpvRnpNpB+krBO/dqMwFcQZ6OYSkmW+qzKDjN9O8zBiBkipu9Y8cOo/Z3BfIpDHcJr7MxrM
67yEcaEfCBzHqsbArsuCkzHVXpAy4fCteQHiNg1WIzK3yTkC1cBE7Ry2n475k1Ll+yEejjYkX4DD
yKJagqKnYHNuTZhg1HvhVGdbLffSuAN5pOwXGGfVnCaRIBRHVPBPuTRgYOTq4p/U233jD71jB4Wo
5n0nG182zNmmGWsqwL874RbbPh941kiEHiZv8sEgfICywxSbMWj7dTHUHdOzMLbfhXBp9LqIw9z7
6tTFzsjygYiqj6aLAOzNZbiohFjfd7j2hE7SsLWS5xDMGfxozPLMsDb1dE8kacVaRklIH/ReENRV
mQmru1YudsmGV8zQSKcp7OJNtACxjdUxaVsCzcy3rnvW3DiYPO9W9fSgTb2t05pNMGHovxRhp7W+
ARMhPXupG9ZTl/rCjEK7OXpCC0X70mgfbqq9U5wLv9fabqP07l1eGdEhtuYT2gQeeILATvMEoTRS
78qhvWQWkCub/OdKnW/pQA6lEC/93J1V+eLp/bVqodSAMDkbgaHjHveVlyzNdgltit1wU5qkD4qo
O6bjwIE7K08YlsNlYqYxB506nlTixd1yCResgXV1CK3yLPPqoKTuHq1PfOr4PTEeDG0mmfOOCLBt
Pe2U7myCU1EEmUcXDnhUPIE7+Hn01Api2thRnOVB00eQ/mGbersJXLQZGENLiKqALLPqBFHpXhip
+Ml4ytoXtiKfmsMHg/CjpGOIccVv9mk2BVJMCW/DuLOtJ3fsA01/s+TnvH9i3EKzRzvIedCz79bL
fOogUzvNtndfe1UJhkYLNPAOdS0WhupmUMDcxhwuEnsa/eTLrPTEidbFaVFHx28wwXjsiU4IRwbo
G51pTVDo7uOUeOa2mvWr6Yzy0vYdfYgeYYw1fJizcyzzemPq4y1i+3LrpV1+NBtmDdQvoZK42qmO
xGPT9DcttOWOdCpWdcUtS7ySphHqceLUy9mMunAxGP9no7NPVNpQHcm9Kt37bDHtja1I0fAd6O+k
HZ90bfxUWUYag5eNzsUoh0cVOt/eHSx5Bs4yi3ujGD44gkA/HCoZMxnPkNtUP8vXnXyQ7m2UDfMO
I2RiIXOAD7ZfJhqvURwjUiyX/l6oT46CrTuM9UIYPMuJYd+mkBwOTKaBcMcHMwcdtmlrWkQ1zirq
XaL4dRhMeXaw0KS2Zl43vTaN9JmJOtu+rs+6frd0nLT6Lie2HvrJ7G1xCBAbbXYeE/zxME49qZl6
2zTPoptAuMvHXMFqdhpCSBOuX6naUWTmVpRM2Krld9BUl/ExFWuKT+FGW6BwrLu8pgECXJqLqc72
IR+aS6pagLlNmKjJtQHIBWaJJzLrvPsSVx96GWvmbynFFBB31cDbPirBlDBIC2paJF/NmXP0PZWW
9LLiEkenTLfGPQ7uMX1I1O69se7uNc95zdI4PfQ9Bgxal3q3K0fxmGINlnAVAstpnIvXlocyrW+T
ZNsacLvxSPhc82c+GZxkYE55FEiELLPPNdb2FdjqTvOE7ZPO2e2J46UAYhE6MO6WWA6+YStvFrVh
7inJnuJh2KzMDp/5QRHMHn6VrUtxJAYI9sWzOw43MUXzo1wJ9iNEEp/u7Tpn3nspzB1JO2dhu+lu
MasXWSg3QAlPMCL2ijXvtca9X2Abh4M6glh5E+i+dcQf7d6grBt7ZrXFaPgJZtVYRw5PZctcHJZS
YCyDCfibwt/PW3HR+kHfWCaGPbhp/pZQQvtL5nb7pc4/JzKiQrQ4r6acumpU0/fMfXeW9t6x0hzI
gcdJlZc0Np9cOkUF+H2HyQIoB7TXLb38oS2wgipnHTF1YyZBB7UmIsAvZR6xFMcebdPO65Mvhcso
LwEr0DgJY/VhcZNDtTCGr5EUBKpktcGg992Z1R3VoRrnZ8UxJFuMYIaAGjk52lN2BGKLtqKe5G5q
Izv0CuR1sWnsatIIE7vjd2Qd2DYJzWndKsGC6P4pLl0NG237ZlJVqhu78bB3zc9TEmnoLODqY6lv
4eq4jtzae05a4s5RBgbe2Nq7thIfzQhEMdow6KPc0LZLHxMFDQ9pEyNtuMkL4zbNxABtmjXbDW55
GLqmPMatwX7TzCNOoB1sod5w9rY2fIqSpdkCWOih6KIE6US5nRXtgYfvrkuBasCxoNGRTrJpl4HZ
Lqk/foRn/auNywtPjhR0al17EoWafbU7sz64bdIdF7Qr/jyNJgie1LepliqhlauYjWB4tO3sRBza
2eoPio28xKvKHGkproKpkWm+nmWkDi7eEBozDt8Qr1s4S4CvY1q1my6GuzenL0pJTddl2U6b4Bzo
BmFbdqekIU6JrzEjozv08g2u2BqqudmsNsBGWYBlnhIKd1QuxmIyr6gnmFXZjFjZyx7k2D0SdvxW
jKqyNbvFO1MaItseGH2nHQwer69oTlT7UtMAp9igktyrdAcEytlTvUz48o2NdehG8Gxo9CDMUr2D
qefdLE1xW9t6tUu9of46OCa8Kr1Tz3obe5+l6JUX8h3n1xSb0J1ZjxLcMwb9L9tPmlLZtDrLTWMn
tzLRr8qkr6AsH8Ctl/phbg0B+MnEIjOo9+a2CxEyf80bI0y8qdo4etcGwNAUP2nuQVGgZCipxRe/
zsziYBYurAFd2Nc4NfWwdJon26OeyXQXdoEZTZt+dpd9XHnycSDLd08Ad/+kK/2l1NT0E0MUBGco
g32tmy+lzTWsjWw3pWlzcFJ4b3BzL2MFkyVyUnJym3ILCLVhDmdsyqEqD8kgsb82RHqok2xbR6iQ
Qb0udVR0t0KM75HVFxuoD+xo/aL3gUgoGwi67EOv6Y6eepax+j6AHiSKtlX6JByMasWmeHoSc5l1
rMwNA29z66FX+3FX41eyJ+HR+IP3/v/ZV78gv/sr9tVheC++5V6tv/8H90pzf4XwBkEf/TI2CNbq
Bv4H98r+FdP7NdEJo198pH6n/v0P98r5lbRzHbIdMgUMkNe0tP4P7pVh/Qohy8Osa00FA7ow/w73
6jumKiIFJtVIUFclpaX/4CdTWyX7GdQ9Zk2DOGWO+m5TqgfFoBv7RQc9Tywt+YmqRLO/JwPCTsX/
zFltbPjqEP6+IyImSCj7SIOdpA6M1NS+P0pT7Wo/l0W1Om3X9lfKhfk3Cx7FV0sZJkpzfC3fKcFS
jnZXtl/1Ouv0DW5y1ikfUsrZJvKKeyB146mpCMf1ZsMk0cKcsmcv87L3Ml2L+zpyXUgj9SJhspA8
g/lL2ogQEtT0XqRuIsOMGvgIxGDVoS48+W5YE0ooJVPa7NzmoMhFa5OhiFtZu1s0HdrEOFQujtMO
kyeZApe/1p5botPDU41ajmkUk6adQ+IFeYZKD3uiwbahZM5aOpDDMIQZPzx90HS/h7nQHAXW4k5I
jtek7BGplzzVZsZGx4ZKtUPIBoiKx1kGrj6XJWeV0eg6G1G2uHfmJHmFmLCo6gYNQHTNnRhvVJQZ
g1oeKZlgJ/Tu0Hgw28qyvlX0Hj6MWeG7cBxJuLuLmVrKEIp686aSoprQXE7TpZ06BmHpQnZliKe6
cttPmcfMplo/XIzEslDi5Ws2VBxbfeqptz3mcXyRURRhUkg+JFS1eWflBTZzWKkYhCpNcK0MhJB2
ztAt0KWr9kEPQVY99xYtHxMwUnibrhnNPW5j0gvA3aOXNTjI2cpy9PYzY7vX/83eme3IjWxZ9lfq
A8qyOA+v9Nk9RikGhV6I0MSZNNJIGsmvr8VQJioVWa2L+9YNNJAQEiF5uDtJm87Ze20lM/3kBjO1
n0B4VHFQBrmXuuPsvJnTPMh2dRioAwukoP/OaDuS6RdQg2riIce/6vQO+ct67C7033ymU+1e8mDg
ZqwJyx318FgUV0GVWhP6oaxWLzLV662C5dGfZJJZy/Hnv4cvGyQXRMV+cJVR7HOu/NgrPk1uY2+x
CU3yiKYgxKRTKvEiVOc9gHorhkgQ7bx8tpUuLrVJxjLNHtGqXU8J5+DSntrrOdT9vgynuNoYyzDE
15jy43LfVb1qd0j1quo605z4CSoEGI3F31CCEEWXh7lXgW/vlm7mI9d1n8gDrCdfEOaNnSjybUlv
rWOMQEd7u7l5Rzl0I72uCS/NDBv9b7Pin8rPX5SedPveKz2B6sBDWaVeGANhb/w69OE3Fp1j0mCT
mE6XR6mDvD5VIpBc/DgPhy3n39y7auJZwkHMg4Z6mY5NRHmOU7eXvBZud6bBU3Z7e6SRuouVz8l8
hEe9nCjCdDvJrPrNTGiWoQalE7fBshQ2+5wGmPESlI1hH2XY0Tw24Ac3W9fOJRuEdpwQ5RSxfZGs
7RleCEs+J8kwfxP45dvNQqr2NimMsI1iX42fxiJPRxxk2WJtrBBw5F0Ox+Gjl+dFvB21JGIVhzhb
RZbu2D6VS+h8csWwJAcRIH7jo016YM+3ol12hPHwHeo84za1uF/yDV4kYTPO54Lw9gnxCINyITP6
ko74kctt75ddEVld5+hTH1dT9UGFGV7jJhkZ2+Yw3Oepad5aSRLg18Ju8lJVxq1op1RtCQrU10hW
633aeaMXwd3wP1V1pZzIbZTT3GFOJeubTcIkPiobkeSu1/ZQXhnMtji9Caxlu5maxYsmG+15MkS8
Y6LyAJbLSr4EMuhujTrQX8goAGDnugXVPDwIfNFGZxy3TX8GxWc0qtJkp7h86dImMWPNVjCDTQ8y
2DyiMuTnHe5Y9AoV+bUZidx+xLzNaTRmBhnjwnf3dl3aVADplOwS0JVoyHRpg1ktwna4y+Z5HD9C
7eU9Y69qXygGUhTCnEEGurJpdyVsAc951jc3hVKCUk5TZQ++05jZPk+UrnezivOvBmUofKdZ62YE
cBP7c5jsXnabdllAsWHNr4vusIwWvPrNEpBPd9vlSGy+BXY3mTax922OvswhhVGiYx2AMfWY36vN
0Ga5uquMhsmWUBZ1VwiWKyrraHv2fUZIOS0jjrjNLW89k3hMVjfCO+GHcXdXKNMu7lpWnwI9VDUh
qqBjk+aHvrd5vlCgGgqgaycS7HlzUw96qy3OB3dGO9T5YyWttLxyeex5Cr1i/deAPhRtyejPHwaL
mY3HKbToaKQGvKsDLjOmrG1XBJ6yoc0mwYIeQMd0crdZWCfDyS1i3/tMdyiZt3NSeWovfS8Vz12b
ctWWFF/Xxs4WTOQZUb870Wrm2FkPfOuaKTBHC8L5upbE4lCgVq16ARPl1KBnsmbLSGlcji1+TyuP
hm6Ncsfh9WLoeuPQ+JNZPI5lx1Ax5DTnG+LNy/zJ51xW3GnKndVDjzxR7boqY974OTXmYQh0lUB0
9ZA5rchO0K3ZS7Qz5tGv8LBzf+tNgzIQLLf1d2Kush8lVegP1KGk+5LWwYICtTHJSDLNMzaYbs9K
GDzZuVOEe+0q5yFpM/+mGUzjup3LY5pU9BLpTxmWtYGIm1M+gIWQm/4hU/4pH63+8+DP3cH0hv2S
uLAtivHoJtyqni293dI26sfBvwtR3921kEM2A2G/5Mcs2XSxCzMmAIU1YVeQj+nfc9h6qO3qB4A7
dgFNNrkHA/TLCUUbkUc1Dn22LPYN7nQIMW3o6I+1yURY4nf8ZlUcxYvJ8O7Lpjpy1uz2fuI+s/JT
dqoRH6OGeJJB873iPl/7LeZrcAJHMWl1mFsZn/x6+FL31S3afzSRvU63Riw+CjZjkVb+vA3XGxPO
bYTkpT13M+cyMT3qrD/I3kj3KkUYF+Dxvh4VOIFhpBLSoQmfMygYq97eG5obn+gm5xOGAgRRQ5Ld
hHn6FHCswrm2bMrE6nc+vQQKXZn8ZCYmh9HiqXbmC7RrChxmch6W4OAZaXvuaft1XuGc5rDdl118
tWC8ZbvFWmBTkU4oy+8rRLQRwfcZnXuU+63dX+y+ZBIbctrdxHR2DUM2caqzJZlG2ZHtmarcZ4in
OD+pCvdVbRxTBQU1tpbuhKv3lPQlyncKoHE8fpaLIKGoZvvTtg4IBfLEIrPQwSakORglA00YJDJL
GGztZtgmlv0NZutJmOWxziz6J6qaX+ICe8cmTrlLqYYciJR7L01xZeXJgx1yvHQr9HfhjI5+6lYd
cVC14P6yPC2Qa6TD3hjt4B7RImlnNvV3KO/npKjDmyF27w056k1KIQ3e5IAk1b83coyCoEKuemI6
x6BWSI+SGyuLmbinEOOikx8SOec7u7BmujvlnQvhdGsqutqeYyfnUBRuyzLJQiUIDz4JGX7JRzXp
yGFfT+V29IwlMpgfI8aWvg+DCfEPc8/O1eU90CqRb5PeaKnyIDpFOzzXr7pfmJqE9CuxlROC3gzo
YBnl7UiyOCWbw0igxpEqdP6IgBN7wjAlAZe60xkZYF7yKUQUxtBYFBs0c8iomVpDARF2kg9175uv
lC+Tz6GQEjaW36FbNmd5xcwx33ZKguEt3eCTT9PwTMO7fk1j1Zl7ACPohSpaNrtZcs2mLkHFQ10x
8TAQU8SxZb4bWurtSuJii9Jcp4hWFkfsFHpF7CFtdp0mRcncmCzJlngY9TKlvXkEKeHD6LTaXdOU
2T0pizbLBDv3vTfN3u1ghq+G25a7IBFrbzFryuKA9rDxvriElppXlGOwSgS4QEmdYrNAMQQh4kF6
4xChcvA2ySLS29ZMYDK3mbUNUZBRJJxF9uwGctkUHGi8TdthY9gOJqJ4GiGtle2c2PZGjjIxRyPL
KGcEjmzpno287G8qYDE40WjKBpioC+M+qfpJb4VR86Uttt3bJFfihnBCjy2X7PzDMJIRo8Yuva2E
qQ6xpVHHGWNxXAxtnEmG8Dd0Q+xdp/qe5KY16hGSDa2TKX+zt5QtU6/XssMI3XtfuoQmzIDgth4p
bu01BSpCotLRb6OmQPHmdkX7sW3n5WjxU3QzcWOejAwOmjRVwapPn+AruTrzwVa5+amVpl0yJaJm
3tQOsoeoLof0mFBf+qQGUEHI7Xo6xqPAtlK1mfHk6/DQhjA9MurEx9jpqpNRGfTeOqA/dAGpGwHS
cYjgav1zYlXNx2Dyn7MSGKpSpFZxgFQ492R9kwF52/S1d1DMiwc3sZDqdrYwHzoVWzuWWEIb4po2
RztpMmxN+562/yoGHRpcfyRFZnZT7tExu0yH1PmhvaoLSqruUA92yGanHKme0jS0Uc3fj+y17yme
kv2btN6lBx82GVN5wqfBJNxijRrwi3TNLodRSb+2SczrHEPy2VPDcpNayBqAyuY4PZK4qr62gVLV
LldjfQoo1d0s9ENoI8QHopqpM0IQUgxtuy/8Dz00H7TSXg4JVSy4W5pcfAFEk34yOkzpcJFkefJN
O4yPPsKpLRafIApFReRn5zUX5VdALmkJfmdNJe0y6Ht98DWCojnlUBGQBr+xtcargxbhnqlnyCIW
IZcejkTZGKTdcFzMsTyMYhlg76qso9Dm51GhsukcrwrR3Fr6x962xbhZ80aOuTLyC+qifl9Z2n4J
Oeg0350m9oyN1XvhcBm9pb8tiB97kga8uL2sPK9DB0qyZUQRtv8YjG1wbXc+ShIACh+oJdHqX4SP
OyAeKc8EU9JEqhyYrGeaoHVUGmp60IY5Ih5HKPLDI6WzRRo/W58TH5scJ0/U+saMJ6N1OoymBAOa
2WbURniQNb7dyJsC+uktxeiWEskXqS2Z78MiHWkkeNZ062mCuLFwBll39Hq31NGUg7+6qMW9L/sl
dSNUbk136MbOP6emXT3g1aICDpXoPBT2dK4ruk3gmXNA7vlXwD9mu116c7xym1AIIBNpe0/ikz7n
bo1AobPLnZVhtyIkNuHsimhqvzjEhm7skUm9EasG2spmFG5DTNd8N7LdSW5Tbj9ZPdJDf5dToKOz
lBa0p9sqOyAlh2fIk3m0ffdVjc38IfP6EiSIzgmRYSvWb5xeltc6rsWJkm9yNaSIzoYxewKDmF2Y
1c0LXWP3Zsw6E3uK5xzCoMWgMbjxtcMsfuvq2t9ZOD7YAyTZo6tx2/ktkVZ0AtJrjAVqq3Lb+Yr4
Rz5j2lVXKEjGe0Fb4YCV8TG3y/ZkzHZx5bpV/dhNLZZ9iQWDjGV1EOhOj7EF2XzPHCS3BSIKFDGG
J7G8Wfq66C0W6jk0mh29Ozb6NBwiIpyYnNrpwzJO3sGtDTYatGTSjioNHN2Ly4Fyh2FjROFlmjLK
WPIPk9WOJ6NGgnllpGiw1jrnOagBqCDK8wQyfN3siTTHiGbz9rxpxg5RhqgiNvbQuE+eIoQvrjl3
w//ut4PbWyziiOM5VdJbjUu+cNGbyV08ed4egbd1Xba1/5TE8/IjDwV17d4wltvK6G45QKpw0/Jp
d0iJseWM5arfbVHATb0YQrKn2SuivmiMSwAtmwUncLhbMtt0NC8+9F3ubntgvuGhJObvzvObMaQG
A4xgdZExgQECTWxKI2Z6HkpNT4X+/7Kz2rzf6LjMvhEqMO+qwaFdlBJXtdeVSPt93eLW2DQuhRmO
UW5z0T4QMBrqfXMlyPU7zaqKo9bDOSgbhrwDG+GLNw/ux1nPy5kYeA9p0aDiaMwGZ17dDBakKg4Y
9L06JIu7vMGKM0HmfraTon1xy4S+HVKhD6YNq9sFbXWizZid4V/ZPJCqrB4GrUzqZvXkoP0smvCH
y1T0YBj+9woG1r4eEzbBqaVGe8Odx/iIYMd6npMA3YaVEypGedbHjs8Cxzag5Pw5pRPn076Ql5Qk
sJPqsnEvuhQTSlEGya5Fyr4RWY4FIlF9g2SA5mORmcQf9ygQHMhpW+EO6pnFrTopjSMI5Vt/7CBw
EPDGM2OBZK3Lj2GeFNelXWYPlTcXN4iM2miU/cLVDy4+t+Uc511B5xgl9I4y24BtlDmehcIo8m/0
H9Ue8GVmf50Hu3gtK1FxY2f/C27u6SxdKQ95XTcnxOSZu/PDbq1bFkU2sxYn+r7vqP1FZepX02kY
Tffj4mtrPEoEoM/9yE3fNMxjV7owKCpyms44BLKZuhRzSxQhXanQoKucFQerTdsM53KR3ecWZyJ0
+Jb3uSS1e9hQs6Euai2SxmU053159K1iMfckAPpfUDQBgCtcvfibYF4m+5SSZvi6ZjK+GqJaHpHU
rpKzBuE5w4h9KVcvFd21dmoQqiMpWc6lKGa9r/IgfU49yeaHNdRYjh07zh9szlAZNT6ymkhkIluN
XsmwtXHHkSBdmS9Up4wk6l1NZz+z4+e28h9Yv1ElwipovukB3fGGALHW5cma1WsB0fWs3wrC8Vt9
yy1HjuaVIeuvrAtjetJC+PcIHdZA7MrrHrMCillkpXaeblpKLsclbRcyUTI5nkWwtLvUNPRD1gt/
l1Uu3jtSMdLnQQblOS9Nwh+72E1ekWdRWHBFjHIQfbKg1jBp6FGnwQ7q59GzKnefLibVNdH7VAaK
OZ0SzAfoVKOwt6lnT+BfUzqCaUaZInWoYvWVmX2enJIFphsaKhFpWFOL+lkExrJgynOswl7igki7
r7yaTb87stXAfShf+lTEl1rJWHN0AMlT7Di78UukyxK1JaLCGPel9FFfxTNdPUdVdPFNtWxYmfhn
jEmbhzccEaqhlaZP8PPn+VvdyV1rJxZJzKcgSM5JUicoS3LPKk+0GQ0S1gvdsVpHHmmWeBBxLJjL
sVTWVGAGQddCQGuC8W5j0S0w5ihdQOZBgxk1Als5a8pOqBjEske1DBW4mYhhv/PeOhdzOMmX2nG5
VtIO+RVI0fjTzCurutCtMppH26qVtcrQ7PKxM2duf9cDEDv2yGRxWOU0AvCT69YurhXMlPZLVfvU
BKuYCuufpRzqV1wkq88pBQ1Vl5VXKYV7F2k5+oNdWNkaG6cWmN89d8in+ylu5YtwbX6B5eZcvp+1
HVuyX74Ikbpqr5XBPfBkwpfz0KlSVG10W+yUm5jeYXaXdtUmdyEXakBgOG16hTR/Aw2DXzpJWdMl
AWpBD7UvzOqCJZ8QlNKHOQPHMl6aR8Mayume6TLJDwpSV3EtnI6HMuW4XmCQmpzcRTqYD8WNydRT
XSGWG57Z+CvQMN4Ud4+moteCgMLHcWSMSdwj+XD8dtMFkt8Gy5EP2unGLW8w5/OpwDkM3okyIEHW
dYXxiSVd1Td5p5hRRj7DdCEXAvV17tmU7WCUxc5GC1kPu8xr+IpTibc7sqxBT2yQyF3PBmSSqMur
K+Ghpum6yXnKpgB8+RAgJXJBT9b+Uj3QCkeD858GyjDKbY4L3jF2fSRJ4IpY7HIlbx0NYv0UNMp9
+X3z4B0jAptTaOGNBNhEUgTj8B29JNfYJQ1kLmgB7fa2hrZlUk8ZvSkKDb/L9rY54EX9/Xv+I3uY
B5dgCstzocbRj32fDslmmq4smycEQkK+UL0bDdjIpvW943i3tYbFPTuzatGvjqImbWuogUPOlFpQ
X+OMLzUEw004ovjIrXqgY2dU+9lu3c8tzXmN1nb1q7X4/6xopmlfc3Dpg0fHE+NHvzXBLpqteQbZ
YCJo8LD3/gsqy3siDF+PPCoPFHpgWCRqvLumi7CkyfIxR5yBM57tpjsladGiJnSnO7wt+tr24ash
Mm8ffn9l/3E3QxPRP9hUygnkb7wRQb6+fsjqZCWE/GfLUMM1MS/RmFtsLFGcn6gap98JMuAAAcQR
I9bv3/ENMfM3yAjPDZtWOCgkXno2KaPv0FNdnalhdYQxSZTxzeKMGKJBciDZX1xJiGIYXCHN8m+F
O8pzHXRQdrtJJYj+AyX2om+0GaWpbf27BCBuAeQVn24/OoHA8tdL9bdLUbedVbQs6FFJtjb2wWq6
A8XAdrGDeZH/izv+vvW+vhkxvNQ3AcEwmt7d8XCOvaZR5hCNYcXhCiO9jaJnSpzT76/2e86XuaYG
Wr650gmhU7wP+ZhH8loYUw2DU1FtN6gVlbuuSaEPUcpgbfj9271/kHk7i+fIstFG0Ad4j1ysZzND
oc8kJt8WnmzK6D3MM0WgQxAXTPqlmtciFAsDleWFPdb29x8A/t2vnU2LXufPWA4XMYX38+//dhsz
bWUT/mO6LUvfDhjAy0WAYHB6jw6kSG7ZczgjgudE0i3AHv4SLyXuFDdpBwp6fmdQHMSEGkY9TcUb
IqubGGyNT/I4QHSAXhCIs3wT94Tk4QGKR4psPfPHpk10xhljoRM9kV8Dclek6O1ipmi8PUZjERmc
SJFuSQ5j7v/ZlnHHnoWWRsK6B3UA7d5a1KaRFLC7BbsqJvU5IG49u9RsZK0bOhGe3IrSm2cicnuj
vyv1xE0M1WQ2j5wtWFDp3NAdxGrOotuPBr84qA2uvMJ1i5rOyNalV8f82cDvKHZFE7uXFs7QPT4y
for5kUz3Tts+4HlmPPOgIaOzEpMHw/I+Vnx4yEXZobd7biXzWvKaSMwW+yw3g3PVKQrBTg/lhKiE
8IdhY2DecI0z9gAxbQYEDl4cP9chqqoIf0L6tHT9ck84dc9iahGKhN8jpitlUX8vr7JOsqCDBWQT
0gdiWo6pOyPVcEuyCY5NmA7i45TbqADmZmS5V4MLOIzhlJvbBqN8tW/sgN9jZ1SSdtbS1jMKLLZU
uAFTdlEFMYFqT50mO4gp51rGdHOWY4xApD/1wJgt6lAdQvaf+xEX7Ul2nhpHTPvM7imlopKEFtOb
2qguk68rL+ozAL3RANyv3Y1vv2HIHN4EVrfKt43ScNAAmWXhkd7e20Xw+dI+bfCOh6bhwy7s8TEN
VGOq7nqC/l7g//Y0b+QUU2nGFp/hdXy2YO5vrdygzzEL3d7EPSK2XSyLmK6+CF7jYromOYDegofO
/AZ9EAfIEg+7OP/cpU06hyzd56MTiXastg6VzR8mruR7qIDIs0EPOUT5VjViVY5NWJx/P1jfqZ4s
02OqYAsVMu26HpzWX2fcEB+PtE2iDTKVIexI6Cne8x2ZpwLSraAvt+nNT1XH79/3/eSL3NFhmfV5
f4vtxPvdhKU5H8aBpt9dhszviaC0jCdjnu5+/z6ow/6O07JQFlDQMs2VVgqu9T1Ml7qqM/Z500WO
LfynNDSr77kB9eaY5qFbRVYNCyBChYsrNV7M5lPPoPjx+4/wj0sMXo4ogDX3ZyXlv+e9wdC0sMl5
NG50MN0186q/yRr/3rRMRBG2O3/DScE1+P27vt9V8I1RCCHOQjDh+cH7L04PLiVZhAoQRrD8Ypuc
b5i11nZ3CR5ohED3r0IP/rHO8T3RT6BiQ6+HPOEdeFUzdqHl0wZeUoTuEw5juU0m+zuhZUwlv/92
7x8fy4B2uyY5oNMjuOb9nqlGtBL2U96iRuYoEnGqL8Q9pJel/vL7N/rfbp7LlQxclF4+iTO/jo90
SGqnc1DHTqsc3cVW3GLXIHkhCseGALkumL79FHS8ve+/JSB9aCr+e0/k+4Xi9/8Ut2/lcP7XX3S8
f3D7zt879X3+Bdu3vuCndFRYfxiWZxCLus5XUGgMnoif2lH+ynJtgoxZ5izTBc78P9y+8A+LpwN4
LpoDn2hJHtk/taNO+AdTj8Mc7QM3ZcP0b3H71g/2t2mGQDuyb3iLkBxl0wjYfv36mMDFpGTWEcLQ
sdG36Eo0iqlNNHI3O9rAatjUxQvy7OHIThTrKXwYFMmtyenI0Hr6pgqNebpjs4twuXigYsJCJIe8
fu6Mhsztpgxf0FH4d8EQW5+Uqb0fuhWvTurHX//9B+//+FT98uz9li75fyM3coV1/+b5e63/4/p1
/v4ra3J9zZ+PoP8HyEgXhvma/r26rdn2/vkIhn8YcDYAR5qBTQfnLanqT/2yb/KgGbwQ5CfngPVB
++sZ9I0/1jOOjd1yfTT/Ghl/qgd/wjz/d27k2zT0Pwc6l1YXYWEr0Z0jHfRZY53G/r7jdhKpWiGW
LesM/gDcjAkKGtPZK88vjrQ0fKpRY9aMu050w02buEN2MUjGQGSZ5El5FCKj5pvEsC6jvnXtBN+O
Rh0h8LsTKuKH2fPoCg8JYeZr6rZp5u/TPp6YGHMDjMhkGrSYcisBt4xOGJFKs6BstKR959Eq/mFe
qBxQokbhYUuOQgM4oMPC9oTuMIk8r/nSU+A14nz4iG8NUR+nJOrlyngEK5FUOAjC6kK5a+m2dipm
Di4tWB1MqpqyWafSs/bc/CssCAAlnqo2uTUlZzk5E15VTw5PaLCpvadJ2x4UvMk9FQ6zPNRh/xDW
WVXuaa1uh7oIT3SozTvHyArUsAi+UWoJ89VC6DQD5AqIQmmV9TrJvP9cIww4Ntrh6NxX1fH/D8N+
fsO3Or9dBj6WzfhaZK+/LATrS36OQvitLnwgk4XAZ9KlVPPXIITfyuCzDKoZLNSg8Fkh/vIQhPgL
CF0kRs6y6R27vOivdcCH38qwYTTbHq8xvH9nHPLCdzsTPhDsVj6Cuw5Il8/460hUai5wv0NijLvK
Sl/iN5RFjTgDrMW4Ii4kDxPu29ADfdHZbvktyGkILYAx/BEVgsYK2W3mN3AGhW4YGitNY165GvFK
2GhQodCbgbpBYO30RBHHxru7PLiSI3+1UjoUGUH42iF36BHKybzSPMpe5pfRKdJP2h9hfaC24/FN
riBViyPslWnnd2MNnxBKCO7s8UmOCi/wyhCJZS+uJG3jJIKe0O5dDlhHy4D7OLc42hxQJJ3xNPId
iuQznSLOoM5Xndd3IYEPzpNccSZ4oWjMrYgTmPkb7G/ON7niT5CUTbf6jYlC/l5/46+glGQerQ8D
Rth7n0DUT/UbUYWsawCAK2alyrV3n5eJdwpHrOW5AWHIXcEs0g42JEQixpgEU8mQB8d4Bbm0JP7u
MYl5O0yZ7VFrN/4UruiX2GnNDU0YRbwNRJnA2FcrKIbJfLmpYccMNAAg/rRJOe4Qxk1Xdiv1BfnC
gu8Z9MywQmhIhIgPMROjp9yvZuEO216b013tY0ccV4QNjS5zEzsQrxrwNoEtTaQSK/EG7sg9oYtP
CMTSzbRycYZK8RVWVo6XYARpVn4OEpuzRxj21uggxQR87YwWC9Lj+kG48HfClcQzNPh3Od/VV5MF
pwchd/KsV3YPsyLiXE95j/kK9jES906Qar8RVBuuGqxXhzjLqHwHoBAjFGvOYQYUFKMDJ5aoso+F
u3BSXXlCoMWaVwCRuPhpq7l5d++JwbrWK46I4PUfMlwJRaUczNtqxRbVXtNfT3wupK1Ajbx6MS7k
5UA6apy+/BCs+KNpHHEMF0l9AIeN/nLFJI391D+Z9IwB+HLhRixzzzbyeNeAl2VAVbyMK3SJCv64
t1yhYRyQCyzzDCkRkCaahQ4NJtR8iJ0sfQY4Z9HsSJ3P0tbM/egAtmknjWt6bNPOBneLIb21ds6K
h8qboL2Wb8yovs2JbxL59EJ80nx0V7hUU/twpoDnmtsR9pTBSzYLcYXJqbI5ydEscaAe9v6xJMp4
M64Iqy6c4Hj0iEDQWi7zpsAfGdUB2CtrBWAlk+WfhxWKJeQid12WxciRV2ZWDj3LGi0wWitQq1/R
Wr00l2274raIAu5OcZwZZoSzqD53pTRPptHZ+yRHiu7jKahxoGyqFeRVQvSa3thexor54ul5JTSr
wD43Ded0hYHZKxYMGrOio0lFTXGKOqTwCTfKaJL9tHifccPmw1q5DHezFiZDJE/31diCRFtxZBoj
J57DlVG2LB7pZQ7gsqVAiKNXmBkW2e5jlWXj2VhRZ+kKPbOycby4uOQv8RsTTZvhg5eDSYOTvzqu
QafVbxQ1bwWqDZr+Czpj61ivuDVA0IDXbJTklGs7IklXkVoKySWwVh5hZlm7pHSurKW5dlecG+WH
Dwq+m6DsvZMr8s1HVnSVrhg4AQ9uWcFwEkIcXdtsE6zQOMpfEKtWkByWmGFbKigmbgtmrluBc0Jo
MEsEZmyTNxwdHZuNAc73i7PC6iY1IUMGqPuxfmPZdVDt4hiCRj5ojSwM5B0QV4cx0aOB1isSr5Gj
cZo94y4x8y+ZdXTAP+9m39qLwfmciKPnUUT0aPBGdkHkrGy/OA7eMISU+momD+OI8AAcdE0H+4PV
F8utHcDXoP17KoTeuX6Ix3LE5WuA9CAcZ5S7tDPj/Sh1d+pKC6Wq0s+oT/OdYVSbDH/rivxwqYwE
my7J7zhKwWj0xda2ivGSmFZ9GjyXYi0CkmO4qI9OkN3OJiDZxh2hNNpFdTMUYrzTQ5Y8GzHst8ES
n8lMAfiQuMEd4k8b12+9Arc+1a5/ai2N+mG2wrN2wiN9mjMuvf6jv+R7k/CPg9D+ye+BByXCuPgh
/xfPySx3RoIDPpnbZp9ocZ7s8Ied53euVRS7rhUxe87k1QgTuROmNm/yDLeL42Xt1q9cjGRdsHzt
R8z5YFWbTe7Bo7AQLCaei7+7MAADWLHnRhXIFbed5Q/6Ey+pRIPiYM14ELir9kaJlBq95vfMweFM
/Hl6BNhd4hkU7kvmZZiAZervhEdamdM6lxGzwK6BkFdGA3MVuCD33LCUn/LAb/fJUrRXAcF109zN
Z78K2SOY9wyyvYlFmgDErKBOudyYQZHfDmUBBAbR2K6xRvs0L7pGRJSYah+MsK+nkeSEvSdTzH9l
k/4Ix3h8pL0nj6Wj0fuBU7lpdPmZs6p9SIzEP3lK2ycv7X6AFS6J38RcF01hE3wsJH3TmnzGjYJa
cRG0gQ6qh8oXGX5SbGMRux9gnjk3STjIu2DlMyV9DWYvSKsPLmqLg65CD01lH19XgO/3bTvI0zKX
zQV813wSIBvQu6g+qjCMPBpjam3cRmsaFzmrXb+ALIkMpOyPxMXmAEsDqb476EEyjEEtGs9WY09m
nfhSrF1YX/TOOaxh3ZS16MmxGYa7HBNyhOpFf6ul3RSc0Z3kknNquUaHHEDVAFGuxysfzufeqbyj
OxgGzh8D5Vk/y70PHMbJ04+ubJxvhXa4sCzZp9KwaWPb/bjD4jPtYgMkT8fFh7ZcEh9o2CK+ncDr
HVs2WVsofcERfUTyWYmFrV6AUCm8TNZ88XyQKY7Ye62xJ3VoY0sXm7YRn4tsOGGaOXZhfhloZGG1
YfLWWKJI3iuvXak3WTLb52aUlJC9SW3t0obpjEkJuJOzbyFAFsN0BsUm7+fR86FueTQhVqmal8xf
hSFOMWKvBQ2wMc13c3/J+gS2JWxdSSxNnrxMhbJ37tRc47m/CZJp2Sgxo3aFBdTwIB8Gt3s2i+V6
9AFeNZUbeUan8LJ0iE172C79a1jMFpL2URwsBSCpaTe+UR4r4ZzKeam3JNeAagy/pgAztmnOQ8wY
2WcVJD1Oq+EhRVA1FPpLKz73YI6RZKXmdI3oEiw2BJEICf8Hwno/BHG39yau5IQjiIhG5wqpweOI
LRMgavMQpIHNe7HrSppLMJfykNW34QzQrVncg0rwAcz04zbIEXBIzka1rZPxW2daemtrRC6GqDH/
Ix/CEoNcnT14ZGNZF1b8Fenck+udZ2u4rth6R7UN9lQY1YcOCoToxovd5tHYc53jsrcZNEw0qc/6
iAIqknaK5iSMlw1tpoOTmCvl5L+pO48ly5Esyf5K/wBKAAPMACwHD4865xG+gbgHAecG+vV9kJlF
okaqRlJaWqSmFrmoYM/dQa5dVT16sjLZhCvnibso0d+Tab7C4D5i2ynVfnKTV+3Y+9wc3u2qfqp1
8X3s4p/0Oe8nMzslVd4GzYjxFABIsORgbIC3P0TslXYr1UbXBvZEUoMMv8MIVHrRfgjj++LE4pAM
wPXbZEix2v+GbuoJ7ubSe/L5eXMiwLan7Bz79lti492Hjd6+kkU7jEl6G0sMgzNsCqImaH24X6oa
RxwqzGvsiks2h+PMM3WRpX6Y4TpHVnzWg1NfLMSyuy2N94Zt8LRiGvabT0Pbz+NaGex3LXQ97mZ8
jJcGBWWZh1PXtc+NTMXe0tDGy1QCdyqy20pWHYxGMg1LQuAC5ILwvzQtgl5fGuJnsWbyvZijzTCG
PxPZJjP5odaQoWMg2iwfyY42tzmXIucLqL2IXFt8hF5R3gBu92O0/fUQ4zAFnM2VLnAq26277mll
YLmSVjBSOkISWlmffHWXwjBuylEr+p368Q6LvveiPTXyYWbz1u1kxGBEd1xrqA6c/NCGndeR8Cxx
BloQ43euP24ANgvrVlEfR90aV8Q+obetfnkD7FG9eLkJUEmp5iiwzex187jYMx8bvp32QgnFswd3
nwrgH5n+GHURFIRmJn6Eq6mWaw+WUA/HRDnito7SS5NiLAziKr30cF+WMfu6dFCmMw1VvM7HC4gq
nk7LmB/yKcZw592mlm9eIei2hChb64a5RAVywiFQ2fOB++5mcYf33BzVwZnXm57uRDJfjn0eyT6c
+nXKzkPr3fMagFa+Rld60jUNFO385pCLZ4yeflQYnDjxEMlwdHSh5o5hvzOmYIrHkbG/m6kCsG+S
tH/ULd5MTpKIkHHjcJ+kX4rR5f1R0lmE1y66G02tvvQLZoaIR2roGk6/p+L6s0hTWIEYSg8AU9yD
r+IDPanPTlG+ksngce6rnzjpn0SdP/JGDCsKQAPu0zMNoRiGhDJfCq5zOpbgLC3FQnH4VG6pez8i
c87nJGlr4x1dH4B2AbWoig9gNeQ7ksUIc+xJu9wDUm+Sov0mOfZXnOQJ/RS7qSKpVkWXKq+L0LBG
aG1eE+9j/FNvrCQBVjvWpZcSmsrQ8Cb2eLhm7quwYkIcvrzktYdL2L9OBAQw2qLmc2OxgXPpGNiW
W49E/5P9KuVN4bl7HmAR+O1EBUtBxFNH7teIq4/3jSpuulot+zEV37QYXhmO7obSjO7ddX0QMr2S
lfNVZOSngNGexlKK0POiiMkks46JZb5BL/Kw81fM5h4NkG2Hmybv6tfaX4dgThLzxlZExhh6iyNj
ZwMerVwuvd1umLph4VAHBBJdfPgOEBfkIbcp/OfeL7zzUhnZF3Dg+ka6QD1cooHERVco6FmzuB9V
uYojodyx4kRELYLIyuiLsY722wrhN5AKUDskxolmOVh8GTV7QW3HK4zg0j933dq8iIF7LCp7G8iK
mnOW9i5D5jJaCa+rBZatX8q30igm5zD46Zck0ywGVp7SgYusUfLfZblVrQ0wzSzUc1MO34a5L8/A
7stLWwuqJLCq0+TLeFwZY7fzYgH6GBrYtZE6zrkacB+7GtFQmPROm3ltnnnqpc+VVHQRt6Zx668L
b15Xk3CQkdPfajyI5IhN42OKcv0waEKi2tHyJwbg4ZKvC+TFDMZZ28fVyYwLGQgp1ypouUk3AGn7
lo6bqG6u+ZmbcbzjhhJgwJfSC1RjlVDrnDJ6smRkkLajW2qvmqp9nLo6ex962AVi7eRJJiLjKuuN
x9qHfOlxHNiJnnN911Ryb5cU4ZD48g5Ul5lHj5QTFdFpcUCIo8qabqDkwd8gWFOnqEPFYHEFzXLe
9XavPrvGdq+sofcvfBexgySuS0KOSpkTHE5uxNEmLDG0K6/xuXJowW08wLQB+fqZn7GYD5Nvd4d2
mDzswTOxoXKkW7g3XDzMyewOOy1z685LNgeB6xlGUEX9eFWkUn1VS2nedDFgi2WURejSokMIxDew
81r9WVSzy/sojw40vGYvyok/WvZ3D7O7fEiDDWDtuAZ5p6Q7ywjKW+FTNE6+zdnnbeVsP0JnLyk+
zs06VFiRW7u8KZlQYPazpovWc11XrElW3EMc8dV6yMuRD5s8Q/zUgUfZAlAnWCGD610Y9P3QcOV6
So3WO8kGv3dSDeYZycz+WrUDPFAKgkwi70QKbSZL9mnGfdUn2sdaUyYXAzbAqTMc/1tNOhuuWWd8
NsOSHnQthqPqkibZaxq1XrxFyyeskT8yOsUvlTvOZGNj+3HF+IxjfSMwEh6hPoMVA297Kg1KIF+t
O48QQ6b2wRGN+8bTpXjzR5nS5hS5t6Y5J8da9PZjNMQ8A4qNrJvRrnZeN9ouUYNb8RuAV88bjLfc
uLyQNZjosH6B651+Q/fKjeJrbTxfSBDWzextkF+QYZzA6o39C03Bwuu9AYGdjbyV1xsmOHMgBrvu
Ut/TMFU/OmxtWAtsbOEJ6wnYp1TGX6bf4MMOj4SnRGXwZOVveGLgLKCKbbL4V4UNv/jPawP/Vnz7
Rab7l2Lef6JE5yBc/WuJ7nqYf5SffPfjX9UB/tDv6oD6C69GR5mmgC3i2tJGvftdopOs+dnKb0Wq
9I6ZyuRX/lAHpPkXtH0fD4zCieIj8P1dHfD/4jjIDVglke/wNHh/Rh343cr5d5nO3XJrmzKA54Uj
jYeI8as4sDQyie0hdgJBMJMw9bzsdRlTUVAX3be2gfxGKK/Em0JnAxIAm1zYzvvMzJCuLO72MV/L
fU8rdpB2njgqy/deeUB+Snx8IHgmDirs1QM/1h9pqT4aN3qtO+fritUqaZlqPJn+tIV6NpcKZHEC
F95KtpVHBzlCV9c6kf7FXeJH1/C+O0468Ixv2vO84pZqkgQAgDerHU0YQJ1xdXBKiD7b2Z++aqtb
gMUn6dM8pcsOu9gAjNCEXGnxyFVqASEb8wodSzHsK6oW+DqhwbJyXA9eTD9UUpfOHe8A/xQp2uD8
jkdxTNNy2OvqCGfvxauidyzH+pKL/CGJKDvgHWyQBpdje8zkkl8GA4WC3me1KwfrHSvzg0iy+Yi1
9ZubzMWF8pUsKHlPzVZ05SUUovDwJfpTl58ynexjqn3Qch18ah4wUTD1PFnN1dbg1be4LILIDoYd
zP5SwhhQHslqwDEjIX3M5Ym+zEQErnrtvTd9xy7D7cRnDf25DCNyJidHlN1Vkq09qcQav/zkvlRs
tHnblwucf72hkMxsl7Ff21kGCfeFLqDSM65JeZGEwWt/O9Wg0bSXxTtoHlPoi+qRLS1RpdXvw6Zi
zBApeTHZZ3zQLYmXMsZhhy93sule7UXAXG0Xj/9sCpLf0p+zUFsUM6qaA9m0oX42x8hD9oQcTND3
tWm0PuTWciNJT+0m3iq3YvO/sFz30GZdAFDJwohLujOFFRo4EZ1HiTW+6YkB2RHtE2BbNnD9eKMd
9jc1QaO9SS4hSJvl0FT2QW6fIPOKj2hrHIwswnmQsjOLLSzM89uVUGNIcPfTXGLFuxzDctHUhwaG
y6CAlUN2CKySCD1Pgisq4tYg3giYlW99diOzZFGtd0ZcvawsnPKaE5yYDR308g2OcnTQkZoPi/Ra
iNKQ5Opm7nadYD4tbbh/U2OePDtxgy5yvseT5LxXTW+qdxzcGOxMkn4rg2Nk2fvd8LWz4+cmmaMn
iYvvlMaZvYfjcoRepsLFERfReycUyiqgPUoxT7mAkfkqrUNaa1qXKO8O+mbuCReyVGCx8bV3CwdZ
BjLkQhXEKYPyses0G/RxmE+jts+k+byTv9jHhqIt1CtRvpm6+9SKbJxVgUSotx9CnNgTZTTtQo+d
924O8TdStC/oUiKgORHCamFCc+UzBaW/+kdrqInBkdYPirG4bfwZiovDN7ru3auc7Px5FPQ1zknc
XPpKrGHlK6IVZFUDe07gNZMW4pmQkMXl55rMwgwtlb9xpC0OqUPBg9tPT7bMvqbpRB1Xs4Yee8uj
YYPxoVEiD0ZrKc48G8XR6WsI2nS57/yyTcZQWco7eIa+lR1nbQrjdnoFA+6xyzvJFIIkKl9JI4nJ
GYvGoMfF7eUzSAwvzGPQW6TRCUeuPP1Dy1qu0GvOnIo7bjVFoVORrIHIqb8aGNNQeK9EhVaET8/a
VR/OtM6PaIDnyCaTZxRuhx0TJIK/mm4wIVr68fLZRVN+xHlMwlZG0XdgjcAFmg0w4L74PvTKuOX0
JQi0kCRdX4bK/Ryj8rqgPCJo61gBX2ztQxS1b8XkI55NyQkzArD01vyE6mrjvlVUghZZdIClERad
nvGpDgucOgMQDEIvtw+fx9JzfIpS90feDSiZBWsgzx5vZjF/h1EwBxlWDZvY2tmOU5dhEmLnn59N
/ie+tV9Gl+OPeut07f/ZAvefOLlIbGf/enK5qWmzGH81NWx/4vexxWYCUUwlPgkQSUbgb54GsYER
+T9928TZ43qbPfevngYPmCLvd8IjEivtNpr8zdMAF3HzFPkuYRYcSdL/M1OLherGWPKPY4u0aEuy
MbAS56HJ+5/bkme/wDGbOGloqvFqnIwNVsXO6CEjbTwG02iBpWfwuMc67gUm5Qt79s/jzmV/eJfT
mJCd6pRU96EbUq9mz5FocZJLNFPNsVxsxcrG8Mbvdocio3XWHsyeeDoAC55f/SxfTZpO8Ls3V6JZ
DGwP0CIYjjKi2xVs9Mq5kcogxJzHPSAzUvtdafwUzTTfWGp5Qq/+jsQ42geOT1S1YflBhLPIv1i8
CdvVuSQ8rgELiuFlBfZ768ioD4FnTOY9zEVW0FY8ghrOzEjwBGonQ7PtTc3kmYhqkRymoVInWlQZ
/e0Z1bOc3hEqvRnEHoNOABcR35HfRot7sEbfPPGIBcFRLQbpj1iyCYepi8ij6oUgfPuqlxLYhBBL
9MihOl734yyjYZcYrkMiYU7PFopgFKhM9XtJB8gdy+oXAZTvzYsH53pWPeLl5Fv8YrwA4LErv+Cr
JXA/2IQrwHMRYAbwmC8ypULVRLcgYH5HRBUXvDtHas9hOLrrk7L5pOhqQsbc3hWNck4s/KO7uCJM
cOliX77IElPGyUD2pb/WjeZn37DkQw9xms4gKa1vJm+mUC38cAIHkN8lYmXNhJULaAemz1puGCC6
ytIl29gb8kKpj0M1R0vEtfCdbN96zfgNHkV+BizFOrPrqnfkHV6QWOPrQHbbrAcL8YoYtmS46ow7
8thqOE9+NF5hU5FdyKngJdo+/KDUTsc9GigOHaDBJN0eF/++jqmUoDtx9MNcy+xd4CWjoCDbofiK
m3ycF5YqTZvScuinp3ns8l2Wq2lHKSI/cWOm7gBvNzb9WIH8AZME3EUGbQ/OMIL/SNfJ3FO/UONY
K4erufbeYhL5YbHEw5ZI0YGspoMxpVQHdk4Yt8uNYlvPeAbovXazcGomefSNKApzEjCBBp+9hVk6
1j7OggfH64EbtIZity8eFC2f11xeod2BQCpyN9vnHJTpkACYhXcuCmW1Uo2zijCtuRpgrC/HxrFl
2DrjYYV3ugNBpw5jtFK1iJwHN8RMYTtm11A+L37+MBWVpN+Hnb6pWdvZ296Rck998VqqPZQ9GBdo
C3kAWvgJ6mJ3xFUD1WooqAr0ibfLuXi1QBM5WuCH962tTtphT0tyHlOTsaCR9E0czmqTRQqQ7C5f
BD/kBcmxvusXROY5uo5glxKd0dPBdCjNY18ma9pmjeLFN6v0ZQLhc56cjHpX68VdKFAdW0UbhVdz
Q3RiK/6gTwN+6s81W0uypdPnCpztUIzdC+YsWHut+7C4yZfYH4ubutVcIeXaAMXytirJeX5I2Ezd
Uyu2nOMyZ4hazEOqlPrUY7YeMTZxEjEI2QWNoU+t4ZmvcE+5A6tKvnSeVYInb1wwriTiydrDdgUJ
sa2nLeTPYZypkovNegpVDvOJyXM8NH1dhgSGbteVWx1NQ0YUQWQwBfbeMhYvC7FJEuRD32Dawpp0
V6F0aSu/xmwXXatlijbFQdI4jCpsgzOxB/GwAm95MFYOUYivP4apqS8FC9CTYaXqWJjKMINFqIbI
lEtyJS2mD5ts+VWLh6poimQn3MZD1a+HGugmWnJQccG/ykZtuGijyJ+ImQMrMKq5sHnw2PEhK9lO
2q1j7YXMswcuFNEEqxZfaXPxzjUX955QtPNAdxILvZLI9EUXXfPaUDXFgzIxbQldbvS9fYkBM/AE
BzNBSWAfzG5hmfuJtO5xAjwUNNwbB/wZ1hn5hlXeOoOKSpZtzC9qjHK6Vx8xK6YDIG5na3eQJwg9
CQSwFfe2W9PQsin8yb6X1kCHTglORkd+eTTHptsX4xzx8htYMueuuG1av7lmrQqDhjPIYzwazjWL
9miP64+D8zjF13hOujCmE4uovGPYj2niojZxWCbcowEbvqtlde/aeaAGVZYUy4APxAm2tRas8qbP
uy/Tch4LPrlU3YnADo3hKr1B9rmvh7bedya/NyrG9SonSXPnTSwSjS7qup1dz3lY5BQNt8opQ29Q
AsZvpgB1cK1qp9l1LSWtVRQbl8Ts6/situSBDpvofu15nqV2ReeWHYqBk5mt6uu0BZVSlrTjjjM5
Rqds7oYGn9KIOWScQrMoeN0ZwN2liPdLMtr7Ben7OoIbcqiGgfqqbKMIW1TL9EX8GAH5Abf0lM7x
Z+ot9g5jkHECf9sd5dwz0YJMQOFdMr/YN4m49yEVwLNtbpXn3tum31zswtHnYTacp6xof/a5hU5j
1deNMdbflnWoQpdq2N2Q3bpEwY9tnaPtc+U9tgZfNLHX9QmiC/sKlMnruKqMg9sLTC0qK6/BLJr3
nKyzC4fi4VwUfONFGbd3WVU290Zh8tn70vq0vJYRvorGg1nTkOZnzk1KuZBfLfVXQYTqxLmR63EQ
r50Bjc2pG95fkJqh5zoQ3+wkInHfrzxbmvahZf/1hE4Zvy5z/5PcGq6PadK7uZ6i27TJ0dnY+QRt
CXdKK/U4zs32V4LYIoiaHiGtEt7KuuJzhFYVNLPRXVo9mTCO+v6mksm1XYLR20hOO86oH7AymieT
iP9Tnk/NlaLVkvu+Ws/YxRiXaF++seVQ7vl+QOD11dcCK/aRH1K0I7Vs8ciehXcdOQ24HXO+1Egj
15h0Dd5hyj8rltNnOviKb/0kHBTExQyQ9V6a2n3N4gq8oD1dRquzuNP86t4do3mf6k3HJLT5Mk3+
dIc7yLtjV/VieZxeSEkCV2SPYvBafzSWCM0sHutTbfr1Vcdj5QkexLwV71JgS+cAdY2I1n0APyT9
SvOqwQ6Fu0Me0yVtrlhVV09aG8aeFZJEH0IAvmqsjYaru3xCsKiKJoQ9WHzk0qQIre78j7Xz6y/W
ZKY3nlg9qLMsS/aGXawf02jnHla6fnhHcJSPal65+fRcv5aldO6XwUc8SWR/kdJ9YekjTzZv8yvi
AWxV5sR88FuLBUbTJ8nzgH79dVLJ+DMHqL9vYASHJQIDwj6cwNt1KNvTCrD5J03V4yMUP47oLY3I
keEve1hh5ffSHdoLVrrk5xqrH1k5RLRVKJRzUpAHFt2EzeNJPWpbwobkyb9z3KYmCkvBLzqPA8Cm
qA1xWpyRGo+VzfaNTlRthKqQ7nNWbD/wbOIhaNL7BnKrkhAXfP8A+sKmLUpyZAgiI8vOkfQwL2hp
X9w+uZ3TAViWx5PR8A3os7VeD82Y27dr14pvuaJvS9skoyq99j+5Ryray1YgmGmLHZjB0ncuqpvp
SmZF32X5Dy15NteFrV41cO4rrr+GKin9mbljfJ5jxoXMpVzOEKoOW4PdG8Pi8NKw1TtgWvvqbmVh
xAgHPFMj+xLvJR6R6RzzTETgIhWl9l7tRsdE9GAAJxqi1vy6HHBmxovZP1dD/NRqOj3q5Ib3XaDR
Bc2eXqHMWHfD2t96xUZTTLR7jIXrB2uUwMyt+vvKMwfUj/WDstjbtOjxjGgcDo3AWSiJvIcOM+UO
aiWrMLo2kKmZr4W772GBAxs/MoKk54rV2gZLPAKN62lMcPIL13GJ49KeTu1IhMLi918ZmFmYfAoa
ERarCgfT9R6SuIDpG/nGoUQovaGsjE1d6hMVXyv/lEJeDmk1TgM5WzzkkvkViBf9JwyuMM3Ga8Nj
pAMn8y2f8R1GI3lVEGXsK6hQnmdELVXs7Xnat6ZcDibTBiI6DlI3yS9UNP+0subSJlhHIw4RO2PB
C56sbXReJgu8sB93YZmPxUXn9N5pMsuXoZniA+xSI6wTBKt1BeI3C/Tlwp1S7LnGxZi5vu2cvpgR
HfM6rg02khK7Sm52n1ayOBSzzbDUbbC3WxedWCkSbgdYVZCw8KhwP/fMDfhWFj19mJaV3ZSGYd/x
JH6rdNttzdzRUWjBpLWgIruLc1rXeg75TbzQC6CvI+PxdcNRL+h8TcMKfbHeFouBm3U/9J6/pUWe
i0RYXNH+qduK7UAOTB4ly1GbsCjOaOfBEa55nvi2oa5Zq2N1cCBTE7jm74HCvUdDsKmUnMlyrwYP
0HrYiuqwkzV+9Wm09KGzGKcrZK68a0s40Z3nLV8BEZUn1LQLKx/8zzB/jTcjSW7k0vWntLf1gdOS
i0Jn18fIUbsVy/ReGtZ66ByzPRHmxJki6BvC4/DCRhBoU2tMJ7/XB89PkpfCyIt3P76hpYbLpVGT
x7+Ew7cCvIQXphe7KEs0foTokXf8eFic9hrR7zT3DXQ/EZ38mB8JxS3B6Br7lhyEtKoX2Wa84til
MaO0p5qV6N6chsPcARSGQsJtWx4LO18OXW6/FlAWuP2m/MyubbgyBo37W/+G1UcpQZtMQaPscuz0
s5sdRO4me8ylFf0jiO4lFadVbGDZYsyPyujUQdploa1RIKDF7y02nilAvNCgpS40RZcDRhbFwTAG
IkLZQAzK4cPzzD8LkQD219UlW3COjmDwTyuOdXJSG0vMqu4xnnWnfN26vUpNJWrWRyclfc2T2+j2
YqmZN11m5XWPNL+cs/m3okjaklIj+z4n9n3vHMpeZfexxOo1IWae8l5/6RrL2Nml/d7ytYWFlatw
4tFw7Zd3w/hj4qwaGLac+G5bZz/DcIf/l+H6S65AeqryPc8ayFOCBEoxsckZ8btV6nuty3fDFSN/
hJOwKIcXCAcCEYTqzB5WrryZBv829dSbPXufUeyngML7IiwkPMytTmrM5puJXc/Ox7MXgDALDJEB
1qRQ7mw33JVGkwGs5IYI8YDMVzCZNMSyFpOc8BqCMCVHiAH1YI2JVzqyXhDdOwieg8BhUo3lVWKa
y4bSe9DUDO8yPd5aq/7qCnwZfjs9zVGFnu7ReT8r0iB+ik3axFSS12m/kyMdVri0D3wX8J6wNxmS
PN4X3npeldznyIYn19Ka/QG1OT1LMMaJxDoldY2G7C6aUyydo9wRt2mMnIwvTQsMiJPwyUEjOWOW
81zWNbrdR2NFM2nZo1S8en6eh+PYT/eCvRVPPHJtzmZviCT02ARjkglvFZ5CaQQtlJArq5wR8hOY
yKLvOKjAJWVNHPsOnk6yPGaPha719kuWd+FstPdgC+7KZrqDr8apj/emRy8bhtBpF0XudOF5E4fu
NP+2rrsaN2UMkNI+jXn80rXynNriJmFfE2DyHkKDnV+wLu2y04nlAfitnZNXymZDUTxWpRNwn5AW
wD3rNFN+whNy5/tNHyS913w2IusoGGnSW1Jzyckwsp8ptDX2UU1zblfsCr5c2VEYfG2zNL3AXnhk
VtJEk5ir9zGZOGpkfOtS7RgXC+fiBTs2FsXe+GaZFs8qp14DF55KUG094GlNUqi2MJymcqV+TFn9
PrNRwYZUz3fRavqhP5Ed5NCR3zDGbydS+4kr98HzhsOSR/oGS5PB6iMe91Sb8K2ZIRfZlnh2m+hm
KtQ+quW3qO2PMjMeKbtPTq1OHxHJWD2axWOXaBSEAsJzGT94dWWi9OAz1N0Be+QrRrHvUPTzg1VQ
h9Gh1O2cEh5SKTqo34LHoSBmeFbRQ+cWJVPqzBRVlg+i6vg0PCWkj995NsxjkniBb+uMA5UHZ7PY
TxTFBGtT4ZAon2NC9wHMMftqQpYJC84I+QCZc5zfRr8lmjngm58rzLxdjArgUmuZuMWdn6QqHFuM
rpiuFKcH5w5w1sXV8Ys7jUeCzSMoi/i+SJBQnFWRuLH8n1WMszPJ9yO8UsaL8Svb2hOayN1qjo9m
bLihUf/Iy+mjd4eF7RTqiBmbpJjG7NFLkyfw4J9O75rHsl7c0PZsFEW0s8Mwxh+wDw9TwndBOKDR
OwSvDI10dAiJLX7OQQaaKnS9+KFP863czviK/fodgu09y2kn5LuYhmM8HErLCBcPVCRxJkps9ANd
Oq+sJaYAV0wXzMRAN941d7XCoSjwxO6KNY+O+VLd6RF3qfu21PXPDvmUDYFNB3hS3lPBmu4Y7Ip7
4SsD8FbREp1h27IKmk1TSEbm0h/rBgaK6jHxq8XijMGEl0Caio2OlhR9MxSkl6y8/TEL/Rp3/WHO
xMdS5j3hA9q4IkewJkzdEyZDVnsswna8zSFTFeW6G2lvLNL5HRHgMwGpQj6EiTHR2bfRbbAhzWsT
YpPUDNuMmIhXtPjiRoI2rQ+xgtS3ZN55mt2RV/7wQKqONYnZxvt6MywXmX4qWLXs/ErU+2VRcPxA
lbDjxDg0WyyGySZu+EGD0siifTEm8z13GKYiuqSfqaN45djmh1xqLp8ru21r44lKn3cgKd/cag5j
i4I9ZeMUshbawHIWMruGgjK8W+53wtQTYOIGvzhNYN1U3sFjK8J5y3uwsk53qVU9GPzBHYxiM5w6
ccZ9f6nkyIpU0ZoN+9bYVWBXgsmBdIgFzyLFRpWeqnOTEkIjDtcFqGhvRFw3rfHdiWoXDV2WJB3m
gTgBoStV0/w0VqxTEqHfcuEwCtgczCPseQ3bBsW/ZqS81YrCO8XcdAEKoSBJsDwUHWpjW5lHVkxP
UUXksvF9G9d+pLHkbmZz+Prh1Bg/3Ww8U9L9A2sarxML+mt+7tzhI/aA24jVfk1dyj4dm8K3rAKK
nVDdo68sYVO/NyGRgtlst+X2cJdjyD9JD1aQWWXkGcehDAEbLQfY4v7eZ4O1c4UjkNh5mbpz/sjO
IjBrCv0M65QB6njNkuJqacxPTtfTMTWvx3k8kgO53yoWaV8hvzLG2/o4uswM2H3xA97UN6vJLokc
vwzkmaz2IxX+m1cO7+Rg1Gupuzp03dW9WCbvotrZmp4SOil6pOdkGSDemmSVWunYYe9WJ4ve71mr
VymcT62t1zzrkxMaE627ONhWg3Gg/uExZzVJgb5R5KHolnfd9bwvMvGFoyR+y1lI2u5XKkIzTuCa
Qrodl344KfvSq+Yb5SxsqugcuuD15QNYQp6dFhoNRw15UtZEKHVsCKUzDbZl97AMBvv54tmb7Aev
Mb5IGy8ryJF6L0yNUNEwDuGe/J6YtAREo8HPYXj36nrceeOmw0JM37lJlO9haENmNBZFrM5Dm4WP
eMV6/Wou/CvwMdfAWqxd6q6wIvA3izrxQZPydixdwhDUTLY/3HWaaSroEtJT8s5xBfzoKH+YB402
Q82XNcTPdeTcw+W9B0Z9zyA47yEh4kyb1lNVyjtdo+hXEiMHPEhnV4xqCdJJlyePkQNQJ8h1P2VW
k5P1MA64IUt8rPaUZOGQ0p5OdzcXF3H4rEGpTnoXx7+ia9H0ev8xYV/Bnnuq74q2//zz0vK/NLP9
ohv/W3Pcf6R4/O+04/9DXUxaFP8kHv9VOzaUgEshpcTZhvvZY//xV8+boWz4J0IKFw8bsEhGlL/J
x3Tx8UYCVOG5ntzwEYCT/ojE80sWfxtjngCpYpNm/1PyMXyLfxCP+UTK9rbuJiKmtF3xv189b2tJ
qXmvqImtbbMIpZm+xexw6X2ov9W+/vRS72FoF0ZqkeMqGdknLQ6x63/4jv0BzPivaqBANq30hk3c
nHV/l7C3T4FKTkpxC2RsXLx/ct45xcgWcfKccIAxQ5BqhNuN8yDLnmejx/3NJsrLENbqqr7uEXGP
/49/Hw/h//XvYz7xPZ7frmuBGfgF0IFbrkFzxh1fOh6ncwdQwQ6kaXvXlJJ++MjculRtDtwsF5Rr
NmHqteRnV8AwB7YKRqDLKZVBTD/o1mGakQZtyYmLruZMziquDv/XbrbxR8fp5wfwlKb/r8NQff+g
PKj6/8GzoTBa/BvPxkehf73ptt//u2PDcv4i2QzavsOlJCAc/u2m41ewXDhQexl8gX15XAl/WDZs
9RcT2qTpuwI+KxcDt8If9xxVllwZQkI24na1HftPGU35p3653Pj7ubFtWzkuN540oRz9ermZU1wa
cY7ZjWJwimmh709c+pIFMFNeBZ0iXT4oZ7i3ig+UTG94Geqj5lWiluQBcsKRJjjiVNecU/Z9/0SC
AAvYCcyD7YgTE+YGoNjHLQU9Gc6t9eRZD6sgQyS/rM2NQrvb/umpeRbzERVyN14ZzTfC0r7B2fEU
v6j5wSyOboeR6L/JO5MlyZHs2H4RWgDDYMCGCwfgQ4THPGZsTDIiMzHPM76eB9n92JVRxUrp7aNw
0yS7ysPd4cA1vapHg4IBKp7LUx9xEIMYKVicVyqo0CKa/ECqyWHUyikQrvg/yVwPnOQEGBQ1CuGZ
GTVpv+dFGqD87/Tuto7QCy16JW4JTFOU1j6MeBCy+sc62fT0vC7bOFk072ROb3qd3ClzvJXhGYuO
rW1eEaXaJ8T35uLVzd6lzRmyinxJ0RCsg53D0chQsK69sGVRpWcfoq7Plf2ANeQQj18RzyhgjMJZ
TXt7YUVhTtWxUM90eeyNOtoXVXwZNchOrEKN2ThxluJDRHozxn1FW0vPjSGjOhujZ2DMP+aJNQu0
bHbRyZvVnEbuE1b1ZYguQakTtycmn0EKaemPoUoSs5hisJzUB2M5qOWdLY65/t1YP9z1UfO+Gg5r
UIQ/o8BNsrzb7DlR1m49xabBjcNMHu02CtssO+gdXl75ShLptIBVRnlFfQZ/bPeMNh1p+4NiYGSC
g3gZeCUF12t24IR1Q+cap8YGhWLeZ6bhD7FJgKxBAhnCth5DSbDO1MtdhwmP84ROXVTM7nbShM8C
LYybryWdXhzNduxFff1yGuOLJO4OuGZ9YIzEY5LLWhe4Wx/MTU/7xrRElCDCETGBuzzNrrVr2zcd
U4YAmlXaBAbQlihM5vs1DzPBQcfOw1JGHDrwwvCvMqOO0PNBq/Rg9soDEYCzU+AdwURdknimfe2w
ujd1b/umDCNg/qXILyLneRy/AGzYFflV3ineKH8Dv4TtFSP7zRhwCW/4hfJLxnmvI6akm6c0+ZAI
4nXLhoWAHmUzOxd9KGrWYGSPuGJ5WhSpZ0LAHV5AyKfHkkLyAqDJFEX+aswBAkZQmh9FljDIsSeY
y4W0FTVoDPgNVVBYp6mGI8Eobx1WvxrTu/FQZ/MN64Q/3An/4nkqmRz+8Dz71w0GrxrPKYnJAnzV
L88z5l+qHnsc4iL/kUwYO4unbOK7VBx0p2AVt8DbcWQYwdq6Z6tJT4ssQmOMw3qd95qaaF5W+5kQ
6khj+YgBMmJkVfEeRg//mPRr472knCPfrW7QfydFhEkBVafxDY/V/IIGW+2nFCNM5u3EeFnF92uz
r6Tms7QHMY7CvoXszDf0c2ESHtSfvW1a59fsUN4yuvzGGb/Xs2N9A7S+o0zz0ukuG/Z+eXdK46+m
h08IBj2uzumROBq4nA5nNBWRDuao+w01bv+2E5THyd9+qJ+GhEFy6AcSwy46f9L77Naq0mCzxa5z
tivKt6XGj6q/cpimqc1YWhbrxW++141G9qc/wSICALqIoCZPqV+/V5p2NXfa3EuZIUNqzHd4jAiu
Rx2KDz73dxS1AiM8QAO7DaFe2OLeck6l9trI06wg2d5wq9DFs56c+dVry2m2LyP3kGOvchIOt8ca
TUQbbv7+cvwMu+RxBwpK51rc/nL3c5WqwRVDCjVHf/PeB0SCQUcWlOclW3/z+XwmG//zhUy62jkl
W8BFf/14CCHRBT8Vw45fmchx/uyKiNbcQ8Lhv/nda8k/vS1Qbh4DoyfgauK8sn59tYlzPOHyeNg1
2pmamXupjFPSTceoqI4jdWIgZbBgxyy2zNepBkFkmwfDPmVVaBcwkaerXGIZK0n1ZUv65FJGRi8D
jBjavnLs4tFWLEZLjbYVrhTHnCB5GuEzMp9jfrwEG75hYgq5//se/TsJvHd9u5sP7H2j66n7MEir
9/ZyuxpB505XMzSo+cbS7xp3CE1UnGi5a2FPSMOG2P5jsVnjmB7SCCsAhEosCruRg7++ej5Rl7eR
KodKn89zzsIXQtY0kXZr86OInukL5B7bnGpq4tDAj1EepuuPQruNsu6ixWbfSY63qBpqxk1zjdNb
VCC2CnQKg3wCD0S3oU9DPeq0Q7g1vLajLO8qEwOEpG2AvZ8hYaHzMUjIqBTZ1C+a/bw9hhENqB5+
oQwDlZhIb7Eeye2hPj7UciECNmPiu5pmAqzLN0M/Z24TOOsEw/FxSVnc5t8Wt7jQN/OEfbEMSFze
D9f4JvkITHhg+L+m8ivoSDz3N9K4T4ubsT+Szst6YrkGt6qVr/4lykbWAT+fAEX10g/oxK7t66i6
g1b7nThPRmCmGWtU+tQqIEwuXXXxcljNJXDiGrWQYBtDW++SUpyDjp2lTsmMho3R6s6NRfGxg398
pbJsNU895QZu3lPa4PL8pHHCwtWTS+s4YwDuejIq7Kx482ZWb/gdyGUDl9SHaPjd58blCoyEcknM
knF7iHLhp8o4yOUjRRlOGXhMficbxybi2Tdg3IvOeeRB/o1Di9lsK7iIAXW1FvjCrfDqOaOWdnII
UBxKE3yTvSthdyArGSoKx6E5SucWggC3cnncHqnm9FOvD2oGGfAsR5gNPiQO33Ou7eSbGtTdnIUK
i6aR9gcuvb2eUUj26hokAGwUuiE6mrN1AFHjjxhLXYbHJb6wU++ET5VogbMDkoNxEvMsHrGyu1+F
/ZCbT6M9XpkWuG5J2zFUrejJjQnTutT0RabfxSEplyATbHNpIueduNptrAzfGLD7fLB2Zfoi666n
O0u/IAYcjCrZTXI/ud0FiXlmGOpRix/DRHWs64RuJe7h0oZ5PZ2MQiFF/qh0Gsju6xaSk8nij3QT
3UcTglCGI8WLXpOR1Z+eYsOkzaQSp9i7Zfyb3O+rU/hY6NjNAhXgEWk8N+7NYNOevR5NJq7C5CFe
eDyotUc7eRnmR93UTxpVot4Uk7bELzdGvlH2hGdulK6FkvXm0H1QP37orFd4TX7sxcEyTRexih62
kZJFajh4uAU6Nnp0R8f1R9m91Fl9FMyaS3ZDxG/fD19gpj+RrQxonPYdRGnmO7M7agqIACHy5xE8
+trG8E+wezNq2gSZEuRYA04Ei+RyvzCQLsCwqs1jVTistyWX6m1OEsWkXdBcCKfiaRhepLiKuM12
4wsOx52VcF0aJEysNURQ2NTgYBGvlX7Raazf+c1DhIqrU4mrVmn93hS3xjFjT4aTVcTPjRZfRFuj
YpU9e9MY0pVFeau9uZH8wchvpMQpSyIHftWhKcBKsV82FzKyA+pATMafAso5pwRKdRRNurT8zcfU
o4XJOZkEw2anYAjhZ9y+Re2yZz964tvCS/g8pE9G+aNkVtLgytoORjzdOqmF2Sl9ZrsSrpURpA/5
/M3m2NMAo52Lmpe+1zTnQCX7RVxgNCB1qMftndbdN9l6olpyV6L/Oa3lO8kxWSciPeTXWMgKMO6r
OYdu+cCjoTNoFujzR326jFuu0vw0upcgao2p/Pmn9FUfGNptRhhHcl4hqBU68PU19l8u9izL/gDM
xzKJn60O45Ortdf9Za5DFC7EYQ2jvQVgovUjAyctz6GMky3BIkAI7KXli708FNQjux3mkKy6SN1v
BstZbnmDMi6ZZw9RwmoD5Dd4hHd3vRi942SRu7cBVohL1T9l+pHG7B3QFGqGR/0Lxv4dFqkmwc8g
y5Nt0YZxmDHfTnetFiTjMULZV/APz+b8wAKgUcdN+XeNs2zrQPSFT+PIsWvoqNS+d/Or4uzF7OMR
GMdazr2AenV7lzqHqXlby+d6e50iv4Z/9KYp4ut28+a4nq8GSkeem6pD9cHmBxKsmx9bGZ0JAbJz
41+oszRIKbWPdH+YbzLoqROYF1lH/lLLa43zdz81+5WMUztWb25yzEYRaHMDaQMj/rq3OMNmISHn
R9pqKud6zL6M8s0Q+ZPROr5l/ChMxkBMWmkVLDG+8pnrdN3HMWALPGJrLIL1DWe8n617VfqKA1Gc
nGgKxqIXum63G7BUYD1ddIoZYd7AbIUIQ+j1buULS9fERzIL8E/sBJcqFdMsz3AYO7uUlT3VewQd
+aL7fbOJ6GNEEvai5WZq14eiN4+j8bSyBReVHc705lIge8jacT+73uaTe2m41U8VhhOOV3H9MHfn
YWD362ECV/XZyB8Igux6tHZ3ikNPvnK4vzZddJLmSc3fNW257kwQPxZ7GOyLS5f9wNCxa3p8y/Gp
9GiZrfhivmgYSHvPC8uEH15OU4NeXm1cezVzI84GVHOO84/AEn2MgMgLA4g0zitc1rUDNHpmvcj7
dxfORzHwJauEodRDmIkONJQ/JhXMIRzu7ppdrGTliLDsilGFpOgBU+Kwxgnh0ReHf5HPB58/IBrY
FwQtZz5dk3dos+Zp1vJKiDp0YtY9PGKQRHdb31RaI3t6wI7oY8bp2utwTWr6wWKsHLgHzAriIg/f
ys8zi+GE7AOsnUKfrzV+yzG6Sq9+NORcO0Gpd0nGQN7O3kWNr9c1tyQA78X0oaIcSHcEEsknE/ah
IKDqVgicxXo2OfFrKv1ON5A/ji70m/rQQimztp5p3b2OtynF7G7SZH4yaz1IrCPVJntypUGdc/Xo
Nc3MVcDWg0N7FWTD86xY93dp6CiuVMBLmhk46XydZ4ydWXFV9zdFxvhRtOG8nVrn8itm/Gt8tyec
PWpXxEDyRgaJ4VvHLXN08gviQqcIJoxrTRxXW39ubtcFRFKR7lNnPXkMouxqXMAs0im+mTImREGP
eGkgurwRFd2LucNy0uBUpM4BUNZSGD729z0gnp3LynHEiEe/iX5p0n4yY9aJtGRvOV8K9wHntT9G
PP7KV65mS/nGoh8siA1gRoJMc4g4xkGu3jqDyUQrjtbCUblag6l6bsW6J7EDT+dpLZ84FIiapo3V
3ls5RfXjvq2/Rrk8lOOGrXqNWmLUFqjm9DVyX4uMkZKd/7RcmXPFUqjLb7SpvZ7M7rT2zSER0wER
zrbyC3ghQVEm9z9PddsC5t9Y639irj+qmgaPKO4//a//9X8yS7gJw/+7Lo0887X8hhJd9uDqfiKV
t3/gX3xk5GfL1imTotTDdAAN/L9t0CZMC0snNOiyQHBYp/6PMG1boJMRkVmpy5848n8vg+Dk65yr
qS7Cs70xz/8jTv6nNYzcUozCJayIwA0k392Sjn/klOvsMqFhMi5opH/X0FxTvd+nRkT/EvY7TquF
7KCf1hn2jbXhJGBm1OQexCBa9zfH602h+vdG6OefYpK2NNl+bUwG+9NRfmTf24Bs5aGZtwu8UKnC
oW3vsYiI3yyffvdKn8T4rooonIuA0xJM7w606bWA0uMYCjO2iz9cCXzxS1SVf9xzfao72T5ftnyU
uUCa4JbvfJLlKONbMgIJhKLY7x1WDGb4NKw68JIJ4TNmbp3Hbggk+z8SVZ768vcv/1fv9I8v/+kz
XS1uug6Aes6zcXJjmo0XFNEw3kuTvPLfv9QnbeSf75S9JmBvYwPff7qSqrmj9bLiSsIM754rkhqc
l13SL6ginqGRy4hbbf/3r/nrEu+flwz5ApsfAtUjwv309jZ4jwVBRicCmBFY07DAhoJuRXj79LPD
C8UQE6Pb/v2rGn/1pbpsjXRLOB5vfPv//wHuv5AKLLOBMHohxurFRV4+c1pZ07AbJ0dRrjQrpBVZ
Cs5sLi4ykGO5fmqX1h3fllXfWJYR8lJY6E7L4bssV2CuVemWLF/wXF7VqP5wrpe4Gm8lvn75m4vy
r64Kj+QwazGXDfB2s/rj359nZUU0koWAtDKxkAFRGRsjb5p3Jq3Iv7kE3Z8fx6cftmURU9xW2Ny0
PndxkMz08D4zOldkbci9OWzjuK8kyR05SDxz5GBrFYxWrgFXw7t1lnZDKLCnkZIO6FWhr0ZapSYf
IANTI959BkXNcmQAWZmgxmCXZn8cTfxBQdP29PpSXjA/wpFEbOIzr55GGJTF05pQpOV70QDNIrX7
EpMdFtbxqBTGIQGwgyWO4Za3ZVygsOJ3HklQSBIPAXxJjW6ZGk3rqI0K/4ybNrAa9SEpk9u2ktZ0
rBsmVtK0jZGjDmTrW0nwk3kptYR91boD52JMe9oDsHDrfWDJXO8VJ06bw4eCdAdWDQeMoqgSkIHm
fhiRjr3faoxW23Vu494bszseMCFxdO6NLsYsEsMNCRwqnodQCBqjAyhT2WuvN97tYBaQDVBt6ieb
EJK8msaxuiOfbBeHhYAg9/V8lU80xUazbye5uJFtR+GJnMmS0QI1fKMXUC77wYpoki9WlatdJyP7
+2TF5JdZkNFAO+Z59+FYi3xJisF5pfaIlUdVpw41xv360Yl03QhRlflqZ+V63VKT+R0b6HQ3Vq1E
pWhU9kbVGFSMtlyxBgH8xDOczXC4i6q2nxeEFmQDIHcPaQtBw6/XSn9YNW0bvVQ1PrhA2u5XiRsM
PIZYJlZQLhZZ5l7M93YFTUfkxYD2prtbxYvb9fiPWtnQqk2YvSJ3PcoPp5wVSLRMS370qYWGB2cq
O1tEall75Zk3YkrT5XhjR524IM8zsWXiuXbPk1LmoQPiBdWjAle0MuXioTw42mw5F3FZWdZF4o5C
cX4qpjE94MtIn0rVCoqTIwtzaok5HkhHJdunTjiSau/MsxizMTljfyIUVO3l2OEAtNy47XcqSW2C
PxA80W92Kax+cT3B0iNWYXQR7vjWptepLZr5LtL1UlDDFo9bOgkfhA/3B42imKv8w4yzZA7XNq1S
yub0lCPrMvZvNaHnBgO9tuo+EUh7OS7UI/NTsWTqMdrK/snkAbb4HiqU6a/9uMXpkzWTIQNO9zVv
IB2jXtpwUuoMgx7AP2xIoye066iIlX0UcYP40DqRQwk8Vi4nKAX5mgN5JpZQblGD5WxMxaXQu4sO
TD0FA1Ve2pNtp08wWnAg99qmypTO2sAcgBK3XCkJAf1KtMOyvMwYBMawrBu7AWfTz/N31ZHKPUVT
zP/gMJ5YusLdmfN3wY/M8r0p764rEuPDc+eoeKRqUGTxjd5OqEpYBapLcDxxF4DTGfS7utHMF1vv
CTuvzlK1KCOR5s9FUpbgz7lYJcVxdAb5bC3a/ppLwHvR6wXAjLVoykObqlFYhKG89USiDOvn4K3J
/eqoOQ84olgPpSFivK5TYsYQ6D0dBEGHqy/O9Ia8a7KwMa0aTxuODoBA2I+Gzh2Em2ZlGy+2Zsa3
qAzTu2EP6/iqijqR/S4roZi8VY7TrhxgpyEr9atYjI3AzWq0Nrx3UzXySHrVYfM/gkbFZVkT/aqN
HfQbaXE0A2zCykAnHkrAlPgHiQWlFfoYJFHiPOaDzYnWm1fi7V1pW+BbY0dMV2LIiuIwWTUX4SBs
rQoULEfXp46hf2wsx43pjgADB4HJHXvs4PybEVTm7GWhblDhQa2x1mo9pADEziE6VPgwiyurqzNx
BHfRVQ+DvRQVv6PSec4GZ3x0xtI700gbX3nSIQ8/Z4ZiO2dDlq7aYd7HmYNRJzLhXekASON1rJ+6
ylQPVjwTF4maEXgLncYUns5F+VVR1LMnAQ30ZyqX+y6uu6d4WKrz6C19QKhmfFbaMvBzjhSHSCds
YeUQnp+v8riZr9M0/4q9kvhzQ6o2BLu/Iti3qGBdzlE19sa9JSZydwoHZ0yd+EQorMgfOyK38PsH
Q79coi5sMjcLdXzxoFm/kBSOAmqs8SEPcW8fqwLWjtZ63mtGbwFG6OiuHXsbZbC2z4XnqatkZQ9I
anhvj0gZ06w7l1rrsqymBGTPDSi7cAYsHTD3H0hKEeGQBKfLZIGPU9PRgdKZhSb1oKPsDosnN1f2
iL6p0yC5icXdPsnAbvR6fVSyeWnWrRzUorHwa0d7xl5WeXEcyn44Za3Kv3iQb/BTWCNaETeuebbd
gxfRgOpLY2P+W/NH6VUvWQZ1mErWkEJiHgGiJt3iqhHqtz2nV+m82eGhi19mXW3qQWqoNwtpHbf6
BJdicKV6Z5w5lcC+j1kpPtypBgWoFcYbEqrm9yRNmUfT7IDioFP6mU7471X1oubJeVHdWj+a3PXA
SazunbasZliM7K9MOfxI49oJNS++7LrmY5aqxZuf31VAGLyoSg9EaV5gZd5OHqSzvOApnW2fVZbn
fRhlFsJcS+aUmmZ0YyMvx5OKW1AFdnzRJcYjpHOg7pVBLXPZNKzTO3lMLcWmKhPYI5KGMLZGLGZg
NgD4QNfrq0rMHjWvjZYDpZEm1ZClReB5WXHgEOdnATsSTR6z5g2oYvxQCgykLN/7xg5aRYt2KKP6
lu5UZ09YU52YYh/B2xjXeNt44oimvHEd5D16OYta1NAtqvd4EtcpREnRrrjgUgCbbl+tF1UkbxKr
Yjc5dLBtUTsVLeC+XW63lSkG5h0w+p7rsQR8T7/f+89QB5Qr1EmHWhxds9bLdHU6dkODYHPAroe7
Ad4QCyYbctvE85jH6TleWEQtuaVCq41PdbKuD/Zk3gyp/K5TCc5+dYFmA3RtrPQfU+nsGdL6m1pD
vxtL9zAKs/NrrfhQLDwDa3P9tqZ1E2PKf53tTiNEEd9lnHVRkFPMj0KQcdRrrbpbddZFRjuXrBTz
vdnJdk9NfDC4qIMU8YSDMyOmDqsPNx/As9aHTIPqlNiTCKrcHUPi2XeVRUVBLIu3qBvdB7M0LjKX
ha6mD4ciZgvrKfdK2QBbZP3VohWHh0b3gCp46r3F76L4tTfV4wK/BDs9VuVKFwEK5deCJlpMLfgs
+kZdFzk6ZAIolZxbTHyao5Fi6hl644PGB5RHUGS+bAwyKxnjsqlyN0BN1jmWWprvdYL/8hhZ6hCl
KZ72BVrQK0GQPsCz/0OHzBzEOF26gbxD0r7XhYnir0QZdFvfRI18mcjlzdLjIYwxHaykZM70X3C/
Xaori4F42nGzBz4MX/zJnQE9h/0CZadsiR7ANJomf6oa9unF3Goll7vXM6V6sBzYJlft60Y1519m
YZsSAGWpROgXbnuNSskGZ21yLAZIGglGtYclmcuXeHIEnWk4rPnUiqjAoWLGLlG4SejfJRGqFdl/
YAlicM01fp44cFdBrvTgGO2Bj77MJztgPnHKkxF3wgVSYK/Dq0dcODmgPzfeqV5lf52Oi7L2BkTV
W0KuNYgH5ZnHQqcOTfAEtkgbOyyT2lbMJ3rFvaM2E8AlPDukXDldCdba8mLzPTKcPPdp2OmAoZlm
+4OPMSdm35csL2jM+dbiqEGmVoNFbq6R5FpJ403UR0+9fPOGmURBVy72eKrpbrzuUHj4GDVdPab6
pkjTCiXIfVJC4WNxTa/1HiGdZI7pbushgwcBCpTgora7hIWDQ8UF7zJVYd2Kxg3wSFAQv7qKyVfY
K2kvIjFGF4xeDVmlFA/Y+SNQkEg3WEymhlYMUcbkVPSo5j8TFcJUVI9a/KNWBundoaOpI6g7re4P
UdXozc4ZNMhKJusRbEtLSEOUeO49uxf7dNC6l8mTLbG6peRTIp6CWAWkTa5+DfXnnORmr+N4GunJ
m+Ky5Urn0SU52w20JckleU6igguVzhT5aLgzjzG3z8idxE405sGqFAIxUHs+q4XCvURpAyaLRZa3
8dJ4VhgNKubZEGUzLy77/E2mDWvosTTqI0uaZTj1JKO+KwFFpJjK8Y56wonwAY7BfKjxKU5V2Zih
hAX+0reqhwpeNush64yqZ9he5ezXE0LZTqSeQ8h0HYx3WP4e+HWP+1FuRyn33UyL1sAkIPLU1Rq2
oJYLkx2KmU/3lmyqb9kIEoQDboPqPczNch4qDgW+tbYjx5UBykWYJeYEIMMcoJi07mK96YWyH02n
IClYYduuQH/YcCAzF6JiIAc6dvbxTFqW32I5fXOG0qRRAjRxB/ZiNO6tXPZ3kbKL5KLjVe7zielg
BwNYGw8WnSM8Lyd6ufq4G0CIm+76rgq7ulu0qC58ICb5s6pE8zHm+nqTAVGHraLZAHScIWoeiZL0
nHyBNUxBw2aHjDXrDhFEAz3QzDIUbUCVWcE3e8q23pxSuQtvXCQfWqfDpVI6zcM73hCYU/obkh/A
u8y7ge5DnjI9BegEf+z11V2rBquLK0sO2P24lIdO1PnT3CkKkIyyKL+RfaXFoIva5n6ktwD491pW
P7u6WIjneal/a1QNcl4t+iQxg0QOOKUE+T+cF+gnFDJNJNlW8uPnxBzpy2KBrX3JccCRFVm1Gg9v
rhTIb3fusv2caTM1clnO2q7vF05Vtmo1civTAIOtz11qNUbB8yKe0ogeAJHb9yYrFpdNUiMg4Mst
ggKEjaNavxXPeLpZ9MfY0csm1ERbn8ZhpCxi6SNj4pDnGCc66yJjn8FMn0FQ9WnP/lV4QEfzgaoI
zxHpM9UPmC9kasV3krnV2Gk2nPHQXqeuDprGbbEnU7UGkxFEGCeZNlu/u2ZHNNuD5MOQD63k3o31
Le4KWJMoIUzWbG/X7fTkaLDXqFngbTJhl82dsSYRa6sJIfUIxVfC/CFldAdx0bP8de50tmtZPCZc
WASPiDyCrNvJqeN+jk2a5vIelFaBMwZiquO+qASVkj4MHlH7KFdi2HeGyr7+RiLc1M5fNC8IgS4B
EM9Gmdy0318lNqeynFqZdETl5azfr3aN4bITOKtWnhAANgeYBL3pYZDpXfg7AQfo6ho0DEZkp9Ye
RZc1V9DmYuM3iumfVFr+LjqvN2M71naqEX/9uxLPBnC1raeEuXwZk3RgQGeVVA1RQvp+1W///nP4
i5ezbEz3BstYA6nxk/ydRU3rDDMBQQ+IUiAUwFxiqQm4EfMHyRnz8Pcv98kNqBsegRI0OmDCFpmO
z/48S6DqJ7qdBP0aq+5rQ2Gf+wzPuQqtmJLSN0lXWva1GeeKgoXe+Y3S+ReyKsoM4zEyCwXEUB5/
kVVLvaiQGVkrLNzEd3QtAA0G/4rtqZx+syv50+dKskgXRJNNfQsF2Z82GKOTwivYXmpuMQI0hZlh
OBvMwOgdOCO4tsO//2D/4q1tbwrbo8lGCiz3r29NDl2u2zXivoDZgBEmni/53XMn1rTfmW7/9FIu
vxzDNA2uftCW+qeXMs1JtkSIeakI9IfUmWpKm/OBuRr25c939R/tM///DLAJA3/4/76x3Dpdv5e/
drr+/Ef+FaYB2+4ChOT2hc+VEmV8rtP3rifGZf7j57oFZjv4dQtJ9392lpbzD3e7NMC9O5Db3e0a
+VeYxrL/wfzHFUv05adRV/xHATbd+3yNkNkRLudbE8MvLc6ft2pzR0ZyHtAmgRRkz4zG6mMA0Ae6
erURyjhGJ5PfNbaXAE6Lm3v8U+sEvswgKu4ZM0fomPo6dNUhjo+xa1PYFrGeumk5mPVBPJTOO6iP
mCeXXLVrzk/jctTzTaUZ6q4RYKQF236CtoDFrZ5fBBFyjvApUu8gzINVc4Q6lNzoniL4KxWyRtVD
Ji0aZe7sMXHvKR9KH0SdouOO7UZrGhpSEqTDUeFwlsMPWMuN2pM40kkJiFcWmGygrwxjczF1QWaq
7GaIOkpMO9vsCOs5CoJ8Rk70uqo16YCHo8CItDrYGxHb0eVkbSMNX5/4aqQjTtKIgETJpsKjuqTB
OYxRiOiDy7kPQBm3sNg7U+7TntkaF+dsNlgUgQyMMdkKaiR2+NAwR84rm7b9PIymQCBPoDiyxAFg
iKKY9XBhyv41jSK2f7ZwxugIl0+OQbOm86tYrebeLPkqdw3Fbnj4lgzNcjAtgPoMnK9FZFtfpBHZ
zzKap7es8Zob5SQjrjXirTDUWzPGrQNTsPSbOb02gfUnI2YlUeEC9NgAwJ7oaw8Jsa+g8kcdoQQ8
hhoH2tJI9p6m75pau5HqtZhvWyu/VDVUnAU/E4wR/grKLEC0JXCp2ySkHXJJxD7J56/4SO9041yh
ao7u+kJOxDmKau2v15TnXAQB0UZiEoUMGbXeV008uSohR0LOpzaaGxRLHyjTlWH3B6dYb+ZheNQB
KlFr/Zx339N6um02h3Xy3Wo4D0T6azKU52Kk9Irky0DHSa7NzEPqZIya7k+WeVBx99pkG7yeSP+0
HFqLqUkwOONW3ZnEaJpi4bhTUb90AX2QOsWBSjZH7IsWXclV8QFM63l1oVgJniQG6fUwVR5KX9SL
R48nw4OTr9VHqncnc+aac6eZ7jyZa8jRpvGoRknWBorkOOnyIbMT8mx1z2+OchfbQqWGEuxYwLis
ZvghsvbKcdNbm8rAy/KnTjN102MHwn6bAQdFCWo0tteSiiYrYvU3Nmgf51Zgdp7ae55RiJkrlabe
i2d81ZfrhdBR5gVs1aFzvThgJwmTveCNCouWLxKDm1C3sIEIcVCF7nprmIj+wSE1oQ0F83BNxQoA
yvXNscY7tfYPpoQAmzq0JtCoUJsBJEkMvNe5Y+9dr/F1Gd10KFsSHCubzX1G9SW8HSoMdLRiqvq0
9DLaMiOQC5vUPru0JngbxFYvj7YJdMvib7Hq9lj1CNjaU5x/UPJ0acJVjZZX4aS0qFKRwBpBTy4T
le9HslPefKTD9iN2SOJEJNZg1ZW7pBu/xBbu00iRZn+AMvzYzGUF8MJ714iYcaldjsWyxdZxnIGt
CTSIsZ41oNo0j7Qyjb4+zUgFhelLt74rsOMqB49u40zcqMpXp+/PlFTjg3M8UifpHgSoOPVQL0a8
spZG/GlOsL119s2QaCQDp+82mLyKG6sQd0nLWY05s/GrKLtNLDdUUw5iPb5adZOOZjvLAy7HYm8k
dkbifpjvCSAFUzN+kVqFHS0dr5bUuTbX7AVnxaFiCcBxn6LLbDjZq/tQUOCLo2IPRZ5j1Y2eJBce
/skq14B6cvWOXX6NWvXusWTuDM5edZZAWTabnI0h93Rv3+AOz8bW2a+Kn2v3ao5IxMVMGqFIHzbm
vEU9sVWYd7VMblAvbQAMUeYe6jF/nCt5LcvWoh1ukdCZasKNgCPuhTadLLcPje6WAAAKWXQ/OeO5
bbKLkr63EX6e1w3tQy7Xq4ibPuvM58Vs7ylH9qZ2P7byqa+zoC5mvOkbF+QwTyQik3qaL6P1LLet
nUaxg5EmN2vanFlEnlkGsTbk1zjBi2v+m70zaY4b2bL0f6l1Iw2TYzDr7kXMwQjOkjhsYJRIYR4c
gANw/Pr+oMxXKTLLJHub3lS9Tb4cSAERgPv1e8/5DjhcaPSecRYwq8LiqgBg67TnMQFWnNdMvzva
x+4Q+xsfnarJaA+0MblSTDnCkOjZoaXPIhsaPY1mUSlKzqukwyo7+t5NglzU/JCOfnSqqrB9KQUB
wzRrD34jr/0Bz8a8ZCrlw/DZHWm1JWjukRXSL9lC+iyhEu2nrN1zGj33hbsnC2jFvjr312kvzl30
rS1MSGSIkKt61xOulues9dm0bRU5uInNpFZ9lak4m9q7seqWVh6K2XHi8Ij7Wnyd7WM4V9f+dB0w
OJu7GxPXyWie3ABOjtNtrCY5hMS75ivPcLGVzT16P1R09Rrg53UeTSvkR2ufw/tL2nRn6vzHGVCL
S7uPeIiTgl68crD5aLp5uk93klP5Gh76zi+PTDe3KvY+jW5hPwQjmdOIGQwMmWneXJdqWWw5Fn9W
rXgK5hYVtfdNEuGL5Orr3Krd2Bn119alsep/GUwCYYWLxNS24EkEwbbTBBsWITtvWz/CCB03XWre
aEiSGz3fhJzbFRY5M+Mlq6H7JEheu23glwfaAayC6UvqtS82jTqO3NdzYF/a/XSQLOawWemrevhE
ETEvoVkqHsMDyQ1bYwhpQqaPreHzfeXnmEnYrVHw6/UX0+w7Zp8cgOFEZi3WX7KK0d6LNsRe4E4H
wml5U3EBD3Nx0M5jF8XBqZ2nozeKS9JYvgu2tRx//WaSWF/ddC30yBiSvTRHeBVcW+2Dixqf/fEL
YP2LuAauQiz6bR/dBLH/MGX5kYzSXRkVjJG+BlaKaL2eTtJstszJ10ac7KWTXmRh/ClTTbayp2FN
Z2SnXFpuFH5IeKtx22bmAxSYb22NxT8DktR2V/TJad/zJtX9Mdc0imc4x06oXmNiZuCKpJc0VC4Y
ct9gW/Ukk5l+M2rrk/DwP0NZ0kend9GIdOIcO9GRWLQ4Ldfe3B4otxJmNNeWZ24IId8rayBimlDW
DL1yam3n7LWOcMegptnEtEFg97DmTi+l5yFx4Ab1fZHFMAnFWubPThbwp1RPDQo5JpJ3gYfvWD87
pKUy9Ft583CbIrrN6ORV+ROMReo1TFlTeiUDEsuSc9GzFXjV2gwA3lmvyosPDOSP+WABqqagLWM+
k4ydDiOATR+1IyEmZZCI2dxa9ODGdBMq0KKgZx16xARpsi/XXzwAoFn6NDcPSdZp5itpeZ3iAoEy
tho9F1Anwet5DaJHo40w6isMfD7+HiDkfGXeRUAO+Ao9bXxIbXnMSC3RAzeqTxjnH1sp7unbRw+0
BklEzg5UJXjFCQ+wrXXhgb5njhhzICARAQ0srO74dbBdVBzLMIwRRtGtl811Ivxv5EImPDY/oDue
x+MJxFqb82cLs+XsxO4uaEGsO+0tKiAwXDCRGDcgYG+QyfTSuWQS/WWQbyQXI6shyvKEhgGqT7UJ
C7qImbsrmq/BNCHxPvv40WE2EfUZdYLHi2klasrqLaJLDyGUTOoL0denDj7lIzOyfccopNB0aYHF
lRrpemvY295174uQYquPj17f7a1iVG+uCFh3ejpvTBlrkcF/mdElA9LH3MUJI+c8s6qG1OcI8egw
zHaM6ibN8JFIu/+SjlIewbytaUZtWi6BKY2JxIJcBKLvnPuFpg9AnADbw+gjl5+IaZVcX52JFybC
gjAB+ALVhC5k9F87r91ow/wk8KOEoM8Iakp6dnGaxrbfN6BoODjNfvcVeyi8UOe1V8N4W5X47+Ti
t3Z3OsbD4b+5gX6W7QUpSXTxCG8fTlmQXGpLHFKtxG0FD8qcT6lhv5VoiToouFOLoyKiFKpCjhDM
6taKN4hW6sGmHeubkojLbLvUOzaSmiVNSiX2bpTI+Se+KFEek+nrWEyHInMuM8xyfhPuu0Lsh/aN
getWpIjWo29RMl73hPgQSLHOCsKHFIb7ujrFfrHzWoQyCXCB4Y7RbVneca3hijJ5XSbii8emw1n1
1kbbbytrXdvVZYYXknn1wSXndB6+O0CAUDJ9ajvvcojNc8BieeWWai8czp5je2PB9cvKDKu0g1cE
W+ims4xbEkNfLAWZ0BydjWit3AbwB6CSqHIYivAT5si4d2Yoj744o/F6nvRQHuLMP0yyiY45uXgE
NxvXoa8ofUwcotlj4d8xs2RUZK6tHB2cAejJFEX74jB8l35wU5FnWuYXVtbeRJHpbwcgbOaqoN12
URXtJoirSweOW50o3Gie5iTewj2mV6wJxnI2tJlRx+fmVUT5U9F+T6nrgaZ3MruMGdI7U7mVILJB
LnDQTG0fOZAan5OA9Rz23mGmVCw5FsfmS55nLANOYaK/WJBoivLHqRind2soz1vdWuFmtCAZJulw
UZBChjE1PNst72CfopQQqjvQGGWgJor7UmeR3HoGLzA0aXftAlWYSwKTrGXfMEP96i8Q3LqJ2gtr
nPsT+i9nXYC3fTPCoN2mlnHOc/lNdtHeIXKer3/ahyOafwQvmu44IecOzgjXNZhQNKinGEFP8Hvl
4q6t9oOiBTwOKzU5JzEThoi9NO+CS+W2D5XWh4U7pQN6toyogTMgQLLD7qWMB2JWbYh6loSGMRdr
rDtoStttH2f5jVxCD+FzThATfB8zD+6S1iMN/txH+Fx8ZFE2dapbmd4xbW6bbo8m09sOjDfC+uhp
9R248fLdqR1JsPySDE8eL1KbQaii5Jm+JEhNmMAwp3hKpcQtlqqo/x7ZbgSwehwzpiyh2UY7utJB
uVralwH9YAQmKzjBkCbVHC6GyLHW1NOWdq9VXXKWKvBtcf8VmS1Y8erwyiQ4FXyltKZLZQcqPZbU
rI9RZJGzFIuJ1FKv9iyGAVI210M5NQCKyZo6R8gfKDN4W/FxWlZjbCdL+zdhGHAuQK3AB2rLMnwc
Z04W+7YXRF63ddBH3OrMtDBpTFhyOEpre4uCtc6gggb2TUUHjcvBP21ym7nCJkBb7n86lP8Bo+eX
HcqXCn4R8dz1z76KHz/0V4/S/oNGP5lKLr1AelBLJ/KvHqX9B64KYfI/30N6v3QP/5XR5PwRkhtp
4ZtYeAH89e8epfMH7gfaioxGbB/iz78F2fox3/lp/rMQiEhsXbKiBLYP/yPvp4e9bXsjZ0Pf5w2p
vCndh8ECgam6YFOjbN3bibONaMVdG4PYWzI9ulnf7Ew7/1Rk9lZV4z2lFsf2KZHnthZfHBLVMc2C
8zaCrtgmIcDYdnDao1dE4wo5DDZGOdRI3FBB+Eb0VtgjUsLByeC94NqbTP+731AZDiFkubB68GNI
+sMUUCgq637wTKKDYpZ2poIrhseHQHRUlupYyWdmx+OK2QINBDf6VA72n7iIf+sx/+9oLLItBje/
aNM3L2n1/vnnv//z+Xf/QGXJ448RyGHUFQKo+uv5NxZenM+Uj5eALr3Ff/bzC7A825bJE7kI/13+
1V9Netv/A4uSuTTu6ZE5ghfq//7v/8IZ9rdT7GffywePhKAv7TMKM7FJuIHvozB+PzEaEbzHYJHw
GhNlBUs/NqAd+qB/sPk1JX7kOMdEHnJsgmY/sAdAgx5mtYlzHbFpqYj4K8I6+Sd2JMJ2S+47Ukik
+8sWKxLfXde6jZpNzUAYO01Jc+NPt9u7W3p3C9w7F/n3W8xNAP5C4cos0cYtwTrz/iYaAgUQNw7f
FUvRcMsfSpunC0fkJRPhpGyl5Yy2ymOuv7UMZz4zW573yOfdt4hEkPgpqmhok8lc0riqg1nnD7Ev
FzqHXTEazjV9EotYbPWiWLU4nkikNhRtmtBH0fjthMReKI/+2Gy3980iIc7cwqlveFEt+Eklkt0t
Yh/R4SxaJPrTjJmJ8laa0Jbmkm5LWBA2vc1gKG3SkkIDSGsjoYknIaBem/SBDcyudoAxm01gdDMU
RRv0C3QlPU1GWVymUbvvA1F9dxB6OP2K8b+8Sq1UPgV27lmnftIhDegW+QXT+hDUZ1/QrxyirCHd
Hlql2qYdEfKbpjZMG0Fackat6Nrbohr13Wg2nGycqdFPhl2bBE11gzLuZxnX+S4TQ+hd6Gkc9bYg
auBTymx8CyQX8lBSEcK4qoOWzxE9RJUgrJ3k9MxPwyqkABzGT0lID+w2lFOjdniTwPCaSW3eZaW0
xCVxpCWW/74b4X7PIb0iCjb51JuWTe9g6NAUITRsX6G5R/59UlWMDUwhGthqygTQno3TyJEaTuSO
cE1aPc0EuB7jhSVzUukMPNVCWoSwkvcVIqLqLc5349CrFVmT/lVsArm+82c5pKiiU+6iz+zmieyg
JDzmI9lhBC+Ims4pSbbNImzZIppIyEeFXOiuZTxM8qpPQHavorGjZxTEoSy3jhhMZEbko9QATcr5
wrclourSLIJHVFZ2uBlgwCI2Fyp5INAFcXThNrTKRTRW3dGIu2mEEF+V8mlMy+x7DdM1hsHoxtZr
LdrpBrXcnGH3r0laQ9Tlvlgy4EtiVx1Jwuz6Mlj3CMv0tgMQRkQB71SyNWsRJ5+R4I5fKZwAt9W2
yVmwK2asteSyN/0S0qns65lK3buIJ4tf5qZ1p/Hv6GqRQAOBA/IjuTE+3QHF/KmeJAuIdMfA2lVh
OFGKSdPaSKjYxj0JRIF7DMA3ki4DwBaXRYkQaac0EYEbq52mG8JQoeci0Flexb4nnxZPRTbwKxo2
6el5qtERHVANzNSudYLjFq6XQyzHK3y6AqZMj86Oo5WRI+7JVqRAhOGXiRQo3PgpOTOcGsKpeQq6
vLevC1J3MIb9eFxnW0biUaFGw+di5CwNfz507ZhA9SBiD1293c1VdU7y0eHt8IqcBlEXvPhujD7d
JTmeh36IxaPdBjWwJ3ekjRtrH4KlyLpbPpMFMkjCxpPRR/lZoMu69qyRA1yRJe7XyRg5N+HMfs3y
wjxQKmWnJGbVHTqwu4qJ3tqrGqhNcWBDVSir78yL2s1MRROTXVvmV35hM60AYZMmuwxhPZlDUe9w
sDfFuK2yyHyYBkux9Oc2YKBMP01N4F/RY64+hwMKTbaDuH4eCR08FTrFTKKNKhnpwCow9FUETLCu
iy+4ocKjFGN9yVABd08ZN9mNM/YNHo4scA4xRzof0I9P3MUk7pcIaYtvKk0ZyppD398G9qgU0pOx
9ojqoNfN59NBylHVYt7zKPEXLl0YL5HG6cwQKU7tlRaQ1xvL13d5Ddl5Y+tB3HhWWZ+toOE7cAz1
SU3MgTr6OBfan7J1gL0Lz0SPSDQWbXqnmyQnwqEK9PVcKUnfFJ5DICxaJAVcC7/PrrSNkDYbW9yD
NaSEWRDMswalVRnHoayjB0Jc7tWM/72Xqj1z98VmCJR6Itwbde3A9C8Px3zdFHAimWowRu4butu4
1aoLkhDdbTokQAmMCXxx3YSwfYgu5c3NrEGOWyD/xXKYT74jJC7vWbGZJzQR8HQgwp3cm2FMCEID
qPp6DGWYb+kRtTscUPTzCxfzDUDzQIASkmV2hvYQk3uIqu9bkBS08wl24tQVoid/qWf0r1ZZ2c8o
7WuaeqRTfk1TwzOBI5r6Hsuvh4A2lkCSiILPNwy2elpRLiUwKbzeFdlx+dHsymDPSqLO5ZgDE0cu
ekGyKbF3lT8/I9Lr17GyVbmTHFodOgJZ/ZWtka50ThDAAZ9Tf8BRRuAbgiqGwmjk7Yt0UfIcQFXC
Sh8U3xgq4nx4NerJfVtCniDAtpdxUcebnmrqs8bE+RSYuf9sBMTEbXChfO2rkV5IptNo3ZoRx9rY
B4ud8lzwR+Whf8oyRvwnsxjknevqaMN5BhZiG47Nm6Z//p20annDCi/p5/DuXSHY6r9ZVu/fqwRr
cDta9OfrCHKaAi3WbNrCLlBr28FtY2v/pWyZ9WQkJt+xYNLzSuP5IbdGceqJxGC1IR0hIGnuW2fO
1oOi4trZXdffQpoj10j3IcRFXW9Kj2CFpz5KK9YPYt66K5B986e5bJajA7YLyrGubYZD7ggRPtUU
lajiaWrBUMqtCkNmSqA0Y6RBX+L98J7yfOZlt2cykGmc02M3cIe2i/Gy+B70I0ONbGy6L0Hrsfez
HAQMSFDxs59EM93HFJUvFsyBlkTvshlnIw8RR6jKAb+UZqAb2A3yh9zrB1wL+TycXFrb/qYxw2Lf
9R3QEekPZIfVsu7NW10H3aHvS/FWZnF9MScs7ivhOJMHOZOx9j6xfItYbeJJSkJ+HAU0auI7CD6j
UqY/HUA5pgFV+DXLXJyJ4NGWXDQGIpEJuliEmBxoc8RwgjpCPrYUQTn4LF6ujWVVDSitqDLeaBIx
Hh4RREebuNDhgLnEJqCIDM7diG9wpsEwpCHbXcPabRkLEMVUNoAI2YXqjJtRpSSOtnjFEaB4xt0I
YK/b1ANGxi3DJPhsxFUW1nOdutazcnxNwlGozXWpXbdhykYpxB5g4iuqxgHmaYv1Sd14VErp2Yom
K+f913Z/EQsVTnwTjMXOYRZ2j6l2m1t25GC4QFWzaCuoOjKo+ik7FxTl5lXpXhR7s0aVt88nOiQ7
f3LYPgqikg9ONpbxPhugPiEp8UkBmAM62uMoPIytEKiXVJ/Ms24L6RaMXcJhuBGjX+KcSeB2KScP
aaqT07a1KfC6DQdjOi3LuYPFJPVOOmqEyYBtyg5OFGd3tprYV93GFd8pjq6ICiSgTeJo8C8sp5uw
AXgzx+oQic7EI5kaJfTLKTuNee2cMCw17t5Eg5DT0ety91SXE8+/gUENawZjQlTi1BlP2OwwAbrz
KK9y9lAwKVN96xJAQU6MMum5g0Wh6JgAi/abyKAUW1WGi/Y7yDUve8HRbct5hmIdGV/y0lZxz2Bn
Zltm2Jhftpby3mIYeDttoLiJllzb7ZR5xlVO/MNzaMX0wAgG4OcjqTxUvW4zAmsj7jRnGg3fm454
ozGPzCkw+aQTPKQVFtolHBrl9UogTIezZs5S7m0/JpxWzcI4k1EQyM2sCJq64ODTo4FwVAovlwk/
BIMqeBxLkH+pcHWLtj4NvkjHTJjLkQ9KdeSFDZS4xLmwG8QdazTCvL6tV3GZiVPbX4Imq85hNfH5
a6fHkeVj2jl7w3K+i03lfnb6vH5yi2bY532YPbupQzFPLsv0aveWvA3IigS1T6K9e1TA1o84nrrx
aKKsAPevlPkcdXjJVuOPQ0BSWJMNcjIn1xCC0LYNZznvhhnvy6HHEYYMmQmwwVElgpkzWtF30phS
AkDM6cj+H+A/CPpz2FVLr89Auk8H0pmdDTY7IGVUf8SLzkyfHxKrnb8oSyt3i3NwvvcZ4Xc0aErn
VIg8fbWdiFxhOU0BeDeeMCbqroW/icVCWK1DeJM7MMKy4/ae8ptgYF5/xlDEqGGP4ECY1ORh88Hn
lzCua5yjpFI1vp8ckyZ5FV6/IBvT6chLNzIBC2Kohq1Z8iX3hndI0ijfGUGT3Lo4ON5at3S/q0GQ
kxOm7XM4JeF9rEH3QdUmU9Q3ysWyNWOjMtsKai2v71s0TgZeQI4sj72KyXmrkzlxNhUIC7mXrfaf
rLZ2ho3XmUAMl/MXs2/cO15NgME12nEMsUlNMFnuo18PC4b2xTQYhN5WDmQv260I40mnPZslHWDO
lAGYzH4dOWA6Vp453ZhUHvssbB9S7GCfLZIDT3aLrj1FHHuYkWtQvWk4p9J+FA0my1Upx+Rk1R3O
PYqTdu+Rn3ljGwutjac9j/eTO6kjVoZul2hr+DwVlr/3Ywp4aTq7uhTDddfbBDJHHRkQc+G/1pNl
ENgTJSavaDiXp6BKs0M/zLwjeINzIllSO7hI68k+svu8YSeLXz1DDgedWMR/sqgyFKyJkCOOvcWk
4HspwjQ4hgCJij65Y5UsLsuAXM+xSUOWiIank70+RGvnOMy5R6Qwj3Uawqzr4gxphkVpi+NrXXLw
g7o8tDdlmpJDi6njkszdN4FLYjcgFDq2nlOc3MywD0PkERKqSncrLaN8C7LG2aZ4166ZVzIQE3Hd
il3WlrQkk7zqr9y6624xEOcMw4j0a9GqFFts+VSWyk+I1WNIJVZtLyE1FOGMGcFAaqaijkxYhtPZ
BWbp4dbuqpc5bqYLyov+kGuvPRfKN5lhBe41Ssriy1DiVIcX1gLwhObgP4zZpPcJye+UFzaatzaA
mIL+AYCDzfN5jBoyiw5TNYZf3Sqt76rO7PnyHbBaTZsUhLGMRWSsxlSa4RaQ+vC9QIBz5VtUNayT
IdPqtknz/Wh4+quPYIMBbNOoC+GJ4abzDV6ixJ5Z7o05a1/NKQGCY+b9TDHbOw8tqZLY7ZVV7XPf
n75GeYXzLqPq4O0FGWOQDMIBhcd4piZv3djEd5uqezcojSPFOObExAT+7jB3gDLJsWnbOFXibjtF
7reM7CdXSutUZTUjtspCVSHHjIgSwwCmbfp7e/CrtZVlqLAjg1BNzh+g8YxmS43C3tpmPewyrM9H
qRPOBhaWyAPuLuvz1PspDhzDE/nW67nmybOshyYgMnyNn2KiHRXmN/FUy2cRVwAL07yrP+kpYiIZ
99fF5PntcWwZju383FXZp5bAN5rcocJdqbxsROZFEO011jPm+e0QfqnMooUPYI573cUA6aZ4hN1K
OcAobMqKO+rBeWeNzhIAZon2K6GvLQTWuKVjJodvCOoIUFPOvNWpUeyHEskQlacRrIJwdC+mQTYw
vwbjig1QflWWkd+gdpVEIA01R7B5ROfC0b/eG3QLj2NRjMeaQ9JtOQw73ydWbuPHuvg6pz3pu2y9
IQa/8gSVQq+sNkoOFsPX46TmhDhqeigjxbpamP3BWzuSJLUWhBKQGO0zk14PWFcQa5nefOvPg3qU
eHwOZAx3/Y1uczJMk/6Z7bi8x6QLpTEvi5tSJ0fF3e6VoXjRAy9nnD8y9L2Ys342L2I/6MjsZOj+
PLdCPgZlf0XcVsmYn6C1yfHTxzSuzLu2zVBJzWAM8cOkTyG+6IMRM3vOfBKeIndaZfQe9IGaGRtp
7xhU25yTa5RPXnkGv5AfOU5WexTG3rOB0AmEmZNc4oDb9DVuA/RBEalQySyqI70e5C6drY8qcY27
LmMnouYRvArOneUrdUHTLyYGzGh3rWG4l5Hb6zN+GyPZ2nOPJCDsCPlBzAMbCW2JSq/MNrSeIkVl
N3Z1C/eJJJ9TWA+gRoemevYThxqu0N+tchp30i7SL3bhKAqrCKtHKLKLCQjwZR7P3hXRX59ng+of
esurXwdIEbqONwgzenVdhOMKrVj3pXerJGXmWvVfOlcYF7IK+qegMiMQME5e2zcZdcT0XJEeQBPW
VwSl9JHK1IbzkEe7aySYb141pcs90uqr5E06lzRT/YKdZ5OYsvvkl+hvVg7Uk5kZPJ2gyE1Nwsic
gcaldCBigA2sTWKZC8P8rKWrNnJIELHFyeCeDNwkdIjTxLvRyOg+seMCUSTcjFoKk3ss4NbFtAcG
DiMlorZWNqe+r6OEOFaKqhX2VgbqKN4nWDmIELKN7FuWmcn1OXTxnQY0n+DcDL+hQP1XHXPhkn7j
ucRwMAR43zFHqB6NthO+QQTRF0ROmeIA/wePq67jfu3WCh4gZi995edG8/jTcATJFwvnL1hbS7fe
A7HleHibPNP/MRH8GWsUeEMn0bK9BHVXXaaho/axtnCd03SFOy3VoXYKdWdEuVui2jDM3a//+H+O
PIjuQT+MLWLZuBA0v7/3xCf1dfIW1aFpgXQszQpIcxKmqf6G91AMnxpoTKC4zAVESWCg+TXLoLjs
Wp/u5nZsIUitqfllRopnSuJYpAxdnJi9RfZeJHZpbNy8k9NNPUOUg46ROcb5N7fADPb9wIO6wwU2
FgSh4C8Lku7nj9BIPItmNsJ5ICW5t09a+JHgLCucRsNAd27b55ZFUkicM9NJgDpRuBfWMqox4N26
3QL8mFtjIjr2x9TGkIZX/MZTtgyKP14kNCpTUPXwjHGd7y/ScVhs/UgWKw+cyrCPCOatT9iauS42
7ts+GdO3MO+Z1SAz4EP+MUUK4bMQ5ipj2yMqI05p9+Az0rQPxRz+5iVYpnjvrhD/ksAfE2D+s11v
CWx69zHS2IZoJWF49aoIh7s/X7rO7oBCoD9tvCvWDdHtvJR+PQTOVnvHeOrm4iqskmnCEaF7PBPd
lFM+FLLicekmhyclkogWTsSLOIRN9GPvBZe/fgCc984awRzdXixsvEW2MNHSf4gbaDIxF2GCFMvG
zesSLaOL4LmIZUOguubFfikl3/dmNIi2voxtG00Iy2WSXcWaxO2TIEpFLPlH4KGQu6YFAFrOZJtR
dO5MjDYKrSZbpkF0AhLANb22vwgBHAWnaOHhogXK4e4kdTOsopKjBrW0DPZELJb4YnkFvnNiyu5w
xdFrTSUzE/R7gfHSJGMw3o5d4n0KJwc7rNP3Tf2bt8N+77pbPhzX5wVwQb+F/L+PrruZwUTpM9TB
603+5ZWRBhxtVA+iDJH3VKMjFLXrXHZtz4GqTVNbn+bQi8kAh8akTy6Htmu6/x1agIoR7bqygOUA
TPfz7GR6OiBG2DOFAZ/DtbuNBDHnrIIy5kftCcUPFVJlhuMmaFUWvDReCQ6arkv2SIPf1J9+/SQs
ZsW/R58+Tj+bbqSHx4pYdZalD49wMlpau3kEczVA1UwFHa+hRhXH0iybCw9p/zo2IXOte0SbW22E
yPp+fQE/zJrvroAP2RM8hk4IVRBH2fuXaE4moasM4tGcpF2982KLAESNcpmByY+RDh+z7x7DyE0e
U6MGaEgq0bKyWrH9TSSiATTfiNQljtCMQLIX9Cp3pTOq5ypjE+T0GUVHknRRe0FfRImucgQRksMu
VhsxG+VABmxkbIVLo3L/m5v7+PEyYXeQn+CI9RyfRDb7/c0JWANm5PWvnEzkJZ0WROK2Krh6OgTh
JadIFaEH9p2LyM+Tl8asaCf6hB9EWzMIIFePYYVIuTa98FrTGd0MOsNQNgHCYKZkiftQ6eyEQ581
xYwE2TdMb6p2Y5qjdZlO+ABoCdM2J/s7w2pQVYpkZ5akbRk2eGwiDkPrX9/xj1i5n79O7nhBjNo+
SGw0XsGHlaUwiAuHyfYKv4S5msPUgzNE3S29M1QJS9pbIIcdz1h9WeBBS/eipu9KTc6xBqltMm1/
fUEfhvtcBNlfZOAhBPIhpDv+8rZ/e7lLmSdidPxfpeumFBFQSfqR7fxYq8a4z7KwwnKkLOLVJ8fT
nwc54IsXfRGl21HoIDqHYZWiVVd9B1iOQXW2wqNG4m4SZP02A+l45TuELe1Uk5ff21QwqhSNLC/V
UMni3iRcnvPVMuBkoWme7KYTiGXp1xMGYNK9+/FPkQQ1NOvNgeAdHSM73sRGQFJIB3UrWtW9JMBo
6Di+ia7Oceo0JcUiAOMOCxRjbNA7s5Om4JCIc6eqrOjWFRTlCb9ydPW6ZBXpH8MKG8SKoHj6uHbp
OvGh8slvcDzX2gWM/TlICvIZtjXkFg4KeVRPWycrZL2p/DJ0j5XOllG7YednmBDW5y7U/CZBPCYN
KFCqYIfK8LIwUR/hYrGKcOv0MMOYChYe0zI+XQMLpWLc9OOL/f8mJlr+oG8/4Y//+oM3L/3Lfyr3
lr/Z/sD93qq3Vt+9daro/yWX+Xf+5V/Q4E+6efs///GtBoS1/LaYvL53uh+bt+UXOqHhpfj60r7+
40f+lAo5DlI5y7VBejpo4tji/yUVssw/XBGa9PZMdrcAmtJ/KoUC8w+fQRDcYkEsJYZeVrC/lEI+
2iMHHy9yoUVkxA/+O0qh9yuhBxPXpSpAYQM5Atu/82FdwEDO6bMzra32u/Ha4mkjPNyAKUB4exkG
ZwvFbLCj52VAKk3Noj8bQ2n5Dz99YDf/PDt8KNn+vIwgROwTuDieA//Dglzhf+ABxtgAFpvjSjRN
bniscQsyokrH6JkBFS2KzG+KRyU9G5tQGyJzyDz4/gfVyIigHZPtKIr56NZuEncXXs7atTK1hFye
+S4h3b+55mUP/ntJXfJAUXhZlsVOveAGHL69n1ewLJtDq/Jq2osJwTSmU+l9GoEhqj2zOQ2xjTOD
juVdBxBja6jMY/PGzJJJiOLx4BGwg9IZjEcSMb77zaUtCNmPl8a1mQvR2UQM+aF8wI3Nh23Q+RSj
VZ587U1AJuNsO3H+3XX9fEvMAP17auLNbFgWORbMTAtLUdX/+kreH0j//Ixo2oEkAllE4umHVT5n
co0kmtaai8gnx1USVW+aBtaNABZMQR2kBIfPM2d0yBy/2fOWz/8fH4JP7cJZ1ERa+uE01UYpJ7XI
5/vxnNlkGjTFIGgUOdA5dJclbg4LJEBHRAq/vukPm+2Pu/YEd0vBynsFK/z9k4G9MGKnobmL0AJ6
nYFeAS+uHRw6QlVhjjBNOJpVMK5aUjzuRmQxK83g7NbPo7D+zafwgTG+XIzw0c+ZeH3Zye2PPQFv
DlrSDRF/2Y3RQ7vzDcBrmeWwi9XUrzB8emYsF21mg1Kcval4adDtOGuvkfHvuCz//Eo8TjVIIlG1
cGHeh9ec3mM1RzlxNYF0aZUyeJE7xuHRJT18srLhE0VPKUc6UrGa4ip1I0oAI5WfBmHuCiZZuLvJ
yHpq3ck4TxnpSNgrkoOc++g3C9I/n9sf6yIMBgpgL3Q/fIM9rNc4NUm2NHQC9JWuL5Yvj25O38aX
dhEVV65y3Xutm/jw7z48yKARgHp8TnQxLO/DY1vLORpaTim7YDbNnWU3GropUy+GUEZjPqVlZz9Y
qpi/52EyHaY6SE7MU9JdHqAz+vW1/FBYvnuFuIKlqcIzFFA1/njQfyrSVBZn5qTjZeafYnDP5eTx
qkKsTs49Kqy7qgwrfWGzQl/P2g0wfw6SwoxxUhBuaHDPt12BC/BUScMaHsioArcdk/LRtTNJa3Ot
6Ko5prbOhnBIwKntcur3jPyoXly/IIIp1xNEiV/f1T/fCGyj7DG8nRwAUJh+WJSygiZWauXgP0Xf
HwY1qoNVcQQAUptuBlk7O0pIDdjUzr5NsJKgc5Pn8pureH+a5bXkInzx/yg7syU5kS2LfhFmzMNr
QIyZkbNSwwsmlSRmHHDAwb++F9UvpZRaaV33pUxVtyKCwf34OXuvjbgB+TBPz7874n8uLUsy8Fax
TAfb7xYN7aoXlGxmaV2jMfjQbp32v//sP9xMNlcAMja6WpyS4fZy/ucTnWlYOmuNpsNCIsZnkzMA
5vnafbHNug2Tngo17mS33PZadLcRc/0LzRlkk/YYPFKsfpf2wqhI47hcVyhUnfCZW5IKllsrktO8
kc3Jwz7H6MZrhAsrE/eGjzfjn7//jjeNvu3K8Tt8KiP2XpTBb8/GICRcXKHpfBglToRkcM1x74tJ
fnKNrL8R1uydQLWRvQrZ7NTpDEcvaKBn4FiPqzt0hyjPAMymtv/ksu1hLPPUrmfmcJ9WjFE7VtB3
9gP7t2XPpeHKmretfT6H6m27/s+Vn2AnGus4KJSpQ/ETSliJFVlNwCjq9TFPc/tEhyE6T57dPAWG
+oezAQYpAblAZr1f4EtdSTwEifgiQn+8twXd9xGShrFbUr1+1IimUEO0yz0q4g9BZlTneUivhlPS
ikapwuzMmOe7BbfvOzXQ7w/x9hpZLBHsszY35NcfZo+g0cuWvN50MtdbCal4P4MNvKeSW8+p45bv
PMO/fx4Ie+o4ekCOb7m/ndsnx4GD6C3ExyztJ2c0vlN0FDRrBvXNzIqxemfz/MPnEW6AlYR9ANOK
+2a/QnbVIJSY1KGQnkuEnVf9MPQS3HgekcOh6r13Ftw3zdXt2d54HvTvfTQ0ZNS/uaC0otowM7P1
0GE6iRESMbvsRfOsiqqHbDUTYJWz7/STMe9dFVgUwlOLyxuMjPUwQbh/wfsMQHxc/Hf2pbcHhX+/
Gd4Eer+UcrxYv95qdJ+RIYt0OUS1Ux3TNbJes5RMv6j2p7tlDKM9Lmnrxwg0YOfYrXynX/Cnjw9d
xmombz/v/pvFS/SNm9tSrAdtVssH0+isLwwijobbwHoY5egQEjR+x/PdXfLSCN758f+S0n7dCHkG
cCUBlOPIRfXy668Pw7F1gDapgxTULDsEBd7L4HbQSoH9TqR2yRdirYOHMQvOBQb882ACrXdWD6ka
YllUMVPHQNwvSZIEKJN9+Pua+NvV8ThBWuTb0CrkoLkZq/67wPj1VKjGJCbZpxQ4Deg370UmcJjb
ff9JeQ4I5qZ/YvThHNpams9///Tf613AUvyPPdU0/02Z+PXjC9kL7TBWPJTYEo0nA3L7B0VjUd2V
krcqqQdMgXG2+NizJcNREviQOpwsC0YTqQFy/H+X/nyhIOKMw04Hce/tqTZL9WTi1HRZJxRcjnk0
ml1qivG6MC4EazTeTkbrnv9+Gf5wE+AtbK1STGwbwevXq9BoN10ix3IPVSahWpTRbP0cPSwpa+MH
R3dWzT8BnWfUTyV/Jgy7e6ek2DoJv554PH4raFg7gitJl/zNY7DkkHbzGV77mDp01hBMMNOqClW0
59U2+8sgzLI5rwQNMNzkX7nNjVmoB2e0Zpm0Zd9uD2/aiHfe3a1d8tv3wpAUcSbabov3pppm6o6A
zJ7A21Q9M15d97MX43ZuFeL7WefE4nnoBVYuTJu0wm+cYzFLRG+4qP3zgoINmc5sh+spYsIYHdpq
5fTgAGBCd6pz77koFKnVRjHp9CiVjZ+9ZRio3ru+2x38ZRUAyhbS+4CNSOCN9xYrOYimtjq0qQdg
JWV62rol0JjKnpZDPucMltM2c/04d7Zc2DQiJ1OINjBjxBooPtZ1XMcjs2t5byFOr+MOXFsHRXaF
W/H/fRSxQDoRp0+eRBrdbxbrQPhjXUB1OBg0f5KqXr3zOJkfmd1HV7tY61PYW+s3rxPHlQiNw98/
/LdNkwKHAo1gI4+ul+9s78l/qh2w4HlaFUVwwHZtkO6azQ9+HpEGbHF4wITc3/398/4tn369LVtL
22Rr8GwbIN2bx4sGg/StHH1yHrTTt84gIavmzJsYpWveMp90xT51PTJicBQTFhCZ+2qpxNmuWYgC
Y2zuhA6qBJOMvHGaLUdxLXpj39Z0Q5pMh5/yoCNUY5XUVyu2/r9/+3+Tmd58e7Z67Nc2dYbHj/j1
cuV4v8CPF+ah5Qm/c8gSeLFa4Pois7LXZuHMWyMAbOK0WNFDruiWrIz4g25hnrULnBLFkl9l7Ts1
q7WtFb9+LYctn78gTjKPdLe7/J+7ONAyEZ2G7oNfrIYPwL637no84x8K3wXWv7i5Kc5qZaIau/bs
iz2IHf921E5wGT2wGpsWEQA1RqThGq12lh5UY6zqRvURMmhnAAZ829noNd65nn/64tguWWh92h6B
/+aL8yTYQO8NiAcheO9djzmx3VeTHz20gZ9+bsceZFAK/p/2oTOF1r60LPVlkmRVblu1g3HGmJGk
FxLbO9HcWXCa0gVR2QJQjrGwNXmbF9Ew3/viv6/e7FY2OU0Bi0tovx2sq24MkENa+oBqDqZ95ljj
V6+CVlM72WNLasehyULjiztI4zGzc/kSiroEura0d+XIi/3OdfzD19mOpnhcsWE6XMpfH4DRmTl1
UPMf/EDB6k0doAj2UlyE78lrKn0gBjIPLqFQ0UUYI3GSlm6u/M05sNfsf1mh/7cb9Pell/kVbwei
A66Q93ZHX2uB7ooxPFN7caydFO0So1D1hIY43doQ9o2TVcNhHHsQYf4wfVgAhCdQaOa9nlCKgRHU
D4yHYbnJuX6nbP/DCsQJKGSkFSE8YBF6swJtSMZgMNE3I3xDciVoX4NqTovuwYCLQlSoU+TBR2M1
xqNnG8o8hMbqLF+Qk1IA1U1jYBxfAmFdadfTS049v/OTEH7kGhuVzpuLtkkcTbqApNWk99JcHGpd
UGYWnFreu9R/uPHIT7ZqkuYIC8CbH0MeQsVYcsbX10agP8A6cwz1w8NSZgYcHE/qK5615qzm7MXg
mjygsvJPDgCKI25d75310f7DnWdJhy2M5AQ+5ts2u8/dywGmW4ccXuO5JJfrrh25G4lFTA3wcMfa
jyuhEi3SoH26rARQm9J8CJulPeT9bOI+UX2DjjUIOJlkIOSxEw4mKm2PbOSiQcuBms14CTziHmST
l196myzarBy/oScuP9dN4L++8245vy2uHGFtfo2F2AfW7nYL/ru4ltVqVIMfHWxesPvcqpyrP2TD
IWrr6utMNsouq5BW2maBsBo85Y8iU9+4ER3Z32v+NJrVe6GMf9iG6IkhHWOF2zpjb3sUpZjIXmLe
AlkHy9vgy45IZQMgkwduzZ6t9UgowvQpYle6Y11Yk4UibmcMlo+fbfDviQ53d3+/TL+1TehYhyG6
D043dMjerkCzdPrFtAKcm6vnf1wJ8CV6yhNXavp5nxvC+OBKCGt//9A/PG+0fHnWmIsxOaCk+PXe
kGc/Tw0eNR6ezD3S+LRP6AOCYykb9EN509wgmBCfiqEsbzpp+j+VU33NPeK2dj4KlGMVjsPVqCNA
MbZDfJYt/TsDeeeu0hbWG8yy8iia2dobpVGfddulL2K2yxc2mltp6CF45ypa/zYN/ruVu9zW7UVG
0RHC43jbda/qwd62RBOLWg8fzlm0D3KOscFLGdnrkhhzt6UiMZHIEhZh6IfOZEfnpRklLo2VI+cO
D2yvCVJzVPfa2iLLErsFPrPHMG7ad6vpEBltYswevixWvexnxhFHzeBbxnOJOwuEjP/iVflK7LdF
XELYVq9igfuZTfkc91h+28TorbHbT1FN9V46Pda+lNek2o3UxxO1m6seKhL26D/ngSLmOHeXL14b
Eiigq8Kiq0lo0cWRMlP7WcxWH6PQaWKgbIZOXGsxIpg7HibI3nfr+py6prpDCrXBdj0nfeTSYYQt
y6H6MSD8KdGVLpjx0UJk881MlZOebGCXpPHZo5T8QGOqzlQI1SONnOFnYduKjDt+XNKoFWAX4wEV
xr1VwzsVsr8jqqkEz9QRdxWLxcD9NKloA5qRtmjFJFcD4xTOatzA7ekB6ridD+3IJhRRGwqDs0jN
iKD3SbDZNyugqxQZ9HCSXj+fEbyNw8EJ0S/oNAvcvQnV+D6SkMAulmDGtq90nftJnoXEr+d9Y6ZH
hULLOjqVrJ+4eCyHQ7VdqLQiNp23sYLzK/zge4P8DbH931+x3xrwPJAs57ZHVQEphhPKr69Y1/vk
ErCk7xursC6lWbUHIxh4XwCxXB3dQGRel7o7WGziF1c41Znzo/XOcf23XhsfYG/Ntm3wzbHZ3Tae
/yzCpjtoQIKkg69lN57rKs0ubemZ+zos7rJJtWcn859DSRTKzNp80ywDalpClYjlwdWQjatPH6iQ
P/5+cd6env73W1HjoGRmNmG+OT11Pat/rzMMU2ujftTV0pEBHwwP85TVn0jpEIe/f95vtQsrHCc1
Nlg4rWBL/Dfnj66a89Yf5mAfRkt0W6q0upDKVX8O59mOC6/n3cjc9g6nXHaWmrS9nYk7lmOWhVvE
ryzkfnOZ61d/HZon6D7ls0eECXGhgX81m4k1gtSvAKwp1mnXlJb53tME04c79csCR2GIiGiTFLFV
sGf+eicjd/E69FsE5FiT9vfCDYbw3Nc9cSfhME4ujJA8v6SQVOXRrB393PP8Zbtg0ibOHs9S1yVD
6X+sFDjCxJo51MZwLsRn+I2K4BHgomPeEpFuYXT5muE5JN6qBSu6I2yjFUlhduPr0KIbT72sOaaB
IlKsl3JosUaKfHnMmw0ZJmyQeDvdBe2n3NeKhW+UXXukeYeWKOtMLE1SZaPci3JJ6/0M50Gfs7Bu
x4coTdcB9FzoXbbzdZTY5mB5JFxlAn6hnptvXVcW3aGs7UrvU04S31ATtfVpkSVMaZ9AxC6p8czI
nV9Y2r2UOrUJQQuH9VZXtMZwHHC/aNoN31kg6vGFJszwLR9anzs5AR4/sPVZzaWFjIBsd2asRyST
492RgQKLMjQLRBnlrNVXl9we++AuZdmwpPmWOk7+NmBC6dJmZ8ZiaPp9xrbuvibQW8agxWvYwIhh
QYMtZHXs5roI1cnqirq9kNPjrlc8UcQrtEp3R2Wq9GrbLO2r2entWttPqYgoiFbpkHwCicX9hwUo
fPC8CF3dCN4jcZbWIPyDMwSuy8Y50Rfrn11nbI1TKgDDxE7pVR7mg1reK6PpyDvwKglBJTLdMgGT
Z38OCyN6kKS8YB6yRAXmutLRwDIs9UuLNRVbf+3VDygh54GifZ6v2KPGIS6AnBD86LfyVC+lV+7I
qURvjrrcX/YSL6N94J9G0c7LaQzvJnhn9XMwNMUddX6QXxYchcfAGrL2ucCz3Oz1Usv+xQ7Qbj0E
gWjnY++yMe1XkRvfq5Kz6znD+tLvVy1dfw+Zvv9gZCNph1HftrCZG3sAGm+MNY6S2aVLBoVvuCE4
bBX7enVhXLukcCKQEDIqzF3hR6p/AGhYW7FTrDAkSrpLt0hiKzMJoEMOUGpL8tM46I+7YgC+fOzK
Us23aNYt/mFVTQNdvUykByRrYXkQuqufWrbZOXFIOky8Zq7aB2wi0IvLcCKH2FyIh4IbzKNrqynI
rq3r2rB19VI84Z8r8LBPYbrc2tLR3bOhOx8GF++mOhcDRqudTcqPcVwwkEAxD6eA8dhSbbCENUhB
Q89hw692uqU+apv4xCN+yTlRNPSbHxUk4y02y8zdS9PNPsMU/v3+FM31ZtAqDHCDdtHD19iSQVxw
YF01xYqGrL7n0cOb3SDyA7ae18MhM/o1OPgQKm4tCcDi1JAEx6LOqYVDnoq+ACsica/BAp7kRTDc
ciMBIXLFljMuHPCFaVhEz3hBreCBBWVeYY/C2oOZs41iFFPQl1rZA7tXKGWSZVNAMLDFvnntLK8C
M51Ryh4sd0hhtq85yZtr5gImS3vZ1TE8A8uLC3eNnhu8b9albVbveZSF+u4NE7FKvUBESOJs6MiD
rUhUPDXYichypPsod/2gh88uAU1eDJGbRKNZdlaLgRagBWbNDDzLaEYWFmG7nKa9wr/9WinMWyow
nVe3GtoeH743bmgfZAE3gMEJiZoaFXr7bG1hG1QTKKAYIzJ4Jidoym+pMNW4146Qrz7j3uGIeENp
+nlkWydzZrjhsRaAM/ZWnY2Y0XhicMa58FSISuKHHhC7UDEudlXIfRksAIujqv6ntEKj2Y8R+Fak
Dp52H82xGy8KOw26KFdbimnbIP1r7pY5Dq0KFY89FawTwoOLuGOwPoz73vOJzZRZIHcZqay8QD54
xCSbR+x5Xh2Oj2Y/jR+0JHYsliQlldeoLyUCW/oF9ofIke5Prq7X3jQcsAAdUiS9GivOWpKlXH2r
lJQ/HGeQtJv1HNZ7JxhH80xkMOBOXeSD/4QW1kgTDELKPi4Lr/5xoSKe92W9ZJCvO9yCBA60zhlo
/XI2iEglGXTqxbOkDwCa1h+b9bpAX554KEGL4yi11LzL8NxWwH1GirTQJOF516/sMx69NMyhc46D
gB7SSK71EC45fCPhJVVl9CCERxPuNh7d0EzcNuQBzmXmXhzcBO3FoDqNvagZuPatJn5uRQmrMJaY
9kuFOrl4Tg3oFuepVtFwwVqlR1Sy1UjFNk4vXVR3N4yfs8e14h3dr35pPVR543+ax0Asx8o0CXpY
hVyeA4fAX5yK+MXvYVYoEM86IP2pki5LbA5iksyIfgQmU/ew1RNcjzm13wbXiXVvosworTG9wP9v
FHt0YX/Mp4mAIUdHhXPDcyAR6nr1+KTmINWxHwQq3KHCqwcW/QWasbU4HdgQa1zEYbG66EdehlyX
0O5pUdqh2Um8gK4m7jm3+K/AAe7Oy+wtN3qe1ZSE2+q1G3TGLjhSEUARXwngwJZe0HyLJnrfq0JS
l1SqJ06sBBsCvp0/wgU7u5BAoqEkR9Rue1wSKq9f186poS7Q917PQxjUEKHtRjU4RfDXFWNNrRPW
Lrmqqa9RfxgblT2aWggJoDbNuwpxIZjDxrEpfiixbtZAcFSbSzgbia41TIgBIMYN2AvN6BOu1XLb
dSGzWV2DWu8K8u6ILKbBfEmrhY2wZRJCVVDQ8HKk9p+QHY1z7Hswil6aOlfmXcPYLL+Zssn/hnYt
6hh522O+y4k4K+lFZEODzLkfv+aji7vYmxw+jVO+JsygCbr9PEfDHIdCSxBOWskxdhxdQ05a+vUJ
urQe97U2lu/TEphfA6t+zHhb+F49ZIGY1YUG0+TUxIt3glhXU5jOY7pqzBBblxtJHxMo62qUJgEH
WE5IxG4N+uVBhNOez4jM5kTUbzMfFlcAgirw2CdNP6/pLl3D8DIGMBNOZVtzbUyryT6QTcdGQidu
OilX5tmVQBwkBzZdrSa2OhEVpMWhajnTk1nOQmT2+KTJ5TV2ge7dHwEOGetAzWeYj9oYAhHzvvsp
/ot8fHRJT96C2iRPKiUF1VGrc8phKdNyg73qTMCYHqML+6o7JshUmxY5vmXNpxZT3Xxg1fDlfiAF
iNzgCOd9TAj8GJ5Ar4eI3yfHfezxSA07vr9xGj3VT3HPQo7dWamNS9W5XZJ6+PHOQZsCb8OAZzAQ
DEfjNA2hHr/S+DSvwpcGGnWGlrgyQ6JuHrKGrOQjkvacsablAKaWnoVRxOkK6DnUP9GhAI0GBLAu
RhoQUubekThAv9kbjEXLMz/QT5/EVNpnBGipvvaKoOV70gm8AVmfZZjHarWtnzSdHHVZuto0gFlB
q51rtyGtd1wYUDYyal9xk47BqYWJ1/COFs7XilPHFEsDDUEyLrUe7pRBqE4sOjfrT3jzBtDjvRWI
hJddEPkASqDJpthZG5AzuZ/XXzP8TR/qKCSvzPYnnwhKt+7th6iVrOnM0YjM9oks/VyVbhY+dF1b
DgesXqxDoD3y+VT0IOQ/mYzKspOn2vx+JKSsv2EFpw8D/X25U2ETVRdHuR3qNkaEgLkXvO2HCjK0
t4syPanb0uVFvSWZQVILd25Rn4sGbs7eZtLwkPdECwHLGULA2csgmGsXYa5u82hy85u+IAcROTT6
pqOQE4gfWxLf24uVNbVwnOaJRx5FS4EkFs0VHjcOYUXvioMl8FpaNgfNZPZWP9i7QadusUFyiGAP
tqxrpsw5pftCSOqYb9AuEh5BqKWgnykam+6cthZMVuitwFZMs/Keeqe3xSl3EYztObCkxDQBNiK3
pTczjYF3cbb4KECCeBH9SsVrU+pvZlFhq1BFnl3Qm0ZjvHQll9Do2bJVM4Uj5BBnJgzcaQ0D2rQI
93i1CuqdMet/ZO7GIFhqQ5EFDSIFNJFuvjmL4lS6qC5EKDUK6PdEKvc/loH67SyKDSLmQQPkoN9v
4ViKSMBubxBL3hCThNlt17pEDh/CIPB2ruylG89VKmGItKOeLpXedLFe4w4v29ug4r7BHhOXKute
mVf2zxZPdJF4uitr7H+Lclibw8UEscNRbGeGRSlhPsMngXLnjMdREAm8H3OUgcqysp+KSN/qpp/6
SjJudJzLWAew802364qLUUYKTzjeItJ4QhQgmCpnOwF516JYG43pIVP4VA9YT1qSr2RVHLvCNcsb
1t7xUXGUIHy4bLzvfassI0tM7ZjP0ew2N8WYtSf63G1MfWIJBpCOGXyNYHLfFQuV966ph+WQER4e
vkQjWr8k1B3zCmlyVNjT0Zfip7+ssoWFaEHRLIwOeMYUuvplzqZuPjNRSm8JFR78uLStwSV4yrHl
wbJ6zrNDVtTh3i+nYAaKpIPyUGQ8D0katvnXiawVIhmsYYiSxeb/41Q2P7oJQmA8aWi73wsCdF8n
t5mJE4O88UzfLn8aemH+w1NRkR9KhdTuMPh0+kwpP+Z3Wde3sMm8uf4uyZI9uWtQO+BYDOqDgEyf
NXEDJZfHlNrCTGxbjIiksZCL2LN6yz5ieQCCV1HABbc5brPwlsAxvg6wY2JECigwUTIEzERi31YE
epLLEch7pwEaFLMdlDOVx2p5yULb7slF07Xg3AY2LnhdUvhwRKqlzQNVUHXbuqEx3eYBeJuIOs6+
4ggOJqpnmDYPhrJH8rZnA16BXdjqqTfJ3d45bibXo2BrCT4w5QGMHqFGxJiRkU69d7Kld+67avWO
SzmBCDGBrRYn3pjos4MOdJ8iJ2cToGjR58iuIK4K24gICAN9mn3IMcjuNuJrR4nZBJccSOcKWVVk
bjysW0Ip5bUlLm4+FAFwQx2xPDHIO4UB9lXawnSBwNfP7p0UWkD4L1AmxaJ0tDq4krR5c83Nr2Q7
h0Y8UelcUB6ZCjSqIICApkNxu7WliARShbXu+9Cu/adopcMP4UyhVulsVn0v6OR445mQMY66c3yg
lM5g7N3cUjcpVCwYu2KywJm29db1RUXpB3hfZlJsCZcO4Xeh5CTScqhCoGw1rWeYY+XaV+duraIa
l1tk0iaPWoivokjTxwG7WnggL8E7DyoYxqRM0/lLrukvHHoG/itcD4i197mACfQS9ZMR3Tl1AC2V
VnVArx39NbtkqD4PUctmRY1F1QBBNkjanFBwTpv1PO6mLkjbh9CgYD4PZZva52B1Qf8bK/7aXW/J
vD8telsyDcxrLdUH5+VzWE3YkXfEgJmvZFgt635UVD772eo6fegg26md7Kr0a1mGLINLw3GKkQPC
+8QI0xLaJJTVE6NnG66Ahl6Fe4Wu2Y3hFY55z0UOvuXQjtPYT9NyjeEzLOW9tWyZV43W1j8NeCLE
e+aqCR3r0iLHPAwZ61TWhXcMgJGVZ72o7Ywox/pSum1Fji9zExkP2lo+FYqsqHjB4Mc2WGcoB6Kc
hzUmqzCKFYy0PJkgpJAgGLjDR+3nxboNGb1ht8iepUF4pJsdJ4S1+WFAI8fW5C3TeDdO+L9jdDUg
PmxhFCT1zArSUpiH/TkYOA3ft7VZvS6iKr86c+WR5dCXObkxpR/OMUZkvz/PsrCJWJQq/8RoCrKM
4898PAD0F002KXMFDt3LhYPOxAAPJsS+XQRRFjSq8ksRdbORFFPuYBvsiafYATvO843qWF5x6qQ3
AJSC7tZsBs7taT937sVj3/hM0AHBNzjB3W8RDb9s35Rp211d0u2R4XVFtoJe4IQPLasiBmelO7nc
AI519WNXRajSA1y/dixpyIM5C8rhhgeTPC3L8OfgsyOH5pO15gwkW15Rl0AbwibjdFwndbYyIa5V
bjTh64BVGqGHnw+Xuq066JtUsnCYZ0kr0CdhHLogGlFIhXOH9WWRov4xB36ANcoNy5+c60V77LpK
p3fesjKCbYVyvs2kCANc8KzwLo/4z+74anZ4hLzI9ymyvEohMnrGIwpAdzjSOSqIfiKBNkGDoMyr
pc1wTbgp1OFOYDiP0E8CIthVFv1ACwfXIVNNaZ42XCWBG8T5PeSdB/xwoWFcczBUE/WunkgpBJ53
MzTapt0V5Dn72Rql4wFSYg8Til8E/UlsPNK0Rx22Y/ItyfkpguYHQht9DmvCzOkNImOp0xALGjZk
uIkaSF0JteMTROzK5tQEUvMBhoL9uRwWP0989IxdskwSaNiUNsTOoYW1NLWWIeUlN6VbJJ0vf9Lq
VsFj5BTkcXmhMoYnh83J3w/IQ9rDoANg91hvHVD5kjn8xZw0LAJK3RAWoBE2+dVpFahbVQ+ZkRgF
J5wd91qdyZ+PMGCD1ERfPmqqt4XD+rNc6WdcwrFfmkuX9+YVQHDxrMA6UQaEK3l5jth4O4RAHgdg
vfBNi5AKc/UIBbm1u3lJE5JfOEVyqskfsi4gDqaT8Bx3tDGCKyEDRX9hPO0DKnPMVt110RAMd2aw
egSLTOvMkQbg9Ph1MirYCmuohqPIUYrXnWl8aXyy+xBcquxIhdiOdES67oo2dY3OKbLUkorBWL0D
fD9CvWQNIotXf5zdrWdBIBPNPe0de+TWwT2IPVw4oxYr4JhgWf2P9DA7IloccGmAapq+P/GLyw7Y
TWjLfYrPar70teHhqk4dU19G25oIW6krPzqTk1diag5JEt6FhQyN20LOAwngSikIf6xo+maGQv3D
6byZShunak8l0Uz20ViFTc4qxIHavu/63DxTV4K6HWGk3yuqJuukGptw786KqMGJZAnll16inLkj
yUnVl8UT3Se3KoNvqIHtPM7bMSc1pO6tl9QZsscZiruKzcGUHBmGqlxvMHmOBMFnjhcPA3s6OTsd
4q21F1s4TtNO6y0RMuKjNn32JpU5pZ1IT4RMl33NL2RZc6vEpW/2GQZh+DFol00in9KBShoOhFDz
LLnuK6rhb6Jq8m8medxfUqiL6yk0VIoGx2+K77T4prOrJis4QDRYeTSjntC+PCqnZ+xCoDgo+Igq
UdwZWr65DSSLaRAU3DQzZez23nC2Syv42Fem/l4VwzicJWRRhdYDq/2B97nzj1lBhzyx5tEhHq6q
VHAjoq37SWNY5VeQirMgYivNw2M7D+YPmqxu+inoS+F/YXa7precHl1yNUtrIkW+hYz21KFJImFy
CZb5h28DP00Im4lIq1YuwtWSJ9F50L1uhrhyCvrgFHPSPZR+UF9lNTP/YzxcfRVRjtzIW/M2qRc3
OIKBJ8Us187gQKX3rCMXg4/prZQjvu0NtBKGLsKgUKarBDnNzanv8sBX4qCZSX+ZF5wVDziFYMoZ
wVwFN5SSU+Kz5+wHoHKkd9JnU4Ru9Gnqn7x8br53tvRyQjC6dvxOOtyEwEcRGLSD1DybW9wu5/qV
iCvyWYVRRdecxtVj2lZ+x4wMvUccMQb5CNytWG/J6Zui00KtlbBFsSMoOm3ut4YH9lWm1tTtTez2
p6iENHMpppHxvlNsqM6sdic7wWJv1j8XT5dVDI6l6Q6e1/r6piyiPNcx/XE3Raw0qFMhGJYlCtn7
d07T5Zqslm38ZDfmPNUZk4TyhlrRfN4SA4o7jcmv5CWOulNRQEG5bQcHydLS07CPg7oSUdzUjdmB
BBvliyTbfCWxuKCPWuQdOYUCKEuUlEVqw4nPF8CAC9gKBI+hQ46VAXtv3lnprHDFopYmdbPpnQt5
lhC1CzgQxo4Fe0g86EbOEZwCulMT1WSQlILxN6xF3q5PatCE+XgN6XofmL+Je9Qio7fLp2Gsbqa5
c+DeoucujjUhe/fYxvx0R1CibcTksw7Tnj+QuxLX8D8hViYyKvXiniqrNz6qnoULsJeuVMIanaYc
u2wWNXrLZCoAS6uespyZM/yF1DkbtYLRj3HU8eNJOtldMTZDeZhXOaqjy0iEWOPUasllBPzr84KF
W/yon3XynM4LhOPaXWl0Sr9C56KmYkL6666+n9A7NErGREjiE8EceEq0P9Cbm60F2OPgFQUnjaER
j7gdreYAz20Ovi6WL196lr5PJIBNxR4HYW8zMBqda257UN3rcNGva96H1gU9cF4xUiAeBiWsYxp7
pwtyeQ6nLm+SEcyZdfIKMn9pM3CtunzcXicA2U1S20Wnjk1Th0eZM5mLIfzV0XFEx8xxShRbZq9M
l1fZBOKfVHqKeSpDywCYZZCeFPriIW455JG4EAYDJEsVujdw/DSTWIN+2Q4auKKQC6D5HHnbJyi8
XofPTs6e/4OTUL9sGQPC48RR/w9vZ7IjOZJl2V8p1J4F4UwCXb1Q6mSqZm6T2+C+Icwn4UzhKCS/
vg4j0V1h6tluyG6gFwlERoQHVUlR4ZP37j1XBycMWEhI4jpj3gZ6taYnnUmkMJM5ZDumSsHaFrXM
20Kx5CPUm2yUqZcgMlgPQDew2qCRK22SOViEat4nRTwmm4l/5b4szbGIIP/lyZWui+Ra+HDVSYEN
258TGDHC2kYCr09UbgVtC+z4+5ydeNiTKRBkx3Kkf0NnjTHqNlm0rm4TX6BTqvme3sFHwkrAYMEM
kBlC2l4zPqRPWM2x9SuTa9b2xl+59kVrxym5vD3yBdKxQVCmA9P0jWHTv45aY47FFo6zDddyDmjE
ALW2OVNBLdg1w8QdLyc3PnWTEnLXNZ74SqzQmmE462n8SLq26mYudBCII1b3x8pBgx7xXgchc8GZ
zRzCXR3TU+roqWz70R1OwkhH/IO1/AH2ZmJSbcI2pvFh7qcaYjt1mH2avYDMDb1Yp2FZvGNet4SY
jH3ypPjNUsBL+cUUhbtzupqYEWI/u6c/C1Euddu8bDDZ8cHBXyFJ8S5EHEU5F97ItARyuuOQPGal
V4nvh4x1Rvuq6AqGKJU/0TdlePeBhMS/1GPixV2Vlq5jMh3mry+uzZBqCZy8hk/sWt3t4CJRi3vH
tGAFh4JgQd5YE+pwpt/ZgThYHW9bz5u9Q+lr295jbgDhkFqlB0dYVcJF6R7Q2ueUjUROA7Jm26HI
Ts+86OR9p0v9OfMtvXwy0wzWL/WqziniFQLmyQT6wjzDI/yz9GnREb2jxnafjKTQbiyGPwxYGNK4
uzaeSvUJmnnyAhF69Wg3pMRNxog8fG56/ZRizrYJoul/2MiZIhq61Qsi2OGOQUcLyCibyDdIRrI7
Zdf7hA8gLSUXJBHcah6Sl95ToizNW5LFXrAVwNQ0ed1W9rZMi1XPG4pto3ql6YwzfMU4+lHi1vmP
kuTte2nOtrgbSLBjEo6cbnxIZDsuB9NBdsUOHddf3Ynst6irtfEV5QrqciET4O8gwHVNk7UwaGjb
eWzuy7FpvmQeTIuPFPe/6YbWx07kkrUCIlZb4/vfi0Ovl+47eeNAIPs9e2ywybEjXVnc/p3dF+ZW
g9P51ob5l9FriISPS39fyeUGih/j5tIZb3XKZ/7zD+E3Ke66GsktAwLggBZBg//+YyX0TCxah9Me
EYr6xMtMPIdJ1h8c4CzgRJvuQLgD88UgbIGhDbH97Hoaohai3ciyEljpli7tD+Ryl2JcPhQ/De6R
BZ1MgBZ5/6F6SzWDwKS/NwolT20I65aTQpNdEYG+bDSHzisXxc1HLoT1l/duSwPAgIkDdRpuWACN
F1JBz+8pnByGWZ2iqZ22HZVn7rSf0NIjJ8HvzASN0/Oj0RTpqXHGF/4zkEaDajlKzxcgUM3wzs0J
Y17anFrpz4/qn3068B7stXDEeGAXC8hEDJ0zBTX37LC3EFy7bpPmZXOjrGIYPxDC/+aypNpzPGRu
eAxYGSg+3j+BhCFzYg+STdvonW9D1zgS9+3c7fpRgDmfqdWatLZ2qaPmm2qNcwoK5TOdjpfdv/q1
fbBF2D1RTQofTMX7T9ITlacdQRxSnOr+IefoTrspDcMoaIhQ/vO1fn8tBBZCSFMg08R8fLk105wc
UFcky972FQdzH3koabokF2xqlyNWx7T3dQg48Q8UAx9c+zctJgr9cL3jCCNx7vsXj7ebgpipE2t+
SJ2VEc4AILDGEixgV3Q72JiA2f/8bS3rcr3jpaejbWG5wvUgLn9m5pCA2FMmEN4hK3iCAI6IEB5F
vevtkpreTofxishPMSL+yxsg5pVZH2hgccTnSCSuqsChIqnEUP8l6e7dO2HkeRcBUKdNmVMOsGqY
BBB/SK24jYuCI1/q9G13QkZWGB+5SS7vIRhTk5kEeTRovlk0F3rWPp9YRU3CAR6p8zfOO0sF3w/7
NNt/dW6kq780QYPKspzZ00o/qVCMhXQzCFxWlIQAzgebbNKukeJmGAz76+TL7AO25D/7kGvhgV+R
/6H1vljQ6MPLkjH3Yahr39zPRTrMT6I2fELL+snsTpjfhv7tz8/6tx80t4YlahEjCAknwH3x/qrI
l0TrQPw5KILHruj8KCozx32gRot3CwPzGxvu87GdGZ5sdLUeGDWEzyPD6I/sfn+Zk/++z3rCBmTF
/rLaRlf67PvPIg0rrQXjp0NsCuR1NerAM/R568aF6+xfK88q0/PCmS//xC8iNg848DIftj0yyW3u
M8XYhLjiyWdIRTheI3hliIGGrDXPo4LXGs0g7tHVtR3buJF37ifmK8Wy9+yga660xXa2IW1NJEer
U2D+UgQcRKh3tI3VZKXtTYnIwT/lDvvcKSNiOb52Fxps207T39ksjoaPkNKZs5gz2FCAOYCucTaa
M9Y14vvu1QUlM3+RSyay27qtaOhO3bycFbkv3tl2Wsf+ZPUImchpEN61ZKkVkTMk+PFq6OCoOIbR
e/LxeMdbHZauvkPalkwR7UucES1G2MMHy+NyK/B43YrVsIGln5L4cpedwVLSb5wEvHlmWDAGQvJD
6XtiM5PCh2hlN3j/osYVwYjxKbENBIFFoKMwTofiLKZAo/lpRDt+UApcvvXYhy3bB8O0oiCQz1/U
J9g8BfA1OR8WohO2fS8VxtScX6tcnaofbCC8SC+2ROAbeFEAjHC0of7wL957NaDDsvN6eUC55jer
AMysb+O6yX+VtqHmnY0pAilXhjrsfiAX8jkcgjQ4DTQI5e08Ykg55IN0xVcZDJy3Jxex0T39t+RT
WCKri2QoQX7naJLML7VRFdPnJkmbYtdQJk87pbpW7Fyyosj21oJyv5thId3ENf12jCx/3fAaCNin
RcRyjAbufrbzJw0QOc61YUn+mJubzwOQ2vnYdU6xPPkm8u+Nbhwiux2AJuYxzMPq4BhY2rbrePQ1
NOPgJ0RxuijS9AHZSbpyFHZVPxs7OG3lV6uU5kGYXuydCnNGhYtJKyaSL8e3hNEeogm1v93dIuFu
Xcbn1FYHJmKgKrtkHjzmUXIg0tM2xvipY2h/8Oi7F5E7l/X3yRZjtUeD1JJjkqjmc9haGFKaxhh+
qbr0N2oJdfGdtwYdnxLWd/nKmMZqoj5JTQIL0iyOKIfs9kXlrrySHJ/KK2dwxwe7Vh6vtTiu4yvb
j6cfNjsrW3yNRT6y82H4HNhVqK8000N7y5S6e11fVuGmQWGaRG6mSSytnSSAPx0U9i+zsEj3qdN+
/lmhony0i7z1f+R5gBzdSBoP3v1AgEaGs5tMkE3amRlDCBbLNantRU6amZ68jR/gLd0htykaBFjx
sHf8smK+2k70FRn+cIpB+jMQ9h2kAnpaXhIwOdtEXPEpXGHzGuWO418JMnnwOLAukTCH6ksw0Qfe
+ET20s/yVPyVF+RSr2VbYmSHeiIcFLSv6R7llM3WM+ZZHMfW0hP2ZLbplT8aS7BD1xfgo2Zcx342
ZCo4FtCOyq2bBN3PKRuZO5am5BzZQHMwNgjgmDsgXOv1ueEFlBD6AHVrY3D+rY/0JfzqnAxKkrnk
zs2JHruPISv1k2lT20n6rc+qTGE11jDgTDMtyyhvzZrpBQnzS8SezWNIKtdBSkz2m7VlfCnvrBTx
O30dMge3hq2zbmeU7qwi2+vKRxC49HHNakrPwZg72Acaz/25ZKRWMvAQZBXpOp5vyVNlyFuzrQa3
9MgRwsjFuJtqv33j9O+Fa2dqZgWU3TcnX1xrTxnFWcfHcR4px5kIXXdK5TMgTkaQR6MZRlZVUj7p
JLbkLmvt9OSZuZmDFh2R2xll9Tn0svmqQkbwA01Jc+XlQcpY2MrBYCsbXspVZfMEAZgUaC7xyQRq
a3COXaLMqedgw6TQvk4tN+QtPVYIgXu3Uyh18MdSfMNWOI2kRT7Tjh1Is+vV9CDMwodpWSrzGkmn
0W7n3m+qaxqX8CL9xffjB20tSXjOxo6AM5QtLNKgXawvMKvpqHUpBsINDTVud4VsEU+ZKcW0bSlj
p52XTxPDK0h1LTPvOL8ziiKZj/NEawshW2b1iLzodGDhwadA6F/cczfcJUVoFEp2oXCV8/ix011X
Kp31DuolQS9EBlb3qPabV4cmmb+pF9d9SMfJayM7kPV5Wd3zG0GJYG/9HO3IpplyTYoMKZenIBid
bYUV4LWkJq2imbTJZVupTE5XYxYUr5D4xBTRfXEkOXBlVUbYtkhMaEMi7maLloBWFmwZs0q/FDmG
l2NYNukXTIxYaOJQakK0ikU9ywxdINA2f2LnY5pYsSoK1jb/+eBJpwRuMBCKsxdCdrDpIfOeit2C
8me/wKhvdn6ZE7lLK1vEBOBl6YLa0srm+94p23AXF55zVynJiKNykvqhiz3X2raiWuUhC1rpaJ3l
9PC6QzOlf28531VO3b4by8VXV6bTL6/aSyhDiEEjcQ+al/dSIMhHboJkKdvSwseVaPXkISajZoBf
z2qWEYBhaz/HtEIjcwrdncHfqCNf+QhyE+E2373EpUaaCPiwt4jm/XudT2w/VdLHX8uSWX00gChi
+4GWfovczcVjMmfL0wLZq9xMTms9UreBqPZGOhFXkMJWPXuIXyla3LbeEoBeGLSvLMPaTMIxKpJ5
hF+cmTVNz9nEtJR9fJqSB1Ki8h+tXsiSE3WTHL0KAicbljGQzDjFpvtiMlcBMt9CCTrBXzDwVXqS
1xHTtRczr3Dpj+j56h2jTm8rZkY9pBtM6qVViTVu26BClc42xbTZgUkI32MOneWuqYTcGyHCpWhZ
RJoe555SaYOQ2xR7Q9klh1OmANahGLH5aXsKvH3i9IlHdqpJJHPSWfVPHG8dgphCcZ+TBk0EcpvC
C5Ak+jssTKe5hb+Au3LAGbZY6bT2sOvme8AQVtDytWwdefNEouXo2bHzWXWBPaG3HkbzbrKWwHuK
PZZehPeXlxooJ3pb4RiDlHcRYGyzLJYPVoaZBwf4OB1aqoeOjRyr1hqVl3FHelqfviJF8q5g7vcp
7BAAbbm1w1d7zo242OTSGP19yi7Bn9FmCANPGsWu9Se8oWKyRMfbtCGFZyTJJz0npWM+mXoOyyva
9vi/aNf333N0WhXeiyYW94Egp8ofQnB4iJESMgJ4d1YbAqxfejcl4zSpELPtTT/B7TEHgLDQt+ar
wyMsGZ4VUj7k7Mrf0X5nKTfRdryD7vBwIN+t0v2cTsOzn4j4u2su4XSMeaS7JC/VW85Bcdk3aVn/
9GWAyK/ll1lGijQeA8tCXRLVgre4YnPK6YVpnfoCtQfvLnwYbr9EI8ZO6OC6mc4+Rx6mweYy6qNB
PlAW9Rx+OQ0D9PpkFeB6nsD1xsxujanx9/1Qe499npUk7ToZ+1jh2R1/nmzLJ3+ZNYlDWbhcj3UO
nxMYUHVFFK9DpiT41kPbVxJVa+161yqGJRmJAMPDPl4cPJNTGmD1CyYL6bOR9RloXtXPyz1mPgV0
sGsdImbTySF8Ny9n5uxemJFHAkjxx9TKJtjMqbKcQzblfss672jqL8JH29kHrINQqkezzCyJHG3o
nkY1FwsVo+tEpbV2iODdJ2kkZ8U4vMz6Cd0ZrbOKLLVmavasFH5B0ubIR6jBPF4zzmneAFzhPDAn
Mbq3BkNlHQXpbH5aENSx9SymmrZVZabJddVXQ7shyzP+6hKL/LNhO3E3o87c+lzNo3WHGY4BD+bn
PveI1rGraZupZspOQQrqc5uXbNbXcDGUWhGnmdrxPkidnaVNJ/7Ej34J0M2N0y7s2bRuDGbwN6aa
K/c8KIr5e6eWZBuZCTDPU1DxkLbrURoZSRKMZWQLlGV7K2tdknjEMm/DXDjocLI6eDXklAg2JyQQ
mwowTHBMZJ7gAJ7TxaDcAAZEuALq3mrjM64JPyUx54itaZlLEE06b5bb3PWmmii1eAh2VNVElFGg
x+SEJvWA7x/0g7nNLNQNO/SS5PKOU0GhKAVmlVfig5F/FGPdmLy2DMPedpbT34CUNsoTSR/p2yIG
izbw0KTfY49nHeGuGfrr2kQme25Ku/BuQR5546/OjcdxlyPjH6+qbHHujSx13AMVVceuj8JtGjYz
2o9yR2kTfjETpzpOSSqCDf8VB49TB/TmLu2SgBHEaFViR5wo/3ZmGLjbHDfr5XXqyDB7KDxNlKrH
7jVe6aCQyWcfM+Zqh1S23KV5JsrbdEFPclNCiy32uEOkfjVHqTiOd3OQVGigQf/4RRKPB4Z4tXwo
wGNjD2hG2xwY+njdvPdIp82QGE5FwGg2MdfA6y4kPtgjkloj5Df0HXzWlpZWkdX3su+QsROM3ejI
1syuSH2mX/riJE59j/oRr/uSIA2gvEzLVzHLNPwoMeP3HhKVPjoWM/A9O4Si8b6DUsnURR4ghwNS
tfoTEIivCgOf3jAzFluVTh/BedfG2d87NpBDmBPAEQkAdkDcuuiMhxy+Cz3PwyGb8/G5I3Eg4k2Q
PeikH/ZMK+IhCiv9CmdmuKHe/cg3/s8uTwMAuBitIzqVF193CDw6zETdkR+tkS8NtQHionOc9kk7
Sfccmp38VfQ1yqk67a4N2/j15/bI5fXXiQ39EcTc3Aj6s2v35G/ufdqnc9tiljrQrqmDDQ4uujDU
Y1fIn/odFI9mtwT1uKrx0NRTWzbbP3+Ay7bE2gVhPkOxY9KVJsbi/QdQVBMCyPsMLgw1OZJreTJS
JV5Cvvp14A3jF5d38Qed99/QCetVaQWBC/MYV1Lmv7+qxJpnkYwHat7In5nYpKdRkyRioVVNtyLD
5CCzIDhnJnCNAtn3A2iJ8oP+z2+3Hgqe+xc8AYQxqUPrP//brQ8CjVmYJ3NIKENrQhuBup2FHkYd
AUBslnMDOap6SBqn/VGGUtyCVOm7/Z9v/1+N47+vf4oqoCagC5jDejTJLu4EXJaqNk1k4tnszg7n
qDXmVbRKLz9at9HjA7IVy49a2inu6pHrf1lU4um+ANbU3/RZZxY3haMt4y6vwrr7pXtVYAJOPV+e
pePny5ESYB43Y9hDgBnVUhCarvyJzTtBj+QkHhuu0c7DLm+QxURGbxbivEwBgtqpSWq9V47w4mMG
zKp8wn7h1K/oxAPrU5ANGC/cJB7kkR6wAnzhgac6Fv6gnSgnhXDYD3XoFFjIcRwSVuZUQmMYdusX
Bu+zuRsGq/yBdZQ4VN0iH4wU4LDPtN9NjjtQU4pzTnKy+0GX/LfBJEktuPRXnj9sHNf/K77qbw9e
IKKd/VzjLAPrvJ1QxuzjmhBHt7HS5wwhyLVLWvBpIC5qU1Nd30KTJ5hQrbPzYU6jWqj6+OdlYP62
DhiEMYALIF8S9khz4GIj6BdVSQMO3T7sAjhPGqeZceqrzDSe+7mECxDEI85IdJRNJO1wqXaDT2X0
qaVfxm+kghX6PJFQ0V4ha5vFAfWO2WyckabHD7zV3XOAbV4e55iG0U5XBvHTxDyg9pwm91UNbuBR
u/rNi9G1BVGIGQrgAlBus5elWOKjY2Et2AyNtYaWWxXiDDgZKF7KeKY2JKe+2hVprNANDvnon7Fr
6OpE98N17rWdTWpfONBlH4Pek80VZSdJ3mFbJw65dbY2Nr2RBdc5/ENnyyTVfbGapS0Q+jZTS7N8
iKsvyvSJx5h7Z+CkC8Cj3dcEs+H2wgrHEZmwH+rMvnfRXJhWn93NFKr+ieMPA2/A00u2m6esHW49
q63oIFZN++BkSvBCRZ4zX3mAgLznwYSbJY3MRjyFPsN7kjyoZz3W9ltnuIM6dxPtlx2plE6CBNaK
k321MF5BId2hy02seln2BfKy9JPuW80BuVuCz87ozG6UK7k8dPywyJQHIuJtM2qDZF/GBl013y11
ynluCPEQZ/gUEDMwDGNOGI6f3DEL6y2YBjrm8CHbHU9hibd4DOd837nB8KYKSRZ4D3LlNJkSUeyQ
ZN1+mEj7jaji+ArJkHgomDS8TgQCTrcJ49I0dh1Y+fR2zEDcnGpRssxJy/XGyJeq1t/hnaLe37AA
YDNDW+3XYPAJ6fe1bMP1/Gp2BteSXnFAvxrMdyrvhNqkht+9ciSjEEb6ghKuy61kupVd2HgP5lAX
J8RMJsrxwCPhl9Tm4YDoqTb3sZnL5FAZk+mecQLypVMgcSmxrGX8itUdBnqYB04LkgEaVdma8U8n
6fFDFbNGMKahNp66YvK702y0SJkMr9LPZd4N/oZOsBg+eItdlkoADql73TX8Zg1PsS+0BBDPlUjS
RULXAo4np7C9X1pSXihnlquKhfYvznHX61EnrFAvnofpX7ywKEaHYbS4nl0a9iOI8e8zPpckQnHy
LXFb/e3Pe9JvQ1yuR2ZaEBIcgW4BBuv7F6RvhKoAEoMbzncxzvjtdJvIcN/ig/ySlZBlgFqNZEuG
Y70JU+2Ymz60pgOz9uCL5cm33BcVB2TP2erFBzELOzoLoirWabwNUcpF1EP1da7G6jrBFo3fNHVe
/vwdLsfu61fgG1ikKPr8tbjYVTmfxcmQQ92TE9gX3Abm3scXtfX8hZ6rtACiCdqA1wO2hMOfL30R
Pcfcm4AQRPXg13ixw2K7mMbW9YAucoi9fZViuUG+mAPI7XSFgywW7hB+qqwRPxFyY6SunSfRehg6
W16nvnGHrdVDAY8oGiE7dZyxMerZg3XkkIm3AfzW8t0rPNaat9CYwOnJISbC3xMm+8AdEDNLsrlv
VOqHYHPoP30U0frb2mcIwL1FNcIWZNqXZYtRjbGs6lHhTp6zrUe/55fM4LmaJkZTlOhG9kGdaq/j
uL8XSmv6ywqxR4VGxUjN/H41SliD4Idkc9CzoOsdS+JmSDqHUofzkheB0+r07NOOKA+WbD1rk1FY
2VscQPawE32azyTHCgwm0DlC5jpeWz5XXeH0KBBSTAOcx/Ah+4mNyWhhWP1slMP0JK0mlVdIiWjW
p3USFZyKBfFmbsmZ1cn6qxwNx3fF6XCn1+kxu2/3/NdC+peiyG7Vz+qxb3/+7G/e1P94Fy72V2DY
9/8VNfY/b9LvbY0ptL/8t979oe5dCNm7//P/M5HM4ff4f04ke6rS/uePfzunlfxRl+9yydY/+I9c
MvM/mJkEZCvS1uUEE65HCf2z6//z343gPzhgsIcQR2uGSBNCzpZV3fbJf/67J/4j8Oh6Bq7NIddF
h/S/g8mckH/EURCWMQNgxJz/Si6Z9V6SyRGH0xWyERavTRYC6+T9ql3KuAbJx/Rpnz2WN2rzKTqe
78/bX+H2+BHX+x+xCv/9E1kvtkbtuCSqEbi+frmLi+EBWjBMJFGIfrvBl1hzbNjzzgfGA1QB5tuc
F+G5NWQHKYtj57PJCAKKq3KuChH7q25fBr/ivDZ/TeTXcBL05NVcAP+ZSj/9HEitYCXCA3kk7Go6
4M1V6HIC7+zNlvNa6QbjUKgYzLi9Ii2zdmeEwlOffvXMDBGKVob3giCxircYmCzIABP4TWravAXK
nAajzfTWcB41g83wlpqy5qVAhjkdPnrz9CftkTNqCD8BOWWeBa/WEBjVtu6tsd0NBREGeybD4U9V
x54+9tKVILNjw7F34SxMWpu5QEE+d4FlRa3JVryrkIxT4jaom68M3xmDByxaXbqJU3OarlahpB+l
Y1fmJ+GTHD8zgccEUYLmruD7hE8AucntwPYjjz0WHC4RTuWXpF6KW92wj21mHaAArQKspAvk93ir
AjQqMDFmOksuHtBIL5LZWFFStxxoYsU7iGYJ3noqmuusbjDbmUgsimiKR49h4QiDIQqR/P8g2t0l
elF5+I3VyHzxLtGx2V/NGb1CLMQ+XK/UmItH/KXerWWpKd1NVZ3fWLT21oNbgR7RavDmb7zUqb6M
tpsqJJFKI3PBXbrvutn+ZvalF9yTeT6DJUZDm0VuR2fCWYRlwWkTutr0eaJu/cWphs9kuNQwd0IF
Rikk4LG7AkAkvjFFng/YtBiv4cnglFm1ma/PLYP5L4kjYTEwOtAHwctEHm2CeZ8WBscNpLi6vx+1
sls6M16KQ95vzY1vGdV3rVz9A2RP80o5Im7IWUqPjSv9MyY2jIGDHH1cVCEupk0iPPzWhTI+52FX
PgAzaYatnjFR22XSnJ1BZozUC996VAXnirix0Dv3eAPW17UE8Wm2zV1L7re3ifFyHoNsxMjcIXdm
TreM8ZtbptP3ujG6APpHt6zyKxFvqNTLcZtNodfsSFNvEpAGZhzBTK7eSgw3Ry8z7GcQXKHLWCtm
ehMTcBypzPcIH6rLBfqM9t9k4loMrM24vicwVx1aNGoNfWJigJuQROCNwIhFOERKCQ2sBxrCjtgl
LQG9xNlbYJBYcCBLBOeinvQN7Rj7jtlmpffQ/agcWjOtbig1CLWnxT4wHRJSuVceHKAbY8pngO78
bL95M7X5BvSL+VGm6yoP++9Na42wYpcFGk8jhKErh/L3m1Zp5r1weo/GektbUxwhCH9wuP6nV7CJ
haR4xk4Qrv/8b+f9rsubdsi5QsNQefGPQmb/j1e42HhDNWgbBoO5KVf/kTj6ffd/c4UVtszPaoWq
X7TpzEV2LBdE7gPKAKJvm6z94Ap/FVD//SAQ8Lk0YSnzOWW4JCb/VmBxmGnsLGYd9LUz3SCuEI9L
VwYvqXQM8yxwn1d8M0mbLg8qWHYrTYXW2Y3pSrfZAlfLvH0zDeXL1JiOH3WMB5bX1hyhBjVT1ZqH
2E3FdC0M3KRbs8iV9YG2+H1Ryjdg9RAY4rv0c/GO+Be95KbOkWQ0eJLDxbwW5OhAiaHm29X0o/5W
iNz94678Gwi+uxpHK0m+6wN9d6+4EiN0el4Oszf+4v2SMjj5YjAwQPTN6jPJl9l59BcM0eXyQdn7
zy9EeDXyAfJ6LgWNS1ExVq5Q3zgDTN4UpYKun9NQv/75+/x+5xCnIeSkC8Wz/+1HyISDEBAIKxvh
FcxJBaz3KvhC344jSf7Btdal+v7e+TbHZWTmHGGpvy5+8CnkMweaho3yf2LKs8f1ycRziazunPj7
P3+vC3HquiRo7iLz54zCARAd2fsHlQOsdJg2OZuptKPCe0bkxDsiRJ7QBG/++NDKU1Be24xtPrhw
6Lzfdv66dLD2Fz1nPf+5l6sROlErFb5H4ibc4bNvjpkH9yIs/KgOBnlbaULmI4BB/g9rtX+B9Fse
bHpN9HGmBg5Nm6T1kRd9epvVjH/pqKpVs1THcAw8dzBelS6Lw4irDakJr0S65YN6QrOxuhoZg3+O
59T8Ei9d+BWXPMEyXVA2amPBwk23+LsGzmnlwKA8tT0NmEWq1ogyTrLXmVp6Ymup7jaNp8dvhdIV
xkNp6SdPYSlHlAMvvXC74MGFc9g9MNd3qkg2zjKdwDIL+yyVFt962Dp3EIm7BZ9ZDD5LM944CUx5
Di7UMH3AB/CT94NESyXoKTLDDFWwIRdELWjGLfNRo7a1zkOgLO8UTrJ5bBbd1lcMyNv9rIzuBwLO
/s6tkvqqtJLqWPp0g5y+pPWZZPBmtp0arfYwIni4sR3dAaulOBFR4ge12AQIzRwsqHgisJCZ6lu2
igo2y4AZfNvPNJ9v1dJ0WxVDLL0p23l8i4OhRu4NNhaGlIAS0AV3Zgs/rkZpes1hHRvwSDkF1WbA
Gm+7or61QviT+xF+4vDIJNAHeoYP1oI63NXTTWfA+j5LrxsNGZlxNwHy6fqcAZyVICkE0ujPW+a8
+pGGJk2TLg1yHODhKWO/O6IPjveMO+17CsPwEVxWYx9MUkqgXJLPPiD4zTjtPBueGV8bbdj0UUnD
/lqleaVPPExrj6J92uIRGOl4SwzhopWT3IAArT5rfjU7o8kx8VQMsJzrIcxp9uDO8d1rBqKARwPP
eFbWMoKuGRBijsCGHFa11yZ3FA9+1NCUDPZe5uEH7tO6vRn6cdmBRKOX2AOdubKY5tcPQz8LtZ8I
ZBvOJbfyNlxZITpekXOgevX8OWft2EgvssYDC2KWObVK0bhB+LmH7rUbLNz+aBc8aBhKz0dCzVnL
2NnqYC/nlTRHhUjwWY/q58RcJckObkMf1kJ1Sd4hthfZZd9HQWAfKuQYhtvshoV+9ISbvXW1EdZn
e4oh1YEOzrdTWBceqC0MAF5O/4Ac0QpGBXpiOAZYj0lfWPpM9Vtn6MJ4O/JWP9CWX02nhJzY5Di0
vnEFsscboAub7Qudm9bZp1an8XHb/R5WVviIJ4nGxEy+7MYTVv9mFU6yd4wBEcis27uJFDPKZ0f9
sjDBHxlZW/s0M4Jj1rbDW9AIvSP+FX7fxPh53JpOEbbbFKebJj8YRT5jbOMJWp6FQZDcNR+M0ZD8
wE8ePMDYSY3I0NXyQiMVzyiR1csb9i0LUlNMW8/Xo3vqLHIp+ema3n7s4v7Vs5PgDWYv9FR/GmzU
H31/Nw4ZnwOiDUq0tilPqdeaxhu+XJs2PFy13QA8Kd9WSNKLrbImaew8XDk6StjkxgPM9+7aWeaX
ulLJG4zN6tpEGvA9S704OOiyDOsdR+GG7k6ZCH2YDAsyWQsM52lOW2lvys5oDy5t9nYr2MRTND2i
ZEzWBNtc2Tp8GOkZeAdBs9M9i6GaLAy2CGx3Jjy+eZu7bb9cu4DyLJSpcl5N4QQhHyF6olpk9gDM
Ci1Hc9OaUEifIfzouNo2onCadNunytkKbLkwmNmi93GWoBFMJ2v6zOeuthg59JvIplF96TktRUPp
sHUAq0bW1Y+MH8+4EyrnmBgUY5u2zMZD1Zj6YMXabA4+mJcfXu3Af/Qzq0Vr0RoatJOx7OBNY38Y
BXi1RPjogMDup09LXLpP1TC5uzmr1CnEkESU7UAMQhP08zNRz94C4TcVN8a8TMPnpoVcFqVpVd0x
oEkOA3KBb3ow0fEOIWq2vZcvxEOLOvkvys5zSU6s69I3NETgzV8gXWWWyfLSH6Lk8PYAB7j6eegv
ZkaVpaiK6dArdb+tFpmYwz57r/Us13gCDJsiMo6bI9yTztnXPWPnQxtpQJ3zel4820+XuZEP7P2y
5apA41ZvHYAb5p3Tm6J87aNWtlszhUh7tlF6Yuof1KuBPaD2vUA7UYVuarXmnaR+PBFJMJ7ZgS3m
XmulTqyBRIMXj3p8o5mVfV81g24Gi93MOp3TaIyIgOkVXnbtPNGatjuu641jDjM6wmKe3C26ey2G
1dUiYO5zJsO7zpYor7ox3tei8eJrUFig9tiGd8TQKfUDWGX4nZVE23qMLVThoavW3l0RS93bTPpc
NrC1ygI6n+NBd9D6eCgBz3SiFX6keNmqZEJZkokCEwfNoyU/KtZSADWjf3E/Mspr92OOn2zPu6Hb
WzReyhsci2KXMld7KQlPKuEPzBMJ5JA29ovUyhdmiMvrwgLgbGMEW1uhwFMJWW1HSPJobwJz1dL4
DGS0Xax2w12/pKMDQA7SZmCCNcR8zpCrRbfpGffIPSvO7CR3ROomb3Gfdiqozyh9IHJBZUsQGdDl
dGw+g1vO/kxVsXPAeaU++nTKEWJ2cMtYicUK5iw4vJJlAbdfLI5BtCSE51Pu2bIXvlZH1b0Je7Ih
42pUH8rEUvBa4ZpLfKF2nnNjwSa5JwqXtUc2i/kE6/OeZVqDa66OQ7tv0QZlr3keE9dYKpDtHVG1
N20DS/lEVp1Km6gD2nqEuMY4gEk1TQLSMPnUi9rNvExVF8pdkylBNGfT1ajmRVAvlFYT6cLld2Uq
Cp670ZX0dAQGlU1lpE2BBn8yN0Y7VP0P6IpEQchFtWlUNeretIohP5URCrJ96hpKHmrgayWVZ+zh
hFC8dqZlo1mCmXj0xk6eiDTNlNmz7LWU1xg8BPfG1pasPHaTS2yG6+KpIysX/nwWqfwRSLit1wWI
G8r3uK93SF/1nLW2y9FPoGW2DqAw8+pK5DlC7lb2ycYAKxLfa0yLx5AOX94GLrPUsFSqeMvIfKGC
auZHV1RifFAtC/BDisAtbkGf05tZsTT7VrWSG2DDxKdKxg1xX7QEkdnxNubpL338tcxgmUrs0dka
m8K1uiWsSV4iOa9QxR/k/Y6PF4g+GuLlnSgUpeJdm2dAeSNRjuexlG2+iUZyfPaD5fQrrEr9hgyr
yVlIIJrAqZiPpWhIp3J79AXQqNRp3kobU8qrpH9COgp4eOGLmkxugk46qt7UHE/q3Nf6tYf7Cljm
4BU/Ml6uFAYIDw/gVQD51bm0j9Mo7buMnOK7CUye+yZz4lOePbVqQl0sXsYrzXa+RXGEn91olk1R
S0kxoajfFPBbLu4KT5wn0mNzv8Tyc9RLzaXpAId5gzC9VAJYZ66+dSNU2MkMNuTA+LoctnXdTNWV
uSjRj1LPKQZL8Lvf2EYNC/DwZlYeAOK6Dj0nRKU+535+67Mon3/p8GfbH1pXa+l2cEplCNUi7coH
ompYQvq2qYMBGTq1Fm3csAbLge0ibbyNbtQzUJ5xShjqC+NxAB66NifV+Qp9e3QgHANVLFZMxT3x
xgDNlnhx5juwZ/5UJuBapKEF0af5Yc5hpiCRRtBqmJvKQyMezkunHHLYflunBu6WeVl0O6Vq8diI
bU8pL+gMgaUceQDUyejL28Xq6VRruTcvZMwCcAgNIkTYbuTQm6WetfBNCDu5cdus2rDLsG4GdWYP
ZZbDH4h3xROPnLtz4I4chdfoW4XYkz9azJMVsDTPB6l6kbxipNyuChcwjIDHqvinbTYD3J+lUZ4G
Izdg/dRupENO1CpGmoRsbbUlJWBo1jJrfG5wirIL8zJc9lOPNNlSCLpim9WtaJP8JLDyuBtmAhVp
n22t76KOeOtDuixzfCgIjEgDTZTqjjy/dgxkgcL0oNjS0eEOtnF1cguUk77FTUs4k0Oe+1BMjdzA
SK2rUz4s8lgnujEfWBaTA5uqCAC+MNR0o2Vy/snbIIM1SsQRMuJE1a/idt13pQLesoBRtbWL0dln
cS9XGQukBwwMibx3EY3QHLN1hBNZ0f5oHZSPEC7hDju5F5JMgYpYb/OoJnI2la/qSD6ED4JKAhFC
utmzbMb95GzkUmTtqaaLTn5i1GTlY1+5tCd7rqcD56vJXw02xXlALTLew7M1zgByxHdXaCrC6Qn2
EPbJ/jhahfk2lUzygtiEunoN+UTFOJb2XYIkCpszr0kzrX1jUOajgrsZUImpTjc5zNa9QPci171J
js4Jl46fAp/42VTpcIt8uhIHuo75DzM2256kjbC3Kq/ZLrMW5ddWmyxI3qjPGcF2K9gmRQKBXDh7
yXqcOjDsk7JAnA23DqnnkrCN4f3T+5FgjKvYXRfatd3yChDwBY1MSvuQedTxPTCvh9IbihAFK//o
EWWR5mO/RZdS3DfEIWxUtXWwsmEdwydL9JQ3JvH3jO7aY4M4j4crAjHXAjw+1x3EyY5h649qUfNb
AuuVTTHZQvVpGkTfiFhzaNBp7dHFdHqTLDWHhaIElMpM5Pji2U36p6gLSU0+edPOM5P5Brwi+3K8
o4zwNd6JYWWn/e1cm/oOebAmnmrTmq8SkaThgrwPoUtqoQsooAoEpbR/2kJXrnN66yC/Y7U6U5LW
37AOIDYhIIWdLHJv7DsGFH2WibiBWt5b7DQZCukHjKPWzh4nccrTvDhxR0OtqM0MytbQngG0a4/S
LB6iijLBortBthYOXe6NQhPhRGbhHxYaQpg86ZlgbhJ5mKnfK9LKqupFdEMDK9XMzJscr0oTlojn
saPXoJtUJ99ImLYHNAqaDKpGoPHOOvYiES7wb2ixlH0NPbn2lUkMCVx3hVcG0Y0LTgYzQeOiIQ8N
W9aDZ1TG3lZnJ/lqY18jmlWQHeDn2PeuUr1xQ6+IiLwaYzs/kyAyfVO6uLy3W9DhFhruY8Gw5iQ7
IES+oTnaTe3a5X6cjfyepAVnozJQCiqkirdEW3h7O/dG0tvZvPuC/V4Z2r1NAOhgQV5ydGHvs4nr
hUYHNcGWeNbc2TSq4u1IXtYUX6LkZyfSVtETNisg49C8QruLNKZ/M/V3q2fHBPXSPmZIcOgmDy8J
CLc+rOQorsrZnB49RjnnRNOYsEhriuxNmpZN55cWAVwjffgHSCv2DgM47t7JHks8vumc7wHv0bGo
zRbs7SBsvx40udUkSm/fmWu8NvzfYx6WSYFiu1NnJ8DekbFNFxnft8JKc1Z08DE0lLqTOYx96DaM
DxGTpjtLsq5ZGrEAPu1b/iPhleVzMWd6TiqSms8+hrN4azSzF0pOBPB/Wx9PleatEW99Z/3G/VNv
eNNX3wdLBD0Uu/tIaMZ43SwDyH2K5ydUV84DJrByoGx1hvzn4nrNy9wp5rjF6KgWd5wOHp+pGWcH
3XRNes8AwwKCY6ncagsEdyah9AapAyZX3Zl67cz7NOvV+VThonyrU2yTfkdfNOwMNhZbjGsdwKeu
0DfqnKse6pl2DfDponzbJqRKJ307/hwje9h4pn1nalncBqJhJ+VrihxPw8ij4yhYi0aeqTtBoMxv
G+74LRFH0gh6PVlevSoyXyMxy3uaYOwlvYwAD5enC/ioKwacBS0y0TAZdIZxCwObjUQf/xB5S4aO
MnU2nlZBmGqYS2NOBiO6bIAWD0AmnATMtJJqzskaGaIG7spHtLu5MFcFmEH1y53nsxGbxocINkbz
rJwY5GUltuBGPYiaIT9ELDZq4qQWTbrxSuUXxNQIpTT78d+4mRRiCNGzBZUmk60VdctRkhbAZBJJ
ULKXVSfeHLM0d6pTm2E71Clmwl7j0FLAN/MVdezOGDe026ngwmGtQA1L4G6olqSO+yWhGTdmnXqt
37amTrIcaUkW4hrxWDfDm+N24zW4i/neHL2UcB5zYZVFwtpdWbvkTGx1huyyL4gYManHd05nDa9L
WjnOldqXE6stBtxrevIz5WHNpmnS4+SA/Ib0XCTA9jN7Q3kl3UpudKK9xn08FP0vLF5u76MPKsOx
4dbwNQk+GGBMFS4RPj3aJ+jpe+rgH0Vtcx06m63jJu+NpAgTt4Yp5mC/164rt668fYedbfCTZhpG
n7KzvU6ky+pLyWYCV1xm8pJKLdHClFb/7bRq88AiYELbtWaPExhP1ujcGAa5bu7Y40xCopK3iA4s
+UMfcC0iJnWGg54UwsNPnvVv+ZDZKK/H/E0xTPyojtS1qwgPo0om7DTLXdp6tzyW5zyhc5AYJtFS
KQyyg9cNJrRRQawWUh42CRDxdOO6yXvchnHUgA2ESvzapCPYbCEYghdeGb0QHTTgpB1ciUGYS/Zs
04R1mBThiMfOzbAYVKZ5sEs+/1YlPQs4VuZSNhmjjqeOQHkp/B65kLI30A5doz9yf9HQ/F3r5TlK
8tTyxeTqt7OVomRcGMUXm9iJigcDyeou7fT0D6bumThIATp24ypkBFVOzcTZn9FKnuYsz8hJUhKw
sK2wKuYUdj2/xY1bqrhKh+nZjNBbAGbHBa4ZFXS5YSg046AvjTrshkUB1eNKXBsb+J0Dek1zwBVb
gO7MCKxK5nzTaSXzyR5vZPQ4FQKWtpPGy7hlwBzNPgPB6NqNPQf/Q4qQc5dXhXECtagbvlfGs7fH
bLdMN4mGZ8GPO2tqmSjM6U+N5vgIda9MCV2oWiuMzHh29gTCA9NDp2K/IXFAGtVQOdmhR6YQpJBq
yaFrte5jY5cquAHu7BPETj6H08RqfiBpVFGCzqLJEvtl0tjZne45yLXp2Q+0/jllPpvUVr6ViZB6
QEpC+zbSplt+ISWsi7uRuveA+1efQC3oAI5Fo+tnGMt2TjxkpT0qa7W7jzEfiL1XG1HQ91W1MRWl
vO0iWzwMWm7RN29V7feSArieyK4GIG9B5QsEOThDAAs0O2H6IQ7F6Gw60Dg1qU3Sa3Pso2VXQEY5
ixi0t0RKwDaq84jtidT0jrJO3hCOPiaBgzOUhoLq8LvsKfpVzQO+NIUcN6JrPMyoPsEw1oRKsZTm
0bAqJUxsET1j6FbDMqo694RsBoyZ29OFvx90Huwg5SZ+BmBGyRgviUJpoMXlczfMOXxYQGcJWBZF
cgPF9E/xDMbZc9rRDmBttnHGFkUEKRLzdNxHLMwOfB7eu/hNiSN642B5tEH00xJYpnRPRdlYTNZ4
Y/02ydi8K8oMFj1rRb8bbUieAM579sGuSMpjTbvwAbsgJrxidQSfUmSQ2GvYufrgCmAxJ5EgwBDQ
74yX24nNDKpmQ/oZwW+EAFY52hdwA8mhKnNT4dRAoc/RVX7DpW9dE0bXHIAlygfVUDPergUG+ui3
1zTKuUTXvs28X6mDq9nqtJBBJ52DiQK0CIhEgDgAkFP9LTQJQ3ScMhecchVlxpEopuQlQ+vbbeCR
sDVTcQfHzJS9J7qCt2NSPOIKzuvQsBOssFheG65ijYKknwY2Gk12LJO53wtI+MhU4EQcZ+jnvMsi
04u3xNi03VXT49s4DBn2vdDkUt+YfVvBRhrGbEGqnZPp3OmLEh8hLzAhLMHhncwoosHHFU/pn61C
XfDK6FLIU2kxMsVZQpiTTKBFTCCJWNvrrtmrzAzv2/WlG/cudx65CXkXuDzd3xn0aVkgKr2DeOMt
5ibttIkCs1r0R/yu1e3oVFSCOX1HThW7t+1EbzTfZVjgtLBqXbZnMu3m7ErTRucVtg2gQFmK+baD
cav51mQAEq0S7Qr/nUwJmAUs6ufMI37gVMBK23VLIV+ahpmF33oySXddA4NVJe2g3owKrOmQM+qd
GzkuR3jFU36uGM/xzVw04Hdab7ln7DR9dVVkc62EZeUopJQ1gPTjeGl9taRtZOHBVTcVrlM2dTpk
gxJlynRdNovzYqhrKzxWelvfGFVhn7iXIohtqbola2iorqZeg1hGnUhP09Kabs+s66nG2ck8pzDI
DROlcJadXrouOQVxnOmPLaWYFuAB0moai+ScsANUpoDBUYx5X7XdGfQGIbxYdEflGVBKu88cXql+
mRbzDy6cdp0SpZp/z/naPmgCXXlgKFowXBmBddO4c4wH2bvK2nSMRJjjTod+knUyW2dP46HHupTv
l7hpul0srOUxs9KxCAs5TU8EjoM8n2PjNNOuPjNFz77jH+2A/VZld3BKEK57wjNRgU2WvkE7SI8S
xwcWBLIRsocKYDu+xgboQUhjgvg9lXLguugVWdxDfXHIBnJJ9fWj0dXmLRKGptgWnfBoJFZxoVKN
OPYfBdFLccDe2jOsKVkfA8MrxCEZqCF+NAxx5ieE/FoCrGDlldgeFl/wCyYtfcvt5NM4rpHaIGaq
JyEnjxpZuHTRma4rio/2WoBqHknqPPcRwDc/TXPxzYjj8tCoS7KHgmDUuI2K5TkVhonuccofEquh
r0RsXgQrxbAhltDngIqatUDhydKRjXrqZaylN7mlJOp9AoqGXSP3lnO0eGUfynLG05YxZWZPmnD2
sZbrwxsKzv5Gy2WLoEt49jnVWYcD2fblnRs74sFg20/MK0nW6VXU2805jrVpOEmCr7dAk+NvNoWQ
IIkroteYqanBBkfMb23uNgASYpGOQdzxcgl03tvTUVnidAg0qJoirKchvTNiYmMP8DLa+gXGnbwp
UltlNx7nxQv8AYSWqib6x96yu8fZBtLlm7h9afanADCWtgPa6RG15YPKyS1/XthDBGWb6zSTmqE8
0dArznx2RQtNU+vNn/k8dCDYre5OQ2690c12eW7aObleoXehwcg91JZivLJpm6hcTiYHtm9Bo413
s221lT8bBdG0flsQcnifQWjfK47a6eesGvRfptrA009SY9zmBaLObyk1IL3PGV2Ez+jR2Quel0Nn
gclh5uZ815rBPRquadFW79Q29ECm5DvZYaZlI5gaW93M1PNY6+NOT+224CGczadIFKyw48CC5PTt
kOzJkZ2YWpZC2+uDySYLmEmPT5MghI3FcOIPrywN4WqzZmVZWfEmhq67RlqY3NUTlk6f26oCuUP/
rw4rBSUkKLm+Ge5bvdXvRDqk27Qcp5uV5veqdb12snHEbFqSj95apvdRUKXCKjcpQSSAlPGFz6Ke
uUuIjcGwruLoM0YMVVeMfqYXOkXVlspZXWDTNf2RwL34Gp2886wO8Ekm8A43jQQinsY5807cloL9
ihbTwGcwhgU+YvD/i2cp2oyN8O6ybqBTVUR8oNg2sIdp6i04PySUTdG7Ycly8jKoFPcqtyZ4Vwt+
dR+BAv2DL6rgSki0jlcx/tYE3hDrMTApDwUsmVvqoZBR+ZBpQn4nUjUmhNOWxIXFsdcZdwn+MrFH
x1ddZb1p7yePOpcYtqnmjlaV8n5G38A4M2uz36oeLd90YTEZUZm0dTgfWUbaRe3V64QJIOfCLJsI
jsaA4lZ6qfHb4DHEmGFGXWj0WUdCh5IX93Hs0nVAyKLdS3qYVFJ03VZDE2CpRGHs6ZV9oQdxarhP
5RIR6GWPg9NuRJYichtLKA8lCTzVATqBQujB4DTKloqi6YKCGeGeJJOleMSoP/mjUpIVRl0Hdpp4
g3hb80o7ovsbtF2xlNWd5VLkgAIHKedUGJPZ3qgRdct64bYRxJ7qlj6nG38fl1bnQemsdbjFFCGM
yzG+JuQbsbQxgw16tmvKLC+exUTGBjEqh0FfTLrOkC//8Ii3bCIVQjUclkklEAI3RcJIF6/2uLHn
Zsd6kd9Fk5OnVzA98vtkqBjLcymOluUsT0zbY3GTquSe0T8E9cf8M35swDfvdEJAbmLNpkmNUC9G
UUKdjuW9UtjCsqnnuVg4YWsgYdyF06K00M+npPvZjbksA7vux+9WZrFoReRC3QkCpCYSKXLMozS+
6w1UILW6HzjqvYlR/ojd0blhC2PfDv3UnbV0Tsk8JYfiMI+l2HqRwn7FBUkeLEPjrTU9OS+kiJjO
Btx5uSeft7cD11HVewZnNH5b/iwiGSy4+DMvm/Gqt+3hVrYj+sai7Yx421l4dKDyEYnnp5Gd6ygv
hvrOyEwdJ6ySGEe0dfV0MOyUFpfbqfUdwSI5w52RR4VJf8peo+1u4860eDZktQNbQKxclCxvEfTX
h65HSOkPiyVPnTcsAhdmHHkBTtdW35KfBGFZwwR8oHOtP9tU3i9Izmc69JbB2MFstbehjpaCd0cR
1XdTM8Fwt/IRRto0m1cSppz3UhAVcwKpNBENwWUxth2MA6DxvdKAexkypl5qkd9mIydoS5lAjiaO
T0KAa7ru1ZkpRDI/oCQoulfKno6ojRKYDmFJ+R+hqq6yA7dGWAlbeXfcEQ9Dbo8ooDsRX+U5fmfW
brlZx7hkL9kuzJoRGc49y0COckmteX8QmrLrll5/crRhYloo6w1nXP2GtK9hFbR4/wG8KiIKft7c
kk3sYtGOYGZasCyXIHqYDwlmul7NuMaYegUwXE8BQEKNdcpS3TzhFmizoEQY90QYi4lPXQXz4ejJ
L1fno+w7c2oEA4jazdgtEvS9fuIpOc6umF68JQfWD5QR7B4rrocQi5dh/LJGifyKydzMD5XEenaN
OrGrNhTwUx5YTa1dz15HaaO5cn7tKzP7kU6V8da6+IERg1Xu9wRlE7mfbUPUhWnH7q+E8QWRkRPz
F1qo0mkhU/YqSxe27oNIsvI262esEBq6DPiWztwse9wT3pkWJjIQPXbTh7HEwX1DhLokBGXOiC+f
TdmMt6WZLFeJNk4/Vd6rv2HFJTO5fTrrDuFB632eudOr3mjmw9wSmcyUPU2j/VqeOUwLaS3hrUak
4Eu90rITWrRK96PS1VSShLz+tWM3ecymJO8OtRhB3A8s1OT4jAyTMVro60odj3QPyj72AFCYbZwH
uglSekOKE71vgEHi2Rgm80dSUeAHBkAOXia8WvurlJhC+8DsfDr3uQJL/n+Bv6uGqhtZwlMIVKFC
rOwfdxAGhH060Pf5UBGIZA/ZaZ5i+aZnfUsPVlW/fa4O/ajqxcqGMNXDie6gIb4QKtdSG0UyzIav
i/s51WGM6Gx3l8PnR/mH0JZZpOoyCHUtaPMX3iO1ySIFitRKocckqtyT6eF79Q2z3Ma8+/xQ/9C6
epjyPDT2lrW6Yd/LbNFnNYUo6eguhNmoavSY19H580P845yBEoZi7Bh8H0yA7w9hGY0yDTmHMJpz
4zxWy4Ym/ueH+KiCdlUTWDH6Mgv/139mrr+MAjmMj5FutclQWoatQhZCvlORyS6J8YU82OXDvtdA
u+pKfDBQqbsayML3X6ZqcVVGaY2WhGiyjLaeJKJ+dvf29LN0SS/7Uo68XuvLA2Jr8tCIoCKHefr+
gHWz5B06W9MXBWQpmocqMenESXrXWXodx5uRca/9hfj64xVbZc9o2HRytGz1Uruuxww1PbRxfj3e
6/WwH6t+ixfz82v2n1z8/TcDIoI4h8sFSOMDmRk7eo2QhBq6CWUgNvZuDKdQ8YmA8dMNEcAhZuOA
vmPQhmPQb6ZAhlrASfdplQRKyPhh44RWOHzhEPj4RPzHNrE01N+ObV7ero1bDGln87E073Yannv3
C4qFgePx4opyAM4sTnCcjVge3l9RpYjpUpPO57eb9XuPIYFIAclzfG9iYf/v98a/FjAhDdDHhP/z
rdFaBnEYBfRSg+aLJ0hbPeHvrsYqtsfT44DTga5yiZPRZEMkW6lNvjsfUoYSccjEMxOB/UAG3k20
V8qj7cPjCp4S/+HXVydd//AEXxx+fe7+eoJHNRvrKOPwIM3xuOln1wmqw/dbAOM+tjOX2NxDtG32
P5Gy+JWPH3P2/0g/C7IvLv8FZAT1P881CxWGFATsNiv9+08iaLs7E/EaRN0SG62pwVi/ZJZNkieA
N91EJk7KtTG+QeYQ9FNoSR/SzPkid+DDMoM5BScP7xjddqGxX7qG6hI3ALmv7KOt2zppwkHt74FC
iEAq2h2ZiyETqJvPH8j/LBXvbwEO6qq4ElWCUJgGvP/mdgHTSSQas5XMu+nal0ZSRApTnoVSn0Ct
bgZp3zDHpbVtkVeL+etucskvMshkbZe9iOPrJp7uv/hUq6vk46cyoDCrnAxsJ+8/VSfIC9Rxf5GI
8oMw66NK6W5lJuE79bVrD+AbXF+phicCWG8V6JJVafzQTe0L78s/L4in0ufxeC3r7sUFcXSGvPGE
1LotUepaSugRCCsJfKZBts/p3CEa+/n5N/9QBaz3wF+HvHgk9G5G91FxyI4b36JRpoKSZUY7EOpV
J18s+R9WvYuDXVz7yYoRxksONiKqos5j/u2wC/38G314r3AQnizHgpdjkHxy8fJERztnQ2U4PnDN
DbOmXQMeBzDOF2vZx7UE97eDAZz1myhc++IJjh2lJ47KiNjsuXdzpf6BkUxLrRRPy+LUz59/pw8n
jlCQFZKOBctBH3gJqtCtbhRWBlOvqr8ZJmGBX3yZf/35VE7c/pw2VoSL27/xkJaSMg2Acal/9LQ0
Ful88RU+nC++wt+HWD/CX2uvkikjehYOQapZyFbUz6QTOEPYI5T4/GR9vAE8k+wWMiY827QpOd8f
qSmNVuktAMRKqu40NiSxMT7zyH9R1H58WDkMCDxVNwwbZ9z6hf/6QnUf68R0emTHas89MZzoUSpU
ODgAhlensYLPv9TH55RiXcOottricMhdfCmpjEnvtTEta45K2tBwgE24yafynHsLicXLF8f7cLkc
jkdMhM46za+XSxEBjbTTNR1EbP1jtLWbYurvKygtZhV/xb7nPL1benkb8gDxpTxOomdfrEDKOgmG
ruSQruKc+Z31PoZt6reZ4YZJr35xp3+oQKiIdMNZi3jYDthA3181tZu6AbUr6x2xTOaDZv2ReK0q
lQm7synH12qUm8+v3IfbcT2i6XCLeFQ81uV6NLRlmcdg/oCFmYGVgiKwfkfzV+le/zgKWzggDwbr
Hn7Qi+9FK3fWvcpGyDHdTM03qyOXN/+iXvhwT0Cr+M8EDPHHZS90sUowLG5c7PhsfIi9p1FmdldO
8TIPz5+fsP9gZhd3BF+EKSzlOpES1sXOdOyN2QV5z15OKNoJv38ftk47HYrJyI6A9P9EhuzRydPP
hQ60z2csjR0TUjDz0fTF3fnhuXPZrtrMI9ZVl2L9YtmSoi28ydEsaOSmRJyDpsUtTePRMMfisPQ6
zT5zqL6o3nm+Pj4UOBhXKzfqdO7Ti1PdooYcjRZLaBiGxzC8Do/X/N12/bHd+tvDwff55Xq73fJ3
/sHf9f5ht/Pvd/z0f/6ysZ/88O/9Hf/6wK/3/D5+72b99/wUrD8C/grXn4LAD4PzOdzz47jnWOH6
E/8L+LH+lvW3rv8Q/jo+n5+Pv45N2PBPxyM/fh3X/4TPefziaf14x63ZS+zmAbHSE7l0/5NMguOq
11D49J6fdz91dSH14RTZj5/fch+vsmEaNs/O/6T4XBq249mCKNejGq6568ZmxItoHWGu+SDrGu/P
5wf715fiIYWLuMaNmZe1ZmmMMgXp6Ph50dxhFD/gr0ZkLE+jruw/P9TH28gwWVJ1lS8GVNNYv/df
76icINNxiStyh4gsqKNn0bYhDUKAyQLQz08UCJ8f7+MqRFQKVwswGDNrHpz3x0u03GiMLHH8ZTS7
oxqV8J6zpb4Czzl+sax+XMg5lAcS06NesShh3x8qBYllWiLHlji6+UFj2OCn41yGxEbXic/0076K
nXk8IsN5dlDhfFFk/Hfq3i9SaPnWMoNFHc6bd/HaGq2kUqeipC3u1/73/9lVG7eIpvx5w0fZjVt8
qGEZ/JZb/AUEUT3gatvJo/QH/7kJVf/PLzeIt044XylfPDXrmnT50Qw22rQ81mdGX6/SX1d9QaGZ
OQJe7GBAxdahAhhf1VgfDwEd0/0PCeHoJtC594eYxjlHEDZAzhs9JtLYgturz2+lCwgsRQGgib8P
cXEvNZo7OFo3cu+mWrWviQ8OrbkeDh0C26Cd0bkYWvUrV8Y2kFVxawxq+/9bA62fYKXDrWgm9scX
n6AsogiuLp9AYyQXADc51XZNlTe/Fs5XoN1/LAqYkS0wUPRj2YpfbCdwZMyMTdgarWlDmnKletdl
SbUlvrg3vjqO/v7CdcqIJ1zjOCgMQqldRyiIUsg0bfFFsfCvOwT8pQU5V+X1ecm3ayNSLAYN1Utb
a+e2iX9mzlf3+T9WG4zNlDsaLZT1Vn//XWSSoykuaCWQUt34xPsElj4RKWC1Xzzs2nr23z9RXJi/
jnRxJwBgT9yk5qwNJg7H9G7hxkt+94qJYrwMlI6e8PAm0PnbyleH/scSzqEt3n8MAvibiy8JRXfu
kTCyrGiPaXyL1MJU9624k/oOIic7gVM9XqnTrsET3N0n3Qlh1eBtQXIu9dsXj+S/T/j/+ywXpwGg
XQr6itPAZ5nrXdzf1Or3CCaMYZ0wfNuw2KeHIjpG2YgghaCW7Tx/URr947aiMrR1FL20N43LikAb
baO2O05H06ka07WG9zV6tc+/6D8eEliyvDCBwNGiu2yMDQjyYU8wL8Nr+EevrS1eid+YlDet/VUW
4j8OtaLkDJYZnb3PSq77e61uY9ma5OvYPgP5lzGdz42wjmhrf0Z589Wi/fHysUMAOcewh7eCczlX
UqTetjCUuIsNZde27k8DWCQM5m//v2ePw7AhhlvOOqZdsornEVHmTOCp7/Rk5E0lah/cH/W8offw
RTfxX2/hdacPaRJJEFvW9Xb561XnmYpomzGhOUc7wT03TFgPsW4o8qXomzbbGhnz6g2TSPfFNPop
Q1yx8LZS0lzOkFHn9IAp3n4mAcNxrqOukb8h3RF+gc0L75GDEAKafmmx2ekXhrewjEXxZ46wkYb2
klrPoPjbO7UrvCtumalnPyLHxybpsAxOhl3R322qYmfCOEYEmKTdk2Mv8SOA4+wbg+P+kFXT8Dty
IEXiD5u+omJ+vLnWscf/KwQunteeQBCJkdDF/6sUYZmviOpalfsFfMRG1Or0+PmV/28w9X6dZMqt
axRm9KlAMV8URXWFcHtwCaNHNunbRnNFPJD/v0k7rx25kaVbPxEBenNLlm2rNuqWdENIrRG993z6
87H3wZ4qFlGE9i9gbqRBBSMzMjIyzFqk/EA9oaMJmCj6ql4B2QBcuXdMn9mkLL2FEXFjMPUiyeHT
9e+5DOt1Co4ACRgMalmGNrtUgUQO48AQXGi51GdV9ZhShhM6qw7h6H8zR2kl+r30TejNkA9FLd5t
mOS5MXpRrgtyIwo0JQTuXVgZf7qxHldM/uIQU9eZHiqmBUsgke9MpwJGkyZUwMTjSbSRmpuxxk7N
YXN95S4sZyZl5pYGILLGNkRKOzBrRD2iAZtkoGpmiCu+9jMaPbUZwHepz0HtoFGt4r0/W7VBM+pB
77vaMV70PW0IH8KjG9lA5DxQChkox23iTbAXjzQpj4OtfvP24435IX74b+YuWFFbnvS6/BhcJBso
apY1e3fXgeHpo5/VjrjXdtne3R/pKgJTkOoUM1Oh7W3VTXWn/CMdPSpE+3Cvf9X/coP/sx7/fsJk
ZScurR/doQw06A6a8IZ2VVk/muX+73b3U8TkoQEYYtROnz0Lk4qxPzGbtMx/N+UfS20B33iBYeW6
mPnxm4uZeQPg1nJfLBATW3bV/hJhNKE3B87CQaxXrOiTF/pi4zjhU4qctIkys6JojPrRhxyBSk24
j5vfo6rf1vJPUD4dvWMKU4cxVDEyxsf/gXFqw8vw3tKqzViq4J6b8H1/6b3o9br+F0+Y/yzAvx81
87/AloCUIwKqxMt820QTX6BjDcchYBrg2wj9r/igNCtCJ/O4WAjeK1QWiRovKstiadHdBjsIvdXi
U5ToLzTHriz2PCT9VOtExEwtxY+EnrEEkP5SZVsyrghFJ4yIuXcchBs//duwZS5uZq1VY9WCzzwS
tNCi3bW5w5gYXCdrQf6itZ5oNbPWTqcfoXFZOCY9wMeAQAASJCYMhJ5bfeWmmDvxT5UAf8PLyKAS
z1NA3gQw1eYYhlQVtlYQJtB6YGz/B/PDjxMfkbmkoDhbOLjpYrg20aiU/vjwLsWxrYAi5TqCxhgf
E6K6LcuH60KXzA/GHI4gjaZgRs6uJ2PsdQaR2aw8YaS1VB7irlxxkPO7aVq8UxGTDz9xkEJBqrAI
UEsIQkfwH2NwVj2dxp+v11VZMohTObO7IChAAjFz5EDGCxn6Y1ptxx5mQCD4hBV7WBM1reqJSgUD
7FGlIiqSU8YvedzQNMyAW30XBx/XtZoBz1OMmC3fzFOWQJkMiVizfIdmsGuoQ+7ro7pl+vExv2X2
ZAPNniNtx/2N+eg/fw2dr5D7bq5/xJIHOV3amQdJyqZrxHqyzCZlXAlciGxHk7mtSbeCBx7R7+vi
lo7bqbjZQSjaPhgYU+a+M+RXqGcdMwRno6CvfcUzLpomQJxT9pNDMK+aSYxuKEID+bda7EaFRjpG
Jn+Oa9ayuHonUmaeyrKCOIF1cZrk23dmC+cfEBbubV8l29z84jW766t30bXzaTEn8qxz60yLIjfc
Fq2mQcI/hmcn35SN+KS8a0wQtnbuOcLbsBEP8kOxq3fuvfdy/QMWt49umal7h3f/PEJsFU3o/QF9
wamiozNwQEHTq5VCz6LjOhEyM0nAtnyCd4S4GRxT8ntAZ991NS7qWp/rSFKcN4JugD06cyhjFJdj
77KOqfBYZF9S73vp7Y3+I1B/l+2jHt7o+b0n7CPx9brgxfU7kTupfuJdXJj8IPzjxFejtwGa1tYM
IqLk+bqUyQrmgYd1ImXmV2AMTtrRRUqRMg7/jzrcySD+6KoNzKkdVfE2039cl7h42k4kzrYM6AQg
rvPJLqobK/wetPde9V1bu6sXpEgiyT+6Fcm/XWScWpFBMCDkudEY9woNZRcD0hWZj60UrNwCF89n
DORM1GyjmJuQOwPIOAfqVetFau3xENyPe+Fe/VICnXH0nOEWXsO/bGSYpFIdmrojTaBoP3vVTswj
r4RG8Tqaxuv83qQtTgfBAWA1lZnEzts22Upif8Eaz8TNlKzBizSA8Gc95btEeJbCgySsmKK04CHP
ZMxssdfzDoBLZJTaM3ymIFMk7T0gN22aOi5YSO2fGm4p81Y0n8r2VksZq3qsvE2DY/NXVnfpScm3
wCBIFVelLWn2LVIlgnbRRei78R6Ux4adzX6qznNw197VB/+52YE15x5ob3vQ7Rv/a7XWbLgQXJx9
wOyYpK4AdmXEB4AF6/a7nKE46zs8nzkQsNcP5Kqus4u2LMQA2B9EKYBGhgdRs5kR/O3v/onuPsAZ
eM+AiDh6X5hou2Mu7jXf/1xL3a4pO7sbTUZnDNB2eD0nG0aC1WlEnlk474cSvl1Xdk3S7FaMjWyo
Ux1dVUYe3Nsivhni52p4cYO1i2M6ETPPerqB+qzUSYpLUcMSSaV8V6o/6mgloL4ob0wewFBJw1LN
pPVQnqlSqbnsqioQJEP/qLmPsIb28a5QdmN6C7AZyikgC4+qtnIhXnQ5IJfKKYeCKjgt4PPHgu9V
VR73au1YtbIp8W9974ghA02WLXdgA9KRHDmepR+S/NZr7wX/dpr30m515aHTvundUwBlhAyBeOft
I3cTZu12rOxOvI3GXZdtjJGXj8KoyjE03dsJPQJUoy2ddE6dMrfWv7V+vq0Bzm32caI7BmiPeXQ7
lI9GDeIzPCk8mBhnp+Ty15ZDW/aUwiMJP1Uxzu9jEjJZJoBm56R4QCDMMus+grVD3BZaubkuasER
nomaOdusU0cGECdRwR2okRUIVQw9BsLG9DZ6vqLXojBZFqmaTNUMa+bpvLFr4kRBWExRuE/GnSjo
di19E7q7rHkI83p3XbmFm3kS9F95M8fWVEMa8Abl1SS8iVRkFfmVecjduDZEsKbXzKtJpqvklT7p
BaNKUiU7U/7ItL0y+vvcMI8mw3LXFVsQyLSCYRoGneE0W80MRJB9EAZ1k+Fs0tVeDjrgj6G+F9Li
MQB+esVpL6wibbL0c5GAZRJhfv2Dg1CMlsdwo6y5zgBEvDuSGdhB0HhdqYV7/0zOzBRzSfHVCiQT
J2XkIbqPKWe2b9dFLDjKMxEzA1RGhVHdgnWrXdWRJ7p6dSVEW1SCxhMSjLgrfV4ZlEcFJjafxVL9
5h1IftCV/Oc0XIkZFvU4kTLZx0lE1koANoBf1zgR/g3oSztbYxRd02Pm8UH8sUDnRkKR/JMXW0Yj
NwxnrJjxipBPzrYTNVSN4V4OSAOOCjCI2rEzVTzvXxaEuUNodPnvjiizhBOkBa2hAkDpiI326Lfy
hoLY5rpZLSWXz2TI5/tRllFBQzEyhnS8D/Q7bYicbgIQGxRIr9M7hrzt1O94jIvUCQGylMC0A/bE
b1Nb60SQcF/qaK1OMG3RLCo4+6iZk0jbMK0tgdVNmq9m9lIMD553G1e3zHJL0bZtnq4vwqKbOFnn
2fEFUrhNQ3myyaDbQydEDfU9Br40erwuZ8X254n8poUjKbemMxyFX5qyuE3S1/+bhNm1kQGwbPYi
Ejog7dK9XEsrdr+U9z/bmtmFweQ2LAAMX3NhiK9mGALAPHa0Y1nDl74VtrCU7nrASevqGfSV/6vw
mfMAIUzSzA5idFF8TdzS9jnkzWMyfql0iHstZntuU0FekbpojGS9uPqpOVxUHarSpB1P8FsnwWO5
kIaAzdQVDjj/dvxTfxbrf67v4ZI1gsBIxwBt1TKNlOcnEkBaAJ4t5EEv+icps9eeXFgDCLyorC7o
dLrnB+1U1mxBgc+RQTEBPEW6oxugBLLzLv9Jt8DLV/m5/MhW8lAXA1KTQzsVN3PNpqvGQAsjrv0Q
H4I34yV6GP4pLDu/NZhf3m6045v25K25uOkNcUXJec91bsgxrQ1I5XW67f6ADabdq0dAbH2bXof/
0+bNS9imlGdi2iOLQucGPCpnBJM4fDbV/XU5S/fPyUpq08ae3D8+4CpRHSInUawjyA23fgfL4LCW
IFoTM3PEMCqWSlJPYjQRjD1wfSA5/riuysXA4MwqtMltnugymIMxNJMQ4UAxYl9+C1/B1NjQPfFN
faFPPFhxw4t33uniTVqfCKTnRmyjaZOq9M37adj6j3oDTsOWzlan1mzhn/xWfm1L23qKV6K4tfWc
+Wf8ZlwGJZIV5aMz32Slsgvx68p6Tg7imr3PHAj9qxJEEQjR7xVyvjTw1rfBjZZuoD8B+uDbeNN/
iTYAHch7c+25veJQtJlD4dbW/b5ANnVxyNylR5VCvE27fuZtv4u0FRgrMZI0Wce5toww0Dxomuo0
sjYfiXKHJLDyWqocNQf4O35M4pso3DITJyfVJggBZ7hP3UMDzvmwEYqHMFo5iQsZhukDgJelJ4zC
9PxFM/ajZ8WpWjlWVwKtTDMSE1KDSBeqPbhOGB4HX9/CZZzk27WNnlbzUvd/Rc9OTmYCYEHDQAVD
1q1nUJMEzck8RN0xiO4F6zHJ7kpYIpV9abxZmt1CvynQWiz+I0k/dd4omi0CJQe0iG15YHXU26C7
Nwv3MLaRY+SvZElk4VuSlRsLCiP4pOy6/AG0OniRj96Y0v91ANiSAuWxVatdSfqiuqvGiELND3MU
tkKtOpATSDItSQC1HLXiJhOgIemOqbB3w6MOP3qdHEdzrw/7sn2J+ntXedTAPoKVEgy7315w6yUB
vVXg3mYba/wSh4+pvIELdCidPAcV8TFMjuGwE4HvqtO3xHREFxC5g2m9ZfmTUpMRSG/j4WmiiZGi
jVkejOLFrGFQVey8vdP0mxA83uxOaL/6xrtFwX+8i8pb+C6dIjoa2XMSQdTz0+1eqZuk1ovRHjId
oJF9pDymnB+x9cAg+oC60q8fu3HXGvI2YKws+SZW3zNoXymJAG60jfR733RU6WsavgjZT2WoNsDx
Ax3r1LrHcsFNUqg3FTOxwQctmY7qfReHhyR8FJjRADplL7fhITF3mB9Nbl/d4pC4u7H+U8MTaoGm
+EgaqwWeOfrVlZ3tF3ctAGJ1equN8BH0TkS/vrqtxOooNAXkVcNekx9jOkvFjIkfYOlFbZcA4WKt
1Z0Wqms6ABz0fdNNT1lo3jWWaDBFaH4zNeM40tE4QqS6aRghiO9AlBVt8Ytyb3wtt1jYi+jZa9Oy
S+Jh9ZRUKJI10tTzk1nEWtYA8lU7gJUCEdA5kZM+lnQ52+8v+h0tczcfFI7eq22xEuh84mXMDuaZ
5NnBBL9WN0outc/2IMgib4DSePeAECR0dZ6NrXGfb6u74eAfDUaNwr3Q2+LG26zdBAv+4ewzpuvo
5KLzW1CivI7PkJ3GyRDtbvQ9zrjbZd++grFsWxvjLrK/Wb+ve6bLEJaiy8nCz665Fh4KGNCol/Xe
xk9+5PK2ynNac9f0m77/2jLPbjoxoonZ0KhfJXbyoDrKrb8DJnXCu9jXW/e2OjTOWkppoZB1rtvs
hkt88NVrkzVN3qDaO6a7QrXLLfnHzc/6/iHea063Yk1rWs6i5lgp47SazNiwbhR4KfoHZW2YaukW
PdkxS5zl4f0BQPKoREaoe79E7TCK6TEPIZLpflJxAr+//1l3sm1EsD7A+ukMABN1QfsURWsvzAsk
C8Yizz5llvUAF0DOrakkTzD4BHCPskuP4SZ6cDe/on2/GZ+51WzKLHa1M214RHY1wCYgGtgvf2nE
FnAeMJboisI0FN2254enAzk6Bk2PMAoCaNkEtR/nWhmQSD9fF3SxvwjSKP/LjLbiwue5ZSseobJW
g47EmwzuH+AcwlaRd9eFXO7wTMrsTMqtQpd3hRQwXM3SHonPGNvdpwf3JTvCSw04OMWr5G9tdyZ1
dkJTUHcNrwjpks6e6vA113ad5FzXbPqJMycwEzE7kGQshUpsUAxcUHAUgSJ9lwVFD7d9NmT3ILbF
f4Qm7FfymBcu7lMqAAnsGljz84deFNIm0wLbSzlwL0KAKMpvXXkrK9+uK3f5ZJ7JmT30RlVuIUBi
AS3iuo3U7/S9dyN/F2AAuTNf0uf8VruPjppTrXVCXj7LJskyA7rTLArNz7Ot84wRShGGCZz4yKk7
0h39XtoAbO6rY7glSluDsFkVONtICOYBDmoQqN/XdwGZ4T3Qfk/Gj27X7/0b82E1HXGRGJhpOHOs
gjakneEjsGAMZpM5wAxLdkmktkvhcLZXdnL6/As7/Xc9PzNrJ5dxk8ZZO4hI6zfSo7lvPzKACIet
7Ezvs3GvP1YERr5Tw7lpD4e1e2vRyfAWYOwQ9FRxXqofpCxL5RHslSChpbU9dFMWS9PXlFw8FooI
RYM6DePMiwh6bRq5xbISbDV/mr3o6FvhrrjJf7lfjG1JOuQh+eLt4CpZWVxlaXEnmnMRGAJGZmaX
RmOODURryKWw9KE+0Vi/czfxL/l1dDSneGx+rcibjt3FZp7Im/79ZDM1QWaY0c86x5DpZKkhZLUV
J9hXG3HTiXbD629lZS/7DyZjPZE4rcCJRBgCQIkU0ND8AWtwQZ56l+6E1g53+kYa7Opx2Bh74Rju
i8Of3jF+5DfCXfiXg488blleJhpEAB/EC+SMMs4rM4PZifLxnSoBH/jP9WVdVvJEwMwF0FnWJXAt
dk4NGXBiwhioglAlms9wd+Jxcot+F0r5IKaGg0oKesK6osjd+QcvZ8pG0WxZd6G2KB67vDtGpgI5
SPliasC+AcK69sC4DPNn6zFzIG1kRoUoT7ebftR/dD+BH9N3/kt+eGZm82B+JLux24Q3yk3vSPAa
OsPm5a87YM4/YT4rrggqdIkaK5aMx0L8ITRPZuBY5nsKv+/1zblItEySSLAwvsy5luf3QdhqRRBW
+K+RWlc65g99L+6vi1i+7QxQ3UwJSnvNnBl5nxo8TyePPIJvLBHUNw877VaBKeQ7MGav2k29L+mR
3JUr0dGi2zqRO3uvhaDLKkGNXAvYbDUf76hSOx5zfb7/cV3F5VX8V8NZVAm1rcZYE5JM6z0I3mDl
vf77S7cMXS60vNA8QNA6c4QGbKVe5xWYpAfFJEkP94vVPwOlK6XxQ7LW7rGkzam0mRtM9Hz0qxhp
g/XegNtcr/U8rQmYGYRuBFovTQJ080WVftft4fpyLQWP5Ht1qjtgHYA/dO5VJXkAAQnKPKc1flXa
Jqv3VQAP7NbynOuCFuPvE0nm7IWV9SD3GBGSAgXal9T3yThH4X3i/fYgs2Kwk+bSGJax1nrvglSB
aql+E1umGTQze3DjasXiLzt2Oc6MMk4T5vSZ0tZ9rvkABaDSpnxP9EeyJWtT01RU2dndA01KJERq
ceUlsHTELODLdKYoLTpoZuGkGkB25BdV53husxmMu1xJmK7ZwiB3faHnB0ACjAt0USQQtfKumr7j
5J7U8nhQigB2hqT4FVjcHuZvJiqckdRveDTklRtxbj+f0ugtpbveYMh5HtQB7KJAXFAzpGuOB0Vx
nwDQtqWmvVeBOFDGtShuvoiTOGOaQgVXFBArczouJ8qJOuMnUmWZAEpJVD+3mtLtaAWT3HTFXOfh
omROHenEikAhTYiGs90CsNTNPLgjbLX9GWRMW/nGTlCy1+t7dbl6SJmeT9PoBvPUMxuMcqiE+8D3
nLySPuo83btQ8PaCAVVg2aVMEJn76wKX1FKYDgSTC4ATApnz9RubdGgFCYZZI3tNcwh2A4ObeW3x
Lq4x2t9oOpxAlYCSApBr5uRjuS+TTCCYv/2W2BGNoiAVfbw7W+dp5VBdeJWp0Y6me2aSaMNVkHWu
kM+IvwsItu/I+3IDZtJ+f1cx5QKc0fWF+1yZ04B3LmhmeZ0i99Ajuj5ZmeQTcLYEdDYkvCeVvlFQ
cvqPNJx9++3b5t7a3j/u7GM/Kb7/8qHad6pdbLRtvtW2H/YXyDZtwJnt9/32xTk8/f59u1bZvjwo
5+sy2wFoEiOv9FgXwWhDJ2jSYJ9Sm93KXvRsaJ20UoW6NORJnIkX1fUJ3WUWt/YSzaAdOPVO2PQ3
8HbsxMK4Mbvivu/rHXPqK9t+acbgJTJex0OL9Dpomue7DsN7CqOrHxAmNzdVITKEMHS3uSysJDmm
2+9y0/9Va+YFYlcwagpCvkM4ZCvuN/h+tlHFkH3THxQgG3UtlmzdXxuhulCPeYQJ4BBAbVw5fRDn
6o2eWilmX9Afm42O3nAFRrptKitl4CUpFtumA0lDQ6Iyu/pl17dAVgN7vqvutIkoe4wYu1s5N9Ox
OFtBhhQlFWBLiQELFRjAc1WKqMhFJe2opzXNQYOWB1e4EsIs6IEKXKuTt+btNHMBzeg1Slyix+i2
b9Cd7iowDcXY+Hub43oDzGOa7cTRzDRRXa0qpGlcPjQjW4MKsxHvovjbdTczGe7Zck1ooydC5vFk
DgR+DBKJ0wesmUR/aFPFjsqcA8Nn+9j94/fly3WRF/VbPBuI9MAa4EZVnoiz9SO91sHW0wcg7ARP
fifvVBhG+1L8kCTvqY9aSpHiOyxWoPIVm0CNVizkwnUwliITEmElmiRfmGEDG3vcTtzYndgWdt0Z
H1ZqaD8LpZEcCTzeTVykw9frOi+YDAcLxHeZKdbJ9s+tsu/Upg71LHDKUC62upZFB6Ajgq3Xcaiv
i5LnSTYJ/ab0NukCnZngedObH5I7bSspcAZvN0oAh6WwkI1vbtwequitiXv4wu6gR73142mpnQRS
mH6vJ+Euj0Qqlg+l+49hHLXuuPJhC0cThGrm1ajca5ezQWM5dFGh6lRpU0idAXMLiaKstIIUy5P0
5D4askB3IGiCJy4Q9KY+ZJmsffFjWdiKJCrdQxKYnn9TcjMMNrGfsoHTR37qaPVvN2U75NCnC71w
a4pBqjpSBDuYk3Ud4CtFUijfGiOA6gYg5rDZXFft0qRxoFNgz8QVaCQcqPP9LTUXxt+UxvsQpjb4
pCVGHPSjmDrtuDMYwy2a3LbKrZ+uCF6wK+R+Tlsw96BeIH0V/udEDo6bI6REvKcoanuGtL2unzz5
mjM3gX7cDWDAEQtLhMPn+ulVb2kJ075OG7NZuU/D5pNlflXLbQT57tSRG2wL94bUfJu9Qbzbmy+l
6Pjtzzy/VSeqnG3fPILec/2zFgyKuBwQ+OlQgTwxW3VYZwsSMXkEaekehkNST9WKr/h8TlwofiJi
+oST+L/pC3DJKkTkHyCuqqlDq2V7M3zrfvXf11DOFhzTVLrHfmADhBF65otJovVFnCHLZNZxgIut
eqxlFTbqTbWGvrpkN5TnySpObw6ALs7V8gxd9yAZ5grz8gMMohsv0o5mJq4s30VQyM8TM4FJJfLW
vsAgj1257QURVIccTLo7UKLGTd65uSOOrXiQAk9fuZkX5YEqy4UGkuPF5R+VYytVOkw6lh/fyPV3
L5B3HrGhuvIIXVg+IDGA4QUUg4tkHi8FMSyZXsBwXT4UD9xYH7Vb7D3BfL1u30vqTIixvJ5kLo55
rgQ/OPqEzqEThz8k7Xfb7nTld+6vhADLUjQJ3wx2mDkvuwaBKPlNIIeOJx7r8feI8Xn9l6D9fV2Z
pTXDVRnAXPPGJag5N7kwrgluXStwQiLpvRBoyU1SqEFgW0GYrXTFLfmrTwByonWe7hd3IDm/gnag
KHRkvxPf+sSwWprqQ+mpH0R4vwZox2RbFGTxV0VFapfCO/U1hqH4LoEazvhS9nGe4Lt5Ke9Jyovw
UImV+7tyy/519L34wzAq7WCYKcxoQ2sa39Uwk37+/XoB5SYSqjBNA8nF+XoVDfdUJ7r0I6nDxvWZ
fbSyg+Vam+tilnb/VMwsykxlN2JYHjEwKO2G/uDVosOAJ8zeb/+DIBV8Tx0cfuDHZ28MSy0YElGJ
95vEgBcg7VX1XSKd/0zSRvkYdZ/A4LrEBYujwE8uBf8D8vP8vZGLiTSYeRBDuBgdBcjbVAjk3TrY
XxdzEUJP8FZcP3hu1MPjnW+UUjLvWNd+7LhqCUtmQw1Vlm8Ga4KgAFYLZJZN0/z5X2SC5gy9Ds/R
+b1fu6U7eAYyrQCE2BazPebSU5nxaEy+RGuwWgsXk25O2G9Aq2sTVOK5huC/anqmRLGjmPqtSJCY
tMZGb/4ENZwWRru7rtvStpFZITpnzNmglexcWuGakHFp8N95o3kjMiUnmdpWrlZcxILdg5AokcEB
0Y3X1UynRoP12xLgoRYzfT8lEcKENi0Yvu20W7ktFpYPe+fZC2AiPnZuIJUVKjiUPqSGE0G0LLbC
PU7kV59WNTOpIoglADeu5EcW1PsPvQONeMDnfQasJ3GL4JpA26gmnHKdcheSzk9EAdan5OB2yUrO
Yk3ULGwxRwAJi4jEb5S95XBZQyMIeeI3X13xVAt2cabS7JwFolhrSoocGPk2TPtujTo4NKP6915j
Gjohw0eugvfhzE+JgViqJXSSrJy5aaTywc1yJl7XCmAqVjwLLGmTBFwfujQchzETo7RlFobNRDIe
vnd6yQP/5a+PEY0HmkniANAmuhDOj1Hu5pGvZ03k6H7HSU121JFtqAj/3rgnfP3Pri1wOOenVdQq
0xd0j3xLnN2BYgkAsHjTpL+B04b/ePj7zTk7tZMtnph1oNJyZOmcWqW0XmNIu2M718ZhU9Iy9uP6
+i1sEKJwDwpKsYaz9QvaLMB/IEorhCMTE4+DtNZisCZips2g+a2Xu4gomT96Hr0yJK3oec/XFVk4
n2eKzCzNH+BrGi2kmJ1gj/gelQrGsyKsvZUW3BxyJgIOINtBvJ29KbrSEMcUcj4nKNSXCem6tehs
l/1tMUT3imCu5XGW7t0TecYsQBpMxY89N+MOzOGWrUo/c7LWM5iyL767rrnzAm/vZ9Hu+mouSgXg
ZEo887CZvzm72NMqLyhiZ8ziG+pCefyPDAkYNIeJIjmNuSJu6QE6tWf8V95kQycWL3epUQkF8rxW
pg9jsIVKsyVVdLzhpdMeE/LE2rC1wu11NS+qlbwMz+TOzF+Vck8UfeRK7rhX/J1aPA3Ka6fua7QF
rzmrBmcM0l1THfW1dMOiJZ3oPDsXuiskcF4jm6oSlqNPYxPClyFmGFXrIFdN/j4xfabr7ISovcXF
n026yneelNhF5e90oA2uL+niOTzRarKsk50c89BryslyBsva9lr9o6sa+Aq9EGKIcXNd1mVBbNo+
MqxQIZIigffiXFhcx14LCFzMeJWQU7gs7bwwPtIp1xe4r+Eha2xAlVJaUxXxKGp7P/zp6rrTet/a
bMX/LJgSwSMwzvSnKQY1hpljEE2IsmO30+yutJTndJTEqXqi3fbayFiJZdV2k42xE7kyt0ia+Num
cRs7bMIOnt3AXNnsixM1pXynKIwXL3gPROznSxOIPiBFGazYPv25dkBbmd0NEwlN8E/kx/eDAXkd
xUz4l9IO5BmjK/9c35zp6Jxe/dMH8AOUYan1Xj5Os6GX4S/nA6SCeRb+52zrDt0vV6jWeC3mzuo/
kib4WcJogsCZFah9AX+vWpSOpbo0KLVMZBYhMCWKak9j9KpYFnapGcOK9c3P71zszNLDLM9cRUJs
URrUs7eBsVEjpj9TCM7WXgvzO3Qua7abaVlCZiawmAENuTFN1UF++F+267+L+JlvPzm3eZkLVYgc
JzAfdL+2u+62jH5dlzH3DTMtPvMZJzLMRrSAO2PFvPRPUAp2QGN6JnqPddGuvHum9bgwPurxEJqR
tyKtdG79mTxEcaOiTUR/nwGfdWuUENe/jcrgQFT8JSnhY67WCDjWpM48uqgHvuaqFRYR3nQx5Mr6
XRFGQP87Pb1mSr7zCVCvL+miEZ4oOrN90e8MMW4RqYLjANm1HUjNS5QWGyC0nDqL99fFLe7gibiZ
zQdN2ZqmhbgYEkLFPertU8EVqaQr3nRRDu8SamfkNC5YT7shS6UBem9Ht7JbH+ZrrU22Qh7ZerpG
WbK4gieiZiolemTRDlXjpyonNX/q/SGIekftU6fU19gcl2VRwOAh8VmOPDfLRja7PIGK3tGUxiS+
+Ely46aQZVhvONDQn68c6ouKzeeJg0rt/wuc44lo0PikwPGVjixxAebqjR5UtxUp0LT5VvvFI6xE
gOxjponIMYmP161l8QoA9oWuH/qKxLljLvo4c+OCXYwFptEKxXbHX67mrvjhRVs5kTLbwCyBCrkO
kSL6wQbaoqPoh7smymzm9FYAeRZvVVDkKcUQcUAHMfMr4Gx0UDIiS6i3MjO5EbOvIUOA3iYvVTgD
Nr2nwP+3/R/WEaghmKm4yC/ucrnRiyTuOvzK4O76T3BuBTYFoV5Jpyz6r3/lzBENBl/o3ATSSSeL
LCdWflQkbcCmbs19yLySVn5QKFhRbdqcC0d9InKWButNOdUE0gROzIZZPqVOu02cqvgBoIMt6iv7
tyZNPj9/o5kDjWGykGpny+6LJzzr1r2vvvjp1lurnqwt5iyR00FloaYisvS22I7CZkh39Ugw8pa2
TtFLm2g19F6TOAURJ9drlAv0PxPIOdIQ7mqt3YSWB06wtPE42W6fkPvvH/Um/33dOhdjk5MtnJ0J
KZWC1swQ65Wxw3tm46/C3i2gUxJMEkoyiaHq8L/NFlNODbxLwHw2PIp++8b4eV0BsbeZpsAzu0wP
ibobARVzwyeTtLsuAqB0azRHJXdK0G+vKzwpdGGzJx8zW+cySKp2AKTbafXnpBm2IOCJxhow5OKq
ngiZrSpz1KHWFWgcRTckVkkv1Jvraiz6zamFSKVgNfVLnpuLwVbFdcvjRGAJpfZ3pbo2LV9msTa9
s7heJ4KmDzm1S1Vx8xC2QKfLa56ClOCUN0lf8V2XQlSRP3QBMx801e/PhZSxJMfUv3AkKk3qbbDP
GnWXWWtTgZfbci5m5kEEI/CUSGHvaT0ly22K7nYI6vivt+ZcyszcBc2Q67ZGGXOUN0n4VsaBXbi/
Om0l+3dpApMcGlchvSFKUGdyzD4H8EUn9lFrfU9b8AGa19yGKnTf6XK7cmwu3RPCaFajLEa1Spvn
UGUzGvOesRKnwQz84UUJHdPY+DCCaeGWtwen1r5u4YubdSJxtlnMVOuRF4vcZ/r4YFSlXVve03UR
i2Y3VZQpXU6P/pltt0afGeWAUoIS/0rTTn2PVMMF44sM/nVJl7EjFM0Ajk7tKTjCeSo9zoWxlwa1
dMIou5H9A5yvDypEvMV3eXWmcMkupkF76srMKQCHeX6YmiqTIzPRCRsHR/q2E196W37KnPxW31gR
HbfdN89pfklr6Heftcpzz4qOJ3JnGybxNDMHmtEdw341b+I7ELi242O7e5Ic6pvQQKb7hr8GT92y
X7Vt77Tv1V7YmrQAl9v6EL5Jjg7igeVkd9mm3nbvyu/rm3A5SUaW6fQL5ycmy8omV6YvfPT3/mv+
bmx9x9xYNCCXt/m229Q2XDu2/JwCTLxX7HaN1foyhDn/gMnmT5zpKBZV0/R8QCDdlOW7pL9K4VFN
vgwKN8WKcS+Eu+fCZldEIMreBLuKHcQbSb1XtK0nBLZo7tpy5+Yvpbsd8xWXtGjmJyYwO1BDB0hf
EGB6WtzaSgOvugErHu1I7sFYuwGX1lKhj82ARZJeoPlQkyeabpvBIgf6id0Lit1DTT5Ajjl67aYp
b5P368az8BqDQvtE3sy808BQ89BAXhp9rWlUFx+S/AevP8fK7oXB7vsdEHuQTF4Xu+R3yQVOyG8w
AVBsPreYPu8FP4pdLKZ/BB9HAIgw9raSDz1wfpDFr+bfI36qUw8ok+oTbzisDucCrQC0nqFAYB3t
uvKHkb317so5vBzq5hyeyJinqwpNzuW6FLi5yvJlBFW0aX62UfBDTTy7HKQvUq7e5lq8Ec1uX4CG
E43v9BmsuOSLnC+hxtlXzPwkVGk+n4GmXZc7ufarcNOnpM920+BMIL+NncdT5k4QAoCI4OICRur6
1i4dltNVmBlUlElaYqWsgt5a2wIslFF9H6U7LfxirAETLFnRqaiZ48tSyHcMWoMckWxnmZe2Z2yU
5rdS7Qi2o+pgtP+L8zmV+P9I+9IeSXGl619kic0YvgK5Vta+1xfUXdWNAbPv/Pr3UPe93ZlOnkQz
V5qWZtSaDLyFwxFxzpE8XUZ1tGSMsBgPT1Gx6RP07UOHkOVe3T5XLFiBMqpU/nmm9XRJJZfXlwhI
xslqz54zdFsaSzHX0kRKDs5KVAoObxio0pFDCh14va51KrBNtzpYtHT/JSWpM6b04fJemXN2x9Mp
uQFS+XkOPUi4AR3Ih/7RiGvITTI357+AYAv/eVZmmkfkSMA2iU4oObQc6yKqhIKtGSS/u7pFMsZJ
bS9Rny+Pai7+OjYjbRKt8FuVTSegHqOtXw3XRm2sFO2fNpr856D/HY20K2hYB0qlw4xSPaQQOR8h
apHmLouWejv/D5fy15K0PfTCH6KAwFLJc7cX9YqGr+boaWyjA75M19MTnroj99AZ6Fyey9n7CW0a
ABqpkxaVzHZg9ZWajeD/dztBu19JbKBhPh6jXTpREjtN4rcPJDeqV0iVgwuphM6FQfMOemYJWV/+
lFnHhgZhFfgF9JHJqpi6MJuQlbyChLThcRC8xCBciFaGsWLhQqnguxYgB53Adv6xJV1Xfk/bMK4w
alY2XtiNsAljY/RcxKZb2u/QmQarYXdV03hTaOY7Q2O4olRu23cHpf1NrGSN7b8TyqeNhniwlG/0
nmyi0H8oyuiqhna8sLXd/zY/kjcmHCqhVoxvJsqvPt115TonVxmSuOA7+98sSQfMhkRHxBNYsoBd
ztgqzZ8y5S0o+Grq4b5sa9Y1Hq2EdMoCJLCMJseqp2Jdl48ENLxQikjBLAY9WZc0r2r4ctnibIR7
vPjScUP0Qtho4rhRtokocCErxYAyrun6pQdCaHtAfmlJ8mo+eDkap+SK7cIPm5phTvX8nkE3RqFg
oX4Vo7qq1GCdligVTynD+8FySnsfDwuH6ztLfb7jAU9BcRiQB7lpqtAHn1U10MtUPeDCczsTdXK+
HaMbHPO8/LCCymn7B7WHEORTZ+9N5ZU12cLG+m4fv/QV0tQbQEflnYavYLe35vvgckBNox3ERxRI
mdaI3pzOU3aZ+4nKvvMb5UJlDcnEtVjZ3vh+eRvM3o2Q0/jvhEgLohZjW8LjVG5PzBhCGh9IYqBn
IB2ARit21Ki8vqFsaQI0xMGXJmD6qqOnnAgAJAWCqXJLjznpmnPn14d9AzLoL45nJGTzMAG1Yzpl
4AZr7M1tv/Tgnr09j8Ytub4QKs+Z4PiCuHT0AhuBe1neL4xTXxinzCWSIQEegUukgkIs9NaarbYB
++buJxSGflJH/xpckFW++sAwQukm3ber2und7l1/+FRByZHtBHjYYm/5EM7fMX8WXc5HNVWtW+30
WUGv2hFiWpOu/ZirbhaU/TNpLfVB5R2YcVjH633VhOiajZKw+WWokWE4sT/YP9E7FYEjU7WvlTqx
wCWS2sZwD37O+j1r4+IAiJo/dQ/T6gHSo8164BG6bjTg4bzMxsu2DnvSOHWe243DeeEHq8QSxT6I
aL1NWKtfZaxAVrYg6OlXGvMR2QdAc1QgKbc+z63XpOr8fVwGQ+BkIDD3cKSQ8da78SZltthEpLc3
VVplq4KAwLyzGjDvRxXzkFwuvSEp62eRDd3eNwFp7rUC1FG+baXXAgLst5lRsh+AbFjXSTNCWb0C
UDnylKxl5tqnRrrXeR+vqc8ULwWqw+lDYiDFW+nvoDxp7jJs7cSz+wCiltmYemOd8CfI0Zlgo0qs
u1q0A4O4ZtlUjjmO6rbOLZq6GpSNPxVM4BUvAij6WqxRIFZjA+7qFDbvQcKKsjMlEMSCmy7qfWPb
5Ys1tsMTqHyLO6vv+W2lBPHeamMV1DVAiYmuVX6HhdbeI3ujvLe1Zu/alOMXQTmYrPOBFejyGtR6
V6IYtQ9iQ7lX/C7QPVSnrOdWaetrXgzgKyyAif7yR0bWPjcbULmgn2KrWkme4OIVpbFvokGFRCiE
ptM1UllG45S+TxMUm+Kmd1AO0qAHGGnqw9BXwb3haxzJyVz4NxUa0u/wUOe6AzXQ5IOVgQ/ajCgA
+3DFSmI5ccHsrWKkxp3ix/WeJzq5ts0aEkS5YkWr0vSH32ZlGm42QuZgc9lBfmf8LvgqezrjR77K
GJEpjBUcFu06fEAs+BF5d/He9z5TJ9xot9ku9F67K7Yb1kDNLbmpM7Dnd/j910/JjKvoV89siMch
CNn8bJBU2/JHtF+P96mjvY8raxXdt6nLDuzWv2GT31yC/c8GJsAgQKkcimRgbjwd/SBwrI0gxujr
DCQD4H42jdFa+U33I4msz7hsDmjp+mA0G3aXJ34+Jp+IAHHkwGQh39VhobMkhyStK9Rq7etTK7Vl
/4h5ATU2vcXNYBIEnQRpWUUUIGJWkUgCJ9tComG6i8+W/+grpLua1WUGuCm+AjWpG5/0G4PsxmQD
7I53ebyzTvnIkHQTt2BGJCiuVW5TNEj3NjHEMiP/QBXy3oTg5RyX9tZsBEgV4GYmShILpYnTtSUi
tmlvRJVbd1fobQ0HyyvZowrfXAd42nhtfx0t6QzPjRIS7mBAmGLPM0CrUQ9aIwbYVMqfKcM9T1/N
kjpW80qXOmnmx4dM3AS2BDBDfogHnCl1VWJGTeUp6F29v6LiGreOZ6FZjUHcGOhzdam3dS6woHi8
QaVMR5eEXKxo7TCAymRawRlBz6WJrjigszme55d3y6wZUP+AOWzSOf0mUjvySkEzQMvGRyCdjdty
Io4g11r9+7KN6YEjb316ZEN6AOHtq4MzAzYClhdrtazbXREH/uqylbkDdmxlGunRSPxh0JtChZW2
QxNrXEC1GwwSmlf2i4xRMnJ+cqbY7gx9OQylPxmiGJppHhECU7QrV+PUsIo7xCpGt6gysKnXppMi
z8ZLyzNyfem4za2YidQEEhxTLev7aXI0TryOA8A5arDaoxEiLFehAhnqYIl+a85fHw9RclejasdN
0eEhGZMDDpunD/EbuASeIyI+VB+HXBhOXi9V6OaPGpD/KJgBdYT9f7qINMZrITdxrPNy64O4Rt20
9trQ3FFzzbF3CtVhoG+6vHHmJhTNF99wU3Trf7+yjibUaAaSanhHuGg6ptgvUOQz9YVLaNYGGtaA
BZhwmjK0q08gd5aBttkVZnBVaOCNz7d5/uvyQGZvOiDD/1iRDlpUWxBf72AlBNpBHTiusfih8Pvb
yrDQn19CLaQsPaPtvK6kT3aZkn9x9xx/wDQNR1Pp52BzyxJEGXU8vJk90m9j+En0fKtA2Lislx7A
s0f+aLzSJqWJ2natj/GmfFO3L2H/WocvbbNdmNa5ty1ax5DNQ64GivbSpvQTnqgASIHqpIm/RsX6
SrRhRRmYlSoQZBifbVE6YYNmpEYP94aWOFYSh04KSjXHNjna9vuv3FKvQ2CYjXoprlj4OJm9LmVm
HQY+prwbnSK8gmhDk7k2rUDOGXnlEoHW/D5mKErZQJszmdIGBOuVH0xTkVrQrUxVryTZzkiX9NVm
vY/514y0kXtD7QBWgJmofa3z22aMvMFYW8JyhwyiFcgaV6vLi7w0MGnnDrXqF7yFRSUZ3doKhGOh
6Tir+yVd1SVD0p4NuJkbajXNIHuO6U0fdAjPlgBjs/OH5sqpnR+9vzLEymBxHqoVgk0fbS9V/NpF
N8EQeZX/Yww3uKCcCk+xyxM4exYtBWLcIDpCvlkKAkXeNKavZfA9dG0V1qarNoZ9PTTq+rKd2flD
NyzVEWlauINPXUyMwG/MYtihE7AIalHI+TUkXl22MhteHlmRVimx8HKPRkxgQfNDWg1iHdTkHZxb
o6NpzX0WROaCxTPCuCmoOL7XJZN9bcedmbV4oZHPunEKduAonll+4RIV5SbdQUwNlWwlWmn8I4Am
Lc3YQnPn3Boef4L0dOgBlBMRtClcViSewuk6Nh4Go78rl3T95EX8Bo1ZEOFFbUJVQb5wuoitptYM
PUzgfwmrX4kV7oFwDRxhBQvRrTwg2Y40p7pVgN3LBrqJaKrXIYggtQZ09Uf4r+jEgDID0Qf4S0xQ
XJ6OKCiAos77BlA0MtiOntmQFLGzhez+3LRNTClotsA7+owQCwwqfQK8gnCbHrm+ID9Q4R+a2nq5
vPnnZg1PdRuUYmCytOQ3ActbwtWmBdIqMtMnUxnEroTXP3CwUL/QJH69bO4sbJlWycbbSsVWsAFD
k+5X3oZJXoaDQJN77LX1DhQjWftugihh2DdE4Chciw7Oa33Zruwkv83qgL+BegYAF7mrI+tSs20C
BThUEh6sOjc2cQV1KCWj1Z2F9JB46ZusdFj247Ld76b94/eQaltgdoVv1kDXAbYE6ZgV9jjUod5A
p7yyQfc01uxAeP9GKl1bAVmmQYzGekWeb3ytu3zw6olRu4rDh0DXPzo1eNGtMr4h5jBu4laJnCAA
R9flT5zuV+kLwVAFlC6466ZWUOkLBVEqouG57xT6U52/dunb5d+XgxbMwMnvT39/FCemScWNhKvg
LFI30FFm2lMv7kWyoZaXB0vyBeen5tSYtL2MKDXGXMFgfDSzBNwRerAGTGDBd56Vnacxoa9Nxatp
6i6UiVm1qm5BJqcZjobUtsFeaPyh688ESLOCHmLtueiuqnat+NdavBSVnd0dsD3xJwHsg/seLd7S
EFPWZqLQoZCnqe/Q0xI+Dk27YsZvRl2Q0ZYg96W0W9ndsx8jB2ZfL3I2fqMhpS2DT0CzEpIyIK6T
twwxM9PqW2xqNuQrNfdiZO2LcI9eAq6Fbk5uGwjUtFMMYrp9obpptu61FWSzyeh1xp2WuxXfFkC3
D74Ta+CZjzYte0r7x670dIW7ColxGfP1pOc7+D4Su49GuYUYt9NDNAViYEYaeDG5rvOPxPhVlY+2
dWvYm2hQNgFYZUHeI5LHhu3TdIlA4ezR+p/Z/zt0aTeHIfPHVGDoRRB73BTI4+NsDw43bvsGLT65
N0QPFMnuf3yITmZcWvSo7wkRHcy2w7qBeAV4X41HYMGw2YID6GsWnsnn7nLaY39GKQOhxq6LrSqA
uWyYRIgHZEv3cd87dQtoFAADw5diLQWVM0f3xKYUVIZ53ZokbSm6bUw3yBF8kcQJx6UK/VlP6n9W
kIGMAMGrie6NU3+E3JFvxg3sDGOPXoMENYfHVPyy6V5t7hkjDqpNY+zlw2tXxp6prjX9C5QgyDqi
VJGgjoJILdevu35TKbFDyJKg4PeVe366/n6g9CDykwDC1iomf1Lhq619NGLPGwnM4cwz0L7+EgMU
UoS2YsHdGH5k+VWcJk6tpF7a2+4QAgpk3zd6hUrYrQU0cclutMpcutlm1wu5sf8iuKV7Axw/yjBU
mMcAXfeEuXb8HPIdyqLQyYMiXuAZ7MECvSFYquziFVyHTf9lZNbq8sFY+grpPKKjqWexj69QasCK
/a8ClNxpkywcvxnoPA4EEnDoCJ3IpGU54BZQXLyAe+qI4j7R1rzc6QbAy9DHYbbX2G8se1cw4WCd
wJ8ftM9Wiv3eleBmfbo83m/ferY7jr5EGnAG0iVdr/AlVTs6UbFtKsNJ4+LK0va2j6C39FR9ioFv
0XulKOtgvOmHZ4P4XhBtG5D7RdHgaM0eTx63slYJhdhYiF5eo3YS8cbMEDjLfHP5m2eCvmn2UAn6
rgih0fX0yJFYdMzuBgrC9Ddf2zD2TnTulJWx6cHJ6aOBqAZXJzrW1XrBkc1uDywZU0xAd85IjAOr
xTMrHKnTiC5zGrQXeYDsfRk1+CgvD/I8kJ7G+NeStC6B5fuGXsIS8JB4GCQu4UCV9TuzWQIILVmS
7gItwaL5MSwFuuL5uCpHYOh1cWc0C0HzN4P1+V77Myb5GjDSwmIDh9sJC9+zDGfU8K9inzcjELj3
DcHzFL4pUN2R3KjKRtP3UAs1bIQhL8J+0/MXZo34j49uuAallVM2t6mduFGxyrQXhJqDfX95Dc5a
db59+8TOY4EBddKTON1opi58sPDhg03i3/S89ljJ7gOVgfKi19exZqx7ZQRLCvMS2/6I/c+yJOC9
98PNaLfQnVjiWpjf+UcfJDnJkRtFD3p6dHOa4zobIMCpAM1jHyquuTbJwZZyVSl3HaoILFxI0sxs
fdCzQq0IqGYULuT0eqIlpAsTOIq05uCCIdd+K1a1yBeQZHNDhB3kCFEORD3wu33rKL4nVWyiogUP
3FMSQfCEQ1N1AF1GMtTImvoVWeP/BcbHn9jbSlxpSTyAeLG1lmBgswMGCgfEJmCJs2T2Nr/QKzsF
y6MT1tEOHQ/rcExXWb1EMDsXgKPz6a8dKYAQOnpOeQI7UVn9AIIZvSnqi16bntYjG5vRRz/odpYS
H2xIjCQGvzc79TY0jDVt44VuzPnJP/oWKVZoYlugWotFbqZkB9205U4xr7ORQUz4Fi2wpZLsGT00
ycJJm35X8gyUatMswOWBZ1fa1wI0Ymo42Y2jvakGrl0vAFvmR3ZkQfKnamsMoZJilhP7JmCvvb6r
Eojvver9PQR0wAxtaIcuWzgzc+H9ybgk3wrey4AbFsZF2bM6os3K3whlT9K7MvwtajCUgjf2nwJk
4bRARzqVilCPOkec0BqvVnPASA0T58I3tgkB8DO1Fx6t04SdLdmRGWlCS6XkkHiHmT5I3Lzb8Hjl
pyu9f8h0E8zCC1mFs65NeVTSTCLK1mqS45aKszs1WZPoGoIMYfBLAElT6Kskxc3oZumXakBhqluI
OGZdwZ+xMllIVUSJUGsBt6tXfNXZyi3AAtetsBZOwZIZ9fS6GUWMHJfAGHP6UNW3kfk2+g+Xr7TZ
g3Y0Eil0ysBMpDQ9Vi0e0dLZFW5LFiwsDUJyZ3FWKxTMoXAhHBC8Ho/LPtjb2VLRZfII8vYD4zN4
rBW0qIOF6nSukMQmiaVgSapSX4VFhG6ya7WoQRp+RYCJuTxrc1EyYoCJxRNJEugQTYM+upQCw8pp
FWFlCnXfDr8p17ZpvS0y9OhGES7gW2VEuzTYbkomAJLZKKzaWP2j3Wwb+mUbN4r+lbEvonuGdmfX
qVdlmWd0V4T9sAC2i+slWbc5d3fywVLkkoHAQeTTVopirbrVogEZkKz+1G20EuIvAOkrkvAlCKL0
ig8j2rs75dbijViIl+eOLXwQ4obpdYwOX2mZ0Lis+gZXqVP3ebLill14ml4qB9XPOOCZAdBwaQeR
XDt65CJJ0PI8Qo0mpBquepBEq2zpAMy5ZAg42ag2mRPx6/fMHS0lwaKVrIao4CjebaE4NH0Lpl6c
4tm0dkWPAgZ7JAZZXd5BM9v1ZD2keUCKDe/bDOuBVkb0zZm1gscW2FLiBISMoGvNnaCOllSzZtIu
J0YlFx0kmhXWQJA6CTTjkULr0sEpw3QF7mW3iQwHPRkWOvYuj3R+603aa1M2TztTXzMgipaaPU4m
Olycah+h8toSsKV71o1gt+lQ/jbM5KE0yW7B8OS7JJeAvfbHsFzODlpdCMzy9Kh+arp3Vfsd2KCB
sp6ycldH0IEZ73N2VaAVtKELl+GM0zvZ5tJMc62pkMCEaZMmQLC8d5CdaZeayc7aQHEHnliR7kD0
vqDfaoCVCFcsCs6bcHjJhhG3radbP0oLZEKpgxwpy9DArrhjzL0xjZB0e8yj2ovRzl2/aTYypcIZ
x7eF2Z8up/PZR8of7wMTfcDS5VWlaZ7kA0561jz3w5XQd7pYt5CU6cdtMHxV/lViuHG6sOhz6TfM
yV+z06Y4Os7xCA0ZO8VDsrORTIxXMfxKKMJVDVmesvJQcnYz/0cbbVReOplANYi5YGZ3hmAjyEOi
AduFSrcbIQ1ZW1fV0vdNC382K5BzQiimTNeVfO4jnRWcYFZMA6KhQ+jEQOPZzZ3PdlX8PowPC6uw
ZE/aiCQLRBZWmI4oRLe2tlfDzuHqOs93guzD/Lm1Him9rrst7xukHsFEGDtR8Cvq0YZ4b+ZLHQtz
lQ1427/jl7asOZpotImm5aFvaTPuSjGiiw/tLuGzRty4eRkMDcmUp2LAFy343P/D1f8xLrO3GmCm
61Udxgki4JwehJ+vTf/aR+ELjDU0/7L5Z8QWshyyp58oXUCGPckkmwylHOkJlbX9oHZ2k4LVo3a0
fqs2X6VxT8NPky6Mb7rDj/fWtyUIhkEOcaqbyA01TQQYk5qh97rF7R4ptaeHW1N17CVWfXlPyXak
EUWV3YAAGiPSmVizJv60csWFZMQ6FvY7KPf2gMMt8H0vmZz87dGpZmlHoxHCfm5SCyTUPc4fqiFw
28yN6Sdv/3kzGNZMB4mpiYOKip90SoegsoTG0NQO8Kcj2pscDVlteE9jbSGQnN0cSBuC7gCleFvm
1IeY16ApCQxV4pUm10Ssp8RpCvg4YK2XXcHsFB6ZkhxjCrpn1uswBd5RJdZQa2hWQuwDDXMYHwD2
uGxOflh8b5Ijc1LYr4c6VyC9hilUinXM/aug67aXTczwUGGZjmxIGzEJ7SQ0mmn2ho/UfJiarHiP
Zqt9He3LcQ39XehEC4jNRFvIwLtm+NzZD2Z9NwBWVpGnha+ZJvDs+B19jbRHI63JMsXA16A3EnwV
BlRdGYBELbpRcvPK9ktHU9ZFdQV6s2aJyvAsyPqebqbjKaJPrcSy5iUx0QVtVUPq+pb2HuuqoxXd
DQGa0VLjzWBngLDj5i0/UhtdXLmfLC2FfNt/20d1H4gMNLfjuj89oC1Vhi4kY+o2qrnT9dYp0WyR
Ns8Kcg5Gom+JgfA+8X8YZvlmKAve4SxlNlmfWj4YmiHQfiHH8JnetKawMPq2Q4OB6fka8FRW4tKg
ePEB92WAyuZ9jK3RrwIav3VduvLN+gABz6Vwd84JH3+KdMyoT3XgxDERKcp4AUed5pfOr5Ui+Dcz
fmxImvHaSpQc+OjULVgOvj50cmw0BYrk2RNaUTySbooWCLn8Tgd97MJOP+9Zn6YbDePoMgNJvdzt
Yis1VLBsTHcAGTUdcp/ml67cJ+oq6ukqjm75cJNo/+JyO7Y5ubejG2A0cLIavJXcIszGYqWFgy48
M0JqB3Rc/Xtr593D5WHO+ea/Fk25CxFcbI0wVFgcemSS/AI3N7tOw0dwfACQvsRffBYZ/WcPI1eP
jm4odsgU0UJToZwACmiXcij/jq6i3FPUAHP2ZJk/oT4PaKATGm+Zf9ukC3tpfs/+MS0zTVY9oYDH
wXRd9GtoIyZN4yV64ITxko+c3TmQlgfhKk4qiA1OV5GVPRlLDZaS7IX763JwteBaUzpH1fci8qBy
PC6hD2Zd4yRn/1+b0s5hYCJM1Qw2zRhYNPRuKIZL/IMVrQm9MovN6K9MgnD3x+Xtc5bq+F7QI7tS
qAsaRtIIFXbTpAVzwa6sb6gJRwho0yFpoARVe75YQwGp0fBIGxcO6eyaWqjVorWPMchkn860WiHF
YycQjxNZ+YyG8vsQaZWOvwjUDS8PdPol+d6DLPEfS9OXHJ3Mum+FArHJFGdEeDkHF0YbggAh/RcO
YJIxhyAu2lvBjXJqJlMh6xZqKgZEgEhgUQQa8wA+JzWMj1htFiofc9MHkCcUliaVJehxn1qzijJR
iUJSVLpTtwd8xK65m5Di3jf+aU/ZtE+OTUn7U881EegBTHGSlF48tV4JKzLBV003l1fqrH4pm5Lm
kNGUt20CU1l6VWkfmn1n5jdNceD5Zzx6+vihqC+qv9XaV4A91P7Gjha+YJo2ea8cjVUmikr7wqxq
Cx/QZF9Jslesg2qAeFC7S/AuvTzYadoumZLyD20B7m87CDK3GtnvmL/EaO8C+N3LCTZOztetsUTH
PWfx74VBbWl2+RjmSTtdGNT4ishVnDvEzxwOlJ9yHYmlAz577P5cwvCnpzvUV4shgroZkLZptg+z
aptXPgLOX5dncc4KOpBx4lDloCDgOLUC7g0SVy0ItHhKd3bVPIMRxEPW6d8c7iMz2qkZ3eIiVA2Y
QRR5BVTveoSJsKfbMlkSD5pZJYDL0CtuAoGJcoE8olD8/y2IlpFqJaDh6XVKAoafgN1FNVE8Wvbc
YW1VLsQTMy8i1EqR+7AAjwSOYprqIz+Z5o3JE2h+uDQLyYMOSTo3YVa7cMKmTSZte4qmTbwn4fbR
dCttwrHQ/SzR8TBOihez8ZTwgIRg5X9Y9uAIgQx6uQBG1ubGBbAkmlOQWQGQRxpXkbXELAslg1YB
2ErRDyYg5t2MzB0a6tod3drauAo1cDRQstMbwO7AFkYhiQeSKLBpdDdh2nm+2a1Gkz0pIM23LLER
dryObLTJpbYba7F3eVfP7AFAvYAwBnGnji0wDeloKcYY+QRB1AzC8QiT0eBqrUx/VTTvgV643RL5
1lneCW4XxBZQRQNb8qTILK1JaSGhoE3mWHJbBj87HYBS7cWk92zcqt2qgzTlEjHljKOdJMkBKUVl
A6kM6XVAM8syxGiA7YjWXhjUjs1WWXBTWgfoXy7M5sxdiQIz9FZBxI4as4wiHfpOFH2O4aVV5eU+
4tXIEdFXUt//41WbiK3Bgq9PjFzys4O1KQnjFmPq6w3Vesfnu6B70gBKN+otg6f/38xNm+hok2Rq
OSpsmsI+eM5s7qj2TdTecv85BUNc8m8eVRgdpEo1HX2qqkwAneRF2FeKmblB54mJamgS6lO9SnsB
0r6iuzG7htTi5SHOrRybenjQYArVMUvyhYHW0J6jc81tS69GWx/6VNPhqQNH72U7M7sRskB/7Uju
PUjszixUOCVqbVswGJkOBdGwOrqQPF0Y0lzYPd1TAFdOLMrm2W4M+rI0oKTmMvWuN+5I72pIR6Bv
vEGmndprpoJVZ11avhvpG6v9dXmkc2cdmxOmAdzBP7KUX2KChS4Z0KmDTVorn3EBHoq11m5z21VA
PTI2G9EvnIs5B3xsUtqovPYh62hiFU1IgYyj/QgykoW7a3YBj0YleTBu6hBPamGCFPxQ0HJNgmLd
luE1jcVry4eF8tncm+14FmWSIs0UVW7VmEVWdF8lv2UozAoe3CKjuM/15pEE1tpG2rc23irg6BbW
cNqO8h16NKEyF5Gd2fWQ2xgtr3ZxsSqi3unyB9J8+cGLxQ9Z/qhaq1J/yo2FV8f85v07zzKxS0g0
LR0sWC6LyCOl6Yw1P1Azui3N7LnKxXroHgadbwg4cePocQB1O3QvFoY/nfpLw5fujlg3h6zLMflx
8SX8e2D3vdp2k+gWZLyi3aUjXuuv1RIEYdYXmRoQJ+iwU1Q5cBmGQEG3Lqxy1UvrR1bd+d06WqqZ
ztz8AEr9sWJIUXMc+U1G0D+NGB0REnofmjXYjjT6oYHqrHu6PJMzsRjSRuDCgPK0qUES+PQGCdmQ
AlcLVwTZepLGGzN/GWzyWKJXlWTmIUJXg6B8oTNqwaiczJm0kElXw2ibeVn7TP0riMjXHL39Cqi6
wfWVLuyXKb6TtguYCBjFHYL0L1BLp6OE0qMdaCXiv0S9z9G5opW7oeULZ3Jmd5wYmY7s0WVMEzPx
ax1Gxv6uRh5H2G4B3IhYipuWBiPt/ZBYasbyyY71k5cdKgu+Y1ULg5nxpgg/ocCKLAYUTuStnhaD
LWKU6sCq7RriBVps1rgaKKRS86XFmZ23o0hXGo+thX6cKTCV+7dj+6voHlnwSOsFbOzcnoOkBBYf
ClEqJAVOV8eqeKb5FkKlLAFRRLyz1WeevYH9C2rUn6O+KuEzLh+tuXEhdAePNq54tO1IR2soTBFE
HSxCnMEhte8SIzioo+9pQv3fTMk5C9QcYlrEkynSQcEs3hLtVaejM2bW3eVBffePy0eJ6XhCgRti
kumdNs7RLq8Czc/7gGbuUJfiK/WD7CdEcshbp1X5Y8U0n66GTARXHeXiIMaRHcxBS+oNgCV8Fzcs
yxyrD436rk0TtVmFIy9aT9GTdiHimPGiKGRDdRW9b5PWkzT7Oe37qhlYhphK4CmzNqs7moFVOA4A
VwaBUvl+eWLmDgwkniYUMaJUiC6dzktgNnmbV7DHof4dg5fZfu8RQJrKnRXyBXc2OzaUfVG0Ryb+
rLhBjDJr9GlsY1Gqr73Gh5XG8usSkDHAvvObGA0VWwx+oSF57hkNml+U8FDBm4rP0knlQi9CJDVz
l4I87sVKleGBBYb6OIa9prp6K+r3ztTjrWYk9HdBG/uH3fN2VbUNNJZ71HzAnVHRNzxYABc0wX/4
YEUxSHJJZnSdh04hzldla8avlJPeS0y98iJSqr+DUUe+Q1UnEdLLqzYXC7NJAgbqIkBjI390umx+
DqXoLq5Bxp69a8a1ZguPmve5dq9pvcf7fWWsUJK8bHRm+U5sTo7j6AgZbCxbA8pgLhEoegogSYYf
U16VCuHUYsCfJXXDuerjiUnp1PZDF/TMmEyWKyVbZ8YmAZwaNViVbXNAjsJ8ZwfXyDPVxTrN73P7
5d8M+VswevIZcpiByzYXrWhylIyu88yr6gcL9Dj6CLkwN8VmuGxtLkbFcP+YkwOMOCzi3FexqhGg
tLq2zeybod014JYAAqPpExQzXnJli8xkYn71pbFkf6aGdGJfumwyMHkkVoDhBuMOXXxG+JpDxEgB
MPGZ69uevuWQt7085pmo4MSkdrqpuhDxqjbNsKbd8/aXMt4Yze/LJmau0BMT0vHP21aMvYJZ5RxQ
dvRnKOqaorxqJ9tk9MppZVeXLc441YnIEF7VwoNZk3tPSKfa3aiPAAnZe9DsKa3l2OXP0N+wxTWb
M4X3v6qb4BkDP5x0X9hlYvhDAFWGnnxkqUdBv2XFKx30Rj2INC4PayYysPD+R31RR1hwltMwajCP
ahX4ouoEVcz0gNh0FUUgVtpetjPn3Sw2vSXg2xD2yKx6aquYgDypuWuAjRi5E2agXdoQBve6Chyr
UDRVNA4VEyU9mMSqO0hHNZ3wiqD/p1rSyC8y4B+RV0baCH1mkgNqA+5b6RBh7xTpTRZkB5FObKpL
ImgzqzgBvcCvARQWoFjSFoXAgFWrY5yjkOqIEUS42iMKp3b8U+8W4ou5wwDtP33SgkGKXmYNadOU
ZwaYPECE5/jpSz5EjlLtyx4VuH6TZHyHi29hNSevIYVeyJXaaE8GKwoQY9IWtUhZ5oWa4fpVfivx
BiGto0LvRiRuC17d2H7PspdAf4mW6KnOGDy+F++vYbkpsc+bWKl1GDYIpAgbb6wIpALvqP9D+3+k
fdly2zjX7ROxivNwy1GyJNuyHU83rNhOOA/gTD79v+A+X0eCWEJ1TjqdTleqsglgY2OPa4Fzh2DM
LLyxSKAtm8RyWvW+MV6T6G2pblvehPzqQ3ayB6xFmLq5GHodn0IZDzQo7yihkahwNfEnyD8cpdnI
xT5aXLSNR4Kj1U4IRIrr57BmaREp01leUUeNhDHuhhIqkaoQ/NWm5aXaXRyDQqp6uy5k7eoiXMGV
URC3ooeaOWzZ6OQi1CFlQDVi9HP5Z1gEJlXkxk/nmyYdHN3gYVxfeCYwfxhNQZIcLMiYUmGuzyCO
5kgE07BB+KqlM/Ak95G2V6TnZniouNyoKqvPuD8icGEsHTQj6AelG33qB+FeDYtQxc6r/+Fvf91/
erePkcurXV+24FGKTtpkjyID+iTZ84oEZOPipUicZ80++L5t7+0gsB1vw8tqXJh1CILPAf9GwwyB
btH1nqxHDuW8koG/7LgH9+C/Hv754fsH/2BDLH7ih/f//sVvAntr46f//e8/f+jZXmnv9467OR43
v48bd3d8Pj5/PfMehgvrhYFFWGJDoT9NZPTPP7UgnaaGVZ84SB84vu8nzvePDS8n8h15ntksKkjB
MwcoSBSY2GdVHKsiK2ZsvrtzXd/1sWjP5jynaycMYCPk01FLRNDHVl0axSoKkpDEyezd7nnnHt79
4OVTtV88zhFfJn3pck4k0Qt0csRiGUmhFUPS7nDAsTkebylrBwNoGwn4UAZ6rNjwOqmsKm0TTDft
Dq77evB/2QHUwdlwIkj1wohhIadymIVIA56orIKcw/v7x9PTU2Qv9tNkPyw2okr8Hv8H0d7eczaP
v2vn8ffjaNN/fs82kF7ofzjv6TdoD6spAFxBCI06Dzo0GWvQIJIvKbuB49Lrsr3bYnttx8XaN47D
Wf73X3ZNGL3KJ+c4GqU4aYQKc6H9tv8Q4GZCkrtxOaK+21ovRKGOq8MRQw8Sm3gSgds+d1ZLRR3o
DfC39NpTQ4DlYX0u/Xn98VjfyxOZTDAQWdnUt6SDTLDI2/glszGNbj9jtZmTOL+Cl+B+f7/fe5xD
vOzeoWp1Iph5QHoyyLGYQTAsYGX7/lPw5tzyjMrqfT+Vop6fnhFJMhDU6PLcA8a8YUHvA2jqD56a
XDY8MsthdFJP8kYSvwW9uv42sG95Er6B4C+0A84EBpCQgLjgrVfSqhQy4KPRk9oZ9uvg957rB/ef
tff5bSqdDb0DnOLV+vU/Ectc/0wJi2KRIJbqR2a/9s7rc+uh+86Znc5tvcEFw4j/YOOlBHw9/snx
2xdAPTkdSDRzG5DP+Af7z3mYvqtm1/aDeZjMMgZuofrP0dJn1D18/4KLQy8PfVHxjNLLSn/Br/ix
x3+/LxOuE3649Bpfv086vS9XvorNJwgkJL149lXf3+a7/7ze9Cvot+AnXgT6g/cFClVp9gtkZDRQ
wkCAg0GMc5WvKqAcqA1KxFQwPIrvHzCRD/YLVn/r3FAz6R59nlNz4dNgKF9DStMCyBFyjWyPptK0
sTKYkDv0c2P3OpBzMDBgZZqn5NHD9W3+dt7PFskIY6xyl5ZCGpsKHr/KvovsyMZgojPYv/C7xZ7w
a0Q9Nw/rtbHsYH/vPGwfgq3nYfm/fx+/sC1bn16k5+Nuc3SPz8+746a3f0fuaH/xKB4uQk34x3RT
4BBoAERiq+haNhYlQtHMkUsR5HzVnFXgYJIUYNiTKeyNYDGWZBs1Zc4xsitHAk5fDbUMVDPQHMQY
JTMUyLyoY+ZMmOiy0fDUu321vGqoztxkZfOfawsAZYDvDGMBDGLg5jPhDkjbjGZYJgyHCu8qAVmH
5cmgPUV5+frpX1YWqCAkmNDkrRlAF2TWFSGFpYRUkNRotqQ7vTw5SRnbC+DdFD8WXqPwR1v6U/kC
bjsApM3yYw4qXz3gfMfFVWO+g9XCDPmQPsR36CkKa3Lo5+jIKO4xDKnWB2Ii2t8bMJySR8rBNpO9
JXBK7NT4MtfgbCOYXEm7CHU+y/gAVYpBZWNGNuobdqmByKcUM68Al0Aj8ybzVtT5TCjzIoRK3Wvp
CKHdFHtpjUxGgXYGXxg2wvR2fYdXRWEAFsiQaAGUNeag29DqZWLh5lgCujWioJa9vElceXDDkPPQ
0b/qYistRJcick4SGr/OzaaZVYYaNTLuinW3dNtieFl4MC3rIhR6Q1BIR1vAuYhUVIeSyBiejmeC
OQx3ln7n0ev1Hbt0RKhOos37f0IYhy5u4nBpdMxMiq0htkB5E1tPUKL+tRis3NPNVN1E2SI+llOe
+nldj/uuxvi+N/VCss3yROMFQquX5OSDGEePxPJSJ6qIVcuuAVpVZIRDsGqHO2N4DOOjlWyJ5Se9
5erGIdGcRuJ9ABVwebIoR9FaFM2jnm+73GXqYhT4AICjO52EtJunqFtdPAALvtLQR420H0i3geVB
PlVtyzmPiwT/93n8kc6chzCrszYTqHAlBnF3uxgh2rc+zNkdxxewXeeN3zacFa/r2R+RzI5bY0aG
ssGClfA9zx7m+lCov68va/ViYsLzf3tKD/0kKqqIuEg1FQFIRbH5BFB1Yd4NC5BJRfu6JN5i6J+f
SFILlEjyCvunpPNt1b8LlujLMa+zYNWQnqyHseRWpihZM1ApHcAckG5Xg9F0DOAdGI1nWByzTV2w
axrJmO3KKjNNo7s3LffjaKvWra7vpzJIgA7b3QAi7voWXmZlGR1kLDYRdC3tBcjDGN/yGv5ubWWz
fOQf0bbapg+13QTZExTyQ3OvC147O0UUkWHXAAGOLoDzs9MVkjdhZWVOXWNi52eUAlqNBwbDkfGd
HT3Rj17OpGIcIINkSOIDRU3uNxgk9K6vZM2TOlkJ2xYkA5wQTZ+QUuTKkzwqXt+hxjRmaB7jXN41
TQSEEXCCkc+l0yXnewYYVbWxYgAVAqk0avwCaGjza5/0gPXYjWFwfVmrm3cijLnGUq7p0yBB2BiO
nh4dU3V2m+HjupDVvTsRQj/i5IRCWEB4hRBi4NmTh0Oh+zmQoMWQZ2pXVwNqeLQbgBX6AsTP7Mpo
mVs84TXQZ6vPaRjtWUPCX/IaIntm/JgDA1KqECJgZAcztcpdPP1ses5nrC73z1d85zlPlgso5iER
anxFme6L8eek3Sj5Y8gjlFmTgoQs4gkZdCDIhp1vqmXhDdfBsAly6ls1cy3zFn0QJg8aam1H4V5T
bA/U4i6GgPR6iNuxAE1AG032YL21mIMeU97MxaoU1BJQqEIp7iJynIG2IFpUiiQCFLHPCSiUlLwy
Nxnmvisb9j8DxtuSN16Umf3BNJfaE9Nxrg6TbqBLWAH/Cfk1CsiVAki7iizQIqUxWMiiXP4ltjl6
0QDTD1DtSisxv9/OQG31VLPouv0wKJMY5IU2wTNp1Fp1VaWMRI4dXDss8HKgixtjLLr+nWM5UYm8
lCWhT8DqQCTZLUOvkIAha9r9zIGXpNeVfVfoSA5YwzCgAQ6uc6Woa0khgoGNJE3U+3Vq/M5rjdey
sCoEo+log6G4kexwfNirsQB2BAQ9VbtLABsflbyuz9X9AhcAMNMBAIAa+/k69CHuybIkICDoMC0z
Te+N1Nj6pM3uRHijymvLsVBeR91Ms1DHYvYsRN0BvZewTtkMfqLqOOScPrhVAcjYoVEAk2cW6/Wb
1gBK0RyL0SgMfb9Nu8/r9nVdAAAmRdBFGBetD1aUTpGlxrmzjMYXQL8cE+CFHC/s+4FjVQu9AQA6
MxF1YyDr/EiqRi5AOZ6CmKQNAynxLBkRbeEKOsjin9G86BJhX5qibQkcyeur+yOY/vnJ3RnqaJib
PMOQLCl/DoPhqJHMuTZr6na6NuaBktoc8AMx1hbJb5qsuMrkCabmz7yJ1TW3D/wHwNnT0aJyMYMP
qDjDBHdO7jSGFKK94XMC/TLCgGZI70FmqztqmQPNhOeFrS4PQ7mSCMsDBjzmNhUoP3bhALHzoMeO
RBQ02xsfeaU8l8LXdVVcVxO8E0hQA20GM5bnpyUiWVzqFcmdoVaAV7I3qrtZv42Traz8qshG046C
/GTwpuLp33qhnKBOxROFyh7i93OpalLNcAqwQr2J7wEBY5VfBIjzZhaoo399hatvFbjwZHSKIq3G
mlgSq3I1tzDlArFux0R2pFHZdxGPZmntzJDo/1cM47HnrdpXnQ5LPoeY91FGNIsYlZ0Apzbt8831
JfFkMV66mgGHRRggayjfzHxXZoccc9Q8ZpPLNgUEIXiZdLQDA9flAjkvKpK5VfAaOwhGfvVt6hCx
t408RqpYtYu4uc/K3K3IR8LlZls1IZjmhHlHVhIQvOfqUalDbBAZ6kE6hHetBAbFKOWBQfKEyOdC
UtEooRkQkozZ8xiKT0bBE7Gq5nirMFJD/Ut2wE2YDWtaBLwks9D/IlGyrccZreLWxhzfSTNwNH0t
EEH70L/SmAVhPIHgbYRV7KUFjrTYe0i52tH404yFl3CwbiXt5boiXrbsQEWAGwU2B9oZfYFUpRmK
UCQCRFZxfRyXwpHq5IdhVs/oH7ZHADJoINbryrq2Q+VVsWZX7lW3N2vPaHigWet7/edTmAsYDumc
5wTPjqWNDhFw9W474vVa5+W8LqGVjTYABY6kOV4GRMqMeraNvJDiG/B7AstPG6SGG2sb3SjcyHxH
l/71TeZJY4416c1uWIoS1xDxsr78INHrFMmo0yBkwjDjf0ZjkUEnQLHi0EJiwHFgjEtbN9oij6D/
AshtgLxfL3xpaOldiHt9WStvqwEvDgEEbXZHI8n59VOnRkiaglJzAYqvedLHDejWS3Uj5RiFkhE9
15x88do+SsgVY/oKK8O7ei7QLHrQXIR46fLlfiJAFJh2srftU2/oWs5AyoouogcUGXBMU1gylngu
SsREeiRSUri2N3cT/Ap76sGnoxWRHWbGva7+V5BtNHRBIGaSFZATA0uWWdsSVVOYCTDV6SgHPQji
O5Q0Rtyz62e28vCcimHnIptWrrWOigkRFqXtoQYtYy37k8yxZGteiQH6J5ThMK4OjGzmhhFL67t6
AT3cUjegEohAzG13pUx2c64ehalNjiYQmD5Donf+XFaZH6c60MbUWC8J5/qtPYMoy1ooB1L8WDRV
nR+mEJuYcTElfEu6rzGMpY2ds4TUd7cVxRdEGDTUUyzy8/per6rriVj6fJ240QA/LqYhluG/T8KR
VLiIsf5cxWYgWMs9MVLA53Lx4elSGLfsbKmMX62FgJppSyV3avnXVHvTEMjqNrL2hrU11Dur+9EX
PtFyW0u3Y8hJo63Zg9NtZo5cFArJmEesN5neE/EdYz056MKb/kYTnchq7YSXZOVtMGNXlzYElpcO
gdUsAPPzhSw/ijCy5Sp1xuJdijfXz3PVJgDy43viDr1C9M9PzrMfuwW90VCjToxsod10huIPpiMC
sWJsOenqyyEJag+QUwCdPMa5QNF3LiyLpnAAXFHuKDrAMTs1QQPIOAOGtlAL8NCEn2qU1mDoG+Ub
dHU/CqGkuKPR6Q4SwBYe8bjY/vfVo8lApU2J6PpnexyssSapVqrQrND0DK3eqWmQtr4pZAHBuMp1
YRcovNQcnkhjM3pVqkRdnWC8USrvegnjrqQh4JA4wng5aO12xyJ1y0Y+kNivJVd2jK2ePNXpHkZa
KB5Ew07vJ1dwJR7+0IrLie+idXBUSCktwvmxCEorIKWGXZhQF81IfYengbPRayZaRk8HGn1l9Baz
OA5WFsaN0FFrlSVG5s5DBqDh2Ri3crOQxE8mq3u8vttrEtF8i6ZGoL4iJcPo2kBQMTNLgBYvSZPe
9QAvtXtxyQ5kkBI3jDre+OpKQIcmGQOtK+iRQKM2s4kIPjAJSQQE5WhVD/vtAo2Nf11f0+oDdCqE
sb7qtLTiGEPIIFiWPWHEZ4oEL9cUcFiONlB1gwWZlDK1jpNhJfaSfHE+YKUKCSjJP+dId/3EXKh9
l8nw5+HMW+AQJT+H/oeOkSoJzRIvk3woYgQSb9dlrmonDBM0EJdUZRGCClGIsrSB6uSjZYdFux9D
HjD5mq7IaH1FYpWCBLP401IoZQsaa3JnbPdivjOmB0EOLN78xpqpBQAG0uAoZGGmgnnGzEppiF5R
YxOV95ki3JCYPM5m4kV9fxtHjfsX+2bAq8SEkYJwlREndtHYFWDKcJQe+KqtXll7feEx2a5pPdTh
XyGMPtQpQvR4gBBNmzD0QmwhzVwic5yOVWcHg/SYlkQwh0kI5pXK4cyWaQbC2kEtjs0ogequ3iZj
vBFCTGpl6qavLcz//jKsv/KzkG41YCGhfJjsPdd4HS3CVphYCDx63LLkTRJ0O25kf4hDZ+qLoNDe
x2oK0KXNeS4u1AWo66eTVNRROLlqbd6p4qCItZPE07FdPqvktQMO5JwBCW/hTblc3AAqzMItwxQB
qJwuulY0JWrSHmNb+dJWdmgIqostf60s41XIAaV6XTVXpGGOiSYvEYiIF2yQYoLss1mlxJnM4sUE
B+VGTihr4VJnR2D3N5zH50JJ8bAjmAPXDx4EdLEx2hNHQ2Ki5kocMV3wCpAMOLeSnNlTp8Z/sTLA
mOkAY9LgNrJ5yySPBisWG+JISh3ETemVw7CdEmPT9S0n23xhF7EquFJoNoBdxIgAc7/7cQQcWwtR
ZtptCmMKYqPlmJC1jftWegpMihiDeUPDWBCJriB2STsACAxR+2XEQu/Ki/HrukJcXnAsRodbIGEg
EuU1NlIkANCo6wZMOwuQ2lWx3wE+07OGcFuL4InpmluU8G6krPal0Py6LtvCPTqLLkyM7FPqOpo5
uaxNEkuZo6XCaKTYK7dCbnpS9WZND4b8LC8gV9F6TH+CCuG60MuXHAtGQkPFeCBoX5DhPr/dgH3q
09hYUMgOZ68LF3Cm5VupGHydNIdRjzEc3doFuHBAPBiUc5xyjnbFulDNAcYVRofwPtBdObEuTV92
ClFE4tSjPtn5NBuOMg63wImKPTUFCaxo9JJ3fdFr6nQik+1p7oUBN2GQkOSIXaDlv6PwbJe5zCOb
XbMumGRBRKMBikFTGcNZGEMuGKFMnCSxAnGcPomkbbSl2eiK5F9f0eoxmvAawOGNBwKP+vk2Jo2V
q4sGfLxqBBUc2mLUQXUjgG1LCbhERCCN98QthucMo9jDEAX/n+KZpZoTAIkjAvFtPxleUQALTU1G
f6xVwJcmwow4TrmDizjbJI0+DC3dh2bzwfmIC58QqmwCmghzNGjPQwaS2YO8WYAaqRGnjNN7JOUx
tNNMvhWSn9Is36ShEvTA0u9jCyHlyEOIWDtsuGwYY0CtGN4Bo8el2cxmYxnEwfTkYWynhzpaHoRI
fCWL9XZ9oWvqeyLq24adXJl5rk3ApZoQ1dW9C5Lm4i6llTC9UXngiGu2HZ1ONBbDviI2O99See5M
BRELXiwgFCqkfhtV7fP6ar4bgM7tHqZaAU+JXka0qWLY/VxG0WnJMmegBbfA6KS6Itkt81efbfJc
Adv3a9zpOz36MdfbcHok0hc8LofkB6H2i2VjlIE6A+/bq6NAq/1R2V7/uMtTxTgj4kQ43SamQ1nQ
2HbSIhUUsmDuBBOWtNh9EaH5+jO1Hv5Cjo6megxRwrtkGwQma1AGgIrVTpWHtgZUo3QE+pVyo5b6
f3YMsCIsCUYfPUWoIp7vdizUTTgmee3MSB91y4Ohvs7h3VRwPOVLxQGpyjfgEEUuRHHxXIw1aepo
hphG78ZcR70BuZMwDLO/WAxuAuYBEMcA5YpRz7YXtLaJAcsw1FO+wyy/cEBhH1ycgNKO5pGXt768
eBRUB1E1Jlwp2A2jqVIodhNS5DXq3SGctj7QegNdIwbHmq7tnYVhXTSjoO0Z4eD53sV1p2R5CcSS
ydgU4Zecv15XNmqMzy8clkG5t1A6F0E5ppz//UYWD7NeDLVTaK6C0lNRIDO8k8C8k6pbtf91Xdr6
av5Io39+Yq0kKUyUPIO0ZNS8RYz2em6410VQ23qxoH89pwuwZQXdUrrWAcBiFDZt78daMIuOMBVB
ogNYEjgBNY8/ZUUTZAXYrSgnIHjAJPf5oswpTq1hUoCd0xLbWnxhEd1M5ejB5UghLg7aHGgoRKGk
2dRROI3VHPVwe3N0/emgLzRMAbgqqSPP6cuc6k9D9YxeHDcLjxhl+pzFegcajcZSEPnyarWXffjM
xzD54HYEjEVIfXDLOgoLLG7nRVHiZniNwMX1UvbVbgAco7UgDzQepmnmWJSVLUdACAAIvEPgUGLb
tOQpVeO0QmWqiMwnxG2RI/dD62RtznOmqNVg1EkFDjDmi2h9AS7F+eFWtZQkACyjg02oRA1CBwVa
RBQVok9N7+8ykhmc5P5lRhYTIfDBNWBCq+grZq+8ZDWliQRz45R7+X2xTTfxPt9SF+hEHuYM/MaT
bfDSbH6MtmYf//tQKaQD9cBCIYkWNlnnUTWFWENNswGent2C0vu2vKdDHa7mRYfBUZ4VTD8G8W3x
tMlsgee5Ur1hdlsTZRBiUWgU0E4yux3B7ReUCl2P8qHeK7Z5Y24z56V6rbaZzwMyX1NiwIujHRn3
ASEe24w8gaZSTTrss/DYOssGuJkBOlG2IFx0qk3KKXNypTGmL86NaNEtLI14+k10I9jxXe4mAHm8
e1N3JS+SWoldcTFOFse8G4aVE0kasLj52Lg10EkwOGjkrhGAbpXz8F5WUIAmeSqLOk4nVl2XUlzV
HrLGm977mHZZ0L+SV6CBQEGmO54btmYJz8QxD72k9oCeoEvrXntv/mnsBnu4qRCh26DifOyC5sex
4N3Jy3DifIlMTFNi1nuUKsg0j8UmdlF2d2cn3mPmWils4nYe+OSDN3AI+WXwfP1BW99eAK0iAYZY
Bp3z59s75pbQzg1kS5/WV/bTDw+y09m9j+zAclNtuce5YvJQSv4jj9FULenFrKbHqR4Qct+Bz8ZJ
sdfEiYIFNb87YMw6+cF0Ss4Tt/Jyn8llVLYbZwu0HZDbO7VvpvbHgxaIIl9d19dHW9wwZomsN6M/
OabmY8kaYOFu0ADwqzgobuwKGLK1nMYbfibbn/FNv0PDLOcc6b5dGDf1j1xGh6xSUVI1HcFf8Jr9
RJYBDQ775qPxJGfyytz+ceRBvqwKBO4jIO0tYCR+K9bJvdRAlVvKVHFGYdkDz3zXlcS7vihl1WKf
yGCUZVhMWS8TPBezozrWvvXupO3s3D28hm7oT25kG7fy9pD8+AVm8bfRRUO1H8S7xFVvracfJscS
rbgF6FVB5yJtrEbNi/HExkRLzFSWcVOqp3p+yMtg5t2OlSAQaT94e6jegcKaDQIXzcxImGmNk6uT
C9ZoSS4cNTxEvAa1yzFgGFWADyFXhCgYYQZzGwTwQFdZqTZOETvzTbJZbPkNY85HHbCto926ZC/a
hrvc97yxiNWnAy4mIl0FQB2QfW5vYpWgNjMDWX5C0X1T30dwOzz9TggSkfPer27miST65ycKmohF
IhUTJBFvUJ3KMW1wSFxX0FURgPCluPkKSEQY45n0+RCNOc6LDD9iMUdv3YYkW5PnuayKAU8sIkH0
YRqsL9GUqNKAILJxImGvlw8y2QBTZub1m30X41kTgowSbjNarFEXZzYsMwu1DQ3wjnefkzs6hp0F
hhfZ+tbcx2AG9rqb2L5FzXUTHowtj45l7XYh7sCgMsb8KcbT+WlZc1xPxIBGGmYPYkZz03eYbR1V
zomtL/KPHIW+xSdaAUAOwH1PkDPfANFsUNBhYwuOFMBGPoyB5YEVOxY8rNKLZTt1LKC+ugMPR/K7
uHSx1agh0lwC8BjYEKMvk1jKKiiOfmh/mg8Rgq594pnu/Gn4zSb+qSy28o6hnSdxg+LpZwKQe85G
rOoUIg7KTwB+U7aZKovUApC2+IJi2Y7T0QgJOKo9dFhxHiaeHMaEzwUx5yqGnLAAvkDfotKm/+jT
ogT9NKc8tPbE07zs/5bEmJYk05TU7CFqFpqDLoX+qFloi64cWRqeG/0zb2p0mXCct1UH6lQqc2uE
rlSWoYHUBUDrTWZb8q9ZsglBvFjZhrqtYg9lha6TQW+1lVvvugVaeYUxE0HhMdAIi+EBJqZp4POX
aQloDPBNOIBGB8XPfz9ANC5hngjdf0h+sWzCBcpPiJsABFiCCnsGE4HxluaPyeJeX8jaPiITRceI
8DBQYqbzi1nLESbc+qTFnKgNYuo7dRv62kH86rzBA6IlUIN5Elfc7jOJzMkZ8txbbQmJoH9yoSX3
4z3a23rs4aZROLu4dk6nq2PcwkHO+rqishLSgXzQGZHXu76BKwb0bDWMAygP7dIVESTU1lZrc3S2
gT6Bt2VUnRi7dSaEsdJFPek9ZmxbRwz0Y+z2Htgpcm90H+fA+Lq+njVPwQAjjaRhUp7qBfO4Lhhr
FBsAtSEywakI9oIhsz14fZtAPyxvHGHy2sLg2uEpR8SussXJKQEKZKTlrYMumDvRW3ahbzl1Y6c/
gcYfcIlwVtXhRByjekSplVErgGKTD4rbAmZSMnlHtZJ7hZ/6Z0WMxmWhWi5A1m0x/eWORzWIKzv1
G8OWAnSwWnbnKUcaktR2tU9+a0+c/eQtkNHGKRqJvpSQDspUmlq6/Rh80QnvgS/8WH013D6xlbDr
bLWMYgpTL06kxoaO1n2Se0Jpywp4k0K7VDgtnWuSMFv+3deHJiAWgFKZJlh7sWqdudg1HQrZSIF+
VYnbhRvOHq68Z4AV/iOJsYiyIJNFkCFJP6SCPd7ogebd3d+JtV1vME4S5PYN4KF7O/R6XkF5pcoL
MvIT2YyCLk1jyJ0F2RjrtMEd74R3WTB4v3vD5gEorynqqShGUUFYLedjjA529b3cx3fdRjgIx5az
mbxTY/Sx64s4aSqsx8IrNkp2UaDICIh0QPnzhlLWnDvsHUbM0TKPcJHtiOmAKptIGaELWnzgpkTI
VYH1zpu2zeYt9qtX6yA/xQ/zLkWSIPvIZo5rt5bDOvsAZrFAf24ba8QHmOFoR80rqW51wZ6rT4wB
lwUKZZ+q+rm0tyjiKlpjg1qsNzmvkbx+qn82gbmQTbH0gHiim3BIt/NRD6SdGUw7fSt+FVvQgntg
3rQnL/Slm8ZOfCMAtWQw3Vn2M3qA/8JJOjkQnfH5SdH04jzjWxaQqQ36Ua04c/jfWR32XcS8x3fH
JuX8YnQ4axKyJGLTOgPSEnBhAjR338bwYaIYWVF1k7j9ZrkXA97dWUv8GqeCmaMuBUkz2gmCF7T9
bkXEuiKgRUGKQ218UttxcN0o0Xt/baHMsQpiVWZNAXmdJNsjKhcNQHkwYl5anDNbNX5/dpSFwzaF
ue0zE2cmzmBwc9pwpyY3tFaNOrWm+kr8eX1hlxN0wA052Um25IpWrzQdKqzsPbppif0LLwhu7eLA
6XVFuwehCueK8FZIXZKTSLSqBGmIdKywTzdl7TYq6j5+oTmSYNfFb4Mnbs0/PF0f406ZGsajtY5q
Sm93ojs1H1F3z9nDNY/6VAb1Ck6WpE2k6DUJMtK96PS/wqd8J7yntn6r/EVZ9Oy0mLex7ZRW7SRs
Xtc72vRcSLf5wNHAtSTZmQzmDcx1tYv+2TEfSPOOfFO6RYCWng4akW1bv7HHjfyiPlzfxO9szuUV
o+RvaODBUCNzUBoBZoduYGnWo35j7JQXC9nj1r4fkIsB9otfOy+wnE6O1K64ASrL21+km7DuPx/A
nOJI0iwpE5yiBNR3su8jL1aCKeVs75qHiGozBgGBuYFMILO7oEYwhAW5QGdKRRuhi23x4DZWQ0p0
TiOVCkRgcO4yOxlbUy72JhaiB6iLOelXDDD/2+RecHMvD8Zt5F4/unWv6UQgs3N9aqZhbEGgBgfD
nkf75U2228d5U214tNbranIii70BBKm8JoSsyhPBXO/1XmaLzmSr2w4Ve4DHgoLrPgTG7UPkdShe
ZXvFwcDT9RWvHCJGWzBvjDoAaBq+s20nFz7LmjAnMsCJdBSvbZRd3UGbWue6kBVXArQawM4A6Dgy
EWyyTDWypUstFSUi0gA2I2iyV7TkLkNh1/0dF89sbUlojkJBHpDttFJ8bsOAoKMvTYxGND0Xl0e9
Iz9mHCmvYLsSSKN7EKUEFC9VANsw7+jYxWRBQEPppt1wcvMWI8u63YrPcvfa5Z457cEQtFi/r+8k
1QnGtJxKZR/VYskGue0VFBqrrzrXXuQG4E4tD69gRQpapf7sIOOTgF+1rKocDYpj0tgYWL/pdBWx
mL65vpgVtaBcUkBWQTURJUVmC0kaSmk5xNhCZDJ9Mhigzcis2i7L6o40lvkQqoQ8JTnROIJXHm40
zsHJQ9cGhYZlbl6HOYjeBJeUk4jbyPR6676Be5seSPbedk6WHa+vcyV0ORPHGEo1wvINlTKTz7jl
opcJtZeSBvlFV4KaXhe2ov2URgB9Z9BMdBwxa4tUq+4LWr5cyHYoMicHXdZ1CfRzWR08lcAsx8hz
rY67CcupwYxVZk6bPqjFoWon97qgtX07FcRc5HjEm5ClEKSLxxZgWGVUewvZSVUB8q+/SHOf7Ruj
87XegOtXRPm1XwRyV8TZ5PUCiY71Yh3FspM5a1u5YrhgtNMb43f0BT03UnPRq/WsQdxgHcti2yRf
3ALB2vYhswwTqMLqouv2XMRAsqmY5QWF7Oo+0ewR2IAZSNQeBx4V65qfRUsh/0pi9m4KYwnjPZA0
B2FQ/F78bvexoChjeNqD+hjd14EaIet3XTvWrMepUGYHQzkE+14GoWa6KWCexHtjcNXeneOHeOCE
h2uX6o8sJBjPt9LshxRERpDVTY/JeGPy6uRrAT/sOnVxQOsA5nCmChCVxoKBPtj15a7CJLNXHMZg
gqOqIVrCwz8igLFcBDCEU/xYU8NTuUwIM0fxhIQw5CZRg/GJlxRAI6LwV0L+fSrZwGyscqsuRjyV
CDeDDMyoRV7dKCYPFnBNIQAAR9vD0Rx+Ma8bWuXQRirWYoi/q3wzFg9LldlDYwPCpRU/rmvfqs6f
SmOsoByrUpclkIahDv3dTKdsq1uLCohdLVxAZqoo3gTtvO+kSHO0sq32BmiZtpgVaj1RyBNnyod2
G6eF7o5NZ3pdVn9d/8S1Sima5cFphkkPwI98c26c+HZJpZRzoc9QqkwGNMdLj+C7BxJxmlr+SD4x
I2mToccENUa/xOHQKbNqjwQZr/5tMe/zuNkKknqDqtGdJoZubTWch2R1D08/kNG+qakwem/hA/XD
5Kf3YxBtckRoaueEG/Wx2JY3AExOA0w0Xd+Ztet8KpcJK8bYkEmYoiZQZS+deih4SZ01TTz9+6n8
k42v1FTNVBXmQsatUtAz2A2uEd+k6X04gAeQUzVdu8On0pgXv6wHIZUxKwQe5fe5oXnzZ43HTLn2
5p/KYLRd781lJDV2TMj9NHtSkL/JXHl+uH4uaxUjDBuAKA7jZRYFrD7fuKgei6nIsZRFfh4jw2nI
tpGAf4mMohbo7Y2KdgLCS3qsre1UKHNaraUQM9SghePwI8+etBzR8oFLrr1q4mHaASgKtjI6tXe+
NhW9LMm8SHCbXFy8xb1rg8TwcFre/5H2Jctx80CTT8QILgBBXkE22a1dlixZujAs2SbBfd+efpKa
mf/rRnOaYY8jfLEP1QALhUJVVmZ5G0A3mttgQ/621bZccw5MHzM0xDA2dzYkK1jXZ7qFHR3KZCcq
dOCa/mXOzY2eyprHH5uRTrKVWYGaVPCPqPXnwsWZ5v08OxWbuKomnBgbF/K6pxytS/IUpTabQf1y
yKl1xgRDbBgUw2PiJjNidyhU5qRGdF9AOtau+o3MY2tPJYfRI0jbGSr2NFAfRfeWdH49bjAsreVu
x/spOYuis2JWEziLGNNvvaXzycr9htXPNQQTgSTa+HxrtVP72J50vgEQaK0ghT3jySVXqcdAMeYG
T403O9MB/UUQx7qXz/qySfIrAvQdy8ACqFzORoHRGKOiCWDRTJXfUzx85CnZMLH2nQCTXyb88EwH
ROb0xBkiJe1gAw5FsochuUvZs6puRay1D3VsYzkYR6HeQJLd9DlsMN0ZrzHv+01xxM48DDGfH7tD
f5V5qT++ab+CjU+2ujgLuBENM4wgy5YW11tpaCUZ8g86N17QJ+Dyb0qeBcFGoePcztdsPTgtFw5B
vLhOF1hANLCPDAAGKlwtkFp0qPHaJn/NQW+dWpH8LwVCTk3GBZYQfzbaruncKvqkyW4CPUO8iX4/
r92cWpP2jipjnbEESAtQP4LRBey0DypzRQ+JmMaNCrfDfCBrXwTem5edfmszJW/Ru0pVaIZlYiBM
j6/H9PcYbUX881B8ujjpXYQsrgBCDjZs9HfmH0N2ACuQFeQ7NIS92dxIPs5LKSfW5Pohrk3R9cuH
y6ydAqH6zlXzX0oQH2a9dyb7elT8y1u40pw9tSg9lUqrVISo8fFSTHly/Qpoo/KmvbZ3KRe3jRfz
xnC+Td731O+vlhmYrQmy88B1al+66iiY76IywYqVBGNNjDlt7l1e4nlMWSxQHWODSBXAy3B65HqM
KqK4D9wM2B+76MDs67Z6idIdMzYC5JahZalHwYuOSlVkAQyVk1dFv2b1KkdbYnA7c0sy9TzHOl2S
FEXMfsiikcCSWnwCn2zieq4Y3xRLXf82KKks4GSMIEsHe4oRLlMzQfuqAUIAPN0WOVz+Nuun6z8L
0gmeVEi6WCa8b9ZiPomKD6JwUIm46QuFpyF1m81x8a8ux+lVuWzefzalE23RKLIrFTZFXr0mSA14
lgKqr9pptmdNSQxuh5lOuYiT6U10JENlMauuMTypDDwXivGhd3Pz2Y2FclMTVKZBMFC+kzZCaqHE
5FYITHpxkHULKJQDURGjGOZWXWv9SQc1eOkmdfpAsylyymok7gQaINuZWgWSeGYY7sOWBR4ms42C
W6Wd3LI+7G/ZNIUHoZrjS9y2t00rKFKYAph4UFeIz97CiLaV2HQ/s4b8jtQKc4pDkqFkr9BdbIxP
askyP6nokzEq9p4UEHICyeVDYQtl44OungHMZ+KcAbIPoqPTM6DkOqs7HbijUHsjFZ8UwZnBSXID
coLLrrOSs+I7HpmSvNOsB9tSFECqoARyMJWYR8DP228KiR2NXSdRyVWywwj0ZbNrERqsEjqIXcDc
oX7hPI4OedUNsZITnIkJ3Ip1k4LlEZoXRXeoae5HYbyfsgY4GvX1stm1fbUWzAbm4TGqKJOSgkOG
dZMFPF7Q4LCzx57GCRyk+YgD+1bVtnTm1m7WY3NSKAsiRhV1hLlEfRzSZtdY3+N2a7pj7fAfG5Gi
GKstey56GAmL3zlQcYnbp48VtOTS4loPzI3ovAINwXgnrgAGiWcDI/KSOZHOQznawFWZScTT4Odg
8bK2XSPgyfDc4fw1Lbch4W1PLQ+0j8vfb3VDAT5crGPIVO7ZpQoBUVbRAn2o/8IsiCPm17Z6v2xj
dT+PbEgfrcqoUScL9iUBVF/M/hBCJitGBvGmd79I89dlSGwnXgHLrDyKuUwOo0ZShHTAScekFVcj
tiMfIy028qG1G+jIiCVVipMBJO1KAphaVTQvUU69vN4C1qx/mf9ZhyUlQGY5K3mnYB1NKXaRpfAK
T2Cz/3X526y0wk9uHXklUzAzPLJx6+ThTkEFf5x5FgOrYfyoFqmDm7n4zqaF72gjXq0t7+i2k5cH
3iBN7xbUcB7MXBsVHiAkJoxfXt6WFSmLU1iaozqMqFhNO0o7J+i9KPh92cb6FoLvSgX7O86IPKod
VjZJ8glGuvgpnMHr832mfgL8YhD6mfCU5qOOvostYMHaqUJn6X+sSjcaWRCn9QirQfNTVC9Ci13S
Xyv9wUieErpVS13dyCNr0qWWMgEREwPWFOVNGJ8EpZh58+ZcfbAdGZGzrrGIw8CGkbh8DLp73b4b
1YJ3xdWEYduw5XmB3oKblMqGL65dYsc39rL4o7uzjOw0BbIFQbAO/HnE/LeI7rohvKsZJoub7B8S
f5DLLcwhCLlnfWnbaG0hYsTDXntpIZlqxgi7sWuVeMX06cb1suYmx8YkNzFaY9aLBMZsaBGaD5pV
ugP9gN6cS9khajcKdmtugiQL0ydIBZa5wdOdDLq8ZIHWNY6hl37IgMsf6S5PNi6t5TfLmfKxFelU
x2pMC9rg0irsuyBp8c7wE/0hTjfMrKVUx2akB1o3jPNEZpgJ53wPzkO/6TteG5ZXJjrvGESfx3tV
25rd2NpC6bYEH21oD91iVX+zuz96e6Xbz5cj1tb+Sf4uAN1pdA0munZM+YSZPl5a+tuYk+tG+3bZ
1upyQDeIFvgXTaYUOHKWZm1PQMsxwBNAuHgFvqi3GpQHl82sLgnlsa8rH6yDkpmyLeJJ62CG4ukG
8kb7oSvJHyMs/Gwc/cu2VsKFBvW6xccR88B0eOrkdSxIBXQtanLW/l6vQTLT36EKubGi5TtLTn5i
RTq4+USKSAOZkZPW+3Jueb2Vlq24NwxA+AzUpZhVlVP3yZzElAQwQIFQyWLGZ414Rfc81xTKdcpn
1GS8sbYKjSvxCFRoC7MIWHMXNafTzbODyAShZ4s2FkPWpII1ySSPrIx4nN+0NyWNHy9/rBXHOLEn
3ykhgEmBAntK7xkdj5tin6JV1yQbBdSV2jo5MSTlnXlkmmkTwZBWHUpyoKBnMP2k2SX2Cxs8HTyN
abIfY58uuF7g+FUyb3jMylE7/gUyagwPIzqUOn7BNN2mE8TJIS+3NXy89ro9MSJF+Czs8Dpavl+i
TLtgxNx7DAD72Nw0NgoSLN51iCaRNjwVePJsLPD/YfyL0g8TyJYqnYkEKuJgvO/Qv0DSSNH2VyAv
K15z8tQoCzfsAWQPHDM4l11o9aCA8g5Egl9WJZeFALU+qAxYK9Z5WujmuoPHoadWflgAAZ54SbyR
j6x/yP8MSj47gFQpA+YWPcQGGtv39ggR9Y0HzOpWaoDbLgqLGCWXeYsnwoISjVi4qyrau9GORvDs
TQHoZ43MHe285JAhgbh9pMecktnkPSmMf1gnZlVVgt7GFx3YaSzIzBaqdAM6bCGet0GoO/p8FxU/
L3+9tWh9bETyGSUFA8gMgTUnr0K0EH+kug+Yg43Rzi2o0sp0CXDSR+uRHKVV7Ro4W6zHHHfQOhsh
CUtfo/JpbH0bNFxDuUuT2yj9MFR/BkwLkyAGF9D6Zm+Xl7wW845/h+Q/rYC2IagvEfNATlhCBE2F
rGCBAUn774cVsGL6JUcK2YOz+fgEbSMaVWA8AOuwMxXepCtOWXiXl7MCIDm1IqVEkV1GKUlhJQbr
mda44/RhqVe9eh1VfkCve5Z5gX4jkluNgfj6jSZ/gvmjiTZ+xtrNdbxW6dqfSlUd2m5pnoodm/A5
C6erKG8jxs0adcv2X06HCWSkBlZGE3TUp6fDtFgAtljYm2e7BPKYor/D9J/QWNx6JRtruQakLjG7
CzMgyZBMpXEVJWWEDaZALFS70aUcHTMn4cldwtHk4dVu2ImrLubpn3o/eeImfv1d7rJ7/U64GFTl
6msKIiR1v0X+vRYJj36YzAKBWipIIAb8sMp6glADN+ZDsgUyWAsQIMgFkkzFHDOV62+zMUAHK0eL
NatfKhUxIt630xUYRDW92rhJ1vb52JQUi8RkayOGfQEwBDoMfYtE32oLblmQQlBWtemQzLBQZGBu
0yqebHWTVm+O40VI0SUex0yQHiZEfKD1dUR2Q/YzUvcxAZT2KmhutC2YxJoXgH4D3ZGFFvaMY7+r
82yKtcULiKdau0rc2FsmVlB0BEQ7Cy/TQn4NMrjT0wblSrwcYnhBwaurxmt823abT+G/Ti50Znnm
Bk7A0YnMGGgHip2ycR+vhexj85JnKEVG02lZoihrUOuOyMBBSnEl5n+xg1wf9DFgE4W/ny7TMgc1
bhY84zTeC9Ml8YdZ3FP96XLEXv1gR1akgK3qygDORliJMTNkKnszLMEDvRGPV8aGwFYLHu1FulkH
ZkFaC6SPOtYXqNPbVnanqH49jtx6CcKXDqwstLhO7IcM9onl2enO3jppa+ZB2486M3gh0XCRax3p
ZIaRBqVMRx/vG6iHjeyRRa90/NTzZ6Xi0ew25pWFQ2Hc61vafSvHfCkfAfUJwCcAxdIxbxjen5pN
GqdWlV9WWblhQ/u/D1ZQrFbBPKXjrYsH26mrdEnftJNtonZa9iXXJupRlmy8zlbuVGi2oFSP1AHd
Bxm8rg6amdR91Do0sqAJs5tnwmvrTyd2GJblwtpwmZVTdmJOCl1mNGWqmGFOGWIvUKxbQwFPRY+c
no77y0fg62qS3u8QkljECUBVAZYm6U6NLNLXgZ224EMseOQNTuAWnEY8cburwu9jjP8Wuw/LrTj9
1mN6lTkxD93PzP0aAOPsrd5Y/NpeH/0g+S5VwAc/zAQ/aO4cXfyeWOQiZEd1CvmE27Ke/uFBjA0g
QDiAjZlCEeLUf/qQFoTlsIfxRBtjAhkBQZPzCf7uvZ3wtyED4JNvDtV/0Y2c7/t/ZqXYo9c9ypOQ
KHFest2o8hA6Vj70cnlwIA/iBgyfXn8N9lJu7+x3lOgz/tM+/Gygl8oN0NI1H3fF7EIjz9lkGl1z
PiiLAF+LpyugodJ5CluholeJHxZ8V7zyJnTbz64CsWtwE+4wmV3yiSMHOWxxWK2FimOz+ulnCMJU
0WYDZsPG4JoBTevXy56+MuEIWMDRwqQPbagD7SsGC+Nn7xp7shN3xV38o/kunOAJvAXw6yfyo0Q6
CTiCexVhAPLP/+dPkD56ViY0TMOsBQEhOGh27Yd2Q9zi+0N2+/lW3lJ/eA0cfGnFtTh1p+stysE1
tNLJFkjZg62HIXqr2AJlfzveZ38skMdSc28dPn8Uvgq2VUiqvZMn68n22ePEf11e/trD88T84npH
DYyxBo6ICCyf3t9bmKLtPzR35AUPHz81B4zrO8OpR77RaF2BOuO7Q95SX0aQV6jgklKUGFVsnS7Y
NaVHdYHqOKTaTBeNUbW9VcIrtA7V2LFaR30XESYlPjYWvrjW2WFnIEbESCv+ygpcU8lKkw3Y97nF
49oAZZNKOIKyQyrfMA6FfQ/9ybADSii/m627cuv9u3qmoXuP9YMQS5XvSGXU54J0sD/Qayt2w/iQ
2xA8718ur3PLjHSGB8zy642K7xsoCGFVcQPZzU+ljr5pbbABSf5SEj/bUtChYFoYAiyQvDn1pSiP
Wo0uvmTfB07rRn7waO3Sw/hsPWu+se+vIUF2m/95or+QdXi4SrzGnTDn3rxunaq1dz9kmP77KdKy
67hhA5RMMas54dj2eAPjaRp7mVPFMIiJQZ33vurNV+xweb/X3jhLzqMBSAbxHRQvTjdhnDQ10kiM
TWgnZ4aCkaLbTrto2Y/ZzCMx3aPA+rNtjZ3ebMkXrwXsha8Io9p4iZ+1MlKlNqpqwrHSw9tA/d0H
3y4vbiU5103oAGK+bRlSkNFz6kTtIVwuSPAKTuAnKgsWeqMWpqC5ycKtmbeV17UNRU0dDIqYhITU
4OlOgg4vypmKni5ownir2E9VbTlQmuSWeO/LrSr8klRJzntiTQqENZDmZigW7FUeOnl6i2ncIGBu
YX5LhoYnzS3ZIqJet4jCC2ZLlma8tD5gdkgOBkH0jkFn1dR4J5LXGKQCXWY8Dd2fNAidPtlqqq01
GzD3jlOORxaKt3LvBgzCfQv9N1A/QO2d3ukNKJn1nJN6p0K4ErxaoJkhCprmP2lX8Do5VMZGfrvy
XU+8SEql4xDssNUIL0rb9pDXptc2xm6yeicRhE/R22WfXT0TcFmgPSGBfaY60zAtHLqhaHGVCEAT
m5tRTTdexmt7qpt4E0MIAxVNVMZPPTWMi0lVjbJ1imLioi/4HAByWVu7JICQQZ5fBQN0aInYsxp8
Mw0I0xZZxtpwwJW6FYTXAj6wrRjtxtVyrvWt91lo9F3dOrli7cqxxfhhcJ1NmDEIRgh+616eY3pj
eNIK08lUw0+76ZDroLO0Sl5jRAZczU6kFIeuG3A7v8f5zwTNStqVTp6kt5OwBq60KRrnzLn8oVYj
J0NjD90SipFkuY6SED2CxhF+uVb9YMONZnO9fSstv4seaMnH/NpUW75hc7kHpFOvH9uUTr0Z0FpV
G9gMm4QLoA5yA6oYwy4zFE8t7kf7VsN4vN0Bneh1/1AWPjEuuU2UBhCiADO70w3K97aJr0zrudHa
XYzZ9RFsrWT62Fju2tE7Xq589HKLNmO7LLcE1hI1vih/S1CQNqGMCHKKoXKNeq+GMTcIyi4tT1Vf
KIiGv4fpmtm/N37NWgp2/GuWAHmUe6IvlobqiF/D4sa1x5svxDB19XE3B8mOBQ9V/gNa1TxPXqv0
t2I9bdg/5zJayD8Qe3FRg19ZrmhRjE9Vkd5h//XnGlkuiV5QfdH1AzV5zTw7AdZwqze/9pQ+tik9
NzDkp5Uj6RF706eo9yxxNUF704Y+9QiexnAjMq0Ev5NgL1mLpsFQQhuXmsGKH1ABKg92q9cbIWfF
qU6MSPcYtNmUsFhgk6IPD5BxcUz6WEMsB50kryX/AF6DNbT9oLGJACdr/LG4Zdk4LzR/Qt0xfXYs
8QqNlee2sLwpRoKglYfLfrL8filGHFuUFf6Qtmlx3y2ITeB5Sz3dB03oJOk/VPhhBqghUAriaSRf
IgrG4IYiBphXwZOMl8r8rqo/L69kxflOTEjHP9CNctAX7Kka53sURrk5egvsIA/dMRKOrvy4bG/V
M75USu1FQkCu4xijAICsAAEUyDp7xfCa4L4WvgX13nxrWnDtDgZh/6KI+r9tSa7e5xgpbQbYYnOh
PkxteWsL87Gbbb+ELjc3dOVJhzY711BR5mOTTg8B6j27ikKsIc3i+9bKsu+Xl79W5z35TdLJsPty
6G2B3xRk8Qt0ad4ztbxL0+QzGF4yNACTIHAHJfBBYsJnkuOxH37qZrgVc1ZSAhtCQID3U7BwYJby
NM6WoQGYeAVoXaH5Q/WzayFq/Jph6nZjuWsJ7bEd6f2HOkYVqM2A4TVQBjvhTuwDTAothFWc+j+V
28lt7ucdaJCeQHK/u2x87ZAe214u+qO7pLf7eGLFYltPfJrGHjpChwxiQ5fNrG3lsZdJ+UJRUDCA
LYj7Jr/rbXqlNQStnRfW7f/FDgXKadEvhpLR6XLmJi/Q8oMdETqW6rMwORQYYdsElH5FlbPgBi2K
/2tIOjaEQr7UWDjaeutTjTrfnFpUlwP2PYzyvZG+mba118ArYkytmzWvjd4/dNR+LeGsYPa5iyfV
FXa2EXFX49TRj5LOTQEsxKhG+FEqBePYDUFq1lh+xgBVxtDPOG181DXfQTvkf/ZA+qiKonRKrWOz
uwlthNYde7cANOlfvii+JiQZMSIio2YGdczrMQZyEpJ/ESu9oMg5BY4t0Tau4/XN+8/Q8v9HJ6GI
zaCf4gYzE/kvQucHJh47y6O5202fRjBsfKr1A/GftSUmHFmrh6gRQO3iQBgGigBctRtf0eo7W3Uv
799acFkmtf/P/sm3cJFBg5IutKSReGvQgEhVN2vBdEtfKxCwWsn1OPiXLa5VKZFlIEW08GAGUeNy
vR2tLcEUf/E1RzFn436sRq4BGZKDcjUlxV1ijI5iQmiI/uq6PzT/rWMSGY8vrua2a0JD/fKPWfPR
498ifdWZ6lD4znB1N0OcL7J8mjtURuQSESX7y6bWPumxKemTlrRIrZjAVDKEh7TXeCi6Qzxnzjzq
G2++jVXJw8FTV476uPBfUw1qmxWaJ4a+N9nj5QWt5gZHK5LJk+A1acECmAmU1O8EeVUKgOdpu1NC
g6et7iSQY6WD6Y8M7e0+3jGIHzSEcDFYu8u/Ze10ItDoGlijTVSdpTvSUgeQhlG4cRMOTlrU3GyZ
09j0Zmg/hDY+Dfm8dWetZWEQHAJIxUJREvT3p248IOFb2A7xCJiM73YNCcumiFMYzSu3MvTJDUNt
47CeD7ag0ILBPh3oPJTYz6QeChRilDRbsgAl80jus/ktDO7I5LdNuOvqR119tow/9pYg0HJbndxm
klkpkuMhb1iZEaQOjQtPMXzQVmys7Oz7LRbQ1l5KFMB6yL3ZOtRCo2kmpLBD7hjaTuu/x4pPlH0H
LGcqtqACZ2cR5gjFMJoFsUpIJEjfjs6BTiyQp6ETioLIAM16Aja990IRG365tnPHhqT8qSlpHjZM
Re2vzJ+6OX828r8GGS9rgfYx0pmlqS1XHgUJUsPqdcC92h8WIkr1kG8VwNe+zrGJZZVHEZuqbVpl
QHdAH/b7oHlMQGCLUKcLnbZ6qLSfl8/y6sc5WtAS3Y6s2QnYz0WAjzMlV1rdOwor+QDhOUC1//8M
SW49gr6p6xMsKw6uNOt7n97WzTcWbVzlZ8EY3wfQGkiOo3uz0G2cLmeMZ2s2A7zOwtQq8F57K8tq
P4T54+XFrHkaXoOIDoiCkECTXDqIVDoThtBgJTG5VjHzw8NWi79ftnIe87EaC8kC4I8EWldyH0Zt
Y5Z3Qw5X6JT3rjJ8HfOwilCdiQKAOUY3Q/NhDABRTLVngwA5xJGyytBJN4nyV4OhhVbQAgRHFP7q
gh/5iVGaA0bLs9Sp55Zg3r4feTLGvCYFFJIwmIZp+QJEAXaJyBzPTgHI9OXNOMudvvbivx8gHQvT
rtKMoe7rmHHi5p0Hzdm891KUucJM3XVFwfFwumxy7Wwcr1k6GzQY4rAMi9Sx69ET7Ucj/GIw3Ln9
uGznfAZaWpt0Nije/YJpWNtER4G5qpyXA3NNVl+FLQqZKCC5rP0w5sQfhnwXo9OcGvnG/m5+Yeno
EJDuWsOywU0WcMDECSAqxPo908/K/Jii23bsHEg6N93f5vpfi7eBCQH3jgFQ3umRtYwpSogBu5EW
70OwhtlFcKPHT63lxuZH3LuXN/ssk5DMSXtdFZpiKgTmwmh+zadFdc+8KjuomVIkvtoWl/GqD1EU
+Zbun3aGOBStiG2rKVMn6aCbVrlFeTerfjxtQYVXl4U5egP0mitowEjMBZR8YafKnpZD0Vc+mpqu
Vd1azQYp06opm0B/Fn/R+ZeCX1lnkVnHFUKBCm73cG8obgbse/BTGA+Xv9XaVQigJkDJIEFbcpZT
1xCTBVH5qUbmAAUb6praY5/cqyZE/7QbcBhfNrZ2dRwbW37MUYTTRFKGEYMxMGzmQKhpkO61SHvQ
O+Ovhxzhg8empNdJkswVyTSYMoY7Nn2myoM6Jxt+vuZ4NjxBBx0epLRlvJXWWJmKUix0+QCzSrrC
MXWdl7rC7X9azZElKe2KxWjPdgFLYdtyxci4Ftz1/dvlr7MW/o+XIxWT4qonEPWAEUoEr4xvTSW4
Rn1Ne86mijfjfbXVul/dQOA+F5ZGvHS+kCJH/oDLBlLzUwtET3RHCq9UDyJ91reGnbasSF43Zb3d
jYCtO2We21wLlfc5na+Ept+n0Zb22to9Y+HE4i2D9SAgSaE2MnRLiy1M3mRIFqDIxwcQkZtVyjvy
h6XKgRgY7c1HehV2/SHQNYx4btGhrhxp/ATMGmDsycRLTjrSoGGdpnL5CYz80dmuhzA3PUDQhKvs
sw+22HJXQhVY/xF1QZQEzLfMX683Y9HMy4sgoyDqEoqH1sIzMce9rRTXWWhqG5foSl64bCyxCIou
FiOSl4L4cuwMA19zVs3dYFo74Covn4OVKGUBlwyagAUyDKmB0yiVN6j610aP21J5L8O7DBCWON2A
tm3ZkHySpEJlWQUb84BmsvWeMOUG9VPv8kpWPP9kJVIQHBYhTIzg4RqJC26A6aw6CONJa7fGey7b
AUf46Y7NYQ/96xmrUUnPC/U+EocuLsGEtHV/rG0bagIUoF8VLEsyr6uOSb/KqPGsnmsgy3hXT2hQ
g0EZHJPaKCLXtoqo2GVdZe8CVSWHaBiHw9hoyPKEke+J6GxAvUyWgp0sStzZqgZ/jqLYg7Xud64m
KhCGUM16sFo7yHZJHavptRjnkPEMo8zDrsWpY/suN1IVrGoApCQpZGOpMo+vwTCrb3HYhDe2KKf3
MUxZ8Jh0uvFGugkIoUiJoBOjshCdLc38FYgERddUz3RXsfrcL8syB6EZ9PIA3B7rLvDroGX9jV0n
SuUZDeg+fC0Mo9ea9sOrUlcopEJdIXorJ0sTXAmDLAd4Re/3Qann3hDX8ZZO5lpgMQHsoOC4AiTR
lrKSucQ1mGkkdQLoSbbUr5G+lgQlz5uS7DLr22XnXfvWx9akOy+MOzHFOqyxauAd5reVNgK52FYt
YM13j81I8aRJwLVtTzCjGb+07DEJvvXdZ1VspAprqb9lYtDBwlA6RGLlGbA6oJFtRCZS/+qzNFw9
8w1yn0SxY5TXSuyz4t6uHkxz4xG9aXZZ/dENC3WRMMV7IHV641ffU15k31JAWMweZDU9JsTvG2XX
CkfpDpc/3nlRHANcmolGK+iXF3dZvu6RYauaAcUjqLx3THyS4n3uR4/Sx7D/3iXNlRlOOwsPgjCh
h7G9mxP6iKv0MEdgYjGYf/m3rNxQJz9F2oO2tlKl1fBTCIZBuFFQV6GlS4w2dLoiOehFtvGxVxIp
LBw3lIbJQpAHSmE3MINckGzIULg1n0AdvLOsMnFoFtx1SvEn7Lp9MzVPJbF+XV7oF/RJqmseG5ap
lmimJQO0xDKnL+ZDABlyLbQyEEsqpL1VzX4ckAIl8XU8N6y4SiIluFZZKoTTl030J5gMVXHaxNQw
hp71D6o+xfs4s7SCg4kqBe9eF7RvUQKRrT7EkDyPSVRdRUNPrwBrSx/UGBdyHhYbD5Q1F0ZWCva3
RQEWmrOSJ8Xh3LRRDx4ATel7J7C6W9VqKKICeYMcRrKr6+QZFZkHmvpzlWACYez+XN5X7TzwoR4O
9PWXwMwiv37qzCxcpPXsLnPM6TstVS/Sshd7AFgB+sd2E/HQUp1UgXZrA5mbaHwAwgWSC+Kp1Z9I
F98G2vPISkcx6NYpWyLu6QdfJqPBSoxzBrFaeW+sPDBIrVYZ5tshR1YZ6FEINt+jtsQDyE2Xs8rj
6WPsQR7cfAYVfbq8MSshGqIElABjC/ku1BdO94VEbFYMoWbIlLJXw4h8u2EvprbVmVgJ0eDzWKpi
KMPgrSDfO0M8mrSCW0/DzE3d6yl6sJGfddFG5rfyoZeKI+bMCR7DkPSRLDXaALS2NQH/DbIavLzJ
j0XKW3OzGcPg30nnBR2Por2BJl8aYoTSuE/FIQr3KjCa+Le/3d2lko+yBoQ1cOmaUo6opvGs4GCh
HEczp4j23ZQ76ehcNrISM/DlEFyhkGChpGsu+fZRoFZSGwluBDSv693ePy9/vvmcO1fO08T3Ed/v
NzLf848JzDuGtRZOGJxrGb7ZRT0zxgo3EjiPuCbckb7r+svYvl9e1/Kz5ZNxbEYK+kgfjaopYCYb
Oz6QuwkTYZctnF8ry0Lw7oE0nwFCQOmZgGlawAwoLBRGt5vU7/nsJnnqp/MuyDfO+dpiDExgaASA
eghOSReKac4BXAHxJ7Hj9qGFejj6gICAX17QObJWP40m0p7FoUJ7s63RLa8ww1b1IARUJm5o0d0c
/Kkb4U0K9HdmvCfGrRre2maif4XrEpcmgry0wqIAK8icN4iweDKL/lbHlCKSo2C8npOtBtOaBx7Z
krvJYjAYiQRsGTMwnRomqcZrQ1xbW6+V1TUt8/7oAtrAKUvRMYlM1LZN5B0ZijYaeOZY6nXTXdq+
51tk1iuXJD7dkS3pFI89gUgqgy08XpGT/1Y15OR7Mygcwj5mFLgFmJcW9OjzZZ9ZWSOeYral4xjo
WKJ0Oeu2JRpGitwZsj9hrnA9x80Mbcr4itlbOpGrtlBmgHugtIc/UqQa6iyPuzIHITnwecTXwbNS
UidqQHf09w1VyNEZ6E0j5wCVlJy+lu1U6eFUwVbjm9rtDDbCZtT43G3s30r/6dSQdOZKY6rNdISh
LgNz7+1c+qPxS7d2I4qkrON9fo2ei6q/FMXBanbd1nj0cq6kMAkMPXp5X8M6WPHpnubUTkMko7kT
0MFdKIVbYUKtD5GZPQEI7OjGr4T6l31m5fyd2JTuNQPRTM8IbGJW2LNjT8uCPTOuaGttBLStxUlB
paxaGpdjjQa8EXPLRO0PMiJd8qnRwG1JD9U+T1hvlxe3kioeL45IpRDc5RNQQlhczlBzu2obd4b4
d0PwyAfvR334e2tISzGig/SAglji9PNNo9rXKKPj4V+InQH1zaS+UVDpS6rRA2EzH8stAva1Q3hs
Ufp4oDgV+cDU3FG00m/GnwqkAQfL9ESUcWUzO1m1puPhDPIFzURidro+cKHGEXgIcqcdC3fKGaeQ
LxdT4erhS65sPdLPvt0yj4fJaSRBSDKRdJ1aCwZ96LtOU9BudRRMPkU5j0zdidVbK37Ei+3ytzu7
1BdroFYA9AXp3dn1EAlMV6UBrCn2T4zFOQPZSIG+LrKTwy1ZkC6FICJtVcToR5j+/Cn26cGb978N
X7kqX4Tz0fPEMbnqYnO9aGM0/+zkwbLJMP+HYSokR7p+upN90TBRgTae5xCaRa22b++a4iWGGm0C
Co2s2ZeD+reHXTIpfbw0G/AU1eEe4fSeosup5hyEVBhiKrWfvUUdO9g4e2ePH8mgtLugwoe8Keq2
fBzvLN0zQMGhib8NlZIN6XoN5nDOWAQbEUJyEHrg7eQKyO+31AjWfBGPK1RqUOiEN0pxBDNxTaQL
2KnL59TIoMi54Yvrm/WfASlsmEk7zRl0nnk9PqEioWmP0bj7+/N0vIb/Rdp3LcutK0t+ESPozStN
++Wt9MKQJUEStKD9+kloZq660ZxGaM95OrEVsbILLBSAMpncJ88eMsyajSxngHDTZGP1MVrlZT4m
WSZPCO6VliGrw5epS23fTN5V7z/5lINhT37Ld0zhNhBPuj2AoQg2ZJ0PUse2fdbt59vrdD1uwJ0K
8pDIjoDg8OpuM9qprdgDrLDf9O3nEObvxX4ct9o230MbatfsJHhX572AJxjVlFav6jXwho32on0O
n3rwnINUOtQfT+NJPzkhOtdDCSiPMGLsOzdS8GiTLXmKBjOsZJKHSWMFbRsu3hEyhZkJOjXnIVVa
v0GTI6hJQbR4G33VT1xQQXqehTygSEGqJbmdOy0sduK7hoIh4F/f0H9W9O/fF3ZTMgxD1lP8fWW2
A9MYMBbrq8tdYUlWUWaHsKUaEKlaMw9xFThcqLaLVVlHwPUE/qUpIqVoa/ZKBoU+aJ4g0Z+EX8nT
chp2PzpU336XoFGxN3RTv8nkSqWwwsWCxB5ZphGwnh7Mz0/0txoQn+JGeBy/gJCL7t+8kFqSI+rP
K/bKKbH5NMho4JohvmB6tVdU1JIUf4Fi5sH6oW/nrXvX/GbhK8il/fkhxV5IQhCavKlH2ejL9fOe
L/UZOt8yZwGy8Tr0RMTYEjNI+NKoemc+azFBGilb/SOVbIHriZE/aBCiRaoHHSxiz1FFiVYt/AqQ
nZrfzbseIB1+tPfadnquPqdD66OP5piroF24vfdWzeQdxdCbwP8wA3hpppst0zJOMHPKK9+2whpl
huy+NdDXvK+tMIvvG1n9c9VYB6V9CLiDquOqi7DL46GvFRhLadRHalT2frMtj9Zz4Y+neQN+sKdx
N22z6J97G7DK58BCbLW7hjWDCuDcu2eqP2uvJvoWpULna4HgHEaIpviWqBPogFH1L87I60e/bn+1
1bvqOYIQ0hQnhhAz+j19ZCIxXHuoN+Yj8/3k1CWh7bv+W7crt0/G3nqU7YuV48lAOVMFQ62DRIbI
VqFPdQrR0xnyF92bhlpNE87mfpIJn65cgICCw4C3SnBGtUuvNDLqWWBMRZwzoxLFk7TNUb5Og9vL
uPKdkLTgXDXISqILRQjYatw6Rl9C6yLz3jznSU0lfWl/6GYuIhgykBbeY5j6BLX31ajmoDVWl1Y0
DY5T6AbJznswfHebhfGm8dmGHPOIHemTiam+KQBnzju0eK17KE8HpU8fuwfEmmMcmff3y7YMqr0O
PrK3QrIGVyst/ES+RmdhLnUJU9DQm4Ke4j4fj7kdGbHkSnO1zIDAN8SDGwMTfGL1EmJINM1rxxJC
VtlJLZ7Nf6a+4H8fNR0bjXmgvRIHYpVBBcXIWKUBM35r7cvIDiMmisYwJRJDrnxfABLWKvFi7Iuk
TgO9WvwxPhDnq1lEkF+97ZZ/tKFEt/lzFwKbvcOn6S8XrFiQljSqHgaF9vvkO1F9yiPj/msdorEi
SLbsRA4DqMlA0n5vPRXPmMkMcQPYKq9VJCuarXy8/82mCPUeOLE4rmXQUqVtOaaBpv8G10ePyaXb
1q4s6gWAEMooyzQw3wPAch6WeJPSfY2OVFnfAl8yYUlRdYPvWSgL6KA2vFzSPKZabDGO0twVceeX
+o4NVeAWqKiEtw1a2VHnUOJgsDZ5laFNgJqWR7Pa9t1hcCU32jVrkA0B/4qBmUdUuy6tKarUhCQF
pOE084dZ+255jLvG5yVV2dja2uc/RxJOzFK3F/QXAamyUL8tUcWWkshfvT0wFHEOIXi7V0JGvapN
rBfGizGT6usRZM+jLtnOug+GuGD5efsDXT/pBETB5RIPPU7FBMRW2ZB3BSrGQROUx+TU4Kpl/rDc
QNYMfZ24FiAF/2PKgiPCBGR/KJW7GiXT4JcXTIH6SWhgzb5GQyWct7cNXfFEZKrh7+hqRHOJWDxk
4zjkZmelAUWGLn8z7ShrJf0Gf4ppwsYCBiaPDLgi+CMEVzQUexnKyU6DIWzuE9/x3YPzQJ8nnwTj
Jvtth4lfBeCBO5X3v41o9O/R9ua79yD/G/3k+217r18MkBo7/zGCt7ot7SxWOSloBzNwZ3uY5Jx9
Fi4nM0i/syjelP7UBBW4g3XfhkCB5LxfCWUX8IInYz4rdlmMtSiMX64JJi/Lb7LnCmRQt+28rkIL
dgoOnOWV3nQLgObI8KEKct9u9Kh4rQL6zHbabtm+DYG5KXwjMkN27229Q79DcUbCg7JqLgjKeesS
bvKOkEN03dGrnNpLoUEVZkaQ4erpPiydxNiVCIRqMZ/sBP2agRnBy1jXE0Mn9tKTwAKHkfJKpHwS
K8H0AoD/gLMbUJsgn0cYANiPDkHO84s9OSaRu0+/L/fqg7VNAppGkbfX9rc/43XXF1fGOzPtau+Q
Rm8GIHdRBdbXT/N3v10eOsh1BNad8rU5dQTnuuwGL1tQYZMMel+mVANqnW86+sjq37fNunYL9B6h
ygLjkMy+uu6RdPSMrk3QdZrpbOfF7N41l27PKjTSNlMqax+7fguhIMBrApxilvfWCPZAKqzO+wEJ
kdQIxgjd/piCY+H4bQGXK6NR689QJ37PX5EySIKfKqo8Eg/lsfsyBOIHYIAC8RszrKZIqQdpVyVH
0yDy9gTBhkc78yF5HH1pkuD6y10CCZY2ZlYUOgGQ9VKc0JULHQCUr49kT4MP/Ye+ccGqK7mLrvjo
JaYQ03JaLlZnAxPNq6/qQQ3MLz3W85f7QAI06Pr0eymBXFtO3DRV9EJ62Hoig9/g6BA/4rNnFshc
zCwqU+ifPKIFUs3Cio1+LGvUXfUgHJNQk8FVAyelsA/VebAzZUkxCXoywmxPIa7gRTg5UB3xjW32
O3l17gY3mCFqPf3oodIlcaCVQ5S36/39AcKHJZ6N+WoHP4D6xkbZLZgkObm/2enzJ+iXDlOYHKcj
phMi9HBXfnnMX030Ewbq4Z4tQRP76MuQ/KLVPXz2g4SvjsfWtHgZQXJhjuyughDfhuCqnPyz0h82
LtrxUKt0cYuF2PJl7O2KpY/7Ps4DMj1oEPfums1YP/Z6t6nHb7fD0ppbgWka1PR4ihpX5C9QNUYH
pgkot+q9p7xUJ65Ye1zmvN1VQweipnn8bnTzdMzJ9OM29urGBRkM2DTANw3SgEszxwR6yq2L5bQQ
m2KnjDrZ1DQ/8a9iEF6fyDdglAXtl5cISdbYRWmDgABcOpGj4O7jsCMIgT+YMwcDOnecUibxtmrU
WdwVjMqMnqQ1Q2QgzWMGnkP2z53IkMXBsQ+DUO5FfVRIArXEqWpQlqGVtcCVccTwPCj2rGfFNCDU
869XN2BZmJBA7hVB/ErSgsQYe5oLk6I6/2LHvxXexPjYT++3/eBqWwEFCjLo2ULGFfwDwpLN1jh2
pEJ/oppMT5nx3aymu7rEuLQt69q6fuNwKDApgFeJn0yiQzRmYtPSAVTbNeHUHwZjF+c7r9op5lGz
8DaNbDv2s/FL5hypLKCt2Ynz2PXQ66eDZkHwRq9HEb8eMGGhQiI0dbaOu0cXqU8UWVfhlQ/CShdl
OZQAQTaoiiwcLmT+am8G0AwS/Tnr76fEfLr9zdYhHDgaKLUtMIBe7iy9UtvUtMoSoTDZ1yCKQcNd
LYkPa+vFKTodjLACSEz4JGlPXDNGr9YCKdDpqYbYACiV1VECw93rIkhgtfBJVM588WcA+NKUpM/y
0bPR4TObx6rx7qjpQL5JVvaVoQiPE28cRkMjQGnrcruQ9pRZ5k9aUsnLc3XNcGLwsTYuVsbj/dm1
Hdr2mVcNgEnsT1J+n4oYKemwk7J78ihztWj/g4MLySUOWhIrKxuBU5RdqDTQo/1qVIclRVLazn3L
u0cDUdkExbC/7XdXEZ1/rDNcIfrpDXrNhpjjmixyFVDP4mmSFW40TKZvGs9qKTuMV1b0T/GJM0jo
Oh5bl5aWU0zYxPIyQOwKkglK6/y2ZbzHMrE7GRDfcmefziZKqhkzgDqjoC8OXnh7sPpUxxmNFLmT
yvKpKysJlhcV+We8DpCjEOzq0XTVQ0UPcHX+DlG9kGGoxFcpsllqeWdAQSg2ZRxMayaie81C6QKC
lmBPuTQxdzTFJVmPZroJHYLD4A8Yt+Oqeo2ErGBlt/FbMl7GoCfHySUYR4axbVwHocNSvINLy9S3
NUgNGI6s23/NIoi1oNcCBROeUrq0yJvVehhzWDSD+JHor4P3ZBQRQaXwtt+vnVzIVf0FEg7JCYqk
mksBFC9liMl0zKRvOiey56C2D1qO91saNODSRr2yX47EkGQ1VhcUt3F8OnCpgALi0s7Sq5rF0Aak
SzI90pQ80mcT0mPV820zr7IOmP6FRtH/hRGHj2Kz1wqlAEySovYSfx2N5gUD5SHTtV1Vy7xkFY2f
kCpc0UYD5KVRBDxryuguMArfS62ro2p+J+RXMnRhChb/26atnJiYq3LR44y3MLplBU/RlE5tugGm
GaR8VKhxcppvtxFWv9EZghBAGnVuE+oBwcmGoEwGSOWyZzMvNrdhVg1BQzoeJ5hzwXPoctUYKTEN
r4KSqnOTJ9WZXtD3fhth3dkxrOOglQxDO+I1rSL4z7Sy4OxT/ByjrFRWrw5dQp7VfynLSB+eHPPO
+aWmoAqnbHsbfm1PY1ICjTf87oGJqEsDS7NrYmvGoEzmPmQ2JDnHH6THLPAi2dNrERitojjNoPWh
o0x3iQMik1HTCRpTM8O5WyB5PlW2H4Mi2/OK7eBqPqGyM+a6ZwUbDDVkC1LXXLVBFT5esYA6ZjTN
MjAt48NMpr1NaP/VKYxjzay7su9sdFSnr3brPBPMPftWnmr71hzVQ0ybvWW2xqZmDfUTzXi7veoc
WbhRYKQVnEVQlIDUqjiT39aWNpI5xtV81HzMmdtouWg2Nf0VWwTq369SSvS1z4wHLyZXEdGg/iS8
spOit4jdJuiy1hM/7r87zqasl4Dkks+8atgZjnDzcxsnVdxKoUE8vLHpcSj3qjWhMWhXg/G9xpP+
P5x9ELUHhxvfPWieuXQrAudV4jHF1dzNMK5KkYge/a6VTaasRZtzGL68Z9cVk7Gs01wsn+09jk7l
swU0Nt7rbadY2yJIpeMzcX+9Gi3AYAilHrrFA226j1MIZZi+6+zA5cfKKJ3/y8KdgQkfKlXbqqNF
hqiDps+mOepk2xW1xBuu23z4DnRgFK8cQ7lOiC55Ublg00Rsa5oOSmuGP0KB2h5apA2nDIPE8cYa
zdZXmt63shyE2T+oVd7lE6ap5joYMMfeWL+tRtZuuOaluE6CqphrFOribDnCPGi0UjzoSuaErIYq
k/Y7r7ttpWEoLVAqVOfC2992zYHQx4JJBxTIOE3RpQOhmZNhwLvAt21otmvUwgxyI53uKqOw/wsU
1h23d1C548S/hDLhR3HpwbiqXe68OcZSq682lCluW3RdzwQGxoqgAoqDETknYeuBdcKmKn8VLaW1
dfL0bWDkrht+zfFPYxz3bgr2ATSyghwHohhkiiy9rUNFV/3BgvrT7R+zdrk53zqCzXmXdJ2CwzoA
6Zzi9EGpYRKhOjHypg+SG8FqJP27ccR5lQFN0mORACrRIKKxm/KnVn9tZNz4MhRh49jemE+dBRTP
3Xv1x1w/DGgHljHxru0DzMA4CDh4HIHST3CVpBgyQvEKS4wkBJ+HqpMAaE4HFXWFbDDOGbiz7CK6
thXAeoPPBZZWzRG3AskqnbYOIg9u8ZEHuv+sRalNxk37p7VcPGLPYfjN7ixkM63JesUDjGLpDjgU
rKGGwABhWTRYzvxixpMWb1yQvFk+Rop7GtaaN3xDrBpDaAJDHdVxh0IJcCXQqmdXV9j71Gsk85W4
85ywUVq42pyO1dFrK+c7nRfvebDbokYmQHNfsjjzniZbN4KBxt2XBn8FYt9orvksGnfasrRK8k2i
QLDC12uVYkia5fXw1I7IdIXYtN0EodamcjFPpuabMZ2MMhrH0ew2TldAUGRZjLBrnfqxjpuF+iQr
0HDc1+C8dSar3jR8iDJhSup3mDWEtmLa154/N2Nz77UMpLy2PZU/FVBNfM5qzggkWhowudQJVyia
zAVX6q5J+sDMat0+5JhADnUnUV/GZpiyu96c7Uctpd4UsaEek8iZ9OIh10kf6rUBvZPUtIutCdIW
128UNX5Pa29y7lKqOzTIME36oLW0xRg4xECmbMDtYDbrTN2apcfswJsz523MmoT5PYp6W61l1Yaa
bl1uMo+hEqETczwOCWapYugD9xAAU+ootfS6kETStU147kJChGuXccGwGLYHxahKBzKKGOSguu/m
r7ej13UHLkIpRgsw2YQsJkZ6BaAuU81U4wlGSACX1S51okzdzM2b60KgMTvGzt5QdrcxV3fhGSS3
/Wx7TO4AxVoFGZE2pUGtNynSE/VTUi9fbuOsrqGnWqrtgLcMe/4Sx+saNIcUwGFTuxtTc1s12Vtm
2M91P0o+1/oy/sX68+/nNs3lSDSeCl5scOt/V+cnZpJgdr+ZNfjnoy5/ylpZmWzlkYHEEt66aG/k
NwlXiNS52ict6TCPWnh3SfNYjXft9CNJv4GANLM2MzYsecU+9zWkEWrmV3pI8k9WfL+9zNeR/PJX
6JfLPGqtGzPwMEHZDCw18Us7g5BUnYI4Dcf6AxokRDZSce1AQDQwWcxf+Ei/C3aX0NYAgRQrg9yy
grpRNiZx92Msg/lT4rmM48DBTQ0NdSjc4f9cWhaPg10XCwamvdF+Mb3hiQxpu2Opd7ANUvlUz0eU
/fHIY6TdkwqUe6jwuhLXur5faJgvQo+wqmPwEKmpyx+xuDlIZHkmlnTdHe6ykGCkbh+yWWG+t8zI
xlqp/u9RgVtuY3FBYwC6EOF0BkFXAX4agNLmnXi/8hTUAi2+pPJFod+G+X7WT/Miq9usftYzUPPS
UpXGRdKacKTJWnboy/xkab+pWnN7219X9iqM4yUI5LghBCBmPVSj0eOKzzRnHiZl6H3rvVLcNvjs
TwDNPNrdUSi03ga9jkUcE2VEvqQ4ewWXpU3ee1BwQzKH/mq7PMiq+zie/VL5dRtndQ3PcITNGHte
NRcObGu7Q1V8RweKNj7dhuCf4WpXnEEIvgGqst7SKExh7dMCpoRplrW0yBZLcASMZDtWWsKIvMZU
qEL3OXGfnOLo6r2shLcavM6M4et5Frdp7WYoscCY0n1QnJ9KZ/vLtDfwdIm106jFfsf0/+AK2FGu
h7QeGpXEvn/PaPppdJFh1pkZpvRhJvflQDbG9M/PbNzp/uKI01pQ8TBmyL+UIBKGzp5WRswuwqVI
wtvusOZx5zCiZ0/FYGJYCqQI6AD2IK6QUpBY0k5izTVZJ8Y+EInAfoOKG0YzBJyxGWuignwvqMkI
Te5kjM2NjsY5qM3mzKB3OYhpN7XbKPdEJUME5sHyqzvS4YgBf4P4YwtqyH+3HD0VGr4k4vJV51U9
eDUEy4oKNcCp8FtadEHSjHHU19p/2NXntgu72jFak9N8gTogHl5Av/ITPB6hU0me1Wt74RxF2Nha
2S31HONLOuOHx2pfq7Qgbp7Q7ZCqaGfLP1G2//cV5N27qOdAPOAqNZHUIBlOdaS4CXHjTdao1qEy
BrBE2oVsnm8tamk8v4VkrI6qvXCMMkjcJhWH6nvj1MbVIynt4LY1qwcLqmHcTznLiphaTeM8Y4uK
OkcDHqOkxRDbTlfR6b8xWKR5j7qd+qx/uA26FiuxfJDkQLoLV0DhoymKp871hOS2NaH/GQKwxTLv
qWlGdskkX+s6SaiBHQDEZZAcAZp4E3Fyr2kXooM/ZqD+ooQLmNM0+0ur35XjoWzf/oNhZ2hCltCh
I1soBVqKtLFbbg2VIa/S+RWRrOBqZMGJjJu0h1seaPsvzwBlaYuu5HbNlhq6FtsYHg0JGA9ZpwRo
BgzH+cMDkRIUbu/iwtnE2SzxnLWPyEldwD7EiTNERiVKqzqZRhx4KV7ZMf3Ru2lI1WavejJNkLU9
7mjIj0FMGplrcdJTKUHc5im0Qn3RGD7VmVPaxqPmdL7ame63yp67B4skI7TrUZ7EcxB3RIkbrf0E
F3VpqNdxcnbRY8liuyUlCm9peRjccQPqQ489Wu7JyPYj+P4d559JlnF0oPzjYqQPJxWqMpcf2LWT
SesKUgWT+23RcIt9pNB467TUd9Dd2MkG+1Zu7PiWeJdwn0L5TvAnvalqOoPNI9B7tzk2s+keMsiz
g+HFzMD8gizIljG3k9JZ8xNQvJiB8R6sYx5XZRFPSIsMMDR3kH0tY98wxi3RXhoPKrtfrfmB5A+1
+WCDXQSSTLd3Kl++a1xk0zDAi7yc2F8IdZjeTEYbF0LlG4QujyWyI2Uiq1WuBXBc2JGjwJgdBDWF
QGe3MdUtio/o6KnfztuqepyyJ5sip7ZN7Z3anXR9sxATjEgbQ/tCZWJl11ZyEuu/kkvCGRzXcZbE
BSSXHFSaoIG0uFGL0p2fDpaEkGXl3Qko5LV5HwIeKWJulGqjQnDmQyWd2Xck+ekV/UFX+62a5lGW
/3asDIKinu/o/b5SZZ0/1+sMcJyR6FUFpZYlskyBER2u0wC8nrMNyaznfFgk33J1Kc8ghNCuZ1Om
VhgzDHo73zixtgNxIjiX6+i2X66cx5emCBvRKPGVih44WXEy0rcxTf3Jfur0MG8ONhjrCvVTQarv
Nup1LOegICDlzETwGOGeWjYe9boOooA2hhxsiqmfrAdlMIbJ3FRycsmgBJfsLXueExNQYM+IJmgo
ZvPot4P3gLy7pN/t+uznVmFSDm2dPJbyT3r2TsqLyRsSC0uJFmIIn7JyA1kIH5qSLf1uubIRo3XD
/qLxfz9Da5O8M4sMhsXanQ3O/TrbeynoP2TK6teR+tIq4VKIRiBw6s6wak7odkKEJjUEzLrDlH4M
iqyQKzNK8HqQnTd6UcEohUUEGbvc+c7i8aGTuf31+XpplOD1ekkYz4dD/nMmXtgkce7HlD0xZ/xM
9PG+n0cSJLO5HAs7M2VfbhX8ry6teJcaMEGlahTgFjLyClotph9Kt/co8avupah/J9nm9na7HhHh
4gJ/EcVguVgaWn17EO/l33DpPWBMwY2s5zqaN+VzU/spIvRWPcrGbFdyr5ewPIyeuWgyot/PrTns
exUVaajsMCt/N76bv+i23IH1fu6D9jeYgSzJTlwNnggtCC+c71DMJKGSRqo4BrCr33kaQ09fODtt
KFlVHjouz3SYd4YihBZFZ8TQOqBk7dbClTCZA1BBjQsIePC6T6oombcNBFURRb3h9Tb46kY5wxZO
+pI6A6kVYCfMPM4FQFSw1itk2xJ7dxtqNQCcQQlfkRalmtUJoEpl3Cp02YJH228oaEbtAjpT1ttt
ONm3E6LoVMd1X5SA07wvtfZUoQdplO1A2erxfz9zTKuAaDZE4rF6LWpr9RNlUJE6uLIW/1VTkDzF
tQ83XVtsGu+YwVI3VxE6wfyjhG39IzUlUxHr5zcGc0wMDyPTbwnhuUGFj7o6riIW+9Dc/jCOdRuO
y5dF6e7A2hMNS/1Zaq95KcuErJ52Z8BCqCZdib/JTzsCgXMPM7sLAglDOwP0S+ysjjLbkvR9rjri
GaIQtKnlktl2+fkKmlR/0p1N5n6Z4uFJa5SAmqpkablfX23vv3AiS0Baqmk68AM2YwoUkRLk9BdZ
eUqGIV6E2hZ01RlMMvHVcJ2NfXVWZTrPq95+ZogQp+aCWWbfAaTv65AMqhXEIGRdHA13BqSvbm/f
lX5JREUX3g6lFri+eAtqukab9RnL1mS7atmS6jGLv8TdyUxemQHV8PlDt6Cm8lin+y79IgG/ft5d
ggsbexxZVZIe4GD9yK2jqd8l9oeV7ZDXLIqXtDlplu8OktNm9TxHfg5j/HjLgon7MposTY2ODAJQ
pOE/plTbuhkJR12PagsvaGTLawejgFTZ/Bdjz3AFY6cudSebX5YWclpmAhYjG82D7hxN1bsDOmht
fi/TPqjcdyuXvfTW319n4ELc6cF/4kDIAAS7qGgq5l1V3jvWjznLQuIcemfbxGHS7mJZ38iqL5/B
ClFHSZbESwfAKnrUZe5T09u+FTcbzXm/vbqrsfsMSAg2SMSOLUsBlEJwdMYLyFXKjQna5NswEnv+
hPezkygDo+9UWxxm8jAeM04fqbGgiaXxtb6Xbc3V3fHXpj/f9AwMmolJnTcAy/TfWh1NRhAn+xhk
2g2kOGdkmfrN1PkD9shtI9cvgmjztcBOg0ZQUwhzFUWzi5PgxstacEoMcZBPSWhCQNjFMLjRVju9
mPHf272pZpGJhVYW56WYcr/w3mfjV02lci7rS/H3FwkxEYKEyjK3Ax4A9RP6OcbhAWpPZZMeLFTq
HHDKIvlls8hLJJcpgw8jXZ0qZ0shXNzQxIlRNUjFBEvzpU2MLbN1EK7aD/ZsBhB7j2oFCePsidEZ
pDRgH8nUvQXGHUN9MYr04Fnxa2N/H90vZacHaq/DTdLD4OTQZdPTLau0X13RRkkCzrRKQy9fB/p5
FIuCsXGeb3/U1dP4zBDhWoihwtyaLRhSDI8D2yfZj0bXfFMNk2ne34ZaD7B/P5YQYNsYZaSYP5ga
/cj0ly6eQJT+pLEHE28KxfF15/U24Prm/wsoRNakVQvbHOEdtRn72PS7DrKV9iRjeP1/BNG/OGIQ
LU2Ucga+L1BYd6IGDGQV+tnVYGz3eR7Qvg8H8FhpssbClUMaHYWqBYptNIly8rPLI6v2UOrRVVyA
a3LqYrKNzYMNj8fzpc++58jFTFkwlKeJhm0/IPktCa4rD1LgY8zWhp7fn0TsJT7oWo3O4C/DpEGH
RoekzCZXjybRw7hx0Y8+B0712KpBi5bcpXu2FCMs0gd1Lje3P/S1E1/+DuE4Qdtg26cNfkfKlnqD
jMDoZ1OqhmbZPsRVBmFd3ZklmNfOBUyU2JBgQnYfg7+Xto+LnkMmysB1zLsvzF3SvOaVJMrwn30Z
ZACBAjBX+8MnFgt5w4Ju+Gm2kRuy62Aekq1qVRFGflGvTPXQi09dOsvUNtbM0tDUzEkPMTkhcmwo
6A1SRxNmTfM9JlihL7dJpl+3P9f1dRknyBmGsC8n20v0JDHxoEoDV4HbgDHkNoLMCmFHkrkp4ol/
HFACDkgsz/dN8Xkbgv9I8eOcGyH4XI/MgKcogHBKtFP0fhFHdnJi3T8nPi/XSrjAjFzklW+zYGru
jOlnNX7E9Mk1JHn49S+CYTJkWaBVLDZq0NkeE0zlw5n10WfJJmeST76+Wv8DIHZoxBD0RQssAOr5
pW231HlP4xd9kBWGro8YrBZYLiDLBdWg6yq7Q2w0r2G14iExoC3pmgi8Sx1bP23MiH4klpL/XMya
vS5xllp+V+Sx5BWhry4lZGN5VczEnLngektm6+68JCxoN9V9s433yVcr8aEMRvdR8W4FmG65Py4/
jRcnHD9dH5nsoD2BGvO2d67MDWAloBDCST1xPoiNg0ZjLDaaDhieUKEOZhPy1QafDJqzfXrCQGcZ
ea+KrJlp3fS/mMJtzFUGSK95KePHkT286rJZ39VdfWaTEHJbpmRaFuPvp+hrqHc2yESz8Pa6ySC4
iWd3a0q8UTExVBHY7r1i7RO0BpuyZsvVvcApXTFEzBM+wpYeXAKN2AwYtGmhkPYNz8sJmgCdu7lt
yxqOjqs6mvFU5FDFd4Ka9xO8PAdpzYBGcXfJh5cidtMx6N1e/z7laVVJvG7tHEaq1kCiDNVnvBAu
Vw/phNxgLTQqvAKqA/3vxIbQWwWvdwbfMqeP2/atuRu4qDjLAqgRQeh8iYYiTjMaPWKKOVVbCrGP
qZP1Mq4aBP5kPlEJxxPr286iZga1cQJr+hSWdjSDxbjVfGr8MNnLbWuuuYkQr8A0ySXA0N1y/bm6
GqxTHYN3770d+9TvDExv+tPneA9W+tTXf6Dxd7OAtfatvLMf5sf54UsbzDtv5/gGmImq6PbvWVvd
858jbOYGsrELaGfABIOPOMUVUlrvtxH069fbpcXCfiYVNfSYAcLYWPfxXbVVH1no7Jx7eui/KOFw
qO9sH3OrsJKe0NQn48td2yDnJgruyvSuQQ0H+GaFN2pxcsl9XClhhYfWbUvXgMC8CWfFtkDXguCp
ZYZp18qEp+oJiCmbPVX9zsl9KtPLWI1eoPDhlF7II4tkCJPT0Bmq18gip19dcCG4Mdjb7afbxqzt
CRTL/wdEcAwbuh8N4yAmggp5XMaXYnjHSwRzJP9MSYgtcQ4lOEiVxFqxmIBy45PtFeAvp5Ivs3ph
ODNGcIFYn+xaGYAwmp+U7CbygLuiVr919s7MPqtR0g6wdqNHQOZdnbhmgcvzMmSxqWurzPLw2q5e
SyP3Fd2AsPPPtP5hOl/JP+vz8eU7QxONi71iRE4I9fl51xTflVqSyV9dPLTjITiiOIKh50trciNP
xmRAuLeGD5acDPU+r5Fv8b445icax5p/p9Xhd5q/Vyvu/meHczmoM3X51SobzKhB4hshM6KG7DW5
uovOYPhuPoNpHerRsQZMYe1N6JciXPud7J21Fl7PD2dhFy2NkSgJzcA2M34M9UH13m7v0rWQc/73
BU9bcq2mg46/r0HVaPg9oi/Ym7cDZuBu46xFAx3Pf2BhgAJdp5eLNWPiDjwm8AF1CrURs6j6blD3
7tjhQbS7DbX2Xc6hBHdW0rIwYwysBbWB9OaSh0b60bgk/P9DEZxMgdRkkjGguOqBaujzzj9sRXZR
WjcFA6G2BqFcND9drtrS657NPG6K/jNuAnCTByzNJJ9m1QX4mPv/ARFeqG2CzqokBQhhhb8YJLR1
NJbkmp/K5AJXkRy0G2NWCRTxot6bXiPbnWm4aTomODnjh2yCJkuEJu7bn2alSoonHd51Bt53nKdO
cLYpnwnkoBakex0wSVvOOxfNMY2l9T1wOyzIMs3U2qJ0ubE75fM2+NqGPccWvM+dmVGNMarAOobX
e6t9XDxN8gpfi6forwd1GNgqcEgI14QkXdIS/sJ7dBKEnL4cQrNL9DDrPbTBVZazZ22ch7rbfpTg
JZcUStd8Eq9FOIyBO/UVwRHoQGNnITgtwPUCeaIqGGv3BJ5lyQN5zVc4S7bJidHQZyUY2RfQX8ep
i0MpjvQCVLGQMobkee01m9sfbNWev0Ai8U8zV2Na87u7oUJA2dfamL2UFApvSHJQ7IjbaOu+eQYn
FEeQoq9mSInBLjL5OVH9IlN37oRDvnAwfY0hcwaabGd66OtFdk9au1YgEcmp88CqgKTkZTgxSg1j
bAQzXTHysKb3XNfpxuibU5rroan9ZLFsHmQt6p8/9ARAx+snk5U86lvoqlZZmoAwkpQ7vdEfswHV
00ay+1Y61/lbgcvWoxzNX0iXJmYF+g+7cWABItCngp2ez2VoT+aB2PG2oLiu9SzzdaJGTfELPSGh
WknpY1e/MSfgdniWjE/nXP4IyCJCqgjT7UGW9weQyOwpZq//F2df1uQosjT7izADEhJ4ZZVU2mrv
qhesq3sakn3ffv112r4zLaW4wnpsztOMnQplEhkZGRHuDrSr28rA5iSB2Y3nCMTLUvjzvnct+fKl
YS6UoxlfosQDw0OQmS3bZAJ0TYbtfSNLJ1ODE82gPShF8FQTYmFUMaVIGQTNm3xPjDydfqnT2pec
fYMvnGKqgOAH69Az57k54xZkQa04ZybBmYJ1LB8hchUnm06qt13cbJg6PtPiI5YqawIXjFRKOzkL
VzBWi2s1cDFixBPAYr7gKQiyLGBitrF6yEBipDTKAzOtHIDw7u/p0snU/tjh655DJtY6JmzgMVn0
RFjklFLxOfmi3QHqUZQ/R7Y2rrd0iUB5FQRkIhAeQD5c+6gypUknDUVj+YxENi7HdFPleAdGg38m
JD8MfTfrqgig5gfZ2sq2LsUFTHErqH7ODzc+EI1DWkfVmONFr35F/blL/4HAyFC7oH36+30FnBXI
HHBX45HOrZJJgxDEMp7uVH8v6m0UfdTsR1x8tOIP/+m+qYX2noouDHSXIUZPkIpxwS7qs3ZEmMOO
oqTcdu6InlbvSuFJUl1dcnUZgjvyu7z2NF0s4V7a5TKOIY6JIHY1Qp7i/hysR2FTV67++SS86ZXD
aqd6W4kyi18PRHxw2Fk/iC9d0ylBN0Zukfomk6Wre3AWEem7GL2Ga4DNpeMHGuB/LXHxLFH7XGez
JeR50LozC/F7H4OdbyWhWmyQXtrh3CQYNDIASotXVoNJWWnTmYmZ7chjg4q8XZ5L31Jf7nvLysp+
XyEXj0cwHv3fHjJURBr/VOXvOeTkjHTNKxc/Fp5cIL+cYYV8gX+qtbwDrTGKVx61pI304kJUHapX
J+kzeJ6syCvPYLLrzTWqiaWrCNXJf+3K1/GlSXyhAd8UvLL+CrptFxwCw72/h791ePkr4tIGd+I6
EapMsQAbnZvIpvxW7nx72Orb2vaf8xept0F5aM0afcH3xHrA0Lz1X561l7+AO3tJpAkEutHQCpPl
czyJYI2bLIqBjkk/d+WaXvbNnoIfC9cuZnrQT4ZYLJ87plFl6GUByvLsPE3AbDy2a2TBv6vhV3s6
25hfZ1ARmrFoXAKlNaVQdCIELOnncIpyCAF2LtTRuk3gaYYFPXDHAScPulGpvbaZy7bRDsN9Oys3
8LetTqtBYjpu2ngTtebwnLmGFUJDYm7YW4JV2sY/E1gCD4E7TGb9sDoxtbi/f+zzt7AYsYIoA+y3
lv+obWkFISLdRurh9c52svrQlqzn+z58S8o27/eFTe6bsgFaqMA4Qi0jN6MtHt477RvqCF+xVf4Y
sHg7dAbHfy8Oa9qLt6ky6sy4EaFZZaABqfEyr4Wct4U+BrGVs3fNt0S2LbvNEHgzeCUXzl0b23gm
ZCjrx7V3f9U30Y8zzcX1ohkkTNPDtKwN20Fyeglone5pauz7dm4DO2eIC+wNkyU/m2Co2JOflTt9
S3fKlhwqqBE5igtV6nZz3+KCdsXVrvI+hAliqIKIsCiOlvKZbwY7Oo2H4KnbgFnjMFiQkrGyR9Fl
rxL0K3bFys4u+NO1fc6fskjyRUZhP9wKJ+M5gDpy+RbZ8V5/GQNn2qCfAJzpi3yEmOP9pd+enmvL
XMSXkqYfGimMrUmH8G38HmaF2wgr65s/2HV4ujbChfzKZ31U91jeJMkmSEPNWi6eagMMy434FkgN
snNQTvaGdX9ttzON146kcYF+wLpif/ZY0ev2YrSBAq7F/hkNEzNE8qm3h538AJ1Um6zkCYubOuvk
AakPnjs+qSz6OhZBi4rWHp6NcuRV+Zuvruzp4mkEp4+B/83Ec9whkUsU59GSR8QxaLfpVbDbTNKp
EcZiAymDlUt7cUF/jPHnozNIjC4tjIXkH1V0JshgBH/PZzN/rQsj3CHQQhQ7IZKHVFHY+4rd0X2k
dU6WEreSd7XkTMUPea3wt7KLGuf+YTQZo+TDpgHgvF0l0UHtwEUUG7ng5ETuVkLb2j5yByEV/WzQ
ctB0iuQx9M9lZ7Vrr7Q1E5zPh0YUTloAVtpQ/9IVk0yZqa1NyC4fLDAqoWIDydebQTJ1Asyln+lG
VeMAgOFUHnIFnBDmAH2MZKuyF01A0QgvjMAt1ROmVCJqys1KTfP27TY7zMWvmD/uRTpuZKQYtR6/
Yqi2IjFlYOTkytHi7+FwSlsVMBebgh+xW0u3Fp3mwq52bTeskFwWNeyO0bNMLTneTAUK8GwlitxW
pLA+mJm5l1GPAz/otZ16aiM182FHUCAar2AdEsW8vp/bsg+0BOYDrVKUbKEmu7BaqeTObsKHbGUu
O4JickYBc4exJBGjRMzhRsF4JELpxMmaKta8TTcmoDyCUjE4DUBAfL28koE1W5KxvLjUd5BhthNI
vfcD+aS5tg3W7vhFb4Ga2v+ZQxHj2twAvHs+yhjZTSCRpP0DshE7wORw/QTuJLPKKjsER2LWb5Ew
3r+Gltzl0jC3lZSJ9SgHMJxFeJcSug1YBZFO/6kL1uQFFtNDBYSymHzAVNBNegiU+NBmDLb0OkXF
EjgFvQUduprYI8WYTjE487+vanKMpWQD57Mnfe1dPq/n5rte/AYuTyzbvsmSHr9B0CL/pdKE/iGl
GdQNpxykmGIBIhJgRLxg0MddweTqlA6V10AIcaWD/f/ZDBV1MsxngDyZOz9SCPI3leCHYCLL8hu7
azeR9kNo3Fh1A8XM6WADtthBFXtYi5CL33yeIQZDD0aLeLyRPBpoM9MSe8A+9diLyU9DcBJ1JcFZ
ivUK1gf+LUALbzjQI2EgQl5Uc56h7loK2ssWIIPx677/3taqEIfmLvA81TAXjzkH1pKCSXqENEru
EGIHX3/LNCE11aYQLb9N5FefEDdqUt/y9f5rKPJvda09lopvWFJKXv1GISvRaTE0os0kYhzt96gF
F4JBK4uLqUoRO+rU8Yn/hM7hpplKC4UFO/bZo9KmjjqkTrA2GryYq6MLCll1+BXsc14lx2nfoXwA
08W5ooPHKuUrAQI2bZ4goGBLQfiPjiFMqKF3fWt2xUcT4RbqK3lbqzESNYimGh/3v9B8ovgTh+8C
YhhgnZEKch9o1OqybEYEazZEoJp9TMnoJSoxfX845lnn+nG54nlL/n1pkcubis5IxnGCxSKaSpMg
XavF5IOpDRRU8pX4ueTll7a4pEkSmmmQe9iKkU0bPZh1ireiX3kCLl1Gl0bm+/Ail6hUIawlA0ZG
xEfwBpss8KAF4+Mh3zn3v9bSa+jSFOdAedK0IVhCYgucfFaNYV1AtNmnHwcgCI7NMWjNol2Jycsm
0ZUFuRaiEa9cEoFzLu4oVif6JSxhKjmWt6Mhmi01jj7a62p6ioVpZbz9FkiFwDG39DQZnSdK+bJU
4rdUkBPEJ8Vj7wqkH/GM3ecHYqKwJzij5W+N/WArEBpND4U9mf7Lt9JStsOOvfjfyp/KyjdeymkA
dkc6RcE2C8WK628spJU6hhKCMupFJlr0Rxas5myLzgqm1blxAfZ4Hk+eZ+mkqgmYMf1H5Uly813g
dIY9WLILCVw3tovetJKVw7jku/NHBZPCLL3JT07kBWoHed0gwaDaWJzTsetTO8aAmmpD2a2HpnCj
PtV1rq0RUi0tVgeuYO6yzUUpLgpXAP31jdgBBTWeYgKRhRA598riliKNTnCHYkZXAXkslyWKzdBn
TO1jIKO/C9MxCF+Z8UrXxqkXV0JApkrwZkfey0XQSRvGBNcpDojOnsGZ/RZVIdQS14gCF1OSeTpQ
nSUF0d/i7DSG7wfiMCIJNQ5q6ND4oc/csfKq9iyqTi45BA8lupfWuCgW13dhl4vX4QAMYh9OcwxF
fTaOtqR8ylfhzkv30OXquAMWBWwK0h67GGpKYVVE+2c2ujGYApbQItNcVrSSXWbZ5/2IumwXQ+IY
rcZsNR/e1D4rSd1gdRN04FmqP3QatcdJOPlCZmaS4FL6677FpVCCCPI/iwr3mPCblHUkExFK8sDS
o6PREvO+hcUU59IE5yp44SklDWBC131wG+BkOWFwDvr3gkKCZiNnmAhZI31auicgb4UJLKgwYxyL
O2y+Wqj1FKlwky53dPWjh/LkEPc26Zojq4Zdo6R7sf9r7CiuiQur/GYquN/jroNVfThNxSlqz3L4
VgnnWtlUpVUqK96ydBYuzXEbCz7bNhYIzPXRc548gPnaXBULWvLISxvcecuHKqeBDBtKXAN6D4AE
hvzBOVWN9tg403+pz12a4w4eJmfjEayjsaWF3xPAibPBqVbx2PMf4bJMKETiHofbawpKcdfXJwaC
m7JGImG1Y5JA2kLugg+wLdAfbIoN18il7HnI9fioDU01QUYkEE5pJlK0QzBKvA/LJHloVL1fI51c
+Jy4zoFcBJkuRoh5mVQ9M1jR4H2NKhSA8rtaG0AfsYY9WzqNgOAq4O3VkD5AxfR68VUyVcABo1DY
96W6F3TMQgWp+pAMPR6VleGNndzbyOEOaA2NoBPK19S/lpaJUQUyj9YgyPEl2ErT6iJN8Jj19Wdd
Oef6RuqtlZCz4LWAhf6xwZ0M0hVTZqBmDiL4yIJooKM0OYQyRFvzK6dhwl6G+nzYUZNJJcR3DCtO
QZWfSSaI7DdjBm1rIpuN+Kn9PekYZhYvfxl3nnQtLv16LpxC6MQgb32LM7QL1jpcC1Edzq2DSEmD
qtiNqBHtkhplBLwq5epXXL2E1ev9DV76++AiBFISLX3thmOB5njDUw1/f8I+jSDxxYV/38KinxKM
XiJTQqJ7k5IFU+k3KigkwPz0YDSboXb03Eq0DyUULap6Q4+SywruYak+gHrTH5uzW12+nUIMKXdG
hsvw2ZDM0YMcjKl85J5xnNBzfqv3hr3GqbR0GubRajDdyhgp5RlsEkrSRsnn55qwTygorwIzW+tD
LlyGwPD9sTFnppfLkkQf+KF5WaUtASYV2FN68NmrqJmxbLZrKai0dPrQ/6AQgkBiiNLGtT2AHzWp
HvA8aa3OFl9BIduZaINYuonG414/iejgCw+Nm3hrA1eLu0lA84rBj/mFyOXxdT0GtCV4pzFpp4S7
YvjUV9mJl24PcmGDc5I8i5U2C/AwEj3NZJvAkT/8fesaHrRWnwJbWqkQLS+JzvVzXA4aL+GVlgoL
wwlL0iXcCj/69DA2KyYwmI4vwt+I83sas054OdyM6TTRAJEQJoCBU2DlK4YR1S9VjLs3RU+LTVv4
8icYmY2tzyLhqGVRs4tSKXUioiobPxdDEHJUzYcy+OL3Msr9jSgFkxsJaoDqA82Jl3eB7w6B3O5E
OnWKOWnZ9BGPjWKBIDeBewyKWED5Ta/sFLLdh4Yl8JEafAKsbuVDPWrCqSr9oTFFoJY9zJkG3+VI
Sg40bYtHv6iHPZh8m3MiVC2qUpAYwiQDJIlcsC4GdiDKX8CVtpEDhUtfxvgtoNVtyxhuhY4dVa1S
a5upLJqA2cAUiJmFWq2bUz7Wbw2NFQ8b1z/hSgm2klpKDgTjwgk4Ml3ZhMWQF2hNldWeETL/Mj/a
dmAitOWyzTJzVMLIhoZs75ZUrVwx643Ua4Oy3aBV0G+pn7LAAoKRvAbJpO96Wg8YVB7Aj+/4SgJ2
GCUVlb1ciP4m6I0hMotarGsI3XaK26cJsdVqEj4GiabCpmsTZrWa2hluRDvmpZNBv6VNiJkDURRe
IlxxmOnUfRBc9oojSCFpLSYqJIGwszYqNkkCpXOAf5feySTjqR8M9CFJW+l7m1TyPwrESc+9lkRO
XkkMb0pfThNbyPLkPY1pX1qBkSc/M18ddhER0rdI6rptnkkTdC3H9ID/e3sIdR0D5olGDr4wSmjA
knCrD3J0kJla2lU+scIs0RZ6N0qZPvZZYEQmVDpIYRaKnvRg4g6CxGtBUb/N5bp5jCNSugAWG5hc
JWTcCX3Wf2pdKDoaNLlS0DbkgdcDqoVRGqYmZz0J6mPil1Fh5sac5hhD8BzEafaUZxPN7agIi20L
3ZiPQKEhmuxS1X9XOpBFm4k0TupODpPmWxRrghtNSbHzW5G8ZG1B/K3Sx2zTxvL0KPXAeqXxqFqC
L2iPqlb620aqVbTuFfTwnbItfcmkGZon0NSKx85L6np4TIpu7DCeDcKMXhXSDfWFduODd1ECKXaZ
f4G1Nnwh2JfQLMNKeA4ktc7sTOuSlzxShmc5aKRPCCBEVpAYoGaPiigDeq8rv6sJKo+mnNFGN8M4
LN/zPjEefSMAW1hWEOK1gpI+6P2AAY22G9wkr/sXuRzlygyEKv81dP3gSJh4eJEhmgpUoI6mMsR2
8qFwAEUPn0nsR/uUqeBrDfB+fZFHWXBzvyWhKeZiAvk9f+jfSBX0Wz9JK8PMekof+kL2jwFpcIBz
UR1wikZlG6ZF99D3sfgx5kQy5bgEVkdWdT+1xy4H5rZC4cuU4GXb0mcCQget4tFjxVTtlEqIz2M0
tblpAOK/LQH0djMVkiu+OkFGvG7UYS8g9/opS0r/WgAfsE31xMBAG5oFpwxljCwYy9Auqrz6Huh+
eEQ0BGtqlY5fWiqX7qQQAU/IbICWmgY+O3MC3+8D6xhed8aIEf9SidLnAeHaFaNa7kwYCra5UZSu
TvT4oBR59CT4Y7ihIVFxHKC2YOo0bJyAZMNDMk6dm080/gBjsWAqY9g66Rhrm17UusGkgdrZVTVq
aA5IQAW7Wou2tDJq+qlTyt5hUaY4eRervQdESWVAQUdRJxNaxrVh9jkrG1sOa1CjllmF8RW1AILA
7KB650D7rSGWFmixQ6U4edEhylWbWT0IE0KYWo3gxVGmwgK4If4V0gxwwyEvm7cyN3xnJFUBLKXf
bLowid1RSeoPwAabDaBPmlUJbeNUGuQeybzpYSZM74rUir96JdZNTYvzR4yJafugMeoHTdenrQRH
fG1TARNp91PKhQLcrMsFJUyI0uKdxScHqlj7Y42bNDWcEsgEqOSNpa1nwsrrY+nGVjH0jWcWRNgR
xK7Tn16O8LaMkbkSfycL/5SdpycrZfA1E3N+fpHRiepYRv0AE63+bHTMbCtbHFe6jms25v9+YSOP
qw4AYWSmev6rjJ04Pw3F03/5In926iYxBTdZ0WMZBUJFqb7r+Sd0kPtqrby79Fy5/CLcl2eSHAZU
hZ2s3ankNer+vhADz/qzDi4lFEpczj7g+VaZOmWYWLX6Julv9/dq7XNw7/YolkmXFFhDU++i9r0y
nmP/8b6JlW36/SS7+OKGnwHdU8GErHwLIcbZVivAi8U1zNAv1DfwDOZ7CqPYxqMI6S0rlXZQgRXA
Qi36a4+4pfx8pqL6nxHuY3Qk6TWxgRH6mH4vj8Fx2ggWtVu378zWKr6Lm/u7tvhqvDTIfZk4wciq
PK+qtyTcbedpc+4eMHp1Jt6rYYv7tUfOUrKuIigCwQK1D0AUrw+mqAtyaTSIY2OKeY/+rAuPrXoI
9BOmk+8vTV4KmZfvAq5aQZRkqPoY7wLVxAirW31rtqfeCXSLetGZ2poVJmb/rdkBHuEVvyAFZRmv
imRuQNy+WhCYazb33ijcskMmjDHRfXDFkaeJgT9yMiXtQzbeRUwNYukgCopHV1nT+F06FBhRNjD5
ju7QzWO2arMwl+aJQaH2yiE1k6pa2eXF5/mFBS6YB20hB8Y8Lmi042ch/Uww6WaIvkkJOl7sh5Ek
Z6VZw0Yu1lfA0o6CNSYiQA3HxcQ6qkktRb8/rQxaRRP0T9lGb8HREpzY130/WjXGncmy1qJ2EGAs
1lFbY1u1c1scfl11WQg6i3df+RmVv1aMzs7JO8zlCrlzmVcRiv8pjEKpgGyqn+kOZWVL+SHakTN4
2euKuXkNt+bw2FBVDdN8fO1BEUtQ+wPvZcmP1R4Ugtsv0PofGlODJK8ln3233qIJoR+D0xo575ID
YS7rX8vc7hrVFAb+7KJV4hbb5FewF39Ub5GnrWQEt1Q4KF5eGuJ2NDNiCF+GMKSopvGcv7mgXDbB
IWmCT+NnelCfwi88945Af9Jj9aqvnJPFKgU6LDoKjhB3QwnmOvDVeNTJSoEPesifmpN+VgpT90qk
WZZhBVb0mZ/HBzyqDTt9/y/f9sIyFwdVI8yNcHal5puumiekxZJHbaKZ+Q89NEe3MpldP7CvyAOd
gLRdsb7oyBfWucjHAPLJkDhHVvkGHHOwOUmambz1drETPOau4VCWrpcZ9q4A5QOCaZ79hdVhItN5
kjj3jww6fdRtCq+vD37o3l/XUjZwaYiLe91YjdAwQRtGqF7a6hsJtlCIv29iKXhfmph/wkVGE5Vw
VzaH1knbDiBdCCTyH1IatNnRTwLOE0KI3JHIDVTt5HlO0egf+hEgJcdQV8aDly7hi5YBPyAv1SkY
YaE9bUHiaN/rya5hsS3lzCKRbN/fr6Vvf5lacJ+kxDM0zMI5tYACd7gJKt1U6OMUe7mxYmnxSsAs
DRCrUMojN9jYKElV2qUw5T9GJ01ycP90O7CAyA75uQaOXfK0C1t8YitLUEbPItjqJFtXjpPidv1/
yZ01gio+GgjQUuP8oIK+eyL5GKZrCkgh5GazBqVc9II/BlSuUZ9kTU71cG7pdK9Z79LwIfc9SlaS
2cWdwggzxKAgzYZPc31gNJFlJSg98HbVvD5whTI2o7Xu3NJKQL8CPCimHIyb6aW8mPQw6DE6EoZg
bsUsER3NJHekyLnvzEszKvTSEOfNohBVStrMhuqm2KMgHO8yFCQdranrs1YBdVZ1LcCFFGBDUapt
OqluQhmxWgXsGPd/zNLJQjMOrx5MoIJYgLu7koZM+STjkaDFrigDiBU+BeIDVDCtQVqZVpuXxSci
l6a4yyor5BLJAkzNoB1GHvtwbZRp2QLFMD0SHQo9uWsvIUmSatHcZmlqr8iPpFs5TIseggb1//4+
n9Bkhi5VA/5+mf2M2sgOMlQ6Dc0hrFgJQ0uAOfSpkNZjSgRDKjwXABwRIxsVTOkdtQHcQTYquGqQ
mgXqzSCQw6w1OL8D5gRxvgco6Tiibj/V0BLCcxK0iyhbiibrjU0rHVvfQNF6ZS/mwHHzNS9+IOfE
TZe3UzvvRSu86/Qc0l0aOmFulc2uLDZkbcBycesvzHEBAP0CJDsM3a0Y8x4gETFpMYKIYROguHv/
RCyFmsudn3/Jxd2cGZEqJCMWFgGxQF4b4SiuKVsu+imIWCBPiLlyXM/XJnohA1mCiHnCSAbLjISe
++pw0/J+/THBuepIcwUNDOxXC/SHFaZWe8zcwAG/uk1P7Vaws1/spX3WV3KCxaIDBC3/XRp333ST
FgrF/J2AYGPH5iwLJhov5k9xL9sCgMKFtabMvRjB/lg0uAuIZYmRYzoTE39MtJL6pdbcLPmW1Hsh
/Xt0GdilwDCFrAopKJ7G199tKgwaiwIK81Fe2738CIkPBLWV6+E3auL6ZKERB+VVwH8gI2nw4Eba
DkGYkgnMKp09QisstOUtsbOH0U3sGXet2yHmXc0c+rq5nXn2952lOyvp4wLo/PpHcMebaYVaKeIs
T+ZFrTW40pfx4Nv1gW3zrXHQzfJn/M9eNiEWautP9w/g7em4Ns0ddQnXcBVXWL+KC3gA7oyszaL/
3sJ7W8ydcVJWeqdLWN2Mqk9M5fMzcunHD3WHYtWmNuljs2ef6WP+0hynLzpjMS3J8b/fX+et416v
k4sC2hSEWB1+RAWYWXSORFcimzTd55AWu29p4VRem+KiQZCIGVJEmMID7QO5Ex3M4it93Xdvwi99
ozw1saOtNO8XvyKQUuiNqACg8aPpcTZkM2s5EPwS9KZbwyrCH/dX9bsxcvMVL0zwX5ExEW0bmMgT
Wzqhp596jS2Y2ukl0swfohn+oi/vlQldl8pJvdLu8S4PzdZlX/TYPkRrSO/bkIvIAPwOSKkxEWEo
XCoV95FWkIIklgLOJQhdK86o/8rVNe7LhWVDLHSeB4IMgIZ/uCikovc9MtGA80Ysd4026DZZh2KL
qWUqDWzNCPUDE9PwCJWgNkf7Oi2PfQ/pJwYaw12Symnu+ZUkQPKmbBUHj+rkWcbA3R56q9AGlZWh
3FBM+bPPuu+hPhzlkcAcytgoW6Rg6nNiIINFqJXpFrJdJXYYndzMvv91b/MLrG/W78XgvU5vIN7+
GAd+VWGVJAYgGrNcvqXUtbDtm9kg0DiOLPeKp45t71UdVEPum7/NAmBe1/DaMICABWj6OtSnWt9D
cz7AtLOMBmujxcE3fSTghPGrv2ZMVWAKzT+QMSEDvxn7HAzwsmcgPrOStgP5gZSxLaj3dAi0Dn+f
2xjAEgPtioIAJqF4RGhUAM7WJ5DFCseifsh1WjyC5RQ45oKsvixueWiAlMJMIbBzUFlARZfbwoE1
UNssSlxTVvZinGbSB1WyW8x1mHVkxvvG8d14H3i6rTqJg0D0DvH2lci38BmvfgMX+KS4bfqgx2/o
or2qvoXaRwxWn792lSsb3HkcYzFocx02puzkt6cqdCP2fN/EbTC92srfOKCLnLQaoDImTDChTKMr
AVg6hvXKeVsyAcAK+jZzzwh8xNcOr/VKBkAhTAgRYARUO/dZvLKK3wN21wEb+cyFDS5gd2htZ40A
GyWUUJ3onL7qe3ErB460m8fUpMKc1j7O2rI4J6wZWA8MFSYxXwweKQxmrPRYF6q/14viXCwAw34u
zBaqvfYMcriZHkd9Umxqpm5v1/N84UnbZdaaNOPCOOO1Yc7vhERjxhBWmaU/JufOlpAwfqgP8plZ
+lZzwKviGm/SW3cATdeKr8xLuvmOoHKjaPPhBuKHQ6naNQ0rYZnmgM1nL+D6BrBOHVCpwJTY133f
X7gIKO5V1GVmKgKDZzxEeIGsedXMs7ynEbTsEuZExcAaqK373uhTT1xrfC0FDWwthIPAzQ12bnJ9
FNoIVfUiR8U8Q+onDrs0+g55qvuruk0WYOHCxuy3lyeaVALo+WADABr2q6vfxcCOwrUDN799uA+l
iYB2YaIdlAkyP/Faq42Omfshs/xXcVc809ktZLfUgQ8cV/rbC5/pyhS3oLCX/aHCoJuFoX2BRmYa
PlMM6GBaTaIPlWqV00rXZ2EHcbQwg41pFkXHOO/1DiYYKKR1B077ojiVpDdjJQKDqIdGzN9/KhFg
HbBzo8w5IzyvDQUyLbUs7lIw7BXmyCTTmNgx1EDApZRP971iIVpdmuILwn6h5OLUwNRISxOCHKex
LT7um1hwbniErM30WqCE4N+wpZIipytgou8CO/XJOSYBxu9G776ZpVgPIQWCQU2IHYISmQu8LTOE
Pkgw7Dj1bjs9seRBiN4Ceasqts4iZHAP0wCA0LFIzmXyct/4QkMQrEAE3+q3AgKS8etPRhtVi0Nf
SdHz7EcTOiB7feuAJcCrQeqBvpjxKOAdC3q/1nwVvL8vQ8I6hldBIIo3/A1ZnAg5vo7FKsRH0wD6
dTgSzL2/wKWPCBQlsBIABUCgiLus1VbNfYAdkJ0Wb2q+m+TH1VRx4c04rwKFcNQ8RPRwufOlsG6k
KSZ4QRX+AIQaJkhczIE+ssP0CP7nUnC/y5tyc39dC4MdMIqcERNcM36Yb6VOhZo3aomFpSbGiXff
age8xJjEbudPlZqnzpaBekB98ehvqtHRt6mF0rVqggzHXfsxSxfs1Y+Rr70ontKqAGAltdTWxAQN
iL19K7BjszlHLp6T4jftCa10PJCYdfy5shHz3+Yi95Vt/g7SMybFGWx33+Jf4w6sB05pKuf244f+
c/KGDeQSN/2eamb0qHmQIkJlzb7/E36/0O/9hDlYXVxRLYZGi2r+FrljPJNvHbi9yEH14HQWZqQO
j/JjsTI+uNB8A/ALTz5jZhPBeCV3bltc9n1Q5YklNR7k7UanPqDudaprJz4PK8YWztD8SgdfDVgd
kMRwOwyKv7yagLAGem4DYWJzmjZMXkOOz3vE7aE6N6vnKIjUmr+AdTUvWaFLcKFRstrYIcoaRcnS
ZwKlPwGiVEfKAsGC68/k+1kI9nQttepj7YXvSm/6e7k1xedz/C10gmiDgsQaZfrS0bgyymXyshCm
mZ7CaG/VXrCRTAzQV5v6o3jXDoDOnlRMgLnhIX2QEP1WMo2F2iQokxDbURZQKCioOS/RjGko/FRP
QWuA0eZDtNV3YJsZvoAYtIbH7I3Z6pZ9xO/sOfKaletzIeugkPkDgIjqCFV8tTnF6D0J/RC5YYbJ
gyMrD5rxq5dX4uCC20AVFF1oRF4UefiunB6zrInBfA3J2jdJ+Ub/fk4X70lEVxnFOcDxeKRpVrdo
PyoZBuPQZ+whipCdSLuSn81fgXN9vA8IPB/aFrNmwbVfyomv0L6bH3uSJ6Uvve7l2rtCt6L65KuJ
KQDQshKwFrNdXFgg1ZKhAsHTEbG0GyGqOgLK0YCaNDCF70ZnZybQuqsvoKVTp+FW/NcWdwCEKY7k
sIIt9DnSY3rQf4buPMwpu/LJCs3wIH6Jay/NBa+4ssmlVFIO7EMvwWbuhC+il+OKDG1gyhCWw2Nj
7sBQurKjCzHyyiL3thVEaSZinTILEp3TD/EtDqzGHLcj+J8Nx3+WrGTXbjX7vtV5GZzjXBnlHKev
5VzJx3mZxvMkPIDooKcWaVIzG1fZXucgf8cWX1jJ006lzQBbeIbVjoiFzaN4z9lDZJ+1x/o5WFnb
4oZqlMBzEEDAA319KHSlyxDVRATLFuAFXDeR8lIOa9/txooKbV1UWnRA5kC1wc8zi8BVTnikJNCu
iU1ptAsJHIVsJcNfM8L5RllIBqQxYEQFS0IDiTuSefVaoLpxeawEhBcqIJNEmeuk1/slAnQByekY
+yTD2QnoxIq/fd39tgAbUByVJUTcawtNWxSsg5QKJGINOwPuwniSEsMSv+479cJuIQMAjZgKmurb
ARY/rwq8I0FSXYM9OCkHsIi9B3/9LIDKB4gMka/jq+MBwq1FqPNQrYC8srKQPJK2s9VM8uRgJQ4t
LeXSypy6XuSFY9L7beTPVki8paLoSaw9EW0NK75ohmC/0FNRUIbnwkA3oChPpyGxukTdNwM5aBqA
S+n/I+27euTmlW1/kQDl8KrQafKMJ9gvwnhsS6JyosKvv4vGOZ/VHN4m7LOxN/aDgVlNiqwqVlhr
/PtjDFJv+HTwh6Mrl38Pg8REtzswCgV9Z6AnNnBaw1dyybVnd+HMzODDQLkWXtAxDQ0e93zL9Lqt
kNG3QR9uWbvJy6J6XdDHZId9QR5nBXTWqSzz/cn9cpCcsyBu04Inwinw+DSDWo2y5j0BRV+OqWez
2Jnd3sokcdknu42sMQoYCEMxgo/5fvZBN+fCWWu7sQamCAItnSnH02RqIitv9vbqPtK4lMRIn/km
GR4iXiS2bCjK8EFSGhtjPJZTEUxxux+LqEELirevSVA7z3n+omkPafrmJZLKuGiVoNOESAeKKGi+
5+4YoqopKzskW43uBD1KaAigHeWqnz2/ppJmik+xJhaIpj2Eaehv1vAoOt9QvcqLta0BhSD4WBqY
5i7yEZmTX6M3PFw2TyIonQ2Puxq8BpzTOZRZYbbSojgtaH6EvKYGgjQ3XYbrpm8VSFov/2CpQHXo
obiHli9W+jrHm3S312IdF6LT7QgT5r7roBwpS8SIvpWOkR4MQjOBRf6J53n5gtODGmKt5U6YY5CQ
yZw9ZFoBcsqq3i1V9XZ5H8WI4GND0y28Ox9Yt05Hi651We+G9bNY5r1utv6adJBpd/Ndb/+1xC6O
CDh6/8Nj/nNz5/q5H2onBV5TZr9U6AH01XyaY1gzpX2wQeh+eXkCm3wGx13xBe/MtsixoS5aPRvl
Czh1d3UW/QMIXj8eeDzYE4t7mEMJzHNrtoYZHHot5EaoxcY/JUsRnvgNCrdzSTl2OWG9PHOq79Qu
fhsHaMSvHxh/lnRCiDYNxVYYRfgXsLlxZx3zw4SsZIElpo8FONgTRfFTmfEVeBhkp9Fngf+gYs67
fpOYSxeDCzAgoJxN1VcVwyuoslZx/9Bm76UjsRdCODTiu4aKeTnV4Na0zCkklBrmNdfm5OTXBXQE
pjayfzZTcqTG0+UTIYgCoZEKZQ8PgQ1jnDg/5Z06jWpPEXHknvehFG5kVJkkGyQ6DgjPDJR8EKY5
fLsKLhFU/XrYWqRxjupYheO0fENNwwd9s8RPis4D4icHpSVW8ucLWqD2wRvOQdsKcQ7o3vcL9dDr
UkU90Z5tUTjnYZtZWXktFjQUZvlDWS37FM9Gd1/rdHnWlNU5oLrS7NG1UiA57/RXpEGt3K864t3p
3kSf7DLSJ3r8+y+JLWYd1ibjcOQMyFiAAKlITST4PAhqZc393D5fRhB+SEiAgzeWvbF4Dko9sSpv
6RhC1ubZiaqlRvazobUpqAes+H1IqSxTKoJE4g2DKS7SfDhC58czHgwj7i0Y4awo3yb1dc2NB3BZ
ILtCy93l1X3OkMLgbz8rd/G8bLHi1MbhUVowwU97e4zsFfKBIHkhYd0agZnue5kfFd12dDXBVYPq
2dR/R2IbL6MpSeesFjqbmm44grb8uGbjdVyAkgqmLO7GU2524eWFyiC5PaW1vcRVAsiuw0i8afuz
+zHEYZHEYAXYV9k/2DO8Ly2wDuORibLK+Seky0LNRIE9G6psPzrqG2i0T3WDmqyj3wxLFiqlE11e
oejUmCwJB4oFsFLxRi1t19kiHkIu6Mz6JkSSlrK6MmvUWSAedhlKGCrjvjH7CUD873x5ukNyqx5x
QmOUbox8gswscJMdyT9mx1eM2zZ+cvQd9GAvAwtNHU4MzoyJbiO+VS1Fu+yag8oFGWjH16ryvhvy
XQyu/cswoqgL2fX/hfndTL85nz30evSRnU8V7GXJ8KKgaNHWu3RZfUok1lv02aAyi+/FOPUt/lma
WIpGdEbOgRCF+n3s/vDayQmUYcbAnZfvL69MeN+3toVzfYlHXTRs4WuBPwoMkY+169R+Xk+gn052
+lp8nVfrrSvvQIEt8Yiib4cOCFQkEDgjIcedGaelVZwQnJm8tXK/scxf3lCeUFmWUV2LPBWjDEYY
iy4xjVdcAsVHVa8zuBvR1/i1br3UNxZHYjeFXw0TLnhEMTWXTwKo41xOaD1CzsJZ/AmyaDUhcPW6
X9qS96Hwi+GtjxklmBFoBLB93RxGt1aWdVrRzmcPg6udBs9IihsEm83sm+bk2fuUEtA42ZOe35qD
lT7qqT5euWOXSvI0n9eM5xwsC34JUiguH9JYxmSBlrpEl47rRZPtL9C1AFGxX1WPlw/p5+sHIBfV
JxMd647FAxl0skbDQ6Y/7q8rzCyBK66oDniqoqNMctM/H8pzKLbmzeaCOLMxQNuKYdal83sMNdYI
o2QhhAyE87HUsnoQZgGkjKOk/+4p1M8tSSAkwkAvE6wi8iXQMOJuV+bSTp0TtMvkTRfaBT2UTrED
P9Xh8qcRwDCqF7wJkEXATBTn1xYN4UKjId9c9c47ekP3Tgz7kTSJxCpKcHjyTENBOmyCFE5glyDn
bJRdr0CfzdIk5lAIA7EJ5kzgNnnZRsVDhadvbaZfHNNAdWsX2uV1BWWc+O+vMRRhEKgib4dMD9q6
z09a0mJ6vSy8Ksjsxi/dyHWCnNy4dRa63TcbEtEuKDqlamGfwx5W7sNLDklcjH7wk0E2ppxJnAHV
LYovTde96A28tIoeFbUCibwCipLEiy6fEYGd0BjlqYdVYuaMPyPUSEgxrlkdxI66owa0Fqb9ilgL
sq27y0jstJ2nQXEQ/yDxpyTO6qSfZyAN7rPlenChkRJb0Tp/s3SEJhCflvgwQZ1ax5L+G0fiacfj
KR7yFMrMQXFcr40rIwQh1i1mEaLs2H+oH7rvXC8HC3MBj6vk1f/JqyFnt0XWz89P7Nl4EOuY8Uqz
5lCT7No2i7+93BwEZ0N6Q19mEmPyybPHfW1MoAqroJdeSM7HJ/POwbCVbmxuS/PO1GLs4TIrIKPF
mAFaQfLQpE94O0rC/k8XnMNi/77BWhpVX6iNXdMHdNDWz6WNYRVXsm+C4u35t+G8CKTyzF4FQVuQ
v3jX5sMcersY+ofT1+Eq3hUn+rj4suPw6ehzC+PMSaxqmeP1+FZoyFAhiNP1N8t006JRsrNDVGk8
42/v2m9AyGCgoRsZct6SaKOdzVYxgmLgbboFmfB1fr+ejCB7vXylxcPM8BxoG8dAAeoX51+sIUvO
JMnRhZVdZyVyDHcF5J507dWeDiN4VU3f1DDDkfiIUP42GGBLZHobKNxA3N7koKsZRfiGADrtT9WY
BipoGVOylyxQePw3KNxhocTJrZSh9BFIkZ8sf91lp+a1aqLEDrqr5dg+kWcFT6pHGcGG8DJskLkz
Q80K/QxsTNRz98TZd2Xv68O/mKkNBnNImwvXVtlqrRYwELWh3xnTmqPkSgsN4QaBC0GSCQVWRQEC
PqMfK3VAZS1QgnE+dhAcdOUgS4gKKHcQytjT12qYQX0bTPvssQitHXzzwX6BqrMX0Bv7LdulmEJ1
d/31M2r8h0ByRtgZOHNsv0/inx/AnZHZylzQ0eMHzOFNHHof2VV3/JlfYz7qFtXEEGn/Ux1dxhQa
lM2aucNRo2xu1yVkOyqXfCEYWvZLdPZer2ltI6OwIGlSLI/gFX2HfMjxMrRInfBsv7lDY+jZPNgt
sO2blEL9MPTuMD+5zx6qV+vGSQNlb6LtO8p2stYQobXBxAHSokhH2Z9e320+9cRlXzqzkofSNSDO
+WXqW3BMNte0d4JqVh+6+fs6vEB0LjIVWVpV9KEhuKMjBYecBhLf59dlUspJ7zSsvCRaTnaqs6gH
kyrWD69oICbr1trz5b0W2QCcK1TIEI7CmHNHe84mDRlLLBjPYi1vwM96tyaLxJCKTNwWhDu+wJ6z
xgRIanxkDohWDwViorH70o8vl5cj3L/NcrhTO8/tktAR1BcN1MHHCRSsYDfWQd5qyBr1ZBvHnVGE
Q3YBglRwQXjvSQKB3ydHlsH7nFbDtUcjPRMp+/365UybCebTXmHXvnXC9dqM7LC8Vn5ap+nLeJXu
L++c6L4jwYwXI1IxrHX//ORhCrHtswkSLFX87mS73AEJdQNaYtWfvHdD2bXJ98uA4g38D5AXDXGL
EdJjPQD12ojsGfzs9rArwYR8GUZ8pf8sjG/AQUOCri0twzl1NPjSk1D/0bkBBQl7MvgaCbvdZUTx
GfyzMP18J5va0jq9Ymcw39lVZJphVTwZ5j+4vc334tkQrUqvy7EFitG9leDfaiTNASK3uv377N83
jtvJ0BuTlCrYVOaADIk/EVl4JTxxLKzDbA3U2HlmH2SpCoweoPDaO0/dsARkfulUExzGoF8+Zgv4
Df86j8vuEzqyobiI1go05JyvKUEtG3SlQPS06wwP/IrsqmTyp1FDj4XkFAj3b4PFnQLdLRTL6rB/
KaSxFXByGi+Xj5lggOJ8NZyvqNylMrsZCC20ksip6Z7q5LEzgwrdKuClBu0HOWnJbgKTtgbFoUoW
lLAV8EEJZOHgrjDr636KzOOptLURc9SBkmoTBrIcFP7MTAHPdUfcOqyHGGOxxtw+Fo5d3kEcPa8D
jGakNxrkhzsfFNGymyc0KQ4r6rsq+rf5OM3RMYrbxwZ+EX0ietRPyI5Gl3ddBsEu/+ZaGKW3tFlh
IhQkzm0+Vn5ckduqkw3hC+/GZiWcH4NzoW62AqanxXBlOVON0FY7kTlDT5dFTphZTH2TJFdmW8tG
WoXhFziw/9tGzrVNXaMtyCHlwWPh+dadHsVfe3+oDuqV8VCGXaQ/wngeZC9YYZCwQeUc0DSMmUUb
tmSj9lV91+VPdbqv0wCioJe/ofBq/kHiyzmE9NRNOiClyFaDhcQfdMnll5wS3tA4Ru04XQ2EAqMR
erPTIW9glpLkk2wZnIXxZq0BWT8+E9VeHBcYT5e3SfhB0OKL4FCHeeZDw4qQarZa8O9l4NNSraCc
Q1LcKPE9tIIuIwmG+fTf3cpoesPVBQfO+a3KC40UBpO3bNzFj40rSn8VMWoot0qHkmkdTcbBKb8u
8U1j3SMtKkEXLRS9uUxoBJk8mw99KjNPkZ4Ecdj04O3Mff24HurcN49DdL2EGP5q/OsuwISuIimb
inHB6YlhPrDRquzfN7YktpWKKDF4p+EK37sUKnfzN2h43M3WFyPvJYZLZFFQPENnIboITNB+nYPV
NfIbLtNT0U01mNerknyfDde36iCtrmge9sPPy9sqBDQxbKdCzRp/mwNUGoQoDdKj4L6tr5b+a+8i
DTrfpu4UrHHyZS2XMIGQ6WVQ9kd5n4SgwUWfIYavkF8/X6WDfI1TaRC0zE2o7uRHnV4tVBa4CEHQ
1IuuP+TvUcI8B/HceQQLHHJtndnv+ng9tqm67xM7urwWYfgP0lcPywENC/o0z3E6VPDs3GGPway4
Wbq7dQHTVtffIsseQT1pl7bpvelojwvpA694v4wusi5sdg1vYBvzvHyZ0fbWym499vaYK1+Zr2n9
4zKAcBddlmHAfWdztOery9G5yOiJkNiL1z0jqW8UdZeAY/syDHPIn07EBoZz2KpRuNBNRZSkO1DL
1aH7VO5G8mT+g0i8jRrlf8vhLrNWaxMdIbcTxIhhMxBm52Bh1yCnLCMnF96rDRDnnTM3tsdmxb7V
ugqR6ncTajnF02DejU5Y1dmhdyWlKuGHQnuhDeOBfhK+ftNMo6d2Lcxjkp+W9U21D1onKSWLINhU
AYSemLov7y8VgyBTrSAH6qFs7sxRBQaZQdaxLjrRWxDOydj5Ssy0Akhpu/eqPT54skK1DIEzDIZR
lfVSwvq0FuORuLMKyacQPmYxKm0xLV0Ntoezb7m6ZMnU4Vb27qtaQ7X0atGflPGZpA9aFaQ3yg2y
4KvsDS26QxtU/qWWItYuQPMAB5mvkC98GTrHb9ywUvaX7yo7uvxd3eJwBi9BI+ZcqcDRUIPdZ/ry
QOfXbvXu7fWjBImS7+TfLyMKD96f/bT4M1HlRp3XuEwggQpsEBcZ42MuY9yTbR93LEq915MuxrKo
t1/z1F9tv3V8I5W82GUw7HRuwona6SdjdgDT4MVZgGmrtL8P06FRJbX4zx0oeEZvPxNnuc1FKxx9
ApCFnH6yvK8xPthN3Dx28+gneRNg6AaRnKxLUHC7UG7CeAuqQR7yo9w2eiQhvc7cYUHV01A5t3T8
cvk0iK4Xq2h56JpFIw8kq8+3MLbqaYbMGSCc9rZlaYFm9bMU1ADEgN5ji3TYyTGqcLLe5uQNtXNJ
ICz4hOiiQ40c5I8Qy+bbV206amWmw4moGPuc6j2BIIn6zfrr0ToTzm4Dw37G5qSgwpGYuQOYYYDW
1jDfDWb7a6jU8PJ2Cq7zGQy3m8O4tjRjqs5FT27MkWBG0M8fZse76erYh+yKxNULPCNG32AHwCgB
lmX+6xFNUVvSw9UTu30xdUyxjr/SONkr0xOOFKSbvnvZ9Pcm6wyT88aKqUxWO+jMZIXd+tTlD74P
EjufDBJ2Y4GlAv8N3kZoOtYQM3Gb2fRdmWQMaFrq/eimO7qWp3ZNJG8SGQy3HmPuEmdSATMP+9a+
J/2uSCWHnP1SzsqzuSo2qoBWX0RM56dviNumyqFRFtAJzahZ5HXIWvkUIdMgK64KVwO1VgtT4rjN
fGMx2qJwpRjUnE7haB+MeQwKWb5EDIJ+EtaajQk17sv0pQE1OstF1gntVoX+vBgQGZONhYnuEhvW
B00VXhxotzrftCSZdSUZ0Z9jEm0fp6hsEDMPW3MJPeqhB39G4jSrJV9KtDI01IDMD7uHnkP27xs7
QSYbD+MmAcfm4KqB15Vt6Hh02mXGKglsRIZvi8RZpHXFKKadY3mpZ4I0wLwG4+QxqdIQnuZ42SqJ
FqWz+UFMshiYLOEWRQslLrwcSeBmtqNJJfuO2NHSeRJvLDrlOhpCUcTDxDWUUc73rgUlaVFnSAF5
ORi4wBuFXXSvQKiykN3lBYn2bovE+f1UKVdozWNBlbJbZ+iAOt+pF/39kAwO9xaG2zdN0dUEywWM
td45EyYh67+elf4N8Zv5Am3Bn6RkirJwUBJFRqusfi0Qq/denTGa/ro1kkPhTFyWa0aL4U5QVzf3
9Xhc0mie95c/iYBnCAlSTPu6JoTW8fG5zWpmWuYqsbASaG8VP5rr7HE5fVGC4mo+WLvuKjs6J9Rz
73S/uoXcwNUD0waWybeITvr2R3CXKitLb5zYjxiW29l6UcYsUGU8czIMzvh189TB4wLDNXdm8jZp
M8i+/Mu7KbJ9KMijfxAt3Cao0s6v0lzo+QxpASQiyfq9KdNrapRXuUF2BcbqLbDNuVoqY6ARxRJM
2YRl59BozUdiFlSUpiHBujKM82jqLYHbaEtQYnRJYDfRqKMgJglfRBZjC8l9LtroRdKosBht6dyi
Iy7Qp/KDNlpUeu6OOrLWXdkKuS9ndpAyiG3s6lI36Jg05/e4UfpjQfu3mqpfVS+pI7SK3pYQEJB8
UFHpCj2oGABTUTnS8H/nX5TQlLTNgt1FC9nOyLKjZuuBRquIOsMBzgbZSBJCCf2RUmMHwvfITd5V
JbkvUokz+Gw7MVdloWMf8/OIrPh84VRAeDWbkWQuRg+aoMes+UbcN1s2HiA+wX9OE2dyFAgAzkWD
9a6ONu/VBvlCy1VpWDrK+1zHX9Vau0ktWUXl8+JghCADxFrX2Egc/5xeS31pFOaCpiu81ow599cs
6OJfl6+nKE8JHAyHgo4Haut8nxz4nOsZbHEwdrp9o+Z2sBR2iNnbfauQqzL/Orjl0YLKrpUsh8Qa
Py7DC68Nyx8icc1IhzhHa1NKO7AR4c1Ufwx5iZuS7fSEIpJ4h3KV5OQKt3QDxvlaw1KzuO8d5ML0
+LGxX/I1P3p9srOUf3nM4M/9tyzO6IHYayB2h2UtKeTCVffKqRyE485hnOs7Mqhhlw6+u0rFY2Qr
ZP++ifkq/CTXnYCbkuagF11AwE5nQTeWesXNvIBxM9fuExCL6kQ9xOPwVDb2nZNNg68Mxb7FVIaG
Cf9/+MR/zAXfAwqt6KKbRnZ9UDAo0p2XhLYZxqjeLd8vIwkv6gaJW/3kdF6tYawsMOdvpuGXxaFA
8QtNIjETd6OSoyt0nhs0zgTXiwpGN7auzDB9dXmLkZ7WEtmZlaFwxiedcguTh+wkWVBsiUyr8xEE
Sz6R0JtslsL+fXNsjMEaUwyD4BONw5vhDdfpaIc0foEQWWTaWZSl7xXUbC5/LcnKeK6MoVXsGPJm
LOeuh2aqB26f7RtlkDhmdqn5ByuYWfEKwty75/BN/k7RN5aX44GXOGBXIfYBIuj7f1nJHwj9fPug
xJPNiQK70tPkRJwU3fzpS7yuEhjh5d6shLOVtTHU7rBgJeaSHLu+udHoo1a56PGxJedBVNJFt6yJ
4RZIg31mVjK9oVeM1EPwmYz+PPur9VhgwsR4ccy3ed2N8Z2FaXAT2rRj1Msk9qTo3H6mCMt7s8NC
dSTSavPBTk+pG0zNld5Fxfjdxi/pIHUUUB0tglN0+WMKjchm6dwu987Ujh1LCNRZh9dlsNr7JBvD
pHyuPN+U0QeL0rFnO835pCRJGzZJBIu93loUNDXEt+h+zTqEb4+G8ljo4UwkvQfCg8R6odmFAIkS
u5mb6w5ei0n1amA2cXqsOurbKFhXrrIfscTLuyn07yBrBQEPhqcx5HsORRerXGIdqQErpWhJ1CJl
NPcFHjKr+YbY8q8DQh1MLuzAYiRVBRHjOdpSJ6almJj6w1Ok97u8+DG0Hg30BFTdq249X16bMOGM
8BOSXxBP1VU+F5bUnturFuDQ+Gju+7y5Hvq2Dq0hmY+ULPZ+tI0PcKH3mE+H1oYxg4OvidenElRI
EtvweZ8RCmOYE0P4BmrNvDGd6s4Y0VGIWWp3ivS5ONpeHqa96RfG12Q2JTb1s+k+R+Mu6Ep1SkgH
tGHVwlbXo8K5b+e/TmYyECgCoCWAZYW5U6qn+Zw4XgYOlnL6YExv965Dn2sy1JJkj2A1OCyo1IMo
iulfcKfGMpV0RhhcBJ7yrfcSf4SeiUzT87OHNVgbBYbcMS+I5Db7fpsrp43zVGDWDNfc/l7Ex7UA
Wd2xc6ArnF/V9ev8cvloipaEvh9MjyLjgowj59DVQUUaLgGrTL5Einuw3Kf177ukwCjzB4Lvw2r0
CWQUDSC69qZIvrZ2pPy99onuICoxYTpwxZAGPt80vRyMGQE7hngL72SObWC2zk0hzVAIbDBq12yr
WP8QOLm53RpIQkHPRlEGyB7d6r2hD/UcTgsN0HmZVlEPHguU/C5/oc82GJhIbmNegbHz8g0Uiqun
WR0Dk4AJvH/K3M6v7WM9xf9HHPY7NgfP0UeSqBWKYosTDOPTUu2c9a4zX/9vq+GOd0Mmy05drMaC
KHfqQiFTezJV9LZ8uYwjONfYNdhcTB2oHqhjz1fTZmk9qANbTfE00YdKvWvN/WUI9lPP40X2Yf5A
cA45tZrV8xjE7HxPnKPWhUmNhqRfq6yO9zkwxf1UdbD82CC8wWU5X8vQD5aysOGNuXlIOu9RdUdJ
1UmIAIEtTN6DLhvZqXMEQyNpnMUoqY0d5KBeTeOv4wisALUFkCYgSYHiyfnfH9Nm6eff5TPnuTd2
Bmg+8/iugv7i5U8iuitbHO4NpM8V2l0nJK/tMkyKwk+c56RAOdeUrEe0Xygeo3yLzK+FKjW3ngGv
kcZGbrkDy1H9s5h0id/8nTnmDheapOFpNFAT4sHAnV9bcRp1pnjNNdeYiTp+06F+FrZR/K3fL1Hp
q/7LjX4ydlaEidPVfy0x7UBPSYhcgY9sCPq030E6gE6RZS97wwiUapCwwEc0MWLOKiycu+0wH1kt
FZ5jo9X4/fxFHWM/hQw8xlj8rr7xvF+mTR4GY9zl5EGl/QHV0y+jboSq1gV2UsN8tbLHr+AuIrcH
ulK4GtCi8te9G4u4x0A8noh2cRWv41WXaXujtXYLruWyylojRHBgmMettJnf4ePiui7yfHJwzjoQ
l31dnDh3/XKFgBU05Iq+8MmimVNAxtY6VEqJqVXTpCANnJ3plLQJjbxxLVwfysC/SQdctA2rhPbP
MXLD91ZNTZnSjsAawgWDCQBtmkiv82XFpTbWwVAmUEuth8V8Vcl1J2uKEkLAfNgqKAvRMMld8ZTq
Wrc68PJ0BgfQccmvEU9fvt0i94tBqT8Y3PVeLK1N+h4YXve2fjPxddGta/3Us28jfSiSzrfGUoIp
XpYB08tYNgz+sLfNMIJFGpxxVndMkl+ZFZnG++VlfX5H4tCC2vx/ITjHG4OqpMRHBwleHE3KIf/V
WyGpblcv0vt/CGC3UNxH8pYErGkjoDwXxlE7TNk3VPkuL0dwN86Ww32kfFymXlOB0WaLn0EV03lZ
3NL3tCtDZiUF5v4MinNbmtN2sdYAaqo/NOVU9L8aiMEk+8sL+oSCQB+fx3HhGfFA9Tg/P1TLCHrW
ooFAvY2OncDRw2YwIlM2ivtp4zgczq4upFOMvikb9Fr1tw5a01sI2TVdoECiYJLV/NnWnPkXgGGo
BxOA4HqGPjQHlg5rpxcoVqDhvadBi1lcH3n3+aWukG5VzepHVkDMp+4oeVa7sZScQ9GWgiSNNUCB
SAxE++f+E5O3WTXOGOJO1qbzydoN9xZexGFmVXjwr/MowRNtLZoqLMbmhwCH720FDQlFKxRW24JX
ho4vXn8a44OW3GSyJOJnG4WN3UDx5CRrXZoW+gEapJat2NcsisJb+mYNdpDr8Ws+dkdVsT+WBiZS
lXnBz64Z4DDybKwZj8hPdn7NvTVJDBTsrbvytrgbdp6fRffVDuzCKwKI3M/v++/0Blx4lqzt9pMV
46C5W1JRu7Uzk0Ev95oe6PRh6B/1/LpcDqUWXb6RMizu+BS01da5B1YyT9fVaGMSrQ9M2keUpPcE
7ZeNLvM9IsjtZ+Uivqq3EqomOEGkJPdUA/mRpd0pdRfktPCb1XF8aikSUgXRLWGKdZhq1ZAScDhM
l7RuM6nsjuK/SDQo8bOW5eEiG9EVrm2DwyVpYqvtKTGA48ZTeFOFdZUEXnuv5DtX/4cvh5ezjvo+
RlQ+5d0cNH+PhlU1QY2sbAKlXXApt0M4dNrBMq/cQpIZEq6MMRZiD2HBec212GpKS5txUEY1yQ7t
amsgvCSFv6CB+9YrPS0sMkwbFVMieYiwE8ibVzDaGqAUBxkduoPODZzR6nGXLW0DQuU7Rs4KrU21
lfgl4eI2GOzfNw92kldGrE7AmInzfaD5VZxlwehCT8Ozj07a+YYiI04QQSIppWOGCtlg5EHOIWk5
te6K11wwaV8UJfCSr8567KcvoDMA/WN4+ZaLXNQWjLMo9ajHqUOyJnBQDkzpD5Ng+lRLfdV4L5TU
j6erzJLELqLP5qJLAOMdeHBDHPl8fU2aUZUwSEVbd7M2nNYh242Tvbu8ss/5YBhLaDgw7R9sJFQj
znFWTHT3GIVAC/U0+rbxlGQBdUE0uUPkrycfBogSy58KFG3LWRLPijYVw37gMPRwHSw+vUgwz2pZ
De66Os+ILLKozJ5V52W0T4nzWBmoosgyMSIr9pvhEmIlyJfwswz2mKChW8Geaqn+NNbaaSz1KLXm
oKtk1Umh891g8RMM7pyC7QZsPoGZ/0ghx1JC1iqwLPu5S1CbrOqjPsytr2L4zlWTl8sfVRRjuOC8
RwcTlBkMflwMzEG0H1U4fq+AVmv86CGkqtTC9xQw4jQSwyYD4+7GulJrBnVIg8nrDy/Z60MRFuS1
baPZaCWmjP0p3pRt18U5227t87xzGJT2ohfviWxsQvj3QebMxqp0tJdwQXyiDonbePj7vVc+aSn9
rpdKePnTiCE8B8zciHXB/31+3Rq1M7y6xaGHRlUBFh105kiu1e8k9qddgozT/0DwSe6qUUu1yBG8
O3d1hqTNfMz3y337Zu7sJ9t/b35pURzVUR+56FP3jePlBQrtFjgGNUx+OqDG4+1JPNCJDHCrjopR
tMpfeojQ0MNlEJHxB6fCfyBcmABJAsPtJoAY3nPrHMsi1Fc3wEXAyPBd+XEZTPjJNmCcpwEr7tJa
FcB0sMVpqJyZsiBSuGdIqXsYegQfNV9wVKoqc/SuaYIl0TCpA77EICmeNSKbyBXjIFUGowBmeP7b
gE0Jl3VEDOK66bRX8cKJcppWoab1o+SqCr+QB+0UGFoEjfwzR1FJDqFJmD9M8kWDfSKQsBt+YugS
fHtfjPjx7z8RTB3r7sOQicNTGHsr1GYqB0e+WV4HJL2UUZJlFe3cHwCM4Z5fW7C5uGXhAsCe3h0s
onVOqcxlyDC4m5PaZt1XBBiLvfPIg2HdSit6Ige4XQZ3bxp1RI2tB8REr1MCDutjM4ZSLUXZQrgL
Y0EQTB8NoHRGvyvbfLcMnl8OXXT5o4scz+aFyb/cHUVHyYMZAb3dDa6fes/51CCT+VF5vy4jCRf0
5y3rsG3dhrfeuCC0BhKmy30boi6lvS96ScD3uUX1/NnKx0OtvuRLM2HbaLY+WK7iTy3cdqqh8yx/
ptoQpt6AD7cEGSg5zHWgPoZv0ZFMbrt2lv0Y2eay+71ZcqEWfWWy5/t4Uu68J8xFhhoEqX3N8b29
eowPS1hF5Nl9lU1PCwOn7WflPORiWr2+EGz27HovE4jAs7XeFeAudur0NJumD+O1Xyc9TEFCdPk7
i4zWBtrlbnmKN+6IKS485rObef6O6roxRTNUW2m4ak+Xsf4/63SR9wKVNdTguHV27VAvbQwwZJnj
Y7EY5c4ckzenTI6knRGsFaOFIVHyVHveSW2XZnf5BwgWi8cTXk/w0ajv8w9S6sapUXcDFlunuJ0f
U412JRpY096kJyIzbqLlAs60MZvAWLX5yZ6inYhnE6QP3FRBrzniYmtAzisLBggV5nT6saQYilF7
dCX+NassE6zdQHPXtzC7oe8KrLTUbkgTFe1LFR8ub6bgugAC1QbQlqAFiG9IruwmzmalR06mfSBj
qJgRAQMrvRoMydiSwBRh3hDUDExFC/kYzrbSJdeszME2UvugL6e0fiHTl39YywaCxUPbq6+AOCnO
AIFJOTLetNB7AvX1Oh88KokV2cZzkerZYthiN0hrN4HuocGHgYZCmZ2W5tucPFDy/fJ62EX6hIKC
Mh5CTIWZf0kXpUJ7PV/h9Ap0CvteUL0b0XitQ/v6MpDoLa2DmBZTOI6Okizfk5Fntl3UKTvbN8sp
eVxus/3yoRyTYwm0UVb5E8SlWzRe6dOpvUZNFbUJiut0T66b63SX3bjXoLTYg95i30mVgoWABnQv
mEwsas2cxXLyqksxToCYDmLIFKVEzHpf3kHR6cYH+h8EENScH4hcz8AxNAJBVe4pJO77YxmHlyHE
H2mDwYVZLoSCppgCY3lYw+W2QJf1jy5advFr+k3Z/cN7T4f1wQwlLBDE9bg9Y3VruhotrGypgs2o
9NB4N/WlJNoWXaQNCp/pdxrojDcTHhCj+TaYmIq4qsjrIOvlFXmMLQq3c2ZcjkqaYS3EgxwCBOfm
q4LsFPLqGbfV+nD5O4mOgv5bJhBsNAbELM+Pgjs6XZm3XROkS6cj54YG2mlt0shZXUuyeyIoxjoD
yhsTL1aDM3iNoa3QEIQZqvNDYe8X8m2UqYuJPhAYVBxYB7xRQDV7vppmnqjZVxQMl+mPzgjdapf1
ewXzFJc37fNgDFzdBoc/CMlAiv9H2nXtSI4ryy8SQImyrzLlutr7eSHGbMt7r6+/wQHuThVLKGL2
ALvAAgt0FslkMpUZGaGN4Ln04jlQN2EAwTQU1R4MFmSBcqxkIyOrO/dnWWJboErj3GhSLIu0mPTB
UNc0erkjubEyI9r53jmdM2hxw9+j8bked1n7lIT76/smMyG8qkqZhXacYB2qgQVARlGLPAzOXjey
Fj6R6hFI5qEDcKll2+PDHlkfEttw9Nulu5mJ8/cJLMouICNE9Qf+LBY4DTsaco2huhRBN6sCj2aJ
0X0NldukdB716IdNc8nOrSU+IIsCCodrG2LE+fxwOnzojSEvKXDSpm6oXU15MjDAYsyKGxuSr3CZ
McETalr3fabyL74iKPse9P2HdkkArIGC1ub6YfELKSYNp+sSPKJUKttOGUwN0x2ZAS7SwIeYBHnu
t6wDJ9aDgk/O6yZXnfBkK4Uw1IzpMA8dvv+KojykhfPRmdot1aNIYmctjMNH0ISC8KAJPoTzIwOL
Q9eECh6LqVNdLX2rrTcwoI6ADcY7Fkk+JNf38V9jYjGy7PK5tDQYq8JoN2bFMZr7HWS297EOki9r
+UczQeFiK0TGkbAacf+sUgRIRwRcAkmKxwq84m5fv06hhlnEWyhASbbzUpGDx9wTS4JX9gxBd+BL
HLXqe6TqQFC1Bt6S+WhVU5AT6ickup/sT2Iyv7RfkbJtwSvjduZ4r1UvHOkOaQOXQN36PzgU1ycB
oTMnd+EOd5JeF1TJaGXhbk5muGtb5AVx91UvjSTorN5K9BnAP2xyeg0hBKgtVFqpgpfaJC8te+7o
fVNsl1/h/P4flgOmLkxlQKUMEhDnyxmdelDqBfEzTXRvRvnDsRKvlc3jra7mJBkQrNRZm0e1DivE
TB/xW7wUgtagUvLzrDx0qiz3WH+xT+wJ3rOUy4JQhtcNRRzNbcivJfpWTrlHen2Druftos4vjLxa
LQCLmYyIcvWSnBgXolw6KUOWhnj3NJLd2MZzTtgzqCk3Fnb27w8PYwT49sdVgbaFEHTCPO0ZLWGp
rI8QHmzqYyQlL+dfB2LMBnINngjZZ4c6fLUn/h5XaHtYE8HrZ//s55cwslwIEnqRftfDYSZoeCTP
dv4fmlL4rvxjlTvUiVV84M4OtFYR4aCg14HTy5HVTlZOCQtCiQjya0C7igCpGvAFHBIumD5prynF
x1dMwx/9ZACu1JWScLbi/yC8AqAWZNX4bhEf9HEGLQpg3rzv/Esllm/O6V4pZt82WpcmP//aK86M
Cc5vTaGqRSOM5dmhB/R0tNxxlPQnV3fvZEGCj0OfdaHqgNLMApDXor1q2VPajm6k/Lq+lpWX7mwt
wvM9tgppK/zjxdr0CrjtxuqAN3JA0mQ7t3NPX6GNFpiJzP1WsoYzs0KQNxcN/Dg5Py80eU0ASvLy
fpY19fhvF27WmRHhZtl2H6oVpjeh9Fzuc7t2wZ0swcXJ1iFcox6ArSkLsY5kAhtvN7lT62AhmSQO
rSQ/Zyvh///ktkaQ0i2tCWYWa2t2R7vbTI3G75NrdLknYxxd3zfQZxnAzqO7J0S9Lldzw2kR3KsZ
o3TtTR3Lak6/e/mXR/OvCfGLLwODRjEpMGFs6G705kD3Jre4UV7vyP34GR6pp70Af3NbbVmQNm76
I/9KZT9i7RHDrv75EcKjabSNXdS8uAtNj34EwPY4GZ5delbhVuCA6FUPrVlTZnY9VP2xKkSPyBmU
Ti1hNasNtwVTeP5ZgTY2mtxQNtcnOUgR1E+nOG1BsIQcx6zccd7aiuzTfT18/FmMED5KZSir1uEW
8KVhjy7YK8Zkm6dc29AHA9dY7K7HK9nuCYEjRhtzWnIYXGp/Yf6yPMQYIOpjf6R/y7VqoMlw4h1C
9BgLJ29yAkst2c49qnqqW6iyaujK439mRIgftV604HNHgkFmoKN9M35vim8dBJoG8q1I/FkD39v2
+g7KnEKIJWDhAkGIjnVR9a1n36SlyvWQ+MclhOih1oNpGhP+fudE35V53JG8eO8qY3N9GWutmdOt
E9teHbQfh4U7dxXqrmJv7GTXhl5GCbqPt2bhF9rBkI1JrnU7z4wKISNuzCnvTQRiOLq9jwNSuequ
AE0V4oeuefW98oIYUnT+9cWuZgNgXofEjQGw92UNG5kP02DWHkM/zsmeolBhKT+tTIbDWfWOfy1d
1LIbNSZ538PSDHE8syndqv0v9+rEgrCFYPzve8LfMtAOuNbwE/rJoYxta/W9PLEhxli7bpOGwjeM
7NN0npfwDtCEKet8iwJBLnmcV0OSBjyuhSkHzDYLIUlVRquGChfusPZIVXRrbH9qj318X8l4f1ev
1oklISRhbqzvU51Hi/aJGL5BAqeSRaR1B/izGiEi0VCLy2XEakYFCdMQKLQLCi1Qq86tVa8EZW5u
uyEF3PItzT/LwRt7yc2W/QIhQM1Vjdy6wyrb8hem+guZEN7qm3Wyi0KAWjJnYfnEV1i8heOTo2Ls
+IH1uLh+3iYBWnv/m4M4Qn/IWAqmFxEWBM1JtLQ9tmDG5meoR2D2/C/P45+1iVUNc2y0pVe5L6Jw
pPDz+ojnjyE9GDJdL4nXO8IVo2nZjWBShqVRAVD6JlYiTFe75vRzkoErVqMfRT0ISisA6ImQmXqZ
u5rx9gCx35VOc0PwNRsPrQwOvnq7TsyIt0uLszbklZrF+m5CrnA8mkxSV1x17RMTwuXq7EHtLf7l
ONrPUfc1y1g5ZEsQro4BengaMuyUViSQdQh90m+pjMdMZkS4P7Ne2+PA90kbIJlKc6+LtzT8uP7i
SYyIr3veNEmHOgG+S/EOQaNoUQzQIssYE2VWhLeoGWiit7yMpVqvkf4tDrfZJIE+aPwiXHzq/Dlz
W7goYI2ts5SvxFJdZzfmUAr6pj0k9/aDelf7yTvZt37WuboPTUwIrRWYtr5RJCF19bKe/AahmlDb
QCDbPOebFMczhrd4qL2mPKbxUXUm9/rJrYbXE1v8Dpx8qyox6ESsGrbC6jvTZtATZm8koX4/kqBz
HL+u841h5p/XrUq3mR/1idmIlYWK5xFp50Y9qhuGzt5GC8av3EtG39wv2/LIbpqgeCObx/BHe3i7
bp/frGunLASPrlPNbOHfzOH4Ta9eFbrshsbcZKqKBpNpu0WaylTa+J+8ZlIIJmU0sNHmSU4H+UHM
czgsGHBDFNnkluySCEHFMotGnfjStHlvT34+visykT6ZCSGkdM2iE7z58E9nY01PRfZDOtqgSe6A
+ArP1KpKZ8EykmPrlVv1CczxAZhuoAG9+OGtsS1Ur3rXNuwpeTffIee40+56z/Ff6Tb3c1kVQLJi
8aGuwQE19+Hvw3vJ+genfdJjyWOzboIzbKDNiW8HwT+6jI414TdiXnroe+5S9qrJIBzrm/rHhuAb
vamxSbVhI87m1zjvoOiib9KJuVVVfha6DJeyessASAFxjAUcvSHE67oxGi2nSDosjDHVZuk6/WZo
Yr+uDlGyJ7Ie/nqFCI1vHfBsDH2JY0a5WbT5lM+o9D61b0Bow0XiIwb7IPL7oN+1sqbc6o0+MSc8
FQ3D/OlsYXkx+dTng13vo9LL7f31UHWpW8crGydmhNcAfBmFPZZYlbKzH+eA3MYHWvrZe/UNaoP7
ZJsc0gfDY8F1s6vueGJVeBeMNAPKpIDVjh6BZyTTe6RIVsbDxEVExNSgigYASAjFL7GxyTQzD9HU
yDCeTHZqGrR97mqT34Zb3QK3Xvr+H9Z0YlCI+k0PvjWqYE2ZPWtHEymxx3oDYBwyD5JndXX7TkwJ
t3mxqzSZFuABeyd9XIrIi0PrJpsk9exVDzyxItxnEEizNuxhxcy2Nj2M+kNOQJa3u75tvymXrh2U
GO9NVqaTw8GNS+hjYj0jjWtGd3UVTOXbUHp2fIOxupjdDC2YjTxqbJz/9C0NKg8QHIECAT2h83xh
1JNIH03eAENnik5HY/5myqLjqj+e2BB2kwKqoBvoQfDv9Yj6ef7D6r53S6CyX7Ue1DJKgtXDOzEn
7CokkDvSMCxJ1z+M+aeqvZjOjbTwtvoNA9IWLqqKlpspbJw9Z0ZZ8LNr58kb6h8Rk/jgqqefGBB2
bdQjPa4sGGi6bZofcvoPOGWvOyD/E6L/oTxEbZM/XRcSOSA6UCI7RKClIJB5qqLu4BjA4yx9Yhw6
jNHdheAX32p6KyMTXzsikGHYwAiCZOBCeRX8SpPhFBMChvlkWY9AIU7aTSqroKztINXARwfiSeB5
RazMqHVKVUeUXy/NZzHZh8biKwXdXt/FFU/ARD+Gs1ElR9lLbC+0kLxVYtvIPILpd49EjLhZVcty
Q+5PZ2cF3AQAGqYJgDIwKyI5IVsGBn0IMBPNID53WUp8ZZkOdlweJ6X7VcSyct5lYfm3QbyCmg5w
GGazziPDbEXo8AJH5WlKA1KPlqC30B8ds/GtZfab2gFPeL5R6nELbVRZ+Y3/8YvVgoZJB0gevTcx
45iWtFX6BSye0+D4zUh2CkFKTKAIbBgbBf3YJR7B7omHWnsZqvDhL0+UL93RMV4BWCmF3OD50gsw
kC05A3eiEf4YI9vVWhnf7cUFgAVU0DEdYuHygeno3EI2hFNNBwYdBBbo0b5Wb6Yi6IuP6+tYPcNT
M0Im5Zi9QpQG20jeKi0IX+kP8jn7oF3XQ3eWXIOL2yYsSUinJgw7dUYIW4O1b6bQjet7xw4kC+J/
RPQLwL8tisQXF1tEU7TNEi9NC4mZwpg2KYphbhg6qmd16rztnDR1C4PP5pao+UxJN92hhwAqcnU0
Dm3ePw7dMst+Ed9C4ReBuwvQYHAEG+aF8OWSjAivPbik5joNQCzvAmTvsn64QTXcY1qzs5zqzrLp
djbYbWSFj1Et6SSsRQb4K1RDMLlgYBzp3JdozPCKVwl4MbUvKKKgMH3HAMHvnRGaK5MvOYG1m4kr
qRPOWAyUiWhtaCHPxdmKK5VRV8vbo8OoFUR1WX8OsZlsAKO578LFutMouU1scEckSyq5oL/PWdh1
TNFgUAMVFkQH8fVlAMtOA4tA1VqZY+fZQ06JF5q5/qI4ieZ34McJXcynFNFNU9e4ZHGSQm5JLdRl
D3xU8zLRtF/cTrH07/YQUj9FqaJ3az1P+bhWEQXpgr/ktp3ZvpROrPoVq6LGa4tuDsLFzF81swOH
V1eqL6TTla+6QCHWSRTtzWCs3mXdnPtIrZZjFOs5tFQYi9wwt7OHPmwmmeDi5dXTcSl4pFZBKEtE
2lISW2SYQekCfmo8cGD0nKZvbJEVWmRWhC8X5hQ5GB9gJaY3UfLcj5Bnm73r7nUZF7ESPkoJiQLw
G+vc10/KV1WTl2xxYAOggGJJMC4IdlzVjUDWft3Q5aU5NyRkV6lTdExFJdWbNCijKz/D+tahwdK4
9bC5buki+wV4ExRZGrUwlgUlZeHCKKxHp8VCyAKZvlHcD7HfWc9DeYerkpa+lUsQUxc5HcKwDgQd
OijoEZhU2MF0Ar+6NhSZZ2vhY65ZD4XxE10kP1Ubt7fpZpLBZC6rA9wivI9zGHKtOcFiMpj62FsY
re/nwLEfKT5l+vfCeomG773zGINqH++NtEhw6Y2wCk8BUQESSZR2zj1lzLTZsDLA9sao200qQ4aS
3puNLtnO9dXZDjD5Oh8DIsJLnUDzsBk5w3fJRoj0/mhnVBhvFgcwFYgYBZp1GPLWrdS/9hosz6E4
SepACEYEH9l6ZzEzxxCr2b0u/fNUHcLk2CluqrySZqfKqGEvB6twiPgCwOcMxnYAwhQOsQcSJ4fs
KPgRutd88Ccksily5qBDczr5AJIrhFXzzq6212/HRfIs2BXuYaJFhTKiNQAthm4bW9NunGX62/yn
i28Fp6TFZkJx5kKPoenGTssKnCD6jlW7xxTKXOdcaLk0F8kH1ZpTnpoS8q20DCETClZPzw4x7R2a
O3wWuCTPJM4hW5EQUsIElAZNBDMMEJlqepjSDycvPTb/inoZpHQtnmAsFrTo4BiCOplwz7hOR1uM
HV5ailTmycH4mGM8Nuy5JwA1yyQ6tDV/MBFJAO8Af7kpBhO1Voa6oTzBg/AtRhyc6llbcHKBUj+2
7M0B7Yl+24ffZ14R3FGQXFZ3kQX4SbK1hxui/2rQr8+r52zZFaYfF/nTdX9d2/rT3yf4q1m3NDVC
JB6xekiIO8ybxnqk7Y8ulqQ4v2ccRLdFOMW4GciBEeKEwEMbQK0iAzvR4IUq4m02Q8/KrcHH1aWP
tTn7kUrdtCuCrERkz75V9KZkQNP9NOghnd4Ke0IXGkD4xymUvJ0rchkUCP4/P01w816rKASasAl1
jjmoHJsfgIm7SXzqvCT5xkz8Id2Vip+FOfBHEudfu2OmA/MQmDQxnik4ZF2DYxrE35m3RMSD/oLL
dG+USQhdPtpY4YkR8/x1SdvKKcIURkb1s+sAL91a+YZGL6Oxy9m9JgPY8z93cdYn5rjXnaQ9dT0b
YTzDnAnIu226Or2bKMr6ss/ONe8FfTEBIQ6yK2gzndvpZwXnCgYjj6aDR5J9szxF+GzR1e9ZJvlQ
WIkbeC5/Cy9DDhTlpXNTFtOTPNZhKk6eTVDq5lbjhuV9CCIKivkaiUuunNeZNeG8xkQLM4UrKqTJ
fqlLdwSWNY5019TcXP9Gww3U+f4+1p+ZFM4sMXStMAaY1BoakK73x/KWyBxj5cDOjAjhZhkTjB1y
3YsQHfM6OyAPxra6duMPtSTT0VZPDPcJfOFgVgeb6vmJ5UWiZ/rM9zB7jqf9GN91BfU6yIuEgV68
xBjcAXteC0pX88iWnUUbf9RNl5KN3YPWZN+Fm4ZlvtoHDXjMpwzdtmGDjALEI2V0PzqSOLC6NSc/
V9gaxMe+wGgp4iPUxRzoLKrN1qp/jIodWL+uB/3LKTEIApMTW0JJubHH3ll4lsLqH6Xht8p7DPZ5
p3PTaE/moIk3FT0CQaWVD6BLysEYV2tPjvGR5dG2kj1Ba+H35Ndo4qB9SzI2EoJf42CbIc6Eri2o
P1LitsPeLEIwGn70zbQ1jIci90d0Ia/vxkqwgvl/1UvEsqqCmkA78dSU1Q+T86ItEHcrD1MkeQBX
4vypGXH4UFmY4rQxzBTtR9yMfljtilpWAV+LG6fVGyFuVGAubgfU8j1q74f5H3N4AdZ9tg51+KO0
NzHZXt+6ta8JDA/jYxDqApikEun4B5BdTaOKWnHfgGMzcrP41SqDjB0mfXEn5x0Un1qHFEdyZL/P
RHhgICyMOUcUTDguTozGuTI3rDTBX+C2b/33PKA/qB/9Kj2QLsV7YIvCX5Fbvne39s0ssb1yjjBt
4XOUfz9hBPA8rKQNUGsWhGc4Z7xt+3m3Habg+raunCLEulU+EstL8CIbTpVjVrOOFTyfNShp7I1J
thF1QbrvGkDEI2TKBHxWrsCpwd9115P32tSABakmBrfREzdLKgyn7pf+mFBJHXxt704W9tudTuyA
KTi0dU47YYP80bZQTJrcVnYHZEa08wMC/wQI8hC5vQgC6w4DLd/72EjgXyvB2kJdh7dHwF6n/Ual
nCwkNZUlpyn8D2oIx7bsPVonN90YB2UeeuGQSPZt5Sk7Mye8DbGCTwiFwOcy7VcKIq5YU91MCWr7
YGMvZSAWmTXxdTB6yBYVsKaZfpN8h1ytqzc7TJ0a2mPaf1339ZVnGpUrlD0gMYivWXwqCcdlZE7d
dWHq3UDSYztsspdyOx+aPSgh946nvMaefh8eIfh+pwDIUAaYVz76CDhuG4SSHO/Sc85/irDNhDCz
6C0l8ay2xsfGodM5rdnm+oIv7xqMQIoDBUHIcmCs/3y9xpKjEzRhvRqQJ3rv10qMZPLJ+mvUhA47
nJgflLoQuRDTn2QJS1LFsKOqX6kVoIy11O8cQDqYj7k1epEheeAov1jnQfncorB9+K5OVMZgkd5/
iz360QbPyT7e9sHLT8ddPuKnn3kbxF4LTjkXuHPdj4+Vmx3K53CzBDRAaW8ra7Bc3tPznyS4ckbG
Up1zvtksaIrd4Bza7tMxfOkox0pr6tQSFZMYKPxUY8HdeAH3E4q8jMUYumThrUqTZBM7uYHMqSl/
6ZEZPkUqaONMQD5ervvWJQbo7NCh13nuXGRWw3EEZZY3AggKIFzkOUH3IyPuw+wDTujHuDY3yk7G
f726zTrwOWCswceYWLxkjdPQnKD63NW3LXROM+3Rtj6BvK8bSSS8fBqxzSeW+O06Cby5kZCm4HVu
0Cv6DmROatMFZbNb6rtofB/0R72T4BZW7+uJRSE+2TrTZ5XCIrW25RgsGga5p3tW/YdOFF/av10P
UWxKn6Jimnk/glhebHoGYPfDELqoBTT9F9OfSPwyOXcQ473uM+tn969ZnZzvKAtJEpoFX5/qQybO
bZQH0wkKJyCy4efV8PpngWITXA0bs81LWAIjnZHdjsuDOn9cX8z6NTyxITz+qqJUVh9FUJI1BvDj
giOldbulDRwWQxb0dUhcZd4PROKVKyszVbg9MIyU17cEH0kiGg52GiO3T46W+pAZH/nfZxyoHp6Y
EIJrbFIzGWfUqNLiodMemuG1xgT5fK/1kjC+UrI8tyTEzKkGsyBahPgQ/Ui/66AjdzN3eAu9cYMB
3ju3Hj3djb4fkPPctweauF9f5JtsMvoSSsa7TBYagHgnweQhNsZnTDDbU48msKq6tHf1rX0g3+vM
Td/KbXYDnNxymL6mdqNJsvuV23BmV4gvdY8ipTXArs0eMvKc1KAn9nQE9GTe/b2rnpkSnAbKV7ZV
mdhnO/vqlA/zn2iE/MPstv2tWr+pyS1GPiSrW4llZyYFJ8oUXS/sBKtDOWlUPxaybZxjIev18L8i
5AFnVgQHAi1ku8w2Fuaov+bhO1V85jzV0VMGSh9NUuVZXZGtAShAQB9ExfY96cc2GkdUGnUUCgZ0
5eIWdNVH2ktOa/WGn9jRz6NkOg4aTTvYCZd7zfBZ9TLIchX+J8Rtg8MjgvBiNAZCz00UnR2VGoNY
J8PQdUm+qKzSvG4AnF+2QQCAEj8rqY3qgLVkWINKAzPVnhejlHwXrZqAvg7vTAHYJYKs0gicZVg0
j1K/yurJhPj19Vuzdt5cqO3/DQjxPepUbVqKHLpj+SNBM11L763sKZJN5q4d96kZoSPVJPWAlwrr
iNr9UrxZtZv8NUsrItypCcGjorANoynFSuzyTYk/nTLgc/zpnLpSZp3VUwHbKKd6syHDJKzGTvUR
xEjorxnxkbMJtX/PO8MXc2JBWEyKZKUseVe5w5OAOlBlSLKw1QM5McD//0neB2pgFNccwACU6DXW
XyhAqolsynLVBrSSuWY7in5iazBkS1GnE2fOme4VxbfLI82/rrvvSvpqos/zrwnu3ifLyJqwTfUK
Jqr5DpxtveOD0Haobmtl11e1X1gy+fC1WAwSRsz+A/0K/RZh34BuADEfRdURIiq12foglHaz2VfM
I+IzaJAl13Pt+Tw1J6yvM5zIGnkp126Oo7qLrTeL+nOzq2SIyvWz+rMuIViOg12DmRyG+umbmWxr
CPbpEpdbXQuaWJzji3eKhWfMriGERCwU5Gn1MlavcbTXQ0DxnpNEknFJDImsKXU/9nleI/CTeTfk
L8haQZo4AJdlSigLVzftz4pEhsxQswEsBODNM6N3JSvdpokDRyZ4thqhHahCAkAMXV7R4wi0OhNQ
X8DFqatDDLyxMa76xhpJh2w1pp2YETxN7ZJEjUKY0cijonzUspmktS8JKHIBJWCBSw5ociFolomZ
FIwDBeolDzCId2MnqU9jbadG4w0Z76aiAJZEw2Bn4Ujp9/kfF3MB4Mh5nZmD4MQhrwSKQ5bdLQhF
d+pNvkXJ1yeKi8btlk4uC4Akk5Hs/+4/XDMp5IaIFOAEbWFS2xb7+Oml2Ietq747Xu1XX6gebKM7
9VH9Rj3FbxRXRli15jXQAAGTOAT68I+w2x3NHboUuGyTfV+mmWsku1EB5mt/Pf6u3QDgMHj+gMqs
LXKSRt1Al9bGDSjVrcb+Geb7GbRA122sNEVQ4vljRFRbavK5r3MLRjBABwiNr9m3zPrUra1jeCr6
ucVT4mzbTHK51y7EqVWh9BPOFE1bbrUFcQmY2Cr9/fq6Vo/IwkXA3SYO8DPnb1cD7uhqqXAhukkx
e0+3knZLZ6bVXm2lJvR1euLk/nWba+8lxiogDQBdPNMUM5eJLhjxMWGTdXoxu7o9JoPbVkrtWXFn
b41Rg+hoW8W3SsdQ25tzdXv9B6w6zJ9Fi9URNJDb1OaLrsvvubWv7c9eNtaxHmlObAgnV48Dq6sF
NlRzH4GPaGwMgE8esu5hQYm4BU+nEhCZ4uDao4NROiji8DQULfLz08wyBUPGGYzqSKUyGtS4dMyB
Wk32psnYnVY9h3cIUeFHlZ/wTT7JekhO+8FxerTMMNS5JEUQKl3tRpmGPNGwJNdv9cROjAkPw1IW
GZtqiN+S6mHW/W58Te3NdadY3TsH05aYqSBoXQg3QQGZY1ZkIw4MUrR1Cs4e+zs+rIHBg357JGPl
XL0Df6yJE84goemAgcGC5lh/juzPpfkIneUxL8gNKWzkCpgS0P8aZGhoZ0NAQkI/OLU19SYauwp0
S6sqB4lztrHs+LkFk5opjZkXhwZzGKBCnsVHDywRVBx1WabbE1pOKN4FZdP+pN3kmQqRVAtWzcAB
dcpVYC/GVCycJskn9MyGpPooBqjaqM2DE0mqgWt0UoCdQhkZ+TZaPWI53IrN3NAj9G+ZXRiBXafJ
EzGjjyUF7i/G0FHOqrs0Md9LcPG7w2LesjCnLumW2p1Y7ezT1jAk6dKFy2KDUR3B9x+IVlBGFG4F
kO4q0uUo9waK0k+UuOlyZ3Semh5y5+X67bi47dwUBT8oRglVAmTF+W0voBMZtWmSexCwgcZJHzKP
FRihVeeUYZC2VQBAu27x4umDRaSbgMRiNg3TNMJ9VFmOBqna5l4/TAMk481221VlK6lt/MZqnmVI
MIOaBp+MQ+MfB3u+MLK0rClnMDNW0VYjh6EJIue2ULy83oaZDzjNtiEHE0Ncrf6T2UGkf0bNnvUP
sQzNdwl/EH6JsMVpEsZhMkHUPX1rOc9B86P2a2/x/um3KQiC9tHReIgCO+h35t0s8e41T9LArswp
1m0MIQqZ2jBodTtwT+LCG6NTLm7RmaprAULgMWOMXL7918931aTNdZsJng+wpZ1vfDRZYV2oee5N
08bpD8xo8O+32dC8Sqa6dPkYY2vxhf6vLe3clh6bQ2LqsDWz0MujXYGWQRt7ZLnrFp/SxxkC5I0S
XF+gtnZnTq0Km2qyMCnbKYOgeZ5myHAmK7nV1LL9xpg939pdTO9VZhr/sHGyq03Y9UBNZCZh+5Co
w+M4ZwU4EzUVj6oykb2jDs3gtU0LctSK9mrhZYqj/oza0AzGOMQEaQcBpMnNNFrtWBqHr1Ghzxla
0R1kW9hgSCa61lYHj7FQzAdIUxe/O40apLeGDXdVEq5qsKtKPw7fnEViZi26myhyoRgMIdcLwJ8z
ZvWslnHumUgDm0nd2G0UzIxKDmvVRTC3CqGq3wOsv3sXJ+lMaJhDOzZ4E8cZmqZBPkbGlzI0feoi
G07Yxol7FrC27p4yhEDLGwpMmbhhmkvLlJdzY/BW4E8sLhiP/xJrFMucDAbtw9yjG0X32F71S3Rn
puCn6ofQ3Ogfw4AerBlZnavZbnJI9olbB/lucLP9dDMHxbZ3++BZO9bPBSAV1736ovZ0/uPEugZV
y1FRavy4xYjdmj73zh4/MtK3o3VbDJLPn7XDP9kJ0ccwnGA4Ct8J6PtqmjsqDflHhSzzU6/E2ef1
hV28N0Ce4YsEMZCAmdoRIStqWVVxHpZwAELfrbl9bJG5/L0JzVDBUk6gCn4xv0KmsZ+cdEbeVfUm
0EVa5yn4Hr9uZDVROd00IdhV+WJhKAebZj42UaDeaIHtD6BddaE6sinuWED8r+smZcckBLo5VtKy
TrnDhk+dvq/ULYaGr5u4rGQIfie807pRmlU7wob1/BEHy37w029Q7bk/qt7Dsntgbg5A0zHe0CDc
XDct3VC+/JPQYCxO09YaTPdf1svyMdz/mFx1a7vG4SHfTl7615OSv5eKWAfFbJAeiC8jBhcgIdjj
Mc6Mr6l40Hp8+kucZPXEUMkj0AaE7Lg4wdI7ZRKPDZJZYszbFGgEkJmCTVHG/n85scWXojoOxrW4
eJ049qtlfar1vz0jLt151n+Exc+8z45aixA1Z78a1fJUPUHjJ90tVYZ4KhtRuQQi859wkiQLp5dm
pFOBtINzdiNQ12nzThxl3BgOpAjrLFG2zNCfSWNjBorEN5MRK59Wkj3lam8G6gzh9+vetPZs4osZ
W4JXjQ9lnzsTsYsxpTyRTug/nRqM6ELXyw6ll//NjBAEWJ/Uo1rBTFresQSDwbd9ghOQacivH7AB
ImL0N5HGif3NfszSuK3T3AtTK9kMVekmTnJM5vnF6d+jIrttst6rSfzem8qmyJa9oX1cX+kl7p0f
8MlPEGqcqppEYa7jJ1ihH73YlZsAsvw1B3VwrynuO0DZzyoa8HtnP4xuInmh1rJYlDhVTF5CjBrj
/ufHOYRtPugGMstO/2Xbb3A2dyq3TfwrlwFtVh/eE0tCAKTa2MYVz2GbzvCd9COKejediIuh9l3c
j/uKjRJSsosXkW8sVyxDo8kBilNYmxLOQ0N5/orW2uTm6QRGjV6XAVPXQpHOvzogp6EbaGSc7yBB
AaQjpMAOgmExfZ1QHSOLL/ERjncSv/IwdM4VNG2IkYpdQIi6WHqtILsjgLxgDmB+6+1NsxxtApRZ
AkpJ35IpRq/65alNHglOno0wZqWhOLCppYCtp76KUFN9H+gdZZta8xfzPqq9GZEIjQ7Ny8Ye+AC/
y/dmuXdKWf169f1EXRDdQrCVWBhdPP81TtFyciWe35Y3oeMa+j9seqyAnGLuqD2bzF2QWxa+2dwb
6Q0oxhj0jutD3wfV+JkBAp1IXtW1OIhaPWY2AbDC8LAQlp2pRB0lw+eDQf5Z2o/KtLy5AipHlZUO
9VVL4EjReVMUzSvBwSyHhVFjwlIbZH6507dIHzaqnx0HMLbvjM3H6Kob6z52nTvFbbc94MFu6X1G
AbTePdudbtQg3Rd3Nman3F33MSPJGN6WLXMfKx9sGcHbdV9duw8GPFVHHRJyjiLsrE/bdjL0Eekb
vvngOUv8YBPJ67BuAx1k4FJACiKOO7SxXfaQWfw/zq5rR3ZcSX6RAEmUfaVMma72vl+E41ree339
hnp3plUsrYg5wNyLAQboqKTIZDIzIzK1slHd62p5refSXpBqjnO8SHLCgeCfObECiSM4k/M9hw6e
3E9M5Fb6OjNDOvWSeNtlfXSsxDK1SdWI910rt+AiNaJmjWmQvW6v5fqrDuU2Q5mJJRdJO1y0QoU0
GR6pe+9DaOnwc9BstXIxhjOjhFPyXVtVJN7FeUQvZhB/yZ4uDrwUoVTjxR2eRr1rko8spaLwn5nO
WM8lBrOkMYYclME0Hxu0fus0lvdyktIodzG+WuMNZVkTaj1DY+4cSClkQeTDohCaEw7gSqrT7v0t
36XUx1TTfKfrCKIsZJRPk3VUf4976bD9CdcuIV1F+hiUvzkDwPiJNvJy5AjxE6oJh6GVIxq1EWeb
rH64BcbsQRYfzk+FAZc4MDwDs8tE5AoPch381NOal/S6QALvB8QSaMKgswXnjlnQQBQUrQvBBZw8
fRdKviXrqY3OOnd70S5g5oNHZq8KDW6oeTDOPkWledJaHDyhPPjdu+jtUp5bXQtHlhBM1FUWZESS
HBAlHl6Cd5o0J4Q2aydivI5Bq9z5C4sWaVrGiZMyJrVRzXCdbIFtdB0MqjOG08M2zKpVCxgmbG7L
uTBT4nhN0Y8awidVRTPhFfI6pnAouOPE5r/GRiXL3DNzmGU/lCcFfSIWMg1N8jb5Og3SZ8TOQfHa
GE6ei9T4I5aHJOJ9vXkDsMjLU8VsEEg66oKf4ZJJnmqovDS3wwRe8G34+N+XcwnDbJLU6EtMrIKB
Xvzo1wpNcqtWbEHYT8oOUTPdRlu7bjCbFNVIKM+ZCjudTemGTPY7TLar3iA0YQRUfo+O3sMIsulf
7EaQP5D8hLYLPP78SxYOo1IblK8lIIkqOkh2YEZovFaYtahlAfF1sy0g5JFUZV/OX6h/nfrfcm1L
lZXyJiuuetdvQy5SDaEck7aHIQ1k6+S2puNfjIjUMKYG46k1Dd+GJdWpcYHagioh1CAnFRNcU0zO
4Ykbrn34L21D1G3xUmH7hc0BjraGnCxkLlFA2E2YcJridSQXPh2KXZPFdtRzdsBqZLHEZDy5lsWS
hqQxXKw/USU7NZAPaCDukbr9aNX+TV9ZmL+xvcFXTu18f2BEH0hAGujv59tOaPyownwxvCjQTNyJ
CTXTP9EIrdzqJ+F1sn5V9BgXATC86XGFzNJJzB4PMbaxDSsPNRNLsbrHXqFpSkfMGXkJr5oDcdPj
ZGUPaC4YElremQdz12bUtDUaOUpt8d7Za0m45c/R5hfe4jxouYfh8AJsz07GTrOyJ9+Jr709Fa6D
K3IMH8WH7bXmAjKL7fdjWeQR7A81ivFB1LD9+2avA2p4gYTJodj95iDO7n5jxbX5uliYOPWpR7oY
iD3GNFDIKFnDMXLvQKM7gr2+i+1tvLUn4dmSMtdP0PY9hlUCr7GbEzlNnWXSmOY0u1Us8Ud+49NX
CGne4BNjzmUNd8qJUrhLzJyhLKhyrc6/fkB9Xcsu9pjm/vKPryhreDpq57SlAqfSubKvIUGIXJWO
5lm4JLaOD7GaNtM7jO1tVYh3Y2CuZnR0jJ1O19xG/Q0mBe3VtwIpI9MP8B51kbCnsflJouk6RRaz
rffKcDL1x0Y8aMaD32aOUCW2XrspbzTS5Xmffyq44mBeIPhlfacYmmMxpfipCSiW/YOUviN90Yl4
pQ9/tvfCvNJnW8/A6x/t/YiwRe0yK1mbwqTVAajPbZ7jLTEpaFpPpoLjNNU1FFOdK1u4OS/8F6jX
BUhp6NTQq3Q61nn9PJjytBMy7fm/m6Oj5CvOb7E543F+kjrSeLE5oWgoBv6PFBndSebpC11Eilgx
0JvxREeeHuLATASVNQJJkPdDaap4H8ljM4H6jrKA70MG6UXV/mLlkPRHugQN/yDGMM6YZMUYT2qF
ylFYvaiSfzKC6sX0C04rzaVLQP0L1YV/mqDYUQdVZpRKMqEJaroVA8t/yOYcOY1vTGe6Ca3w4D+Z
O8Pteru3A8e7yQ+88uLFRmR+AOMDE78UZF/CD0ihrTX3tXc8auRlnwUDwWwOXRDx3ovQejW4kqs+
Bk9BYHe2cix3xVUZ0Smw9KPlv4tvFa6ziuPzLo70FzjSA9BARfs+S5dM0yIiWgBwJfokk4CcCCUq
NbNnlVdF4iExKwltgSGo55a5VoSuLKY9mRYJ77sO4hPv26dtHQldI3NP80xDOj9tDQTASKMNoIZB
3kVvbqrS6ownKAB2XkW3oS48CJbvS/9PJ+j2RVLgHEqLjTEk6bw/1Q71qt4pW9CF5JdtlMuqBgMz
B+eLmzgMhCiXK8AgbXSd/xBqOjwolROfelu9g2ZZypNQmv/gmf/9AoRmGwHDapbhPAfMRTXDRIsR
ZB79R0Q+ByjHld5trXG6nda+FOI580uJF36LiWnauu39KsCX8oVT6x9E+Sbpr+T8vtU4XRur7dJL
JGb3iamat0Ez7wmp2E2VeRU1UCIiGbFNuWhtqZsfg+VONmMM4Kt/F+rb9idcXVBYKCLVgoZ79ups
K2OaGnNeUEThJobg+KXToJnT/9zGWd2QCxzmhWsIQgJ5FREralxF6pUSuULNidMuW9TmzbHAYM5X
Ko1TX0to4hfvtXvpEHRUvq//gO7V7LXHRreFZ8+nkxXaoDdx7p35T1/sy29owkTd8aAVJAixjEP3
OppIAg77aBgxU/BzhBSCPN6IZL+9oKsfDj1/4EmY6B5lt6iO4Ry95GFBU8gqKKOlSZ/BaGPSobWN
s3oU0FtjoCQi4swxRyEdQ+QSVWzQeNpDD6UIn4TeqYtblUecXTVoZmnBHvTYsx4/af069yMZJyER
Dlr1aZjdLzNB81lVck43D4k5c1XihaNXAamX703DVdJXUusWJAI5m2L1BlUWJjE3KKhgSNZ6Ekwq
jeupyylB+qPLoueiVh6quD2FGGwxBE9y8ZKFwR2kgKkQTk5vvCsgKI1F5UxaaOlldFC64LD9XXmL
wLwp2kQtNaXEb5NKuzadQrkWA3BbHrZRLqK/+UiisDFLZGm495jd45dmL0sdOqmN4SNpP7sOCcOD
WB4xXqb/vQ21yppfYjGfNUhxD6JyCg6Ik72Bx3MLxbrawnO0sRGO2ZDz8yIr/8nrIFiLxNDeZ4Kv
hPZMdD2fX0nKGEm9Ec8HZLjNpdu64bXAr36pBQDzpTCMB0FtCYBSS+yInMbGTkridn9D+10awsQM
upx3qdYCRw0/wnSiKhhP8c/tj7TqTRa2zLYuAgZBQbE8mTFGDDGK4reh8K1YCqyofTB4aimr6wY9
aQy6QkkLLennWL3fgYg0AqsqaAComoqiNfDUL1Z3+AKFudiCqkYfnAjPH+DIapHTeBQicK14Z3iu
YjxtL9/qNbMAY2440U96Is3zCULxGk3Weu1UKKFJT4GPhtd9Gb5vw3FWkOVyZXgCyOr4FRy8tfkO
OcKAPPmivY2yfm8jLP4iUcNhMFYpxUimgMz3dnqlu92b6PjoY0e/AR3vMlrfqTvtsbV/jJQ3hHU1
KPkGZns0pSKP2ywHcC0Yu0mK7VJrrr1GP2wbuOohFjCME1RDSA94EWCCtoSQaUbl122AyyTr7GYX
CIzrKwlJY6UFwiR/Kq1Iy2rfmy+K8iCXrwHk0gTpaPAqTbzPxjq+IejQlRcDVC1wm4EKimjcjsOA
4vFjE/13G6pukD20Gl4g5vsQBpbQvuZi9tRhZkKJLqtI6Z+3F2J1wy7WgXGVQiv6auHjJ3VRD17S
Y1FAs/Sh4s3ZWvugULRG8zHE2+aROueeJS2atMsbZIEa2Q7HzkqniRN1rb6sFhAXR08NfSMH08ry
b2JnoOh+89zwedq1bvwbZdGY97DiAjKbVMt90Rdn3bvo1H5mB+/YXUFld6jo9ClS2ae88a1rn2pp
ILNlTT/WqnTOcTXd6yDag34v6W8qrxLAQ2EuZy/CdiAlrBqTPyi3yn5Mm+GjMT+3992aI0GBEu0o
ELUwTdaDaX1eR5AOQjAObiYeHKriThGPWz7vKvaNsQBhvZUhF2Igo/8SlWSI5vmPZmljArwBxk10
VefoXex4edW1u22JyOwJUfZBK5CBqJWu4lutjDMu0zE79b/jjNcDy1lDndkQhtl28tgDTMif4tYe
umfyvv2VpNXdYM4qbWjpQb8wsxuaRlCqsQXtU63qJx3y7/thlF29nN7MXIpp3Bv9bqirEQSNTj4a
WvLW5yUYvpFjhr9QST2pae+SYWo4ufa1qAgkBuS5NLQzQZXi3J+YcqsEYo4UlAFWXqaEGH7jgbXw
I9Jowyumry3zEotZ5grCiEJaAwsj6SlEqKyp+qXwejDXFnoJwiw0QiLfGFuAZCMIdz6IGUl3kwqY
X/xXuj7gfqB9A/kgTD6c7V1ElAj7DFB7Blx9kq0OMQ2yH9u7ZvXjLABmWxcAYmT4pp4CwJcgKghF
YQKKgNe95Ar6AHml+bWbBbOYdPB40NUGYtA5WGsoo4hxs7MKy0fR/yp7d9uYta+//PuMMWXQKrrv
EbxIkb71SW0H+lODsvY2ytqSLVHm/75YsgzKEl4KAXIrjw6duvNER5E6zBPFC/dxG2nVHlR5UaHC
bYz223OkpE9zw5ilkEc0x5e1S1rPlXWO31j9KN8gbItBpnqdXIsA8SBZbei7oOPdvmvnZWamftGY
QFJlzMgqSHUOEa4pUu6n2jIzmg0PEa+OuG7Hvyjs/PlMx9zOXoYdsu+m0ueAKVbbX+OyUIk4VMcY
NnQyQJpAYmvhbavCv4xA0ObBwsoBuQWtvQ2HHSYcGt6hqF5xQuNmV/gYVI3zilfm9i9YX8h/fwBb
/Y4EIarQ7TWnUwOrQnVUe87rt6E7bMOsb7tvGMZh+2Io5VINOyXMbDZwNySPJi90WT1E5txjBboA
VMsYV+CNpJa7CAmaTH5Rq0c1PIjZIa+diJe7XLvl9QUQ6xPkfPSjAOkwZBHl/rrvn0dhrzRvVbpX
eGIIl52S8w5ZgDGuQcnNtjJLgDUthtnrjyYN6RhhUC69O9HX18mizslxNLonvDrP6u5fIDMP9T6P
smTUgRyhUD+h8akIOdf4qnjk0jjmGEcpiKX+AAhy26Z2/SBYwo1ggSB9rTvgKB8KywE90X/s7exZ
Ofk27z27+iRb/AB2+2dGpQWTgD1jfEiP/k3+glF3DY0e/wgf9Z10f2ztilbXvKIrZwOxzIRcHpR6
NIAqo8WxjiEKcTLaU9nYSvyRaJzm4TUwYx5qhaQOhjSyZIvJN5WknZ3xEOduKMtWq6uHdqr2tWRi
js9Am6rg8DtW3ZpBZtI7OgxkKHmc3zKokoehlyA0zUPLIyKF6AQhIQYO3nrlQTVo6P1BrEyj8iaW
T3psN8Nu29+sPvCXv2De3IsbVTCqTgo7/AI/v8Hsb0yYVnu3SK4D/7rC/ooePDx4/wYTeTMUuWfy
G/u+h5pZ04StiUcN5KN7BZXmu7C4E6qrQKstzDOj5cwG5/ULXPLQ5gyQqOP2wGQDjO1hPERiGFma
aYA1MyL8LuKpRinF7K/aQUgPWT2LkkLHcVdiTIClRxHBg0Tu8Ug1JhG/DLo4Xdv/jeDaXAz8oqNC
Aojx92005XE1Mxu96qEmr0lF8M15Letrd9cShInM5WyCvIIXgEYkOEZw1IxbhEtRz4nN1tzgEoXZ
y8k46Z0gwhS8M6heEqrzOuJ4djB71ROlVMwkIKjxfQ/iJ6TQdMWkAa9BYe2CBGESrHpMngZVifG2
sSHmZVGBuif41Uukm3eVJNwQbbgytHZXy81++zys3fmYYYwMP6Q20BXFwJVIu2JEOKigmojWr+at
ND4LtEFsg6x+nW8QNtQcUEJUehPjG4y6tSpFRPsD5/tf0q3m8yUZogwpGBR92cdm7veen3mwIwAv
PaXpp3ALOudV4WZXeNyEJ93pcVVMjnYTHFVO3LRa7oZuoWHOA24hmM4sooREiVHW2Bt5YHUmxQV1
iq/L/jE+oPd0hx6F7eVc3SLf55ZN1Kkxujb9Bv1NI6at5f6vFvPkYvN3VtxxtdlXt8c3FJuwk5TR
6MMQlg2QQwmj6RQOgS0PPad2ubpBvjc9e8PHaRipkweLOrXdDdJwP+H62160VUtAAcKsEhOd1Szp
SZM8tfNTQNTFL4LpNXHg9P77NsZaAxVooBgCgdo1SE864+VTLak6scToxt6aXPOkWP7R/1Ptg1f/
vviJxCN5AEFV/o3hbHPNPrPy7BC/bv+GFTvPfgITELZa7av/y3WsR0+BfIUo3mGIbaTbSpaByreN
tpZgNSD0MavHYdIdSGvnV7hIEnStKrBYScHNEXB5qScPzVutjgYdq5hiarTBXkruwPdyo4Ynm7MS
N53BM7eL2MlRrMXojKsVV0BpCgNPO9uE2i4Rb0Ve8+havHKGxtwyNaTu4zgEGiEPDdINU+Ng0jfV
g5eW4GJHAu7kQRVpe4lXzsYZKHPxqKOpKI2MFQ6K28LvEeTznpdrz5cziHlPLeIwnxh5KiSwSxDu
PdWtDYcEvq2I16r3FgtOmAm0+k1SwY0CJwhfg6idtUyR1QF1BfOLrnrtl+i/j+WT0fG4FutrDh4h
vOq8x9hOS0xpSMtwwG9ri5cUszS7H+rk9oWxS6snBfI9nQJVX+7ghpVTZMx8WUhkorgOzuz5ipBQ
zZPAwKKPR/GP8l5C0Xdf2qoVP6lWeyUdSqcXubyStYcOnvEi3pLoWoU7ZL5DEAlNJsjgKw7u6Mg/
vA/ZmX6ZNM1d/092o7nprYmdfYjuedfnqrngc0EzEBpfKnt7iqPilRImOVjeQCPyouXXUeNub+OV
S+tr/jw0i5HS1FmNqUQQyUB0kIFqmez04ZecuKNfW0O2G3iCTyuh2hkUc2JKqBAaWg6oADxfAVK1
ezPbjTrHoLVzqeCt9o9BzMfCOK/GLGugGPFukG9rg0faXv0oC4DZzMWp7CM1l4sQAJFsaf5z2LlB
yNFDXotcwMCeJdDmvt8LgfogqIQq7CCKroeiA5V/akhOGv+MPTuUTgTDC2I3CSG9I/LKPmvn+gyZ
uafQP40JrWSWYy/vW5TFU7Sy/ERycEKdorArFOl46a1VSLRsozMcXTtIrjK3s2RGXkI6FEqQpUnq
pxyDfFrwLBrajC2NUrANRrwf7O19v/IVoWrwDcraKRrRGM9qo9l0l2t3ovSpDb+2IVYuwTMIJvys
PH8i5QAI34DeNK10qh3QI05HgxN4fvVNMsW6JRJbrKu7RgWLG0ik6J/UtjxG3kgjSI7XGHIRN8Ru
yGeVvGnSI14TpXZKB0gQGei7MagYR9RQg0PYae6YVravPcueaKXyr1DWKZooaadmd0Ov3kaYnrW9
QCsO4exns0FK2AWSWuNnd8hnyLnbSy8m+iUzZxtm9TtgOCl6CkGqQ1fh+YH1lcAr6hFyvaM2KS+h
aaYfPrYhBssqJMAzZGaiN5mGKU5iHJj//ZEFijSkUBB8Khg2zz5CoJSWYlhViI6t5DEXr7KEY93l
Rsbf13E5AQKajKx1aVeADxbh79co1Jqlb0Vi7Jri2/YarnQXAgaNu8iUoE4HrPNFnBs+1FzFVI4k
fKgwoTx2RbIbfFsDt6L2btXJLjuqm6fGKp9UhTaWJVO1cCeea1wzV1NmxVSYDIESZs80QSFFowxz
y/xPHmunZhR2YyvzOqUvr8WZcgPSDUR0UBhjs4xNkkll0pRIwo1UfRJ3nS2+pEfvpF+rldVQ/Tr9
nVnpVXLkzff6okWen2UggwYFESg0wqJyfL7Qkyi2QiHCAfeaNoHEjef1p4R2w6sxl7uYikmDXv6m
BC8szEl9nw8JxrFMKdSUbCkM8zsJqalb9G5BSTEvzFqzSe/JTl9XHTrkIbiRUUFO/Jw2ZRw8eXpb
P/VTjm9HxNjYy17Eu4/njXFhD3q9IauEfCbUTM7tAW070ZSoQqVd8ZGbKfTWScxEsnTBMGgpp6ex
ShCiJ5j6gTiL18749X68gJ9FO0DSgQgzm0iRvAR95hUOf3SQP7wfhBYnATlq01IOUHt+65Ci3vc9
xEWO6a1yE/z5750n+Jzf+F+X3yJaEKTBrEQT+Hny6WtXXrjrvFc13W0fz9VTsUBhTsXM543UedyA
UT/EELWpMO9Qet7GWDsS0HxFh62iKLOa9fmHbGuokBekm0lABeTP1OvAJDvNm3BF59QQPM4FfRnH
oZcZxDfoHEGhzGDbJ+qSCL7UwiTQnzCkWaZy8GPboFUE5JsRZUFjEuHvuUGpl2NGPPSQrQwkQ1Px
7LLiSK2sLtkCgQkVxxIdJkUMhCG/77yrqX8UoyszrqlJHrdtubzjsFrmPOMS2S4J/3duS+t1FcYM
9djm0w3oAGK59wIn66lqWAG303x+ZbFnagF2IZONyKbKZjpYVdqpfN2Pu7R0jNiR/L2muAOx8/o2
De3c2xsk5sQMK0NMzyxlyXCekBrYoAAvb+p7CEUJz6Y1Ov3ud3Kt2tdNQANb371Ke+ofCiqB0FJY
I80sw+qdFJ25nJ+zdvCWSyGfr7uogGVVzusulqcKFU1z7wecB82aA11CMG/eIjA9T5rZf21it8NB
RsvjZPcNKouuYFh1vt/eSSv1p3mBcccjX4XNxKaOhiyOlQxdpJZfuHVzJ05vcrQ36tsRFLzmj0EO
ifJRCD06s2IrF3/U6n9OOs6ycXMwgw53PAiYY+mVmh+1BPamGDqJKQu0kznecu3gozv/SwZpZiIx
COJUFLGszS2yBHM30msx5E7Nnr87e0QMrCJEliBcT9jzWJWCWHoxCDO9iraAq3R8kMy9EF/7jZNr
tm/GtKzR6IZ/OOXDNUewAGbPZqx3ftNBhcACWc0UdhL5GTU30vhcF0fpv/fw40t9G8kexWiEKypm
Iws/d+vxRzHJRyEIORcBzyL2iJVZoo0zmSvAiHNtuk2yK7xEPO2n2OzR6MxBWzvQS5uY09aiba+O
xdkm9F7pH3VzjPr37RO2ditgqIc4zwjTQR1mfHVRqFVVNi0ua09By0oV/gk7aCL2+TQ6weBPDoZ3
ytY25toizmk6FFjVecAHs+UHISChOTfipfFj01ipYQnicy7R0Tz28dM21soSShBKhvYixhKBz8/Y
p7SdlAsasBoTiV9Z0Z6KRpvcRA95A+JXXKMkYmQQniOz7AtbcfFFDw9fzNqzwiyk0hje+PkdyEw3
glQcC3ITiMQ1VITH2/ZdfD+k1VGYMxBPgoZjstWEnHgymsoznF/0f+Xte6lGVi2Gh6z1j8h7H7bR
Lr4cgzb/90UAifAo0toSaF15EKTnqDpC+f1+qno7B2eBGCHHOfKsY75elk5dFFbAS+rBTXVyV2g1
psEkTthEN0MuJ5zVvEgCnNvH9okZjZzoepjDPqlBnvOpqj9L/ffA44ZdptQYHCZEbgwvjIoMOI0p
f2BoQkCrKBOuMMX5JKcpJtgOg+ZkxpBjmkmaOo3cfQpNwZP34FnLODNo/I2SNFtbCa5s2AVaYltQ
eQbd5Pix1c9oon/E1JF0xXjy821jQnhHNkd8xqC4Tkt3iO/hqqlWvQa8CvzqBl0gKedIvaCb2TQA
yZRfUEiSBjdDt1VW0TY2KARb/ma/mAqeBlDzQ0qc8WSK0CdN2M3fsQRSKNkpDngzydcaWNPbR2/1
Yy2g5v++OHpRFRdiQQBV6NKjIffvkYpMZK8dKpU3PPDCZ867cwE1f84FVB0JWSY3WETFN+8hooXe
9/anYtQci9ZPwQKH8SaRgmp8HxQ1CKgOmeysh4ZNUNgZ9kaZPIGLnWIUEhjZvFCBt5SMV4n1YGjz
CktZEiSHZDOnSQWl3D63+0zluZRLcubXamJCuqSDMIOFPV/NMs0L0cRMB0uNhj9JIVlomLo1Bv/Q
pOGbl6XINtbtZ6RKqM9np8CAXm9U21Hp2SgVvypc2bAZ7ywaPP89bB29E/QM4wm+Vj2jklhZhoKx
AIHmqLkraHYCRmzdcxzA2orj9kXtAHkXXPvMjhLyRCVDVuFLi3lPQbZxlHy0p6KycaVw3rmXKXwY
uARjtlXSCbnRDQhp0/KKQG9Ls5Tw1Kd2rj9DqCkxXwMUD7YP52VGksFkPnI6ywcjysaRkY5ZeJs2
WMjCbqLHGGFiayv5tS/u48ipK+o116Oxl/pj0DzoIeKrq9DndXyuneDFErDjywRhJAFJ8HNq1f/o
4/q3Jse7YvD+6+voy2p0IhIQTS8bdSWE2iTMARPpaMnQsnfk++63V3bt6kA+5F8Ixu2ZPtE8sG+w
sFGNATtXNS7/SbiT4hdP5KRgeFDMJtXMZp6TiYNR1RJUFu9roXQL/UoVMjxsOSu3/oG+zWL2aFMH
XpqgHwhqSpUlDrYvoJlP4Wj1rINgjjpibYKUP2NQPJhGWAs4dTGEFRFkWKnvXRUk43yitTtXm8e1
/x8MY0sVJrlXTnVtTdn1UD1pQv1WZzd50rgaUiIBVIw5t+7qxbFEZE7bRJRMjBogttlgBfne/APj
yM1Y0GMoWNNotV3m/sU+hLgsRoJC+wjyeudevEEc2rQD1lL0mxOGW1FB752kuQEFuSG8iuscpbAu
GtP5/gVjopgi8TNfDWFfWBBn6EPsRjRTF5XlFW7nS1TqQCt5yc17sF0xZLWVaMLTpFhf48VvmDfX
IgjwsylBthgGaxo1vY9BeQhiXMiOIuAGKxyvr6ih3Nb6+/Y6c3GZA1/oOkYJ18CFmi9F5UHs7nOo
ishuUcZghqW00CD5pNgSIoNt6NXjsrCYOS5Z2glRNgK5QFVA7I6TNuw63otm/dPOrAYETsiRMpG/
0E9iLvhtbcmTaEMxAa+mpn3bNuSykXj2yxCB/AeECex7s2p0c2hqSzJvvQIhzqtp7irhlCo3XZhZ
5asp7+rmxsh/NSZnEVedwQKaOSdCGStCZwKaJA3080SIkz/hvV/QSrQ0c18IOq+qshbPQM9VhYIn
iqo6O59ULbJI9CcgCsXT2F03JtVD1yt6mpCSts2eT/+eJW0ujuc3Inu7doac1GMGxE7fNbKj5XeQ
XgMxLrezYFYwAi+1QG2Mx1ZZ3Z8EQxDQuonGI5ZqC3pPnKkDSn65cKqH+9i7zvzD9s5Z3Z3fEGzt
HkqFZT5TmawSU1cDvbBRMeY4b44VbBtRKnm9kMxWqCjnV3Fu++NVEPzZtmM9BsRIGQhZQU3bUJht
KPpSEgoGUJI4eMe/76TK2Fd64UTedJ2pZNdr9xnqSwh8c473Xj0BC2jGeU9Vmk5oYAC09FIMAcWs
MNqH7aH13kn/UWOUy7atq/t/gTcv+MJRl2hbiPpuXlBz2pFp2Mm96BS5TFOzu/VLbSfO2guJZG/D
8sxk/HQ6dAMRZ1jZFF4E72eXlAFtyOjm5EPqUqeXC957cXXroNCOaEbDmBO2PawNoOrdTFjZUB5d
DBx5lqbiOoR6mGFMN5H0HErjfvDxM/QxLBBno5nWFF7F2KRG7e1yjUcpXT0tGGgjSuiMgp70/GUW
K6+gZ72NVKOypnKAwnP7MAQ8ff3VmPRfCAwOOIfoCjxIpwAQpIXm6A0eL1G8MxRQsTkB6fy5Lnza
Aoi9l1pVT81BR4iheVaIFr8W1StQUPYZt2S3/hn/WTao3J/bBFZ9HorzZ+yafafdG/1rI/Euhf/H
AXyDMA4g05pJHBvYo6cQRJUI7dGEGyfH0EOxKnNALpd9PH9rHpWFC8wcf/AL2iKQANyJjePNLdwE
ElP7DuydaqCjtiflTalzQnDekjI+wOjy2IgEgGayraNx3fN3et39jecGMxvTAvA/tGiefzeSJZih
O3+3DM0ZQ1jslFFzINnDiSBWt/wChnEspayNRqQBBml22hY/K3Ct/Bxda5HreQMHbHXbL8CYmE8y
Gz2vRoCVY0bH5KboFGv0IezPK+XwgGZ3uvAVmi9VeCMBKMzuon4nwSjdwGhnTsVtdSMs7GFcklrg
AogjbARRR/7DTx8DcXTTsn7cdv7rMGi0BkdXhyIl4y0gex2k9QS3JIEM2JMReexHSKz/1Yb7RmEc
RRYXlY/SR2UNjbqXzOBpLMNdlJmcZ/LqTQYK+j/GMK6iDfXEbw0TPhbv/inYKV7mqOG+wXOyxAgV
3uuVt3aMgzAqr1faHHAgNAYYZSt3NAp5rQA8m5izimRNYGoDli5F15pdySZGP4dT+iNMjMlp0GdZ
gwHVE4ckU/u0vTdWzy9E4RU8lGfpAMa+qqyTRjM9QKtXiI4HqbJJY5PAEjGeYBtqNfRZQDFW1glI
J1kBKAnTtYk/WpHyMKQov4mt/7OrkgNBAbMvPPlvNuYCl3FRihgPXRQLiH2wO1qoFKH12h96TiJz
9RsuUBjfRGKz98hsnYFx9slDAXUUCYX0RnWLynS4rR2rHmoBx3ioqe1aU8JEbSvxnQ6J4K7YkfpD
0VrO4vFwGBclJX1nlCLMkktMwpujxjJE8jl+bPOIFzHOfugiqvnXJkwlP/e6mSGkXmgAywyew/4Q
QIcyziBGhvlLHk3ix8n8HMSnXOExJi9ZGvMLfAHMOMhB0BJtSgEc1gaa1j9rz/RdA7P4GriyMhZ2
afHYdRCQ7zA0DMFq0UG9owupjDHtcqc/DEp5N6Yir7KzvaVQGGfWo9EV1N3xjZvoGaMoVOO+yYNj
lLxo2kdcaZwvvX48wVeHkjv4oyxhnUhjUVQJnFCViDQsrC4faEhqmkmHIfsxJmgRDjgeYXVzfVFy
IIIODh/jEYbYk+WwgnPFAx2cK6du3mvyp+SpJK9nWBY4jAcQ2jGKag+m6dA2yA5pCCG9X0m1T7v7
UdpJ8mEoflftc5ncgzZjb3u99RQZ3gIY9KEh6cH2bCitEDR9j81VNY5aXU2tA4FtSvKbIj+ajY1R
QG1ZUR+CI9vAs+e+PE3/4n4xGxcxTOZP5djFMHqSZJqgo98beAd2NbXybRrLwBw7oUkSCRBGhuZ7
WFHoew2RLNiQ8RBDO9PVRjfx/3Nf/Ndx/baMORd6lqHLucO2UQUdn659mapkt714q9f+wjImylC1
sK3FenZF+XWVZmiYftJx/W+DrJ+4bzuYuxcKw4YwQoXZQo2PKsKhnnUKZEJrfDBteGji4yTstyF5
m4I5cUkvplkrAzLz0MOsJ0cvzz62IVYP9WLpmMOmEQ9NGQaC2hKtxFl1nXn5rtWuQ6hR/Q3Qd+jC
fKNIC3pPIXCPig4meBph+FpmOBgaRXNDed3GWnXFCw/C3O6KUcqNNm85CB8lGnrI4pcaFWgMHW19
0NF4DNHVNVzAMbc7JmNLkdQAzk//lOGNUlilcfs/pF3ZbuQ6svwiAdQuvWqtci22y3u/CG13W/u+
6+tvyIM7R8USRMzMi7sBAw6RTCaTycyITGa4plVjWKBQZ3utRwpatoDSxdDxlds/fCswovXtgeDZ
8foIS0ikF1kIiLCsrADRCScaFfeQlM72+qzuV+iqQI2dSBKUNa5xwMEtNFGK7kNhyE+cJJ6UlLwq
lXrZhll35gscyrjRQxK3ngi/IPZveMriRTuCRDlvNLJvk8ri2h0Y8QIwmzJwZ1u+ceYLXMr+hJGr
63aaDxGUVFVdeedNooHLo+Vlg5HFlR3ov+ss+CqixihK1cja+qiqILXb/o7V5Vx8BmWXojdlYt/M
EUnS3hVScahR1JUOgyFwrBbmeURbI6aMM9XlosftqzLb9I8Mw6kiXO5QVty/gbaV4RUZw7phxa9j
L0MhLrZb5fhBaAJLH00iMTzjqhOZzy5wjoEkh1aClaRBidQeRlqOrlT/RaVOgSbJkFhy81KRmrG7
V0+XBRq1Vnqrxo06YK1I/0uoXpTuIOivvRegZ+GQFc7YtIw9yAKkViyuPU7K83l4WWT4kPTiTjya
L6r8nIo2FHREVjpo1X/9M0K6YFkOAh3FZQE2vQZaBGQapqh53jb49VKRBQZ1NfBqlPtkAwZFEvKo
h71u1EneoblV6Cw+Gc5lH92Tpv6qxH4yVWl6qb1pz2ke8ofhfVjN7G5VEtl5Inpm1oFeph9zMIrr
HkuH/pa3AV+JnjN+LtyTIYtNucDE4xqSqiGqL0U869e+i34vNEflxU6I0JVZxndB17hSEYNRE54q
6vdDo7OSQLfEA/NXQOZBBnsa6mt/QvFF1OkXqc6185qMJihm0QZqqu/4B4Vi6lmujcb+IJ+NSS7c
MXObF7DGJI/ccXS3V23tNFh+xGw4i49oRDB5FBymogQV5tDzTi5BTFdlOMM1FGVhGsI1ioc2Qzko
YRoRme44vBslhXT2S2jq/uejWeJQcQ4UMqMiUrGRkcXdiV5ulyp6DyRWEn7dO4HhaJYmQ/U1tX3R
apejrA3DUZWXTpmMOrXaBo2Zow32FqKweuHXj1I0bUMhB3yoqGq/nj6/VwcvlmApSWwm6mjk7THF
GzBkJobg1Gc7HTXKXAMKI9ncns9Vt7EApqzDD3UuyVGwYY5q6XJD7/actY2wep4sEOitGKQyQilM
5aAhBJ6cAqp0sbrLJZYJrh6S4ApEt42ua0jgXc8haMWgu97DNLLgIpd2iIILgqhUstEf/d9Y4QKK
mjVvECBUl81Q5aPE94ZSE5A7s1TkV/fUAoWaudQPIJwz5+q48KijMAD6fAmTvHb1oEJxMziMVRHF
/xRI0KNWTKyxPDzIlP3wOEJug4DKp77XEzuKIX8pMk7+W0bnH+eMjh5kWFWIOFObq0i6OI1VQDaZ
EZ/ky/igPNdn4cFziDULk6HHv9v73wjqti1xbVP/dBL9C5eObIQqziL+54407TXVllE4Gz0I/qHl
rTF63Ma6bZi9HiT9zhBmStwhEMZZ6eqGb6u+4cP/T4bykN6lEGPTJ+ONGMlL6fgWOBokDyrj25+w
th+Ww6VdctOIoSLBfKbBaaPDOCK3/KxVlsL/3gZafThcIlE7T071TOh9IAnRAS65HVtLJAdZRmWJ
uKsUp0wVs2T1891yolEzTG1CTet8oeMww7WRnyAXn6Er1Bh8SPAYwVvz4l0OjWigp8X67dk+63Vb
ZBkTtW+EKQ5JF8FjgyTP8Z6Vh+ittlQ7tPEK5/pY0MfI0izJrPbypbS4Xw1YK9z6vYB1F2a9Q9ik
g0o02u/Ej8ohj9whZN2T5vHTl4aZ0AAimwIEVehGY3R7TXGURjjDhrMXDqBtYB1baw5qGWVR615l
aZOQEYdH5hky2FW41PWYjQqrCcslCrXOVSKH0jQfUZDoJdCnU5MTmCak4I/YopYi4aClYpfkZSJu
rzvySOxt62YNcj7fFvGThFddFC4Cns8few6thigfTDPWI+tqBLAc5byblzBNykEPBPaE9EOlOXV9
nPpXhVPMMHmvoxeS7+RyX7Ik4dcO5yUqdS/iigH13ikGJ5XcXTyphz75BhXtWz1yf/63aaScftWR
PMvA+m6q44PMv4zdU+N9/08Q9BUoamfxWx+DEeLJFEIBtK+TMyWZtQ3DWiq6X3PS9EBu+3nSwMqG
7AMCjVbbV8J9J9s9/yfiDzlvESXdb+MyDFGn/LkfDB1PAsD68nuFFHbHP8rC2zbGulf7972JjkNl
DdwEaYFVCnsUk3ag4+q5d03rD5UsfEbaU62Fu23EdS/1DyK1u0c9rhLJA2JVnjyCEDeFxAjj4F/F
4Gdu2pkZ6ab6Kqu1mu9nDyK0wTnXe6SCdClvv7ZHsjp3vKRrEsjNNJmeO4JqJwhvzCilYo2cMULu
KRktgRMhUXTvI3H+v+FRM5f60xiDnAgeo7xU0r0XQ8z5GGkfqfc4gJVnG2zV+BaDm3+/cE8qCaOY
KAAbuwmF8fsqrsECwKg/XPVGCxDK1cZ+1+N5HyBeX9oguDIhEo1cg3aPohaG2bEWi3K3ip9FQkwA
BU5TUUd5jt1Mn+PwJAoHrmG8hq/O3T9pAPoxUW3qsUg8BCoqGKDH/o7XrLBk8Q2sB5wLFMocMgm3
fJSMQjzvFNxXu2mH9/Z9eiqgXBUZeEPJjdAS95nJnVKHpEZy0myBsX63pDtzSLb4BspKmlYCSUyM
LdB93UP9yH9F/eKf92dBhqJfaXWm7KrmZI5vmt2a4t0km40jMb7h58JyE/YsvoEyIuSBh7T2MQ8t
+CqstDfly3Co3W4XfZZfwaMI4k4bD/e8vb1B1sPRBS5lUUkmjEpdAhciWRoHpfnh0OyEP96fVjTw
Gk4cwSg/UddxX6BwXrVT1vvj6uZZ4M8Wv9ihniTFsR4CX3466aDoePOOfWRj7YkDEbZLe/Auwhk0
M/7n9sBZuNTBHil1IUP4HOPujRD5Eek0cTZT3JeB8nMFWYxOjdGPMIgYXVh9Rt4BYhFx1BlTybib
zh+7YTw/R/8CRpBrT4z0eRJBCpwE6l8RdwjIUhhE/J4CgmsNQY6aVR686oz+WbqfbOYCVcqmKuhG
oLbFH86TrCQG7UwCgrtnBTnSsHa2V+zWVEHruOj3v6E9HlpQBckg7ggHfZdniYHyWcsPX8VR2HGc
clcXz5UfHLqgtsDnY3oQUzNHNGJFUwZtIyQqg53USmgYZJygt5eqnw8DnwNStmASopMRlR91uZqB
NULLoTTMtT7ytHJOBDPRw+gVhHrTh6Yn+j4U234XSWNsVS3qCYxCaGLTbybPKKc4eMuqgjxknhB5
FukbOdl5ddxKRt4PzV02iENoQO9EtFS07P5po87vcUinw58ki6S/gVeFTi0N44CZV4RPtavkfdaP
8WH0tXYAs3E1XVq94sHGQOIPry4hHF8FNS65YZ0euazVTzHp8oftNbsxEcwMAhgZkqWSisI3yrP6
LZG6dBYvUUcudDllQvNGqe9RpVLtRREvJ6OmecaYS93dNvBN7ARSaV0ETydaxWf5BurRctACNZom
7IamePbAlBsyqYhujkcKgXpV6EFRO0YpKPS5sjDAy6m0d57HiJVm53u1r2cMCbosoKL74Q+8do7p
qCJr2IN2vuGP6Flsu49OdcR4P/av29N1e/z8IIGQBLX+UB74Ka9a7OVWjFR/9EAG35rDV2MVVmqo
DtLghvAU7iezeBxMZjf66hpJ/2BSrl9Dy3un+GCHHxzpOz70tmZNbn5MzuW+MX1H3rPKaW7cJDVI
yucnclMpUCRAi5vrX9KX8BjvB7vAS8b2ZK4Y/dzM//9zSVftyEUY4LYNmM5RkcIyakfGcLqP/w2F
sr8oC0ZeLOfZ+5os/9E7CrnBIVTaRmFM2c9b0cIuNF/wmgT9Q5BqREOHGSBb1NmhozKSfre5uOul
+QnRFjgtLzV+NABHeuSdbtccKht+4T1xe0aGc3XbLhaHijcnQU3x4gUghewmz/KrvSe8bM/Z7U0b
zFXgrsMrngivhy18vW3bvEErwgRWez75KLg7+F4r7+xRuXiqo+luLHyrxMlVRrx+E2v8oIpoYp33
7039hBy0ngLqXtBF6x3yCA1kQ3YlDoGcFbLNlkV5JQwPCu1E0MFtSijL45M2qYU0Bmm00to53ns8
DVqr0C9EksvjbdCNQ5qHgy4GKAD8KWYEbmuuan58h0o8WMrAeUrBF5IX4RqMUAqE570NLYldfhQj
szh4O18wdFcujMyFJBEjx7AyvVewwvWiJlHDS0EBWL6+A/0mJ/4Z81OCZk+G8az4fLz/QvODnwen
0e166LjsmjKQoEnTVRkxgyDoTggP+u+w5eodkVrNN5S4GD61TGrP2dAXCNQ73A5Qrlff4UWuuiRx
jt6bhpvSlyqU4ocy4drPQucmxul+m+PE8Y6C81m7ATQTN721YVqAckqFfo7w2OLSlNqiAAI+sp/u
cgepYvJc77ZnZ+XIuAKkFgEctFA7+BHsqR9FKKKoLH2ptVVejki8XuVG8huNQ7CGAncb7ZI5h7a2
kKDM3doeyIobQg+booDDRsF/6IpSruzKNpyFazSltNs2PmfoN2u7itGdsjJfIMsHRdbMmI8UEnW7
Q4d1GfVxD55+rbdCDoEnq4BjxVxBrsqDJxeaiKKuzgNdOO4+4KW+qzAQYTQr3hYyu2sFo846o2I2
Kq0sDpi3ZAVCMrqO2I5anI5IeIT7kZPJjS77VQ33TY7HPpZVrw5pAUMdEV3fl0M0IhYaXf3JTwzB
zC/qIbn3HkKz+QbfUIyycQcv21bJcK23pRc4BsE/h5kEdw0IjijfJolx48UxTif+SX6S7iSbs6NP
6fFTPne+0ZnxHnz27W5MDTPci+a4i9yexW+2YjJXn0BtsVjWQ0Eb8QlB9qFop4hVFLZ2Ol4BUKsY
kbCT5/d7U/6ahc08qPJ1hmSFgkECu/1UWJmVtXBsOafUcgZhAhHNABYa7NtTriC74h0nVwJL1R36
ER9BIP0GonnzVXxuGCHaGpnm1VCpzcFxiZhIAoZavUf7bB9qVvcmQcvM4GdDMptL7PznDvIKcd5C
i+0YIM/ZJbM0kIYaWsLZ/sDK37Lsg3IpEYmUJp3HlAnxXumiHaqTtn3j+jb/ZxPMC7oYQ1kESTmN
GEOZ+Y4u4t1xeFOgB8Bi3FjFQcYbnOYQBoKeyDWO3PFF0KFlz0yhQSUPhq/9BrOIDmaT7fGs+HoZ
tVz/xqEMUAHl74hkTGr63AP4ElD+yLUsS1uJya4wKEuLFU+ohw4Yk3+JPCiPp3amooSv3zXTSage
w2xP9N9oH90eGmsKKXNT0BLChdrsLCRwTyATVBKzyA8ia6lYU0gbXZCPjd5ieJ72JBf3lQ+ZehY5
HwuDMrsxn7xUaIBR+ZdJ2+W9CalsVnS3untA664hXoIwOF3h12pC6Es1JqzUIXIuW3q4g1jDzIGu
khfUOkjha5U81V5meKh7a5NnjhV5rF61ZuF4sGbyYL6mr1p5XUKTO4fZt6Ujqo9d6kBBzxlK00uR
74W2LBmOSe5sG8pa1C7rwkwMip0wXx+uN1sjB0o1hgisKmuwIM/7OaUG8gu6mRj+vWwWJ3IZOINJ
EzbvYequcgVLLWrEiRFmAWKWiqviXjk4vmFUh8Fs38un8sC6xq5th+UgqYufqsTTWPEqMpTprpBO
qHzWaqvqGJtu/uaNMdF8cpWeakEzo8jVe1ZY0nTSusKIUVEyOF76vr1wqyHJYky0FgLPlcNUCkCr
Dd8FbxaWLLpXzwiBIgOFE1BOe/eRLwouT+IdWhkjq0czAqtdaC33u1xHhYpK8qEtGi+A+Uz3v0KU
X007cFs+6fZfYV87nlG5BahnDoeB4VfXfAJ2Ky+Bbk1FextltVPBx7lGEAomlVVVFdLIUC64bM/w
2i0KY/sHhLLRfuK1uBoxtsbpLHnXnpFT/J0ee8szOrffgfqKAbh2WCwBKTNtK14Xah6AgssnjucO
z/5j/j5MJq8YEND6L44/MOiAm14FBRMKrq53PoqlJb2c470wQ/B8bKJdz7rmrC7TP9leWtM876uo
Dwe4tFnvLpj1eiFL0jHGseK6r9IelAl2cUw4DcJnUOZFv4Z25lnR/4r3QPoVsT9+4hZLM1Ulalc3
kAxAXgVOOOa+h+HCBaeAdQCsTNYVDDWOJhAbNGwCRvSPfnTsgp3sMbz96lQtRjJ75UUENwmcVvpx
Csk0AWT1qDIt/OdtG2YNYv6CBQJX+RXyERgE3l2MXP9GXTwEZxjPams7U4FepAIqURGk9D+H2gJl
qrWYKwSgRL5kFDPFDd63MtHIsjNSM8AbZGuqwf3zMrQvHqsSbt6GlJ+/Qp/tZYEec2IXcQQGl3aR
W+vqE+nKw6hmBigabYiaWNGQwhBrd3tqZ5+2BUv5vDCJfNy+MehJvNTeMZFPA/8hVr/EibGhbtcQ
iQNVIsLc7QVhEcoNpXVfogJZjdCZSQIjbstzqnBGQgJGYvR2HmcpA7CVoUodSYObOL9pyyYbFZDp
ZeCybk/F8NSXo9mLe9K4nfqQsYRT1wYGMVOIBmIbEyjQXi/cUIBHtihU1MRD94Z/iYMLV39sLxID
gi4ak1sl070cEAW0WSvpXWwVqx6tbZCV++uPJpsIQi88pkGD8HogHthacEXSYvQfQ7xXK8z0WzfQ
MSYaTWWov7iT8hRbrJKQW+dxDUqZ/cgVat8PAC1B+IjaHatnefKVmAYQmoRHSZGHtgydQi5BVBWE
UGgwSzt77hzw4juRm+31Y7KvFSM3s52YvapuYT72hn6MXP3IEr699fXXX0A54VTilIyE+AK1Mwpu
Lwt2J3Y4s163V3AFBtxBc4IRzWqzM7leQGyvtNPbEANsX2T9IA6OSp5bnrGRbzusJA00gDNFkUDQ
Hv8TvS08FakFvUyTFBGpkV7iV75D6XjEm0jrGOFd6HpWYoiQJjt1tu+kT0yRtR8/fO2yrvGpDVcm
k1DrePsw27vJgbykI33wZ1TZolBdO/1R3d9/tqd15WC4AqSf+FoC0rlIA6D3CzTSPTHj1+7AG7ot
n9rB4b8jo2cFbbduGQ8eUARDIAWnKdPipxEZuUpGuw0uUNxT9FCeuyfIByvHmZzTmFz9F2/GVumZ
osx80FyzIkiRa5BCAxEipOaurUjmRoWPPR9WlHgJqle8S0Lacz9x9Z4nHqu/fW2gS7T5axbGFKty
NHEiF5tZCAJSqfg9ZMmz4H9ok7Abm+/tlVzxoxpKWFD5iAezWXDzGiyKisArSyyknvvmQH4PEJ1U
iqdtkBWPBrFaeBoF3c28TOfIB35oclWH5McAOTfZwOOg+ogQUGNY5RoMWuBwpqp4WhBvlinUUvSY
9bhiI9EPUZtC+89DeQ2JC5CNQkcbnIB0lUCoh1yK+kPcwrLaEtRXPUU5JaulfW1J0F9DcHACCzIi
10siqUmItmE8tHHaY1c7SWvJorW9ICsRAdiTBYQCEA65faAdAz3ly1lzVPWceHoPqh6MUHuQo+e8
A0FtPC6wanmh+oPPpnwUThy8kkDZD6Oi3/WCiUv1wM9mlU6tngwieaOZesR7gAAv7FwNkEnDZBbo
ttS61tL7oEe5n4baFaS+oCWPmedQu91zyPiHU93v+56TXlOvxm0EPR3FLirEeLI6EQEVSZUmcNs+
EXmrQ3B1rKu+PeK5sTqX/Oi3h0INpQdlUnDyTOPkCM0YHBQhJb+EMdcOQ6jV+xYbEfxHfIrYTJok
Hi0EeJkAMbCvK98pyQdnkrTxM+RG+TGvPRCfQTrnrYi19iDp8eDIwHgsNKjeFRA3CKx00Ls7KVGU
964MSleIx4CHzEHfjBbvc6CvDiESPpGk9s2xIt1vxN1R7Qg+n+9bBfZmVL2aPvRZ1UwHyDr13oMO
9eL7CJzbndmDlRTcRlmQ71U5GF+LtgocNex038j5RrDwCKa4QShOoH3Q8mK0fPDJQLVbCLj7RMjI
e1xO3mPe1CHqxlS0LMzUxJZajH1110kQZkA6OsjQcx3nd1hGEfIJejz+FUoBncBTH6fPYSsUSJ/J
hDhZXYffNeQjBQcMgRmSQKraxki3+e27IPXNRz756O3rAi365P1KtCu/lQYDFW3iEc2UyKo3iscx
zo/bpBFS0ITwyDxCJg4E79e7KkSsGnBljjt/OpnSgLQN17hTRNywKUyvS/9GHCvPIKw5JBlRAcSA
oGOs0PyFXVqWgT9LHXFPSFBlx/fcVCcjPUnPz/65O4Sm8iSfY7u02of0M7AhP4H1Nlj9c6tfMfdT
o3EPzeR0ylX2fFWaW35MMXYUiFC2AzM7tXJAavICgjqyoLE55FoDCN1z0J8nnEbzE3lk1RAe9MwS
H8t9eKwMfc+qNGINjQrviixR86YHri+i+CcZjT7bb3tKFgKVm2pGvpXGH0+J/VWH50F43AZYC6UQ
UiCu4FWoVYDU9dowG/Tg5lkzInbMBe6X2qnqRxb4SCKWGjhFDX2qEycFmRe8UKqgir8JvFCwmlhI
/1S+GMF+w/pQhH1XWttftjb05XFKhQaJ7w29P0sN9u0Lh5BWCRiP82tWswSYP2AR6GhVE+dCCf2q
shdeYyFzSx0VvGNxlwn/BdLySKVuGzo0iBUPTDHIEP+KZcWKWoh5Zz2KWFjkAazDm5o0krd50XM4
vOtxx1d3Na7aLMqllfgQFJgQecdP1FbRb+RhNwodvNksZpY5KTRUUld5CqbUljze3TYBFhQ1b0NO
0njkkPv2inDX+/ssQVliYzXkFAS7/w2KmriBV/0u9vBQkQ+e1SihNaKgOn+VSGllaKfbBls7DGYF
MyRdILbI04UUpZ93ba1jCvsCfHmhUaCbRNrplWjIw76PWEaxZuhLOMrQaz6WxowD3Jjitb+zRvLt
dUaXvG6PauWRQNM0FLDifQmJF9BXXG+oTperoC8gPdfara3u9Ke/eEP+wpGD1izUbIgu2fUHUOK/
97rFqi1dM3wE+UjbCpJwW9CjtEMrJzKwA64xUNutoU6En3J7e4gMFPreOWY+UcCBjdq3IDO04EGR
LgqLA2ZttRYjoZMj6VRNZTxiJDI6JNxejCs8EPKniZ85klIvetoeEguO2mPhKJVJnQBOFL8S9StD
hFyADTuI3rZx1pIE0Fz89wrR755RmWo8N9/Cwt/6M0Gu0ZiOSJrh8DyqNh60OkM7a074yYCdK83p
uF9D2IEwCNVR0KG/NsoKLqTyWh7VwDhBU9nU5UsrPPFgS/RDK8idZmRXNqzt77lAEmLtIIUFJf81
ph7wQe/nEuY0zwqzmMQDRAae2r5Ibb46d3hk5nRG1dSaq9QFdLfJ8L0qSrSuIREJ96LaC4j1QLZr
c+KDDJYtQwszsi+08l3RVNZb+iriXNuPp3S0LyrUIJW2keoyxlGTj4mKegA+nHZxH/K/hNjjArOU
Si9x06FNGa8CK3EBiLBBOoGOSVwr6IAFS5zFSo83wSyQ93l7Ur3S3baZlV2uQ1sSpoquQryYUyPj
UHCtSS3qh0kcp7Y8kQA6ofWASkT17zbSCm0qXjVRwju3F6AYQJl35yIGyScebP0cNMmIW19mlWSk
sQ7KPjOknXfszNYCt8VB3QuXbdybEc5coSLa/CEUgdwLTTPR+7hx9KI0c8ppb6GX7vhcOWnMVMJt
cEnhUM6Fl3MNFIbACdLwpS5fwlbfK2Ni1ahWFMe3YeJcoWuf6rC3/b42iiY0tTF52R7sTbaB+ghq
OSU15cOeiOC6HMX7FuxdoVTbUSIdOcW/02XNlnvJygG/DcuaY+rU7WJBHqQSsDHO9RoNYQWP/j2F
cUFgDW7+ioUBQY2s8TsdKBXanzCM4UUEm574Pnq/k/jgMSlRb44LajIpgyW5EpeBOuNJduBZCrjQ
9DcyMuxzFUWW8O4hEmxDOi2YJQFJx2YAU46IxhtX9q2+PYn8+/YK3R5J82AWMNQSjRPSROkMg+7D
d7U1INdMDO4c3jVvyr55LC4Kgoi/LGqj2wrMGRb1BmAaU/HwRr8KhL5aq8I8h2H+WkkCcvTVt6qg
sey+y8FTYQ3d75H1qnPjrSnM+cha2Inf1KI6FsCEQmgcfQ+4Jvfjmx6dGyj4bE/rzekHKA1UvRDe
hotGB9g1VB40alrV2PSydqqyUxuc0GfeFK/i9AgZq22sNUNZYlHDakGaOLY5sKQE2vOKXXiQHiwM
rmdsM9aY5m24mL6Ql8JcCWZH1iZ2PmgoIv2DPj8nysDQkokQI2aJHzFGRndbTr0PTmN/nsXiPvf/
qt1LOEWGThgTuGYXc2Iccq6zwBMds1dZQqAhO4vpqLGhJWelR4N1By2Zg1D8p8fqbBcLKGqtBikZ
8lYBVBztvfw3Ufey/3fbHNZ87hKCWqYsL6QS+ebK7HloX4cPXPFVgttnG2R1Zf4ZB60ZpddSnHr8
bHMhaMIiklUWX+MZKvQ05Z7XPWJu463aHnoVZkFDvJHQ7/RKU2gVOhSBNwivUwSSXgi1WVU/HkgC
DY9afAOVDwNzdYx46hIQmEC0jQ4QdClAZnRm3E7zyorng6Qxx8BKpKftsa3joGkKRTd4B6YVhfyc
r1CPA6ZjPev3YLGLwPevc75ZsPgM185JeHOCNCQPaUiJOifDHnKa9azlUna/a/BoERH84e4Q2x3U
GjLw8zGMfXVfLfDmgS8cRlpkfi+AUAOKCShlNUTB8psPlT9lzCKZ1ZHBNhSIMkNg7+aCI4Q9PDum
sD/pZygK82/xrtiFp+oueeHNmjP8vf/g2d5fvd3Fn5yzvYCrhxnuV/+Gp3a1WAc10Wf4zsnPLYjf
IiP7TA6cG1r1Lsj/Y7tEEQn6s9DbJ4jqzVOekIJmqAlnAg7erVW7b07eZI3CfntQt1YJFDwYCojJ
FVWln8BSKZaFcUpAfhntBvkIsYtqsDj9dRvl58Z7dTVFdCOBbBnEjXiYRBvXtY2MPT8NaSfideMO
HdK2gJ+1yx/Es3CnO9Dyyl1UehAnKo3gTt2HllSbh5DZ9HJrqfgKDWSVBBcRvPhROwNd+lGKLDNI
JEEvPVkcSk0KJ8gfiopxcbt1ztdA1JboNT/AGzCGO4hfPmeknaXWn4wpZWHMg11sO6UjWsPFGAx5
bI54MttrjuiisMNF69CudXw3MNGp52YGYgQrsuU9cTVbOrHuVyuRpUjmYgwZTGqYWDoGksbJ68mg
gXXptfpSbB7dLveKCxHVv6qd7aI3+cTfjawmXhGDo+1pCUptxVDWh1CYQZuv0QRbrDHtqmNoSCjR
5X5V53G3Pdlrc72Eo8wXVbMk4DrAReOx5r+V7itPGNEJax7pKKgtBEghT8B4LfbaSTXSRw4S3oZ3
fNPvwqfmxJ8Y7yGMQdHZ7UFv40aYAYVxH8l7kbgcK7K7ddhXtiEL1zY6prmKTn9AqE/iG8JHC/wF
z5nLKob/SUZumAOdZR7I1ETtOK/PvkLL07GLTd5Bbc4z9oKd70en3b1oNvJgboLUhqMxXLVwG7dc
j5O6XfmK70n1bI697ZnBUTo3TvSR2rhdHYYLesyxB1XsRbIP9+fv4UG4F6zJDj89GGrL+pabLCBc
7cJW6afQnGSR6DX4Fv+1tUUrOEYOVJMyR7fjY/QJgsVXzo3OT2DNNSOXdfdayfJco1OeT5dHWY7n
lRjvFNtzwWirH8B5s+ONv0fB0L7iD+5R2+mMzTPPL73+ICKeT5e5H56+ZhZcOZJmlhZRQ+ImTXqo
/JxR2rm2W5YQlMfB+x8ZphEQPdftisLfQYPULtuMwSaydkThcIIsAcq+QGgyO76FV1chrdvkDaLR
vJd/x0GKfEqqDqc8kC9932hOJguMg2RtjyLxp6LeBrzROJyvEaXR04TSm+97YPFJ/POkK27X2cG0
D4Kf6ss0ZjietZhjgUjTzHqlTMZ2lheN81c/L+2hDH91GVollY7VELe2MZH2IDr6n+dGXuqQFFot
Dr35QsHLyiH2m4uS4nmGK5XnofcuLemsXBlftg+L1T2wBKVMpSZlWaUEcaLqTw9d0VtKqn1p0WTq
6q9RVc3YD52xwtbIR+5Ryesz2nRdor6QxAOdUHeXyapTxP5l+7NWLAulQmgEg+oFqtDo628u+5U2
RaCh0rnHsDtFosFDBFjBhV4L7W2olUj5R0edIOUDOUm8DFzbVJUjBssLxK5B5JnR9KUXnMWjMKMI
RyfExV4Vc94g/Yi00HTJ5IiBP//5G3ewWHXKpEuQbXleigXgm8nx2uoM6gLw2JUv28NcNS6MRMGL
AC6P9HVE0sK21X6E+IZfSiMZ0uhDyRJ0Hw/TsKtVVl3NygJCA3u+p+ItGpdyqlqtIdVEolkqJ0k/
GjFzNL58TKfvrBMPhcw60lbHtgCjTu5SV3y17ADm1amtZfEurtHWaSrBoW72vBYwHPjqii3gKLeH
HotQrip418nzjL7r7UgmYLDnGF3vrFFR53TLKYTrPLgDiBlAXOZ3ACEq8puP3jrtoLIIXVfd3GJM
85gXrrwb9EoPa0xhnggGwlWrbP6gSXqflKySPxYSdejWXFb9S3VXyb7z2G45AT16zxmogLcNfn2V
UHYtyKKgg3j9ekSobJXUiIfySSlKBvqvzs2QGCgj223DrJ7m8NX/D0OtUondJquzOGLRxMTy8pDf
jb0v2tso67bwDwq1PFkokVoDT5mp1Ee05Dmi+t71+6JxFQ4FQR/bYOsrpPFIEs9VmfTelYdsgogH
7BucHybX4j4IZR4R0jtBJjACldVxgf8MMvLQ3sGl/nqRSmXgRQg9Ix0TRkalXMTyDcIuxpRf4ow3
eRaLzJpXQloaPYvoKxRvqv0ycQLzSABXn1WyEVfnqg2MvHgcu/eKxVy5NokayGlRVYhjDLw11yMD
CQ3UgzPkKnKfl3egAkEcLUShmxXyA3TjWGoua2YI0pS5WAzFlCh2vobrsjyX0gaspGIV2angn0d/
cLbNAok//BHqqOLnV2wdvKCoW6RLIKJcS0c5Rkct2rX7OzmKgg/Qo8U23/RkMhIhjp8hO93bRPTz
PReK6VeTa4rZQdkDlY5a8Ow1CCL8MavtOOMaR4tCGYkcjTv2YtWd24bvQT0h55gmFO2WX4OW1u9x
MoimXPPFu0BkLTAHvuDQ754Pn4Tj5Etdauq5SnTP/D/Srmw3bhzYfpEAapdetfRut3fHfhFiJ9FC
idrXr79Hwb2JmhaayNyZhxnAQJeKLBaLtZyTlVm0k7tw+Bm3RqbeDoEW7UNzjtPSiRi/DLSb156a
Rsq+mAbJ78Mp3aOIbGZeY1M9OGo0Sk56gXoCiJ8ynTh61yijNw6jYXpE0hjGD43cVrZotNEw9DZl
WoR5jkJlDua1ajwj0Jzsp8TofLwku19dO9hoBDcT8C7ZSWurQMKd2B74ZMMxkaXsVKdZ/2TRqXgB
bcMz2mfuIArT2DlDV8BIpqnDZK2du1mkZKlTBYq6ibs+fW/NxsLsUZE+tKiP7sLalmMX7V+RwwZU
jIG3GFeFrxkUI0Ig7zS2mp6qmBkiyV4GsqmfysjRGepgHmBJks+6qt5LM/WW3nXWfrQVUAFb6RD5
TSe1zSdFn0aIHmVATOKrC+tQoRELXC1aZaqHPhoUN5uw5A5CNvAetIyUmIioaOE06lg8alWcIHil
uL2CyHjJigqdHZJtb4YuACtgaYIBy9Jq8j6MCWp9bQo0R0+zwwEY7UmQbExVS0ASV3ThYzvVjfWY
pkM7up3OlFfWN/NE+VDILlhO6aaX5fEHMUPqZZVcFH4m0e55tLFnnswCI99OpQaZSqVHr5pES+ug
haX9hMg7wwxFWyuBk5WBiqYedFM5lgL3uGNy25wGpTDZoUZ5QQM2o0J8VhKQuOa2FYDwEn2a4E1i
Nlqq2rhAhkft827TMqa9xFlIA7dOGTtIGSG7IqDVbihlYOhWE7BjKzDr4NlEFcwv0jB40ru5N30g
zU2rNsMmgic71BErd+BAsk9qn8YKZIcUXdikCXcAoUseKgvETGqPgip402LZz4Mm3mrDFDpVYYPb
NdT1HrPoGKTddxWVGGKVQfbKSZV/qXEHDsu6ixFedMoQOEY4BCcVCC2PxMz7n/bUxv5oT/R+7PNm
h25f+WckDUXvDIk1HUHBEXhZqKOVt5YljPcjD+6o0Hmjlx0lziSF1XuYATrHMbMifFMSTAfdYmLU
6u8CxrJDFaQS6lukSe+1vrYfG6UM7zKVjW/9WI/mhlDV3k69ErDdZEr1KZJTExegHod+1lDjvisw
cuP1gNqQTw1JiwddathRkYzkV64jeHL6yUYZUNNqwCiGQPMERpjV9Y9Nj36qJCmbgzGZo6dnWeJT
tA2Ngnt7hR0FD2MZA3WmjYQj+T3+sIiretvMdKvO4BtwLjxpyt1hyEDPY3voGfJx6z3r5U8trRjw
t+kTOEwOH2OYeyy/0cnwcd2B/0ae5f338mO4WKUmpKhDOt9JKehLuqeMZSBpfR8G1Zva8Fdefpah
fooChGMNcPJq0QN39am1/AAujEllKbXYMCfw++SQsNZrS+axWnGrTHOkQN5pWuMbKaYiUM61VPtV
sADzLfh1AeZshT231/A9SpJUJooJ3BnXqD4oJsijOtqorH5vUyD1DT2YanK/MfLQSwuAyhfD03X5
KzGBLCNpYSIkxLuIT+lrJnxuapYQ35RnPWg/cFQOHTswVKyvS/qKZoLa4FLU/CkLu8uldjKbtqpd
qSi92PZJUvrIbzoVAeb7ixFvh+jQKoJYeCWaA8Py/LrEWIOGoPtSKCagAEJY4yJkuAd1MF7oirmb
JmI5NjPdoqIP0vj9uqIrER2oh3QNWRMUS9AvfykyCiVpSluIRL+u22ulEyqRK0l79KE1yfa6rJUY
C8wrFvKVMqJ6lSc57FhUa4U6IlGgfjZh75iNd13Amn0sBczru9g0uEGlzC0IaJsyBiySlt2yPviW
JnR0DZaKOvnn08afBlWXAVaJvAdqdtx2aXqCK1yfsF3dY9W/oLU0FPFTry7ZXxE8Jks0SmMh9RAB
nGbPGGqvrgSbIlCCD3xZMGm9oUBCW31Y3a41n/9DjVoF6KSOdNTsuzBmerkt6iSBDofKiK3jKHOs
Fnd9WTuSLH9jSgGgiOZ+iiJwkwox59bOE+DuUO8ksLovA/NUTUdSEAUA/LXsBNkHyXzEbFI0+XX6
NBBBvmH1esA9BWDlOfFm8McXoNmjpDQo0hnvzGswJXyuXuVbRFH7/EfZOKNA3pq1gzF0BmGULRsn
6nJZWVu2tTpfjVR+KnM/nT4k8ziIPOGaFEA3A6hi7oXFm/9SShvhwUdU2EfCznXljuihLlWEEKJG
d5Ec7uzqhd30MSXQJgO+fG7u6ik95QhUU0YEBdu1QwU4agyuYUgByTzu3IL4tNeTCGaBcOOUWtNp
pCJPvnaqDJQmQDiL5zIelJerNnbAlKxDmILUmkBYNJjplQOGAJmC0vt1p/f71ci7oZnUCm9XTK/I
NrdyeG6UEkjHEJX4wzc8fIzMPzbbEtRb07HYzNNwwQad6M+ovztj7lQHJkhCrCq7+ABuPXu7omlq
zh+Q1k48HBj7iYnR61qu5dnlv1oqPF203ZfqQCcIkXYI+0v/JvObD3CjbNONsc8/g6f6rn+t3hNB
hW2l1VeFXHRfq3ivo47P7aRuam3FJNS46sp5n3Zm5sTvkeyG+8eSOMouo66w9WT+ya8b+lckt6Fq
OGH0M4CqxO328i5sPeOuw8iaL7vSm7HTHpKDcivdkZ2ogrsabWNAHP9qNvrt+YKUohdjpDYB5oG3
w0l5Rgop8YCzsENfwVZx0LARP1bb/vhyfW9Xz+NC6vz3xbU9Avm5tBNMIUvDHSW6E4jm1GYD/Lqg
f9WaDXghYLI6vI1DCKhODAOyx+QXe4k3duHIP65rsnoFLBdw9nILSYwZNY01LGBWOfS2+cZOMbBW
MdSsb+1Ds6Wv1+Wtn7y/inHGGUZh3DUjxIVo1sNAlqOVvZP2T9elfMVrQTC81IozSLyPC1PuIKbx
slvdIcA3+daBfm4fPJLN93oXC9Rajb6XAjmPohlD3HUmBKqfaOjNbibiKr3TfqufwslTReqtFNFl
JBjxrtDWkAs1PZcTs4R5oIO/+VZvlTe0s9xYZ/2gi+xj7ZYzAfuEWxsBPh4xl/YBNqfSnrKwAWhs
+KA+dh46HZtT8s3aRw+a5rdHa9N8BzCM4I5YPdhLuZxdgn9TpSFKoq78Sf3ohXnzdD8KFQ/oz9Zd
5VZ7TySHbKMbIRGPtnL2gBuhzqPaaHnnb0Ijjssopwbiy4SUu5pRJKv1Zhw9KUqkfZT3UB/QH4FT
qHoGv2ppyeNUkvo5703ZCzJ52OXqxG4KsJiIxt5E38bZdTNZFcOQOfwCA7R9OOxzqd8Izs6qcc1T
PXj2AOqPB20qSRKrvWXOTIYAXk7VR7l865VoR7POLRi6C7KfRUHuOz0SZCvWlfsjmIdygrlbdQwS
JjdI5E1vRpi2S7cC5VbN+a9yPPdfZCDzhykptMIcipP8o0b6BdckebYiJ/x5km6m7+kv4qii4uia
P0cC/f/WlOf+a6Y8kgsDuLATIy9NoezCoN5OJnrgTA0w2mXoWqVxVxfa23V919ztUi5XEgN7Ojp/
CJY0kwB+/wGSSLN4vi5idUWBXYZwDiyA6pegvhwHywywohk6CpC/1M8G+snJt+tSVm1jIYUz/DaW
NJqP877FP6xi34pa4lejJhT1QOGNjlZUpjgHzpKyJ3GIqEk9Qwm3LB3zltyVnvFZbux9uwNQxH/Q
CE9MxPXzzNnvzNni4p2AW0b0HDdGp7xI/YkSwTle3XpMNWO4TNGAV8RtfYVZAnNQoFBb5Wg+Hpyx
vO8mETTfuhQTHKQ23nRIpV1eD30fwRP20GKsH/LeL8e7igpejasi0KSBdwkyF4Q3sFC2mq7pcdmV
gHvHW/w2wGxQ0tf/xY4XYjgLsyZM9JL5Bi+Tva5RJwt2mvFCMsHTY/W4LMRwC2anBKn5+T4dx11W
nKi5byWPih4B88fy8ePc2PK/a6bNPn5hXL0dsykNIUUBYV9yItV7anq2vLcGXx4FhrwabKE3Gzky
jIGqKo8rImHaW+vLqHHb71brl50/HIDOr27TQ+xZPiBwgWfTMVcV+Lb1I7uQOy/1QkmZVYlsVLPc
Q781z9ID3nM3ees2N43fuM1bu7t+Yle3DoNU+AfN4hheuJSnkdYY1Dpu3EQ+xSA/1BO6T6ofQMYU
IfUra9v3VxK/fTrKOxbuYWzfCE65jWUc9eJVHl8jtqcsR7Jh3yT3WeGAJ9G7ruN63LUQzaVX1Uru
TdJCSftzRBfFa/QoP2Q3gJFlu8FFdZFKbnRDjrlHTIEdrdrsQvK8KIvt7FCbCBtGG5dGaC98yJqT
2r4MAAFOTkMpmrZa62cGNxDGfcGgA1RMvg+VgPq7r0roWZtefUMOAYpkh8kf74B2uEPJ8UYtnOws
bEdfq0cA20VGrQedoApvQxhDx6T2BJttwIAA3+8Ej+H+Lbqxd0JOmtX1/CuKN6Kkt+wwmKBh8a31
jW15q3/Qn/nNeB4qZ9xoG/2Obsh7+BY5wnzAfLd8cT8L0bwRjb2at7OWnQcsQKBjp0fzlu3engM3
PwoNZ91mF+I4y5G7qUmr34u6sR15d9e58U3nmK76AEx11zylN9mHqJF5fqheU5G7XlOCW51hwhJT
t+dKOlJyV/WOZKAfyL9+IlevvzmTiUFUIA7a898XxwLvY5DAB9hGYMZ7tQaQRfuji/bXhayGVwsh
nCulRtW0dgKHI+mBIw8PqFJeF7C2XHPXjwxc53l0jrMIWnRZZoU43EAacwGyBnqG9CYfbDcs6i0z
K0Gf8pqrXorjLCJsgC1XFRDXJoGTauGmrW6kYpOJxqNXk3xLQZwZKNWQhLGChRs26h7MseVOdwZv
OPYy0PXRXKe/t0dp1zvsfri7vqJC0fOeLgyjGOwUGXWI1rb6J3oEcmfyqG/72rkqXPte26TbcD/5
gQ/kvOuiRZvJmSQBYJPaZlhd2/qeRYfUfBpTND/s2mRzXdCa7S9XlzNLu+31vmkgSEd7YsmcPNoq
YE6/LmT1KgAuyYxNgv6Or1PgddZazRzDlswPJbD/pscwfa20fRo4bXIkQC3WnAEAQdopUZ4ocwMR
ANbagi6/YHbli60kQR+Z/ZzFbLJzOj6ig8BBLwuKro6dxAJ119YU/TxwJ3PhB9hHl7JM4GhP1oDQ
MB7PivSjzDbADru+oiIRnGVKVd0p0ixizOV7liABZgSbpivc62JWmwuWqnB2SIFOWbQMchp7a6ff
W8mvFD/Mf6n6DTqQvQi4kvZ56ARh4Mq9CjNRZwqPmV6QH0yahj5F3A2pclU6svwBBCknyxxNfhyA
ZBn/MwoRxsGX4jhX1uVxmqJ3DA/TsLorGfO0Jtl0GJbF406woCu3wIUozjQmvBat3phfWl3mA5Tt
ENb/zJPDacOZRtVJpjo2ENFl50l+HeVHa3pk/+HJCEUMAN+jEIKt4iL1stdsI58DgqF/RBOOHu9Z
I3BNaxnfpQx+TESWmoA1Be7l0Uo9TEp7dpg5mC19a8zcUcLSb+LJm+JhV8bjvcDw1zfqj378UPio
KIOt95BNtG9J4ff0kBa7PH6ZSr+OnkN916iPY7nvwYlC7lVD4EFWvNWF5pxFUjXStHLA6mah5kbk
R2UDtD4KnSAnL3khInkRSeON0k6jlM6vrta+k9WfWpe4Fkj1SHZER6dgXecv54I65DwRumkY8tcw
cHzpG9WkUDorgGb6iHC5lE4Epd2+Ce9KcGEBa+AtZ2g4beQHVLvOlhY7Fv12/RNWXOfFF3A3QZ5Z
ki1TaJsM6EyyrF5Gg1slu6ZciuCFVxd2oSx3SAyVZC1hULaN9WMkhZtC0w+q3TkU4FVR9uO/KIbm
E9ywvxkSL5eWhFOUMhmKAVNWGzwAwuXB9rqIdYX+iuB8Sxp3ZSANECGjL3QwnYJOyLeeaLdN6Mt1
UWs5D+zTX1nc1SMrEUAFZARf4wGFs+BG3tQ31g9UYu5Ax64ftF16L7pVv6LIzr5z7sU2gGw9I/Zf
LqEtD1TuYshsnlo/8XKn2aENFmi1sYsyr69uM2/ws03hRAfjFn84wXaP6h0YUAXKz5bx9Zj8/RDO
AZQUZtmDB9bVz6n7Qo9AfMkMV2k864QhKrAxfqceaIikJ/as7iNBaL96/S5WgfMHBB2/caVjl8d0
V/UuUY9N4GqKH7OHwihFqq6fx7+qcjaVDxW1+3xe803hAeBg+60e3G6XePaD/ND4kWOOWxG4+Lpx
WUDtUdDbD7Q8bqOxugBCJSmuL8Nwaowb5cbcDz05CVjzUr12dEzlKUboG3HoprLi5Ar1Wv0Tk3WC
d+HqkVp8CbfTUSQP9dTN7yjMkPU3ms2AbYVJ6crrI9GFumpVC1ncxsZWQQt5hNbagZ1uUJXp7pK7
Zmc84SFFHcNR3XjT/pC8+wSzu9ctWqQmt8tE6e3GiCBaMtG1YGAOpQFDbAU2zO5n1Gsio1qpsClk
oSnnPIqExZZeQNwovQ6R7rTlvjJ3WQCMK+3JNu4Aq+HEpUDH+a305dBaoCa2QIxtfcFdkSbFaPMK
QoOWOiPS9ZZR3ANdQs6ZQL/VM7OQNH/J4jWj6yUwpzRIClF4igFh0aFSawrcwLoQIK2AAQKMRHyI
B2D2huoka9y+QShsFZuktjYRqb3rlvFFzFydgZtHuR0s24DN5nSJi9ayJXAh0qp5HoIUQyBK4jEV
Y7PXBX2NJyEJGXsMGIDZAv87f8li1RJdjlKrBMQuwtmDaiUoCyKIDOroPej6H5OtvGDc2lVydiej
6fW68C9HDwoCrcmwQSSOUWQekj9t8iAMqhi09jXqXv1GM2+THgQAr7Fp+bX0zRTh7n4xxlkgSMsB
pQTgQ0zGXyrbokdJH2qag2htdMbofsDUDQHLmwh64ctlcSHH4HuwqrwgRYDRFaTsVY8Or5o9obqM
LNe3zH618Na/vo6zn7g4Y2DGwovDRiM2WHUAfnupljlFfRRWhLmlcVTGAlwvorv3qz0iiTbXPOZu
bxPFvUsJQ5nmZgTOI7dALgMTQz2mGBrQVZZmwfx/VwYNVZggRuIRI22cQeLYpVKKKRU3DQtH1+8w
nHFdwFdcDCyXPfNCoXKEQ8z3lrQVYD2rAHfKoNdo2Ar0IzIfzUYak3NEpHNWIyANlP4kS9LBsqq9
pOTPZTndFEoYehIjm66O7phKtS1KUIdcaTAzg5GYkKid4FO/tknNnwroWkQCOKRYk8t176sOvZkU
KEqVZGwKOdsRsOuNBvGKznbjAQVjjJKT4TOcdC+Rw5mz3r2+Wis7j95PADGiAqoD6ZWzrboIUJQa
McuTy4ewM52wekD73/a/CAH3CvJDKOXz5xLURWVWYBzFjeCEgppsDfAQaGx3XcrvtzF3ToDoCqbh
GQtRAZra5WrWqTYlio1jiTazjXT7MXjZd/BaeJaLNuvt+Fm9PnSudWbHEz1XTvryKD1Fh+LdRPx1
/UtWvC56m9DkA6zqGSOMp4ppk5LJaDTKgTZOfdY+m2M1oc1/2E3lTHTZemNQPchFZTl6LXL5qzuq
IZyHdLR680wUGCks1ViHbC0BI/GAcK+QEUtPAjSiFac0w+f+EcNfx6wCB24LMUAoderUANBk/HZ9
GVfuDwPTNRpSLRjN+MJpayE2pZmE/TSqBy247dg3FczLw4NVf9O0XRsIOgK+Jv50TLos5HGv5GZs
rGCMk9ydSi+vbunoxOAUkr1+OmjSuw1ckP4ZOCjXlfwals9SgUeHcABGC7yOS6ulXWGXRZUCF28H
yhDrnvi5q7w1OoCDNC/bd1v6+eO6yDULWUrk9ARLS44hOlyTRUbOo5ofhlA/x9K3f5cCQAxkMgkO
PmZdLvUySntmoc9yV09HpP3GfVnVmJ6MBXa45kNhIGhJRpuAARQZ7kJp7J4O1pBj187Radh0e7SY
ufJ7ftI+E4f8cw0du7WUxpk9ASEXsMUhrdk0nrQztjEQ3arjdJs6xeC0/37zY9YAdWSCuxKAstwa
9okVlUC8wCEDnrla/6QiAV+rFLM+CwnK5S6ZJggOSQYJQJ9P9803xQV3kuTgMSZ79NQdJvc7EN1F
jSRrFqjhxkHBAOMHaO+6lKokMnqRjRo+ijzJSA8pfp+K7GK2Yv42QDZDAdOVjQYfPusW6JUSVEMP
tsF9crZunowfyt6+nQ4EnIqu5dQesjiuFAsC7lXN4LLgF9HtCdd1qVkA2qU8UFv4rKzyWGXMZKKO
MMb5WpvGtgHa+4+Y2TsvwnoQFZhRVXRwGud8dDoPEWHuWhhAdujWvMlP1YuxK4/2fhK4jt8PoK+r
+lcwd9p0TGGxIoN+yvZ9gODpzE49vNZGfcwd+rM4AczQ60IkkZQzxhNepYPftm76HePvjr4vRc5z
7YpYrgN3HA0pMUKCF6jb1L6+Mx9RATgCcM1XHovcqzeDb3varjzFZ/rqUhEQ8qpwNMHJFjArETtz
pzM0rNymOSwsNo4tsPBBGSv39zTyWPCz6r0sFzxOVywaQ+ozoQg6ItETxa192lUVqL/AJ6XGxDXb
wVH6+ya/i63YSVHQK0XAMSu2DBYYxYB+mLdGG9alkUljp5cVGXKXspkYyPrsQoSqqtL/u5ebB4SQ
l5qfBeCQupTDVLkIophgE61KOmBKGzWATh8Eke5XFk1csIDgxwgXFhARN3c0k8gMjQx02a7xbL2b
pwYAimgKvrNjZ2N4oKz3poMiO9KNtQlFuYs1N3shmzuvZVKNZVtCtuLWv7KX6pTeqcesdCwYqV24
k6uWTvFMXq9fwfOvcof1QipnMBYtYTAppNYoa3QvuQhFeOUAACHEAOkinB3QMLmNU1oT9O0Rfl+q
/IKAK5k6ifUkY7ye+kq4HWvRFq4qtBDI3VYFpWDMLWaBR2PbnOSTeZyOti/9rL3Ri2WHHGuBh1lV
EReVOsMzIwzlorO0D9ArQGCbZj4cWnvYBiCeMexfqvmBd6YTyCZAzERzOqtqYqTRBLgQwZuM27e+
Y2VP8SxFCN/szLC/zSQRsPqqRUItoNeAuBZvFW7vtFaNch3/umgbdcB0mMb7mNw0yGK0btU9K6Nj
TXcKHoTx97TddgiuRJHvmpbLL+A2k+pDN5RMw5kIJumgmq1y1kr98/oR+OozUdxA5zVgbvGGgPu8
9C0ZOo+AAFIXbksfCXOM5NAMx0Y7S+SgaT+vy5pt4fK4Xcrito32iZSjfwWliva7qW1Z4CTDSY5v
7MS7Lmj+oUtB4CBd7B3nySqVyrAO7F1CiS/hv3XX7M1YdL/NlycvBtyJM+UMGigRRl2u3WiTMR7s
2S/jFQmUcnALUE+Oz2Web/5doYWk3+/pRTijV1OMkWg5d1N12mUaWEPtxJ964+G6mDWF0NkB3glM
s4CZlFu3lMolEFMD2HyVnU07/Biq+IYg9YJssOgxuSLLAvQz5iVBcG8AVuBy8QxLzlI1hCwlKY5t
G95No7E1wZSF9MWG0mZH1DsZFYi0RDvOcKvIj0BsPIW1jrHij4pSgeprj9vl9/BL3JRBnNctvmfS
g9e8k32tkg96wQ4Jje7qzAKYz+iZSFdg0jMC1ec/n0NEESgR4BWvICrn/WjfKSNFybtwWY3OTXk/
YKQScaESY4YEj/q36xu9ckAwbIGUtmmYGATmI4rJCKsxAzyMy6bBafTtmH6fOgHpn0gG5750gA4B
LSoq3CpmzhRs2Rh65ShqI1s1o4UmnMmGZTEQuYYmGt1azZsU30apF4mwI0VSOC8ZFTbYnlroYowu
C0+pukf+UbGe/suu4I2OmT8d9QjuSFjyhPHCALqkAF2VQYiXxs5ob64LWVfljxAeUToC5S2Zqnnr
pRumnTNzl4zu0ArmLb5eKzBnJLDRdWpjpI8P/UtmBslgYsGkWkXE2uwLtTy1WpGCdk8BO0WAjkJR
1WHN4OYKACaJECaj5+fSo6SJSStQTRauZSUuHW20kbCt3cjP1xdw3mvO64O3BvUauHwI4sHZSlom
8liUsAUDRKuTuc2Dj+sSvt6Tc5oLEZWNrM3M1XypSNTXrVKpeFeYVpx5fQeuPRr14E6r2Xs/Ji38
YpgJ/N/XDbu8m2ezWdww6OPOWi3H3dyEXmbdJsEzkN6AeZUzYHIJ3mkr6d+5EDvjUeOOARrB/DEL
YTYJtIyW2KkotvZ59EpAGp9kwF4xI09hcEfDJwnTx8AWRXVfVxb9gzOuDMCUDQJupUvBE8KdxtYQ
Hzex19lvmuoHmGLR3lsRZ8mqIKTZkXEDPvSXwkUcyGpb54hQi/bbYLwF1T5sXyrlMDHBcf5qjdDo
ryD+2qpz0GSnPSIDufpmUlxMIiKP2elcmjuIjAwwFyLBhgo2X4+qtW7KG2A1oTXqODV3BttK0WsV
7sr+WCjHsBYkENcWbimOs8M8ZElbtRCXFqM7kv00VtsgfpeGXZOkzr+eM6gGQBTMg5AZ0ZFzGN2E
mj38Ca58TIdayU7Tp/tcrXwJLQgFsAOvS/vqnub2PUzsASEF7fj8qQZgWhLm833Y95ljmpveeg4K
/7qMr859lqHhYkddT9N4pKE86awx7ymi+fynPj6UySkagTwmSB2u2ZyBZj1EbqjNAdXo8hTJcpkx
1ZylyPdGECPtf39djVVnhKsDL7vf/o9zgC0pC1aUQCPMmWcUz0rwGWpnNdlnI3WEQ3trFocz+kcY
54yQ243aNsWFaE2aE9O9bt7rOqD5yR5oV9f1WjMBMJ7hcQLeRqRcuQu+6a2e6REWrgRLTFptgZDm
ACZVYNarUuZmP9y8IHHhYZSiKtdRpU0xjSDdjwCvUOwHyRRNoK5ZGgKVP0K4VbPKXoKnhZAJhzPf
1/HnJB+ILEL7Wd0clPQRFSOXC2iAS1NjRVGbNIYYi+rHDECkO2QVakcLh3ezNW6UMMgER2hVIgBe
CdwdcH34WmykR0wnAe6mIPsxBxK16ZbSXkJTb5Nvr5vD6hr+EYX2k0vlOo01dZLnMIdxV9N92ReO
rSN4FYhZtYeFGO64GoFetm0PMUHqG91bGz0U8ct1TVYXDXUSEwWtGY2cM2w7ATVcnGaFqyj3XbJp
9AOxAycH7HkscA2rysD5AC0JIypoQ7pcs0gLil7NoExfx5tiVN0kzb4N2ig4qatbsxAz/30RoQAv
1jKSWQxtMySPgeTpj7LhNPl/cKV4g/1RZ17YhZzYMFNFppADpNS92lovbAr/y/YvRHAnFcnjkKHg
Urhd+KDH59g+T4MgoFvf/r9acNtfa3Zb6rMhg2p7E4XHlm7LMHMjLXeAQ3/d1FYe6ohU/+rDP2Aq
O+1roMvi9mERdfS+Rk512kr6u9FaHqgX/W7SvNJoEzfJux2goP5/68lHDYaZBB0YzH+711Z56rRt
UIsy/gIr5ylylLSLqVVARlrZnhmdCZDpTVFDpMDG+ZGk0sh7mSgQImOKovE7a6MrB1OUulq1DQAV
oMcOuR6LbzpRyTi3s0JKX3wGzClHv0vv0wADolQUz63kbGEaC1mcqUdyHw9mB1nKVt60h/g2v82f
UeXaATAYs2QIHu7anfnPr/ZZKGBOsVi4oPgrKtLMGo+cAu6VPKmln2Y/TZEHn7+bj8GXIuaAbOEl
kjBtVCuAXgZ7sdjHIH+ntttZj1avOEQT2Pf6AVsoxLlYDGKkclpCoQKsSbGjvLFj5Zg3M6OdvVV/
XD/O6+bxd/U4R2t2UpoDThQOUAIjYdx60TC4iL97/SPXX67L+oqAh6ffch3nj1msI22GWq8jCCNA
gfCJG79obgju9e5Q7ejefpaAndb5zUHaqtvqIfYAIHf9C0QbyRloHYYdKXMsbVTpOzQVdMOrPvZb
WX1TiptOEbjKVS+y2EjOLaP9j4JBFdIUpn2k5hg7aH4CyYy8v66VyGL4oSxTDQs0FGJdm9CvgK3N
gMxNnQnkgS2odDAihTs02gXCEfRZgSvngm/8nGS0cWP6AEevoi+dnezt4Qlwv5DZOpKdoJ88cctK
EIEI9vA3eP/CiPJgqqOQQmjbV5tMuQceKQYet0r91me5k/Wf1xdXsIl8KwiZaEnJ7F4YOBRGM3Or
pnhIJVOglWgpORejSI0+dRnEkPxTT0CycTDbANnHXdS7ow3cfcFJEKnFOZkQwM/SoEJeMN6YzW2e
Pynl4/WVmz/5mnVwrqUr06K0ZxFT/ziMH+ooiHpW01gLd/KlK9gKQiPpIMAampdplB5kOwHLeXQf
oqNrNPRjzM5FGnqJkPVcKJpzJJWlzIBhEG1o+YuatackDY+mOR5SDWzaNnGnAnPbsuHrAxHcD+v2
jygfQ2zg7fztDBb2z4I2A2Q+LqNE0tyUfALTYxtl00aeAFFfJTdTbghyQqu2ggACs+J4NKt8GV2d
qDakyXzi9N43yt5nsub0VNSOv3oVLcQol7eD1lqVnYxY0ybuNplluVUfnztQ9GTqz8iuBcu40qKE
y2hReeWfZXj5xaASwQl4lyKAhWb3xr68qXZh5yh73ECHZHDkt2Qvqtiv7t9CLqcmMCfUjkSQi4lK
pwEuqd1um9yryOQo+SvtBAd9fVX/Fpi5FzzAr6dakVBgDvIXCf281mude1ON8XeBoLVwds7IgzMF
PNG2Mn/Iwi51o9bbCc1XbhyT/SDZRxz++6QybrooEpnKmrdcyuKOnywxBkpFnIFBodso9Pr8vp12
yOr4NviGI8SatSVQb20dlyLnT1qop2VhUaYx1KvTX5l1lNpfQ/NMIzBLSqp33XGuWcj8uAarGDpT
USG8FFW1HSic2tlx0g2g7KP4XbFOwZhvFMWzQtFA7KovW4rjDBJ0oGrR1hBXIiIygf8QKY5k3YNG
wpnsk5X7gD5sDUOg5Kq5LJTk7RJzZ2ahzluIjqZh24GuhKJhxfhnhGfEnEvtuItVzc2ENshjAVzp
nRKXRHdUBPC9dtHN+XkFeErAMOeRwFAkakOjhH/Mrfy2K4IHxAv76yYhEsHdpSyXCitvgHCCwZ4T
Kjt+WYseimteHtM74O7ASxHTPJyBI6lUxsyCo1B16sjRW00GJ9Hd63qsHtw/Qr5MJiERhhG2Ac7P
HMf3qXmK7WgfI+E7fNTSYxLL9xaARq6LXF06NISiqGtiqpQft2FoqbCCGrtDx/fKvtMK7/rvrxry
4ve5rRkIGwHvAAOLDWNn2fE5ougYCHPJD8b/kvuwUM5FjwJ6EVUeR8uIuriPZeiCyi9AnkwJKNdt
cygjUf1s3Rj+COJRtFpzAMvV/zB3Hk2SI0mW/istdUcPOBmZ7gPgNDhNUhdIkkhwzvHr90NOT6c7
AuvYyrlsSdYhJSJd3czU1NTUnr6nYUjMuVLkH60MGZm1KL48c7+MzOKcSN5kBNx0QeAjkR3bJtLt
zWvgr1zDFoCVhACNYjkKmxPZ5cwOL96y2QJHdoZHzbfdx03/LbvSQ9vdJcf0o7eHCX0/bKIjnElX
awjgxVh+YnsWXFOhqgdTYYzD1E3jxT4cAwGNZT3d61ZPs3586LgtXXbJhbNKgmuN3hoINmmCmcXW
GPFOn/42ENfxNmg3avsI9rDM1iXkl26eINhVplenQ+sd5DcaYNJOdAskoNZs1SHZCzHinvDmwUx2
qNU3QAF3GgW0cNBvQm0N5bA0TuBSYI0R3iR2zUKWPopd2oVghlQ0FlA8k9Ot1EWW3URZ7bCJ0o3o
F2t6iwvxhIY0ugNAINCNOAc/ymmTDq7E41jsNggpj1+7ASaQywu40HQj03UwFdmRmTVIis9TgHbU
Kj1peKnSB/UhaYFlYa2+ps0Zfa1h4HrdCw/UpYxrifzDkcfwSyjHALj0NrIDT0vs0Fu5bi1NNh0D
iop8D4rE84fofJDFpIcrBEWyb1rxDE31Jso9Zn2wXd1aCdoL8Yfx/zI2C6oNz8BirmOsR6drnyJM
4sg6WoaCP3y9PNULJxKWJiJPlG54sZ3tlbSgWGFV5HXlgEB57JP+x0GAMu4gHIsh0HZo7kl21Vdv
dZ+9XLa9NEo6TBX6x0AcsVnPVzn1XbMGsk4ANPxj6jU3LlJRfrPWn7tmZhaDdCkdxsxgiKB1SxnO
psazu7VGzQVeUolHOxURY8AziCLMNmMWyk2cTJ066bDr1ftOs1ursYuxdXBJsbm1NKcxf5gltUzN
2Eja2mnybpTEOq4fE3CL1tp3okyukCpCV9NykshXXfBNLR597/vl9Xrfy3Vmg1zpfMEGQ3M1HfEs
p7LUR5luFkA7Ti9+C7XoxgrlgxKkf9be8DlsBFtupOPExXf5K7w7T2bfYOYykiXWemzyDTJOZAsh
u6q6y/36Wq/7jQZJHP2B28sWFxcWXJc4YeKAW80L7EWsRM0ogYMWcm/Ueenpyk/N6LmVLQ5d/eRr
bf5YiEib7NClgBXM1QzPu5E8NToYedYquyZWxavQMrt6JfV6F4qZDA4dmmlBbiKWPtu7OmRBfaao
KZy02l4YzV0erLn1ogn6tHlXgPlMnWePLdLkgzHQDt6N3rGAe0xu18gW3qVB0ygo50CBgNAAps6d
SmwGtAYajeb2JDmgC0hsvykDULe+u7KUS5Ym4Rkwp9Njybv5ysI4kj3a6IOwc0K0EjPrSssePfl3
7KCna2ACHOK8ZdSM0bnkLs26JOK1RImqQFGgJ2MNtd8gr5oyHLg1J+0C3p6mY+vkXi4LSq769Hk4
oObc7rXX6A+ErSqOnCS7F7JXvblutKukffXXymJLW/HU8vTzE8ttKpeBPzXGipRQi1spPcpoQ2rK
neG/SuNhZRdOG/usmoqXAG1WSQeAF70D/YSq7yWDmIFos9QbNZOfhvbFavOt52W7PKztWuluRTG6
MQXzqpLcz5fNL40VmSSAU/TgQ80zO0K4ZGhN0afUB2Trw0AWLWfKzgpNHlLETzjrde2tYQXf55bT
iGm+pAEEsDSNz+fzK/SD4rseI+4j7aWXRRIfadPDUeNEunejS509RNaVmKOa635P1DV2nPc5GPYn
ZDMk//SAvmMFUFxfMtqa3ZKhRY3Ia3U0O0gCzQEadi56WxP6RXcXK5sEfIK2i7K1JX9PmDNB/gCS
0eGGqtG7OpAVuFUjEhg69GyTBqB4YKvCD5/YoAuHeDiq7m3f/cYBgywauDyYmDjOZ/tpDEqv8KcD
Rkbh4yaqST17rc5vrcR6RiT1juf3Ly1tTivZ5VJosgCbqYhFaOI7VK+klCmSrzWpfKGQoKS2oQ/3
AVKVouStYD7eJbJkB8QmsDLAmiyav8/9ys3VEs1X2kZIZK2q2fNoDraosq26PBrlWvL1vrw2mdPB
OGKKNPNnHfokTDQk7k1k0WdO6vPcq6ptyomTiahJm8W+qx5aXgvaxt150l+uyM4sz5ZSyHTkHQQs
V+5DB/9LnZa2EHs7GDBWDuKlxIhBcnipgKZx19mcCsMI+XdCfKhH5UoNQpuT/wZ2vY2Sl9sI0dMk
93eZ+TTq/jV9M/uKUt/lCLXgQNTzZcKThawffAXnq5qOQSH7KYMdhT9r7bYSKjuvn6pwrZy0EAmx
M/F4WBLd23PCIhSUIQjRGCl6yVel2W4J1Y5eSN+EtD4gLQh97hoEeIHzGBcyOVBprgW4/TNDO3Eh
NTeM1BSwGQVHLTsE2pXk7cv4oKLPbB78cZMYHzXhJrV2cvgqpOhOdwfNuEdi4fIcL44dFSuY46ml
GPMGiUaxel+AXcAJUa6N9qryYmi3ZunCXX9txdrusrXFFf1lbQ40QgusCEJ6uZw0a51a/FhU/qbv
VTtfC3lLAQEMN/PLjZMaxiyndmN56JoGyWKSaycXAie0mqdUyq99JXrqrbUH7MXNQvDhCg1aD0TO
zB6FVTFQ1QkzbiFaLUEeWO2iRrTV/DZNHJhN3eDJRfnMDBwxeLk8qQv57NSY92/bs4M8asEclQnA
eCn1nNENbyS/3l82Me31WaZCeYQCMk9BE8nMbHhtlee+iXC9Ewvm1qSLShMHssDgeNnM0vksaxzO
VGLAx0MZeL7jtUZFgaOmmaAqrWwfTM8+I880jzCuWxv6s+M9V+nb0NAxrnibalBD2/cGEkNPexU4
bI5tlgwrW2TBl5hckf+RPiTaz8JQnFdqMhhclrKoanSHS5B7Y/rRmG4sOSa3N2iOvNYEN1wrQ0+j
nc06AF1SNBhN6K0wZldTPYigGZCK1Cm9rVzedXqxkUfdMSjox/CVV5u6XVuAyVcumZwtdNCkVje1
yNIn02+K/NUqeV/pky2K8w+GUsJbXvs2mU1vx7K4jy3L6dw1jM17TBGHHC9lUA7AGgmGd3byJANJ
WtiwmUoloLkJoQCqj4X2vVXqa1VMHIqRO0X9YgW6nWvlHpVIR5LSQ5A8lKZ+iLTapvHQDvXg2jX1
vS8LcJ6vttcv7bqp05LOAIpn6vwK3VZN6KH/SShrTbK5qyb6BEO/oWzcynsN1fyoBp+kSrFlvXuR
k3gXhiUK1mvt8Esb82ehlF5x0p750cUGkIJoJPEJFAEidBXJtlJLkKipyr+KGGBRphYL6OUhTqBK
er41JaMq4mYqGYSqfDAl/1C1YJ9jYyXSLJ0QFO7gTdCgtkbF6txMLypCqJXAnk2eLHP0DaPvAb2/
arKSWyxGbJNHMa5fPCJh7txQSh0wrCcERIbuk7yFDCLZaWKJ0kcjtK80fRgfpUaSDolv5DeVUUk3
pl5K12qat04hWd7j5dC3MO7pGYOqIU3j/DcFoZN8gLtYW4ZjCUddMHwK4oBX7/K2FsSjWa2xXi+m
rzD7TQBS4N6wwJ3b4uERQkO34d0batLgxs2+N8IPud4a6idN3hfpPl4Loe8J8vCeU5PT8E+GF4RN
1hoRJgdH2pQfKYg8fQVtwt3Wbq59O7Ufrvw34aFxjM2aDOLCzJ6Zns3s4OdlZYEpQkX5cyHS/xvb
5XDfKWut6wvHxJmdKdM6GaKbuCLdztgR5HgnFIITWT2yqtURoDg6fGv6RkuJ2+mMzjZKp/hBH3TM
aFx/GsveHvPnLngShU3mZna21uIKSIGvPzsZqFGQaABo/MkGcz68Ee0WI1VI3aisGQ0aeX1f7qui
MqstkUG/Kmu5ULYez7W7IanLD2Jeyg+CZg3KFQjyNrC7XOp3eqSUkd1Qf/N26jgMj/KQiejbjIoS
PxBki33epapxCNyo/xIBctZhMPeUrT96RHsP4ZVrZDzrbiOX9EfYhd5m/raHWPwqFnmeBczROkoq
u4IDJbj03arF6iBXXQQpZ2LBvNT6YWo4Ve+ad5pQhBqyB2b+oHiq+FLIUvwJIlZTdATJHLk8VqIn
OmogubLtZ3V4bBLUgJx6sKAkgAuJ72A2d2ilKpodi4L3RaIHeEMxvXxWCoXulqEBWNWEtfgnT7+E
NFUM9GxTJ56v7zS/kK+8LusTu867OnaSqtP8fZUIyTEnvICulmJ1E1WjeLAKuRPtOm7k0bYmtRRI
HtKCCCwO7VUX+VbjFF5ofgecBpVjY1g/Ii+XjoliBXuKT8PGil1fp39EyjZGPbTMW8Yk214VDuGm
MGBLEqNad51GVJO3Ih+aW320sgr68dBtdoHb+I1dlqH2I7Hc+gvc54PpRF5VfmsqKX3Ogmx0ba0Y
6BWA9P1HrDG9T0ZmeHel1Iuh4w1xptidOt6oNcT+bRmFRx7/ODo7y9y3qSv3jp/Xx6RuQjqbu/RI
/VQ+inVvfin6vAMwnfpJtisrPEwoeyW90rRBSW5TLTO3stAG3qaMm/RayVr3VpRzoTwMKR29m0gW
hdukwXeR35azT3I5AJh3J3JMHofGoth04J6yx7wP/Wu9HBTVgQGwGO20L4rIBvheadseSYBdSAvx
naCN0rNa9sFoF0U7opKgZLL0kGttmm+bTmq8W6EulZu+k6utwt3qa2sNxd7S9RQdFDwjWansLJ5i
1MotqHCI5sjRn+/KsqzxniTnVBZ1x5X3fnErd5+j4A6wcBoelOxHCde3cqOb428coFyWKR0CIYRx
b35iZW1tFVVEAlQH2k3Vtnea9z3iKUqLEKzG3NC1u0zuroskAAkAx7u6Bm9ZCIE/eZWo4nM7edea
mQrimPgTE1cjSLbs7LWbplPZlSJN0GtNwQvRfXq8RVge8BFNF7NLgIQ2YCXVApXLxtb1uxya+KA6
DO6LqwQri7o0LGpmIi8zSBASbM/XNB86wmYBb4ULbexLT2POlST2PEwHY8ErMFEE3ihPisByNXq3
1iezcFyeJSKzYywWWlkRdBKRoi8OJloNAhNc95HjKQ+XU56Fcaqw/1tU+CWOhXmar/SDVZpDlzph
m27dRMs3spA9C323DWk5grN32/fZSha7kLWf2ZzlIYYXArgJsRk3SFmVCgn78+VRLWTkKqSaEy6F
jiqanc9Xz82tQK2GiqcfBMhUNBQiVOpc88/LVhbn7peV+dUw9cOmHbsmdcbG4lAVPgSRdYfUNLzv
8c7w1H3rCfvLJhcGBiYDcmA2G6/48+WqlaEKxg63BH/qVCItAa57jANpBdqz4H8KvbzovFIJkN5p
cNa8QJi5D/YqlOotLR30QZJRvRhrFaKlWyboAK5NbDESt/nj9qD3uZJ7E2sHm+hT0UcGNfhhTDWn
bmMhtzvd41v4YTSMtt6pLpyKJCFwmDdtYSNJGt2knmRc+1ULot/T/a3r5t61H3TCVlLjllplpUfu
Jqq77KGPdbOw5bL1o5VgMbnTLC07dbd54Ql6CUkf0Y9ydP+jHj+Y7g+5PwbVdowf/ORZb98uO8HC
6pyZm7LEkyQ3rANZDCZzvgvE82Bl27H8oK7pRizu0hPvngXbQKPErUzeXRqU07qQKk/kr3Y9LrzF
4GfUVmSLF1Q0xM7HYrUBbckNGLIc6vbaH210Xbbx+KevpIAl/+wSR443iSptLk/h0j46NTv9/GQK
oypN5DLE7AS9z5MXZRj2cbNiZGkGxYmsEw4tCGLnV7w6VqqBvqgJ2YMeuOLfR16zEr7XTMxCqZSV
nJWQBTlJErE3XP9RroOVcL0wVwSaSY4Z/avpye58rspCNNq4AltqivlTWglfPDfeJW6+cvle2kSn
ZmZe3QRxqdcmZvKYP/dZTaNtcBtadmxtlfZjoq+E0oVkgmExJJh1dFQ4Zi6QFDy3JBplPPQjN1lW
34ejsa179Uqu3Y2RDLvLHrdoDg5PE2bGCY4wMxeOOr27EjdTl+cpaYy3WqFv5Lzkgdm/zYXjZWtL
RxOgnX9bm/lF0fa9gLzL1H54P9JKLMvfq+i21nY+T9rpWhhfWjq67tAeZwcD95p5iBoFMloFI9b0
N9XYWsa+737E4YvVuZui+d6vKkwsTebEWk8xXKIzYt45oyo9D400q9ET0W+RPc/tMVahYYZEY/AN
VI715uvlCV3aBGB10AznEZVMf7Z8id9nVoYqAvggdFV6/d7zNLieYKa5bGdpZBNHKYU3UhfUH843
mzkMRsBeS+FLo+H7unJLWOK2fsm1R/otU/+ubM+TJMWl9DvGJJlG+SkTRTsLXgfdRzjhMKw9cL0/
saa70b/lVeaNlFHVC2NkIK/SU4MV4Ml9iKpNZ/3lrOXcyswNTa1X/T5OUYqJDtrwo7YewnTjWWuX
rrXBzAKVmRvpIEkI0uQy9IsiFCECxJ0f0yh8k1rF3152iDVrs2M4iWvTilymzo1+6MPWCl706orH
5stW3p8jTJ3FGy8ReGLmmrmdZlSm5Q8IU8Wer2zVXPc26hCsQT8Wx3JiZfr5yakLqaTf5jHYvYAy
BTKpezl1EspEWhKtjOd9/JvGQ07J4QvWRJu22YmlLE4CRZqUpnSDXFmeyE3d5EuNa1j3gr9G/r1m
bfr5ibURCj2wxnhEX9bXikvaWeRVYOetVO94fh5IXfXATixrDQSxPKG/hjkF5hPDTaSSxU86yOXw
nCcSTQuWnY77WFb+coYL+T1MoD91aMChzuZTNdqmTgO2Vmq6tl4bW5r87EEWtpE02OJYwa3GK5QS
Hy675dLEkjhNeGUe/ejMOB9fEaheJJU4f93fWeQD5bMnHb3kq58PdhkaK4NcqMlPo/xlbtolJ9OZ
pbXcii3mDF/cRtqdkYZ2Jh5c5UHrXoNglzROGm3+d0Oc7bw257k3jrHpAdKhSywtY4BBd8ixicaj
We4vW/v5QnR+VZmGCL/VhEKCaHhmjnd+ZE41YPxW8KqJjlLvK+EYwW0cKjcSABqLHj9zA9B05bB5
3yyC3OCp4fne7wpXF3IMt256I5Z/huaXLH8t0G6ltWFjFuwPRTgONYVpPadaV24yDf7hRNlXfmZb
VrNz83AjpspOpz/38qxMg740KTPvrosKKhlwJs6I6rrsPqX6p3CNhnz6jHc2AKRCT8qDzzvsZlmW
ulsO2BD8uqQBHRntyu9au9XjZjs06R1I2W4FkSUt7p8To7PA1CbGKPZejjSckb2GfbdH7WmTp50d
BHQ9aprTcm0Mi8+5GFxTWVai8VaVXqmj24rRblJt2KjKeFO66W+54ckXmwUuUfeavhWZDYXCTCV8
lJtD2/Lk9U0Fi5d2Wy+/NZKrtllJixcXmiopjxgkce8e+NKw6P1QmuajT0HyIFZgegeaFNaG9/5W
i7NPFGVEd5C6cwoaYMcJmCM2dVsOjtvGkO/Cv2EYDjSNMKDKL6qfbXiLexxGf8X20kl+anoWw9QO
ZjtrimGN3l4FRXFUtLXDYHkWf41uFkPSTuYRMWLxrLrf9aVKCImorK/lp8sh42QWZyGj01NRDnnH
cgpuSZvoUO2bH8GBV6Wb8pAeUtN5kJ9N2+rs2GkOw9NvxIQT49N+PjkL8rT2uhhNZieI+g1vl9tY
r7bdsPYw+v7qdO4psx1qgEQ1qulgNYGgjTsze7I4eqKbsKFz/dBEK5fstaWb77vaUspsmtJY2lTd
ra7f6P33yxO34oD6tDdOJi4M3c7Kp/RYyF565X41iVz8fMqSQJTgJyeWnn++UkFMZI7TENL7unwu
rMPl778YMxFlg9MSSkto0M8/X0/azIgrYkQN6rujqqJI4bOWv+hqfij1+Lrtq6+XLU6f+O5oOLE4
84Ei0cXCkrGoD0c9Q8bzoRAOWvbdrVcuSIurf2JotvqdxZ05GzDkm/dNpdHeZwd9tXLSL44G1S4F
2nEKyPMmhagbhVBVCgJQx/GWxP1R5OnR9sVP4lCAYxVX1mspBwbHPYG5wWeBWjlfL7WhBJ4lYEZ8
81CpH01po1u7VVDWoleAzyT1BbEuvdNEydzEM3WmztPjTVl3dhgXnN08z3qH1Af/u/autjiNvwxa
s23kw0QSJB0Gi2xvyndlua2zNxGVDX3lTFwzNLs1e4JZeH0xjUwoSO03Q2lH0VdZcqxxhTn9Z8fN
3NGhOUGFBX5pRBlm/pcAOPAGvyblS23fEa/0Kx3NPgq/wQGMmQ1H6W23uwuvPj+4G8tpPj1X180m
vtb2xS61mXKHOufKlpDlhc138p3mHdm52JWlokOJOt5/ErbelXKor7PH+KNym6PuFX4MjuP2MRJt
7aG49jaDR3K+kn0uAC7J7XSYWk1K4O91PqMyT5XEaipqV6gVK/t+42/gzAScu6Xm/gB8be+v8Jgv
YIHObU7TchKlh9htS93E5ldvdKSb/qP4MDyIn4rNZ+pBGwBC6Cf6V+o1s37QVjzuPUUMd4HTAc+u
dZ2lhJaVtgz4Kjuo+4yOfifaC0636x60PdfYm/jO3Jlr8zy51zv3O5nnWWrkcb118wizwmHcFFvN
zq6iyLac6ttN8aLem7aw0W+NjbgBf7USpBbV1k+HPItS9VB04gB3tqPcS7vR/mDc97uvT7rdoEEE
weyDeG85yl5FLSv6+NzsyNDXtNcWLwOnX2GWTrVpXXa6y1eQbxUJF6u3T6Pd7wTn59ZLd8mnfG9c
KUhnXT7eFvM4pHS4w0MbPslinvta36pD5bXMu2GHuFa19e3Gbj8pKOkZu8DJr8MB8FlYOMnOdVb1
5ZfyhVPr81WvYqswTKy7smqr7VbmNevyAJcsoJaKS0N9DD5hNr5ciAPcua+cGEbVkeeLUN5dtrA4
hSotW8aEewD8PXMfKY27MBAxAVpQ2hQHgnT9Fc+5/pZ+yO037+i9DLZ/RFnjg7l2dV86YE9tz/xG
rSRllFxsW1HreJ3jpRuf0oGwBnr4vwwSDwF2AT/5vGFTR+csKkYMKY09foOczdHuky8oVzvaY2xr
pRM4rZN9pkBCi9p+NSotZUeq9Mv8zFG6IggSvZ/mGMm6b/2n6DYsbSV36FwXbbBWXxQuGsn995Wl
Xbor0pnNiKFSQXVtOp9PInFYt6FbdArTK30wIOuI3nTjpo1eIvlDCGtydNWuEaQunnmnJmcJpxEo
HQAMTJaBHT22B8k27tNNep0fowP95bpiS3eQ1bROaAfP/YdwC2WR/6qugTUX4jHvYNCH8IYzdRnP
Mg+3rHhWQSHY6fVXMI1Wcp+re2qKpkmAKO7Ntcx0YYGpbP+kq4EUALzx+UzL8mCmulSUjlgk7R4I
HzgeN2y5CMXhyoZdCAk89E09LxTaJoT6uSlo14NWFavSoaNqZ+bDl1EVV7KpxdGcmJgtYhq0pNoa
JqSqgMB53NTdfbumaLyw95FIoDGLkgJ6DPMp04smVIIcIyO8ZpkXbRuGE/H6+/mv7wIMTeTx3Blo
O5gFOE9KlEpo6hINlaue9BDqDxiIFdf2BDuVjmZ8m/vPl20urRFC4Ww72s2QS5i5gwfnRhi19C1U
ZrJL3fwYG+WKGyyVWxnWLxuzNGvUfD2NI2xEeekk4pbrN+T/NL0qu7LejLQpjRu/hlt6pe1zyTlA
P9FxSEcCF5b5kWSleQAxQOkow53rvgX9c9b8uDx9i64Bd4HEmmn6u9o8+pADDE0Ik9f5SwGVh6d8
M+KQE/bDZTvLQ/llZxaW/TTQkqTGDnwekXKnNnfSGvnDAoJToaOCfmiDU5wTfOZ9AnRJvStO3pdk
j2Po5gc3yj6UozI1WaneYfDGcV+KeXqTSf6xtJTPVjfEG0jN1/RqfoJCZkkqXwXSM5g2AObNnzwk
NeVhFria08a9F9uVZVQfusz3Hoy4z78NatrLUAzkRmKDk4w2bZWad37k6xyaAg/iBLT0wIdn+zSC
bMouyEtuerPqDLu0dC8Dvzg+eJZX2YGQ93tEvIub3PfqV8RedMTRuxyUs+hpwUPaq9p3z4ysj/VA
T5fYD8aHwOqkfOOrQfMIOFzCgUu7l/vQ8Ws5vM+aqWTl5oNpy0Ub7LJoyH50dDZ6NiKg4taDUelB
SgtuzoXUyFdy0yBhetlbFhBlE24NESOQHVPT83TonBynnVCPg1kOJYgywTGzV6Z4C8B7N1rjoTIl
WwELTy711dN+iEX9bA7gyuXwIwfGJtFi209ohCj/hM7BVqvukGcSr2ntSl1+waUtHkMIqJBfQJIz
c7cYjimx0FhjwDrXXafaGSKTvfHx8lQsHK9nVqYNfDITwWimjSZixary7k4Fqu/bvhkp8IvowXgU
0yp6ikRr7xlu4uR993DZ/MIgcWT0QKiZiO+zOUSSMk802bcou9zEUrkXhfTG9bzfOAZZanRhkJ/B
gWYnrdZ7iZ7TtOP4jXGfi+1msGLf1tRVtrOFPI1WD17M4Ic16TibhdSxkLqWHgrinTXoW6uZ1DEH
ugELoy2eS4+kcfRQWpVjCBR0s0q3cpN6L5fndCHmUnwiVeIkBm/90/lPlrRoh7Co8ylOkS+1zY8S
dkcVcLz7439nZ3ZslVma5IpRklvQRmPpBdSI7ocwNq86a/Sdy7amBZoFPAbDmQ+EXZ/y73M39d0+
j8PJTcuMcqHyHOaoyVq7Fs4Rbw2EtTR/p7Zm41Jdn7vogC3BurLKvebXtyKyd8Ya/GrRDu9LJPSU
C98xTCBXpOmjh68Evmw+DjKpsyZU0g9Lb3x71LX09fIcLqQylsQdDVF1KHveUS+kfRSMyXRoWInH
M3z3lHRrhbKF7XxmYhryieu1tVpYg0Vc7aCiChVpZ6EbWbfVb4TGiR2DPxaZ2Tzh9AJTyoZpO6vl
15Ieyt59DoW3y7O1wLzEB58YmbkBvT8aXTdMV2H8fHeBNKGPPqXiUZJelXivmRAItk5X3zVQkaz5
xkIlGePceaDsp211jl0bfSFOo5gRjnqF+MWhqxKn8+4iiqH+pmrXAGVLpwB0sHCXUjuYuizP1y1p
C6Eeysnl8+7ohupe6vs/wVRcZ157o8LxJI7qUVO6D5fneMkjodoD/AoEXyJcnpvNXU+I9IpRhn21
r+XsTtF+4wLE+fbLxCwxjNswUfTJVTQxeGzF5In2IPpgxs3lkSw5PqslEZ3Ix4DDn4+E2lU0Gk1K
LESzZMzGnZyPR2u9wX3JL7gBkQ1oSEDDmHBupzCoyMpqVjqNLxUZqFcWzC6RoaZrLiq1Xetr+s5s
i/7ZbPL2Lo/jaBPLhcsvCXxJOxBpCUPey69kWtPqwrDrHm5KUSuFwSmB0D9oQqzcChRAAVjL+T6v
aCSwXVHsb9zWGK/U0E0+9qMc0udtucXH2rXoAPGlBBIkvQ5uuqocHy21y1+q0BqvWrBum7bOR9Om
bmL4djaiBEfBJA9DeFSVRLM9ihvfFC322i2NX9lBSCVr4/W++4DCR8FZKRvdDuAmhFa52u6Voodo
Xq5Mnnd9/6FslWAnSoV7FFL3GGWCfDQEbSvlo7JLc2PYjV1uAVOzhntLFse9qgnqjVZw2wJE3mTJ
Vkkj8VHpdYg1kl5VDsNYjR+GUpcSuzNCOg7hNqGLoPdrFAHCNN6amt++9HEv7ZsiiT4LXiDRyhfo
YI4EF+DTZcdaghuBpyKpINBpE6XX+YrLllClscHFUIRd9SZwi/wO7YX6CPhf/QC0zQ3tMm36TS70
5p1kNmFq94B6VxKopbMK8ivqMKQW0NDNgqEqSaGYCnyLOgQDOrSO2j0r5naoVvLBpXP+1M7Mv5lA
ZegTqi8mTArGuMvo4Bypw3fPbWuuTO3amGahIQVl2NYR+YtI3xvq7TbyhHECufPK69GiHboX6DAC
/PwOh9x4Vq3IFWNSajDk6abUbnPVtA3pcNlVlqLpqafM1ijmTS3vNNaI/OuGJpmnKG32l00snRMm
bGAT3xs8JnN8esc1Dk1Mpiw1JRqaUO/Lco/7Qr5DyebrROvkhuYx19eeb5fcApIRKmW4HnLt089P
8grL6oRWmaYwlW5Qhc4Ez5YpN4bxgae533CLU1uzkhk9qH1itExjbhSNjTpishN08aWOi/KpsgTl
d3bWSbY+83gvKYYqNiieaZb7Vef2a3tAv6oyNu0uM54ur9+yK/66GsxcflAkOkF5yyS1jTaJZ5d6
tM3lF9f/1yT+x7f+P7237OG/U/Pqn//F379l+VBC8FLP/vrP+/wt/dtD/OXbW/Vf0z/89y+e/7N/
7t+yuy/J+186+zd8+L+Mb77UX87+sk1rDq3H5q0cnt6qJq5/fj5fc/rN/9cf/u3t56e8DPnbP/74
ljW8c/FpXpClf/zrR8fv//gDwMLJhE+f/68fTgP4xx8fvtTBty/p3xy+z7t/9valqv/xhyT/nXIY
RF2wC5NcyjpL1L39z09USvxw0pJE6JOEQ5qVtf+PP1Tp78REdYIV6EiOsO/++FuVNf/+ESUCfh+o
lQIB/h//M/qzRfq1aH9Lm+QhAyxU8cHn11eaITWLVAwmMbj3fragnO+zOhdkr+sVybZE3y6p36iP
tJG7bmEb9aZKD4O4N/pnUefudbjfJfkTjOuy4m1dX95oNDILSb5TPB39ocI2y5e0+KDkH7Th1e9e
xfHOLx6autiEe6tg7/Z7+tgH81HPvpnGndffGO6TJj3/nP+/5IcvWcKfiy54G3wrsyr7Uc9/6/9H
H5xaSP/jf1b5nQ/eAkB+S9+8MjvzwOkf/bcHyuLf4TPkCVKkGAJp0eRo//JA8+9ULGCY1ADJmHCM
nbig8ndqNNDoQazEhYsG9lMXNIGqEsLgntOpWFl/xQX5fXzs11V/asjFwVGOnq7g8OzPoWGCJsha
o0AhGiutSEN6VorAhLhaVraPPlpho2DQ/6kSE+Rt0w5ySAbZxrrdp3HtHWJJDvVtPvR0xiQ59cQU
RM5NVdXVuA2DAenrMR7EF1UeI8lO9NL4Hilmx/N+kljxjSZDWNHF1JI3BYxRjlqr5ZuhcuztVcEy
dslQaxvTcMvCaVw/hlzA69p7NVXD3O4HN0nhggiH17jXRJiNCsgWmqIAvWk2qrnLWlJLEqdceU0S
gdbUNGjAiYjjGEJ60Jd/DpKm36qKx8tWBo/Nq8JtOnBUZkBwDFd1JUjKMiEkSRljmx4NWCkFznwo
zDxBPISKoKDgrKpvehFngiOpZXalFgIYAcFHhWwzmoH5ue7/D3XnsR03sub5V5kXwD1AwG+RlqQo
gbKl2uCoZICA90Dg6fsH9p0eJZLNPLq7WdSqihUZBhGf+Zu+onGChxHaS6nr1vty0tDsmbD9fcOl
ld1D4KuHt7nqhXdy8Qc+m21ezGitQ7c/W0rEH/PFjO+lPiwzcgG5m+FmaBbkpotDgY3l/qrlvf2l
60zRB2pQ1YO7zKMK6oEKJoWxtG4ONXxUYxLYXDe4DsGS0QtAbdYkxlD36gbUhdWMAL+dnMprrCgO
x3Y0u4EfdaQPg+sxidpS2a9ssK3H2Z6zd/Fomf/Y5WAOp6Lw7D7wqsF39tVQ+O2jigvjXshRpGzv
YJz9wsj36CXMT5U1esOhXObiTkAjoKM0JY5G4bvtwrKaj40/0Ldo4mRVd7Xkl8ao/c+O6HX7MES6
iVPY4FiolvskUE3eayoobP+9m2n5Zw44VcZhdKL54JFS5QctKv046CKbnKRviT3fZnPZhkvfLg9k
jCh5+bIaB6RJ8sa7w9jC+FxQK+T420Z8yCeYzofYXq12UICG4B2jZaID10j3WjcZnyxHG79JEvxl
j8/HlB4RPZurIEOpzdkpO3bRtlC+hhJb7bZfdR0+XLD0w/wYZ1qX0LM32yXIqqx/n8V99DilSmcM
35IwzbykmHaikvldUTo5RSs3dfwgGRbENTRvyMLOL6HReO5cdgFnqLLwlE7cNOhFa80ULyqNlEsj
PaTKxVUSFLyNb71Sc9OD0Vj9Oysd0YWhxDy2+waRvp8JfMHqbtHr8ZEkKL5H7Mo4u0LDCt2p+rLY
0zpoi/vKMuu7rnKL5mgXBpKTfhmb5c7QR0RjlsF8VNGk78G0iqcU5TbMs9IIj0WF/5S9K5JOfyqk
rpd3tYn0c2Gm9MOSUrflTtCwsj72hUs8xi06/lvd6Y/epv/14bmIl9ZI6kPf/vzZP36r/z94olbq
3v/+Qn2o8qqoyv9z1+Xfyh/d78/U+of/jpNc/V8Gr82KAuTaWyko/36kbPtf0M+e66ZrQmATQP07
TtLsf1F0h6HGX5CR4ivwP4+URty1sir4VzC9Vj11809eqW1xkLLcyn+DOQsPjpxkW4FEL3eO8COU
IRr04r7j+jqiOYbdfAopzu6i8d7o8GJM+y465O5iH7JezscsRV2ncIYBqwjnFrFxK1T6/JuoQVH1
9/kUmOtl8OYW8dxb/piGWV+7f0VWZaD8ihLjR7PKo5+0IrtpTzns0bZmPNdshOKf6HcnOmDFaRmD
sjfMUx2bxsdU5YjV1pZEMlGht4P8T17esnZ8lt37f+88HmxrRPvMvkOf177yGjezZnAyoWSYY/Cr
76uRmhHq/k23k9TaQw85MA/H3Nq/K2Uxvp+VXcU7gst/7GwUb/XZEJ/G2sPzcjYX7rUqb3/mSRWd
tNmJqKb72S8RjfI7TZ7lE+W5+kMm5vd6Mmqffzu8/w6iL4Lmi3jl/86D7rawoTUTPF0uOxKerW4l
rQwdgVS0F1vpjuqdcXx9lE2BcV0tDq1YhfDJEdAivxwFM0JPNv3MgWs1GrqWMdGNa5qHNpW3isF8
QL8FYM8TIjlZsdKUnAQM48uhxkz6NQp6MtTk8Csf4dr0kUDT1+jpDtuf/nxeq9k8UoUQzq6MI6bG
tsRArzjkSTLf6HnfH8oy9R6NoptvdA029ZHnJRRUmR3Lp2+OLsrlvOgLymJZ2hTCbyKPk2VOhwXE
5f71Cb04yiqEgKIMvZbnY/9bqUIVFJpnR0/DPC7SI/9Fe5g97H3/dBQ87dcLCLFTovit358wnCma
FyMN0SOlEosDzzHyUnFjLptYfD0KpAIYFkAxx+8SYOHlkiF0ICVG4xyFxdH3pSiSs8adBiFAD9y4
YAEbIQJXefNhAeoRmHk13wAhbyrezz+BgiPJ8n/r9Gx+QmqXiMiOWRpOifg11Gl7MmFUn5IknvbW
Iocd6BKJhLh764u73kgSHlYZYBZ6Fjw4l3P3ctDPufDSkPJqvB+oFhMaNfWNjbz+2EC30TGmxbMq
c7nkVb9XtrzeQ8xWyDSE3YGW/mh/E6r8QvdnT+h2Q6PjpaXkwSTlAjtF/W5T2RpTL1GdVadh3+bG
oR17+7CU0PgaZHz25uw3bxbLwoGHUPzWQeLl3dwpNiAjbhQKFQjNb8/rmAxeOUUdsjfz31k3PlrK
PEwSyEeqI9anfUzzcifiaDeXgPpd/VAsH2Caf2upws+qRrPB3WfDjz/9htZeDcIeIKA449sv1Rmb
RNjVkoR+rsnPhMX++9SO/pRMywEmmeVFRiZ13Wp9c44ik0SqolS6vmjZXpp+tiOO78+Tb8hdlyTu
2UWG46vTDtUB6yf/nLZRd6wtcqXX53u9/SjAgTYEpsddeyWjNJEQetGYpiGe9Nm5rs2eqESfMW3X
E/zbS+toy0W+F257q3t/fcgZeUWAofXsIyq+OeSFaVAYmjl4c+KrQ0XovUdfcTxga2C/K2V6y6V3
U6Zel3yVbKGzvi472LrLj0oY3VTYMTOVYy8/LuaEOjHqEnWPQ7VpawGYuDLFkrAp7oBlH5Mygt/w
+mJvQX3PvwGg2KpnwYfNa3D5G2olTWX1RRqSxPkPZt/5B4eYhSy4E9xZGdKJUdt/SGdXotXsODtv
lGpnm0l9o/3w3CG6DLRwgTF4yk3qimh1bTpIQ22ofoTOF0rZ81hgeeX2AY5R1UD9xBDtIdWKfKBr
UMUPmtYeHDUigdW0E1i6CkFtbDcoV4RWlJfRAYpT1uEUmJJIVbEj6jOWks4YqM6UfpD1kfem7Uvx
taI5t49V7HtBMZf9X+5oze8L3CCHXYe24099XuSvBtWKj9PQKSfwcFH/VQ9quKWhe332nrvoVFQR
f/YpbF3ug/QxRymSrAsr9PLwjyXUxKEF51h78QNE7v9QVY595+nXqdVSyKKvvUXfQIn2cH6Yu9Bs
m/psJ0iONgrIdlrptzT615tjs7GUEFBbQjcKTsH2AjOGulG9bnSh5Cm+1zITSSLUJY+vn+QXR3Eo
JwERxe1p+w429DY9nAeYkG5yVub6i2Zl438yCOVt/CvIOYilL3cpacbEGc2qDwclqmO+xAL2+3JL
guOFqWBE6pvgunluMay4HEVpTS3Qku5DKxb5wRijfxAru/WivzSIB7GbGJ0uGXf+5SCe6mmV1HII
czF0aEWNP0dFt/n1Tbl+T1d4F5/zqvFN7rGJZXted7931RCmfpvfxbZqz5qv53ekn/FhWcxit0zO
rQfkpZmtyTW4SfaIPsXlzBy3AZgAPylMdWQoMnscDoUHmvf1qV1nOkhpkuGQ5hASXZ3qojRa25/b
NszkqHZ+gxSQxgKQpdrl/vWhXkjj4QbrIEBJdoBYXqkbFZ03msvchmmltJ3UcxcV4Nk41oMbPUai
998I1IJ2CJ03u0qK5jDFjfkhb6r04Izu/ElMvXkDlP3CIgOiBadFVILgub85Po49ZnORlH1YLot/
cmP3Z6R55uHGxF9YZPIHj/eYB2qVir7cyr624lxv7T7MqjT+rClqkUEXW4h+Ze10SqpyJiJY0Fiw
RsAVgT1Bat9FcWqLIB6nON07IyX1I1yJL3KgYA8YpCrKG7/ypR+5xuCUWtggz9sshSwaagJlPYS9
78z7apkoUYKH2Flep/6Dk7D2vf5nrA0CikI40v9JNYSUgL2jrcz4nZVo7bFKEhNYs4WBzmjYb2rb
1965ehQHBeWJXZ5F6Tk14nnnUuu8Mf0tA2d9SnxE73FHoZ6zviuXm1SiORfRE5hCqv71m7SAwmG2
tTvsp2icvjuGxMYxWcqOAn+jec7Rt6glUwGq9V039j3FdzvGe0J5SR3vEjdxBOV51Ypg8ofe3eFl
WPkHBOe6Y0LTZQrsMjeyHRWSOnQqPbqllrtl9j7PhxgQtaUV7sW8LufjUWTHMM0fQtmY3SFL2vQ4
0pJGXNoBDlHYFbWx9Cfi5ciwdt14H/VoZp/6YQKrlDvtQZVIWi1IIezb2usBaQvKRnku6P6J8cdU
Ft4eUKq9SzpmKm37V9IPVuhZY3ysZCrelNFc3k3p5J/ohHj7Kem6Ow3uzWF2U7Uf/Xa68apdH2Cu
y1XFFswCb9o2uat1dyB91qdQ1zoN+LvffnEcTK4y3UyfXv+ir68NHK5YUx8UkEPZdPMgNPMwWs7i
TqGGNvYp6fKfTTb+IcKEDVxttKgNPf/jbj9IDcJ+y9U0h9TYpn2lJe6O2p648QCsd89lWEOliwIo
V5ONRMAW+4i6T7UQJ8zhmHY/Ze/dpwDA9L7Rg7Fv/lCm5HlKyA8wDOCq1Rv98kxGk2VnRRXNoVBQ
BjFMVcci06l+ak1+43veMpqfx+K1AZS1jmZu2fq+VGmk7EyFbWzXOz9GzaORmTiKJhf7sdSae19l
HarttJd2bJ/z4E3eXAZ2V3U+qUvhIzSStiZ4Njgl4tS72fQrRWLhD3031x8KA9dFlIYIBoWGzesw
dfhf4DE0h6aacCEf/GTntPFNSfQ18dhsNIErUSWAbkKZbU2zKYTmFgbrQQe0lju7y2iEGpnVwuN3
2l4Grau35zSmIwbPojO+xUMWx8c5irsP0RBjSPj6N/TCwVvR0YB+V1IUTOTLs2DHsYmPTb2E0yKN
b4u2xBxvNw1Lt+32OUL+Nw76C+U1bMx+G3CTmUk91ZoCGfuw9+ronVr8/NRa4Jvy3InvlaRKPw11
BOZY6R/6PDePKHbmNyb9wh1FkEWNC081+hhrz+T3AlQSu06XFvMSNq5oTjTHC6SVtH5fYrVwY74v
DsWBol5pcXy239qwRDJDrmIJI4SQyTcbDz7SOB2tqbvF4tyStZ6PMOa04BjoiKx1gMtp5RKUgTPZ
CwUnzzyNkGz2VmzFD1nWemcNhD/FB7zaEqmGw+JH7X40W7zHbK3+GLXGLVr9dUGCjcaRB08egQXs
1h8P4KRXKox8Q8XtEHTGaH+qAJrtpFd2yAtAYhVRrw7EqN/bdtRuhJQvrbtlwAdHwJZHaBvsGQNG
S3jSL6FY8r/62HH3c1F97sy0vXGWXujpUGj4baTNqqu0akoxaUZYOCp/jPTUN46G6NBk842+f7dY
DpDBPMqHJoDMbIRj3AqqEGj0n5bem/0At5v2Y9zn4CMVaPUx8EcokBTu/eqo4fn63ZOjPpzdvDH0
N3yhwglgiqdvcBI3/V0DSa25MafrW3s1icOCmISRvAQE+uVJwh18Lg1bM7GsyppjJGvt5CddESZW
bGh7b6Kjvvd1IHKBOYvqCR6V/kVllT4GdeNF2dEa7OXkSt/9FWWtpvOSTdqHTBuNz6/fXha/4/fb
FNDMyiYGv496BfCe9RT81niQ0kMTPa26MDI0G012czlNPgKTfzqKSymAxh2+rA7E5c2VNWHJbPZ9
O4QWaO9za6ry6Hhq/Pr6KNubmLIZGaaF6jufC7aWm1FKvx5rkORTOE+9ehOTzwb1nPkYx5Xuncr0
9MPr41lis3j4cRA00Tgl1KbRsRUnrnMDheUu18OoMd3vfUZgD/3QhVc8FOMY7/LUpfRfEWaPO/4f
AFvi3LRhvhP8/+jMTMelpIvbKBjHRH4BONoZeyvFoi2ojM7Ig8VGupqcoUSw2u0T551RIGXNCXHk
3x1/XQVoC/Zp4JRD90/bGvFjN9RI1k8aaI0qsXW8LJZR50EqIwpr0mg7NDEQ9raCtJM9/U+BAQ3p
gT3Skq5b1GEmC4qlTZlU7no7sSv0GMz6UWoetj4pZZzvry/hs7jR7+ePaAHiA64D9HRpim/vuGEw
9KwsuyH0pZFQ00Tu+exPnv7War5rial9srNFfV2s1LnzStnALxzyak+7IgV5b6WYCVdL/aM0aM4F
2TJoBda+0sQCClD/FzW6RodRiavfJ63q6jeAIZc7Ga3t66W3+n8SQMjNyXV7/8z2sjPF5Ceh3jrt
xyT36C7EuefshqVFpScd+tp8hLSOOV7UF/19MfQoyZuOAtnoqUyim+FrcXMYzNH6PAxx1a4OPNqp
yOzYC2o/L5uDk4rpMVkafIaSSnWf6yU1ll3VUiTZUX4HFdWVw4A5gTfYTzQAa/8AoTe5VzYkKa77
aDksU18ugfTV0oM0c8EAaVOaQ3kFr/NJoLeZQ9/rBm8Xtw2uN55TRI9avIxPVeUtLs4G+t+csKHA
c3sw2qDMoWkg4tgkMFTdZEKNwsyq4WSLiXy1buLqrhRj9VFmWSN38zR7uDH6dTYfirhEOHq26lNR
Fio5D5IeALSCqP0sLFKYYKgSZQfFYv4VOcaMYwyEEe/0+gHa3l/r+XFWWi5VUzS6tn30ThVSDLUY
Qn1w+oMBFulQ05Q8/vEoFMzoy+IG7NCSWX/Fb7dknRe2qMqSGNzyssA0M+2QZ/atxO8qslv1HCln
MiFgtLS+1vvmt2EihOmHSBtUmHddfdadfjlkVB/hxC3TSbnzN7syQM8pUz9UA5l252fd+fWZrtn0
5nuED6+vnUt6LpQ8L39CIupIaVM00Dg1jH0JgKMduySgQIynSmwX5yZ1j7g2/Hx92CsYyjp1boIV
xmnCXdtGXlU/uiZyYTQMuiFGcG3Wui8Fy9AHk+b7v8q+Hn/5BCHZLnUX/Hlg2hwzal2ho6HZOhX5
Z6PEWSwYiA0PylAtSL4plmPQ9yK/0RtZ1+BqjWhIcW+RA4KvuFyjrhz1JR2sMZzHkY52KfS7VKT5
wepn/TzXPozMDlDb6yv0wkHnklxBrkSEpIObUhP+xbM35M4Y4kOV7yYdQW1J8fbGKNuQk22giojp
E7RnQOXbvkdpVL3b6NoUTp4mz/q4WAk0xmUEE0Q49RX8XOIFpWqSX70cZLOLmkjdqvi8sLx8YzQc
ASOhzbytf6TjkLe50sjkJ285GzMuZ7ES8skuxzs/b6OPRe+Kj6+v7lVNd504gS4lfnoVUFS2y+vk
TjTGhgoBQp7R2w6I396SOH4UdPAVvoK8fd/G1bHN68OaWx3IMFjjdH/jd7ywzSvhxyTFJcXjW7g8
W33T9ty5MdnO3M93mGRaDz7QzPuizd2gQmFgN4skCkRt1AfSArgttnLpFWn9bhqi7lCUwtgB07lZ
+92m3SwQOS4Hb72bSD83C5S3tjSqjB/mjcMcuFXyy9OotjSprM6d4FZs7L47qDHOvuWp4x2XKsJp
Bw+vG1fxC6eDr8CmXcZGcZNvFsivoqbS1nQ7ngYR6HM5vJvHRN/r9tzgYVWtnDZV372+Lc8gh80n
v0aUhMpU/tdP5HJbHDtPa7NWJEOggU6RM0ZHp866E4qU0R3wMBxlrPhDYyC4bGmWjoJ4zmLQJ9hb
Se89kV+5p6EsDVr3WfPGSm0VaDLuHwAWacd2WNy7MXP678qX052ZYEg4j16+F6Nh3Y+69VktiP9z
IZMzsPMB77H2gJfItBuXacIVsSwoc+J2xedEc6XPDrQS871RKvPRkmN5AxK1jbM5CnTD1jYSK2Jf
5TaopCJtlBtL2Km2O3hjLrEtbIt9UuCImQpl3XiTtpnoOt7qSw1TgDfiGbv5+7PY9LTlsyHi6Ilh
CjPHbfd5lqBgmLTV6fWNfuHzIxCl2qwjhka52bzcZy22eH+XTA8z4GfnaUlw2vK1W9nhS6NQz6at
DEnbcbbuPdBsjLSyRz3sbIJZUY7uGdJCdWPZrqoZ67rh1vkMhqXN+gw2+C2cKBFWgiKdGGGU876C
klnjPYS41dPolNnXeJ7HL7afJP19xEzfV/FsFKDRbbc5apmlN7scDsGtHuRLc6cUTG+GvsnKF7lc
4ToS2Cckvh5iCACAJEPFWnLX3kg4X4gn1p4jIQx1OSiA2wJVZXuoS/E0h5m9pIdq9GO1j6FsYuXp
59lns0qTLxRv1bBHN6QJ09EcyM4y6RJ7L538m+ahJc/2UJT/OF7SvTVn6HaB60yGv7MsLfZuXGvX
y8Lvxa0YLhb3Gr2ry2VJR59ymrIpbqxStlGEZoyhxltqRNdfLqV4EHmQzeFsEd9djkKK7y0YKorQ
dbg8BjNJyLPM/s3S5ck5nZbplg3ziwNSE15f8tXwe/M98dTFi+oWETqRl+w9GWG7akjjMJFV7maZ
/6kgJKedGf424OZ4UR1ABWgwRViaKGC5Mt175nIvIUFTLJZHY6q886j10SHFQehYdNJCuH7O9sNQ
Ne+phODqUk5oh3bNtznz0kNDp+KudBbteFOc9fpa46diNw9Wj3IFzKXLzSjx2QPZwk9FnUzueV77
oAYsuZNRf8tF7sVt+G2ozTZA3/OWmQZB6FtFv6dVQG0J5m/gTCo5akV6K4x86TTzdcPsAmmgUxi/
nFpsqZS8rBChic3GXYz3Nr4s1S1vqOtQ4PnLZgdc0CzOVrkSNahqnjLB4cLwaldHjRuWDj5NFjHJ
cSb5P4Ag87+8/kJcJ0gY2fD16CvnjQ7r5hMqdWP0C6SOwn4xHYQ88l96bXsf6XFDGNMhJdFKXb5F
UnNv3BAv7aHrogSKdtfasdtUFE1HKL6w1Axnu5Znbm21p/W8vLWKPAp8JYb/YDwwFTRzwIHRz9lM
dKhtexDxbIYaJGaYXpp8dH1s7YrEUntkr6obWdULnwPHhZxjNYMjAd1U76h2SzUPxRKS5BDEpUpA
gDN/pjWe0K9v4Qunk34k6GQLrWii581IkRznSdrtEqZmo5/KxH0E+3oLQPfCdAAAIxyF4BaN6+12
leZseTCWlhAuOEarfZbsF0FvJqra+MZ8XjgZdGFWxxVztVs1N1+bDy2t1WptYac88a6fK/Mxy5zi
mA/KOFEFzG8kiS+OBySU5JcAxr2aWhJVimquHqbpYh1dErYvTT78rZlu9nbJ5uRGI+KFsoi/Uovp
zqzmJlc1HlV1Rm1LRw+dGi2ObvLbJzMp9F0TRfqRrzU5xl5jBHXujUe7b8t7DMFvSeu8sJ38Bog7
5hq3QCW6vNFKox9UwROOA6esj3KsBrqNqXkyKbDeWN4XjieRG7pmJAVICjibJ0zWce84oG3DUYro
Qc0xDtttq9+4x646FLyUa/uOXBCaOF3s9aL7LTqsmsorxjXiUK5Xfzc1rOZnUxMHG7/u+07Pkwcd
n4p74S7WzoQ4u3OmXjuatSNOlVMVd7kpf2q1aZwnVZfHMpuS/euf6Va0d33LqXes/KsVm3AVJntt
6qlOL/RQ+UN6jt0peWNP6XiWnfw6Q3U/AQST9zgcfUHWoXzjqto+1TMl4LJO7S+aAi3etx4QihFs
eDPZ2UEr23bflxlVpeD1H/vS+WDX8Pim6UPncJMee2WTKUr8euj2OCtp9VC8H11rTc+jW9ShF16g
tUdJmW6lvlxRoMSCV21ux0YI7YX+N22Hx7nNy7e9kyJrTK105WvpvBCi//Hnk+RFQJHTxk71Spdz
kqJL0nExIHaga5PI5e/Onuxznhrj4fWRroDQ697zzK6tATTOUMC+PJ1e1C8Zuy/CxavfVjQBTkZc
oEs9zuWH3IS4TY2oC2xaMH8bcyU+2V2uzqYrb9w9L4QY3HOkujpyUFyum8BpTnAzWtpRhLFo0atf
rLfl5Dn7gUrJfkk9IEex8eH1qT9fn5e1BuKx1aLRA8rCU7j+pt8+zNodtWyObDOsDdmuPIskf2PN
UKsCGpd5FnC73RfSgefmVdkoAk+2tnuspryUdG5UFpaN/YvOYpvsYd6Kg690/4vja84/GoGmdkzc
GG0/T8Jz3w9uVv5K02medoXX1RmOQl2RIfvkmunBczV83r3GF38ZQ6HeKhubp0X1Gnxzu0vu3YYi
RcAxb3aZVxQPUTZB7jUXhATpT9h1t5dVZC27WpvGByhJI52qpVNw0PQkL/bKiJc6sA2tUbs5MZx3
ZkTX7NFwlQGEgUSpAv6seXSv7KGbd7mKZu3cc1ROtuuUD2g+lt8N2soO1GipveuEA0gNT9zqtFAz
rHZN71VfTG3SBa6Qi7egflWPX+pFFoGDTcCPyG6r+q4fYnut9rV+HRRxTTem96v05EYRihSv7+xL
hxqwkMGPonICnXRz5S70oHyRdmYIMuedu9TGm066y6elnIdfltKn+x7i4t6l3fe11CNtBgRfd2+N
pbplfvfCE0MiBMKM5xthpu3XNVmZpoloMimxlvEdLUTYh64Xn16f7wujrJ+wQPeBXFw8Gxf8dpBL
txNRqmFxlzfSO0YC2RgcZL794SDPsvWAgdCYAv21TTVmR1Sz3vdOKPupOTSWg5KalLfe5KvrnVEw
FQGV59oCNsomZByMxJr1yHDDOXXywE1j8XZNcs6Ni+z/6xO6ut7pY/Hlr5xkwm4iyMvPf5oyy+xl
poWVm5rBkNcoqao+yLNSu+9z0e91P5n3nlXdQla9MPAKgCHB4OqFlrpJMOx0WYxqMrXQoRv95Lb1
tMubYjig//jD0xM7SLOl38tpuHUa/7sMcHHlgXwnCSZX1FFq4r69nHMD8HTRTJk9eZ1LkkpVJzl2
1ZI/Dp2G6h79L43esNGOj7QBcQ3p7PpQ41a/ywpIplasU7hwCs1/Z/W+/72oUvSEF3TeRz3LrB3y
D1X1kcKKXII6U2V0NOLJ6Y6EP9WhKZciInlMmu7QmgJZiq6bq/vGEQL9mhrAzZ7r1X2XGW4/BP7g
VA22gp1b7NosGc/tUsd1EItlDjFHi+V+zHL55Gj++JRj1CZ2qhrL0GgK/20bl/m3tDLQaPI6HzMK
nESHMNOc7EuaKGMM4GNMP512GTCk7zvx03CjObDV1BRBj6NtUllW98gtmhqnzmjUl96eYhMvHbOI
j11n23FABDD/mAfb/FG0sf4L7yKNrDTtRB2sYFL/0GcSrnNiJ+JO2TKz97BMu59Zkd9p3Exc/zEe
0oHZcxjOWpZNb1TqWx96e9GYpMydczMtTpwEjnKXw+BnyK0V4BPwG7Sxum57c/gxJvPqpzCNiE6M
whyPeubjOEzNXJ4NLRcxSoergonX0LJ3SyrpUSXKox5rf68CLl8KSxQFe1P52vOs0nuqe1ZIoTD9
YnkNihNalNjpbhiT7q/e6prmgJ7hEHrDkh4tv47vGj/LvubtYIL9rAfzbWLDeAkS0tgIMc6yi28E
7FdBwnp6qULQNWKPqQtcnt6po2RKaCCf9C7BxMfXtYMhu2o/WHV/6Gpl72sH3c/Xr4nr6i4dEARg
1yjJ4u7bkiN1rbFKZ/CyJy2lEWdPTf0ZxiByIppWn4Wa0pPXlPkJVy47SNJFnE2auQsCNg9u58g/
TUHhQZOyUIihgwsDfL0/f7vqU4ftXb2En/gdyUFYkbnHE9IKuhEWbKwi/8bTcp0TPtu0wZGkVApv
eduoHPLct9Ksq56MNBsC09WWU5rBM8+qonu3jJ560DNHZ/UL4ySLXL03VCa+vr4FV+8bqu5Q9FZc
BmVmUv3LSeuelnhemYonN46qB0/l44MjilsWMOt9f3k3OquiBdHCStymO3E5ihi8Vjp9YoWLiZGR
hTILulnGPq8ggiYieestzYxslj9iIShvYXqv3z0G57mjpArnRWzJv1xowgWrZoW21caP7qomlJex
to/QFHh9Ma9fH0TVV5YvMKrnTb2cpp3M46K3GdPs4IkkdEPwAEhPJZochwnfPCqxg8k97fh/SBVf
hT0IO6gI0VRc5WwvBy5VArpUdlbYCr/dOZrbfcO0zDr6k6/uM2ea9qWKKmQlF+3WIV4PyHZrnRXr
TiEYvvZWrL0TyvaKprDDqFCfVdY7H93BSQGV2sm9kSWnvmrUHXdOsnesyn87G+md7+SnXkv++fPF
p7hBYsf15V519JzacXJ/sO0QDZLhnb2sMon12IqznmtfWXwIqJBKCiKAbPn0+tAvHW/KmisdkfIO
EJvL5efNTGsctW2ggcuy8wZZvJHuHN8VKp/eVa33kNY5bOOUmzUmS3l98BeuEcqpMGXoxdF1Bzx4
ObqZlK6fzkSPo6yQByllfR5j1b0rJ9f7260yK0iszkoDflbzBGAnP8yV3f6ZmOOKKb74EZvL04/c
YVzKxKFJMuq72bfiYzyRYNs9YhPQ7OXh9Vk/Pw2X5w6heQeiIQxzgrEtlmSGSTANiKKErV5oQM7S
PPsLvePim81D8d6ugazuet3L411f9+ZfxBNGt6crgROiFLjs7TgNU7yLXa3MjwMq02XggFf9i4AC
uJzMldMHDQjWOkhll50JX21AFGREcCV6qf3Vpa3Ao5imLsprxtTtMtCt3+eWmOf1mb7wSBJF0zWG
7cjQADUv97epZkKx1nNClNJM9NE07c7vWv9tWkQD8sAerCY1A28C/BfwYDz4Lr+07pP22BlCv9WV
vCqcCn4Nkf1ap9Uh029OWyeqaZyqxgkByrVPZen/5AOfzm5SeA+TmG81367fJ4bjZFPB52kmf7mc
vAQj2Eh7dkLDkOYbuyomajZjcndjja9vbhjrwKqR26CrC2n9chh7xWdzebkhsnH2P4DhyexV8mRI
4b8TVc53q/XaX6bSuo9jruZHc04f+tTXfkAXI6QWRWwfYhF52V4XRRT6kR/v9dzMJLqto7qBXVi/
pe3RFyA4Vgosl842anJzXdaDp5xwcuMFMGQsDh1gxQAk3S1ntRfWhYtlTUmfQUXbryxz6smReB2E
2VQtpxiJ5NPkKv8hniNcsKIM3n41+ft29PQbH/h1QOrahKNrTAY3+qpgXuZmv6RuEj8ZapnPatTi
uyGPu7sBW/BdrKfFgcZ3eeMuvb7IqSET/tFa5i4HI3N5DOKl1BykLJInRCHyB8Thm3syvnovm/9i
7zy660bSNP1X6uQe2fCmT1cvAFxDz0vKURsciqJgAi7ggV8/D1hZ0+Ilm3dyP5uqzKSoAAJhPvMa
HeP3ZVz8ofHAm+qjdwbC/29qqXOIrsNbCJqu8TB1+tfDV2aH0mDF8ANu8HuaSb2vLYAEe6DCfzvY
ZSjiblApHCs0Ql4PJdTCiefcTQ5ZL9udM+bNHqUoLRC5knweEYk9MbNv9/EKtIFUhb87MPrjrr2w
I0MDoJEeBjosVDcANJSRclIz/O2qIf8mlYEMQFsH8uHr1+oBMtOJ1tKDHk3T/WzBCvBlUuTmVTwr
SR9EZV5/gi4JklfoncP5P1Sr0CIQQNg/cZy5vqkP4+gbZjodusU2notkjNXQntviJjOQP/M/Pnre
uch4ZOIWsIKcQfRLXj+yq820vow6OySzo4RlmnBzikL/tuSJskN6PA7rDvm/Wmt4WhcfLmHgy9C0
hnJPBu1uIpEZe9sV7j7Vemcz90icaFHdH5y2TM87Y543ELZv1bgVHqh9oz3HILrd21pcn+uFo4VZ
aWHqQ9r795cYPSagwDT1wO8cn6m2F1lp5YrsUFAX6PCG9oc0Ncm4zdS3a/37x/P49lAktwByyCZC
d4Qr6vU0NlayWJ0bZwcrx8ESlFUW6larBvgWnHJ9e2ctMxRAX/Tm1lT5aJHlVNMLDU3RQ6xX4mul
JkUQi/aUePq7ozBxSI9yc3Pev36hQUglbqY2OxiLjHdwN5SwM82/K3m2ZvwrVuzfo6wn4m9Jr6IV
zWJljJIYjRP0ag4y0PPuXFVqW0g0p064t9HDmgECDF+BYzQGj6ZOReMSs1E1OzizZd7Lvl6CYZ6d
wEmwnOnH5FRZ7r3zAEIt+tAGEQttuNevlzSqa+YDnGMdnN8WCmkXVrWd7EadCNBCuDacU2mHHy/F
915ybSmDgeclKSa8HtSZi7iH5pAdVo7MPpdKEiCZYW+SJH2qkNk8cbS+c2mR9QE9B21vGiyE18Ml
saUkZjeKQ6bhDOgY5UU3KfeFNH/pg3HwpuwSvc/rSeKr9/F7vrNCV0tXiHtwvcEhHGWdCYURC53X
9BD1XFJp7BibupiHE7N5bMy73oqr9jdVfjR8ABodLdGujNooUSlNoWACfQP+VPcV3WFP9UfBseUv
uWKdqcRhIU1nCp49JM7Yjwb0hFLsxZCiG031uZ8gri3LWCEovLTWxh2zZdsN3oKZajmKU6Wtd9YA
lA52Lex3A7Dx0XE0ichaIoVqsDMWa1u/k7vUFulOLBmCtPAzT3yLd44/4sGVb09T0wAE/noRQA7M
ZzfKqKQ1w0NKCfwsa4dnWDCn5J3e+egAzGGhr9Ahhlxf/LcDQ07YntQ4fR3iOIUhXWVm0OnOdOKj
v7NvgWrTPYQMR8Xm2O/SLmbNrHqzOCDwQ2dNVWzUizE2rGxPbEr0msIGfdITIedbOMGKdgEiQYqz
CtIdT2IxNcSZfVweRq1x0fmti61XWPLCBU+wa5JqPGCUArS+QpQtyz3rsdaXMiTptyBPUc4dUmXc
9jIqr5veldfmcrJm+M5nfnHuWwst3D3HyNOxd4s4tufykOW9uHDVhZK6OuLHNLndiU/wzofmK1MT
BEVMbfIYwtF1aDc5kPAPeianoCkV4at5W2w/PkPeEGfZ3TAqARxwIbyEC6/Xk+qMGiJLojpAXTLB
hxvWedRYxbdFDi8bms4JLdbLJYuHHZFPta2FLq8QHqXKYVlyWy8dZB6lfm7qCj8c3Ss3TZRP22ER
6Zk95A96ZsHpRmP6KYZQF+QKbLOP3+G9mQKSQDMUlTlikKOsQRlX8cfBrYilVY0DuLVRvEhOUUpe
wGOv0z6Cdc8lTV0ZO4C/Xs9UDNkPTJ9XH8rOFCzHbEh3dVGj6qb0hZGHvVGnPxIBKTiUemd8Wea4
dvzRNKNHOhHaYUDM/XOkx/V9udj2j6ic23brOU12qCw9eoI8p5fUDleAdZN1Wu0LNypObLH3por4
/6Xa/KKI+PodFk8aMq1EfTDMKg80VNMwfGsL7+HjL/KWCsOqohG4Wsyt5hDm0Z0Re3Y9TZ2XHowo
Qkdh/FKNdE/ESPOrpaDfbsxe22TS5fC32qCfxrN2VK+qxdl//CDv3M1UnumD0lShPKqu8/HbaWkg
KsAHLTO8HmooXlU9nWWWMQRG5rU7bxl/zaWz7aOu+Wyg4n8C+PHOLBCekr+7QBFtRMWPIgNNSDWD
fFceGmNwYItq0xcjWVCagCOyw6ROF35tqFlgqVWC5rlVbmp7cHfQU7PAThprU5pGdUKK853rnBr5
yhCEHgUCyDu6GWHGxSgLUYp0jCl+bFoxw94FtPUw24OCorrUK9dXZzdGpM5MLzLZGHuMGUAy9LGm
RpuUP/UjdzTyoinNYJN0cvo1TitVNSsj3DsIVNRTDYyXmO315gNrThGEfjbNBERaXn9IvL8mJOUr
csLWbO4MmdifqUZQNIxpPCAThaZkFZJ1eFHgwJg+44vUO4SnUyUY09odA2lFvdjKsjd/VJGqXXW8
3FYvp4Z9NikDeBy7z6D9RQoOBi1n4VrR63WQ+rMubgfFhIzj1Er7oKUFP4MR6I7Isg7RRphTduPO
6eyGtSHHeqPBgBYhdgPzldUTHobUZXGFmGMXpgBi9WUwRLVibw0JGnczum0aB31j5HW4qNKhwAY4
6UyJ+0Q9V5ak3YnE0Quf+KI82FpjAg9uluanCzu45ulQKSP3wx7LuUa/aLmtRzAZi7XYTxV6MNKP
TKX51Hd6LwJdTcZHtXFMEQD2xDK7bkX5FEVD9dDliz1uCKbLfeeiuxIIvAJ0uLqxkQemMkQgh6ZJ
Uc/TUdg9ddcKnyKN8x1d3sgBZiKL0jp0wsI3Laa08VNAN5LB7LU0TDMEk2xf5IhN+n3bur9ms6YH
e2Krvznb1q22wtmo0dpUrI4WtqGYVgolZjnYUoAY4jxAF1JWtZr7WurmcI0Xh9ivX7xyp3j5qH7O
wLVuB71E7g9giCYuaAFO9Wr8YTzr0xR9soYOLXXylzholspmdyB72AcEe/r3eliiLoA0N17AsFeh
tvIJ7tKefG7Tx6b+kLpdUvjz0sAJN43GDrNZmy70qVvdK5JGMnSuG/4MTu8xLfXlS6XmbBw5yNoI
o1zNbzW0tGgidbPIsXxI8yio8NepN2Kqix8mkqp6WOlup4cjO97yTW8eYWTkLlkdPlLGg9qJ+cyU
E3bKopfusPO0ysCQzzQpVEx5p2PjTIV+67QzsK3KGDxru7r3ab4CQQKbjm6GVeNgSrApq7kIYah6
eWBIrcSWwkp+RnVcpeAj4yQPilyzk3OofDhkRZmR/FKXLv6KiGd2ryX95F7IxkYqsF6JCaahzKpP
P8bbjDiKCH/MxQybzSiWCwE9utxwQZoPSNfiMaf1cfwYyRi6/ajDlW1GJ4EHroAmDxRFRleJKER1
HXdCH8+zyFKHnTsDM9suTVXdf7zG3pRjabOs+BJOjxXMc2y2mKRRlqd91x7GzM0Dq66dc1NvDq0a
N/5gIUZq5eOPdjK8ExXn9XR7dfpBT4BLRpuaRsuqCf369JszYrAMN+tDLXIjqHpUk6tYR28xMuWu
G06Sy955z5WkTuGIS5xk5iiiarNSm1wzYrw8uuhz6lN9ZLhge4uLvil3rK1q0+rG305oiUJ5RyJN
anEgsY6G1e1Ycxd9aA/JSoBeteA3uY32/scf8U0MTy/DWZGnwJOogBzHce1SsD3VYjho0jlMffKY
q6Z3OZqNfmK1vDMQoc8qjAJCmnWz/vy34CPq0L+J9b4/VGhf4xlCC3Sij7EVsjkVxr8zFLh2FJY5
AHEpPm5JjBogBeLH6VCiLRxwJiwbmJTuBZQ1ceKt3vY7qVb/PtZRqpsZFfCkfpoOo0DCqJN0/+IF
3TBD6ChccBHusK1wvlgWN3KdZI1Pub/afPwN3571GHAgIckipQKCttHrqXVEAVzEdaaDjrReaLe2
d17OyylZrrdgS16VPHYVD2epUFB4PYzdZEJajTIdJl2rdkphDxfYldL6MMf5AsyDG2DDlN25OYih
fNUdBoLWh4q03L9bXuBBXuSzKTGRfRw/yDRnSODKbiQfN/G0H6W1Ac9RhcJLTr70e2tpBQ7i1kwb
Xz9GQ6L1AkYnb6ZDaxk7kcffR9dNH6TEWC2KdkafhMKId/MkzwA1XACf/tSx+vzaMZQrp5lVOMP2
iTD+nUfiAwBppOlJ2eM4nUh7I3WXHs8k5DjzHQqR4002gmVsdEpJf/94WMWqSIexPqWsd7S0PJkP
s0nV49BYHRg0kbn32eigEGkgEPXxKn7be6BUZNPvxPIC+hmwlaP1BdpJSWJTO4xgdUn7VKdUtyYh
V+kPngejLx2zWgm8qSDSLVbpws+qoimXKSZL2FwzZbq/OFZ1K7kvRyyvIvMiJozOVsVUSAxdVBgb
sH72jwU66E2ecucGzTT+mpZKPHHZ9PNFMSrLGSxfbmRnAoF2tURj+bfLY7woT7cmhS+6ousH/u0o
BHE0GPFszwfLqAxIIfXiJxSy7ugkyBNZ13trhR7yvwBV1C2P9qwy9IMyC2U+ePMwhyXmV0FSFPD6
5+SkdutaYX19L/Na0KbWJinVMufo+6H1VumLzVhWlzpB1cka6r6NonmJYLmhJFfwYJRQwJ/f8z0u
R92rThwM6whHT+CsqlEoC5Bfgj96PbHYMFsTMfd8aHPA/Wh7qYRmMYKmysI/ogX/kKs4lhFeYr3+
8ep9G5SA/cAkyUK8b5XnPoq3adYtVtLny8EinfHNokCJyh4lSZHJwJN2Yrh3viutYXjN0NBB+B5r
yUmsvwbHmdWDB4fHSXX52SiM7mwaIZx//GLvHPv0ZldGE0EXWadxFIf0RdsuGFhbhwXYx+fIA3+Q
eS5bR0oIXP6AUu9ZpYCZ8DEkQ4rUW7xJD+NaAD6SrfPl48d5e9et2HeKvnxfyoHHpMYStdqm0lYw
8OQ9gJwzEc115YkT9u3HhAsEhIwK11qwOV7Jpe5hNq1L69CYidiOQ8Mr62Z2pnWu3Iih006UId55
Kex8bWuNwtAHPAY2UIBHZyNuzIOKaI8/lpS+msrrth9P3TtvxW0JJs3jFl977a93R1+3DRXy1j6U
jVWeCxgv+z42kh3ZwwSmQT3l+f52PIJmCtcg39cPdSyhHbUyX2Zztg+0UrSgIJrd9OpIYTrOvX0n
51Oc7Le7H4YPMCy6M4hb8v+v368oY4QftMQ5aB4IpAjqOaSXTjmLJWU2bWnaYCldZ7coyc+PJ/bl
+7w+d7iNX2CHSMqanIGvR7aTDq2QhpnFAmv8ZZqE0rGSNxurVz4zxe1dTb8/TFsXaL2aw7ypMzuk
pWti2d7O11pi5YGXGT9agkMfueny4KJXvI06x/RTxypPLO8XWNTx8wJwRsyCE4um+NE52Qo8vKbe
cA4yV8qNDScocPo2e4gqZNnUEXFILxrTkCRrvqzasiYnjtONhi9t2Dp27SdQ7QMxAij6eCLf7gPg
H8Ax1noFLZ1jHEg0MB1WPMV3kQ7ifY47PcjQozx1S7y9qOCZcyChtMIYmLm8/lxAyUYro3t9p1CP
PHhSKuTfU++hOVN342M1RebBkRQNgoVuirvNYrSDgjTVtAppv2YUPulLdZNz20G3SlL3B15TvX7u
4oa0L7PY2yVZBuzNjWBg+1OdxiP1rlYu4Wx53WGWFrZhdkl67atW1piYwFnFF2TElwvbLpsC3b3E
g/IA2hxosmouGyfJxD7zvKF4APC0oGfRSyn83LHzDaWa6qvXQ9gfmkTccTsXP504Nbs9slPlZ9mY
HvCWOtXvosVxtiQzxaOKoWiDLkc0FaHNyzyDLVAXn1NoedANgS9X280IShiYVJ9Pdd9Em1GT2hng
lexnWuNCz8WWizhwC7ORSNTZ9UXbN9kvSUiKgrkeL19lpds3mewLgWa8MK4LHWHBneNgboPm9zTg
H4qsHs2cqE7yXT6WQ5Anuc26kpRXgXhN3UbPa+tSicFnAzw3R0xLMhvD2I9X3ZuyOLUE4ntWA/gu
ymbG6+XQzeigOnmX3mUdcvOePeqhgdvkt9ZU0G0xhu68cRRjU0maXAt6cSdCtLfHFsO/VOvoa9HJ
PIoc0gXrGTPC8acUxrdiSmCoJMIOnDG1Kb06/S3tksUfB+RLP37v9S9+dQqgo0qMBEacFAah5aP3
tlPMaHpQA3c0c5qrqXKGsEls7TyjGLa1oiy+IuZXTmzxt+GERWTO7c3WA5NAtvp6tpWcfcl+0u+6
vqguI4ta6lgoU1jQcz+TxG0XViWibY3XGE2Cpdy4QpSXMHPlCZDwS+By9P7gItCUBdKJPsJx6aNr
dG3kWcy7JbEB0029aymbTLfGm8mdtWstS6j2RpVaG75txj2gpcF6MFpsD+CJygHBfMysLwayo3E7
lKV53Xgjyk1lsahjWBMoISpZ46ARDF5UbscsbsEAI83jI6zXxxtwpGYWmpXpnQkyG8LSBXX9UNPK
GjkyauJlkDWA6YFKS6QJY6fjBvt4Bby5ofkIHIX8D3ZgaOQcZQd2lzVjQ5xz51GnBX3mFQH8yGVb
N2O5wfIjDT8e781SXytoL3U02qsAKdbn+S3xiZHZxgwyM+5auxFX+BgZMI4jN/8s1eqTaFT9QVaj
9YDhYXuCk/DmZllHRlxw7VNzQx83nxpDaVtdmY27sZmwCTaUPAB0c+r+emdx092iRLKGpmvl/WhC
C6+YRr2Wxl06x9V56uX4YlpFti9E7nCVLTFSf3p2rfFxv1uz+OZ2ZnqGKPUpTbc36QGvC04BKgcY
HIMG7euJzmuzz9K4N+6gSsyf1LGs9l5Nky/plPjLx9/0vZn9faijqIvYrjBNTs67wqU4OdVKERAh
jZuPR3lzRgMqAnIDKxUHByqV61P8tnJSR1MRV+rtu2Q2tK1Q0+IMsLuBDedc7vu61s5j3cBOCzfs
q1lo2omj8m2ZD0ATtW7wB8D8mc+jkCE1R659OzLvanNyN5lb7NIEA2SzkxcAcR+GUr1ul+GsMpub
wUlPjb7O4euTCuQOoTtJtWXTVj+a42F0FLUrE+tuWablqheacUBAN7kaRLeETQpOFIZt8ywMtfje
5PnnEn/oYOA+PhU4rlfC0YMQ5678MD4DRf+jK6P1emdxmkK5UxsSCV9zRjrZ6LF0Nw0/u7ULnGB9
WU61Ebio2v0a437fccjCIB3bOVi6OtVCuXjZj4+Xx5uNZ66VSUhdXCs6uLPj79OKGNw40LCD3s/x
blKtSzeejb1jVkaFVU4xn6Pa295aAuyMzAqFeoQoH9vYSE9th+OtB/PJWqtlXCsmUeYxQExzmjSx
qTYfylqXSdjOSi02ekIQ7wkpcPAmfeDwR/pkufRqBfx4XUg022LT6765/G4UTiixz6DXes0IF8PN
1wbYaKabZkGMyVfN1ubYBN2Mkmi5lJeRk4+O31RC2Te5aT1J+AOXdBbGBg5o2j643KW9D/WlHn3k
yYcfZr+YXz21Ti9lpdJbMEicvKAqYfoFRbPWzrJYTF9cY+7AKGfFBSaBFnpaWan7RG+1HjakMgqq
JfWCk/ySlxl1Ftq9vjYV6SkjqjdAqDWhImSAnQm69a3wjxp3pTbWUtzHpmj0s2kBc+N3SYyoYzq4
re5z3ovnQej5p0jRWyp3i+ju9a439sTf+Y9Uy0wQ1hSLKRtmXpwEaO9SxdAw2vl1Yh2u58DvG4Rn
xVMEJAHcdvBKx6lFvlhVW2Q8K4RcNCyFm3fBMEhtVxhqvzN1nNQTrSp2etaI+3nVqgR8MYTaKERA
/fOUiIp2vGGxbaHrAvRkJZNw/x1FW4jqpnMjFf1ewTcEffQ9xemNZn9PXEoarb1d5Vsq+xHD9mtr
YeaqYW9O4m8G2DwE7AlsVRHGgSbyos/x2+GNsorVW5Gu3udVbwc2ZpuBusz2biDyPi9aVfp1nYzf
R+SgEe08EXO8QSoR4FL/9FZKHLcyJ+jrq6PrOyty7MK5X/TbNL9qtZuKrqxr9CHSlOFqoWaixptl
d3bn4dn2bYajZph1EFtXBRFp427MUvM9/WtWZju1aE7cbG+ulpfnAyz51/Mdm59N7jgpQsude6Cx
u2Ljng0b1582iX/4eG0eX6HrOAhT0MhgdVLPO5oHc6wnrIKYB+HrASooweCPIVvoxHy/OYqPxzkK
8lIjqofR5n3UQPPbIAkRgAw3mQ825F/r6j+epv+Mn6vbf+2r9r//i39/qmoEVmIs+17/639fpU9E
2dWv7r/WX/u/f+zoT93Uz+V91zw/d1eP9fGffPWL/P1/jR8+do+v/mVTdmk3H/rnZr57brnUXgbh
Sdc/+f/6w388v/wtn+b6+Z9/PFVwV9a/LU6r8o+/fnT2859/AILXmbf/+H2Ev358/Vjwm2c4R/2j
+vWPq8f3fu/5se3++Ydi/skdxKYjcHI0NsEKdxyf//qRizUFhWrKIFxW5pr8lFXTJf/8wzL/xAgI
saxVspxbc/UHQ/vprx8RUiKpDkKcsgmqEX/8+wlffa3/+Xq/O7a/XpCkgUCfqECBcl1Pd4LV1xuz
qUb6BR3eDoWTRfsuegR+lPtYYLt+V6UWJHAY95OXbKq6PtmCeV0Dehl8bWithE2aBYQyrwdXdcUr
9NGI/KoGxg1C3hn2JXzpoMzs+KyV8OUAV9iYEiTxcFB6UELoc2u7XB3b89alRhJUWLAWgWWCD2pt
kV+Aeudgs9RvuLzGYZIkUr1gdnWAUI7WB46IblOtmJ7GUUFUOVLpDHD4RZuY3tpXkh9qRW5WdPti
TvWfqTaMU1C1xpAgjkaxxFRSvdq4+cz1i3TDZRRRIypQ6//eoSlOkKOIOgGKNE5fYNBtbSW3HhX4
t1ieGl2PmZGBsZ7vScBAje5Uv+ZOs65ca/T+shf6/7vyDwzY13LF/74rr9cdxJ58ev5Zlenjqx39
r9/9187UjT9VtLZNFHlXxQkyxX9vTF39E3EfXPkQ4tZxC1iL5n/tS1P/86WwTYmUOhWbmf3y1740
1T9pzeKfuVK2yPisv7MtEah5FcQgyadj2rzq5uK9BVDzGD+hzrYkOZ7yQCEecGEbJ9plNuvPaX2N
ceG3LM7Qv1jDecv9DtbiW5IoZ7Y92nh1KTPyj81PDA9rf3BXexrPKvzWtqo9NTV/tvBm6b0HI1Z0
DN60nRtpB21uQ8OSKCI432qrNm+Axya/LATg/KaRZxgU+qlVb9Wpva7yX4aBilOdt9EmV730vuuo
xC7JuSrO2lkU9yKxBLpTGeI6SxEoVex75izuKtlskpadQ+ZW2dlNPGFnpE0dEWulb2dXWa6SOfWu
0qKEU20OTZCoZet35Wckm7/IYrnqhLjSxiRGr8v201LZZhg4FKkz48pRGpvZaUU4VZV9Y6EFcwXo
D7qcOCu8ISi66Kxv8s9dbHi7FgUbiGdPRscERk2jIVITZzdtJZ89L3Y4ESAhRU2gUG2/7GR/WTjV
zyTVfkpX2dcWNaVMLb46A97sbqp9knIxtn3scseW5j0G35iE9Io/o1Ozzafxa4NT3xwvn6Son41E
GS6xtP8kKudhKZxzq5hi4k/9ZzkVq1NREk6zcijT6KIqvcGH1T77ZQ38Nipy7zpODZMeeplt+5oK
bv0cNXg4178qFS5T57TPhaaooYwocC2tvFr4ZS0vkk9YAdsEVK26caCOwr2ToTXp5U+nwAHHHoEJ
JkTuSXOX6/yHKI8qv0vldJ9OrhPkXvsJBMhjlw9+bmZbQhiyk4ZHLbRu2XpZSlhLXdm3XPzplbS5
bhu9u3HMxQwH/LaRKhm0TaTZNY8a24Hex/ukyaE/ZWJj4M1Aj1Ih/nQKb/Wd1XbTqFCyh9qCpJkj
N7qquL5S0jRWZW+ANUm+zykr2lCG3K9H59ZS4s0UD+6Fgjgp+B8wuLzwRtMX3dcNtWMXFGaIgFIc
VOAUUxKAUVvavaibfZS618683PSuYvqaPuzoDER+3Ed7ioXQEidqRqndBk3B+d7XUB706kfllG5o
dkPtN7SzgqFoIl5riOwH3W0foK5ViAChAZH5etz0u2g6JJVzyNr268gV4Eca0W3bX8yRsWOZh40K
RtV0sk+oG8zsj1z+yKg8kwksdhhbivmgJHgfOZW5maRyj1zuABhN6Scdhnc3hDX6/SAPi1uLhkgS
PVSICEZefe6W22z52gs9RA9940XFmZb1etgqTnINO5IOvTnvI1eLbrJmT3hSBl6/nM1lulE9OiBN
UT0rjZlbuJXMG6elFWF432NHDVR2Lj5gBansgzVQ51Diavb5KEiNqAI/OcsIRafLIDOneW+jYbkH
TDTeGoXl7KqpjkMMXPOdMWj3eWlDAMXSOEn25YS4DWjgX+ZiXHl6FV+LbHm05si5TmrLow587YqY
Gzvnr7bjJjRHLBCxS4qGy5Ta017N1HKTFYV21y9S8acMgaeyMsVlK8bIbyy2mDd5oYgNqkQkHMPY
P8k893tTERRcrZ3tySrAbAJDd3ql/FP9NOuJEbp9i1iZ+jw06XmfJLcJj7EXc1UF+vTodUm5QY4H
R95BvYG9FpqachFRVehQ5QM141tIzo9+XJLmKxpQ3+k7jZwcTupCk9Rwu72sJWtFB8ecoREQmO34
1c2Wy2xVyeoXJBvmxTmfIvnNmJKduihxsGTz3SBmPislB7vMNJ//ml6UFQLD9gTyJgeHlAvlkuzX
by05hornLN9Vgd6a4XyfUTacqExcN0WZbRyrwHChm4GSO6HVTZdxrgzBbE5PHihXYVbb2NNAzS1X
SpIUoZXX8I0rax93GK73I3ZvYBiDuh8+qREZjUQd0f4e16Byk1paV3ALnEX5NiWOgQfOspegsxO1
fXSlu+vk8GnSUG6cp69Khd6PKqeHuR+u0H8KUR/CPAsfuwU26FXsjP11boKyUuA2LWk2YShRlmEn
xxSBV4QT8SVW/AiRLrbr+JgulBlcb4H3jEmyg5wns/5LG4zuIsKbL0QB5qmdJjoL8ZcxnrMrQxXT
91SKYmtn9tcSkIBPH/LWHj4ptCjOex3J6EjO6XlU27AnctndumNybxaJvVVTBB5mLy7PJs/hKyat
T4rrQZjgKrRteWM2PX/bj9zqeghM9BC9CSk256Es62Fnpr29pTffdergBXrrhIqaXqdafasp7UVa
2b/iGkFJ1QYJXWKckmasZ096aSiywQyceniqUySxUmCqgaImn+lUaDswWE9z2zVbz5rNe1Wd5IH6
S+v3MMxrHyBFfCY6aYZki8pnmm/tpi815SXUDzPLWYtdrDTPTOovyC52V20k+ltLVQYfuUl5beNz
cDclmXIdY0FwVg2teohHN/mFW3h+2UFKu5V5VCYXiRLDbcGk/VuiTSDQbWpflxqQlm2RzMnXGpWP
Mw/vz0Bi1/7Da6PoMucaIaQQMB/midVqJL7WjIgUOmX/NXbj6pGKinkuDS/aSM3uz9tkwrzYEuLO
HSp4YqXaTQGaDQU+Lll+J5ZIv3EVBWXdwQU2XqJTgfsL9l5dvfVSFdKFkVTtL8+tvEDtszIAzS4e
6Q5NcKda6xw0UXvTFY1+sRjzo+JF3U+BUhxnTCE/wSHqQw4Kjt2pOc/seQxlmY0HNV6SzagW0ROE
omjxwRZoZ8i2QRbspBrTo23LK3r99YUhMB0xLaneqND8z2N2Ned603S3VpHKK7XFwb7M863VP1ou
huQxIlZ0ubp8Qxf5ptATDGMyFzHgRtoS3f2maQ7j5Cnnbd2tbTXd2mlLMg5QSMzx2stq6SsiagEK
pfE5BiFwa7IUIYsqiya0uFLwsX2e2t+6KZ5uEiEfkSAcwnzuxh+jhcwNsWO16+LZGojDjDELc7u0
7+ysXtBWjiSsA0I6kjHrQUi9qCj16G3upwiaxUmVXjiJagdldR054iJy260RhTZ3mNc+Dtqk7vqu
eMpnNVBmWJ4I2DhzE3ilnp+V3dB9TvPpOmeKLXf8nhX5BS0lLup8PNObMbvp+8IKnQ5QUh/XHErW
y8RCHSjUXaTjLtw16mWVQFBdEv0crAEIlUZcugh0OWAYD05V9Rd1vmzg19z1BijiwdI2bsu6zbkl
lqQfd1jT/bQnvJL6yck/z9HwpY2WntqeEfvdkhSbvkhQpisx2668iyrWyq2s9epG8aqrqnD3IKY/
SyFIWnNP3k+43YjBPnjJxaizCaEJlwF6IH5b0tIw28TGp6reolFxK2UXqM0VnkXEoWMUypSNnCp5
RZdaqT5bihrElRaY+nzWoxVSq862zut0B/H4boxbE3nveEKHSUVrN/qyLACinbpT/Gy2i3Nn6m1/
6CvvMMV9sbH1aGcKdYP6yRfDbuSlM3JW1omWoxxVzt9IKr5xSV9kMOtCCnx73QV6YKEBq4v4bKpa
lj5/9lEpXdufSm6JdMSufJrDBlOgWGrLee99mkR8WY3KtjDsduNN7bjvQIIYqbWBo6ECcvUKf4EY
JNqvk1cm2IO5ft5i++x5t/oE2fb/MHceS3Ibbbq+lXMD+APebKtQVV1taEVK1AZBOXggEx7Yz5Wd
GztPtjQzXWhMI/jHWYxCbC4kMoFEms+8Bt2SQ1nL95E/3nsdZCWHTu2fwWgHxEDZk+zU5dJ9NRKp
PVp+/lQ5KRioEYCgaq63X6zWrw9BOjzBTXmc7eXeWlCRQZ02PZhF/jmAS38MuvtZkmV4dRVWRnBf
GDP3o96hb/ln0Y8HY5ymX/NGphdbXx6MAgKmVorj6LOM+k4RUEGFnPNySA4TsC97IPbm7tJil0ZN
2UGyaw9pi1MlIefF1qaCuN+lt1257/Aw4QRe3reLXyphySeaBefYsdOfc6Q7HptZZv+QHn6oePBm
se6myPc/Fv/+F5b0wFcgvkDGT0EeVRhKayT9/3Mp4f/+R/G9+uP/UOfjt/ZlJWHzL/qnrmD8C2Vv
eGk06QKMchXc9++CnxFQC3xWraLWpbSSaSH+U1dw9X+hvEODMYArocRqXtT7gn/RJ8IFC3MO6PVU
Jn6ksKAKv//dG6HaB6gSOXfYwkAqIZytSm52k0sjHVCfNWsshru+H+/azoUl1Qzw8tzp/GK+/ik3
viwvbg0HzYSZhgVigHG5rfB1rgQFGSRQthG/PYkaabKhIyBFoi06tZnp/VCX4+/XU01/i947/IQ1
UyBvAXdKp9BDT+PHOBrdk0OD4wOAvzmE3VyQfGHzcA0SSGaBuRh3b7+vKpeupzdAPYk2mZJnW8Mt
85LypC9K1IES4V6lLjVqmU6x04tWH2k1CsRhqslwTSjevBqlIbQ2B8SmTDFWBDNtfe5Bfx1LPZ1P
b7/QbX34eUKpyyoHALppVInVf3/RNmpEm/nKIg7IOGkKVrDLCf2DgHAd+W4jTYwjnTjnhNLdQhg5
7jmXrVCdf48Pxlpn2Ssv57W8ge3XC8Lv40LDWuJJgU61QZSBrBT8QTbbIXHK5iKbnlQbkfTsCSbs
EqlvjK12pcnk8+SOVn9EMDn/gtRHgusE9pZpWPZa/GEx7fmPNOq933XUGvfWorH1mSgvoD6kZo+O
9O3cZQGxQtnoLP4Sx1s3KZuj7Lv4FGS+9qGcKLEjY/EUVZFBoRpWkjtkDlKYQXXX1lrxnn2Tcqf2
RahF0Z7zB+fJqyVEdxSJKd0CMO+unm2CCgrEKVpCzSBqHaUnLjE5LmWv4Zi2eNHJ1IvCRpp7SLuN
EwGyEApDSMQgDvdMq36xoGo7raIZw+IwEl5/9rp5ucphhBYxTH/oQ/v57eX76hPwbpCyAD6Df1bq
O7efoAXyEOA7YJMtjs4Z0/TgQxnBmg0wGzy+PdSrra+Gws0PnCgCujiN3g5lRG4rjZaSV41WfxX5
lJQGWe68zy1ckO3AICa1ZX73lLLsCoSyRMJ2mySyw6lDSnM2OnnK7OaPwGmQwRHNclwWr985Al59
MTUmYswoySiZhrUQtGaASh6azAmHOho/jFUhnwY7SsIgb+LQr4z2p7cnctW8/Oclab4RwtGPJRa+
ncky7ydbugyYlvl8KEQFObxEhJzOchpCPf7WDvH00Luy+1yyqe7KqrVOmlPlO4f59oOweEBvKUbL
GqLtuGM5IyVuhyiFL3d9RkU1LtA0GgsAk6Uhynuthz0Zt0V9WHDqvDY5mD0QtePOk7z+7LDM0BmE
VohaFnv2dkZcQW9e4rgdCkm876Z6dEEa8ISSlU3oqiMY0Jl7PgcrWQb1GRS1jZVMoKRQT2pdvNip
YKOhBwC1CE2t7/DCiI5TQZVPr8z56ELbOlmjXV3A2PMMfnzSS7KDHKbcGUWJ9uhGWXU3jFIPqfq8
s6RsHrDNs0J6gd3OgtmYHYRvYK3hUkMnc60I2ivJcI02SggI6hOav8vHGNONT4Vwv9VdCglJImu4
M+are5H2EGqnEHaZHApzq41ouyma8jAWIdFK+UDlQztwyqZhzan6k55Mv9caCyXwZXSO900Ntr4N
GBdOGtYEGH1vdS1jD5HMVeszuXqLzeboyy9OKVCkBAcYtoXVn9NCM06pnwdhZNbw7jK7vsx60FKL
sh1wrwiDgnByw2bkIs9r0Z/QzFYU57EM397Pm1PlKc425Bowx+rzvVhH81yLtEAGG8MDMzhA7mve
LTUSAcYwiDCv06uM/WNJr51Qcc8U7dU1pz6TUuTjvkG1dK0a5aVBihIvn6nr2v5dHjXJkUiwuRct
8JPYiHNMtrrqpwm1jp23fn3z3I682j0I5PdmJ10WJdWFE2xsceyrIcOsaaZn+V85yUaMvbX8ueRc
7gPCThKb2/mVtVMacun1kHS5O8lGEE5Mnn+KDSO5IBdLuRJ3pZ3bbuujvhx09XrB6AZd5TFo6lvl
xbCFd1dF1e+LbuNnBmPGh/Ud0pPxHpZE7ID1X19IXOcYp5FeAYMAUHP7wn3vtVkesd9rYVmh5Gh5
BDZaXfPKHs6Vnjo7ak5bnxL4lCKFOQy8BhTPLUgaCYo/tMsKYcI8yi9R7v4GVS/YSV82bhxeTWWH
BpoObO9VvoTr+1I3XP9hVWJpmebxgFv9IEld7PISzNSYpFt7l8kfqnDSnATDT4QzKp1K1tuLakVP
ej79AyBKJqB8BV1Zq7o56BHUVYKZUuO3+OsOwkHMzKMlUiH94dXCf6/1kHO6srdPC1xhzBplhR9m
m7xHYw7OsNlN9zWZ8nXnwdQU3CQ/bGk4GqpDDgzmFRUymYHTZYGFH5iDikiC50fji4/mTK+viRbg
/nM5XhMzpQjoRNER5F1zChqOwMpAePzth9naeq4He4lTmMW49s/DRd1NjGUwwpHuwplgO6aUg49l
NmveR+QO4vdRVbY7i2Rr63EWo7QHBxPqlH27/F0sQjxvMIwQxQEyCht0AOp4TxoOTwfkY9JT5VAo
75seww7Z5Ze3X3mFBP17YSjlNSAOBIQQNG+H99OFlAR8YRjXlXsF3SMeDdT4zvZIgUqLiuTkFAPF
apWj0bFpaDdF0zv+t+VYlAGkDEuI8yAK9+q2IPwqsrads2lrv3rw19isLsnNeoLK3G2mJO6Vji3e
5L2XpWe7y6Zz63TBDn9l6ygCpAVUhMEUxPJ2MkDKum0B5JvFlTt/DkGhHwtoTEc51ON5hqu7s+Be
32fA3tESQowQYwEMy2/HGzn9Z6zCjZB2aYS+j47gYlNN14he7cGUxlNAE7dojR8jGKiPzrgqMmBG
Qf6vkxs7QrdpqUlUndlMP8WBXqPTY/k7a+v1ymYUvP9gTKDHwde7fTtTasKxI8cIYQF5H3yabMfA
QiUqKezuirQ41dI6Kal8R3/4k+/vHPOvv6UanVifwI6Yav0te/wFxxp9+zDQkoCo1THDJPfjL0VF
cBDLTNvZx68PDxP7co/yCIUcqDirfUxt3AmEwsMATEhOUibBwVkq/CqLMgvBNyCmg5HzTiah/tLb
05PKEecngSMFOZint1NsRWZTZmpQvbLHp5ioLWzzov/hHcjRYOgkjewNbs3VMu0dK/bbCqgBZfjq
ZDgYncxy7q9Z4e/pB7/e7GootCr4xRG8vjERz00jU/JCCea6oVHSTJ0WlF/7+seLmWwCSlAOlH/C
SdNTH/RFINvGQ5/YBQCNQV+WMwpRvyVDFIep21EAm2k6v33Sbr5ZQM2CMi31ZoVFfTnc4kZLNzj0
qSVqzMdWkoKaARAWM+fH20NtxB2oDqnPBXubGHK9Fs1F5o3loN41VWjSjVE9nBIfJNFk+OA6xpJm
GcD2D3lVi5DW44Bc92weu0TT9+wddh9lfaRqQgZlVwNTGXWUznzhYxRbl2er0+ejr1VT2CF4ChvQ
T3+B3WaEopzqo9E0e7IrW/vTMygiIkaq1BpXi3jgKvP8KjdoC+LO5mc0sUxa0r6Ou+OA7n9c7W2b
rROIix3GAvkKx/vq1bXYwJmEolkobEc/5ZkL49ZCvFMXyeco1/YcU7ZeEOCjg0MdNXM+/u0C8+d8
MtKIQ72f0/Rq6VN0wnW7P5Z99dFR/ecJpuTOobd1gRFDUwwFT4Tw92pSU4jSFfUrdZHM8QllQyTn
zWS41JbdwKeSw4FGgX5xpb8nWLQ5ueh+c7tg5EAD6PZtZWL1tiMyM8wEGop138yncjSqsE/q5MTH
3NtTW9sXvSVqAIatjBVWJ+3YTZk9asyuFbXZySp755w6VXI2PNb229v3mZ68OtVJGIgIwLNSkPBX
72ZFujk6VcqeabXpSXTy2ul4C1pNGoSlBLupGeJczNU1KIzgaRZ68NiY/hfdF7jRofV5IMfxP7rx
iDMQV+AhMVwNZKk4W8uU3Y1mEV30onbDwUq/6FEM0MpJjC8mWpAPqejys9PF5qHS/fESAbI7tEVA
r6ClWIRd8XhNs8S7lubSPDgjhqUzZsIA9Iw9a/eNCUeAy0TvAkkfCK4qunhxPA9DZebLxNJKRuju
rjDbj1Q56lMi4+X09oQbG1vn5VjrazRPS13ECYZlA333xzKY++Ni5AsVS1dep2xqwmBpu7NAAvIc
RZZzHtq4OGdZXqDCjW5VJq3+UnQoVg7NUD3IOel5zsE9v/2cG2uex3SftdIJmfTVlEQKzSlwsw5H
1uk93eifmrzJv6KnaXG+L0u6s7s3x1MkX+h/iEitNVQ8DwD8qAK4oB+ij6U+dndthIRjgxzx2ZZj
vvMdNj85lUmIdkQzRPy3n1yLKz/oXM0I28aIn7K5EEeNovJpADS0s8eeD9/1HuPcwsaTQBjjoVW4
ptnZqGWqzFI2Zfd1SSJgEMliaZ8gmWEbVSPY8CGfPO9D0OmfkI8fQsBI6Z0VacG7tJDiF2GAepPm
n1nfGk/NFICHKVvbtY+JKEqWSZe01r0QU4AVZI2kWY3PYpDrTahNQTceSTEnxInLiS5NFInROU44
a4Hl1eAfogMkvK9AnkxAVEmEYrYmQa4aWonXMZJk4wfMg5v7oIAYT5/J6j9Lj2oJOOXCexcTk9tn
mO/J+6IwC3Q4YtP97hRYGgEWt4whHJ26kBfDqyoHo2Xwu6Aajd7HxjMu84Pj5d23ICpysHVItEOd
jMVF2mnws5ZY/s/+2I2fnMzsUYN1519KEz/kA8dYcxZOX5vc6Z35c0nWU+BO5zQ9B6ZoLYAeWffr
mEn5WZ8drCekyR9rjcJ+JypPfAvm1PjU9cR6SkLjRD1oQRPUmObq2LkW2K8yTto/YgclVMQ8o0g/
2rbNNm1JPi4ihhmws/a3jgRyIwSLyMq9160ZYgivly2lRjoyd3nl/iKLPj1ZvTRC383RT6M7vTPm
1vpHP4Lthu6V4tfdrv8YE2S/dBgTndLxWrFyQWIm86md8nZn/W8OBUsHfUOUKtH3uR3KkTLyzaGj
6Iak+X0ldIjsVV//six8nLdPrY0SA5aFKAgZFN3IydaESRPYf9+LAWR7gK6+FXTOg14m5p2Ig8e2
9npweGWF37Yvz8EcG6fGmlFFpvB3D4mgOmLpisNcYS3XEQcYQF/9nlHn1rfGwd1WKAOqIIE6B19c
NYvfTqY+T3oYxWUdznlTHKl+u+itdWhO4xj+OGTeXoyuDpjVAaRgI2gKgCsAL7f62GNvm5M3tEZY
WTntbqCS2gkAdxMm1SB+RxTGrRHvzvIvjo9SM/JnU/xlyPzp6zyX0edRgjw9pHlff4ByYez5ZK1U
+58rBNhkUeJyIIBDSls9XWl2nRRGpIf5kvbxsR2mDokeo5mGQ2IhttuPhvFLTjZvH0vTAhcByil7
l1iWLEBAm+kvVSKavxy3Kh/j1IVFBVpNf7dM0BHIxNpvCZTfjwK/KHGICFR+k1rrfUHWx/6jt+bG
3ZnsjYsMZ2+KW5zznH6K5vPyAzu4KrVVOVFj05Dr8dL511b09nHy9fQctI55eXvFb6wnXEzw98K7
nDzKWdXUWAVGNJeohVYtlgeFN8mjF+t4xEeJ+yHPPaBoFdv67UE3djTVUxq6UPapCKwNuJrFH2QF
TJimYhpTr63R5gJsgne8LXeGWjkW/r06yCoBG3B/coqsTg/Pk/WAxRe6A7ossM6NxSnyuTq8sTPA
xJtR6NWwiYJxIdPEN3Aa9eqsyTn71WvraefjbpSZnjM6kjp8dl8ZRWbtGDSRUxAoVoHkjNGSw1Am
y71Iqxlmz1g9DH4GwSBBfks42Z7x2WtciMva0j2dmQAJASv7dnGNXuaYXUIBFwlu74/S6NPPi704
D2005hfsRayPeYe+DSrSzRffz/vPYhG0rDrBVKGSg5NjhT5R6pLFtPq8c/hurXy27zPcBjjDeiku
U1BEaJaboVbCmBd69mQ308XU/OS+iLM9Ff2tbB9EHBKytDyUkvTq2AjKxtIRx6bw0EYipF9mHnKx
YI2jo4OQJzZfgDrSwcPVR6MUUknDhjKO3fbbe2HjbAWoowBj1FuAO6w+iemIMrZpIYSx2uHpiAMc
Xt/mTvFtY+EhFUnDClEKqPBrIVDXKwajLZC2cgrX+FjP5hyKeO4PxdBNZ8RXqjDXh+Za2SnWhnIs
dl5ya3jEOeiH0tdBymWVDdApSlCSbdGzGKjKRciYhJVeg0WPyvxsD4UTBt4A3amQP4nE0z68PcVb
y15VlkjNEH3zgZTdLvukyD0dUSEzTKPFPRSycB96fQjC2ccrqsPc+k51BShHIu7iFxNYdy8rjn1E
apmNrmIgF3kIMPiTL0axMzUbBzApBOoMqrpNILU6gNNgWOw6tsxwhkoRJotpfGgIT67wWliQFsS3
eVn2KgRbg9JFAQCpNBlojd9OCKB8oFBuwqKbT33T5O+svlrOqWeld0W/eA9zt9fUU3/jKoRAeYku
scrPDMrctyNmdpAMk2DEYLQCkHvwCE19qsOxBN6deIml2ouYl1pJeVmAOB+GLJh+yoPmexFk40Fz
RLMz8RvHDbrZSrlRUdCpet0+UVHi9l6DjQ+tKW0+a57bX7RBfGlF417Msmh+PGAmHcY6wSUvpmS8
KsrkMQUvtIytMDWc8pQJhxypJ5Z0g97fuWVWmhLPdx4sQ/xB2G2c9mv8jMN+K+IA4Rjax90D7Fl6
JkmXHcfJyMJ5wDIAPR4HfTGNanW5dFeRuNXOab61xIjIwG0ywUAvVAzwIlBNY6dtK2j0IRYTsKiw
tjzoi/elgt93aIxMO4qs/u3tfb45JEglhUthQ63rXpmR1tNkoz7rLEn3DtWYgjCmAVkS+3UIqAUx
tQ4fwZ11tHm6cLIooKjh07leLe26sdMmNyIWUm5FaNjlypSidx/w8VwuvkyNQz7U/okvBgM/6jL/
vACkO6Br04QwlYKTnmHIN1qehHHNB3p7UraWObc9Bx83PyB0+/Y74GXi220JkdCeDdAgAbQkT0TT
AXasc4JjFOztdPUXrnc6oDXk1iArUrBYHWgshdZGo+f5K/hXI6cu4GZGfo78WlwiS/yJ99x0n8N7
fi/yur0iyx0cxeBXT9XkYIoUxQeiw/H69jRshJzI3NG7pM8G/HwdcjoCH1mSYuCYgBZhZAEfa4s5
7LAo3JnwrVVIfAfI1AMXAx78dsLjoE3TFKxeiGem9+jZRU6Nd/EunY3apuwc/QHZqT3Mz9agIHno
1ShsFhZEt4NmQJQROOrsULMr1EYneOpdk5+VqjswivonIEo//fiEgnvzOMqRUbTXRanJGIqsajKb
OMIrjqNE47dvZQxbJl12js4NzBkRC702B2lv0pR1Vp5aGAfBwbOoa+nWr248pHe4Mjz0WdwfA9Fz
sJVBekpIOS+NV+DUQ/H4sapm/ew7ffdgZ/DmAcSLqyCwPVWLUQD6pTY917vGOxuLn4ASBL5SIOY6
X32HGBP2vO2g7WqzR1s8/l71RnOfNA2irUOe32PrPhyMOoGVblKBevubbLQ4aDI8W0Kpu3Zdh4Zv
XGGEFNvEkvNwLjrO3L7Vh09T34oL1UX9SS+hevvT/G/sLqSrcTalbYvQmlqeLw77ZKTY5UQFAycw
1hrdjx+8SRtDEofu3xkKsiK6FUjYIFJxOxSKbnESSVZ6G1XN0dcHyHGJOZ98CZvp7el87j2ujzLK
iaw8KkGKuHI7VoKXhWFO1BVxSm2Rbex7wOntcgo047fEr+TTlATZvZzk73TUTCIYB24n+ueXYjHB
FfYnHWX0S9C22E1VOK3BcEQUodHh9vs6+KBifIi5Li6xW+qHOolGZeJj77zF1tGAoAf5JmwA3X4u
n7z4NnOjFUsMVVf13adzgprAyapseS892Rz7uB0IC9CheHvqtkIQQKoKJEWFUCHmbqcOU6M+r9qR
qZN9+pBzch3KCMzI5NVp2NBQDa3C/tqXbnyp6654GGrIg28/w8aRz+GEUwhgFToD9qo1ldDtinKP
lSK0sQWQVIr3wve+pYjU7VgSbb8t9nHEWiQ5tPlu35bKLta2kWmHRjyAve1o0gtn+iuvRv/s5nV3
8fqpP+o4iYaWq2nHCXnunX2xVeggtaeYAmIGpa/1YkWIaOjhwNshZA7UUIzYwl0W+7rBGcc7Vp9/
TDyZnl0bZn7dUb6HOR2A9gsiGJmxtRP+bT+OWnO+gyYi2MLbKanLOcFylpwZq1LkGzoPdodRa4fR
7DCBIw44OMOwnC0ittNIzfWKMnBzFH4QHGfu1p0vtBEFgTFAmBFZdX6t8fSpAbO1Q+AT0rrfPywG
B9Qy19qTow3NKauNHXDW1tIDhKJaUVADXumV1knhOHGM8odG5xSxBS2/YvBFSkkNYGeiN4eizaa6
bYhgruPsNvbmajQbO2z0iEPESTh6HeRBkOvYW2Ibkd0zRfA/h1KT/OIkqcZipj/EhsrqIDlg9KSf
zHaUO/HTSrTwOXtBtpCKzDPoBZWw22E8P8IUfiRUm6u5++5SCDqC+MkPLZDAazvknJKoJF/12Kou
iFRO6JFQak570JZtVyQXv0cm8+2jZKtYpGonsN7odiPxu74JpqbFbZgLTimjAvwFOZhYgpKB2ciz
6ZbN72k02zCwq+VphIZzTZo2uWRjZ57efpKthUw9HzIGxwzba/UgzgzfCwcMtlUmRnpyMnsioy4O
6HC4XCG5sxfOq4N6dQdy2YJJI6A3iCxXAwrLiRyJF04o9A+2pdTdq+nXGMe5Sz9nPn0HTOsO0sn9
Uxpn8mlskuCcTm3+NWnGZGdbbb48zBwAI8/tiNWJLtIaBSQMxLAmQNIsiNzl0hZShviM1Gcn8fpi
57tv3J20gWh8KAKByqRvl6LIOqfopCSJbRL9UI1uemjFkiMsVX+jOpiFXTLInTG3NvQzABsNQLb0
mjigzUMtWiyCQt2K4/uyqMYQYmlz9FK5d0s/30vrjwvNiROa3UopVD3Lix2NTlI8akYDyJAq8EmH
dURLuEV9snAw8aviFnsAatRI/QRhPROvFn1pHIHAa+dG02VIQTs+mbmBmFQnxLWqZPno2xAgfdpD
eLtVWkhTvjgMtlndjYkzo0o0IkllF/VFOmVyrCbLPyeaJ98XUCnPCd6PYFW8vSLbRmCMXbtiX6su
6aucbMFGES3UxQLwWKYh2jdBaCaJe5EUmEIM0Skz58l8bfplz7l6a8kSi0NF9WlCcD7fzjC0JaSZ
7cQGWOq1l17U7YfY1dBzMrOI7OQHXVf+PjxtitkIzDmqGbwaLx9c7IBslFWS1puPZjq5B9SMwHeK
yEDQxtpzI9ua2ZfjrbakJXSMj4BTQz/qp0M3NNap0ZJHwDjdtbXH/F3fIKBSG3OzY5qjMqn10lW1
NH4pBft1xps4GW0yDMBC8MH5X7ii+/fZTETrL/P4hXZt/lSymo6p9GLE94M9TNdWp1ip1yn7BIWJ
XuOStabRypzMIVyyPjjoUZ1+iwjD7+simK5J5SPB1JqoOU52dB7tzryTsCm+p+hB32NN+xhgIKxU
KbzjODbFuyHNd21etpaeYtlyfFP0Z5pul15mZKz5WZqUPEARukP1hzVJEiXPaS9SAeCFh21vNGcl
mLTJPPsdvQfI1fpja7rYg8xe9jRKYb3TYwQyBgLtz2/fZZu3qkc8RksCp3usR26f0Gg1aXiMSnNF
S5GlWAr7VJeoXyJ0cx4bsYSAP/yfizjHIFijDIyvWvFej5I9Fd6txQThE9luD0cMAPW3D+LkndFN
Dsww2yBt74AKHkstt6/+EsX3bu+6l36wvy1EkOd0nugevj0RW0f+y+HVl3xxDJeJ08xxAIhumlr7
S0SVAmILRcwDseWXt4d6Bhuu9w38oOezAZXJNYkiHXDKc5IaYBZ+nOFo4uDYjzqEa4wprz3slU+x
b7aPeNRXxDnZfIn1KrkKn1tvqiLnE9nMH6WZfQ5IJ+/BaqIMbkzeL8SFwHUrzXlHCwiVosIFMo8v
5bG0rfZgjnn3mPSL8Q1dJONkVG1BEKkUU5y8vkzBAGrHjNEypzt6RizBPyNOYj06tKLvnd6U574w
+xO69OPx7el4bq+tpwOzBGrG7FWUE1ZfnrlA3rkHK8ll1X/EwQf749TwgADH0RFRAOtxEL13b5az
fMqGRZz9RIwPS9q5RwQRl/e1h1E27SWsgaTnhb3ol69ydM33cS+qi+XiHntIs/nPJQdS6wzeXmNl
a+lAAkHbnrgI0PEqWKYWNRpm6RtIM/Loc5k0F/DW+YWWR7MTfanz4tVU0TuGlA3MEZL07SpF+AVJ
z4Eu2lzm+ZkeDx57WV++E1TyDyj4VOEMX3fHuWPz/TghDCqAuOGuiRlIFZSG3dOlcbyiP1sDTknj
6H03gIvtpIhbIwG7UN/U3sjhjdIjgdIYqWnG7gpm/T4KBvND7ll7McHmSEoTnZAA3sc6wYHsIuHp
cjCPXSGuZlnVJ5hc0cn0xj2/nc2hEPylM0GllrPt9pstknIdQDq+mV0Dv3Mx2vZaQqA08fe8JjeW
BxwdeqywIaCGuavrppwdqpwRbZCmjbsraqfxxTHq5ghEFe51TkN11nZbXRvvh3wjdFCHzQ9tZ738
7Tb2KxGYoTv6wUnENgbtujMd7CLYK+1uVQNp7ijzc/41aDPdzmWLyEgQzXRShgDf59kFVJmCHTnp
KIo9aanVnCb44GdNaxAHSyp5SHylVeAneQhVpb2glUUROIiBMyIVEnJrO2e0Iv1Hb4j1T7WZmUCj
rfpPYXZUJ5Cvu9A3ii9pK359+9Dbil3Aw9Cao/2Jx+H6ujNQ7fwbaQHrqL5L4VwchNbGj03RxPcY
WBIdo0N38NoiO0vcyC/upOePdlHWx0hkZYiNXxeic2g9tUPlHrTArb++/YgbpQaXOhY5LqAuMk91
Yb+4EalkGYpoC6wc+dqT7Sltu0SPfnzLvxjl1Ub0B8QM9Zrd0deJdp8kaN3a6Avc5QkCo2+/0EaE
wbqh4ayULFixq1CnGKm2deTzQB4c+N9ePlxa2SNLCxvtlCJ4hkZrlX0KKktcweOWO2n8xj6hmkLf
GfCDwhms1q7ez6zrGRGEqWlSXjfN7he7+10bm/by9otujkRYjmYU/TY0pW6/nNFZYEgUiiep4/pz
bXnjpekTCueW9Y+9xf8/tbD/hTpgKsb9L4q9cg640fW/4FFQKcmvl4pf6o/8I+lvGIjzK4FuaoqA
6um0/KfCl+aZ/4IbC79EEXiQhVA35T8SX771Lw4uVZvG+4HbRan9/yMd7gT/AsNrcBSQm4II+SHp
8Ns1zglM9ZkaqrpAgS8aa/WU2u1munjZ+CSnXkLB6/0pVyZJfUpCb+K2w1mHYj36FOjojX50HZHe
k18jfyjFTna4IpGrZwEj69HehAQD/mAdrHC2Zq0KK56IK10zOxWWnuDk16Wj9qUrPeE+wRXH1pI7
OKNudIlnOWQ/o+/o/4S6RQpooCvz+qr5AZrmwZBa/sdWq9Ll+uLzfvg7enqpUvZqynwIp65q2Smi
DszI290yTLoXTY5VPGmmrjxpgh4WDWqD1vgzzbx0RueastplbFBzPgyGmzQQbWjo/vzjjwGtly9H
RsCErcIEa5Y1cjNF8VTGeVr91lgDvgOmVWb5wSqh/Z97SEUuctFVLIKHTB+K7j7uptr/7e3nWDVS
lNiP0i8yyU9oKfMsq/mIsg6nXX8M7ktUXxLj3q27vDu4XY9h0gNOmov5U5fmI1oictYg/lRJLq6Z
SZ4xRZU+79wPW49D3ETLgFo07ca1iNwU4FU4ZpZ3L0rTqz4qv9z5UAPZBEqCil1b2ed4IZFSNWi6
YFPoDLbW0uDN0zr/WLeZNd+9PUNqAv47CEdKhAYrKHjI7QgNKBeB2wVTWHM6TpHlXXvo3/Uc1rFs
4kvWxbB2sX/IPDEd9KKYWxNFbbzn/nIwcRz2EtbnMvPNY1CARZICaA+Zu3IUvn2MztKWBnDvco3m
IKmiX73GalMlhtEGjjwmiH6K+GDq0s7Td16fQeA+JjacY/swu55AQCrvR5n9pduTox+ruc6y+Thq
lFXNI9qU2AyczAkG10PceZr7PZkmvz018GOpIA6dJ/PvJUrk6h0Drc6/0/XiZ9eLuPPDt+d7vQSo
LFH7pn+nKrEQAtZvqjkZSNF0jM5Udwz4U14JkrG+Wg6mY/D4WqPCTHCJ5aD+WzEUFhL8spOFdwYW
FFTa0URKlxd++7FWy4DCniJVmSA+yIwgK3APvIyPhGOlMwyW4Vx2GSw4DcEXca8ZS1xAjY3dd1PC
7j3YcaL5F+n3Vby3M26veYcHgM30jFclM+MEWy0AFGBHJEnr5mxQw+meJn+heFTOs/OHbY568ZTQ
Me8+NCmytwcvn7qvSZwLHV3ZAqW5DuTx+BiTiIgLlkXFjIivPi3flraYlp0MX9VOXqxU2FkkJQCR
aHyrNGhNRPP8ogXfPaOVJTTXPxttbiYAM5K2fVIixp9h9AzTziZ9tWigqqiCuqJKsHIQz7z9PB0E
Js0bk/7c14vuv4O1neKdnlEteW8n7Yj6tNHX8WfyaVveeU0VFU+ycWwcJ8ySqHdnsaykDDlMXY5T
BUYC74h3zxoPGJnZmNMkas8LRbj3ft1jitAbaVZeIXUZXH5TMnzEza1B0SyRBpjErP9YZk3rHhPf
W77BaozcPwMtc5/MVi+0E1EyJTLTzS1om6OwpuNAOlMdrTjttB+7m9TDU93wqc7BMYUFt8orjVna
Y1C3zTmPen/4mI9T5kXo20/WxVmmzvy6zO4yvR/EktZ/jUNTdwc7950/395wq3728xyy+1nxYBnA
Fq6rqWCrdE2yz2luoWs05ZbxsR9J8Y9ZPMgYP4IYmhymJIYjHou0y+IHx25i2JhTNE2XUmqR/VeB
l9VY751Q663IBIGzxNULjQAlw7Q6C5IAt09MZsQ5MZ2hR2CKAskxLmTWk2Mmogw1BzfnSyFhTeEy
l/Qy7BwH4kWR2YX3k23X0RRDWpsFDm1F7ryn6OLk71nZZbuThjw/y+1uBGoLvYXEAPKkub5QoT4X
MyTc/ixar/zSeQDDT3PRDA3E31bk96Vh9GFEtGpAOIxgGlrubMR3poDL9rM3W0gTlZFVHtHEHpE5
aZ3k7I1GP53iyMB51JZLhdBxprXXDrvr7wh3pNP9hDTDp9HTZXCSKd3hQ+wM7n2aVp1dHwYxafRQ
TS9uAaZOsfzsWWOPqrewGcGrav4UthdL9/3tBaWW7WomfEoX/MMPNqU64V9kuDHxSyN8pz1PxjKn
H3XQ+dmhwB7F+WDx8eQ1XZz00dO18su/MTBwJKirz2qRq0y0w6cVGiQ6bV1V5vQWnVZe4J7GyVkv
K9nf22j8FQToRtftFBBXwa7aySjTslSBRypQiFrIL17Zq8z/R9159caNtPn+qyz2ngPmAOzuBdlJ
0ZIsyeGGkG2ZmUWyGOvTn19J2j1jzbvjM5cHGMAjW93NJqueesI/jOiBERWhvHjrR1x6gk/ROjTP
qmnH6EuwBXSkx7VD+KDhKIavnQ4A7//x1yddofvG0IjTIHyXQAmnzlwDYuihLsxeHvppxZzL8KxS
JJ1nZcttF/nhrnKq7J+B7l8iCOAcophOJbn3745Mq1+7JQy78QD4Ac+Ffk6b9KdkTyN7ijg6vjeh
JcUeCMzwu/NIF93vFhsFHgQMIMoAKt4LaQoE39t1i+Qh8CYkgpnnrLr+QU986CbkvUyjZJCF2iB2
G1aQ1kc5G8j5cFim8kKYJjfnnz8FmrnAOekUktK+ewqlxA2nzRdJHBCtd1mFUfdch0102duG0WF2
svrnKlzpG/z9577Pm0JdoUJ3szVX9q/KkqprTcxWOAk9t17C3ba24f0AX/9+6TAC0ubzXZ0MGV71
GPH4Rrn/+49/X5ayBei9MHwhmWRyyEny6xaAh1YMturkodrGGnuWrO3n/QzNLti5JSMWcC4mDlSl
3QEl7HEk/yDAUlxgiaWWc4c49GEeu4ipXdUPMsY667fE/b/GJX17YANilkmz6P0VTkM4dUaac4UF
o65dVfnh9lmtlnEWRaklPxtL5RS7MJx/x8f4V/eGUh3kGtNUeFDve7l4mQQTQnOQs52lv5+yMd92
JZspTXyr8YHsuu36qYpGR8bQc6DwoDh16VuZfWs2voIZvlnAny7xj8+fbFQAwt8cXv8iq9OqwfrK
NLkCz+FfH16Xz0q5S9ofxkJV32cnRznZ29oKwLXd4CpReHb5peDB3zmbVZ7VtKbnxLEa9TuI1F8D
KYEE7qmFVhSX8/4UtcdqRpe1GfDG8XODtYwZ2BDXwjbOWltYzIEWD3INAzi5dFhjp6j1ueCl7n6z
mvVR8WtYIaMEEkYdqlfL+7ASoXuEIrfBeM4XCnB7NTlqX87Q+OIlanA7CWQ6fxP9glGCYc7pl7Yi
Dzpsdd1eIVigyiNrvn1YGiuYfhfy9MN4d22BZn1SJ3HqUCn9+rBy0Ux94ynQWYhSoTkxh/WlYQJD
6E0zuyC1aB6msWwfDIF12M4zxsGOs9Jrj5ZYmuehwGznNzHvHYydA4CCiREzBEfmS3+l5awmyB6s
F/pDuEiHAbsUw0MaSbdmhOogLKTW0D1OtV98C5d6vYKrhrMT4zjK9xalrpAUbuT2zQTnPhFrgMWT
25bbfqxEPiSqaczDNNlR+rvr/svpwUGJ1qB+0jB6KKd+vZUIHCLDbCCS4C4+NO9d0NDNfpigL+Xw
CeUW3I3r2q0/RidrqyecUML8hj72OnzxKguLD7sBDvxbb+O/XhV5OKgG8K5syr8oz7hd2xmO3xQH
aQoRYLkl64k627D7sPhgp3Xon0+TNAxO94288LEWKpjv1DKlvrcPGqHK8bC6bis+/v2usPXZ9cvK
o6H6gqjisAds9L5F0/q5mhnGpXvPaIfOiR0qOjqfTgZ0sYoh0nvuSdhbrpZ4DgATPLVo6NA9QNHC
l0jjevxVaXZ0NMrKhJqXzat3AkjvjZddsSzu+QYbY/Di1EDu5eRGsjR/+H4IUiPuZbgazW8Orb+c
CAzH6TFwYNLRh9fz7szaFMgEmZm4I4e8/UEUkykujLFNh30VLkOBaU+K0GKCObxof6OMB5bm17sJ
ahd5NeItEzeW3l9mNKjGrQ7BpDxuXY/h2gf0JRQ3K1qMlT8QvMgEeGojWmYMtJzZDeaziuOgR1lI
le0Hn2H8+GV56RmVjqTnlLvzwjqxplw3yRDpEGuIcdWameXJ7MZsnY7McCajOwFsa9Tj2q6i/OkE
nVHfZ6ZQ3pey5zzG1M2Z/Y/SzTAF4ALMfgsTq6EUSz82ak5T7HK6rFWPzsYnwD+rapdHI1UZpdG+
KcVgsrmrkbdNKhcr8DEpQE7wK0sjzB7Dy3rq6+iII1TFy7dtgJoN8LHSH516IBBCJND7VIa7JsDn
AisY6qqJYVJU66WTNy39qQ6nb34RQShs8pA3yaQsjhnmdCwWOvitv941c+Av666DKLJ9nRq5jZ8s
kW0WZjE+zSWC+Nzy8341/R7XwHQ2jHJNMuhfDVzaunXdZMkRUKyTpm/RHAETaVSyjL0q5c7tpjnS
/9ZVvvSvB6/I9d9R3lneKWyaSKqzyh0VIK2Am73WH4zG9xfn1oiwpTePZT+i4nzW+W6alhhHoaPl
6edTUNldLIbNDrsxrZns+frtakFJMhI4KIU/UnAo1wlDztin7rbRlZr8Qj2mG60WnB9Vbhn4hLae
ZHemgGr5yiyjehEXmI3SY/Qg50ojST2b0vSQTaWVTeeWmBwWXk5XlFu/OqXJPTfR6OHG5tgCTVT8
w8g31oxLsCAqk+zwyu/Kn9qWkefUve19seQ8dEyEUZHbpS2gYlTMX38SG4AA74T6Q8O39+0+Eo92
ZtcwkKVTq8e5a4fxOvLT7KfPaEA+oG64dE/F3JrrZWeteExop80JUQzMjnJ3AmoW5TzLqcLPcUzg
rXBMwY5sgye393rj1toK3cEEIKaf1gB5owJk0Zreg2/TeD3g8TYvuwktiOnRt+uSS65frzV36d8+
BSJttzIeyoqU47azF6OKjqNhWjKNy0nh770DJhSyK0Zh6jjtjhmNozgMs96/jjADi5wze9l0x7Ra
4ENH56bbRmN9ZYsodbQv2CC3uGnqWkBPtnx8Luc0WOTN7JWzjwtiYY4I5GXwqdfLfjbGMI3p/Km+
3PU4Kc3HbPAcokIOQTnyEtwDAu9+wSlVPFqDNTPLHwURKJbFWK1rHNhKOF+VMPQll+wlkt5V+KpS
SYnBeTMhHif4jgc4FYKtBfXSm+/MusuI8a3XV+qxQ9+be72omnUAylj/mtuzeOjUALayupvQKhRL
sAaxw19aDE47h2HwWPnGdR1EorhTXaqPkKKFiHcq02xksQUezJri6KWz/qOa15bbKY2oKn++7jIH
GCYvcime2be2isoZnQdnsYwoptnYVU8TSpxcp5cXG3uFEKMfeuFCliWsiYG1Wg6lU362jHToT5Fy
3fnrTOhzkHxBtT064a5ZpHftbGsThIoTb8EtIQztZ3PFSoR1lGV6X6BuTuzMGCQgyVJUoz/bSdfM
+rRbMhxTk6mkh3gbYQJUPHb2ZFZHq6dpHMbY5FhYMLiO2MqPRMA5urM2R/EvQeUoRGhy0l1xmfbU
QD2eWS/PCd04xjExv20S2pt15sB//cJFjp/AjHSFtURX0zb2zP9qt5u+B9jMTZ+GKiuQX/WchcEg
vNB2NeOwF2Dg9tbSTd0elzrP+CEGqzeurGFoK/xNgykcbkcZARjAh8wHIJ4bE5IhclLGRTVO2Zzv
wrp0mtOcMTa7Hmi7MstK02os90NtGIsBLLdIs0c3G2wuOC0bGrVvW8JJPR7U20yD+9difWe1drY+
FCoQGIko4Dai2tnboPfRMk5qu+ijfuSHVGR65jNlgT4qwzm0tosxgKX8BM1SL8O1nXrvLKukB08Q
i5cmuht7V/JSRi8rz5QuvZ5rLEtacUMbbwR5n6QtLeOJwKJGn1YyyiqXzjQXxSULtsWCAhqZFVtW
TedGskzC8DyAmsGGdpeSqW+S+4WOcZ0cbY45h7PIMHZ4SsqaLurrwUZy4a3zMe8cCfh89AYrv6lh
XizflJL6vH7LlVwr1eH67Syv6jIlwWyNRe+jfNsc3p+9rydEb8dvqeEIXMnrkWYDwmBrDpar06XX
xMsbfX1ezZhP8LJg9HUQbyah94SpLH0Wl32hD9V2kfr8bEHc8bjqMS31rXIDvfXfTj1AJbj7JMx3
08L+71mdb+Q6bgb+OkSYNEPbCRKTu67QVHkdEgH2f3nn0dY7KhKrXg+Zt+nBUxuiMGWgkWGSxIzN
kvFWXlvznJIB90MmfX6ey+xuM1NVDw+lkfaGnyxmJfpDjm1fR3R25cKu7EPsQZ0z9zUvZT6OWCFN
jyVqt51kD4bOeZnys7gYx34gQKyGK3hBwMiAM8QcPYZeiZlKnVNYr0dfFTR63ZDX6K1XtK5vrPsZ
VL2OQK+fEFRARtFG32g64F9dYO4c7rAKryo4kg7WvFSGPkCckUTC8/vxobIHo6sfB/Aj3IYoLQyz
/Jrbqb7rvQoGwmUyrThGN9ThwL4H63pq7HAgNs6jXuaOsPSxLNuVvs5BOG3Dr2xzZfHQzSrS34KM
uuZGdixp99SZs6OsG7uvm6F8wv7JGawPWetV3ApRzPiPWhj3Grx7GwMGJvfDWdCaX+5Umwf683Nw
W+nXwvBlXz++pQVWURXjt05u4fSwGY7DZsTFZtSN6pqSNHGbUYfhIg8KfdGdq3NCRyMkRqSAXIcZ
KkKWHPtYW+IDeho3v+JxvOUehT3g2ZQgT6O/ZJNHZMQfF8w457shxODCOZ+jpk3h7dT6DdHrnvg6
3jQJNhFoAmMltYohqdo+E3UChnBdeBowGnmQntnq4WXRO/rS3t4iaEh2xdnQjYJL8xwJ0j3ZcolN
+BHjK8HbWKLAl03zZvthvsJzQ6/nVgr96NDw1rvoDRDS5Y3PZTmNQx7gFPPLx4GG4C0rWh+MS7xe
tOVP+FR4Qu3I8CHT6xWiv2ZZD6NUu6XEafqirjNZwOo2i8ps9oZjBNk1eb8oHoPZGNrPUZ6G/XMQ
8XnJZLWmOx6jQHbtZ7erTeb6fYnmNmZeZjN088laO/QBvKb2JH7ULpnnrmTUU30Ch9bDl4VFqsC4
5D1tToGFooymG1EptX3qW+E0qLsOucLarh0qmzQMQyZyrqt8hGci4yryRFHFSqB0Mu1Z0GFeP6wZ
Pq71Q6OGpveTDezMtAKcTNcgivtpbtZ9vzJkimIAnTUeF1XNgrrhfT1aFzkw+vZHAR9pRJk/t1Xa
x9ybKrAuEbgRZXcXAsoxETo069kbP7gRYjfTscNZySLYIddxa1k0rMZTFUn9+YD+w7Xc94bQP7m1
1bknhNCrxtg3tj01Hzo5F2Z4WnsUo9R5GGxj6zCPV7ljIR8+VEWa9K5ye+vAbDDFi7trS1GeVilM
ri3vW5AJRRytymL6g8tuawxoU7Z6oSwsbx3xgIjPd+lr1vwWsrvCjoDFkNsYNZHY93WMZ5wTWct+
DMutfJKy8/IWtjFqBNZ+pBxqPpYNyrM5wbnOPIzbYBJ+Ku0q5MkuyFD6YzxFysLJYLTqxY89IzDr
BgnLzuvMJAyKZURLUlmsG79IB2kzWLcK78r2Jp2uNmLQZRtWtPqQK1fOmTqxy23jKzivv9KamRvC
YGyUMdY7RrG6KKMAkYSM19rUG1r9Xi6yWtvF0Hrs3hJylFpv0nR15YFFG3Gks1BIJtVLeVJG5cu5
UPOai6lz9FnvbLRFnPi10rXdTJ/eMCjnCVj7ZqdiPdD4Tcvi+i1cAMJoORGmrtNRn8QvHaw1EUwx
8+FSNjBYijvqxBTzZ79yEXxIKqvQ9coQzDq0b9LQOWYZNvoADsKMnUq8CojsiALY6fgVnSFEaOCR
VS85aQqQvo/f8BKmLyizUGzXAS9cpoAzQ84m3xBVh5l7aredBouUjdG186Ga3HKoTj4afVt4jECV
rXs0Idv+1hmd3uZZT9w2ogarxjPTyuZctTosvv/7GG/9ciVGbp7/cl9eyxhDyszqwUb7st0NMpzz
hAnRSGQzVcQqS1QeKV7lCEBcJwivOooW5K0USK+J85hFtGwGw9GAnBYWMr/QvIa8MYcONB/fDte0
MwoeSIUbNB6vbdbQUYkFhm2s4e418ynGVMc8ZzN1qmCHmQ6q42u6nqWNLgcF0xpdUGxIWTKvd3Sr
wVpXfdKFWO9yQITS0omW2aN8LPZ1YWh/325LN/vrhgX8oo7o/+MLvWOFhNFH0+1Hke1aNC2yZxQB
xvRjNG99dVJFbqQqmUtjdpDHZv00buzmvbslGS0Ka8AkMKzCZ9oE5n0v0n79mi+oXa27POMxHt1m
LgC4z1m6PXZp1SzI/CkHI+ZudNQ9qZXqjaMUkbcW5xvtR+yjh0qo6nHF88D8YqeN1e7tGVKKQXM5
wkYY56RJ4piNoO8k7rACV34ZF7VThCf63kbBQaa2rdqPYnWfrLRe7TOjHfvyWzkimVzicRMcW2eN
+vYcZZzZP1PjbMwfGyZy6Yc5K/S+lG1WctPXngTvZ6rmMot2vkSPfecCWfGpWdBs8E6bIGKNO9l0
JqpOHJNuWlzp0gzFanQu25YeGXeO5BEVYXymmTda9aWX91J9e6u43rJs0gCd9bw2CV7rFcNJ9YHr
TjlVZRZ1JPABCpZGi1rhBIAOmmYbsCjla6Ge8X3F7nX9r685lP26q9ZN0W5c6B6xPArAl9XTa8ld
pUqnmm957tuWgDmu0+rebHQWbjhjb36hbdB96+etCJiwuPq5H5SDEBpSF8HUdDbkHnzvCdp2yArb
5eP8lo7o1Looex0tZKWG8nKkRVZ+EHaYT13cGKbA+HlWfuXvtmzVIYOerq6DDAoEPj5yu5XNX4kG
5ZSYXgalZNdXVk8KOllRBTgy5QkLRMw6/D93VTFZ2U/iUk3oUt1mRfuqX4u1SKjKlvqeLeXn2shj
G8wllh5IkbPUxbPnmgfYLddZJULk4QrTUXiqYSCLrC/oy1U+QwqY5DO5xFSi+wEr6hEfIJNlKIdt
LL+NpYHWVDwGYHsqzgt/cKdkUqaup4pt0bgneOHt9hWHM93+WvEy8J9LICRFeUxlM/N77mbqIGhm
q47foptNi1X+0jwKmOWLAegUCEfcqI1O3462X00C6UDGQG7UFx4/zDIc/GtMb/RJgEc4BjeHtxjG
jgtpT+RyxtDaLKzeqhCP9bCpji0PhZDmpmcUyQPzX8+hyXQaLqd+TecH09HVBu6ZOnxFliIX9Qyb
TYH6j2xcLDXfDmnddOK2i0qvgcryaIP4iz35w3HzTKCLNE3Dzr5sPaEXX9GbgueNQP3Mg7aloxsa
vd9JyYcx2YMvsQbODM/a99aUhbm+gQdpAtcRPY8GS5qdQM8nimK0diuYC9trD6AxWzomeBtTRCNI
zf5JW6Qa/CSyRlx4w3GezU+qK+i4A7Ts/Oug6GxuG/J/2XKfudY037+dqWbbvTRPF4Ce2z4N0m77
lrpZb017BzCXvmlIKXKvF+YifG1Sbn2b0nw1iMyGyS4XMS+VXcIRqE/NwbK3kVPTcWkGJ4FhN9wM
sxgsOcaIENZTu18j5LslL0CYb7l4awMwjNWZBg2IiuAwvPXy6MOSOYxjoIPIW7GYzamkpGgmv1HA
StAhWTG17OeVBTzOm78dg96ZQ9LkbUNdORmkt+juUCbpiJ0Ku1t4LmD5fZR7aY2GKCFWyCtprX1k
vKB6WWsPc441lDc8ugEAB18hM3yd4DdFy3MvhKN/MPLWowQogmJuxj5BdOPl/KzmwLnkvovuuh7p
9z2ros5Mci9rVddubi9zmThRuKz2p5fxzD8iDdyLhv/+4xd6wH/9xy/e4sdncf3UPMu//aX/nwzI
6SH+aY71F+bBxyfgTv92UzwPw/O/aevxq6KfnmvR/pmJ8PIeb1QEz/8DDQZXYxlg5jFpZUj9ajZu
8E8g9UKGrwBywc3+DxHBDf7Q3VXkwtDJg4ivWTBvRATX/4NJXgA2MYRhyMvtf+I1Dvvx17ERU3ow
RnjVgvOwALa/H5G7xuRA/57zY64ceQqW4hOfeehlcxkUY09fEfX2UmEEUltjngT5HV3fC4V57iGc
y2Ne8y+A1fKTVzaoBlrOV28p/Hgy+73bhuhUFs2F26hz2iQHU5gfJ1F/hcf90+3cZPOCC7Aj54Ry
6j4gSHGxlj8YDJ0tkfsY5rCtrHQd9/YkqEnJda0uSvT/lJlX7WSZd4m7Zt8aaAinIsB6GizdGs9O
8E1Z8rmpImOf6u5KP4fGvjKzekfqdMsXvnbc9mth2ieBThpEIxyCpFcg54uwTu7KKKlbJXYmXhVX
ClHRE3kMFZeLvgMTtiQqyp8h3VvQkwNb2es/113zNRIN2vbp+TgBu1jK9Hybg4OV8/HNWH0zvSE6
AsjL9rPVIqysL6uQdh0DYzvWM5ZSmHI8RMaHtXNulAqRwgvF12Xzr/OMFqscix8U5YRbrkRpOdAW
D2o68eZjk8/djYvyOzMfYuq6kCnbwbTDU+0HcMUS14NvWPM2dAJcco9uunaF9amRBhXz8nX2t0eJ
6iE9Zx+pwyb/tqjgTIVllzBQ7IAcFl0iU/9aKrQ482HcN219Y0Tqk1q4T7bHMwIEGtMluZ3G7qYC
KpaUG9+nilSULKHnHHG2ZIhkXQ7rNJ7Twdz6pT80QfgZpGgi6gkBttln+F1MTGqVmazul8Cc0Z1G
UIPJSh47oviWynW7CI2622eTbeyjza3Oc8E5BBk2i9Xm3vrQbEt/nlBPMqjQ5FqfFTSP7tzSGQ9U
iLQqPWc9r1OqV1nRXZRoAVW5v+43RV+sXbkEo9EqskT0qo22xIimce+Zk7ynNlvJJByw9eNQJmzm
IqEVIuLWTc/LwWScsrrHFReZuHAdCIyzE/vNeL0F48jwgKVZ0w3Di4LF7ntTHHTWfnGsxCmjMyAd
sOnbr4ppyY569gCw+Nxyq7u6HG4Ck6ef9+NNQz8uQwq2r37DcXwP+0btwzdRO0PsifrUe6FA/glr
6CMv7GZTkB3RcAOYL7zjVvon5oaoObv179Dw70f+L58GuAtsD58KP/RXhMQ8WZZh5Gl2DELgx34W
oUOInKxoP0M9Uml1vXjoQZAZsyDl5z/F6ZtXYMGfKUTvVBQg7+qvSlD1ceT10H98B0tqG8sREO4Q
Uquqb/Apxc43kP5AGIlpI7Hm5UGgaY1PxmWIyL2hgsPfX8J7hIC+Agto9AtVE6j2OzSfBh7SkLMy
hlHzlWujo5/7Z33faKGXvUir39zuFymzPyMs+DwobpwXAMNhcr3nZLSOKQeGf9kxpSRnHgFMfXsc
qg9jx5YfYHTRzozu3aqPktxbHpFXvRq7b3bPXMPLkmpc4zAtDt7YgtF2HyNh7Jrpoi/nx1CEh8mu
Tk7XXzdRf1Q/6NdgcUIDI9i6PSpiYdxOzm27YRKlluCsE8VTucgzI5MXaZ/viUZ7M8yf/X6lkJzq
r2tthDE+OJdQrIaECwcwP4/7EmuONKRZmefLU+9E9w3T3Rh1y+HCHpSRzIv7I+iHzyV1Z4xwjTx2
k3Wbu1AE6ogGd53RzmdK/Aja5R7BhsdqC+9zZT5ujCPjYgivEWbbEoF2eltMB9EZpw5e/ysy6B/l
Uv9rDvTP06l/nZb9kqXJ/3pJyLJnoTOYX37Yt2MxbrfT87DdPXNrx5eM7u03/1//8Y2Neb91z//5
79/F1I763bLi1zxI0+j/dxJnIiS0zrviO4jw55eLOvvxn/+uX/OWOoX2H4CoCEs+eiOw1h2gTW+p
Uxj8AcuMeIWALpT9/5s6wfzkBTA8yWZwWwG//T+pk/eHG4UYX4D/h9AdgCT/72/+Fj24aTwM7sS/
iibvcHNInMG+wxqAQBEgifFeFtto1AQhJ8KKT/iWHSOwOe4Z+Q7nxkgln0R0oHZ9XtvXA2OcvWH4
+a4WrgFPED3napDdlz/du391Qe9wXpA4IVugyUKuaTMlf6/QocA4utUcBqjahtZ9LkPnbPAlNplW
t9y0zB+Ps19El8JmQtkz/PrUoo502xaDuv/7K/HfY5GAH2FYh9W7B6CQW/6eS0S3spacWnQaI047
FTYMcNdZnLVYwVwAOf6RD/WaQLGGTxFCXDiuq5AXYT4He/Co5qXyWuvGS3Er3pTjfLZTwzv2w9oc
VGHF29TWhykfaRAXAGOuxiDDONbfzHhQ5l3vjd9TRiZ7Uc/TpYuM4RWTnPxayM08hys8JtJxmjAW
QzHcyGk17oJctNd2E3gX0dRRxVkd+Iw68u2fzur6x6aa0ouaftUVSP0gEVOtUcbyuJhK4IDUTMfF
cb9T3IFkEdVXLsQ5Yfu8/ZgRuUtWaaikk66TZEF259b1xRpl7mNN1+RQOM36hPJjfljz67oO8aQ1
ne+BUX3xS/N6ybuHBQ7foQd2hixqcQV6sf5MajYkyK3mtxn0d+REuMGRtLzLAdxqbFoIFy1ykFeq
99TOWdL1UNHHf2iXlo5L1Mozch/AG7XlnIEhBs2xuhsjWrurIGM6H+iput8p+ou9x6h+irfye9OH
axdj22N+SCdjuV0QJef+OSny6DRXn1uVZfHSmHkdi7nCcrLw5ESlQHfnqV76oj5n6V4aVl6kpyGy
QK2oS98XJ9CZZmLMj51nfvYDHl+X9ZjP5xKhBL/5ZuABj1PST5wYv4o+H/dVjUBWRAf1lI04YM2d
GGDYSv+0TSFW2379PQrTcoc4H1mhWM66bd2Y6XvjVes643Hy8KWZNxfAlbdcmGWUP9hFWIEpGw3g
Ypxcs7KSXDjf6DUc5IotNjyhZgdRCxCGY9f3QURlU+XI8Nd5dzK67UfZZP6+W2Y3XhcDQRljMZkx
589W2Z3E1n4GgmfFCJiNJ+YGtNKqcmQ25H2kSTQhvQGlzQBJo4KwIUEMPjhKcLgZYdifmUgooY7e
3aXTYC8xDODEAQl3w6xtWw9TmEaHDNLjTZZm2wnT8eiBlIdHqmUyVKedBXuZYitPL/WDQEf8pnCg
sSThFnQX1iD9m7Zu58t2XNA1WMxhcfddUHleMtl013aTAYAnieSSX2i+8w6gCbkp7Z2a7tH2VJhm
dWv0/tHw9BpUlWsEVwy5GWgtQeWnFz5CRfkHMftLmeC3R7cDOcDWVnEKcGmNVxc4cpyDU7RuTeGt
6gSWZhOQLpCPPLpLh2/bFFYfIJOuXlZ9pho7o768N4vO2410n5MxnfANH2u6nhQi+CAqk1/Fxt5x
F+9uKxUNHkCW5Mvk9LHRD5SKwn4CK2Q9EfCqm8EDFxOnaNmczVTbjDKqzfvauKnxbAKvv43Cybw3
8Jy8ctJmpDJJg/6HIWjyC7vqDwbFe1wP2xwPOH8yDluGuF9XmwIaj5wyNMVZmhb5DqNpdXSWupkS
b82LUxiV6tPWsLGW1ZQPGw4xxzCaT7Yll5O9FMHPauT42JnWIr8IhNA+5i3FXzLMDTC+oaNvrzpr
uQaplB9nJDEqkJ3YYWBbueHuKFq68c6ceBsLbbCHBXSOv1Z3LSuMmMZyvWmQ73rMK2nUsZqp/A+T
Z5RnkObS6lFFix/elyDxw+NqhcOo4pChafesQqAlMbg1K70uXLc8RJHc+Oix9PcOa5MxXtt5V5BG
ogTfr9F/DBiN3adBe2lvqfuBGWd7E3rLAHMsK0MqZ9f6vNlqXzBEX5KhHabvSw2/CIk256x0kHJc
ShNJBGvEd7SLOlwvtnLZlau37MtJWgkeMFh/dAG4LuQlG1b7Kg59lK7nU+qoNl7EZN1rxEMa91gN
ypghN5xoc1jXm8zLvjprGrXJsIWKONGml30V1Dj5zClN8GKynaSFav19C7yPkJP9gBw2XG9o0K03
LJn1Jhjz6JLudE7vuc0NBFVlZ93jCWbdGwW/FIW1d7akkhHzTMAwsxKyZVZNH/NwWE7goZuP2dbU
H4ES3LDfl7Oc+381udMGYCI1h6sMSS86BIZFvWvgLFjW9aloJjS8yzZ78sRUHFdsKQ/2rJo7hrvz
zunpasRlHYSXUemcdYtDQexAgLhneuR8YQjm4Bu70tb9WBi9m4zWlh0ygQay5mH7WHiLcDAxJHW7
qyB3/U/A1Po1xvujvKKz3CRGhrtQ3AaevO/HJpt3CFand/xff0TMtAHLUkWXaLpWt04LmD0AgYTq
/DL4tyC9oSnWo6HhAH0b7rO+Ux9av8fGdKZetnxGgnsAbvWd0aKTGXbVgycaLzt5myAMYFR232zB
5erOzoFFaJ5tRUirWM3NHrvUlP0yL2JODPSR7zeglTdZOajbdhYOYy7HPMKKUZeN1RmPsmvqBNTE
EZrpyA7Gh9Fa1LLPKIK+1IqRyZYK54s9iiVh+BSdBDaNBIe8vZdD2X/JetO/yhuzu9nCer4ujSE6
+Jk7HQnLEfeUfZeBxj9sHBtYgtGUt4GtoJW3WdNVm5Zoeo5F+Xnwo+puyskJhbkM+0wN6YWqwvEj
TSfEdfzJZArf1YZzlgOj3fZTOS20vgLZx8gedF8iuQLFXfp7sy2Bs7rMiXoNf2AzhJA5bY46oxT5
zVyRpO5SV/aH1Szq07bk2YNvtZgjV63t3zqMIVDHrbfmUwl3KU/8uvHOvRy82QxWPQGgLzj7/THE
goMeUMqBmg/nnqRJunOkI38AC8x2ABb3fYCPgmuU6c2AjOhh6TyZIMfc3gKk6K60YsCPnJacuXvZ
g7aqWSx56zPsd70Wl42cPhvH1UWZMsYIs8082RgQJU5vrbstn+vztfg/7J3ZcttYuqVfpV8AGZiH
WwwkRUmUaNHWcIOwbAvTxrgxP31/UFaeYysrM6MiOjpOR/RNVpSdSlIksPEPa33La57fD4gky4ab
HJvV87qZ00TvxadGa0uDCk7lTouLKrtaNCU1A66sOoqZotg+aHc1Oa6TMZi3ai30S9eX9J5jpl/E
IM0s8/lkAZ56uWv0DzG97PdsHDkK0FlzzLj9fL8SEJB9TpvFllQiKYsT7B7ca0aCw6N0Oy54NnHz
XmJOT3d2pc/374/lVpeiZO3Uem9VSkKiV7vyeyVVbwCHxw7lUuQqn60GZor1cddpLLYdbYx9ZIpx
FWD3z+ddmSTLfSdZvDauNj2Rf+oGKivje4RBpecj2fZuLKNvno16lbexp419YLbmfP/+h1QaXJC5
ZfBPO24Mg7tlap5Tj6UDgZGWmwVKbvEL1ObC+cbiF8Tt3NjfUqss3mwDyONMKo+BMrCE91gmcxIR
kzPfq4rdPLvF0jyx4uH69JycEDmtt/kre2yeUWir9yOV/74BtY0OTLht0A+tp/kSEbTyUI7ldN0R
PicjU+VgYkfEn7rmkNx7WOt///iRK3t3ptX+3qr8R435v++mf+nK/7J3/x/Yczs0qn/dc0fifz18
FeNXJLg/N93bD/3RdDu/IQLCwA9CxWDNsDEZ/tV0e+pvpC3S1uFHNUhb/7ntNn/bdhyQE2z+xqX3
+6+2WzN+2y5yHD4q6ORtA/Ghzf67thsD6K8Li80PSgnPpJ6QBjhALuOCX8zR5jqjb7atXT7GlwEL
4kMxK/VXvbPXQ4+qVOzU2OqjwWu4o2S3Hbkjwt6bTiu7+z6pMZNkLrANps9cjVIny4oxrrU815pc
rtHMcCtXdjLfJa4Tp4EqLXmlef0cVplWUWWL7CW2jeqTtA3CmRMIoWckdjSfnlZcN3WZHpwkIVHb
0kEKlzNLCqdra4DKjvPa9V4e6haCuLBaRjuP8G130QAFgVYyUY3HNFMMhwalWJ6qXOIFYECt3qax
BMncrqVyzlmkn0uttL4ThQi9GBmZ3viDbGM8bV1mkisz6i06LYB/OXM4UR8MQRsTxPweTigsvDOH
nPu299tStxtfm3mqdbWz3sw64UMtYJeXrGeQEiDrBSEvwB7kAcWx99hMifm1KK3lGAvM0cKtphfa
gdhDqWxgogTjn9vUxYt0m+9KJeCyWuiseEuNaYmQL6CMgK70d0KHARjjV7rVZjXNowpl63Fqxn01
9UeqCDtcbfdNTaz+kuCJy/1eetAE0QwmPOb0PA9UCtpbTSj5qWrKexOB0vfaTglDzpH4kmHj1Rx+
TinZe1iKUD+TtmoTYNkM9Vd8wqoR6qOXHghpbJ7UpX+ai7ahkK6UgyiLxgfRvb3m1IVxrj+XJn69
EHCQwvGpnGJLQa04jiOaF0yV+0JhXNDm2udC606Svu22iwcj7DvPfBm79KVIpzXoLSVzqJeZfjoo
P0luEoDKW3IGh5Ya1siAHU+yYjNe9beUDreLPZwSSRyPU5SmHZTuLPlQnOKAUV/B3oGo7xxvtUhR
QQlL3ExeVqcsvhHznuG1xXe4t5oeSneRuu7jumoGc6Cc8qtZLisS752+9bC9Af3BLytXq3xDb2oW
TUDNk66n085TsIudyB9GJyv2s2sFCeJDH4W9iEqjerOnISUhVh+jBHn6D0uTKtbC4WtXYTrAufI0
6ctZ1IYVqEjh/EpjHLNpeetcyX09HV5scBM0hIjJKs14be0OLkVqs83RPQX4JqOglqYYC5ersIEb
lqsE1oCvwV3fVZ7sAKY7h7n3zjIu+Pdzrbowx/7BKIQ2t9ah9dbdfWP1RVhTG/iwbTxf0RQoiZ1T
r5/WHmkr8GKHiG1ILUrUmNp8QLmQvdSeqj51pr7uEn2aqN/QCu7B0ha07Pq5RihO/EZeh26vZZE+
q9PdFlm1E6X9heURYKF6Nl4ZyNuWP2rSeKJNtLiA4g5axuIWTdBWqGJop4gHLXXtvhss7qZCMblW
QYAu1pYaobi0uuTgBVprjQwVljFYXUU/Jp2bblHaeN8b4m6NSvc+OQwJfAS8JAotpsdQqkP7igZr
h2a1ToIJm0zs00h6X/R5G8W4zcIBpK5jRFSDa5Aw08YX0ythFK+AP5KTyhZxZy7WirQpM2Q4YF01
N9Cx2zhxf0+n3R69tpWPkBLjh3lZJvO+9hiAopbMAvJMXguTpdekLgVOsWm+F0QfP6BosPLQmChJ
iiy18zDRFu2wImJ5wPYRX/rRWQ9m0dMSo8gNC9Mpjq7ayDDn1NjZjF+CcmFgx1SsKDCvlCu5XSZx
DgvSWOBYlbcf13y+G6lLbupZNJABBFU5f13trWnGFtWgMPNhasRHZqnz/ZLnNj0TxccPa9jusFlS
TVesDAMPiPMbCrKmuI8Tt33syrnhDrYb+6FqHandCAel0O97gr8eKv/54YZRnYHy5utnSbQ9RX9+
uOkVKDsLAf1uTL1TkyAVaW3SkXqAL5l+tJNqoG4v8Lu5dIeOLv0GYMWu6C7gVx6LCl2gjUjy/qcK
4d9Mlt/XRD+tkXjkEkKsmdt2kA7W/BgsbuQQc9Mls3YDafFYOONHS0xf1hoJcIPi/WrU1gtwFu76
6pvBxei3opZEXCmXIrNPjPApyeuc0rKCn+rVXmhaZeljQ7sYYtM6yuGtrCFJSJkft4vn79/+B4rr
e8ybtqHnNVaOSB0+ShzsDvF6Epu8fdrrvdemx2mRt5gRvr6v8UUTX2yvxj4jZzyH2R7niMm8afbB
wEcDjGhEQuUBOMc/IJs/bAPfP1Ywyiq6EDYZfyLjmwpj9N5SrZ0jGqyGTfVFpKXh9xbNcuIwWenH
383+/9fK3V+K4r9S/vwPrIk3LO5f18T74Wv/o/wqfllDbT/yR0XsslKi4gFLQIHLCpmS84+KWP9N
p06Gi84/AVNuf/UvmKjm/EYaikrqwZZQzr+AHfxfGh4qYiCHiG0AWZJAZZv/EU0UftWvJTFAZxBR
qLV5b8STo7f49dQoprLAj1MVexMZZ1S9P+62Bx/FxL2aIV7rt4dikSdv7vaYVJ1O2SHnPc88QQEK
dqG+PVTNuUpY2urLVWwVyZVeODx9XZ7DcZHuJ9QPyFoTgk9qntb6OqNpMxtKz2V6qXM8GmBIUG9a
w42bmZQgimMFpqGeC3d8qkqmj148fWUThVSioHRyZneM2mVJAyz9bxaFapSgOvVR0gWr0xR7goZB
zinWDgY5ZYccljnqXEkgSDrolS/fKxdtK2IqOSS7flIvyVbgGITzhmIrenqvVfsQilHFGrjLGYY5
WvFt6Zv+ZsEiueOvwbSN83JucuyQviFzcYi3x537XnNNMUfSkMFlbLTTvBVm4CgqaIXNcXwv2lxs
NvgAmDFsFR2WSHnNMJU6r0rbeo+YyHppt1Kw24rCnOqwoUpUYy33sXLZ+7VSkjfcklSTjeed6iRN
gmFpzIQJhE5HLWSoQcb0i60kzbbidNrK1CKZnpIyuzVlt+7M0rQ+433+bIHmPLSTmtxW6VBeycrV
v9ZdJZKwXQiiynhkv4ipr4NKW3X2GcUoj9YsntXJXr5bTitvMlPYV1Kzl6e6VeSrXrdf1XWpzK16
T3vfMVpL9YEMjPtiXYgwIb5gWtn7wFDL5y67mizFu/NEyiPLqtsjPmcFDUzVXjAxZkFjS8XPGLnK
RhdPqxmXV24BwmzE33/tgnX6TmEzYAKyi+8ZhRL1dzsO+pm8XUO57bFf9Id+1nv8mzz4GX31MIdw
rBfHFV+zhYEwHjs2ikIA6lLxLc1JWx1QWMfNY+yKIj8Mi159ShMqEV+fe1YqE/bLmoXgzZpYxs1Q
DZ9oOWeyBzA2VJXDaH9NmbB07qM9iZOHtAxP2hKUjXjUe2TUWGW+UFTK0OiWByaq5gMbquLaqdOK
tqotaJEGuWBuZKGwLI8NcJj2aQRufmu1hnvoO+olqxrk46xMBJprmfMNI1HehEzJ1gcbpBQPfb7A
JLGXR5VCeTdPZf9AVlZ1U5ZWfEEXjtVScSrkr7PlIohAPzvk7sgipdU/FXUn7maZlU9QdoxXMdQq
mLQ1xzlNIlV9py+TwvVQGtkO2avyWJeMbAbsswz8aCG59/NxAglQKvmeVV19YKJ3ZmX7RngeoYxT
vfmhPMe33UGEq6YBxsqM4ZgxmketUd6JOH4q1DlURkc9KNNdWyOwmS2zuLI7Ozu08MywVsxAFI1q
147qriT8mmZEDKFRKSi3GSkEJlmMF02w3IjzQDqdHlVlsiPQVPkUZ8lJz+X3WDX6H33aNbsh8zS2
kKZJ7tJ4bWppqnwupO2m2U2XKELIUwNn1VqiZAIvsUSSdXrG/NaKdQ/tPeK4L7A9rlf6+29GVxTf
WeraT1Zd2fexTM1j22qIaHoEegqbsqTHfc2Yi1J9FYe2NcsDZEgWeAaahXOeWd/6nsVDPnt2oMfN
vkpHLxKmxhYsSccvMo2NU6V8slu52EGMYBsZWDPdDi1AIkETdeO5Rfqce318Z7TreBtnZXI7sPxu
I92o4l3aKfapHGTfRlIxdlZNCz/hMY6da3foan+eq1d9YSeo0k6MsoK32gxb0lHGbqp7mBOhhdJT
z9Y6X8e4JMKJhjEwsOQHMp/nnVK0xbFun9s5JcLDGv2EAKjramnd+07EWTSkzXjn5YS8KPToX9iL
DIys1UoS8tMyvdbyzR3Qd9aOBrDwa3V2Zj92nHKvaXWdRXE5ERe2fhOWeZ4bySRYNabxqsEqwawl
Nd5Gx4oUMbAOHsblvJ2ZSPjsW+SE48FatWu+LxbjNru2rMqwMLUte7o5rS82Gzons7U7VyjVAY/6
/F3H0rabJItPD2THce4ziCRo/Bz2jhfDZnlfg24OGgrIcOmcKWr0LjmUMHYjrt8m0DIA2n7Vqw+i
U+pPo2S4k83tk6q44hrfjBMx9fnOObWbW8xtLXCz13ruch9UV4meMG3Xh17zvlgJkGhozDuqgyJc
R/GY4Kz1a5MOkTp5CWbQS/eJjsRTznMfCJampEXcgKFcXvqVRAo3SVxQOULd2eu0Lx1RhfXc72Oc
FVFaejSjAB47vfhsijHZE6aUITJt550L7HMneVZenD75HJttx9eMMaEunIdxWp/WcSoeRpm3rAum
8QbzY3kwR5kCUBrS3aDGVUgNgpnFTAKjy/daVtUnIDAnCeAk0lrdvfbyxvPNjNTcXq+W69TVtYMY
pi5gAcFMICZFqZ42tQEz4ihbmL4BgqIbHlUcDsrZVQeGIv0CHjWP74pYOxXbGKAeJJY2M2f34IzI
vmwQOszVfLtbOan6gingvO6IcHpa1zLAGau07ad0m9TzAJK6lZtHY0zNESFpykDR1xetSSMWbqrz
RSEyiR7XHfUQC7bbb6bI6m7x6rtK03c6w5FCVF84ui3ftHX2zmOvRXOmVFHfpfnOjHWGSKP5qPW6
tZ9keiCw9FZ32jNO3CnQxuXWqE3kbEnKE9C+reFg2Lgyqy4JmfjDQciuErafBI65FRpZYAlT5SfZ
I4/Vr0yYohx/j+95BT0ul4U7sytd2o5ay44WtUeVGzO8jFMW7stVlWYR5A1fjt23oUnS22T05gdl
Su8pRT9lo5buUnqkg1LUaqjLwqSI4mlnh2IeB59rnpPLjYtvbZ1qDw2wZEdsdVqao+ImnO6zNTVp
iChnCROsVQ+TjopGn7wfljdUt4MmOWRm89vMlmgHc6s7K3AceIjEfUN+eX4DzlxlkT6Y46ST9rEs
WR6RVqShPBhcC/tEXafZetsBFRzC3p3r4mQi1bFui4F1So5DFJ7tleL10+QjJVmUK3NJ8xHQ3ZR5
35ZFYtv039uA/98uXf5etqdvKcR/3S/dIx3s6024V/+8Q3j/qX+1TLZFXwTBTQMHj0oOQfR/tUy2
8xsSNdYKBjo8R2Xe8d8tk/sb/yrNEhpd1TIZNvx3y0Q35ZpUsRZg1C3v0flPtgh/mmjQrJt4MQwD
TiF93cfwjSobE2LZJfALpPhRsw5TaMrS2Ta2GE6h94iwBc96XHTngWPpITOKKgLplh6FwBBRmBQw
cEKwZ/ecKLgX3RtbpK9L3Q3EoyCnlVV7rQ0F+iqFxVXCw+PYiuWfgrc/ThAQ2XGG0pHi22As85GN
OzGzzGJ8xpGo6UOIkpZY/bJ7q1RloLRjSTWo/RNP7uOIisx2YKQamkZLI6nxo2CcMThIs4U1fdyo
RWh44g3i/4un8jT/6aL6N2OnbZHz89Tp4wttv/xPyvQBx3vmxiKJTFO8dDmjfLinl//8NfhttsQP
ri7zI50ds0ZWpZj6I6VB09ZNcgoBHDbR37+K9lGaya/CukzjhOPataEY//qr2GkDD60plZAexwvp
Qa4p3R9BNe29oXsau+FzJ7XIKXptx/L0zLT/H0Z4m67+w2dJWJ9H2JTLVJGn6oc3UI8Y/HLcwV5R
34h6wkXS0wYWPM7CccLU8g+/8Pbf+9PrMQ9B4U9uBwTOX18vs1ZDYhKKQyDaqKvb7DUtAffKxKX6
Fc5dBU3Z7yj8rCF/G+324e9f31K3QemHN+B5m9CfWxxSqrvZnn66eAzsHDAVqFIRDRwbqz0JZdUj
0wayNDTrubCtM/EY1f7dU9o54tU0MORn4qbRUcWnJVPnYsk8qtY13Rnpat4PpnvCPnouHaJbqbzX
vHhDpX6qMpcVwyIMn35q9uuhxSqKY/QIsy29LzSNZlDXvo+CLrhj5Qis2TivBv6Kas0eLK19gRl/
ka55rjuLGohXhpDzOUc1FthW/uo0jsTg2slwezWgdpW/vQ2cBpi8K+cy1ahcMO+fWZi/AvtB8jKo
z+6Sez5Z8QYsB916UDcfFTgy4KcokA5gjXFG57yUkHh1zEUvQmVR17OJhTHMJP/pZixvslwnbQlh
/ftvpufm7TK2y7XZbmdephQRIKH5qBIzcbvZNYqq5rdy8nm9rajEJrxIoQLSJGJpfGoNRkerZT8r
jqyYzUxxuLDWY5rEJ6eUKdnVDLH4jaS3xz+P0KgtX23hnObRPVl5Xx8KWa+3ohg8uATuxY7pvDjD
11u3MUfkpixaLbD6uwo3W8iT56RZFew+QGk+GQMzKkvjTGDka7EYX/RM10PPkU9xmbLNcngLlLPL
5+173URree+4vphFejd4cSRyRwuGxpUBoiScao0J2D/F+2VKPE7z9iG/f4zgJ1hAumiI0j5ZPjvA
2SK15kNYQCLsKo39xJKikHMz5wS2y9tbHZFh7WJjfEizV+ZUWDmLHi8yMz7oL5NOY5eutC3GesC5
cq6FbV2j0pLhvM7W9cTHkOJb3XUFr5Sv3nIbJ/Hst4pRhFbRAsoq+b9xxSOubcWbOzVPeupcvb93
kTjVHu/vVQWEkRp//TqN+psdKxdCiWBD5dyu6sovObZocAkX2zF40oNELh6YYWf8MYCgiQCJtIdi
FOfSzuq9W896lBm878LLWM7E8gm0pBpaQCDCTEP5KcTEVIs5P9wywPpGXi37SrLmcKr+abW4ABQr
e1OY2e1xnz/1s1NEs8uOZsL6xUKXL7PqWOlID1+a8LQznkAoSpSUqFdafjqubrabRkVwsodOj42t
4Y+3231Ii85fgBH7o4I7xExj/tMseHC9FW8ETmIYWcvXDGN4Omm3eszAQsVuMgxM4EBL37YGF/y6
jVwy9OX+MJnnNR69gK0BiBLXPlUVaJVKMP/rK+/EhPHM0gsznp28wgjSowWBgS/i7smCx2YqzRNg
M/7UyR4dqQxkxfGFMQdtAt1jc5Jn9nKbOuB2mGZkkFu2W9RZv40ExAaz617UdS3CuFQuSKuQ1PIn
RlK/9VK8VuBpfBykF5lqSrQdvn3vFGErscmU+rnLGm5anZuj2i58UmJrX+tinCHKHPT6ZIV0sOyD
TY4M4FHzscn692wAAJrIqWCSqD1mKTM9GbDU4oBFI22u5KuxJG9SBXt5q668p0lsdsxGvFo9fjlS
rFFaZGuyoz8bgm6sy2/lmkK1RHrkgb9DDtQ9dU76OhrDU1d2T6LePnt0uwGkAA5lh+vETXnfuHXe
RNbS9G33qdI4l1Ko657RF4KMZfAC5MSMq+jqonerKBIPPXBH5TIvBReX4h2BjJJQWi/Fp9HMxZcR
7k4BqCtf9sKLf6gTH60+G0qkmPxUrOpnUWybGb2Nv8rcYtawlX2xtx2NiJhvDKdGS4I0QtuDo2I+
YznTnUZoJYE3w3yPnox3MmlF1CGsuTKrxPOnjks7bnuWknwpyiHBixQyW/i6zEl6b7gMDXLO78Og
c+AXVv1kb3tJ1u+2dmPGEgoiGU+ftBWPIxf00l2P8MIizyjQOwMWJWcV3T8/qQ3KgSHx7Gv2sJBR
C/ODfTQnfWmcOzicPpq2MegLiIiwI3P52Ik0vQOgISKrs76S5QPOQytlOHkMC/TUUJ+AAVvXcsbI
jwKhedYUd967Fb5KReBKCdU8fZWJUnzKVOUrc1AS6LN8+/5Q9JZ+3KxKpE+aHo1Ta35HF0+wooZm
uQC2z4HucIcniYjmRZchQw135zAbfEIA+zrPPJ63w6kBD300eGC724SlGbun98cidesZuBkjQol/
Fdoxz8Ui7q7LrdgoXRJ3V67DyuE2aDgwjBXwtl5aHZPCXgmknO7AK7D+rzjB38+IbXupMhB4UKr8
NWFPeKStZgRY69mOI357poiLGGt28baThNt5DNeUaU+dvQ2Nft8Ywy3Smm9mKp4rp7guFiytDA9n
XwIW9euq9FAxqVAFmCjgPuWaHJjzUHQIDP7A0NDvlsv13BIqucwOjUqMDrMmCg0xsWRDMz7kcizR
cqi0zLM13yMhZ0w6yflYNRzrVJRPsNX5NeGE8aLcj6Jo1xcGpbSI6WuW8PkVXfbG/mNEabDdtFuB
8V4uVFr3BEDttWUmzTNrGxa44z/lG9DRfajT2H2y50anRVfoOB8W3oSmGdAE1zQSLmeV7SiXiVfi
0MzfJhIAghUeQqCrxj8xxu0/leTsyoBLW6pKRCBt4IcCcV5YG0ktwQbtjHcpsQJ9n+IeGM9xIRyG
l5WgFslUFOMipB65hXL4RXPap9xM907BMLWEurpfTYOSrUCQ1LURrMgduuMH8IY5khwdN4mUhFSq
3ywXQTScikcWhA9W0123mtvs2tli3Z181uTwPdfFQcMi5G91KGD4t6bL+yAtM5b+LWWaGOeTBWzp
SHwsVuSYgxvL3NW01e7YBrjRueYYdZ2MilMnNxboY4ITUvbF3eI2Nk7zjOcmm36qRoGSgkj1FX/2
UvplU8yB0qxGNKAv+ftC/E8Nqq3qkPepVxil28775vKnMrxuHBY/mauEuHiUaBQlRZoGTMhJ3vKG
05MH69s/vOKfrihekjEW6TkYydAkfmg99AH1eRsLgJnbJ8WXY16BHl/PRuolyPTX58F1rtqcp0op
zD3pB6etnNRXDvSSHGPcxzQAGFizYKuZUGfzxONb7igGFqN4nVMepSVnyFi5yNBHOAROd4Vv561t
uiejodIZVvqa3DjPLue8JxH8ZFlDFcRjX08zEY29edZNSset3FRWKoeSIlyq3J1MmYtICs6AdFSR
07Q0Le813djBPoDqenElt4jC86koOuXA0JefrKxTs/Jv0kg9zbkmL7WnG0xXp7wKvYRn8orY7vj7
k5GeK5l4MEyLqkTznGLjQEyFlR+g5q4hH4GRM08Fz1uUrbBDE8MvPdhTEW7llpG1T4W99hHFc3wk
BmD93Y7+f3rk9lfag18ECv8vqXa1v6eOHOrq+9B9lT/P295/5A+JAhpbw/TgLpOT+atEwfV+w6Kq
qhjP3wdxP2FGkCiglzeJ6NA23YCzzS3+kCjov2HcZDW0HcxMWRE2/Aeq3T9LcHTcuDbSm+392byd
X9txMj0HkRa2vZuXaYkQhfqI/q3rXs3PhoLVW9hzSN6A6qNDp/N7xNpArk1S6lfjjLtGg9Cxsqnc
kfL56e/Pi/eclp8nBYwnkTkzAGIoyZPoY2xa5shJ701WJeukxc8blRRXYlkkVYBIvtg3k0xmUNKy
vEI2qG4ViFcVvg2g/UqNleVhzTC8t8YgL0o6SqyVtTRDU9EoQHGW3Ot9r91M1A3ZfV6v/YbCiulX
aST01wyfZ0/IcBz/4Czzuo2wgWg5ZvVxo5hmd/X3v+p79NqHX9W2dfQSfAPM7j7qRACDGiU8EVaH
iPYvsI37Cagx6z3o0M7BzobsAXjGeuUqhbLvlCF7Lq1GGX25pOzmy8rJbpVez++ymEIXC6L7Hfs1
rXHyjwOzj0NGvhRyNJCa8cXwP5vx++fxTYq0YlS9LN3nE2THnJnLZyZsUZdyWTBZnu5GrFuf53Tu
dms3mner17hXObznsKj7ZAjiQZ9JNquzaxve7e4fPseP061ND2eqrsf42vJQyn/Q29g1ZlNW9cDe
G9k/1H07I7tT3WDSRHkos2L8Qpl9h78zPkoN6bklJ+0f0A6u/nGkx5vY8kRVmGokARkfk6FgxDLu
6xIDqaytiNsKH45xTEq3iXKzeEqwBTJ3EEuAdwQYuSXNAFdiAbnq84pQPCy6SrumFmTG4EzqjbKl
BbTTFBjjus3pxvoTYpfG8msFIilpd7hZLP3eyKxpPzN1Dpr8ZYHKSaul5l9qaxGbw7P4IpcOlaYz
7sWkm0GnTEwo0ua2RaIEuk1fR9/WhuySGlPKdi7Rx2o/1s7X3Eo0/PGFLnaxAlUmwNFWhXY8pJ9h
6Iq92qk3GTwe18dsy2ShgpjiG0syXtWdVyh0fb0a5NJyHwfox/6C5dbgbVgokcTYeDtvVCNPyy8O
EZsh23Jdgw9nfpvsUry4WtEesjbmgYlrhS0s6D60H7PDvYwCOZog29ZMaEi7URShARAurCADih5O
fRfDcsnp/QhvyL7gPVpY7tvTYZ3L9sXDAX1SSkE6a+Mu+14fYip4pDKpNdcHxWzl15ihUg4G7MZ1
137XLmN5hNBbb1xSsBWW6K5KWZ/mqihDGi4Lwy7QpdoWNloV8uWbUYHRY2/0JnIobhxTT38QBVBE
utuOV3BZHwwLm3zZocFCc7/D0TDtyThfnxxRN1FZ296daL0uzKYxozWRnvfST/EzjsT7dVHHNhgH
y7gwL8an744XInUbEabu4l3ySXHf6Iny9JpQEYjEmNlxDGua7+gsB0aFrDp/ATRH+GA2nxI9RRmt
dHr5YC8YVpdKs5l/1dgY5/5hKZt6VzgtFiiZtD5QCNEzABsuaZpv83JtGYLFHeleyhr4T8aXOOt1
usMbpl2hjMl+4N2wAnjJYFQmF88R4wTG3M8i9ZQfSionNsZMYy2jfplTdN82THx8y+oU2bkd79GY
fVPYzrTx7GFzmro7glBf2Wnrwew1hCA4hhLUFIdQmsbIUlIrEja6C6ZbMsy4kEoGqtfjqpzTNj+L
2JL3Bd2y2dnDlShWI+BujHfmEPffC2HdW1q87qc2PZWkIOxSkbk/YM18U+g+AZokFdgrkiTyrCyC
wcv4xvSsC/S6z2DlxRqprFK/nsc4fUN5JE+cNSrS9iHVn6e1T/xaK+ydFtfjIVsJ2AzqtdPC1EyW
q27qUFQ03g8e1bSDVtIHXJPTXbMUjPfyrL8QMen54ATN+9awogrldOTlYgybzirBpTDUurHarih9
i94Itbczv5TV7L0a8Fyu8CTbTwoLgZemMggw9szsJi5xWwQD45OJ5E88F5ZcP9W6t54wGJd7Qfzg
ndtW35ZmeUwkwxDOO+sGM21ygGsT75SmNr90xiof0jQ+rrFYj3VZxueCVKwb4O5GUHv2QVvHLABt
v7U5mp6DZs4REFnMg/Cm1OnwVnCPvkBtY8kTCx1tEva1A22Bs9ugeoGx5FdLPQEIS8ja6jvDwzqU
z83jUGGlzcuJ202Yx0Esw5tqrdOJpX4XWWtXrWwQieX1E7vI72GDK8yqdOYLy01H8O8VHElE8wYc
ZxzW7ZFp7RiVBSqxjQd8ctfEfsyAaEDOmebqGsKtiU4je5YelptOST8pjdueTOYhB6QiQ+qXU3Wk
CzVDh+zvy1StFv7JRvsEf3gDlkm5s+2UEkrF3uzh7UkbwPHZXZIOxq5m0liz0MtA0Y+yCctxWM85
a0+/T0ZQ5CYNPzlj2Pprp++OKkHVIerRKuCaKAPH0+vExwOMkbIX5zaT5Jg5ZXpVam3OeEbLPqtF
pW6ThImUUObsxCFdO5bXwM9XrAvsVpLpEk+/0iYSXlj5DMIji8cbCM3bKqo0aapdWpbtbbLk1VVR
4bqucXjftg566AqO0V1ul+dy7eEU1UhgNPuBxxRNuzHDHeiG+Qq65U7V6+Zod9MNs9c7Z7GMCMXJ
qUEZ5iuytoIi67orpymRooHcPhSERFxDSj+iaTtXgyAAhjG5X9sT8KOu65XzaBUuA+QlDgwYqaHa
ZekuzuPXaomdMAWyEMD9FodkIQdzGJvHrk1qxl5t8znTcxHhza3hxpECCJXZ2iPaH/Hbmvl1ZZtz
YJipcQBSn3CDmno0e/+bvTNZjhvJ1vSr3BeADHDHuOyYwOBMkRo3MDIlYZ5nPH1/HpXZrQiyGK2y
XtzFrUVWmWVJHnA43I//5x+GCHi+dh7Mzo020VJnuzxD2i8O0m+3Me9IJEEVW5usb06+4UIrBmIP
qfg+0el4JM3I+TEJ7abpCB5LsKg25uC+HoZq2yAs/jWbOTJkJJw3SeBgRzCRRex0wYggaYqtn9iK
Zr+csB9viekONxjX04dBc4GOpdDvp8Sr2m2qaTmGy7UOZdbRKjgZ7RBMmAGEHdsXmY6iX7khXZvr
AZ5Is9P6onWvGiJ3tG3hhmD59TDrJhqWQTP8bphKiDA9dm3yEevcBiZtHGRF4OPNGm1GLS4E7nJd
E64yuo2Z31cy/6vgcCIJekhG58rGEB/g3C2W9kcuHfiTeLxCK9JZQOVF4VWN6VcTJnyPcNzya7yO
e/YnD47mgGlnh/O9LO0LQBYlqzKEHu51fartnRhlMz708N3QUscQxtY04iAHwve+Mcwx/NU3MziK
hzHVoyipr25Z5j0XmKbygfeKawuR9i1pD8yHQB2eYlwTSLy/w2S4dlxb5ASJzu0X08iMT30D5dkc
huy2KjBQ384WwFSce8962skLBEtyWyQuPQqiFVsaDGEV0X3DdY8Xp4ewc1OQTdlH5rZfZsSNQxvO
uKhKZ4IYhnIFd9VhgolMXme5xVg/bPDUd+jIKbTjk5OamXafm725Wno7vO+jON0NiMi27DL6FUZH
8kYSsXhN5FPwDd4DV5VOOGm1GZyhnLdRFLM3eU2CqmKqkCbB+QkutVwPLlPIUPrGNttiXxX2+CgH
s74UfU8sm9ChB0WxIS4as59fmAHqtL4IKmrQxP5Y4pN9GcUDtdmSj1RPk7ELlmIgH4JcaaJjjGbd
BHF8L0Qgv5RwtL5Ta8st/5flBRXlggNtWICyaqXzE0woctZO3JqPTj4+Noq225fF57xucND14i8x
87YOQGBskdwSP/6lVeRfgB8KVkUI1i2owSJtPw71IK/LYoY2rAjEfVyP9HuAAMEs6+JjwC6bXCTA
SfCOR6MsLnAhDoBWcZ8k/QSOcmHR90cjZiWXeUQkytZ0yCy4rrIFq8AAx8ILI+0NDdEnaREP8eJF
eH4QSfMDU8weZDa0f0Bmra90d0DEZYh83yhKdQS3ulQk62kBMY0tu3rSSmwVYRDXl9Xgsb87ZJpr
QwJVu2sgbc8V/O3kwOU2FK3bPjC8kwPbG6klzG8himcQxvbFxe7ja6QI4qYDVbxNm/lHliTfJkUj
Lw+M8qis0LC2CB7pBHIBXogK2uiwDJ4T1KJ7GMXhTQep5CIOhk9h3VifpCKwj314Q+xI9dVQgszi
oM20lUxT65RiE0tL/VPhsq2tWzuCoEl/Dn0nhhJoPfHkSX7k6D/R7yW3fL/5TXVQh/b8/BBSvZQb
zYCbSssKKSl91l+YgtqbHJXpgNpUBapcYg2AAtVrJnmTUiJvI6vu7molVWUmUK2agBUhPVSlZp2U
sBXLFvBhtK6lEr3mssQOOFVSWPITMDdwuwfS4/gjBcoHeiFF8CU9SGi1wu182M/VxplIhZhLlAvK
ESdzOFIjPOxQRuJn4w6Dtg5jD5IBDM3JAztFeWGsDRWFQ+DJT2ytpjty4/acu+xyQdH9ig963soZ
XO+it83O2TRaZ+drAq/Ki+6gBKbxivWSM6e1Hxrd0u4rs2pvmPNfhR7DuPRm60KWrb6Gbr9tiLFZ
uRhljK2M9prldZg45A9jF2fAju6XEFxyjacExaRsnsM2HHGb4PuyBqRUwZQ9pElq3Ey5U3xyxVKT
vmkhaA4P2ubMMwMMR7x8Z2fZ9MKOsvhDC2g6Iw3hvsh4mQGCXY3Witxa46rt3WgfsgFvAtxm4YaH
LsARxl4sfmiZoa1xvnoRGBLVDp0mJ/mcjYpOUFNyUnwP16USZVPSpVemEmrX3TQ+4VC5z6YOVXid
Pc44nK1ElmNaXdlc5hAEFp+qpZw20eQMA1LY1iLCz9TkYzelip3ZixzROAEoqwmbnavInNnka3Zz
bzasW1IE6ZRnk9y2QobfOHEgPCaD8BuM2smFHPSNWdrOM3zXz1VmO7d2GiQveZq3V/nojVso2BEl
a7sPkd8Swp1+C6IBo1gcssO918jkL4TE7ZdocsddbI/hZwpb7ar0euNahYY998SK3C0zfQMaJxy4
/LI02lddLM1tW0jKB4ym/tJHgrdWxly5u7yxnWGtcxjsSbo3rm2piw1eSeUVFJDk5wE++f8N8f5b
9PYI4/13QPB/QxGa4b7LqrzFB5GPpX8+wnjVn/kH4xWoxvBccJRXMyYINi2rv2VouCHaWO3hzAwY
pahmNEX+kaFZHxAYusCHQiLTdB3+1D8Yr/6BcF2LC9V/JEM76eRZcBGJ7ACOYnx6eid9FyfT8ZhF
Q7njUlSDnFjWo2MCasigOOtr+nooD34oilQ4oshlT9DB0paVlcResxudcl/n3UNC9QTb/MnERqdz
tIv38b7TJpalphy8lHRVHWND1HpHYGRa6e48xlazs3v5ZAbuVkLT4DKcZGi4s5slycIzCOMr+FON
yBvWbcFXZp8CtUND6MLcM2LEEcQuXG+nod5SFnur9x9NvIIyGQnkH4dNVgL/POm/EjvYJIU7N7s6
DNoLJXrZxgZ+B/A2wpmjPUqvLKftnnAUq9AtDPtoHh/5m74PZvU1n22/oOgQmDV7CzZBzZ1uBtXW
FsFeRTt+tPq8PhN0a7z6xTYYNja+vA5aCnQnjt9GAg2ZGIMw2yVad2OX9fWct/dO6M3XOe3rIdKH
zQDiv8q5s2wxhxu370/Z616G+gEeHXM6yHyEiiv9OzYNPaMXZeamOyR9SbomC48LGEqAnccZFTt0
8uk07j1DW7s9Uaq5cy0C73IKrWddH6/KcCKDQF/+In/8HDVXPfoRvk8Dg0wTZUcKIgxV+viXxW6E
aYOT57tApFaPn7LNlT2UGJh0faEDelUL1g0VoOUorNHc5JUp79+fHdzrT34EG5E8mMrT6oFaK06m
R4HweCl58S6ntvulkXz+naQZK8IRFbM9DeMnskWVBV8RZ/k3cjOfgnEhGAPnL6gfYhy2AxQR1evE
yE9Z+gG46DuM8s2ddMiaUM5/vfIAdPlCNhCHnrjT7GflE0hnQwzSfTLbINK24LAmiohcDKNPgehA
wZmTuNqWyOv6a/SNSA9oxegvdtURhBTKzHhxiwxLkQD/Ug5GzftGYEj3peU/X/D+01/AFccK1UWz
OJuCKwYiK/g/90kR54J6M5h3bZXgQtA31BLwWZSCU8c8GU+8W0dlqK6ish1+xgtXtdVo90G9xoY8
fW61LsCXuZj3bEOp3GIluPhFl807NP2ar8dOOX1BAmsk/hzos+qBDB44fJLuHbtRl8rKLm6J6Sq3
A7knP3MGe5JWZtvEULjZNZbiyipA737hdp3A+zXc4DZruxIDh7a5rlL8ZCku55qMVcoGsYqHZSh9
JIPZtWyc7hc5E7QBtNL7UngYG64cMmu+Fo4d3BaLN94YTocE08jEPuvilPhhKJkb8lkQZnYYZ6Xr
BnYyxPgOsGkwy/miyAL0NS3+WjjDEmsyQebDwga3A29U6cBD77ejCyLihtWwprloX3tLm0K0yUT7
UhG3dBf2VjXvifepCAgJsS/YusiJzG0z2cuyDuDqdzvmUgk1TYD5y7zWm70XxhUPabkpuhcEX/W8
5ypipHsAItxeiIWz1shQnB3mJ+l6qCuEbCQc5+6diOMZTHIWerAZYO9yK7bLZY1g1WggbXSfzNBK
9E0g2+lZmDWiGUxAh/oybeBIb4elm8ObBVpUwp0gwS80TROoJiZd/X6GxBeWLghBQ226KWoK222f
DjghWIsL8EC7yV6wzK9EuQsax3qYtDmI9q4CakoF2TTObP50DzhOWwNvpwrcWcDjbmqoJzdMHNk3
CgSyZveeADKAp4y4Ade7IZbE+bGAHFUKQnKKPL3SMq+/iKWbrjAirIj2VLBTAISywjN0hsEHKDXC
o8Q1LLAfZgVZYf4gtpaCsUwFaGFAOq1nBXJFCu7KFPDlKggsUmAYFSVKtcUrPxE8Vz4HSfFFo3m1
FiSQXmQVQEauoDXEQy966OJUo2C3TAFwiwHu1ypQLqRxgm27guqw1WSuCQAoh+nSlZVzNSpgT4ui
fpMpsC8pbROhL9l/GJTelloot5ro7zDkuzYUWJiDGoZJPu0TvSGRL+qWi8VwHzUH3A9EtYReh6Kp
yLQ7GGXc0Y0w2k5tZ+zH3sn3XelWN9mEkaakYZZiXtN/FfZg0MUW0LEICDZ0MM+Y+7+lcFCSnis6
lWCjUwK3SqGlpCotv+BtxJ9y9k0okKCqjcJXic98CCOuh9LJ2clzhcMaCpFtmZNNpVBa3KRtn1jH
xqdnB4gbKzy3UMjuRHx3takOgO+YZ19MSPRYFcZ3QqHCbVUCEJOEqsBiLh67RiHIDVDyGMeAynSA
vCewG3ODczCeTIR/rKwDDs2l5xaeYvQxzZO1A1htpsKkNCLS3rZSoGxi6awvxE+ltwFxk1exwryx
z64vCfruN2XM1UkbS2cv5/G6Ip11V5RZDAcmfhhj3KhW9gFWrxTC7rbETQ0KdY80VyrVZkszZHRX
3QGcP+D0QkH2dmVgMBVm+1zB+VxYnV1YtT9ouxA9IZr6zkibquDWpWs++rb+V4eE3ltlhz7BMjcZ
xq2UFasKJTsOeGTZR+EWQs5ybU629wBRb7407K4mtc5MLp3EkZ8jNgs/DEvhawAw1wZc5bVDJyNV
LY1RNTewNCGih36Hp4XhhashsutLrF+FnGgJLao9QhC8idcHLZN8qeavGSa9l5lqqNhNN33HE3qB
aUOnbxVrpbzusPDl8CRDEyOebParXFr3hH56q0Q1b6CzLjvy2UZ0rxlm0o5MtkNdYyGqmj8jVn/r
WOgEL8NnGy5CTGh2HSmTWyNZiEKW0TfAV+mnxDKj4lSdJY5kBH2xVyIiaHAxzbN268YCA8GJwKY6
ihY/Vk0qU9YvQ7Fcknz9nFb0TRFrk2TPIwAjBC8t29PWzYuPHkR2LrHyXkKShGbaPBOxmvhhLWje
ViWgRBNujSFu7pfIvqPj+liovlpdib9CCfNxAEzYRkUCxzRIp11oGGtQH9S2A9Y8Fikt+DnVL7Pq
3zWqkxfgfbl4w6WJtJ7eVeAXaU/HL+bczuyxWDOd3/M5iuh1FuOaBEXtp3CSjwTZ0nzEQrgibXRb
GZxtmuox2iT57cnijHaxF3kPPR7mqF2JC11n8MhRRXYm4gvyG1d6xUaVmXa/SwAGSKQ0XgDA+ufo
0AWdLYDhRbVGo4m1vgpFY36l2kBTsuh5tB4En8zFRHzep1jrahwNaL1WqgeLAYZ8GjK3r/Hy7u+D
ziZyO0rNBmt5WrlNGONYwY9+zAAZvnuNFqNjbVLylRFcx1fc+uGizJH3jXh226TNaGKk3WGH+pkv
Id5j3oBDL5rp+mdquSwhL7Kg5c+YjRsoPfy4CkJnU+ZwD1ZVnxoBaJGJP2U8SMzRjKXDmxK76Jpa
IpbUdLDeMCIVEcyjDTfUlCZmGpJ2Uc2NuLMiq7zXYB8jq1bh8gjxJn1TWZOoaZ97RQ21Oo6fyjiB
NIA9MhZ5bWUnn4mMhb6PiqX91fY9zuSobnA0l6lLoENjtdUTvEdqPSzm8Q0v+o21ZOxClWZc0ykw
b+GNl+ZlKkMnoJWYTK1v541147px8gNaB3oz2pRy39qdvM6byL2oQrP76M25y1fI+fwlYQ9Yt2ZX
PE59uZW5OV1VdG+ala13BVuWHnybU+JgaFOOV3iKjBfQf6qbGB+OFzTGVJgQ5QvvO/ir+yvL6wkF
xLQ8jE4YXBShTIxN1dbE5kw2Dpl89+TCBsPsrWjgOLjoohrCfCBbwq07p/N9Qmj08DH23Dna9LGe
cwTa1iZ0Oslf2ybDeuodr8JkIQ+3C1UOSdCCTabskvQ6ddxk8vWqmL4aI076et1bkbcJuk6XqwbQ
lbhcWUT5JzDK6S+Hq9XPqnfnRwPY19tAb2/2rlF71saaQnBNQRDOS4xsPcFAQi8fScrLovsBC0bU
9V4/W2v2DU7hufR4l8FcfqwzFoRP4od2C4kGGJIQxAzR80iapRG1X7VIeF9b/u5oCxsu39hdNjwY
3BEu45JonyJeND+bs+7aGTEja7ENiymoFxRYOv2Oz9WMvzNFVR8MdC6RzKyRdJTl3pRlaFJ3ErG5
RiEz2J+z2KIQaxayag921jgy2luFetOXVH7X+cH6mm7jDOEjsrDEZodX/tjxwSybKGqlyGizKPuM
1R/N5IO1tjd52GxnE47b6cF7+2DD7ShH7lo04J2m8ukelWN3rry7kXbP/FDMnJekC9LVFAtcvoXG
Gdgo62+ZedZVeDAE5ypePy7G2H5LOmUYbijvcOGl40U69xe1PnMLUQ7jk/Iad5TreBdXMRbjyoqc
nNnFF24RbYbQK/e28iyvlHt5pC3NiuIhugHhHzgTgLrDoql3gXI+95QHOlmjyg5dOaO7Lh7pS4Rb
+uEO+T8A4RnZNTDWvxdd/6+mfzmGBv8PMGh7H1zwagA4AZkTZhpX8r+BQUf/ACQH6meidUYFqf7V
P8Cg+GALxeyEmmaAKroM/w8wKOCFukArMEAVNVL+kWWrONViAiu5gFigAjZ/G9vPMSyhudCiSLXg
yjwa+YOl40eICiK8GGEBKv7AmLME4/ypd7Xw0pjrnthdegfrCprzU9xWw6Ue59kmbGCckKBBxtZU
G3d8EFW/MahiLpsyiG9trvgfqQ2Lx8Ft3XInbHCOP1+Y/2+w9N2ARL4nIfDmuWr/a9cXP547snFO
QxL/G6LUwDXvLEJSekCoD7mHq+fmpf9xtCT5s//o/40PcGnVu3Z46yxM3vnfS9I2PgDewu9E88H6
gnb7f5ek88ERLkZrrBMVlKhg7H+WpP0B6FUK0FBhYXeGocAf8JFfwZ6ubaMM4B8scyCz0yiwXtBm
r5Jm3mRD7jzGmIVcdrM7l2vF8X2RlUfT3hrSYDfqBoQJEmzmVTfOVDbpEDl7QTDyA2EVAQqAxfzi
uhIl69xN3SGTb3khyT7zgwXqA0hJ4d7+Nuf3/wL0fg8yk6cQG2ZyBpp/4eqmxYwc5Oa/qSo0nYiA
ubRG1NXW/DxOUjyicJzxX/UobSOYxJ+NIeKkxaYH2kEuNnB7d7M+CkoPegt7onS8mEgE1yjXIzuK
teq1VH5C3LTFtsq5dQx3vu87OX6VjTFbyI+ldg9DZNlh67Ug08maXoWNF1+XECPRuzArmmilAyQ/
2EkSXQeiSImXabJ4PVIfxatONR7bWB/Evz5JejxvxzCdIuVqKjBAMMDJXYGCX03Vb1NhYCeSZxBy
0ahZwbqiy7/qJ11DUKjb6/en/bQNoIbCzcJBVQIuT4TU8VAxmd5Gl0M9JKym2WZFpV+2WqAh1xxc
9I+B44d98fA/O85pSJjBV/7vtxy1zeBWfqx84E/8vdFY3gcsxaHlCMjQ6hBjD/p7o+FfwXN3Beou
y8BBxuSF/nP2yQ+cfMo30QM75BviyPpno5EfgM+BvvANlbhCuH9mNMLwR5A8P4rtBeM4Fo7O0jnp
VmD025KtZGrrxDKudQ/K5SYxw3i74BDQb6nKzWarBUJbVh5bSYwKURMaIaRW061yWzSXER5iv6wF
LzwuT9n4E2It6oGG0EaoCo4yJJPG+EMRRlcN96NPpVUkNw15F9L/n6V4uhRVs+LfL8Wn6Od/rZ6j
5/xYh6P+0N+r0aFFK9iHaMHahndUibn6B1YoC1XSZBOsU3ayv1ejcD4IaVOHed6helP/6u/VKPQP
/DUGJx56bZxi0Uf+wbF36qhCZ8zVcYlRbZnD4j/ewaxmbGc+lsr3IoScloRiAX5d7X6blDeOp9N9
8l+juIKKj49InApqQlhpppxk5YdBsCav3ANHBriEbz+uJlKxNl1B3tL7Y775ZKhFdJOJxNFHNQ1/
OwaWMoLyY9qVn5ui3M4NwTuactJ4fxT1Io6+ZvVoEr0UBioIDGl4Hw/TA/G0PeJrvzRy+JFmDJVy
o0eYB5a61+UYWpc60iaKqGtupRAKF2wHLyWuzlipG7W1r/V6Eqs+w2gA6yx8OIuyl48JWEPviwo0
dQU5T7ueo0IT971hhQJF8DwnV8C4LvlArnlXGXl20baddsaNWO2UJw8nSHBwPJOygvrKZE/8fQ4h
4nh979H2aRfNvNeEQIVoFhE6STcSn3q6VfiAQPJqiVvZEXo7XJhmlewQHlDmaLVzzv/nVadXF4Lr
DHsmonZSqlXaxO8/CE/mKHaxNfcXzbUvTUNM3+JpIK5GL+fP4GUEESNO9ENtsPE/KCB76ZN5pt38
emFxqhgmFyXUNChtTuoLi8YuShSsMpwgG7/Edpvf4Ic/r95fWK/WFWRlrmmGzn9Rmr66IcV6oYdj
mIGwDfPaJUby8sBVz7ByP7OGX32dbD6U5giePQYyT82wTasTOPUXkW/izXqVTwBaHXKYYuXCedKn
SfthhA2Z8u8/4KtpZFQUwJIKzeBGIE++z7mSkKM6L/RDK9LDlZ5MGUKXNr94f5hX80gVaBvK84db
AtfdkxUTCmeojc6o/ZhkUMijXYqunK+ny2r3T5/oMBT5KFDYqRakmuffdpyg8lJzwuvB17o2eYoC
86rVnObu/ec5LfTV3YT3RIFL+qmyLj8eJClENsqkqrAc8ZA2QD67EN003NEJam6y3vrDfGJlPI+k
jFRTkloUJnCyBcQcXp49T7VfIgBCQny9mAlEWQ3RwqT9ZU2Qpt9/wFfrggFtiyE5jqALqBLtaBbZ
BZfCdtm3XTuk75cE9NXpwf4no3gk0UEY0vmUj0dx+kLk2NFVvlEIb7WIvt0aRpD/J6PwPNwPAFoQ
Pp6MEnfMKLIw0tDqYDsn48tkOO2ZQV5ZialXxB4BLYijDsbuySsKsEWuWZU8iwl6ORq0MQTIO4I1
43NuzPY1GZjpRS0WnLWzPt7VSo1Vjrp9Zh9568053L0stVB0uGfHTyuKIbNEwJsbqxYJeubJHe7f
wZlawnjji/YQN/JF6wggYJYdDxPXqe22Bo/rBV5F4gYO0Ek0bAUk7jkfnqK6IlFKYoagl34Y1/ug
Mr5PIQh02MCcKg1MqL2wOfOr3nx2NjLmH2RLP5QJv337eLWmKGBF5c+yf1LV+86s53Nl1FuDwOVh
k2bVchSenDywdmJbbxiEvlTha9qAUsPEe/X9T+Ot+QWCcU2FBQruPcfz27ZuWib1VPlBU+gXfVrF
Tym72uXUOsmZzVn9Vb+zk9TK5SDHAY8pg5Go6o/fZg37owBiTF8h+MQNIyjwpXd1q9hUAn+RfkLF
aeWk1zY6yoX3H/L1R4PxnsH+aTqgG5x+J0MHdhjQCi4rH6h7+Jb0Fi1tuBh+1aODklRnV70zlj+x
rLNuUKpml5lJ+J0dWPGZlaNe2tEcgLVKbDDYH2wF1Z78EA2wtuxof/girH/pOh7m1Txk26ALMKnq
h3Tz/oO/OuzVlYF7Lo/PvgRp7XjK28AN25x+np+YOVS1pqhDtCEs31sEsrQK8jKYt/lgzp/eH/fV
2mVckDqOLReVsnHKAesse2ySsS/8kdvSje3w1ULZs86cjgeXzpPZ5HphWNy4cKLk5D9+vAkTUbj0
MzLCXus+4Uo3Azpl/QWBz9rVXNXD2u1msjXzKPI7zcluHUKxt0jM3LXd58s3Jm7em25u4SVmjTYG
3GNC/BH9qSenN7/mJiFLKQk419xd0EeIlpeU1vXew4N9MzUhcbNa35G7OvUbDfHPg3TMYZuGDebl
2aBfFXRSriDRdBvX1OKtJFZpTQMw9ruOPSkN+8DPsym9rfLF3swL+9ofvwYJS9GDDWjyn9PiVfNa
VNgOmScRBLwNwN64qZPh2/uDvOJDYqDDKA7lFv4OBjek47cwClTRNDwLvwmyv3Czvptsm55wHIPC
0czfpENxH0ntkcChbWIQijQGth+R2SAwVV0ZRUVWD23niZjX1fs/7dWOo34Z12bwYkJmuLYd/zKk
4EPp1gvLX0z9fjGaZrNU0kPXkhjQ1UK+AMEuYMaGe+bDe7Wtnox8MidWTYhkP+r4S44E3PSDNaIH
mZ1NHtMyfv8h3/jWaPAoJqqFfAb29fFDhsMiRr3HytIlBGBLqGq0ru3IOjOVb47i4ZrLNgpCf3qp
T2UlgwQ82x/bHpOznPcql+Dznz8KXqHECOI7QtF7sl3pmlXHOsxCvzHceoOTFgrQcTTOvJu3VgW4
hOAown0YQeLxhNmyofVfJbwbiosdktv0axTgeje3Y3mTJKN9OYbdgC2WRp7unz+gTb1Er47vkgbE
8dBDSnAp9J7cjwoz/gz5othozWhdvD/KG4eM6tvRWwFQwvvlpGZaaK2jEohzX6BMvYK0N96yK8LX
C2MsGUIzen5/vDcmlBcG+MKAmDfrau38drALQhxqDLtyXxtazbckMWfNAJMoKXENgXncbwTmdNu8
mJsz86kK95MDwKTcZuvB5JV72MnIHnQNFfyb+Qvc2o2FXfh66ZdmI9MmebR5qVtcLptN2Mb1qqyq
cyYcb3wUR8OffHo9i6jS+jbzSf/Ak74kOWGym+lM9fLG61QQt6Loc9LZ1skoKZyJivRGRvFM62Ki
8rxIAJpIwhP9zpLNOVPp15PKZsmGAmWBegkPoOPXiT0dVXUZZX7Jv9sUSfmVFpGFJ0Rir73e5gws
I/NOi5wSU4XB3f/pYgKr59ukMc1mI9yTxTvKUB9KW6/8pE7v2KMJC+sd7a7um2adVYTSssj0W6zp
z+wKr5pqXHnpolMqCZaxUtMcP7Yh6zGMw6D0azjf7U2aN0GJ34PpaFdTVsufEMbhuLiNVrcPJCK0
N1wDiDgeIWSXW+JwvS9Ttrjr3pnYNuy5sb/h6Tw4GzAu7Rn7QgdXMWTADdxFF/Wr3negoM4ydx/1
VEOyWUFmQkQaBka4noi4M3bCTdrPhdX1e4IPy+996MSw1NyK1KVwbN077jnosDXb/YYmziUysByJ
m3Tz5uf7r+T1MjdcbrSYYHDfg4uoFsxv3/cIvyQJhqTyHeKbv7Wc2Ksubspv74/yulY1EGRymZIU
ciTQnhzWqHYl7L2u9DUAjiCcro0Rc9ZAFk/IU2CRte458ctrgJGOnrqSMB66KvbL4wer9biFRxbj
g2uZ/d7Ox+Byhh+54fsILz1B6ECQQkUipzIAfWlwPmod9Al/+tzqR3B8U6SoO8rJgseXpExFG+Q+
FjJU55kHabyvF3dvTCGZerkTGldEZyw/3h/2rYfnAGShO2zZlA4nxbNtB1G4WGbud7GDlqUq9VuO
fg3z6SbZTCPK+DhK3O9Bh+rcKQm+Supk8d//Ea+3GmQ03Mno63MS0+U4fgGeht+VHi2cHIWEtycd
4jDirttC50qwlYpQVYPlJ1dw+UfI/KlzZvy3J+G3H3CyApDw5kMdiNzv5VQ+1N2SPEyIVbc4Cmub
xLKqq9DGJITmeLZGuKAirIR95hB7/XkdT8LJ5xV0M4aes8z9Ou6fw65wP1rm0p45o98axKA9fkD3
+O+TTR2nbdMehK5WmYzu28HUV0jH5ZnK4+1RYA4d3igL6/h9RmE69hXkAtByU98QRCPum2B2z3wx
r0EhF0tJvDsFTvYE851uFXLAsdB0a8qohAjZ3ByjR8I9uw1dBLLCrBgeYT8N90XAdb5AuU1pN6U/
XTPDHWDCcxFfqxTDjh5n27RLzjhzvTUHv/+4kzno7ahMPKPldbpImwWSiQctIPnq/S9HHfrHlQ9T
oLIwVF8ZKOHkfWI6IeueyHu/MKvsk5R1cb3UaYz3V3Tmlv26/GAkIgodiy66ZIc+fqcBnGycS7Lc
n5fYWLsN/suR40XbKm6+d05x7g5wbriTbUkTnGocLgynZ1iu4GyyweUs2NvSTfZeoGlnJvLN8ejw
KMYRFaStXudvh1vbhWMdD3nu60MQfkLOb/haG9kbTFg6UOky+ONqjul0XMIgCOyw6YkcjzcGue2G
M+MFRa9hqBE623Q2q7XntjPG9+O5SNk3nk9CaGAwqiqaaCe7S1G0ejTOtJaiuFjWtt1HW9cqnxdj
IYp6ycvd++vygHKfLEyuo7jioTf2CHNRv+e3+dQQRKRBqaU+Zx3eGYQkdJW7Djt072Fxp+kx0lJI
SkacXidafRkH7gZxC+Hg6U4rw+uSXh9OOQm69gJSe7WTWelTim2iTI/OvHp1upz+VGjDktsDTDR6
U8c/dUB3WAwVHUQ07/rKBX6Q8o5OPW7Hc+fhmkb+3Puzo779VyPanLc6qC59xZPzjogwI+o8EmWl
3oy+dDSFUMU4j7fJDc449mXoLDrQid2e2TLVKn41sEvzDUYMqRinVzSceEibLKfUn0dEk7j21JsW
BvWZk+ygFj4ZBqIplZT6mBz+x/GMao6+4BATpX6XFu46o6G1c4qovSOm27kYmyW+FIGzPCMSlBvP
6PVbWNreHpu7FKESOQ9xhkHZ+1OuXuLpT1Iqd0WUs0EbT9Zj6zVFkJPV4Tulpe/xgaHC0WODzGv3
XJPzzaHYSeB/IINXFMWjpV9ngwu4y9OnnRn7hZ5w8Q07JGKp9+X9h3rjdbJf0U6leFXQz8k6ynFf
MiG5JtxVgnxTyrrZobNMzkyd+r0nUwdziQ4El3rktadoRavPpjLmSwhJYeW4RMg89tiVY9SKfV1R
D9HT+0/1xvxh2MyAfI0H/ufx/NFXH7gPysT3QsO8pAEykeLXzJduX5RnPv03h+LJ6HtAfqb3eDxU
r5U55Pou8aN8IPOwjPBDmqXY231injk/DyvsZBo9zJHoPrIykMafvqzWKPt+8MiVNo3xifhpc+0N
aelbFYpIvPTai0Zv9IulmKOdXdvmzaLZBeq4ZLySbhQ8RLFpbmcQsR/SCS3EtZP1s8H6clMgVtvo
AwIs/ENogSFyvrLTzF7PRTDcpYsIkByqsAyImH9Ki4BWB79XXZnptr8yKOh1IhYJP4n9iWbHxh4q
AuqsPj2zXaqZOZ45CaZkwNKlUwLD82TmjDxA3DpUsV+Sf7krrQohreX2Svhc+jah9jtcJvTdn65C
eo2czuqpaIw5JwWInKMOSmkU+6At6S6GX76tS/g6DuLz90d64/bBrYcy7l/9ffe0KJ8wzSEbVkY+
cZ0acSW4/xmyE5d9WWNbF5E3WJe4EVkjHYRx9MTaJizwzJdgvp5jWK20Txz+KV9RTwaudjV8pNhv
oBztrDIjlHbCgPXMo745jAm4y44iYUucVJF9r8GXwKbHz+DGUQKEmrFtErTU2kJETdgE8iKDIYJ/
TVnso6AJCWEsvodBZeGzNZCtxCK+kvNS+2d+mIJ1TtYYWzYEDsieePrKk9dt0HuRhGurd6AFew2H
03U9he0F6iCxmotiui0EQTd5MuQbwjgdxM2ozZYmxl8Mk7UzJ+jrfQlnYUgfHJ7s7dxtjvcly54Q
L5c2wtLWtr4F86zvBi5D+BCl1hkW+etahLfO84JHU6+9+oStluNZdlbq6yxvENO2WiEjhi6O/efK
LpAyknBBrsBYnIPa3lr33F0woj54j4BtHj+l6Lt4mGWd+iLxlAk9tHQ2UBPcZRgvuqW6NmftJrCC
fIUtqPDdSDaP77/2N+b5f5N2Hs1yIuGa/kOXCHzClqqi6njpyLY2hFrdwiTew6+fB8UsVBymGPXd
aKNWZ2WS5jOvIadBk9nhFSU0Xv7+tyhVDF2HXiren0FeweGjR4f6FSKztaNZOwds4xLD8w1Lw0Wy
h/LZ6qkx4iSyp1+vmq4390pkO/dZn7cevw2pf6uvvK4t/hiLAsaTEw0CFTUQos3VPhI2qgiJ5Cmd
dJRra7TyjjQpd+O9rWXEa2HhUBiIyIv13HBKQezHTM48fM/zmDgv0CTVOzdywkOpyRayf9kOsHU1
Anm8z+7sxpigKZoNFOGwovHpKI+0Dh60Uis///knFgDcqCvR+uNmu/7EkYFUKQTu5Dyn07N0zOoR
Z+wSdgTsz9sjbdxtiJH8akGDDlXF8ve/bSYTcjwGG1lyNqpFnM7OMvgAZoch6u1x3sZjoOjosAjH
+gVyXW1agjFl1hDZRkth0vDUtXELiZt/UcR54d5Kd0bb2rdLpw/2h8nLsO6ttLWuRhZYImikauDP
jUnMHFdoOptZhZEsegZ9l5o778TWhgKoQIoCFBX3vtWLn6DgWg2jS8iZFzHy6nbo2y7RrdEbe33T
X33p1c2/5AQqMSeqKm8E1JGX16IBzyfgpdqHqMXPuW6fCUAfAwsrjUhcEqu6ayS10UDzjF68qlUF
gLl5xgsHJVuq7kP9bAbjJ1H2l9tf+i0Wd6E6mRS3eHpcsK+rg4VMuTIR7CXnlNInmrWmgDtbap7Q
4uFoZ9Lyh6Qun2c8Re6YYnjqgrk/C6WzgdOEezWEjbxu+Tm/0E4EyzQCrnd41RATyZqzlPSYHcR4
TTyMWf097Ur5LmyG1yHBNhs0OI0BJJYP0sYwDAPp+mRgcOVHGInv7JNlwDffzoL+tPSjgSyvDncO
7gMdCC6epBTQmTI0GOHjVIcgR2wDWQS6x5Frfyn0qL9MM8oPt7/P1ol3aVS4ME8QIVsXVXohCsjQ
fB53QHnM0CoERgBy7cQmm5MUVChAQBswVYzrVQ8KFJKw9mIU2iZwQpzqM0pk2pFqNDo9HPsDmuiq
lwxm9twUprGzxr9m8WaRSTPprNqCDslqE45QlhW3QHC+SjWSl+h91yMvUOE6pEmc0h1cL2AR8IHt
zn0xcm4gt0peqAl+rIfyPGuBX6r4KjWaB8cTpWV5rzvpPdKNDw2YFDNHxlCWjyLsHwEuQs2W79Vy
+GlN5SMyUIdSj0+WFaKMM76b1PBZy40DGJkDqBnXs9PkPLoSEQ393TjKL1lV/FiiVgFXmeT4HiSa
Tyr3ZDicj6m9k0pwVgesEQHkDPmSITl3EgOzwbAuid0fyjh4GEP3Hrm5p6Ht/A7nkUzR3pV2dqdO
4Q9FDg/RYJ5QWX/R5aR7DMYlmB55uw+DXXxtFePSO9Y5GPO7AONfzxmqO6WpPtzeeJv3o2DDL+VD
aEqrfS+MLqyGgYMY5fRDY2NU/ayNYn6G+6fWuMTCdEIXtBplPOMNsw7Zj7lz5fJ+KppzjqAneWGX
7oH8N0+SYzIOJQYiiVUoWKHUDgpNTc5Ig1f3AzvJsxW9+A8vNLRSIs6FSQAU7vokVaOR6ih+JGez
0+ZjGKjJUUFp4O6PPw4HUedFoahA8Wv1ccrRwiyeJu4ZnJQJ0qicPEfmgS/LvY7sRiTASHToaekg
QLfG11l9bUYJ4gHnyXbmx16R5kGVhXNnFMiiJrIsdnKFja9EfAeBe7FIRul5FXlklPraTmdmKVX4
h27okufJDvawzdujcE9SrV46s6v7jiJCl6lEkecM/TQvzSz7FKJfsxPXbI6CdB8c5CXwX+8FQZQ6
pMva5fZUPdix2x/J97Kdqs/GQQV6BuOP0ImSq7Z6MXmxZ92IugRTSi30zTabjhg7IMAlyvB0e9v9
Klat7mnGwsGIBs2iALBet16NBzy5McuZuB48+hkZ+jCIXQ+XWivxsEWwfT7FCHYj82hHyNnMFImH
+9rMnMSro2B+EIpqVh7npIiPvKzyC9aQ1Uck/P+xgnk+KWNrfR5ju0pPUiiA9fLJTZ+0CYCDV5Wi
xxrBKnXL479oP4Tq0ClepA3o7o2TnRDrC20KDyaZ3Q8BGtWXsQv1TA1NN7/nxFfa+0CvXfPU91n/
1a7jBEWdGpXmc2X1nUBpM6uGQ6719jktwBcfgrrQ/1LJ2xOvK8wMCQF4xQt39weAFEzfjIyOQi6K
7KWuJl/P4YAemrFDHKegn/ZucIBjADzU029l6+rL75vGi42OVOO1LrTvQ+Nk9te0VNXX1kbN0HPa
tv6yiOj9jW5Bmx+iLirdI2+2/MqRueNf5vDFU8s8GWpqdR6eIbj3uXpv/2XIxHitSYMsUFCDRC+y
t4fIqyRONN4k7OJ9Dfrz0mVamRybGQlf1qyb7+syCT9V0qnu4G9X7zI7qk/dhFUrDHUdPx2t81Vr
yi4uBokqgtH6iEJMqVHNFHY1f0GGzqG5EChRdry93TbygqV5Ra2Epj3A29XOVmotqArVis+ZRWm4
dJ1/O6MJPadO3ql12d0XjWPuBEJbR5bAW3D1gHCkTXd9fdeI0JBXUlMXLR7qY6PMpyi2o52a5tal
yilCLIOiHw/S6pLrwpb1pHt8Hsj1iGV0qz/PpTX6uhZMT/OgVf7tldy6Iyihope7yPNa684qaqDq
0FhMy2iphjkIPntmQUFmyJxPt0fa+maOAxIQqAVf7g0Luc9milVjfMZxrPVRwHNelXyivJ5Nw7ki
0/sbgcFg517aWk/IMMBqqAETvi4/6re0OO30PohL0M75MOr37M/+Do+g4lwk4w/6a+rOJtlYTYrE
FpgW3ihQyKtotQ46oeV2QxZeohbvYpl7LMv4nxn60c7EtrIzhqLJ80s/Ahbd9czQNK8biXbU2Xbq
7GOA/8tZdTDZqYDSHGKzEp4GDOCEhxMOFgj2P9Q6xhnhTPAZ9uoeG2Xj4179mmVhfltnB0MQoQb0
MsZxWIS+WqyWTcQDQwkSGDvgOyTr9ooDm4ttgN1ZmrwEbqsx25Z7UtSc/wYXl5OJTOuxKyfLR/zV
2LlvNrYRUr8EbjBtTBq1+vX0uPZDh9eNkHeWyPQB90atMUG8rTKbk9pQo799VjbIIjRqfhtw9ZwO
TtKNOgDhs5jB6YXJCPQoNKkS1kF1tPKmP9DjVO6KJM99vcSBqE2Fe4I2txN0Lbfa6lmnYA7ggpIS
9bW1Q+2AUoctNRKdhdxx7Ou2pCidf9PTUT0lrshObWNWZ7WWykUvu73j9EYihfjfpFJvUXmlCAGL
43rdgT2NOaK53BkqspZorCGci8WdrB5Rnft3FvbJnGLflvXnYEjuwKM8EsAhTOYelbb8a9SKrwIZ
6NTOXoSKClnafdQ7d9o59BsvAxIogBvAx4LcXLMwe6hRIep/3Nk29mJIWbsn2RV7usobo7iWxjpQ
4nQXauT1Ukgg72quhPRIJmfwOuSfz9KR2s5cNjbewjPmenYWpjHn6noYhBHhrMekzTXWi4Rxbnay
ZSsv2TwGd/SDxaOrJOUrUqTBSa3xINPtWj1nTfzz9gl4e+KWRiVJn+BupDOyOtxD0DWTCCqKfhGW
tRL3u0uFZd55UYL8XlWGuPzvxlt+z28XmNrpSDuB8fDFlExHMwHJNc4yPFURknEl6p07TPdfxPHr
k7W4naLpTmAOic9eXSm6y6ahoWL6sKKi19KIZguNAgkJOnBaQ2DrHQ/dM8JT5UdwGjG17MYqPsZB
Y7SeUQR4aVWayDG9R+KmJyDLjYc2apwJn90obI4lytPOKcLEBv/3qRF4lxhWpnroCWmvQclx8VI8
8ZKDmxaJ/ujUU1VRYO2S0Iu6Wm2OTTca3zvXKlqvyX4p64BF/geTrOE7BOfsK3LQLQEveAoUD82k
7o84esx3dWTqOFA3MyX3XB2c9IA0K+qxmqLM/jSm6qtLRwaVoLRqnXsc22V2Cayicg8xS/XYx23a
HfHTyMhSFGv2tNS0yqONqFCPm0ZYpEfHMkooa9mIy/FIder9KEUXn6Yp/iItpSlPKnai6UEEivp1
CnoTC+QY+yQEBscUC6h5dI608gfRN5qfog+Fop8726CB+mx84tcnj32d1eZBTrkMDrJTjT207QZ2
kJB1wZzaS3mD83a92TBZT8DlCYzXa/1OGp2heIpZu4nXFkZyMCekfWQxIbzt4FOiNRKLIlMvOfRx
jFFdgPIg8uGIHjVdhejDHhrtV4F7tTUBW9AXE4twDNWX65+XYCfSxpXj+o3ADK8K1QPoxsIzcutY
REI7EAe/wm80aZgNCMzTr7PKjhng3DS92hjRBUHzUIr8Azvz9MfHFFIz3STkNZZ0cxX1iLKatIC3
yBdt9DjMhpjwa8E0DbufL5rC8b093Jvnj1iVIhdCV3isUhxaBf1hWyVRVM3x2QwRZ2VHYccUJf2T
Y1IIHJMQ7ETQnGKp/TWWc7sTdLyJqZbBmSJ9FuiLb1Bz2HcaXR818RlOP657RvgOvdjPmsT5sOzK
n5bZv7s9280BafsSKlt0ydXV3R8rs1MNZc9DhofOOZV5i08m1BV3os5qVtjPdE77xwUXQP00B3nl
WWQi9NU9mCtw46KeWaqdTQQzpO4hD6a9Pf3mOVlGIYbhLTEAoK1r9S5WjQggM7UqRPo6tFTKtkoa
naJm6k5DIOVOgWdZqqsjtIxHoYqiNZ0TbU16zUfs4dOoWvI48VwVsH4pKjlPgY14OY1fcej10lra
Fntdmzdhwmrg1dVS9WGN2CoJD46uqpfNYe8HfbOH/N1YTl5mwm6w+4C/1hi70TabXo8nAAtF3p2R
SBR+O4/xyVan8UmiqruznG/DEsjKRIJLxXnBJaxhYGhXK3oSVNE5KHX9Ynep8VqGo3GPqG1wbpy4
vGunLj1PvRU8aCEWzEFsRF6CtPbH22dkY32xCTCJe2Fs0NdehWElzgVKlIcRAfH0I7eM8Dm2NPXu
9iBv/MBVpvv7KKtDgWiRVSsOjOEgqmMPNkxy0JXmX6o0sHN4Pjz6MHduNfpJSEOCEt9xKiaU0Olo
em6QHKLWqU/00szjINUTnuZQqKboNMV0HGJe9FFV3w9N8q7NaJoAeERUWNS4WZoPFFXsU9O2zc4X
3NoxQA+WXiJID87g9ZtSdWUfCF1GZ8TFTG8ghTlJW/0ELK0/oqm3R8p7mx4vK4iDIaw1yhsYzF+P
N4pMSeZWhGdMq/4Rcaofk8k03kko58cssF4tY5InMGPRIxdwS+UoSP3JhmfVowd6vP05N+7VRYAN
ALS6XOPWCneUG05bwPQPzy5uFNiVDSEqQQ3+EPpA+SO18VtNUYu+PejGDbR0ANAcWMBrsGuuF4CM
Mcy0lo0aN+37PEz0j27YZR9wB08+apFZHfKO4rCXliLY270b82VoSi6cUzpEa2FLij+zNsUYp2ON
9BBqmNbJAPdZOeDgnQhKiK2MIaePX0fRcU8F71OBEr9d/aCe8U+FhKIcKhwbsv6nHUnauSnhntJ/
p+txCV1HPTZ19wSFIkHwqfourKI5dVnensJSOdxew43DDgGY7HfBGS79z+s17LoCRUuXNRxzvfVd
gaK/qyHU8B9GIXlc9GlBZq7L9BQ54xh2QXgeSCOxqcTwWeknZ+cAbn4UMG+0hCBQcCxWc5FS0kBE
/QgwzHxAjkA9RjLV7hD4a7m8l0yCCtrOVthcQHgbi8oE+Jd1Z02imev2wgjPDebWVatpJ5yAs52d
/rZKQCDNKQf/QlF46RVeT62oAzNxgByg9JCUL2a1aJZrs3oK86jzUTPH9RJpjxPwP+WTUla4BtSp
egK7GX8AnDYchn40qXib1ks/t+aRbqBGDFuL+SEp8xSblI4/lXRXpG5zdcCXIFhAFfuNLiN+CXHQ
KiqfpMOF2NaROMJG/ed/2F3UXZc6+XLzrp6SUhZB7WCUe1btpj0bSWad7Dovd664rakQJcO4oGRD
KW41iiFaOdDT4kPPCFTkk6gP3RIV3J7L28SJL71AZRaxHyiT6wg16yTOjaLlJg3V5HM1zBgoqnSX
7DlGgocazRF8GNSJAVTzXI7v0XERIASAUkqQ8JdhRFAcbwTQLHle7VQQtmIUivYqoyzcGvqr19tQ
D2nUh7DPfd6S7jtoMgPd8nQ+qNlcYSDVJCTSvC2QDPAlt1Oohp3tJ0nZ7K3SMtAq+KR/AAkQiaZF
93oVx89zEeedbBV/ygr3BdvKxypUHLx4MtO3EiN7yUtcdyM3+ElTKvsZmDjxxnM/vi+tQnt/+5Nt
bAzk/Ijs6ZgsgpNLXPBbXSV0m6FGCVvx8QqpjghsaV4UQK3501GWNirRNhCqRfRx9dg1hQbDYkb5
yU710VPbpL6LUrknqPH2CmUU1nO5QTlPa2ahiemVzLU58AH86fjUTNNiJIs1lB6PFx18CX7P+rhz
sijxvfmcDEvrgjeVvgJ6NtdL2MSTUVtjG/hph5hUjL+mkZU/6AU56kk15XAuwSXjMe8WNS73WZO+
WoEYe6/OrFHzBnXmES6F+grQbnoPTkzhEVZf7MR18S435TecKxzzhGw/WYMx69nHKDL0H5VhT/Oh
FN1kH3C2V791KSbOx8p0JoUqUpuZd2M9YlTq0rBND0EgdbyOjDn5iKR1imsuDVaMmrIoCD1hgBk8
NlrijhhjF2FwDHpLcQ+OotcYFdtp+NRPbfxYZ13w1zgo0VLwKb/HYTelnkwgMno6WNn3fVean7Rh
zH7mrZ7/nZRhFSNvqVoDbUmrZzu7MXkBnlXSbN3nGIEj+9jkKkMFlLlHdrk9EoGJoQSyYkN4n3sZ
/UicihNQyCb+rgyulnnID8RfQr3oPttYE98ZkD8+a8Vc4uNgsAfOSaTneCK0HQghcK0/RlPrXuw4
x38QRk59mcBXv880+rygjnTlUavNODgZgHcuUWfQo9YVNf2GndDwJS/N5n1qarOH9Vjz3qF7dIis
7FF2mYKgGu4GeJXPJQWXfAg+2n1lPXC7iI8ptdH3VZIEp4xyUXOsc3fC108d3EurJDEa4cihKUfM
Wkr171LI1vHMwY3jAzmRVSOnKUkV0GtTGi9TAnfw4XmH37R87qtjp2ndc9JHcjrXVqmYh/9JceoY
MZMCRxKLCC52abrvFYnfW6/m1qcUlZLMQ30zeDdWbvsagr/CfNiRoKe1DO9Yj4Q7/OSktoK/UpZ9
vn36l9N9fd9Ro4I8TjsMcZg39IGwdsUYyCTwQxylDkGEQENXaPpZNPanPx8J5M7CQEUDg8z++igS
WVR6HWZUxxEbeSib6GfbyepZdZt4J/TcmhMAMV3FWZQe1zooLJIwjPoxYiRSA78Ks/phLgPr0HTK
19tzeouEB16LMhmKN9yddGdX4ZN0SsdR2KB+GTbINBlz9lERdPq5G4wLD8mEZVpDpx+A8TEKe3iS
eNHt3XLLIKtvyI/gB6jEwLR6VpfcUBpA6YbA9bMQm7l0tDPPGt3RL8z8kz51DxClMbcJnOFgBc13
fOgpbnRu8YDJ9L+h+y1Rhoe2Df6KHfvBjgz7Z1di7tAkRrnzym98FwpJcAvJZFWu5NVijZWYTbVg
r7VK05+x5vknbbLuBD/6/xo9/D9V5TdeGxOKJjAtmCG03lYZs4O9nMQnOfADyy6OfWbR7uuEOFLI
VlGCSA2Mn0CC/Pm+o/mzqFUtelrg1a53eBjEmBx1S2lahOrXvtUmrKGS4cJ/a/+HpYTlRP2Ig4vk
8+owCa013ShnKFdGqtfFMvIADFXoSbbzzqw29zhRKfvbgWMD+fR6Wq6F6RZaHq7f1wMwmSLIxMlV
rObUzLp7SoFZ3A08vifF0vpj5ZT5HbZAe0/5snbrPY6EDjke2rdYt67WFt+7cKJS4fpzoqU+RUMa
5Phn+3iBGUc0ceuP1Uh2klr53lfdHJm2CnJPXCjs3evpWzh6JbjYuz72jP0px03HM6PKuVd6pFVl
PISfpiKpTzi26jsf+W38B5BOQD2x6OPRz1uN7ITIqdQhHNwOlPtpKkuN/oa7pza1dSo1gm8+rmA3
rVHCQ0WbJsayzs+VID42iR18h+31CLpO7DTEN+dDFgJihqLKG4FqkyCoSqXu+mZsV890DQt2brwH
NlpW5c1OAXtv8chgtL0WNrVATGB8PjNKjpRTXxuNb2hj+qTiF/KUU3n1br8BW7evvuiWg8yhNveG
hY7P1gjKyPWVPKpe3AnRm7Bssakt+oxbptexgTQyz2iM6CWvh70+/9ZVx21KnsBe0a01yiDGHS1S
M4YPDDHciWh03+mJULxOR5aFfhdkMDUev9ye89aZ+G3QtcTUUGoBSDcGbehK/mjsIHkwRBb78PAy
HEXxsyuM2jwqwv54e+DN2VIJBZcJNYis/PowtjaGe+CS+Lj0zxANqYujY6TpRW2rGgOXqPiABNeP
22NuVJQpwehAdZdeEpnE6hx2tpUESDlxQrToe5GSv5CeR//0pq0cOmPqfYRSZny3clP3RRLm9zWa
vV6oNBg5txZ3NA7XYBqVieaJ+GIpdfWusVr7WZ8RKMjYIj5kXftSmS74H/rDPu17nHgprgHLRFsV
Obicf2p0P+o8C19vz25z+yInjt4tuxfo8/WKmslYRMXAilq5IhtPBW/10DUugTxOCT/iFB1ViWPq
gypCw9PcoN6TW9m4f6ju8riYFFwpQ61udqykBdkWz0tb1O2TqsbpUzw63VMtzOwwG3nxpFp99ui0
wvUapOu9KqqGdwp53DHXpHq0pcA2tBudy4C0mDd1fXBK8ZShCV1haqyCqGxnZ3jQlVn1sCvFHi+s
L6hsoSM5Z/ZTnGpYBrat+sly+tFrykYcXUT+TmrYREdVB40y8lsO9qxrD0gMopqmGbSWcdOhw33q
DJooJgpfNFDNqK3OTjbnTyaq/181LZR3t7/WxhWK8iFyv8AeKHytg2i1SytFrdlTVpv1T6XTuyc1
joydK23jeC9S73SoULymn7naE1FmxYHuVASUliJOYTYidlpqyTGsG0pFk0yPetbiqctj4t+e36/Y
fHV7L7gVdD+5vUlMlgX4reZRxFo/9BavLZjc7K6MjKp/gKiudwfHHtUAFc5y+pZaiXZXhhwIPZLo
sqWjOMEEG6cDuA/zrzyuuw8tJuTmAckn9dFRowJjJ6NpkGCOtfgumsXwx4ymhWWxMJm4lxa/rNXN
JCfpKKmyrBnuzxclxH1T6Lhb1lFVHGfd7I62ZSA3R0LhK263ByLcOkUGiF7eu6XKt8aihmA9xqku
CNIyILaTHpheWzbpxdKCnSt4awsC2KJUxAUEmNe4/kJx4whk8JioFvehHzto6IVqqO5swbeUNdaT
4H0JgDCiF2u16THO4qyZayK8ehhiX2tiB1/WoUGAbyRUSzEtTfoPTV2H7xvXmu+HII3TS6ykMe0P
sJ3kQMXUSq8d3fjD7U36C/m63qQUzMBWUVGisLS8Ur9vUlcoSSBS1x9a+1gp7rcxAWmodtkpD61L
WciHvkif3YAaSWi+ZoP6t+znp3LK7sO6fN9Vw2ko44OlYnVHYbxsjYMU40XRipOOlLHiQqsP2TCd
gZFk59aejrTMzvpuPKQU/RbYAGRN6nGrBCJO7U5CcXB8EiSQrh34lKzsFl9U61Fz2/YoFmDozrot
W2O9bjT2wSuQKy9Ogtfrlk6q7ObZdvxJdM3HIE6sFxfYRE7Re5RMt2pdj+y9/hviuv4VxPVQe03n
fldqSlJe1cfTywTZ/EcAtrE+muP4lFCdz7zIipO/dEVD4HJCKfVLKi3srusCDdXDFAT6Vxkk2h6b
d+PhZAVpnaCqCNRpnReMHRr2UT45fut+T9NsfkD6NrvLSxBlTo9Sc61ikxhVtTwZIcyH20u50aNd
tJks4DogaiEUr17NNNACUcIn8RP6wZ5IqgctaM5KUn/Ec53Wt5b7Spd+yF3tNbKVnyZUGT1u9qR4
N3eRoHVEfvTr+b7+oBpyyKEEjObPofusDdFSv595L/M4PLlB1Xoi+Pf2xLduH9D2pENLFAic6XrE
oUvReiIv9kttQIMoc8ShiLiCbo/yCzmz3qnccHgwQC+Gybw+4bGKkkvH89aG0zdIu46PxzHEFADi
R11msVdKmuElDZW7Ueb1BcRxd3C1yPrkBCPk1ViYZ1sLq/OMebGfxPlwoZUdPU4oNj4gRmj4mO8m
l9GO0mdU3f+8YbmIqi+YoAVkgrfQ9So12P3lTWk4ftXr8oEWn+6r+oDrcqjXZ3dOlKdQUcadK2Xz
0xAjw3iGYQbC5XpQ6uEzyiyz41OZSahgVvjeF5W1EyFsHTsKlbClaFeS5enXo2AuX9ZGMDh+qmES
CmvJpiw6uD6u0Mkny4qbR2zY3Ics750PdVqlO8NvVUMogiwCMygTLOTh6/GDuq/cVGF8iffvySIc
I5aU8V0BMuLQBpH7QaTxQBQwzJ4qJNVzu9N3fsTmSi+wL5B8vI5raJ1SxkCveqofTmRq3hQI89Ii
uXG8fQhuj+Kqq6NmgVccqZw7vmLUzWPX5CgGuEr7X+YCXk4DYAZs31mtJ1WbiQJLw1bVOqwGOk0c
QwcRl/8wF7As6B0R0gJlu/5qqSXx+e569mYchVzI9gdsuPcA4FtbExAefEF4TosG+vUgGDK3SAZz
G45Rrr+kzhw/zy6BmDI5ycVIBZohY4PwQ1XoJxe02c4ct/JUel38AvyZ4JauWf6BMGRhorbM0YgE
OlNJPcPzlh3mBpXjfGttN/lqGnIsPEyVVLyvVUuRtHPDyrwn45Suh3VPGeKykwc/u56am+cqRe8c
ARoJeh25hfKoNjGPsCo01PZqF6avnZhpf5CVKF9mfOLCg9Hxp6fIaumkCDd75foMXw03bb7d/qhb
aQqxNn1jYjCQ/as3EFRGVPZVSgxTQA8H4m4RPfAqQNEcLgk59ak1OuswqmL6cHvkrXdvIQnTUeQO
gmFx/aWlrlc2DXVeoTmM3tXYQRwrW37V6vqD0zmvkZj3QJE2/8f1g/T7iKsNbKYOABeVdwgt5SNt
lB+p0OcLzK/DPMzKzpncCr7x3gADtnhvkoqtdnJVd3EnO17ZdMAjNquLsfJKdL1PVYNWRUTk8Tg3
qM/mk/I5slv3fkCd8jgajjx0TvcP6Po/NgiEXM6zvrD7QEqAJ75e8dpVnE6hCeKHqL5d8tzs7/8/
so6N73o1ymrecx/VYbhcrBOiBGfUxE0fVUCbrmLTvJPhFL8o6n/Ip9Bgc0AwUdQi7TauZ8beHRR3
uWaNYh5IBObpYC/Fjds79lfivNpApKaEqUCxF5zPagPZ+BJqBVBFikt6/97q3Ih4JauOY6RFpybU
nM81Nt/+1AT1sTEn474wcvM7/cf+BWfe9D6SinKYO2AXt3/YxqW52EyDCiV7VikqXk8ftViz7QsU
aqLZrj0uyWbxnCRT6lTrkMmM5pmhaH5vGV8cte4/3R79rYiMi6TTsiZIJMDIX1tWZCQiM82MwCdl
7OuDm4TDUxRYfXmI4W8g0Ye/4VE6TfiqVYt2ykLqj7xYUcTD3FYWTo9ghj0nJ0E5KnSNT5gxpZGf
FHG6nAVOlyed1Nz52Rs3H2RacuOFFAowcnX/iFG3lGRYKk6uPjxNXZfdV0rVfXbTCHmRHr0UQeHL
V5vA3uHebAQFtCPoFUNVBzKy7q1KVaNw1iGKQO2o+0dLxu6Q9LOzw77fGOUXBJKTLhblW+t6U7hJ
mvT27Ahfm/Bq9VynNBrPMsvMu/3535536KYALReeHrfcupyspqI2iqYXftC46VFVZPQaJXVysMxR
nEfSHi9zA/n6x4MuzRbQRUBhFlDM9eTYjmUpNaxLzEBvKm923Old4WpfAluvH4tyzn/UYtwzv964
0ikbQsJcChboiq3bPHgaxdSfIuEjnh3eU3BtXieL2oITagbaqtRLK60MnmsXzMk42u4z8iGlX9g0
MRuH7rUpyj9PGCiTcfSpZS5Q1zUmKOqcIHQaw/ZTN0gvhqy6Mw631en2cr99ORkFnit6fOC6oNld
L3eZmlGMd5nt43iXXmriiSNKIkcU9UaSlGJPRHZvuNXWbQy3adlVtg8LyD40almf3B4Eryq64KjH
/Z9H6Rx/kj06aosj9q/v/lstKk6VWpmVyfZHo6zPY0sPNi2VYSe2fHvhMMoSoHNHY/a47jLVjW1g
6dDYvh3o8mgEzfi+N0IDCJ7CeNitPwoQB4c5HvfIhct6Xb9bFBrBYvPqUxSm4X39+dKwdLN0Km0f
BLRymNIGOTwzre5iKfq9VsTboZgecA4WFOLQurJZpsjjEEBaflwM+h2MvOBOHWWV7Fw6GzNaBICw
yaB7T0y3CmWoGWQhpCvLTyMlfJBxol96YER+UYli57beGApWLY2aBckIC2v1uJpdhNhEHsHrjpUC
6by5OuA84h7LYt4rBW0OtQjbLV5lwLNW3ylqoripB9f0cysufGVAAjcc9OGswSPc2YwbtzaeYLaK
68UCCFjDsWmk1W00m6aPCzY8Wxkg/hiF1rM6x/KLVmvqmZLdvPPVNjoTLCOnwIRRDQlqTZlXNZIm
3KkNdGxJgqsBabuxdI5BKsz7PpU1Opi9+TqE+o/ENeIP0gBGiBdM7I+z654jaWn3M1oiRzs1Wz90
ZOqXTa16LWJGjyIYPt++9TbW6FeRjHgZ9ziEzq6PDRlJQBI402vITIfLjrvBP5gg0S51FkSX24Nt
3HnknbSfWZsFJ73sjd/uIHp0roP8k+njim48EHpYZ2VSenQOMUCZlGz4Y9Q/YRbwHrJdpDlBWF6P
N6TlwBEGkRvMwDZrDZZz5mTxzqw2dvQvHhGGzossxfrwiKRPqjKNGcWezFfbTadTmM4tcv9c57cX
cPnBq0uORBaCOs0jIOBrmCqO5GluJIKq4FRrL4HbhIgSxHuh9gbYH/EsbnFEuGlm09K+XrcqE6OF
ZKvuY1as3CuuE7w2MizpSqFjIr3YVIqTU5XjHe5j479ZUU9+PprjXY0+xAstGuvBtWmHWnFVzIju
pCn6FJrEeyWOvE5Ec3MAFGm/s9Jo8v90gWgOU85car4cPrG6yFqjKlq7dHRfWhTZ0zL44Th1+F8G
WaRcEAM1lojwenm0as46RJR1X4mxPsi6ovlmh1X+8fZU3h4WbJJJ89CWokhE3/16FDMLZYIYAaVl
FPY8+jDRYW5b0gRgFKhEx7v8v7dv9/WA+vWAygDJOxltgdiF0t5PaV1Qu4yyf4dCxvfRYwTXT+v6
A+mZQOqlIxOLx8hHFmr4K8PpCja4cF+bpqhOIqbGSQ6Zn5sSgb3b6/L2uPEzwaEv5WMaKuuGnxHP
FaA9IfwpltWh6ggEy0HtPLAAxs6H3qAbMBbaARRxua94Sq6XBN8iFwwX9ttxiBQi1LP6qBWFdlCq
ZPSDvKRSjnz3nVoWzRGlpunYS1M52HmV79wxbw8+PwRzg6WSS0K3pvaZLhkajA/h40jWX4YAbXnj
/zB3HstxY1u6fpWKGjeq4U1EnzMAkEhHT1ESNUGwJAreezx9f1DVua0Es5mtM7qzqqDIDbOx9jK/
maxLzaMzTWuWgUnAOADCzBuMUpDPaeMzvmbqEED3h6y0C/ywsyuzorrSStRfJiQbU1zIjiVoaBQi
JenC+z13q4ur5jJvBEe3xmUVcUjZw8zfCwNDxXM1LBxF7NRfjqQk+gvIGPgCpcV6xCiWplQshkxe
1A6G60/DtItzI9+8v1fPfVIMpUnhlpVgUJ3uH7GrR1g08kJpMwABmtK4k2bjdQgNim5ZgvE0JNlB
Jge4kPqc+0gWmfOlxbto9ywX9tNJi6Rs66eVykOcS+PYNpq/afwUq3Apv7TUuThFdCL1BmKKOMmq
L4WngiKUE+9r6Mbc7WMmWpIUxbgqtxzqmvrrhcyPEo0REQjahYBzemsSSteNMA6Gp8tTsZe7KLXT
PjQvpA5n74r4vnz1SwBe3VUvTQtwf6SzkBumw9SkpAyP8l2UDU/KWKV372+UHxSx05Odu1oGcbRq
SB/XH3hE3y8EH8iXB6hpU+TV6PhWJ4NBnnxPDpRgPys9IyQ6EYBXo/Eg4w0J6aNMd9mIHi+JYutK
YqvuxVhBNSLrU7cVom8wEeVrJnkSkF+t2EmtVB7apH+eU+gVlgQ2ofez7jbPDWUD6SGw0QIJXAkp
dreVwKEEsZ+D9J/D7fs3fO750kUjOVuoPuJ6Lq1UnVJOMx0VoU5lL00T36PtwHpwAhg/KtIlTOny
wtYPmLC2eGsyB0Dq/3TbJAwART80dW9qixyd/c5yDJ6jG+Kp4QSBUtoN9Jgdmrv6biD/8mCeYAww
1OFtpA7mrup6xRaCefK0GUOdtFMHZxJhkvRNJtlo6ffXHaY/VwHnI3MTszlYvjnuTL0f3G5ewJ5D
MO2N2aodIGBiYVuoCe/K2scfGWcPpUG1Vi9Mm1VMvRix3Yq1rTwp8bEY0Rb4j1Kq2yCqa8NLMgiU
pTA3hzTm3JsZMn56/+WcC1s/P6vV5i+lKmSPMSBqLLmy6zZTPmqtJt1Wfqw4FYr0W+TlNMcCNOW8
v/KZ4A+eCyE5i5KXJsKybX6KW2NQWGpjRITlXquuuhFtdSltmt37q5yJjqDjONLRM11i5Cq1AiU7
JjrsZq9PW2wfU63cRUpxNWpjcyGMvC2vsOP6aaXVrssyBanzNCCMBIHmKHI+YIkBSFuYgRwZApa5
tSjU/85DhDtBDrwkqWtnEwE+R1s1MaeOlo/b3CoFZgbxJTzzuYdIN57x2DIA0taNwrAKg1ItaRQm
dYdCjSjk6KUN8qEVtEuYubNLES0WAA1Y3rXRcSjUUaBJqUGymVRuZcmPsH3jXVOAUnh/Z5wZf1Dy
/LTUskF/2oBFlnZgdnXdE3TNuLaMsPQav0iuVDhY3mj55RehSL/H5tjael+Fh8gk1+vy2rCrVKyP
Xa5/TQH8X8iJ/pfLYv6BTtwZ6k7b51bUZhnfhZKL4taQMM10J7OQ5U1UiLptwv1CliIaptsym9Xa
9rWqOZqDWjZuhQPGTp8KoGfoHFWfk1YcLzVPz5SMdN+XISfwYLyk1qJBCFzx8ntekRrqSE+EXlmM
x9kyvkjWfBsKoKpEiQJGhfkWxndKN+56ObweFsRzl0R3UynsdSn/WGitMyniTWMIzjAjQPv+630b
Xsj2aNxx8MCGQRzs9O02jB9budBmD0F9f4/KW+eI6ABe2ERvz7ZlFSr0xWeYInEZZf20h0xf1DrE
yGZPa8KKaiC99hP/Ruob3TFEqJ6/ek+cRrSsASHBa3nTwSk7P9IgKsleJyuVB5kwhcTaCE/vr/Ij
7V6dn0v5AcOdjIjOw+qmaBIZc5PSHjcFwQcZ0A3T0dKCftNGLcpf+FF5mdyUuwDnE7uci2GHvV3l
khenm2lUho2AZcAmyaZ4J6SpemN18XylDzrYd47XTazP0qf/gI4hgYLXsGsvMb0Wc2PYgGtRbRhT
l5CNZ6BxbFm6/eiDLQjitQzfNFdTYCSq7i0ae1+nsils9HV6NxZVtN39sXUEpZe3gpzNd6GVA7q0
IpofWabtGOxf5N2/3ZtcDk2qhdkO02vtw4H/7jjFsaV74YJtaeoMFSM5ULear2Z2nM4I/ppC5GSL
PqGY6q91n/cQz9PEJrPv7aEWO6+Gxnphey3v9c17p5kClJy6kwPzdDNbAqielGTBa0L/ipQof9ST
oHpse8SMS1F81SOj3GVQfj1lRqHy/V137plQpTHeQ6cLps7qoJaHPon12Nc9SsXJlaJxxqwouuQP
/fZ7ha+GEij9IrJRVBlPb7GT/KGh+c2grcCdV/O74Sqf0icVnsYmbq1fRzKxHC5x4DEN6rM1RGGh
anRRbeheF/rGxh+VyK1klLTff3RnBnksg2eFSi+aynMt+pU1oSIJAwOmPEk6Gxml1KHl/mmWK8ud
+O8vw4TkRl1rByUo0J02r01Bc8Nu/Pj+hbx9uljMIzOJFBIMNYRdT59uLTeSHqSD7I1T+kyxKjua
AAE6sFITSFreXtivb3MFloMzxvuk7Y/C2ulyldarzFJz2VNnQehsGkid3adZeJT1Qv3lQdDpWuvt
yZmK6mNCI9AXxytd778ZMnKa/8bzM+kikBWTTK7FRdLCT7RaB5k5TXBUzc4SN8pUFhujbqlJjelS
Z+TcA9QgXy8PEeC+uqS0P51eWPJOC2BY8kajbO0Cvbpb0sh802jSuHn/1s4tRQNPpEFCT5vpw+lS
uZihKIG2F/CEXNx0ERAysTWxXjP85MJS53ahvtwWQQSq5Hr8ia4vBHJcISg1VfVWKcrygMxvuQmA
AR79Mq8ubMNlV5+GTc5imiIwVBZy5hrjR7iekjAquLVZpCU40NbbRFi/UvG12cYXq8wVYCW6Y2pd
+gLeBk2WlpkRwMQl/1j7UAI4j+QmSCUPo/t6W+BgYucY3Fx4oOdX4XtG5gj1vXXbZ26FqZLMSMLN
V1KdtqPDhPbBJX+zczuEGSilILJDkNtWO6Ts6hL5Ul7b4goAy2uase4sMZFRq/rCDZ3bIYByOHkp
nECsrD5mpLQlmGWV5Ilxk9pxMOpuHXayG1D52y0k4gul4Zn8A3iwhK0aMl4aklPLvf/0oS0ovXkQ
kLlOpTa6E0wEg1Qx0OwET4ZNxgYKbQU9cVe3fHknVuK8V+WqcurcaBx/KPMLO/bt/XM51D7IyCyi
buvRid9QpjLUFj06SfpmKswOFF+CqRu00Q10q5df/fZPl1sdC7lYSD0hCN/DxoQCJVaRN3BeerCM
P7y/0tudSr7Ph78oxpCXrQNag5JCluWstOh9bK3KHzaplFcXrGfe7lRGiZw89FupIGGmnb5Ns8mR
2C2sGbG5Jt+TkgdeDvxzT+vt0oj5B0L+NLiAREN+CP1YYEGMoE7XsvIqC6g2Ra/rGl9xBnH0v8y5
rCluNaD8Y/dC4yfukPozWRmu6scYoGnpBXURdgf+yRBsikYOha3gJ2WPMKFQ30+jqTz3aqxUzlwY
sxvi2XdThUOXY6AygwVu9bZGpTaPzOZBFrqvWtyXT3iFxZLtl938KZ79erDbuoMSGfaCzIQiHtL0
NjQH6oBMiisJ/V+Bx5LUQF9Ho3gS00GC76YM6het6YjB4zJvcX/19evU80BR6BsszPVVCMHViZmp
3ove2GTtth4jkRo1DJ/fX+WMbBYxd+lnMrGgKbJWPwhJTqGioSHvjwJz32gIb/J8rhHQQxUhvtLK
SYjhOeRa7GJlVkExNfv2zoo7hZ6rr0xXkaANx6Tz29t2TnyYgeCsLhWmSww73TjsG1pey2AFu6c1
+GKG9JTWpdTSUR7RltfL0GH+YaI5PJjz6I6FKsy2JsimuK36FLtO37eA9Daprg30QQa1dS1woUda
Iv6L1tRRtphjtem+1H0l2xlWS44Qt5UCtiFqNlpjIBOqVGX0wqC4t7ZBpLFAiIjsbDcKzpFQskyI
mQXYq9ymmMklGwhCWTlqU/g7paULCPNZlm+g+cxXkdEYD6I64kAmVm3euL6BY5iNWlmYO6hNdhtJ
RqzEkXzNGu24EHvYXb3cXE1xmToxfFWYwlmSvzRajrlrIwrSc0SCch0VOK7spmyie4PCvLwx0X4v
gIyAVHf8GD1iuwlrdXRTU+v6K8XKGiouJUQvJWQcSSeYtvz7G+ptAgEShwQM1AKIJnUNbRzEJJLH
PJk8ZdTz48JpdZUhzG7qVgDQklkhZPAmv9WT8ZLw7Nt4ycrgM+ggUji8YVrglsoY2GI0X2tiv5OB
pbqKmfcX9uKZVagaFdxVOPkMVCtOYxhJpioMMU2StosHpGRnrA/UUf9lgCimFcu3v7AvSfxWUVnS
KgNhvnb2gqKNjjoYMSfSM/PfuJefV1mlDkkFVVyp6xlyUdW5WTUVnqXA53p/R7w9YbgXQB/kCjww
FCROn9hgJoOA8hVPLMkru6gjxVaTfHYCItyF4vGH5eAqUACkAytIzFSo21Z96yqtlb6aZHAdakdz
IRyz9FNNVVUfUkGeiQhCWl01oxjkRyGpYU2HyoDPTCBOhWDHimDqm3ZW25eyDPsry1RDf6v6U/Vk
0fcOnboU4L6VkALR8qoswbbqucO0r8jlm9aHM+v2lRRf6iKf+aLYbUsnYTFeAO92+vySBIOoie6o
N5mJeZiGNmCM0yzEWlHOndxshI2QTXTkw9D45TNoQdWxMBgrkpg1ESvNhxhHnJhXF6iim8bQ42kh
i//OKgticAG7mZSKpzcYgOs1osmcPAoh+qxaNriC4l8qL97miQsxgHrtX8iU01Vqsc4gMapQACYl
/DhrfbsFp5huCwSAnMxCeO79bX+GY0mHj0HN0sUAL7hOTIdZT+uOWayXgXw+pq3cF44UzZ8CxUd4
m4/bHkuyYWuStI+wpaw7XOTLrQFW0lbMPn+o87nZi0XQYwWGd4PQi8i/RQWYpkGudmpdkYGX8Te1
FcMn6EP5hRD09nkt0YdoSgcE2MJ6kqw3pdGJlTp6tSoN3lDnyVU4Rfqjr40yxr6dfiGxPgNaWSZb
cA4RpkT5QV3FCZKb3kfZZUTzyQLBHUfBIQob/zDK4pM+KrGHSAkEEjQPd9QcmSMVancdlcrT++/t
3HUwsFmS7mVST1fzdKNUkx/r4tgOAFbz8jOwrRRyENO/u6IM6u+CQFMGkMCQ5RulGqb7XDJqAz84
4yVXh+ySVMXb4Eltt2i9kQYuXMhVyjymkcbW+KHmzUxRqY3uSkNozs2mVP7l0wC4EC0NTu0FUa6t
zhwjDjGNSlmq74fgSz8JndsA37lQb5x7vHSv6QeRGyzc8tXjxQfL0ns9HTwa3B8Q1fGdtGdaO80I
xozp1dxqh9EYVEeQ+73Wxn/SbrgEhDtTwlIqUlRRVpFbA4o+fcXypBl9OoVs6wQNJY2dhMeiHNym
qlLZ9PYKhgCW4o15lzntMDUHP8bLoYiC1smiXr0QKZaNfXpocTV0rJjuMH2hrD69mqSk9dELWu9l
ka48lE05u0NXBBfYhGd2EhrvqKktM0+69atjRKpM6BENqwiVXCHEHzSP7ax3sS0KSnPhjt5MXRbK
4tJsWyRJKV3XvZxhgBJOPl1BZ8sqvEatLPqUlsr0XZejkIw5qOfC1pFQ7khZyw61fPxn5Czr1A3c
55harioSFeBeMGd2FyjDxzrvJeGAm2Bco5SQ5mSwMFnuC1MsHgwUfr6lfYG9U44hbtyLbBmcv/RL
xdL6KF5uix4c4WkZdwDOPX1TYpkLKrphmNgANttQdZrPI9LMX7tcwYavDc371NfSL6aQBHu1GIxr
tRRKGxlnhkcRMtel2tfHOjPkyY4T0eKmJGMH/BaEdAin/P1Att5Wy8XSBqVDA9xoAQycXmxdloLu
j13lDWpuOOE8G2Qtw3whu1sfE6zCXkLEhKY18lHrob1v1ItAQFx5gMZgiXbUOGlYFrYfTV9ygCTv
39MbPtuyHP1diGVg8BcU3OlNkYyZbbigmpAv/qoFeuvNFamJJAnlQanHdGfOWgOmslLu1TFUd6KI
qamVxcKu0ao/43rgNJWDZmMV8DyaMTOO2SjurU6YLsW5M49fZqq8YHrR8Wb+f3qlKSjlsCcb9YpQ
D2+MqYqulDS07uVWr/eSUDAcahW/xoiiLh6gY04PsVEsTf8JiEqsxqXszE2h3M+WekkV/dylEYDp
l1Fd0IZZBZx8wg5dK7PKG3Fph8WnhF5SBJdsHc58LKQ/rAKvgP7SuoFhVCKOMH6JD/VUpzeoszfX
2Ez1Thfl2nXp5/o1MrTJJkRX90IN+gYPyi7BSQAXJfDmgMHXzCs/kxHfw+rES7XsY6YXlh0oIjos
dSJ2jyMOYTd+A/9VbfznMtERZ07G4cL7X4dbdCTp2YsmjXQoRXRYTl8/Hs6aPBhK7/UzLuRRrTeH
qqZ1hZLGJXXxs0stg6pFsWgBXp8uhQSqELUmMmtzYr42yaTspyL6pGflJR7Em+e63JROMUBxRUWA
NOzpSkiFF1lpZL1X+fiQiiGuPEaSKI/6VAebKkGpZUQ1z/WHtP6QiPm8UZVf5hJwDRTFS2Zmkcor
66NFD3jaUm913mwCulCirOWwaC8FzzPPdCm9TZXuq4hP8uqZxtpswZv0O5iueQKOsvEdKqTumFH8
u+/HtHNLwcnC6Rk4EviO1UMNG9B4RqF3QE9SIpkapIeimKrDOFzSwlt/kcujAxLKd0GzHJL0ak/O
mjIOYcC8PTTE3AkExiydqSW7GtdsW5mV5gHz3tYDJHTJJPONb9iyNHpSdJo5KhibrW4SvzalHsq6
84Jo6vAMUyRbKzs49VZQ21I45zRqw7x6bMKl+Bbnrd4BPOukujxOoVXufJnils9N8xQlS7A3VOcP
lZ/HF4qec+9iMWBfgDYL1Gb5+c+zDUYYfgie1BMHEAk6CvXbOij7DVhh7cJrXwdhEBMcAbwHelaL
2tiq6iWVnzq85SvPakvRmVQSom7wLx2YP5Q/fk4uWUajL0bfdIG7wcs9vSManuAjgmLpoo9JuClq
q/ziAyyf4W3H0oH5epU7SaJZwXM+ybVk08uOIzQ1lcFHBldX3LBKpgyVPCXZiGkob4chkFpbqzqY
JGUPhd3OirSHqEaPfQQeiuuKLWRGLsC9baJPreZTFcUI/d8VMY1m2uutBtYqrqPGSfXc/MbfEF81
tWufSlUJAjfumz5nrAoHzmY3EWgaQfzYaW1LWhFrIWBTdRTijZzVWuZZvoZ4h5lL3b3WS1jryuLY
S7YgRcWxEubaa/JMcyrewlXWNRgGMisIYieCVlfaGZ/Dbav2mHq8/1Gv0yIeO4Kpy9m/MDvfhn8r
Vgc11kovLfrRFZWk3A6WjQ9TKUXGhbWWWLR6xaRftO8p1gFS6atXjEbIBDQ7Kz0grrWbWbLvIuOb
AK1hRF0agu+i+XnpdP+h/3W6KhQ1He/VpUNE3rdKIroSiifQ7og7bATgoZGaJm6m14vxeD9bt1qV
Wh1DwSEG6+vzYxQOa/GrZoR4Sc8TvJRIn/wviPDMw2bSo+mm6pJC26pF24SeKqNw69e+njCYSudy
M6KZP+11q44eJoi6vS2EsLg3UdX6sp3j7bDxrRCtNIX6fHSEWBnxEaL4k13GtHDsjawNYEWTMXae
MQRRglCEJKI+z/5PbMzBxnkzmJEy7etknL6KatYzW9KLvbrYWk4iVlgso3YfBD5qnOTn3io4FzRY
Ju/vnB/z05MHa5GY8ZUgwMcRSwZ5+sXmVStmQtkk9Dt4nbEQMzfNum6+i+YyySCVFIkti7WS8w0l
Ybtr21Jp6Zi1wpc5RZZqL8598ap0cwS+jVap3WUZOk1TGBuG7Vd999ABHb4Vpb7aWM3ctBtV8nVp
i+IVzynrlWSAzb3YNwz5VGR379/em9qbMMRmWaxgFACAvIDT2wvDTmmTro68Fj9syEm92s2uqgjV
nT9ZgoFXZGSVTiKEnBMprLna7cfSSp1yhDy2KUxVolPtF3+ljP95Iqne/PO/+P+vRTkBvA3b1f/+
87Z/rduufv3t+qVsfvO6/NtLGxX5fy1/5P/90umf+Od19LUumuJ7u/5XJ7/ESn9fifvSvpz8zyYH
aDjdd6/19PBKTdr+WCB4LZZ/+X/94W+vP/7Kh6l8/cfvX4sOISb+WsDF//73j/bf/vH7MkH+z5//
/N8/u3nJ+DXnZcpe8t/2TfqSf2vWv/f60rT/+F0wrD8oe5GuJLGmk09x//tvw+uPH5nSH0x8aL4T
EnjHRKTff8uRtA3/8bvEb9HbJXMkUnAKLYcUVNm/fwThkc0Au5a6GpeG3/91hXd/fRR/vSUeyN//
/xtNlztcatrmH7+/6TssIBmwUwhtLVdBTXq6ufKxH/K8DNFTiZJ2G1MF3MpZaI8zPB+pGQOvVaTo
GRmZb+YgB3eGOOJjMTeuWEkYmiS9T4QoLOSWp8IO6ilW7DIy5c3iT3/XqP3oSH287/T+OcWO9yvD
Jmmvj+Acf3rw525jPe/8gfVhwkTbFjnJNwZtITLiUa0wKJ8VNmaQPBnlVNpyNaCDr49hdzNN0zas
plZ25LAkd4rLUXGKoOh3zPai20Kmk5xKo35VCaNyEEUaV6WZjyCp0757rM2kfBjn8pOYXpKH+EFA
O4lesLYWyAL7QFmmFauug2wmURUAXvUaVO7DjaTWH1CXGZ8LtUJ0xoK97uhjWbwUk5o/lNXwhBOm
eJ0H2IpEWZ4pjqrk8V0vZuXHuJrTyZYbywe0rneiHVjZ8Boij73Pw/YZFJuyz8SwfwHqKZMCTFl+
35pd4QjixJAVXax9TZ1v2FZITmcXLfhfNc1LbwqjT6Ke+oELnsbnKJm0EHGwiG7jjxf5S1Hlf40Q
J1Hl/xh7/j+MKuCbftrdS9Q6CSvXL3UTIhB6LrD8+NW/Igt4oj9ocwN0YHxLuvo/gQVI+h/kUdhp
0J2mFFvEyP4VV9Q/yECW85tpL32GRVv777ii/sHJAigKtMC/otEvxJXTbA6MGz0uyMycf4v5ubbG
WA1SlqJyG2UP9SjWjgQiZBbNx37QFUaM1aWx7GmZ9tdqTKoob6GS6nRPT4OYjkbTmApl9mBEZAHZ
vTwHt4MC2kBprwsljGywQpfEAM6sufSfaeLR+V+O59M1s9gP5S4bk4d+Mm4XI/Xd2I7bsok2yKIZ
2wiZzciSLvRpzjxWnP9oJizElYWLebpor1PGF1KaPsizNu/61tyjZvypFcwj4gCXgH+wJfhz/xOa
eK40v2EXseDyXN8gUulf5maMmMsDyWnvgR4BwWwm38TRlsbAbuJvka7Zef65Cx6l+Dbubsz2Vsl3
KAfUviMGrkynQXrByIlBbxd+M4NvZvE0Vp/C7k7s923/XVH3ZrzpWrcNvTT+oDa3enhMTafSNlHv
oBlXZ1uzeZ5bDJCCEtl1R/7Q1Xtk2NUrWtmYsCrfpuKD2j+G+U0a3s7Gsy5sCeUmkrfag4LBi3wv
qg+mBq5DCuxKlu2hvG9FYZuEbmfsou0og8AJXQHdWOXB9PdoHx2UEuP2zC6MW+vj/KKHbkbjZEwP
HISfkj/lJdm6m7WvqZBdR1jClxET7bsB2yI1ezXF58l81MyXKvbJkgFkl/dy9WcV0z0tYruUX3v/
CyUeUE076LxG2fdM1WOSZaX67M/3fu6SzYtYygNA4Y41R5g+G3FqS8onITrW40HXZ5sEn8LxKJaH
ElrAXR45sm/jPlAEgRNYHnshQBUwOaq+awzP0LZ0dRsIblTsjUtwwlWP669dYuFHsrS4yL7X6isV
+sxBNlj6A25UsGB0BC7VZvLdSVRB5fhI5plNpFzlA/5ik1B9KCgff/W7WIQAl0RKwvbzrfDjZLRt
kky6+tCaLy2uD8ygsITVSypIhEPkC42IN1/h8umRrvHZMxsC+3v6FQKbaiHK1vpD2llPfliGFN1d
6eR9fDXW4SXn8jeBBi9O2mqUx9ByFgDp6Wr+wIC7U8b0wwj20YaS7KqtQX7j79shO+pW9DTVGI7+
dOScSahW7SdeKqsysgEdDhkEusSqRJ78IMcOz0g+1JP23Bq7MOvNJwttGjsyk2ojxQ3+baE+bkCO
7tCbYS+X4YeIGlAfctNu6JHvszYpNgvRBtLIw/vX9wN1fBKamP6BGl3U4Kj5rDWtOELvDjx+YD3m
5TXGt7xtQ3Fac6fJrqWAGrBVcTclO8Dte3HYlABNDDssN8IrbrmThTS73Wu2+tjuYsGJvey6PkqH
aq8djC0KNV1ND8exEJ/lHh3+Ifw0fk8aXKx0JUcvbAVG/wFCkR2rNhA/4Ztw1RyKHfxs/ab5M3gM
D/Kx/pIeAi/c+ptqIxsO7R0yK0wT/AftwphtRSrnbf14GpSJtPHBvq8PwKCkzzdVifVoPg2To3wN
KieWgfQ7KCiiIOF/N47FU9ra8l165EGMme2Lbll7lWV3hV1/rHzsf53qsbwejvFr8Sf3YZR2f2lX
/RgTv31r/3Odq0q9xlJvQFPTeoz35ZU6AY10wn3tFcdiJ+xywuh3iWf7ObmZPf++/yzd5lfTAUMw
4Ik3iYyKueNfh3sLrQpHflD2zAmmCHGundVtihRRWzcN3TLEjeUqpnsyPrWhmyv2UNmwONEE5wTr
TZsJymAbO9gA++FOuh8f8GBsDRstwQH1SzoVIVO5bYpY9Xyrwm3UAEReW8Xd5L+IxXPbPoBfVWpb
/Zze+Hbhwe3exvflNYVT4hSP9XW8vSS/ap2WN3+9X1qM+BovelrorZ3GgAQWLCJNCFhHH8WDdCvt
59v4qrnJbixb2wmf1I+I8WIjwG61k8QORltrbcR3MHERJCduneFLNm7S3DELp0G9Z7ir620qOLnk
1I3D76VLXxs1F+iSVEkbAOpAHaPOneKtqTl+aXc5SPwNxM7mKj5qiZt/4dwxzI0QHqqSj85Lv1SP
wqHbm5/iL/on6bq/yTzhjoMHfEB8H4+YJNoDweORqkRTH61+H2ou30NV7BR8gRAIi7fD7Fr9JqVr
2tJntOML2mc/QK/r3YcBuUG7iTnbGxDDBA5WBmNqPvrX/nX0sTso+/DJd0o3vapCRxw3gmgXTN8a
qJwOhjfZtb7vvPSYH6Nt5Vr3xX7cQDeCrWjLnyYwZdfF7v2whtXiKuXSGPsh3UdIWyRZtTVXoFRR
1p39arpPzW2UbQvpEFsYqns632OQysT/Y1L6dmNtsmAfBIcy2qfGvd7fx/letA76cGzKZ9V6MttD
02yM4FqbHFFxJ38XR071tUQvF5JDcWi/T7eh7woY1d/neGMCJpBs9VtS2dZLcFd+l/VNVzwF02ez
vgXqy88V9CiYwofONDhQBjQDkSgb3guOS5H8OBduU7nTcCjiGyXb1ClIzy26p1Gww7+S3CZ0JD47
S7lNi0MvPhmZ5EzxzZxcl9U2jJcgS/YXxYY95zetGjmdYbly/qQrN5bl8mH23SsXX7VbQ9zEDyZs
4j8bCdbXY9Id4UwVyX0vbPXpz4lcEfYNUDC307H7RO4i6chDNMQa0EZXuRi1QOWyJhOMHTw1BWKk
wgB5dPIwscV43rVmYGuu3gT2EEp2bVxlI4iJu767bszI682PkfFBzkc7i3lal4QV18kFrQCdBJ9P
HUQwJdTqU2cS2+jzHIoPKMjW9jDGe+AOyqZCGpSxnXHh5Hiz2iJawNyGz4LWA2ptp4FFzGJVL6Kk
fghM81uD97etJAkIl8oIOS7lCzS6FbudtgyugQjrAqCnPAQwtYx4fpoWtRGTO2CowWOsZ5XdIbDl
Rnn+FXm9Jc8/hLEqOpGxz/teuQqqyk2GwFVn3Jms0jjUBdZTF76305nSckEw38DscVFwFwGxnV4Q
s0k1EsNRfJBM/1M9IIxI4miHho68R5eiT+JvW4VDVcjurUS4QerqHn+UjGpEvIeRl27fv551rsfl
kNYs9ivAHynGV5klsWkMMlGeH2BYbNW5c0J1oJUDLMhCpMads8K3ecSXFMGWZO7nwMgsFcQoxzL0
X8iAaynoMVJawyw68aGLymYjJo3o9FLQOGPJzvvVO4RTDiJFw5SDB79Gv2CDpIZBkXUPbdUKWEdu
2pFhFEorIZXlF0WJdTfBEOn9RUmV39wh/VcocnhwEvfNNR9irOVSAd8jPyTJoTCdLN6H6jcrxWen
uJlTdBB3nXVjBC951ttKb9kx9m2oE5jitWYldlk8a9UHtX3wy4+5eDeOx3x8nMqPU/Nn1bJLxscw
vRraPyP9qLZXZMtJfkzmnTnt8up6mnelYEvqJlbQOFEaVPUy53NmuBh2OfHeqCCZ02aDiiaZt3O9
iVBxj0G63hsRX/1d3l1r+i4TnyFOcQYLN9W8U6frRPheUHPMMi62cmT7gmdw9Kqf9eChs5hKf6wM
KqGdwYWYt3BxZOVrWnzUpk0x3jSBO+g7zrjeuE/B8mggrFwp/24ZMfnAlW7dmgY3DXEx3Yq4J/Xp
gcg/C0w3P5nxkzzfyOEDFbahuz73FPEUhYOsvvrdVutfpOImV+6j6kNKeau3h1jahkPp9tM+5lkJ
HLS1awhXUdu5MI82tQnfQbsGSd99DQv0RfIXCb2sUPuCgKhjBSgO0Jh18Ekumvt8otjZ1ZFTaPvS
3MjqnvpZNz703YeQfxolulMrj83kjObHDkMqZSMrO3oUkU/hvMTqptwgtDNoF7Arb05t0rJFSZg2
LarRRJXTMFJh5wK/1FcfwihIKdj1zClLs7XzQimRxkL4JZLKS1PMN9m0hvwG3+wCPsX3hGzhdNVw
DhYlLlF5mPVvOfqE9ewU80asAtssjkn1vRFumNepI4dpcK+0h0A5+PlW8q/V6iNubQSUZnwW0PQ3
rrPxWs5uIlm0E+3epBTQ7ifpix84qmqX9BNIGuv/pu68mttWtj3/iXALObwiECRFKpCSLPkFZTkg
54xPPz/41NxrUS6xPFPzMLtc2/vYPm6g0b169Vr/sB8zL6S0o+/nhNp+4ioJMzvv63IzWO6wl41D
YefKE1ndch8EgAEerKH3xAgCjauFm0HZ0GgVBac198tQ2JW4L8T91P4Mi42qeV3mlT8C3ReZO3Fv
PQzp8XbBVnu8i5KXctZsLQPIGGOC3R8W9aEySttong1lHw6ghe5w0MGTvIivkDf/A9l/Hxyxllkh
jFyG6cZcwmfMtq7CuVDkU6zs03i9UQ2HbKfdYyrojL+GwS6PC/7wL6rhSj3WjGA17WTW7SF4EJf9
VNb2JudKOhnHKjpk6tv6P0IAA3H+HOhOjlpyYS+VKyt2OTm4Hgrn+bZc9olxjIrjXUmtLXXEviBr
VncqZ7My/5wGREeVl95kCkp+OpTTLpeqjTLYVvbVir/NydGi5gOlqfTn+BzFnoyd2Ft1L7VHQ3Cl
8CYc3EJ/DuanAaVHrCRsef4Wqg8KLEGtPaqLL+h3lWIr5AEovDv5SEBo7ub5m9kfrBKVWuMkxD33
6MPglrUTdCdRoGZHK6HfF6Zs15MLw3VY3EbHBdvOw8dWK72gf5PikRYtbWSMqSykHnr6rNa5T7ci
x0BzhLxvJ9zhY1sPERNFKstw52fpgBVMrfjyaOvirRqfmm+jG0r3I13OBbV94ZjpKiYkd1pwG8Ay
igdfa34oxLboKCNBE3cDTFrtUDT3rfYshcE2DbmOV3d1533TIKpo/Rv86UPf4QWo8Beu9hbTW0Ln
1PhJV8auc2TDlmgjlX7RtPZSb4zuuxQ7Rh4Q1zeKUa5XoaDx50X2dBy/hnSmMfuYV/tgxhHKXaE7
bd/fh8ps5/pblf3QlEdU3wZXmHwNydSYnHmbzHjdcBaQ5m+QCHviY/rF12f5TagQ+PPxShdFNzkJ
Tz24px9hsjG5vNQbRFforQMNbKZjGvmcB8NDdzstXIE36Iu3LgdN5ke7GUqA4ZdibJc56DOkP93q
qUtvKKtCl7cXb1I5eGw06ET3UGU+/uChU7Dr22Pc4/Kx0beW26II60SvaWiXX8MbVKpv02/CfR3Z
qKMNp8nrd+MWvk9711NL1Xe00NHQ/xqCdBNscVuf44Snm1XOMifeVTfJF9UWA2d+wB5W/VJcufP9
tmK92L0Gm5baJIoTKw72fYwsyeXp5RfyCeyz6Q1xJdpTPThcEGkMKmrs9pLlJWIhs0Gpa4VZ71ql
dZNhYgNdVr/FT+mpFYxDK6ZXzowPqSf1Q/hWYF5WOjHgvPdPZtVNHgtBP52SKOudUJNLNy2G+F8z
Sl4dJ1XAhyiE6Li6vh8Ff7KgNpNZPCUxWUWl9c/QvO9VEePqavnWicv9mFhXYibOD/yt72adWiVF
y1VphZn/oMEHBlGQk2SWTnkG8MMRDTcXtxSi4oVIsKkLl/r3pHi6tIUIlgh+xDpdnjNiLFX4amf+
lGL3jfBTdWvJos9uDOkUJqUzCa8GzPhpuI01YgZIt5+9fr+MP6X8xWhvxOxt6O/rBNzUczH8wnnM
VKhiOVLjwEOt8UDu3DSBMOWQc0pU4W2Q6ayBJNoUs9PMjjV5JZlUso+bXWG40+ji4pbFDjtmjIm8
kEPdKNublJU3mqNu5RsKGlsSkYfW4zLpUC90KV350gblAm/YtF54az4EX8tfwVP6q3opPRi4N/RR
+HN0jTa1p3vDa/olf5NeMezbyV/nB4GftfsxcGIRtS/aKPZYuvwowu0ibdLlNAjbudgpxmEaHwok
tbdV/jak3+f8OMk3mHwIw1FM7rpxJ7QFSEFOmmo7aOekPojlS+4W9WEVmZTxI9hL6Y1FESfcZTF2
dPCI/GmyObBxKxYHh38PJ/Gxfk3Bfb2iUmCUjkG9E6yYSgjEZdU2XuP/dIDfwUr+RCRw0f24eGB3
iMCsqYB8vI3MnckNMuuXE9YlSo0l3jZJDoi7SyjxWh5JJb+u6lgn7GjB2WLlsLDVr1btNqo3VI+F
8daXt9TizeUI/o0qoyr5oO2qyItQ6optME/Uy8PKaU/Zq/ACMaq8bR2SayoEma2fOwQuJDfJPfku
OM8veoZx8AaSsPagvgzP0q/oVDxj+Kc8hIdqywPt6yNwcP4C62s2utiRlofgDsyUxzPuiufqm/Y8
+EgsF7agOemZcP9La2yDBQeQU3djye0rO+YBt9Gdsc0qW/xGM97Y6ruqsRvpUb/TN9U++lqUTqba
mdfuul9UAjk4Jbt91Y4pj3ZUjppnOYKX+6mvu+0mPOg2h4kjbrCbSG3hW0KBhg2VOMpXai3iOTgE
jyK4Jebuh/hD3oV+Qo0ncQC21sdyP94q22Gr/2iJ1l65kd/kL8nNHDMJEEnUx3q02XFofldesrhp
6o3zXqOGKnlLscWnRxh+VMbDPOxm5RxVi69NB4jMSevwe7iArYcCJpUn8bX4kh7113604dWEx/yp
rm1+GJXHjyZwdWGrl5tJcgBQoqoWpU5dOiPDjVurvRmEG3M4lqNIte6lnffIixnE97dha+C6jMsz
VXtvjPxYcYeHFLr40/hD+zkc5Y4uBnagzmjaKxo69aggCcO20Z0sdCAbVqnfIsrZ3abYxJsbQ3X5
w2XqFKod/YwQK67h4jhT4kIzBB0caPvAchs8z6UNCMJA2UnSxiz30fiQUmINt3r/S43Jp84KLeJh
G9d+qx7LADHQu5GrSeLhr8ov9oZtVn5Zut1IqLMXlkvgUNimiTjStaB9RyfyWqfn4zmkww6B74Jl
CCmutd5t/qjJqFqDZ2aQL6e8N3rbGNnhQTxldjrQ78BNGRXZk9QcdLm/RxrN1HLZFfjHyUWwpIKS
XjmxP1SkVi6jSiefTiL9tUtBY0A8Uzn2kXSSXiyEpz0RMWqnKmlrTOaVc4pW34dQo8NDBN4Nzhp9
rstqhIgew5BK1XKa3Hxb7/vb6TA+owW2sbzxnq0R48YjOXm076fHKnUa2ZMoET/J9+rjnNjmPVXy
ZLiHwJxQMRe4j3AT3iBbhq+0HPv4Qpnfl6dZtB3tWw4QUbP1zskM7Ihdapkta/teNry8u8tQ3B88
A+ZW5/aJN5UuPsf0a8T75Ne60e/m137YKsljqN7OA3aF/M58X93Ir8023OWHzlv2oR/71in1Ba+7
me9VF8z3EcDS/XxHeH8uvo2H6lbejMQl5VZV7Dq5NViSgdsmnrbYQbOfY79Lj0t3P6XHXOU5XPV+
SlBTcBBzJBwGqI4MnmA8YGddSY5q8G2c8V54WmPjUbzn8cOvJWn4k3hPf018UX4JxMjshjqxgXjD
67K49GG4EBFj9HvlpLu6C8PXxo3kQH67UW3OW1feLL8adB8sW3gq3iwAwC0QJzt9Gtl3pl3/ZKLX
ULNd9vpLdELML34sH7kKCfvqAeZp9HMo1lPT+mHdj4KjIuI+2vx6+zYQtGglpVww7P5X6RXH+i5+
oWyyN2/7vbXVT8nPkPN53DeH7BGlwL18TN8shcKxbdxTFOZnYdonT4pCW9lVe67QdifdaMq6VRf9
kA0PbXBjtrcj3l8whPbZsJ2nwzQ89N19rB5DFfPqTa+DPXUrCatsgg7hwc1Qq2l9S3GFfrvEfhyh
kONQxVBB1H+lYK23BG43bx0tYbXY6RersFdkgWCj39PdV/1Rlrdzv5Hnk6weU1jPGA3x3sVB6I9Z
dyd0gZNqRyt+rsJ90NrGlbruX/YsnQpASFhIIL0gXnAVzB4pZGQUl9Oy5NWdoMTFzZBLkx0Mk+rV
nTb/c4wAQi1JtEjQYEG4+yKpTUoIgOMopKeAgrLTxSYRs6n3pZj+mE3hmu7mb2D2+2yW4WjMiChM
iMSJi5K8lVTK0EdmekpgZ7nLnL9pctHfK0baOHP3XUQXJ565JUVd6VkAH4xoKpysKDhSdY6rLpep
PbW06mfB74Y4ciqr7zZW2H7/vMx5+RmYeapBa3Ud4jNaKWu0+yOS11MvJl2Sx6dqsUpaOz3LVNc7
l8uOs4xyv/t8uAtqIcZhjAdZjJ7kCoOAH/x+vBSRjQVL+fhkxst4k9XzYUoCfHBhzbpxvHzHAbP2
gIRiMGAuNFoiE0yppBZOqWbNzdBwZ+R9GnxJ1WCrW0JPWa8yDlV8ze7gt5r0n18QzNtqp7hy8wFR
Igb6/knbXKiDtFGWs/y1ZzwJIXk7exTuEN08B765z73ygX5pdA73AMG/EOppisZfcewTcuq1NuBr
PblXy01OAlYQTTzQl/AHlBhrkE2KBFPqabh5UfqRYs7/c6/eqsPWOuXJTSjdFIGj1TdkeTXiNA3m
5jScNpbpDIunmYhuZDuUevqGJGJD69Maya/dOj8WMsXbByE4jaT7Cch9wNxr1jLf8J+KYMdvpTc/
1DlNLnsAedDaVDIGhRIJYj/AsxyT8+hLR/QDY2U4SPVHiduQBGpONV5LI9bWxOUUw4WnrcM/oJ0v
YgCkQIPyayael6o5gEjGFAxzGQfnF66dwiSj0qN/GwrOzyolu8rFO5CkvxIrLXc0Ra5g5te78/uH
0fA+g43G0kZB65Lgx1U40tmyxVmWY4kuTnanquPgB/F3Se7JWp/modwm43SNR3lZB8YEilaaSb2Q
Bi4KBBeRolCq3NLbuDjji7zpJEBd1ZTgq6sHdo5YH8UsvfU+34UfNj1DYoVK5kYlASr8RRlBUKWu
lZQ6PydlMniNcTMr2MYUNdl8kl9TpvnLYOtGQogAxAkeYheBF29OLa40jXlN6hd46STYivkTEu7T
jO7ClSV1mZzx11NEANpAOrgeKxelG6VWRIrb4XgOlpSSW9GSa8u0bD6fv9+HxcVaQVQWhgXrBFjs
b3jbH1EzURU8mGt9OJtHim6UXu3pERmoUbfFhe1P0ueYXHpjLBnutdYNRQ+6lgagtXjqcfkubpLo
JFh31XRTaV4SrPIojoY0swbdyq06r5/csb5VmkcU/jIcF1p/ElxL3bap28UbLbjpJM/gomjdhKo3
q16zbC2IZBotalf6xXWSrjUShWSOeujGj/mj9GxMjqh7SuxUt+Re/H72nA42VgM1+HEc3cg+YQ13
TknLMLstFaSbt1N+i1D8+PsSv4SOKTgD0JsaChTSmH5y0+VbMfDT0R+Ohd9fmeTLviafcsXLKYCP
wYKB1Hsff1VRyKM4E/uzmC6OpQ939PjsxZInZ+ial14r7yLK+Z9/2A+4RBgNlkafmWW0LtZLneXC
iMYiw5/sDO0h4Ro4uXNuRB7izGC7hlaFZCZSEhqmbSF0sHHL6lp7+eNrQ/yF3aTS0oVt/PtY+mNp
iSFm0KM2FedMUJ8zVONwKowCJ6mL2usSWXaT8leP1eaVN/+4SwnB4DFXBSTA15cq+m0/Q2kYquY8
602770xfAIunRbjnSqFwpb74l1mGI4lmLSEIaA04s/efVujEPhibksFG81yL0hZb+ISWwK9ovC+F
AjEHqc+cxaKFlFXX7Az/MjrIU8VA+RjsG0SZi+iHG6kcFfHcnIVCtOhZLO5QhEel12pXi+PjfBjr
BN6jEj7TmXv5fIF9nGaEStFWkKESQqu+5PPJalyFg1k05zZvb+oWSRaojcSLXrcnq70apz4caYxG
WUwFUQ/k/LKQbY1iA8RPa89AK7othayx203CEtq9rD8rcoTlT1HNNJhT88py+oAFBQLOW/KJKeSC
SlHk95844m0MoaIDluczILdGfIzAQxf9ue+Em6LB02iQaUlPnYHAFweCA0LU9NR4p1shEMwqE7E2
EyERqvq5pc/++Wf4kJ7zeGjnKZz2NPZhSl8UMFD8g7QKy/00153phNP8KxrqdqOXVWvLKd19kgED
6DqtTCudiMwdl+g6+tLFMs0uFdfAlQPj5TrpXqWcZC3rvQbjN6dKrjzqhxUDXBWiD0qebEwy9Ysn
HYpl1KdCr85WBX4bw3TJtqpacgI5/b6Sk658uA8H6IrJxpCeBSrhLnopE2a1fSsVoVGeZ2NSgJSD
W8mCPrtyGdMuWQLQTzCggnCCDawMEvciuI9ag2WynMXnGrBajEGy/KpI06mNlh1UpfKgq6DVwnmh
CazW1Y2u8RyWkCnHqdfvAnHV8QosyJsL8J7J0PaDno63lRYrN6lETUFfXlQzp7XbJPqdFQnghpZe
2izydxMgrxAFb1YYCTseg2opRWE5m26tGlMZsbBUZKZm0AYiiUqn4nCYBuXJygs3UfAyWJZF9StD
bB96qqNBZw4Pi+FlgYy7HZIQWlfeG3U33yLae2XJfjgYmDJgiPBjOJ44nNZk+o+DoY1RcOvbLDkv
XZ44ITpsziDWpWtkUumICyW/OOmCfd+n9wTzR8g/CK6K1k+xE4+pHHjKpA5fUEB1loY6QCNbzQZq
nHrl1P5tj/MuNVofk0dcZbS46V0qINVyEfaWWcRnbRRiXxkH5Q7pZMELhw7HpI7l1AclaIKqgDks
Az3t+m1bRyxotSudhkLAfVi85lWW7xcrPuTG0O1StfdjnH4OKl63XSDJ28/n9uPUrpqnZHNML6SA
SzNtBYsWIdLGYUV0WT5ijfaB3podikDXTWvE0MK8KqT5tzEJkGu+AWeTIPn+c46yBkLXHJqTnHTf
cdb7mUfZlyxId7kZcAjS9xLEaPP5e+Kvd3kirL6IDLZi6aw1orwfNVWURtazbjoVsasUR109G/DH
pem5QC+q6e1QetHyIzykrt7naIVFYDNjm1nhjho6Y117cRzaIXyeOXdEOBkI/rr4i+CPBa4gWGyk
pJxKfjM64L9vOsrApXLTUPCD+yMPd4OcUhDDTM+e85M83Q6ge6p0G8z3XeYas1ek3DW5CD23We0M
1VMuvY2119K+67Wdam2s6Bew3yyiMqj7ARX1XH3Sy635pdDdsXhRlJsRoo0Ev9pp7zXT62c6YQB+
aJPqnt47VpLY/fRLqE4p1fG8dotplyIgpd8ZzVNA/U7/omaqZ6Z3IQ/cnGZqZuWmCh0EzBTtdq7c
2bSFV6IuDa9Y2wXGxlhhpvxVXlpAruA4BwjpS9WVsPzxFEBlZ1VTQxkL9OVlMpyJeBD2ukyEVNBg
DiaKm0F8GwKrLbHBcD9fJsTgvyyTdScgra7h6HIp7RNreS7GtTqeenUzyg+lbgfLXdvy8cTa0dDu
hdJqai+G+c2qjgEfsQzOUfeCgHSrvCrqT0n9OY2r9PN9WP3MhGMU2DU6NemXpffBvPXlTSDSg3mS
zKd57m01+RIOstP1lm3h5xHTJhMSpwvoaACqGMCMjOku6E9jdCxlPzRfeguIVPVDbhtk36lf8IXa
PnYk5L26umI9f7GC/Rw1tgabZ9Q1Zy6oq1NJmdpuN0SCp4yFMzsjADp17CmdINLbUVjGJm8egEfQ
S7NK+AwJgikzNUkR0zz6f30e2oLyU9J+xEJlF9K99TJxmWrgfQkA+ZHBDcKXusz9gUefqWc3/K4M
hWkMROqrz6Bi0PyYbbHlNElpcA+v2leoAyO1eDSqngfASpkjmw9NdUrSHyrN41S2qAfszCizrfDR
Ch/i5rXUTyKImeilBLuj39QWN10IRQDd8uQU8DCqtbNKv69egU8BY0aZWAE9wYrtfRRWTHDpVKLr
nSnby3PJmecEkW1ZDnUW+mj9k/xLOk+RSwdcUgF3pQcZpoKKNI+bR15fPQgPdAWHN+VmQjEZNK5f
Fo7aeCMRobNVYBzUa0CvyW4Jko9DUsTc8m2UnwXLK0OPXlAeuavxXeqFOMZFrt77RrLNsBzkbhzs
Y2CM41erpSS5k41dPW+SZjOubLy5ARBySH7/8jTfdQ0gdPhx7fRFjGb6ca99+TrRxwWFO0au8Tz+
WAyXdl5v+pALadA28qOV7gMMTuR92L2E5i5bvhrDt4WVaUJeMUk31l51H2FG5FSsE7qill/2nmK6
5nQDHp5QyI9iODTCOQUZle64k03yHosjU0H8xEuqWx2gSNG+pWs/ebLTdldIDyoPL1Q/BulhyM7B
dE5oNraaB1nEbHY6J3qZPhXRsQhuFcmXQz/K92roB8kh7fdJtq/79XqvLFvQkcVyJ6H6LLmFusm1
0zx+gcinDE89Lku7vrybTX9SN1X82KRQA09Sf9/T+A++yGyPBV9my7PMA0B2vIrkYmvRIgUGtddp
SJZXCk3qmua/zwYQKeCYW1Fw6BReAuGGouxKlBmG00IDEE1RI0s62yg6BGIl8Zwk2bhban28U7ta
tds8PBSTHLuBFUR+JFJFQf+GunA6WWwEEHN1SvprDAqeAHoOjiEPaKHYvTU8mknx2AVr/1YuvcwQ
QT+sQDB0Prwujya/xj3Q1oZqtRTgmMK0KHW06IuFVIGN2FYNWhb3Yq4get05caaD91xKPx2AZn0e
XD9eP8mJYByu90DkRiEFvj+ChUprEykSsrMciOO9Hg1urRSurEKRXwak6aQBMosZvk1929qICvTX
bt8fvgkPsPIDV+7jevu+qLpqvTQYi6ZlZy5v6iGs7qkGzJuqU3/FLdDBrut7yD0Uh5sZIaEiXX5A
GqfnVLHQP5+L9e7ybnWsT4IVmkz7B1FU6SKlHRek+rJkyM9LJr6GGmJQ6cyNqyTV9XX5VrOI65+P
+DE9XYfUlVVcXNS4/l1c/tE+yNpFVil9tmPnmmUxOl1qfFcqy7zP1RDiRC/v9KbIwcO2gReozV0z
yY8Kh+G+NtGHaPX8KZQb/m/m3JACFYPTIQNkyT9RcwEpgRzjlVn6jep6P02wDNCnRWKPzol4mVLH
SxCnc1ynwOBW6UKpiPxhEmVnDPrBlca486psWGw55Lqkg9ZNrDy874BYhLQb+yIbNmpoSf4sir2P
ODOqUm3ppH0obcKgRSGxKC3fNFYOTJ4Axmi71m+lSt/OaPO6URR/n3EVOcxS7o+z/G+61DSEFCRO
KNUCglahcVwKAbdzNQWluqRnGVKFPZrt4ywm2ytf/UM+czHIxVcPQg1TtjQASNOKNDoWI9/EUlOB
o+FfqgnjzwjljY5ahV9meuzprfVSY3w7ZdUmMcRmk3Hjlkb5bjLhB40DkC+6To4IlMFdkhmcKyjf
YIK7lOsq5D7B3FZqCC2hEjDadPm6V93HP+7itZguU8VCbBb0+MUuRjFFj7RoEU56B7CpNKLFq0Uk
uSwzHHdRxaUFYTVUXQ/atJZ3EYOFVmvqALRG88oC/V3Cv1igdC50wJJrC+ODy3NnoRjKNUk49XXm
a50y+HXHLAqLuis1GZKCXM0oCZaOmmq4TM/KHYaVJAnwJLxQIwlDjXzwE+MakPGvDyatEg8IPYgK
IhXvY21RjUWSNY1wqq15cbpwPClLvSM/yFxiG+Tfonsd+sCdAr5hHgk3InUEx5hBSQ3C1DqKEJ3L
fHq5shw/3MJou3A1Zifz3bjMX9z9mn6IkzmswnMWmMXtwn1WV3o/yMzxZimCnR5YjVulZuhM6oSr
Cn/KQSlcv8G+ykuEm6k8KHRJcR0VtmHb5eQK+q9iNWWo50J0JngRvx/4/4XCSvWzOHfNz58d8k7/
H6g1aZy+n6g19W/f/tRoWv/0/9ZoUv9LQuZ+VZ7DJHhdW/+j0aT+19pDkCFVicBnOeb/W0tFVv6L
UCfrFoIp/DoF9//WUkG+CX1C6i8s1rUVr/yLRJP67mBlUa1yT7RAWVvc82F8vF/3ZY22Qdt1g9+2
KP43ikQXKJKXK/t+3T3/s+3/MwqHN3BL1jIw4YtlXAmlUY16NvhCRQd5QkyazU27OBYU60rWdG2o
NRr+UfzC+nLEwiMffChb37VOQv7UDFQnRGv2CsR6PQouXop+LHdfhEm1dZe+H8k0x0zNZLkHUifQ
eSs14ZAPY1tTDIwqf7Csys9bscXDQ2pfR6tRWEH/vcLu/zPSn1jWv3w6ZK0BYigkiKioXHw6SW4C
KxPGHm1OmXaiYCXUVZTy3z8dwlcsYGPtNomXHeC2ilopSKGsS5Ug3CxJHe/DXBbspvt3C1pK7Rzw
rEOYnHhSXRxU0pibwiIW6C1MA/wvZbW1jABI/fO0UUxmMRLsae+oF2uxUPoqBJLY+bIYWEjMd8aZ
Utg13ZK/fBza7ZxzsC2R07kkPfbGGMdZpXY+RC31Zi6n4GG22ulKkvo+W/m9r/guBlStdb7YyO+X
YNnJ5mqW3fmhXDS7WlI7u6pF7qpdZuxDPL0hOkeWm8fitfT4b++HPtSqA/Vb3u1iZDERUHAsus7v
+7l38AqvvDHW53/ezPAp0X5FtJmHRY///fsZi1jGdS5XfhFQuoa8LhykKdaRfFqaf5SaRTOTUEvO
xTdjR8sXQwU4w4ptNVV+LeXGfpF7Y5eXenNbG1qx+3wFfgxRCGHR0+M8WHu3l3y+rhgidcljzEXI
ct2ibcCIw2jYCIssXFkgHz/T+6EurpBKPc1ql2cM1bXKtiSruoEDfO2Fro1yEYkGJGSqqhFKP2eD
oxykSlhh0Zz7P5i21beILwUSUL1IzeM8mfM6DHmXJZy3WkTXwhI0+BViHrufD/XXF/qfoS4j0RBE
XdCiru0Hs2HuDC6cvh7LPz8f5K/L4I9BLgKR3uNohlN16VcJVlIY7gFbHwUJl4/hWq9u/czvjyqW
wSr3LFJJWME17/cRSLtgDkSz9JNWa/ywo54Ti5A0YzP/TjTMrnypv04fTYNV9lFVuKy9Hy4KhSXB
gLX0MyMWNsJqq5YKxrXi88dRVqwH4EASKHWVmHw/Sj0IRoGXfYHYVvfcTxRDKksdN//4kQAgkrwh
DI1qBo2Qi0FKgBRx0ImZT/9ucHQp6n4oUVdjLN7o13QmP7zQ77F+e1mAFvpwOeK0CkoyxQwQvz59
C0LqPIg7xlehK+t2fLcaGGcVBqV1K69w+IvtWnJRzKOig35tptGtgMgTRtXt6I2plh+WpujvJD2a
joIy1gekL+W7FOGoL31fLJCdBLDQrRIt6CIJwH2CKbnhBGjPBW7CVxD0H1bt+pxM+upAyw32EmkS
yH2sxV2c+T2Nwq9NF2i3kl7WvhDChhWT4RoU9y/zv3L4WUqUGFYP0/cLSpXjoWhDI/NlSXieRXjF
GcK77ucL6m+DoIbAJRhJCEQhLrLGlGublorcftMgazbUEwcv0Ib+ytT9Pq4uvvF6ZKK0tVITSWDe
v0tW98CPegEsJJ/pW5VFygzdRSkQZ1apX1dtUg3gNLHiLBaurYoSWX4NnOmRSC7bkdxWFP1C+TDO
NQolChMBw22Ap5sP7eLROCw3Y1Wip4S6d/Xwr1OEExC2OJSBRVLPy6xGxp635BCBYpDRRMt7/H8a
YTav7OwPuRP1vdV0A/gf1VVuZu9nSAgtsTfRuPYRHg9e5yqR6JDN4WYedITwhqY5BOP801ii7vz5
613UGsja1pFpmbHTRR0SysUSUCrE2E29S3wjipLJnqZEOWvLrH0rq2aOnbE3jMGmNDk9zImYlm5d
ob4FUSENYTKYFtsu6Frra4qtytcw0ucJ+H0rhtGVRPnj9uNuQX6HDymyUAi2vZ8gjN+kcUKZ28c5
TcEGNvmqRehdFV0+O+Atrglt/+17IBRClRnSHjKb68b54+KWrUq/jbgkPualipMXWofxJ1cPR4dl
6utppX7t01T3q1kvnj7/Ih/3pLwuBFIxcnWgVpfnldwkcxv1iT8Feul1Uac7ssr6+3yU31v7/Z5k
wWE8RyYL1or4+/4Ni7jUx7jJEr9OmgactyjNtj4g/9O2k7o3kBjeU0+KnpArgZi1hOpurIdABXTW
TTuaJta/HtOIDkCsEKlBsBa1y7MtLhdJKis9XvHSiIuNwug0MWpGn7/2XyYXZyARGQnAgiC9LlZ7
s8zT0mfYBvSRMHkYUFXo+8HH+78b5eITSnEwI4HPKONs5MgXGLotF9ClPh/lb1t3tW6iVoLUEAF8
zen+WKTUn2uzp0Hqz0N+ZwIgRv0gbHIb/GONrIhR961T1bOqg0rX48esFHtHLeUy2pi42O1iSy8L
/tOSfwCuUH5VkxFfq7H+bb6BSVFXWuGDKC2+f0S6aAISBGbkJ/04b/PFXO7VDID/5zPxIXll7UD4
Zimr3NWZjvejpPUiITOx0onSfNxrFu1gwaIZSuY+XPm0H9MVmRgJ6J3WzxocLoaKxqzFPbaLfKor
v6bEuAPglNhZZzxVVbBJTPnt81e7gL6s8VlBFh3e/PqOWLlfRKLIlIalmeidCF2d+nkfz4i/BGHn
1lzh7yRpGX2h0bubKQEUvWgIjFToAN/zKbUvnz/Kx1lm57BxoJUg2YQHyvtZluRSnK00jsgIs+VR
xyHEjbCDQRtbz68Eg4/R/v1QF8GpXJQuSqAP+TJp9caw8nSrSf3sIz4M27ev1f/L8dbj4I+dJKkt
mLSA8RAHT1c4pfIjTtPJQeSebizi0le27odqHUGIFiKUJBNENhJY78dLyHU6SywjX4kCaVunoop4
gIEvAaIqg3QUcOhwRqMq3ACo3muWBNKvz7/l35YVUwz2jrPG1KGGvn+CSEmFupVYx2Et1w8NnoLP
9LeRzwkC0Eh8Za828szPZjXdW2EdAEaIIFdXw7+WH5gJxGbA8vyuT+kXaW40lYYVZk3kA7yhjse2
c/oB4lIIv8b9/J3/tn6pf61bikIpBbf3rxxMQyOFZRj5TYOr6zLDvUrn2XQy2jxXosTf1i9K0hDT
aNnSLbmY3a5MJrPPjNCvxSja/y/SzmRJbhtY1y90GMF52NbA6kFDS7Yl2xuGJVmcZxIg+fT3Q5/F
VbEYxWifhR1hOywUQCCRyPwHK5nkGT8a9FPmVDvMSZHt7KfbMEvJVTXGcVHAxWmdxOWi04I2teJL
viQ1OGVh/NS9as/19Tb2MQo5A1Vm+NPm2p2znbJm6Fs9vuh1JL6CRYZbGsMDNz2RHCfeZeisApy5
/9U2p8YOJTkAjk0V8/qrxdQaSTUhGOL30aC9OMpPiWHJnQCwkQ5Z4Id1rmJbSVu9npdfIoCm+RO6
6ll8WQq7/JQv+fw9Jiyg/2RFH0zZek/9DKPCrpDErrUMQbHKm17ArpdIRUAOuj/pVwjBdXbGzyGt
A/FAlYrK3PWsk3YhgGQlS20F9cecDO5LRdeUG7SH0ZHl1mfdr5BWcGar/bfOUP/Sy9l+yKMse9/A
zXu0qjzZu/u2PoUi0HPDQlGi3nr9o0rdABurtfGlawLrX9wTxbF0BaaOO5NXj52bySsSDXRXVRxY
jTNLa+7dIYkvI/vhW202wZluaPMMB9N5bkZ8d+agQxs3xt26KZvm0zLN016muAK8vF68EOqQhQe5
TJNmXZpnLwRj5GlaaM3Z8mclO/uI39uIfjsU9nYEf19PAcSmJUPbM4W6XKKM/+f9pdhYcUoOSpGL
MpmSy7xeceERshrb18JS9/JPGg31sx/k3c7mV3/Kar1p4BFaQT4z2TWWQR27xK2kFsbL8EUbJiSQ
kjKsWgf8kR7sPDi3BuN4vbL4FIpmdZ6ttLGWXAxaOGU5Vmo89s7kE86Lgz3RM1E///z2JSTq2wgQ
wSfxrNVVi2GZ74zFyOSsAO9cg0a5lnp7Ug5bH4rYyDdSa3gDUB4rSeI0dgjqjHCcGjcjF4ymvXLN
RgC2LfxzyBu4smm4Xm8HmhzJ0rWMIjone4lnv8SkSZ19HQXLsW7lM35E6Q7pQeU+693x66CromNc
zN04LLxesmGx3w+NHJ5hCgQX0df2Nw8nuIfe94GQNqCK3/zpkOsEZQXTgir7utuXVxr1nDTW4I8n
9kUXRP1FoLByf5SNtIDNiBEbS8sXXJvgweQ1IFRMSChCizlOHYxBpw6QFE+NPQOcjV3CPabgazy6
VWy//n4i6oxCJl0QYmfu/+HLdnnuGtSL7k9oxRJ6jVykldi0Umzjabhu6ZhDrXdLV6BlCGEpxKcs
Kc9GBCgYDz79u2XIKlwyPf3hZn6xHCdMxL9jl258MBc9R+kyF/gZ5PFLP1oaJO/F6xTWEBmUXiwN
Sn2Of5rHUe4IK6zky/73V7s8FFGrfn3JrRZH51ETeVEahE5eNB/sQvbRZTGszgfIX45liXz9mMzo
6ejz57RYbEDEOiCvXKvzz2buRC/J7CEHNxg6oOSCTw5N3K4tANMyHuOX+2u8sWlU6qyqUZT76WVc
f0n050cXtp9StaiMc9Ag4jdLrTh7HaC6/9NQ67ajLvGl64YJga8+nT5yTfRAdyf5vp2WaOcb7Mxq
3cSYhYwiDx25MMkBtFXQ3x48eidIhqNa9B9mxf0KlBS8AgrQ1ws41nmcBXSHw1HvuvFkNVkyHnOr
Cz5Hfume7w+2ce58kla+FOGZvGq1tTQqPmKa0ZkZnAGic+Iv50Ai6fRfRsGlAWMo5DPWcj4Fw89Z
x56gcj8egqrXEOKqyuP9UbbyEibz/4dZbb3cdxZ9Klo/tETbfmkndMLHSLPfGY3+Mxti4x8rcgDM
d6lz1Ee3HA+ui1PQ/R+xuaDkgBBSVVxe5yUS8lZk6z3bvyuROnRA/EezdHamujmKR64A4gMV5bXx
xbIEuZHmyAf5Rmpc+Cfg/lUZ72Q/26NQb4XcB7VvzWjy52yORFn5IUXyn8nUxqFRtWKnBbJ5snho
qw4ID7W1ZATYZfXeZLunLXoZCTjqL1LznUvfRHslt72hVvd1jcZVF7sc4jYfymcIb8FlsOWC6jsy
x/e3wdZQ4BTU5cnTibN1fYhNF38LQD9+KPS4fpiHrH+aZihagRy8/3CElUTWq2sXz7RV6tPTdKO2
yRGucaEmg6u7M1mHuXOENxIsnx4MLle83MCzraJSVPUDwpQZn0kK56md0/QJJX3jAbEV65CaPlIu
VdJ8vb+Km4OS4QNrAkcMUOd6FcVoaJXIXS/MhGzOqgN2DiJbPtfDsHykbDzQarDSnVC/kYbjBuuB
2kPBA5K1yvp+ee82XeAJf2bXN1nufiilRLHY1xooUqP33kus4u0RI6A9TipHdR9xBHUKfxlP5MDk
9YGzPNRddRrToT45tWzf/v2ogyMTAnoQcMH6LNvA0GddMArureIsY91HS9ItTkaDkXGXD+0fbTDu
XdBbtQP6NVSeHeoUmFWu9maG73knWOmQhCFDokYz+09mnFZ16I6V/9dYECPtxqpeYtCwEFxUR02i
4/Nc5bH5iJnpnlz2xrkETAa6GlQmufM6cFr6aM8zWgJhUEfpqZxHEP96hP5nEPyX7wp+F4g/qD8o
d6ur1Qak2eWwNtAR7NJPQjoJVCrh76S0GzGauh25Oe0OQxFzrnePqyF82BOAQnj3zRntp/KUjn3y
9vsGVqsyJoBXq4DO16PE49JnUcYoDVq2AOjHf+AcV5f7p31rKq6Orgw8YwCG62+Te0KHJIzlaNpn
y9maC3SOHPvNUCv1MUBqK9SLekOvFswPFjMtCumFVtB1x8BETUn6yZ4s1tY+A40C3x7FD9W3vl4w
y9CKzk16L+z72X+QWmw8RVpSfgLV3r39qsGvkXsGQQEQNq+9sF/ixxJXhSVndJk7D9KsGyucPq+Q
sEp0e+cLbc0K3hf6kLScDTbC9azyxIBoNMVeCGIBDbQCuZgGdv4p1qAK3t8MW2V42khkc3Q9cWBf
F4oNzMXqEZhHaHTOY5ojFm5COqdI/aeHUMtBi70/qsAfj22lEzN68285tN/u/4bN6YIyYaPY4CfX
SX8k0yjP6QUSvcYqrFHpOpa5XZ27NpA7H1GlpqtSgsqBUMj5Xwe91U3nTP6Ql/rshn1jas8xJItT
E5vJsY4M472TmghnS/Ri8A0WKPP38X+4g7hfsQ/g+U2Kvj7fwZBjAG64YeErmUO7Go6CWLlzB91+
UxzKKFari8DDrGCtdl1rQTWnonVDrQ7QeazSqMIkrvB+aEZrPjuLYZ+aPnLPcEDrP0ZpizCtxv7F
zhbE8+5/25tgw08haAKVAb2kqErXW3lpDXPK0Z5A9kMvn203LZ5coX+9P8grHeXqs1JdU+KECKao
csO6MSibSbMEuPYQg51xPi/taLQH2ZXAL3UxTqFfGfOPyMrJplpdQyyx8WTyYQ6Wxjt4VoLXgbRT
Y0IKFtLKRaD+IC7C6auftfRy5xBMHrdqFzXiWR+LFu96DOLFbxid4K3U07Y7C0Mixlk5BlYLGiiV
ndtHBctf54eQCS0BdcXTK1P6WderGEMSavxWiIvnt/X7ntfCsap8tPImuegPjSCt0DNT+/f+sq7P
5euoFIlQPAPvQqvuetTGifPSNCBDuF2L5HaOoJY7CB1xkH5PWE39UasJKkskUBGomqhr43ooGBeR
43PXgQUpg1DYZvKCXoh3nGJTe0kaWw/h5GE3ufh7yvDrpaUqSs6E3g7oYmLPGv2HxkmCwOQCi4qU
5Sd12R+L3jSnsovxinH9+GFa+umfty3s65hUnkkR1cDe6gGdeHPVmYLPiTSjeVriCROoBKcc4HXz
TnxfZ9lU4Gwkd5UcPWBX2FzXC+v4mRZbldteIq7RsDCY2ljrnH8Qj7hxVcEbWSBqPEr5bFX0/y0K
+tfjmWk9l0KM7WWqrP5ST+byKOKsnQ4jZGQ87bBapYXuPk7c28+02NGpv7+264Dz+gN4CJpEG0LC
usLZBlnhR27RXuahx1jH4YI7lPqEhvj9cW73DdbHNCaQPlGwuTUczB+RyCLyNpfAT9GAaypTfJ9c
oSgHdZU++sZonUpwpJf7w67PpJqeIh8rNhTX9pplY6OXY7u0ZGBYF38Xvo+JUNP+joH8HkdpYx0p
F0G4okRGdWz9Ia3Gl1przPVlIqV+LFusQuZYmx/ePB3FXkU4jeufp8vqQsRUR3cb0dUX39XlV2lF
2iO5d3WCoZfvvUluZwStLKCr6ZPHYeGjlvbXBM7IuyCas+qSaGV/sL0egzrXLE73Z3R74MDsmZTX
ya6psK+bdno96ylFhPLSxog6B8ZgH2muXaRtILWhRd2bt7sS4qJCxadiz6+3+5R1TV7x0rtotUCI
wtDjsMinPSjwxqR4uDpEKouTRZS+WbpsKRMHaQw3/+qWi3XMckQV0VM6SM0UO0u48aH4yIrdrKBl
ELquRxvSwXPIzOpLN+nLJ2uo51AG+lthteqBhXkr0CY0Pan4q1/xy3awI80RRovHTNsU9jtZoOVj
1Xq7831uzyujUBGArQphjBh8PUoxV3OHBhpUg0WPQhhQlOkNYV+m0up3ItLWstFkBIDGS0jZbl4P
lelOm+eaXl9QI1RmQQ0mCdm4vDGFVcvG7gbAgvwYafRqQhqFbKeYCmgaUhpHs1kGCAeQtd98ijBS
4d5SVZQAkNL1XIKpJgo0QXWRqNv9mcy9cR7nwD3ngUAZ3mujnQRra+1eeWncGtTn11jUYjTKvDUX
xDgzula+h3MarOb/cFjZCGA72NOUEdes6mlspFlJ9FpqsEXnqi/A7bu19/YtR0MIwgTYAS7jNUka
08O4M1KrxglOlA88MsrzwrIBOB32JHhvWgHsBh6OiG1Sf/SpJqxialMMaall3BJUaAek5n1AytZX
erXfuqT4WRbiORmr3+o5eG7SbqctvPHN1NUBYpfBFSHzeo/ILiokxYX6EozxfMwM0YA4rfamuHGA
+eNBJ4PuhFjorjJTk7DYR3bNKHUPIHggwGZ98Sn1cZO6v+dVKvZrDqzWUsll815C3QwC8vV8AvRc
NMgQ9QUYehJG7Ygqbf9Kb++xeV1i81iD73gA9hl/bgu737mKt5aTnj7dDkiaULTVf/8lHkLp9Zp2
TOuLVwfYpWimE9IMHXY258ZNokSNqXGD+AZSspokiQZWFgKWUjI4/Uu2aIC808XGNFrmFl4xOWoy
95f1NlHzaUmi/uUqTiPPqOt55UZZaYI4fCn6uX3mfcjrL67t952RLclhgS18AGDQdjvRePNoBAQv
wj7+m+Bmr8d1privtCghhE24nEdjqv0Rd1X+5Hem/X2q7fQwjon1MqRV92SSKX4ZQfns/IiNuTug
5LgOSBbpP6qv8cs3Te1SGiM6qRdjCLSnbMqK97ZOzbtHbvFYZ6Z4DyLgrRgD9jEYPXU7oE1D+F7F
BAjvQyeRBrp0IMce5jwJDp4WD2/frtggkHoTsEkSbkATRGtlj1Je9HaOPy1JM5w0Kgvn+5tH3TOr
M0kZheSAvaq+4+r5lHhehQ6MLC9RO6Qf66UxP8JXrU7IoSWnqIFzmbUJ1qrtGO9Eg424o5zKFPTa
4l28xooO5WhmVteWl7JB7FbnoYT8NwIVi6nLnTfbDdZPfTEKzh6nH74JydD1NuHfAh6STYmmr/vd
aKp3jja8H9LghAbIizmIB1eWARmFj6YYPsFadm6t+KFr6q/3V3sjBFGWJmemEAm2YV3+Nqs2rgYu
rcs4dkTAEjGhIcfb9f4oGysL3ZjXvnpJAX9ehaDc8avGiJfiokm3e4gkkbSS4qumlfPON9wIdiwo
rw6Fc6YIvlrXYS60Kq8AMU+VkR56b/SRRwV+m05hWb25Jc5XVEQ6NqsSbOHtff0VrWgyxqHx8kva
NTpOhVX3ly3ksiOruxFS1CMK4gqXLjaoq2ui9GKZWgauAmjQTH8nk9mf5wX9vXrKgqeiFcjSihi5
vvvfbGVmrbBENF4J5EAnOIo36t7JEmRVAm/jAiS1xrNhzItLCWMHYTR3uGRZLM9ROZufFqM0TnAS
aDlrXRHK3qZX6/jFMW4W6+JErbeThdz03vhl3Gb0fNXLW7U6rpd91gou7YT8qraQFcy0yMMZAjc3
oDvvfDv7EEVpGpp6/NFLyndZJT+ULfqBmTP9uL9EG4cHzAd1QhJMEuc15irrKls4Lfw0zR2Mp7EP
2hCJSLETEDdHAXhLa489wHV6PVtKjdPoVFp2sVvZg4h2MdIYnO/3p7JxQiE0qk8NGlqJxVwPgqi5
39izm10i0HanKUnQse/hSI3BuDPSxgmlpcNGVmqyuGSvXjPWBPwWHars4k5LfoxTQlzvxXw9kv/l
6xLne+/Bm9o82wW6lAEEQyEKmeV6bjIvRArrzV/S+MmxpqrGplFLf5ND7FyaYCowKU27U19gfDjN
c/LczXWGWl9a7uzcrU+Jao7iEzuqp6X++y/JgUqWJiMqs4uhi+681KV21ABXvlFIQs2XyrwP+pXG
O1id61F8D0OQpNYzmLd1HI6lQEQTRM1ptit9JzTdTui1gEvlIHgtQa4CoD4ntsRcDVe+UmqPdjR9
66WtP+7sTbUlrlMCRkHvX13MNLfXE6rayArGKikvTYXCx1HOTdp+ssnl5jM8s6g/VrLG1TBPJh8N
XdH07YEr1fyoEPVgZCO5fKP8WyC0C3LcpCZEQ+yU2FP3Se/zHtXLpG6+ObUX/8gTKMVg/ctoeF5c
nAZOAekqNsbA7X9Mg5X+Lstuepzrcj4L3ew+5pnsLDwArN4OaWpU6M55M6r1VlqI+kEjAn7Rh17W
l95Bgo+Bg9McGdbfrQXgBEUCqzw3bqv/k0ay+FebbR0570FOFt42gf4tabXZwDl6jB5szVnas9nU
5YL5rgd607SRibSrDh/1++u9kUez3jy9CAUKirsutM46pgKDacEQz5rlq+gC9682c/AuN7TuU1Mm
xnujtP0QiKL55FV6dDL8/K0NWTJZfgN1Q6B7JNPrNwRP0MKcM4crx13icDIRDZwapz8Mtrf3XNna
xGpj0dBiQNNbPVdGmY96H6B6YLZucq7nKD/xbnz7Yy+gkEzfHHEDSGA3avWN5VRt0OFTnEfWg4OK
3IcCat3O2d+aC/kktFqlyEST/vrs23HOki4SEldT/64L+BRRVGo72evtZYFwzC+DrBYsMec0yWcG
yVPksfvMzy9N6iZHeud7JKfNoXhI0jGiunvDP6ziZay9ThQXEes9BLE2CiMAq4dxmoedWd1eTMwK
tM5rTZcmxSpsLqB1Zt0t+EBdUz31zYAaYFKX+rEYOySLCxQWd1Ks28SOEbnTKeioJ9U6fcyiLg26
jBGdtrfee1T9j84svVPn1+ZRibOEIrPeXqtiUOqvivcE3GUN48zzjFpmkBQXV6TySdRWSj82bbiE
sT+9H0g2NiMEEzY87zk6xOvCvD9JsVQVrrtzWsr3RWm6/+Stp729CksXWjXBaJtSuLRWl5DXl+AD
O4thHFN+MPu6/2uo4nLnFtr4WJwosgjeFlAn13CkvizJ/6GSXLIaE9WkaY3HNtWN6Qit2ngvReqe
ROf5O5C9zVGxHlQwEYD969wfVuTozu2cX2LYaWFro6huDFP2wY1yPaxjO/viLoFzeft3Y440gGxE
jqAYXgcRXI5MVZjKL0Nj4OYaDEiie+lbBcqI8IiJ0v4l31RMj1UUYSlto6+H/CKXNn43NVFRHmpH
1DsRUR3bVfJwNYzapL/kXPOQuPaE+B5in3726JLneodpKL+jK5OHQdq7lyILIDrMZeI/WUNk7xyC
jS+IpwxtYIB5vH/X2K++MucoaaPsslT28EEg8oVUZqxMvkfzJHq7e9TKMv5y/wtuPJHoIlI75RWH
mhgJ/fWs034us6Zt0bJwBG56XDTBh7TpvDCJeuun9P3uu+h075m0ShxMPZseEk0zLy4sx/d6mUc7
O2ojjNMEBBzjKi8Vvvv1zymJneakNdkFars8wrkszhWq2qc2sZKdc7oRdNAkVMombF5lRbMayo9m
LFJ4lJFVDIcsafNzlY17OdLWhHC4oXZMQqoAhNej2Kne6RHMy0uUJzC6l6UJKz3z31uO3OsEbk5I
NWzJf5Uu+epTerUeGa3DUEkb/B27fvWkp8ke4WtrlwKMgFDMHQhWa/WBxilRLkRmdrH8KAU23k7n
pprjd3Yya8ckdt1HIJ97L7OtmSmPCJIi5kUz6HoRs6isx4BlQ1wgkgfcd+TnSdTtH/fPwsa9TjuQ
S/a1SIrl+moUTEpss+TB6Tmp/JijLvxSZRH6JmMVDDg3WM5OxNmaVgCTlW4avGnQhKsB57YZRNxR
ODFq/+Jodh9qs76nTLiVpfOSRNyMpQONu64+FJpeCjsX2SUohHzSEzk9ytJI31kNtjpxDGWbRKZ4
BFGe/tP3ixPGSbnUx/uLu3EOWFo01lDIogyyFlrrsx608xITZ/zF/hJoOLC0OsIVXST26BQby8ph
c2jYMGlUxldHbpSjnPwSF+eq1qt/gtRmd/ZBdbo/oa1RyMZonmH6hhrQ6u7LTAmGe84Ri9GMv9sS
YKbVolRwf5CtVQPqoWhJXAyUKlc7BPXFOK+S9DLlsXakrCeOleHOmGhaw858Noci33M9hcK/4dOU
i6zcrvGSCzr+f7XxFJ1Sab5oWrZnBrg5ENueIRCqo9JyPSduv0bMHsI0tefGx3ru9bM1pVjgRm/m
hZA5QN15Lb3RD7/RY7FRXEFYwUQDx26p/3VAWHFb8s/3P9JG4oD4FOVWvGwCBV+9nlDWOaI0gfxd
6AMiGwF7IkpDr8mxOOWbTmc5u958jADALAdZQPLgMa45Oxyim+DF20c5Hap7HE7s+m2qIKRD3HO+
ENGsP6Yi648C8O6BTBGLk7KKdir1N9tfjQfYXpVWFQdrFZKDweiQvKqyi/AQng90OR58e4h39v/G
KPQDGIo+maoyr/a/7aKqy4M7vRiB/N5qWAPoRhftJF6vDL+rzI80lZof7wLqjKCPVKfpl8xPnzpK
yGmbXjRqCZjwYBlxyTTk7oqktzB1DvIPrsywNbY7DVcXY8TcrTPL956JzGCMhVB5DAwxhksf93gi
o/raWXI6T4AJsT/VtFOXYjqZtOOiHT2rnV+0OXW/3N+EN6dKzSFQZRiyOASQVytVoizZmQMrZSdD
35/atrLJkn23SA8TCe3p/mjmTfPNgKrMgaIl7tE0XrNa7NTOs1iTKLOYJhoP8dxmZz+iRPqkUzuJ
nnpPgW6LboJaEE3tj26Z4w9BLWuUa+Zaw33L8J8gbVc/EtfSLvVsTuWhj536fVp54kOS2/F5HKP0
fb1ID1TriGkV4oHHykJ/fxgy/1IJvXsopW09tpH2D6jqPT797d5jikg7QKeEekWUv94VqaFXBsgI
xJzqApusvM8Oud2kO+doZd5B94SVRBcbLIgHthbO5PUwbmbFRpGNySUy0wBLPzPUG/NzgmMLboBf
+tF8tr3oBSU+bJ2waORV/BjY2HZHVXdMqvllqsTvkaCzIXWpHzrZhW0xWrjSpcfamnZKH7droipS
iptCggnwcHVSYH8Hmk2zMcQiZBaHqrbL9gDTQtvZX7fRjHHUAwAACezOdcoS50hmIGDghyVuiL+l
XlZ9qyn7l/Tqi/LzQhV3Z8CtiSlaB81N0GD8df0V8t6bupGrIYwCoT0GGe8ua0qKtyZ84OYU2kFx
61T3eLWlnCCFlUizA4pDJx/tcUhPSmnvv8wFrAgJuqoGrDnhrlUPS1Myl2yYk/ex3spDU+bpzvPp
NuCQZIEnVs9GMu41MTHxzVrkEmbI0DbtycXDXvj1v9iuvLlTizYc2RwAPUTOKFeuDshgxUOd9L4b
VnE8P8u24Aluebw9hCP/aGd379xv7D31IqZjyBcCAb662VLbGcqWLCssYff8LbHbC90SEagB4c2z
rA1nJ3JvbD1FxAOQyr0NB311ppa8Ggx0vdzQNwfzOUqc7EzNaArvR+zNz0UqBE4U8hrS4dcbHPJ+
gHyZmpUFeigBk/LQW9jAObO7R6jfWkDuIgKnQroBV7oeypp9pAetBYoL1d+nZWmtj2Ki37G8c7qs
2dmGt6un5AORAaKzThBdI7OG1KlrK0qtsDNn95B0HR9KatZOine7eqoNR0uVYiiX3et1+EuGUGfO
MjGMGfpt8G1xc+OIB0oQdlBOdup4W/MBAGGTHfMoBCV/vXhDKwoigmmGHdawAOWd8VTGRfTmQMR8
AL/Sk+Yzcb1djzJbsS7j2DJpQ+Memeaj8YfWG+Pvb91zwIBozygDHYwn1rC1AAnKpI6kGTYz8odo
0aRh1jj6b73pRDtDbSwbd6ci2YI/UEag1xNabMSQa38yybvbx17YzvNYentCgJuD8HEA+RvkBOu9
NrWRjkQxg7hFNVPt9/ynVGp7XabbkpzKOtjRpB4KVrGuqlaiQOO1LLH2xVT79y4ZCoRWdGQlP2k2
if2LEcm+P+R6k8NTi6oG0yG41fFjvfQLQlMLsp/nxXXEXmC8nT5Z0Cs8EECn4h9cr7Eel4NM4Vbg
vOXm/xaALun/6+1Op/g2elA216lkK/orbf9VUSQo57IvnEpnkemv+f6MzHxcvBNJ2xydsuh2Tvbm
cNA56UyjbQXxZzWpzITpUsZ6yIFZHqvGNsPURZspFmVymPRyT5f1ZhEVB4cEQLXeldiIijS/RBIR
pXZnV7YT2sINDkD6q7O+2HtqhjezYhRgotzKPM1gG66iSKMvCNCNvhP2c/rDFoN37PrZRj5g+K5p
Trnz9tyaE0UKngKupcouq8M3NWnWt53uhFNjY/WZRs05DqxiJ9JvzQncGUkn0GkKFOpX/LJyLUzF
tNFsG8NcN75MAV0AWyzysW88YKN2sifD+Qosv3oWKuKtT/QChcKbat11S0faNiN6qWHWRnQSm0UM
Ef4hfYFBa2sDB7DtpkkoTZvou/dLYTqHtovlF8w4nOyE9FzdHC1hmuPRT+RgnIva0CwujrbGSFgO
gLIL2cx7TS4Vute/mocLWHYIITTnVxt6zJhUZrR22MXF9LUCdHGeK809WQ1UNnST/HcTsIGdJ/Rt
zGKtSCsUwQEADcfp+uOMk7/oXsz7JF6S4kM9i+A5QOzj2S988ZC02EcccreWJydutIo1cP2QQmD9
wa6z6Juw3PHh/tWzsSUpbIBHgzitxJxXxyxG50HYGUT9oEpwuUdF6KAXc//Wa5RZIxiKyAnPOGWT
cj1rymUD9jID6hiDPb+zZeNSxfLMtx8vIBbcB1hXGh5V3NUolpki/pHb4YwJx9ERKGCPNjvs/opt
7RtUFAApqgcpWsnXo5iVnnuWxNMPY4c6OpZ+MZ2MAKLUoXPn7oEnkf1IRe/NrV9V+oZgBikGy3Cw
9dfDTrk3G4VF/qbRSDwARoCwOwTdzhJuTE75TL+y6IHurhG7srJHvR11M7SVsndgMM4ZsTXjFEnu
80NKUDyATBi+3F9TFWZXZxH1A3YIqCQy6rUzuTsXNnqbMwmDMcWHcZ6K3zM5eWejwc7WCKLxXPuR
/iny55/3B1Yf63Zg1SyB/aFUOa9XtTU8dMuJPWTFY38eRDl+yNGmf8Rv29g5aa8FivVYaAOoFwwx
B/WK67HybkybcZyNsEp1eNZd0hRHFNh6Zj01Wo5Vsu58T+zMOYHY9s80qcezm3mZfbSXejgjKdc9
cWV4x2yg6NNntvHcWW33VMQJ3i/egNyvRtcsGOv0ueWUHJLZLI9jajT9To9iI2jQeAWlS+Cgg7+m
nQUodOl8HyMMnM590KY8O0Y0TnYO2uYoyIiYjKDIJKv16ktbp4oyGKHm4sPaR97LEGXGzs5Tf8jq
o3BFqvDPCNwFqwSg7iloTvpohKm2EHVT8S1oShPJMfE497zV72+3zSmRE3p0BakGrMHhVWolY9Q3
RjhghHLQB8t7zBcMqu6P8moTt54UJXZuZGIh9fzVpCq8gbpiwu5Yr5zKOcKQxjd8wKHjSDXE/6bl
ZfKlTkwMrScLLTfqiZPsw0JQqDzE2ahDjfSN/mdrTRFGwMh+/mt5/fKPjDqRHyY/T+0zlIguPWqd
7RTHDpx1ekHMj8ursMelQXA7cP9xykZZjVszumb8DfJtbRkiJQmPrOqQZnb1dykj/0dAZ+9fgzfw
78L25R/ToKU2sB3L/gvrBnycYXk7X+24h0IADWYwDjqsPdCtpg+ErbBjfTqWSN1+9nOh+0csTWiP
wO+sfytSmf8Vd7g/Hy27NMVR6PWCr3njT5UizRTDgR8+O+f/8WvPS/y+MkIRFZl7cGNAwge99qtv
O5/mZruBJSXAUnTisoVdfR0DAr9oFsBPesjTzDubWMxiap42GEThdX9/qFtGBC9JaqWg9pXaMPYb
12Ppztjl/dIuYcJjqD3y7lseebZX3L1lmXaPU5cJDbXAJBtPxRi7XzAfab6ZtSyfx7SKxuNcSKqk
dl7V3+//tNuoywVKxq2qEeh3rrPuaWqbrIa6BF6zNY8BpMgTDUTjYDbtXgF+eyi6W2BsCPJrxSxi
Xxx0WOWGXWTIM2q5dqjpvgQzKPYW/PbuZFbqAc9NpgDJqwfZqA/a4NfOjPRmxLvTaKPmk7HYM5hS
O9ZeEO/ChieeLXSs7i/nbVShMoFyHPwXdCcAbF1/aGdwiiSyJ2zVZbA85XX0M3CkvpMZsGtu9y6X
lspZFTUDxvH1MM1SDd1kBH0Y1TIPHtpgmLVzaRtLfraiefrbdlrww3odW9gPD4H7RaR+prMO0gV9
2/ZRdErqqTBOwikz84DwrWYf0sFq04NhSCM5T0HjmGcu/8k+J87U/j4FS53gdJ1OGRhldBkesA6k
ZtWWwdSGcdHDR3fQIT5XRTRbD4tMmvw49ZRbDwR8FFHwDMjiYxpR+PrQlCVGKPNSeNmxdMz4z3YW
vnZsfJH4p6Bq/HfA0GL7wY1b0KReVwcYO0vzd30c2/ggZKmRhURZLM7C7cr8HMVl+skFRVzScYn9
4fgq7H6KRj1Wk+5kjnmv7FWf04iKk2XMbnMwI7P8M52H6Dew+sUn4cfujzYatd9Apek5omeN8ZvX
GsbX0Rp97TB1fjFi51Tzxsa323EBBpvyvV0YJohhZwo+VmNXR4cg9zLnOM+1N4V90haIGXvaUr8r
UQqir7rUkFlEqo0xXTefB1nb+EH6gfdXqYeLMIYXatc9nI8l0f9ohV+kx7yxRI7sxVKWhyV1yuiQ
WkhtXFq3SUpYXGaUnegHGp9t2aXWWRZm3zyUSTd+sZzE+odm6IBAh0J9p50rPrialhQHP+bU/BGl
Tf+cJouJabUdyEQRw2rrMtRNVR19PXdPmT+V/sF2Yvtn0EWugwCOM4Mts5PYwiVsNj4KSYg95KnU
v+DFYnchOUgcnNkq3aei1kSNpr6BfZKxmAN1ETcJhoM3Z9pD39KBPCDqqEVE+WX+K+/zlkXzNc5p
MmozblpNz3tMBA1nOE1pJwWRNX73I8f+po3ugDhG6aVPC//3NxG3M1+m80na5JL376iQLFbY9ML6
XYigGMnB9GTg1McyOLrmZLoYbY3Jz8qq7XemI9MXeocoOWiFn77gM+599uO2IC/8f+ydyXLcSJau
XyUt1w015uFaVy0ARATnQSIlURsYRVEAHDPgjunp7wemMpukqpOtXVtbL8pKSioYEYDD/Zz//EPg
1WMsOx/UXhdG+9CvEzlGyivJ9lbakDQRm92EtbiyxpMmK5yvBbQAhluAf3yzKljtXSrS5XvbF84H
cxpdD2t102AKJd1liiePSj8iNBXUkQicjE2q8dV6BM9mqKJEpvrV6Gro1F1G9pwdU5rvGiTtx5Xv
zzBfRN5+Nxsn+YLbT3dX+ygMw4Gu6HoA8LYiM6CVhNBv9OeDe+mN6VmXt8nN1HbadxqmoYi6UQ11
hPGq9zghHLgTQpnGoQ9Ke9mbo1VVp6Vrc7GnXPQPqJOcmqC6zM/2psqKPOz9UVzUMGxF5NmLf992
3fiYg7Bcc3ES5AKsoTnS8T59bIJMeREic430dtIz7/GeVzfLMuntocEwmf/qBaOMrcqwmkjh5JyE
a1uIG+DDvIx05ltGWCOs/zoEYB27hZxKJ1ZLwgIpSif5zMtyeF1qcsMinUQW5U7n7SD+uZTkjua9
l9qCa5wjCj+0jEFelVaLQRfJmh6rcsg28/Y84BYMtZe1oQUd9TSYzKQ7TrAjH/c8UcGlmxJVHybz
wmzcNpo+DQfXZKiYY37nhUBj0w2l0NqH3MFJUD8Z1qnfuMt7qxJ6NAkLYe6kL/ZJtwYGa9bI/Olk
MKcWZSstkIwwVk2rkC84ERbnucOp5rj5deLKuY6LunQIVBl1+0OSJdW1m3WDyy1sDLK8XGkcOYD+
V03govzxGJRQXmFd0+0Gm6wBLZA1BDiVn62YoN50tmmse9drne6kJm6ug6mjoQvpJ7bSKB+L7GyL
b2Ft2JM77xuetnG/zrKpD6MSbQ2YVfv1UdH2I7SRvILzOTfD5xIUf4gypooHP0ltNty2xs+9Gibn
zFc9kuzS7IwLHZaTG02VUOdGN+DpVRF8eCDKkl20JlEvPyETOZUEjWSTcXDckT2zQyly0xeifMhM
bUoPTu7P6V6Oos4PJeZV9EHUtdYhd6aAGrXN2JpEmrdfeIMZ2DKjPEF+GhgfSMAomEj3GpVATyVW
w1zVliLCj938tFbkhR56NXr6EQGvZhY63MWCG5OjsZmDanZCSyV+E6JtlJ8rP9exKhA64pjas9fP
RFSTcrZW0rz2zaI8thQD/zCfumYOLSspsb/y0nw4StiM9dhMlafhqNZ4H1IcwN0w4Mw673novBPP
azUdj3C7LENT1OVjmaseoy5cgu6YePenDf6tCVwrowfGbD3q8GVtl6skWLWROJi6Yg/vE2cOPSGQ
TgvNrrtowJP6uJwTJ2zoBg6q8/RoTeUZsqPhauTucxZRNorQJPBr2DttO3IJcHwg9yvdMioZCqsr
O59TEcL2Su8GR6tU5PQjBHhGUuJEV077rQFio4FzlCNCYetU2NTBWhuXoqYKTpalM8K0dZs8XhZP
O1MV9p6AKk52Z9nSPV+XbsoPbJTWHLeayXmWGUILvUAQkqgqu2O/7MR85Sgx3FVNUjaR1Xj5wl7q
FIilJqNN4hWeRhE20+SMMQ9MGezSapT3K+OHA5bSi38yZXlx1PUcHbHwKFLvC6dw111eTKlxnNVa
9sXTR7uN22k0VMRgKj9qXKF2cs6b/ZC3aK9sq+iMqF7a6oxrKejD8mZoonzV0jYy8aq7WEvkpl/t
ZQZgVYV0b9resR6zwEXh6g7lpO9K6eMJX/NlVSgMjutQ93u2B9m4w2XR992j7DjoDpgJwtiyhmSh
uWPbHR7TSfmcSjq4bJ3oyyfDmqvHcTVMqoOuX+ybYtSmB9l/y8q9Iar1G0HM/t1crjUVXQv6OycS
doYJjcAPtdFzu5j75jD+JBjyulO+fJCqHD81eFqXYYdm92M+e+M3+hPKu9Y12ilczIHyzsYlsPyw
lSfXmVq07DCWGRaQAelXYwijHz1G70g1RZhgzFm0zisaGz3Ix5u+N71Pre/Iz4WfD+oCiX/9gPK3
cCN/MLw+rBKtv/DmIf/uyNr8bFp220epnSTf2dg4mgfTBnYhRbVKQ35P/V7ZtXFb6JX3YewWHSJM
peHIzuS/7OI5pwSLeRrL4Jgqyp13RWPMx+7KcoJFu62eApkAbiMZilE/ld416VlFGc5Zm6GexCTr
Wm9KK40nTdZ3bVI4jwV6PIpoMQa3mmNmFip+p3ockkC7rPulPheTMe/y0SiWXW301RZekKv7qmq6
h6WTSLKqJGnXmwlFGksin7MPzRRQtHtpYXgEFiIUDMcEQ0G+Q7EgCK6b4pYLVownI84oH7NGy0sE
DY3WXqxdb2jxqANQxh77fRuCW3EgiSJ3vENrGOCW+CqkTlym0sxpVIZKXOqTuzS3Q86mEQ29Za9x
MetQHdkJ5DVG4n0b1YG3yLBiqV7Ufa9fI0l3SZbQJ7Y3Kq96CVuQ0Co0MjJSQ1+JYAmLAOO/kCGc
kx6ZAbFuxL3NfR4y0G3VrpB++pHA2OBbw4wJ1pw3Z2so4b59KDqXFBzp6tqXigSSlUq6zN5PJqdo
mOcgUXNvJ2toZrBkwrlJmybUEm4nj2Od1ieONOaMnIjRuqgwyDUPg6vy77OsFZ21WSRxIObKQ+I1
b72HsAwZkRLRqqjHU1M7mcifyjFl8LMb4ZWjzf63aPNHEnyX8SjwV7nsKrpA4hB1t2MgTcYox0xg
ag4IpqvavZuseX3Uwec/M3spl7iwBHDxWgbFPsnNZsBIznK+bynLlKJT7TvHjWrmbxAtvfaksq20
DwfNS4BmzLSKCmQGny2r4UkqpMdB0vRqHi5NMnuro7RXZRD1k5MXsTGv88fakuo+gYKYRoUasyEy
J9ne50HepxEMRe+hFiuxp6quVzf0S+5flBNj7YS2JvtPUmc4BlWq8u/LRmG3h5YUvKmqnPQM2/VO
2+nSNcTOGtqMYDdOZiucoYWncekKPY21NR25PGu++fOlxVodRrNCsWB6o8jJJcHK4+B6JXYUk6tA
XVPRWNMFvhH1dDUOnnureVjHRMYk2bV1PfeORmmpIdQTH9QK71gM69CHLPBFwcEiJx07/agbSsu8
KwkLURfaMLR+hE1RfZ4tadccB8WSXVTUCW6oitquQ/pQeYftjrzqDSLIw3ltHBEFGsVoxJONXG11
TJVENW1GQ8HCIDn0u0VQtYuy+IDjUmmFaqwDQjEHNUyhi9FyzQwiGKaD5Hb7hzwg6SLy02zMTs3a
CpZTKiOSFLzW8I/LrtVho9V4qkal8PoPpVGo73XBjhhPxdK9n5gQXVeqoOYXKe3hqUiGkr0DVQER
XW0jszOt1fo59Je+HcmHrApcsfOZJ27OpqYPcd+x75GCD1lcuE57Nc9kjBxplAGHomCCuGtGPfmy
FFzpuKe0KyJfdvp1qzqKRmvSG7Eb1aj126Xx1DX4cxPEslByCP016KxQ1BYXTlpm2lJP6o2ihplZ
SGA8jMEhvznGaZGz8ZxkYy8bKpC0/eRpusyPC4Q7d76Oy0C8rmm/xlVQE8hdTgs+h1RQ8iAV6CfG
wQnhmnLx5scKr4KTYXRoXseVzKwQbRjmO3rbVQnblV+NIdL29HxAs3nlZ617bWo+W7bRpZW+W/wu
McPRpXoGRhWFB1CSZwHvpYo2CjI/ABFYJ/3BH3vs1cx2lt86wdzpCIVYsm/mNUhitx7qBzVYvR7/
m5WNTUt82LQvtoa4KUyKx06bdSf6t9alZe8qBvHA8x4lu5ysG68FeUodTNUinGSJ18JOIchCQOjU
5r5Z5Qc+c/CWf+XPoBuGnXBCsf7HVQsRzEukyCVPevTNEkAqZYjLzsFZ4Db+AEnMecvb6mfwi9ki
WmOgPSRKPw39FEyTyRDtss+bkbNZ2cFlNmXlt1+F2MC7GKX7sKsBU1/PxYx8XBprqed9P9rn+Gm6
1BcDiPEvI3meB6EOv2MXVT4Q6csLJxalja2hT3sdTSkMYKRPtb68ZbX/88yDwGKCFdHQMS/lEXr5
LpwiQ5ZiBk8ilBLnlciqq74KyhMjcax91/jWGyYN/2LovTH+IcRuBgqYrL1CRte8s1bHSaf9ZJP0
57AzVf3IeW3NHzUMUEK/7uyow8g5dFbakUpcC5e+oP/VFEQH8ZC16fesbXoFxe/lF+/lSI2SmhID
IjEdTS25TTVOB798E3kXHHPgKvONjdfmCoWJsCa1JrlHqImuuvcGCh4SZP5+Rf70jOGYydAKLr6+
sRhek1dB+sq8SUe8xpNpPBclMTLgy86BBqGM/v6tfnrESLaGUcpsaLPnBLd/ednkLNt0Hctq30lv
iPqszq+GOZ/eeMR+ngGjqIEshRMeGDMmCS/fhQ9vVwP3hZtTMtcZKV5d8TAnIwiidofiDH73W6Ty
ny4i3l66v6nlUA0BCb963kpF3qPUHW5VLYrIqIQWe/DhInz6f1mah9aAdUFxxSNAifbqIprr4KyJ
I5e9TVpNmNN8HVYsut9YFT/dqqd3QeqBQIOB9uuMplJU9aTsjhlEq607OoI1XI3ml329tnfhf1u4
Onvvax5TWnmTZ8h6YZQyu6EDLrfPJRmP66D98H7+94f5/6WPzdUfU8vhn//B3x+adulJ55Wv/vrP
y/Gxl6p//O38vh1+26v6273Mm/o/tl/y14te/op/nucPpPQ13+Xrf/XiRbzTj08S38v7F3/ZkdMr
l2v12C/vH1EFyac34DNv//K/+8PfHp9+y83SPv7j9wf0j3L7bSkf/vcfPzr+9o/fN23ovz//9T9+
dnFf8bK4qfI6f7h//YrH+0H+43fNNd4Bzm8sOcSC7DkbrWB6/PNHuExhmre5d23+Xex3dUOr/o/f
DecdY2HMOeDkQIHDG/L334ZG/fjRRgBBS87IcPOlDH7/87O9uF3/eft+q1V11eS1HP7x+9Os+fks
GqEXLtIAFIzEEBq+diXlMBOZzI0uNuU2bBA+au3SNrUw0RAVR5WyGEB7LfaooY3DYRDitTPEjpG4
cVdUXhtOUvcfi1qc2OOidSDj7ZVRz+ZBDa5Leh3wNEC0RgABljxzGzqzB6ZiBoCxPMkMGlxt6aIM
Vs5Z70/qTPjj8qklv93cZfZYfXSVYd7WXaUOpKmtJ0GXz6fJ3DZd2Lc9I+6OZGIUSutFa8hO7Z/u
5C+t7v9ypb5Y3f/NZ+B/4upm0317dde/vX9s1dcyf3ixznntn+vcfwfhnoXKCmf3QR7y1zr3zHc8
AOh1maxvRsjbI/DnOg/ebWpQOGeYZsAj2Qq3P9e59w7im7nRWOyN1IqU5RfWOU8N59PzhY6HA88T
lgRUORDtXxO0Wq00xWKV0455rO+dCjDnZd9ITLn2RVGKG5MZ3bTDBgcEeU0GMe4HODtdqIauPB0M
vTFjSyvS5mRwyoV/GOjjQRng3lGusvx+VSbDr7VsrG+M1QghK2BaVGHb2uq2FhwFkTdBjwlNmWoC
GCjv62Nmwo0blzwQt3ltNMwycG2if5WWXMK89u0CQz/REcTgLWCoCDH94rwuqyEN+3EKeKSUl4gI
qsaSHoZGeBpMi8K6KEzpfDRcIduI9EZs6Y1qxm24Xwev3SWNNz4GyvHAYLV6vunppKujwvc3QNV2
7fGiyyqsJpNxaLtICzJcmYIg+bZ546kQVZ5pxyPAwQfYzKV7XhtDG0QFjd75FIyBOiFA1VzCpR18
MKF+rioOjNVEKjSx02BDhlFDZAAw9Xtp+Hl1wW4sp3jAYPdDJUCZjwy9VBviM0IrZnx6NTpYuMcT
EcT3xozXYei5vDqCfTwPO7we8a+y3EQzo0nP6yluZqmyL5ms9UuAH70N89VvGDRQ2o4XtJL2dBjy
qf80VM7IqDVAtTLutBxBxFHXtsUNaFRhR2MeVGdWno1zyHi7Ok+8Ub+fPF9cEtbhfcUP3R7ChCaP
7ZK07jk0UghfSMgWcVnagfzYdkHhR1br63lYz+hP4yzRrK+rN6dLOMxivU1hAUzMtpKZebQL+2zf
ITNgNKGtWh4tzQAjpm9xvybUt3O8a+EB44XEk47OYdWazjqx7SwzAQamZIwaVK6kcjnG8B6zCa/b
46uYnLfOKM0YVNR73Kgt5QVorflejoTVnwl7NN2jVllmEa/26hO5PSdFFfvVXOLwnqCHPW3wD5qO
aw2kORrNxZxAcZJBxoOc2zQqZYqFjjDwLY2MsQvsPUapmRaryimLuC2sMjlonW+f224lZJTKAXpP
TyKgdZgN5qr7Il9ggmbNoN4PRuaBFSTe9GBU0zyGroa1RsjsIxvPaskQE4Y7zqAZaMIcBQxT2tAz
e9+JtGJcj5U9DFgIuZOOm5BrjUYsjRpjBwY8XRD7fdF8wBUtYbBWa2kQYfBoIJAtYTveKUdLfMa+
2PZzOhXaJzlgLB0Ozqx97PNxmuK88pyP/jTpnwJ4BklIX1973PEt+wVQvt8ZOaNdy5+7h6DpcPaz
hc6BV4t8Yd7Uj1+9uhivtHmecWYfF4u5N7qI7+C9+OkvBUQvjJ628ZOsHpcEju9hdtdljta8SIxw
DHz883ICddhE+yoqy9kpoiJLhwcJo0pGU7n6Z20KTydsRMdj42X5fJOpwrmwYX6Aw9dBZ8Sw3qq9
h6sPWHW6eEz/mjY9rkq+bWxIiWBYYbxYxU1baF1Mrd02sen0AZRWQ4KHVGzUhDXZPXk/KDeZcAZk
iS07AHPvnAGe0Uaa5zB3DGYmGFE95vMMjauarFMzdbA+qXT9oTITdV/3NrMUZyJXEbF1advh4q7K
OMwIJG9tIWqQSXJuPjgswhbJcpYzpUsd9Ul3wdPDVGKuA6ttmbGqwjahjfORpRtOdgZvxbcnMNKc
W2DA0k7Tr2mS2ee6LJwp1JVpaeydRVBF6ezqXeg3GpaB9kh42N5XViHe4Pr9fOpYsJ3x4CDiHeer
17YpLqK/dXUkzqFra+wSMwlCcP63gjSexCQvDzdrk5fSunhQytzXlh9mr2dqmHsYVHhhSSaYveZG
uuRhUGoV55nQe+gNIvkyFZlzaqwQAmIbdeUf9dKLZuB5Nfm6X3P5lkhr0Griug0+8qqJygarmzrX
6nZuUxknIP3jndOK4bbLa5vC4q8y5Ech+/ytNkr6y2+M2y2Ea6RFSLNgr79sR+s6CYyhzFvUCCqv
otGenWFXGBN3OZCtb5z1XQm9MatMWKKgULqKBtHkP8yb/69CfNb/bG33X7dma69e9D8Hdf/tkYvc
Pj6vDLfX/FkZGpR/wCzYBpEVtqkM/qoMaY64i5vLpU6lhxKNx+fPytB9BxWThpweB0o2L/vPytB5
56Of3ZRVoAMGjkS/UhnywV4sJDATePQofjBppe9/TcZ1qXmCxRpVPFfGp6Q317AhQSOeZooD+ARv
AAD/ot+CfghSg66SeIaftIRULYzrKNDiPrFdxtaOL3cUwdOXlATLk3UaUDnDyyM/zEm97BtRY219
1PaWcawXq9RD18j1LMw9Zd71Zslsr06093gIMfwTxmJfmzV7XFxbnMCR4CsfYOr2B4YZOkd656MR
6CBHLYzCytI0bzJYwG00k9qQByNKnrnSj5dlnYfIdRKp4sWhlEjdJUsR5C2QUYgRLq6nLPMZNwej
uH62dP7FU/0UEfz8sd7uBnnZLBJaCG4Ka+W5OEpLcJimXOTyBGX3pe6r9tadUGrtXA3as9nhqx26
8+iRFFRrX/iTne5Nu2QwrlEkUCOLDJ7eKrgE3qxTKxYus5NgaNJb0VZMf8hnGyL8JdDXrvVqhC7g
OywdMSooeHDtdkbjGt+GcRRir1TgMvITC4MZ4XShrN2jWZcwCj1S5U/1HE7dtFjaWYMwYb96K7/J
m8wSek1lpNdWmhWfoWeEa4J7Vvz3V+rJnfHVldpQHjZZE90OLsYvr9S69mWLjmGA5rf64TiWRugw
lK6IUyQzmAQY0Z5hs6gdDFptaSgnXFW6kxn+jmZumKe1Mc8f5KQ7B8ZbECgH2Jd6oX+EfZ4eqmEu
d298YB7Y1w8aqgSCH6gZA7q9VyKjMvWmtjBLGbN3MwFc/eRonIPPeZ/AQ7FxOiXZjgHwrGdxna8S
2To+f2XRj2/A3a+PZJYY+hn097jTbSjwqyUmS4e6ykllvEpp7Sj+LBhOg/fW/dl+zav7s2m2uAU8
w2Cz2+V4JvMTouv8shAyxoBrqyb7OfYhZII120M0SGs+CpgB7DbRY0jyRnKCMYcZOQ1eQkaZNG9d
/Z+3OQslNyIK/M0t8llefRwYorVnNkhdIfB1Z2ZTtscQgc0pyrYuJMmm6lonU93c1RUzYWGuJwuH
/akq+vrSM+XBGv213gt+exZOY52cT6rv3pIMb2v25TVDsoXzC1JuqlHvteXkLBmM94k+xLApzbgM
8vPVqE8kVf2J8i/lKs0/LssvHd+X7WP9QfaPjxL88jUc+b8E5AFgefa0/nSGH93nMn9+fD/9+x/n
t2e8A6imhN3ARgZEf53eng1CA9jDOQZ+yGHME/3j9Db1d8Ca+BiY8N554LbV/yeu47/Dn8RjWYMV
kRuCQO8XcJ3XZSAHNlb9UN59CCf8H5/u+VO2+r1FNHsGxXykUwvzhnCZHEvg42bJ7SRMzaDBZ3bU
HuG0ykt37tO39IbbOzxfs398Aup76m9sG15nsJiiKxp4Yt4uhXuz7zvLiuysNnaQSX5VpbkZqW/7
J1kk27bwquR1ul5LKvg4uwquTqy3qxNnoEFvbFw/X1G+EVk2jA0Qd2HF9fKKZn4J1KVse6eNhX7Z
kzU3MPtrcIQSNBT23qxKeYQtk3bhYtP/CXKnme+fLb6rPy7e89r+9TawCSVYT3xZugmTeevLjwC3
Gr6cMFExbaGgrTu45+WSBPFcDhWtMVRjS0+0o79/0z/8V1/eSWQaHKbY5gBJ8hFeva1ZJV2p985O
r1uRhk2WZ/qxZpeQb9fMbINdMBt9eix7YwK0CDowgER3QECCtmguU6nZt+2qT0s4Qjs+q1sXWoE+
ut19kcsAan+TpqAlNNSnnbHCdWoFFrcchDWC68Ba5yLMs2R10QnUKVEoPFTy0PuZfaP7W2Rs7sym
F/aeyO1vIhvA2n00yNMe4Uxym1m5+MzNEu+90rK/+kVXjPuFE0EeVcJAze52gfs+XYL8CxCU415L
OBPVrQ2ByAoDB9urI19p7l3qLIl9YZVwsm8LeykPCJvXkXDbwjAj46n91mU1fiLblqbcmO2gvcDL
yPyQuh5t+7J18OtTMw9EQGNP806T3zw1/PXW+0OLMh6giOjEkm3QQPMEEyRPkAH+ATBkuycowSaf
+hzGOwADeVKADZ5ARBMqIR0qXb8sASRYFNa+fgIqQO4ALbbkiIpJxgZmVM3UZbHcMI66B91Cc7ZB
H/TQ1T73PU5iWy3rFJaJci78DTFJoT3SnlfrSirChql4EzqsiKAz/6F6Al04uABgKJ/sGJa2OOhP
AA3gBWCNy4OiDlPZPmrMhT+sT7DOOAuEBeaG9nQYOGYoDTYQiMs5XtUAQ80TRFSKxlZQ5h2qbHtD
kRKZVNGKk8lRr02jt0voSK5L6WVnweAGn/t0zB7RdSBMsDR9k074qwXDeuwO7VDKg2dr/mlVLN54
KrTAvusAv6/MzmoAQ6FEnkAX8hjqgEqez3PgQ6dfjeB6xC6kjyEZQqNB5gsBq2hy4CDTG3YJ0Bu0
7Fq312gEYbmYjUx1kV2ROhMHdOB56Jha9rEtxuy6LYtS2+V2G6gj4grcPCqHMt2R3DaLj9XIRavD
lBRc9wRqMQh7iwtBfTLbIlnPCHwh9r41q+B97gWdijI4TCJqhmI9AHBgUmIuvtPFKqmtMl6Vtq7x
kDVuc2RPZfqVGZSLdjcoxablaX03kqO0wy5oxEPrNRjcMc7SiSAAF20is3I161LABUiihRAmuSvm
oblA+SjnKMey6z14bnPng2g/YN6UQwjrtOSarAz/MiuEh1LPadPbTnmscaicw6OHJPEqQD+sR4zJ
xPWSGzLdiUQv+9jMKzHsfUdzPtpYmX7pzbn+DvwMvzboyvHLQEX81UAuyTgMCQDlPE6W5GjZpIkf
0aU6yeVY9osOJxdmUIRNgVKRKJvZCNnLS6J99XliMtAUPCeGJ4IrF2KUjM2xprGtiKaOjFohugG3
bCBz5rV5oUthFaHr0x/EhVokf+4YGseZSXUXwnAwsBHRm9aOzYmRywaLr3ed5mq4ZJWyvnfSBq2m
mclG7OtKMW0OLA23gmY0NfBEQRBZnPtWRpCV6heDlmsIAOC0tUwvrRYz1cgqqtGPXb8lAEuNFr7z
2qTDRgeZLRnBt3NfhpJnBwq70WUQyQ2MEAB0cpPNZfTn+1n1GnSqxmv1nc5gsIqkZ2kr3amdprtO
9NYUky+rZyd2Qt0ftWgtNjadX9/7qV1draxehBu4X1ih1TfrpbtotRHh95A8IJkVmwHFqO7KVNNv
Og1IkicCvxfcCD2c9HrdRM0xCNKeYubAvQ9yiatXHPR9EcTTUDs3RGlI76huLNHHteuPzcmkJCtz
Lnr3VoEUiLDVax9VjzsUb6naX5f9WLHT7mxAg2vDRXltw+Q37EBof5yd1innuhyuG1hEJ2It2/e2
x7X6+zP0X73bpgSlc6cgoyp8eYKuDVI2dxDOLkfkdQUpd42nSfP3o1XagJDy8e/f7kmy+fzEdre5
OuMCbBfQdZLc8fL9+r5ee7YQezeuqbrO/LzOwsxRHsqiPlhV6MBG7KMpE0z2BJbE9S28ey2Jwc0l
DMIAdmjc2W67IOUaAIlVPaB+SK0Uf5SxXqZzK4BlGWPVNiwRQ7ZcPtacfG+lBv8M3+LLiXaTEx0O
CiGQr5ozw/UVBA0MXUs1aTDmBy8wvtrZOHAQrUXgnlIrzeZxJyp6I0YnQ4+gYyMVMw131R8F4C/1
RP/bh96gTM+W2k/90Ml9df+K0vH0ij87IvcdpgomMAbZIj9gyx+cDo8xOB4ZSMeJMoZN8awnMvx3
tLYbJmB5ACBPOOifPZH37omOxnPjbG5R/i9xOvB4YN0/fy7wL9ENEleYm+MygJPNy+fClFA6g9YQ
+9XQMQzGhy2/93Ob2cnELkHl2dTthkkExvvG0At4/0PdjTGZquMSljrSgwhzB0J5qmpoodNqhk26
Ogxeps+ZdwYly6pg5270+9liAqXcUjvy8hJ300mNy20dBGsSJm2nzGhB7/uplSRe7Uh5PcmSrHq/
lMJqI+hqWEC7qV8iHybw1wZitClVS1R0HCokMKS71UMDGeapY32sCAjakE3bOisTs/nclcCRkLVc
PqBpJZd+2dSQpwtM08gnU4E4dM5gXA2TXgVHmVXNH11fQw6E1nTtkJjqqoqqbrLRYA2USpDc/YsG
ccnMeNuYH1MjgK6CoHm+NWDFHM1GUVaRvhrFMX8F72OjNz6R3mV+RbaFFRLhh/m9Mt1+CjuzSLHW
Sx0z30llzmJnrEr/CH3U/lQMeZUfoUYNvnp5153a0+R4O3xCtTbS0aHYkKdFKWK1+tqN4SA+jvDW
LD7ThNuMYlHXUq+pjJszWL743HoDh92S0WeH8K0HE+lgkiyhJ+GVRUwVtS/IK0aDMTYK2X0K83fX
W71332imj8ualsvP0PCzhwQ82g8bt00uTdwh85BYgd6KScWTX1BbWRazPBPbnBaMbz3Dx0d81nw3
iAZO4THOjUJQrDXSmZnGafmX3tbaItQqZ7DRWwbW49gp+EQ4mM0NWude7IfByT+PZmKVOzdlfK/Z
yM7COTEn3K0RRiPB04IpicYk25Ia1WhfuwMqJmJds+nEXmzSzHgD/DneOMV+6uif7OqYK/Gk2lDo
XjEdRTOgLkGnsIefV+9ybiLFLX5qkqP6jbf6udnGkguSIzMGDjHgyJcPaqnyMu2p1faoLa80bxWw
QSZyp5xe2yE83c6lfDxr+eOVIfTpDyT0/3b6Z8MrFtTf7fQ3DQ5/9+o59vX0ih87PRs4Wz28JJYE
hAmQgb/QL+as7OcwwTHbY9uGZvYX+qWx01vMQRFlWQCZ2wnxF/ylBe9AVzgA4AMy2cJt5Ffgrycr
n2c7Pa6u2AtjPMSHZghK4PHLBQTRKVhWt9U/mMa11V3W8Hb2or5ezNPGPJ3SY0t/36ZnS20hTY4q
F5cFnIn264kdhP2noADYOCuDE0VceHuSYvQOFp9+b+JqiJybfj81MRJGrBq9+QKxrirj1L6ssmg2
TqV7NarzYDqkC2fAGeSP0LQRyxlIviJgDQ3BIrBEf6dDImSvPzRo1Eb/RnPbbVFHhjhx6qs8/6IZ
d259OevnwYr6/7I0L2vKfL1oQ989N4qPaIXDBsf5xT4inqNMP0DJocoLu8vh/7N3XsmRW9m6noom
gAp48wqTjpn0/gXBcvDeY0ZnHHdi9wOlksgkm7z10BF943REK7pKVBJIYO+1l/lNtaOHZb94/e/0
no7B8H8+0edM7M9JxbJlX/TtB1FuC5MpyVUTafdaH0TuGKjGiTIbj0gRQpaw3KISVsOdMLbawVCm
3o0HCBSf3Mby4l6/WOIoeEwg5MuI9Bg4kOeNWcIdnK+SUL6VOsm81AIxOimUE41Oz2AWT0wubzJx
FBzZrNeyCAdZU9LpqgAkzRzr5uP7OUJ/AyamIQhsHjGY5X6OLSULgEDBpJjDVQ3WYNXBh181s3rf
KtM6i/UdAyphi8yN5D1f9t8RoT7q4i/X+xuJ/J8BKsZX68UbeJOBHp5qXLmjqvvxMjQ9f+jXWF38
Qp9ymajTDgY9qVGM/QMspmFPRWQw0gZEufBUfo3V1S/LzBAcpIjvAYOgvwOTpH6hJOZHtPl5zwxi
fiswHS0YUscFTPysRMrogPrm9TZKmw6uWBHmtKgrCJuWYfibGIZOZ+vMl6+zPlRhwCfGahyU2Q2D
brjT50b9kemh/1QKxqZTJ0yw5TK20Mcc5QoGs7DOMYRGqWcUrtQWBciZbup1FOMRZgxxuu7kgSZx
UuaPVdeI1wUqrz+aUrsIAqPS7UkRexeV+eok7uXwDPyfv4OOFjp6URuKLU+Nemouai1GhiIC1EVT
+q5nnXbPwV2fT71CWGIwfhWUcgPpt800rN0jpb2KhVxmXF+mP0E9ojBQTVKrgd9UxVuJrtv3OUYi
wR7IHi7AQ3Z2oJQtxP1RVWlBwf6DBa3Bu0nbXitWSt/AAyykyfOVYL7XdR8hMlLbQ0Ff9NHPKsO2
6gGpASztjFU3GcAJEwhD28JK5O9p0QfrKrFW8OTOS3+QbqCnld8V5qm3ikD/ayHYihtDzi1nnEu6
M2kJ64wmQbUFZpaKiCnM6g7NHUROprEb7BA1j28vVvI7IfYotLE0OBCXVQvunBnssRkGdEZJpcOd
u5reWC7kY3ErToLp/n7o+F8x2ltMBf41POdQgPv/UddP7etAwod+BRL5CzQl3PbgXhEVni03fgUS
+YusMGl6HmOrMEk4DH8FEv0LEC8GyTSYIOYswny/iln9C3Aayk7+pUajQvytDOeNei0lNoLocO4U
OHEyCO7XgaQ3h4beB1VZpyvNTYwUx0OYjOtOTUWYteog7QZhUC6ySi9+QHLWz1EKHHe5Egs7+vnd
gx4kMozTpDuREaPbTpGcXnLspvGfJ/a/46j6f+PL/AceWsyAP1prV0+QTP64jfJv8Gr+eMq//9GG
P/5Y1z/yp+9R/qN5uQKff9WvFUiSDT0AZWKdd4zcL4vz1wqUvpA+wxtgNQFKRvP0nxWofOGcQuma
2om05OVRRmZOyr6ccnhvMIL+PerAm3hFcQeuEu8GunOQWY/mgog11KYwN5Do+1ynhZLlemTrVo+Y
R2nBDrDjJpEZpSnKbTyh04tASmOe923a3IhtZYv0QZnrFLK/UrUah0LZ1+J7zgQRYPhY7Ev0xkJH
EuTg2tRRZmEq1l1N7eK43NEF38SN/Ik2/5u+KScyZA2G88RiiETHdlyRJSAeE+eJO0R47AQ4lJyr
JUTLOFZCR5saoO1NY1w3FiJh4lSkB6Vu1IvOLJM1nWMUCJS2R09NOo9TddgxvgJ6HSKsoQcaQNdm
2rR5/Zmd8PFQmHtGqx3QHPZQ9HiOVayRPRE1tHgSF4W+bNUO8+gFQ3Y7zHnPrAYac+s3wyfl+ZvG
7HJRKjwFwJ662L0dZTG8JEsh9Y1doG7yTRJPtyUgbVvqACAXhorQQq2vYmRzHVU3olWJw94nun7P
MqovCgHekoqyMB6FyyK0kOF9Hf+MqhzoTnELJc7Xnq6EYMhVKb8fJaVzUi00DmJj1m4IZHwtCbHg
JXgQIdrYCp4Obu8kjCQGG2XyrcSx3I4ZGH7ykN54KHGHlLJgdiiFQSgc03ZnWldZlxs8JOU26g9d
XwDyH+0eKdAeZYOqRiohPtObyJnFccfQbZ8q30mqYDqgYOFr7iSvhSBbp/x17kxXMXJXsR4mMwZt
fleOhg2MbRVZV3X3mVfp8v6OHi5KkMBQKJQNzr6jrV2FcZ7j0hu7jQDzYh5r5p2IfAETZDLcI9e7
fREP30l9nq0iXl9Q55RVTXA08gIJPzrNTK1XrY7RsQvFbloNZnoiYseyLuAVeCk2pAe5U752bYxk
WFrAMkpmaA4DjKFG6lBTgVO3bv3+dyXp4X4rHNWahk48JhdLRvGy5u0ss04R2eUN1mPvzGooO0XZ
1htibOFOQte4/83N3mOOyh8XeXYN7KoJOTHrIMr/2DYpZ+brU3L5Bb9OSfULa5QDjYMQsvczWPrX
KUlVx1oCZsii+vPA+ztPM78YvFGAjtAPKAmXDtavRI1ZBZApGpzMK5dz9LeOyeOttLRLmTFiebGU
kECcX6+haa7rcgSd4DYqmkAq+Gknb3Qwtesu/V1Z8OVa2MqA/aatvVhhv76W2CCY0zc42bW51iE2
FsSeXomlZ4XN7ccb9o2n3vOlsJ8iC1bBv+lHcCjQOZDfIr4W6qW4tlknvXmbZ+PgArZOVhkUVCrF
fqsnvoAIe3mPKok7++J5GAXFY6b87INLpicxONNMdOnLI9EFr01JZCgLSuaFn8HRjo/J5X4BTi2T
eUgYbwa+TNwzDZEzy+0mhLXmphIdZQD4YQwzjD/UfFyBM8b7+Cmpy1N4Gdbw6mVRkh0x9WLs9TyQ
etE0S9NIS7sps9wyhpFlVsVFUPU/U9lKL8DcHQY/XEYNQ3EII2FE1Vry1Em3Dr2K4hWSNi6Cw24U
mRchjX80RhVHadAIDapD2d+OQjKsIkmagKTrGoNPg358BkTADKzHSdPtNCmLq6HWL0YIfV6rCrjG
hbPKVMoMAQ8hfa2BKfYzBkmIv01OXYOazoJyIUCld00tOMrYR5/kWMd9RF4DaSNGByzRpQNznDpQ
owdDtHQLQ7Mb3drINEeZku8A9iIbABHMnCa4z1oAT1Lj70Xf2qVQwyGMBvr647fzRmn6+VbYJ7h0
ckv0nl9vl6lIDDXrS8tFVY3hy5A17lSOkx1noA6QN8PAIxUtL5LdJJTAjjRt60wqg3OtuhtQ0/0k
pXkTKZYn88/tGEdDD0tF1DDp0Q2ylhER5MbA7ZXacpTuth5wovz42x9n78uXX6pHMkeRMfmbXHfE
zUOBQ4eVpI9W7ND2HvKC/Sc74Jk+fLQDMEhgAgkon9mreHSEZmo5pcjQWK6Qgm7vx/ZRGcfUMaLu
kAnQGYN4dqfRVHZlCAXNl7TdZIA7mG3dwB6gQTqK6ZnRrPUxuyyVRd8p7Td5bnyHA9vAATx0qeQf
ECMKHEHpVn4u9x4mE2tBFbALmxrBtvpTZY56pwqtm1qTzhARUk8AIVYutUtpV0EY21aEYQQIGAh3
WXsqTa4pRd0WMaQMHcSidjPBWOd0vz11bGpkZf0nQYy/J/nwgL9ytTfxqhGsYAbJLta2ZhFSkuim
jxaNGL2CTFE0s8N1Qi/JzQaprfxTHLvyNtIwk1uw+xIwEx7367Ucjmk16EmKSFOK8BW4uyIOAPvk
WrFpNeEaWa3iRBJDfUXuiyxk4JL/jW6qmU7Pxz7p0h83OZe1RcCDdkf2y8Tn6MwzrBIkj++brgFO
01aaQUe+rRBt8ZuFBmIzNBgVtJ/l2+9elFY6WGPaNeAIXj8BcR6g7ICrc/PgvG9bC3pO39pqXR3m
qDZsk0Esq+3h4130bjhjxgXIejFBoyh6fdUcYi1CjjHHu9ZtG3QrPHMakzVQV7voBcsRmu7RKGbB
7gvjcRKT6CTrtY3ZwDv/5E6WnXS803DJIxOiV0Db6iia+a02F2UXWG5QD6ozZUjH+iKc2hC4piNW
YenMtBgcrJ/rnV/Ho1s1renJhnBakpXsTN0VkNSzR/T1Nx/f2htjh2U9sC4XcDuFEND31w8pYZrL
zJ9YY2UPilGlZ+mE4SrQgEFfAWWS2DwiosZ4vYISn3V/OqA0RrTQos6LM23hinBGSWjAMXuv7aK0
HppM0cBPhpkTK5eRXKOh28QWtlFM2gQ8Mx0j1x3F7Gy/jw+VOZhemQkPYzS5COvDlUqedBFKsDCx
OsZ0nwzxhqG6D3A0yB2sSGK7FSpUPPTwCQyZaIfztGoKad4bwVll5KMjZEzikeo9EcSqc5FZj52U
Bx0EY+zqU2W4EWKvjlSlF1GifoJ4f++kMMC6L1F18S08CqpaWJV55xumO8RW7ypAIRBy9+Q2uolk
+S8Htf828F5Mww2e8L/uFa/o1H0L/1h30VP+9LJZt3zsrypEgw1CdoJeDB0NxoILOP+vKkRTv9Cq
IzGnibfgGV50i7UvBEkEiZBNQ5uJCRNh+68qhO4zYlISBgmQQShurN+qQtC7eh0elqEThfVzVws/
e+bwr/dg1UpyUuUDHmYBVMUtCGF5yWbMEiFHBCvhmjPBhGCeahzPQ1QND0odqiC326RwTRyIZ6cY
pyFyQQkVolMWYsZMXAnQlcbDT11B8k5WUdy2mUckGjYYt1Sq19STaWFAqQuDQ3DSn8JJChO7rcMA
bxyhiFZkz0GFsnErdI4vl6EIvBbcNXn6LGyLoW5+WmaT3fZlRo4W+2WrbWYD2winRycANfKs88W1
ykFfruu4mxP0mkN/vOpGCY5iQ+br8PDrB1STwpbpuqlfIGWrXND+7rNNBmb5e4LSzmWC5vqDJQU9
VjJ4Ed4HcmuguzD2sXBq5MO4GURMi+w4rKYfmVyIspvjvvKtK+TwvgWTdMmQOZvcrDBmea/6ixNc
BJHSB6KtqTdwrpHeVBMhBtQ8CNl3Sfb17FYMWt28pWqDt+ILqh56ptQr1z2FlOYEhiGgazxroMf8
DB6jgyhL1NkoqyLQbkI2j87FLAgSRGOTDDWDTKEPNCHNoYA16ITqkBAeM551MtfrLq8jy7bCoNrh
bVJ9pwcKAkGclLha1cZkIsAep/jbJFB9J6/EweI064YayHvcNN2OKmfE1Q7puWyH9il4asgM1WC3
QMW1tW9pyVle9g2vU8ZMF02DHD35GQuc76E1yvW+SwLB3wKoqu8nUTCfcnlQv+th3mQkevp0q8ZC
cJeKQ8y3MfOs8mSQ3R3TxAp5YSVD0CUAoYxQqVPCVTmoRqX+CPIqz84SEKoSXjECkD+7z8b4pm0A
CLjov+PxI2QQSGx4O9DzaE8nBymE+GpH4BeVVZOWnX5pGCUHgijo4ha8cCC5+WgsMTzUUatBMSQI
r2uQ7XFPeTKhaFKV7DOn17ryvs7FDC2OOhhRyQ0hDEz9GDWuH031fVaNkosOcDvadaabF9BmCoEx
5pxmFxLKdOgv45cubKGDDD/r1reiHcj4MHxq66ldBPd9xTjJGhGKR8bg1Kf9pwGsntNc98GUZwJK
T02PcQhIL4RatRaTcVtKw9bC1yP3W6eiBV86+EsE8XoOiuhezPXwB+wcxEtzdOzR3CFdL+xaUTi3
5lApNqMW5BftXKvjSkFzldWUsN7daBEZdcsCILVXjrmpuFE89KEr9Jb6E+0fJEekuMWD0IpNudnr
fZg/GVKDwMCgKvVVMiiACUOllul/4BiBemFnqdWhAxY3enJW+pIrIGgC0RiG1W6oR+ryLNODlSSX
YrQZhRx6U6yVdHNTsb+Yi8q/L8OAArVGCPwU8K9fU8NJ7XVaZ2HmWrKSXAeBlSR2L4/GHZqm1iWz
ZfmceWp9iJVZcdJA7wqX2wk7dE2RJ3HrLEO3sgq7omPTVvojETK6s9pmfELQxjS3Jlo8qUOkrhgX
jzClHT/x87PBFPrQW7Ck5Jd5PJxPEJAVO5M6X110h2B1iDWVH8QVzfJZooMpuSjdd3Ap4tzYBPgN
T5QqQjPuIN2MvYve12IF0Ztt6qG0Ykx/puf/PdFfnOi4BX90pN9cfdhd5LP/dBch3TLcQnCB6opW
zt/nuq5B5tSQqkNXVVl830nDfk2BzS8qTO5lQLtYtCPu9fe5LhmMgbEchcu3NEAAyP0OnuRNFb9U
HvASNUYNyxzwqOyjZyUPAQQy14LXJkfTejJ978WDeac3/6auOLrEUne96GFR/EiWgq0HZsBoyJYQ
7kpGKL119fFljvITbWnQAXxAA5JnAgjiqHxroVUGrSj6rp8Oq0LN9kWBCrhm3VKVbD++1JvZ0XIt
COjAS0EKqdBxX38lS4OZKs6T75p9fxJKLXpOnHwSWjz+tK5yvCuU/qRAPEzF4DzKptP2GWWnbJan
aw3TmtPik6//pnpdbmmBB9AjpqCwlvr+xVOWUMnC6GyERRMKNDrSTTgE6LZ0J+QpKxkltCAdP3Fi
/uySR1WZCnIN4ufgu5kY3OUTl0WvaswxbupiR4DpqY3WJ92/95bry295VLi0JuLadcW3LMG2x3CP
QjX5pNh8bqi/qoN5krTaF5kdMm7II6+fZGxMfYHgAy/XL85nMX9EMG4jcC3Aogc9Uw+93p00LWlv
W5yL6mcm4m87AlzfoNHPbIEDlPnR6+vXqtbJSVKjgN0/lmp9NreZOzXpJsmtvelHO+gyu1izLgcr
3VSZeRM27Sfl4RvLzmV9A68FncvkY4G7vb4Fy5/MQOkz352yYKXP8YNcZ/vSeLYZv8nL2S2iANGn
wVMC1NIkGZFyjA3MMHU7yfdy6IUBkO6YjcdSAAjbnSQWaCgx2fTlgLZ/cf7xhlz22/ErYx+aVC1A
GZ5VPV8u/qoucx0vJ17ZpB/ahkpaCDwVY2VlsK6Qpz9h3HHIxebrx5d9L7LRlFyEmegAvxEIznyD
DTfkrMZ8+IoTw3lZ9F6th5cfX+a5vXH89RgE02JG74pj4WhFKIGJsWXLWCYBfJeU57mKAnc2K17Z
Fkhmwzvr8TcKgpWYCPslxAAQ9KxJ2MuTtR/y9KLM5zVyWbYQze5oBBd6MngZWDpqJtprE/FoGtdm
HKyEIt1YZXWG8LEL+xZ1wAwdFGUnouXHxbGAWn/83YBBvfPuaDgyKEO7V4Z9/XqtzaFpJkJrWG4u
WdehkZ3LY38SaNZBb3w3RQ4VufXElhXMkKJ2O+plYLfJE01+DwLrLlZUmyrwYRxhHKs+BFR028az
iuU3CqpTTv1K9TWnx4nK9mGrGTW2LxgrpbVChNQ38xxfTjXrkkoFmo5nJOhZSdNaNtLNSCt4BEQZ
NME6zzRkYGgN8yRFzLd8mciKXqTUDF+NBn2wStvUPNGAfx9aw6lWVWd+9lgB8A6VZov5xX6ShVU3
hpfTgMQhPV4XwSJwzz2w7iDbW0bv+Y3mWFX8MJoBciHYQ2TFObt8302BY4CiDLCZavX0oZrak8ww
vw+KANsDM7QIcnsY7+ZR3gn4evmQd1HP3uRTt9LE+klWox2p4nkfBZkjhPUZQ66DGUzrXg/XGr6X
eJYjZeRf4TTwJJT00Mp6PJUHtq1q3mZSdGkg8hBVqeaWc3Ld4zNt13l6HlvqBjaoJwSh1wXtmWkK
2y6Jvpto83AYrQvM09Kyh4Qj30Uxb5RiNV7OBQ2lu8nysJ3XO0Z4a005JDViOwSPJZAU+s+QZ7vE
3eVZl1O5UnJPrR4J3KUT5fwrRfsOfBwHHz+zOfY2hl5eYrezr7EczGbjShiGkzQSVnUu7JffVTAv
DebmzErCnRH6XtOme0w0dtmweCVo0xoK0TUizV4fhLtFKypB5DAT5htf0Q66xsIT5q0CCqMNOhg1
6b60xnWO2wgmF5tKsC6WqCNE4jqQlIOZhmtZX0iy2gbDJlvtcFLJGbwppZU7TLC+TtgVoMi7/GMj
NsCx2XTbOLWuNE2/aVI8IVvMJnroUPYgZfu4Etdlp9kIUCNS0WypLhyR6iCNw53QDqs8iXe6FngD
zHSl6Jl8TW7pt9u0x4BhgMnd8mANfRsF3aWvxgwS6zPaJl6hTi4+am5QZW4+8BlcHlGKbB3gh9+a
PMPLSUT8Q663XaPullcdpvxdJ7EyhVscZ7eDOnhSlWzEAKOxalFLxYchGFd9aJh2Y7GO+27bDsEl
yfEumWYXAtvzGmh1TjI1+DlBQK9k30vD2TXk4EoPQ09NOV04WHX52pQophZOAy6mAY+1Xl7N0het
o4cGhK1K4yJjnfTYOSGefJPJ4ycR6r0gj70ogwhsHcByHAXfucZlyWxly1XM+syAlBfkoCQ1+ZO0
4w12bDlzF7QdqEzgeqDiXsfB2FfTsgKm6Q5W8jNkF9d6YAdpcZ5qk9tI6i6ask23QOSmovMqIT9H
LPV+OVNFzb8LIYvRbcou4ZzfoZG/R0ED87nJ/Thcvx15Pt8lavVAp0i0jwfSUOjCPPNNxnHShCU6
mrL2ZM3fBk3dxLKyG/l/wZJ2mD1+nZFBULVxbQCIs4Pis/nju3kSDOwFmcGpgabJ6wcma+mQKikI
gmkIL6PWvFbz+WuXTOuWqZtu0M9W2pN8qJ7wCHcqg2ChCt7Hj+PdtfHiFo6S7rHPhKxhLuxqynhK
pye2wwKRJyB+H1/nvcVhYGuN8jyASdbI0SLs0yoS5FZZ0BLpQymqB90QPMq6TTtbz3sk733PMCaG
37FTKeH9VJ9h/LhSiEKWX28FsV/VlrUv6miXdWzbsPtk+Pxe2sz5DToCnILFH46ehR5MNYrLC0Ci
gD449V6I00wjCF6Mb5me9iup9r1OwLArYKiEu5H98TN6p/5b1Aw1g9MDnuyx4LoQG0pYjaLlZtLj
2NAJ9eVvEXlQmn9W/r1T94DrAbuIyiBp2fGoVChh+Ccp8rdyvEXHHbN62Y2ZG5bytFZKlYj8+PFX
k5813I4yQC65OM9T9y8d/9drPdUhOLQRlyxVEjEOjk4DDlIjJ0yiW0t4Jhr4RC0/XKpOJkerTjFL
2x+SzbIiEOFw1IrRuDJ4k9ojASdvtCnd6Hq6Rw1uh37wtmmDe0ZZKxrz6y7rvWrovVjP3JHPZGPv
GWRBdRAcwNLus0i4ZRx2NSahF1fNmTTFTm9a+yjh8Au1XVuDHQ00pNeiXZMJnlrHF4hQ2wajy0qP
mWPmj9No3Ippta+56eXz7YiwDhPutlQ2LacNltJI/3Ye6rM7YQzvl2ys43p5053guOyVabvt8+Aw
xjFq3O2ZOvleTxY4wbOQxHltUmYvuwTCMudhfSYSMa1U3SzJ0jB0GAMG94EqMLSkYmnjHaKCP3sz
2SjUymo3XlbWfN7laEgnSJbrJSli1Gwl8uAl06LP67V9z+mWbvxQ8EJRwIedUYYUrDntYNGO31S5
PZmD8XSJ31Ot7nz5Mar8y7lMgR8KJ42FlLMPC3xJRfze3GPZjE3kgab2o9QFax+x6qrwb8WGFFw3
97QhnKmnrc978OfWaUpWgRVdBGSfFVmvUQRkNdZ+MlQ7rcPdgLzS8gz7tjqjzX9pMdOXZGu9fC6a
SQw5UcVRQytQOQgW/wzCFTZsPzGu2hVxd5KZ13U/UelpDtDKVUu3P+LAlxPAFX5ykRSpSzfmcjYs
r27Jn9LUHcRpvSQyamzdmjjP27qvHBphdK3AuPGpR3yrPTPy6bSP+hM14cCPeaestQBDEDHJ9ngL
nmrZ2WzEl3FN0t08oozrVEN2vvSMTJ+0ShvWUqnshqzfllO4UziFWszzsGm8mKfICYrhJKc4LbTk
IqdgjS1cEYSax8aHQ8Qnd3MZXi29kGWN6OO0Xgyx+oHwxBpcjtjMaraTkeynZl6rYsZ6HTxLbbc6
0bX1WZ8mjMwaa8hQc5Z3U+OPDbzcMULhyih4QMyhFMwBkbzeSDWZ3HDNlr75OCK8PfwWPOACPELT
APTNG6yPJMYd3x2sTyBcLfWArHYnM1nlsgzyWN1ESXBlGPM6Uqd145MGKtYnZembgMst0LREK4Rh
4CJi9zomFWIl1kx1QC4gQtTnLb5tKtLt6WbKWufjr0ulyy97FQCXZgzEOkaaQBQJg68vJuW4GKMw
brqqFu+EGd+1cGqRo27CS0OcXWUmjUfR5wLemVcRh+NKuq3C8RHp98tyqmDHKfLOL4V9Hw4rChlb
GIevuho5WNoCMi8oOYkNEjh9ZjBk6kjx7DFw3DFu6ezWXNKc5eFSpIERYdCLnP5EUcBIEWPy9aDj
x0qza0aGBmWRca2X03oYEMpDk3bj+90JY91dYSiHIlF2mkL/yIguqT8uG7ZOVg+nFijzehp8O8T6
DlUtkv9JPeDMnrtRqNtNZsxQAYK72JxDW9fn01yaTod2qUBTYpQiMyYac6LgnO3VWj8MbXifK9GF
kBTnbZ3ltjn6Xo1YJuposYNDCDGWtQrGYZL9S5zarzAgt/NBwGkVfzu+fYvAeZoLVwKHLYpO4WUn
B7I9ielGVduvQh3+mEZdYdqmbPS8PDf1btuzfQVaEU0gXCYxhuZC718VuuZICm8gqIR9lgR3rUJF
SOWY9zmuCVXvEQl2QYQ9YRTvfHSeWo2iTuO4CinW5JwauOhX4B5HpwmCy6oVV0RkJeGsa829IFtX
TJ93tMwuJL9diXO6r0RlB4/zYFJPp4LlLfuiUQRPyVXkJiaXZbabKPaxM9tA4dp0Wr9qy3BX4sKU
1MHlEmaN0rjBJxK9h45JMaARtRTc519uxRsQH4mNyIBjIJWgVemmlTkU53qDu2yCswXmdGZ7JZfa
cgSjjaZY3w29DdwO20kpBFPWhpWyAcxn4vuYAL742aVYvjQlL1f1w10qJJukGU8Vc3K1VnMaMX9K
EvMqqjs05BbsZ7Ix2mK/FN4xQXmmkCrF9mtYp5jKZtgIJsI87YDOXbStcYvewmUjm5cVwdmzuoyA
BTMlaPybpcQOsVh0RiNyhLpbSUQ0eQQLpyde6QeennJSFprTDYDmS2rrQvDy0tiK1Mno1D/qEWU8
+XYqWXB3iJkMnP2TQlJ2tPx3qaFf4x8AqXweTxP08ezCwLcxrpSUsz1+sPI+XCkIk3WMSE6Wk77O
g09y53cix+IDxJiFnBBw91GvHib1lE0Niu2mNZAd8TA5ePVlC6r5PqE78XGoens5WBu0qNnQND4p
6V4HKjHSkRBp8wWv2J0s+UlI1Wzm+dOy0stx+ORy7xwEUAxBmks4PdMBPbZfAR1BU0QdDLcg6KcU
2HUEKTaZxTU9G2xGk0dxCq8GM9lHYbbB7dcZrb/Upf8N88DrIuN/H4rB/kuJpP9E3t7SGf/XuB+7
yJ+i+sdLxA98mH9Gg+YXVMgwFENiiz88Cxf9Ih4w/1tGfMghAXh4LXckf+G/ZCmLrC6spZbm/S/i
AYZAAOWWlY5qDbif36Kav5FUhxmI1gb5BXXncrGjzixe3rEIhU1yy6yV7kIdjZ+xBcCKDHgNnDgZ
EX+0tNmx6rS6teBYXNWq6m+bSDdPNAvwmyrO9/6gYvJbJWbniACyvxWNiM82mkcQc4ZUyuxBU8JV
04Pv6UlLvTkXW1LnRL/pugAxJab51kOS5uYBvLH+Q4iCOEVVzqy24yjjnDgmJqfdpOurCYcrjGKy
cLWITFX2UAz+g9FI89WLd/jOPPO4/FseC90gAFeYoCL9drTD6zSYkQ+SJbfpK5/eplK4ad6XntYo
mF2jVrttZrxLMgFT7+cr/xv22f+/tlnQpV+8jjf6DVdPX59e7yf+81+jduULbD6UWUA0/kVP/QWh
0/nRQuD5JenwctTOPB1vTObzOozWPzkWv/YTP8L+Ax2YBY2sQ537nVG7dLxw2KxYtYpIQCB4A1Ht
aD8hHK8bs2/K7txawnpKjI1SYfxmdsNPeZ7tZrhmuNGARx2+NYG0tXAk2EKVO1XyzHRxFN+zzOQD
SCqqfkU9aO3Df5fXsecgpnwfL6+FaW0/wQj5P/+T/siml2vt+bO/1pr8hV4wLRn6j9BHKUn+gXXI
SIEAqyXILDjOZ9b1L1iH8WVBJkAJ+5NNtizDf9YaAE84w4sIDL8VXstvyHe/HRkyjUShkgXHTUBO
OaqXGmyvDKEbZHcSQ3zFYozkx1aI+NMNi24tBvIambgfVuxf61GW4jIfCV5djzujw7MCm/prf2/W
prVSJ+t+iGXDzS1lm08xPlpde9uK2FQlWXGwKKUMIQGK1Aq50/d+58Yz9IVaEvq1MRoVbk1j7U3o
i52Ic7KDzvX991ft/wY9Csw4ljxvgfrSdgQKbJJ6/uvc47SofxZp8hf58eUyfvcX/bmsWcpfLFhu
izb4gjNeUoI/M5LnnzCUwPpUW2Tclp/8tajRs+NDS7GyjATALi6L8a9VTfX1ZZmPq/QuEf5Gmut3
VvXrjgMoZv35N6H1qCGaREPgdW6dmoGpDijK3nW7qbYRWryfdy+e0Ttn+xEx/e0ljg73VlKQIZ+5
hAti5qm/T896gysNbj5/0q9mq7/oaLy50huJOoMmsmVypcKrN+efeRe//0VoDfEaQS7CCnv9rAJk
lxMVR/C7wYFK2Z3Od/5KvC5PP9OUf7Z1/qcz89f3eHEhXv5L7IUqjWZcymN4l6uOEnoZAtirWrKt
r+Fq29t0O3btrjzxzwkMdred3PpUoYVq6665Sra6W6wyayUZn5VF7z7dF3e1/PwFHCqNaevM6RTe
1eaGZmmyWRU/LI82pje49dN42z8ii6lLn/Spjo74tw9jWcEvLhvWvqxWBpcVd5JbX4/beR/Dtr9r
bvoTaefbzXnTO7Fm57vdZzOiZ0uG4xeB0TcG38uwklnl62sLlRDratyGd9I39DoBZBePhdM9QKBS
rwEBq2fA62UPH6/k68eb5nXJ++eXfnnho21pyYt2mbQstclbMEK1Pd9+KzYfX+So0H17laOd2SiM
lCEchneA12Gqlg+4zFE+JLhw0pwpKCnsSHB65ZNt+sxrePtYl8Oc0xQ0GPXby1cKCS82gaaEd2rm
1XnTroJgmr3BtEqMPmXLVgcFKrChX2RavGg7bZHDAp1T6+2JIQmpw0EMPaHvakcMx+KQSuqp1SK3
kYzGVSzUj0Ju3iaZGXsZWuJAxBdYgfCzmIxwYxQGuvmofq6QlHeTvLmbp7lB87T8zNn6SD/h19P9
51sehYscl0hs/+TwDsmIs/acscolWoKn+BfdTl+lB8UuPpsXLr/xo+d6FDfyOKDRKs/hnXKlmo5E
y9VWvcwLbPMMbpt5j6XWxyvoKCd6+x2PYoI/pXVfV1J4B+vjqdr43mQ6nTeu0j1sr8aBqduf48Du
Zh62o5ODDv4CMoLgmGxQMoeyMGzCdbptNumavydngiuffAaWXfbKm6eyFJawHpFlen5PLwLI/H+Z
O7NlSXE0W79KvQBtzMPlEZODz9v3fIPtIUIIgZCY4enP8uxqO1lR2RnWfXWsLrIsM8IHXIhf/7/W
t/xJh+kBn7E7bPvg1ETVb2aJf/ijf32Hu8EfzDtHh+vwl/UMAI6y7I6xl4bA+Z12Eznyh/ah+x4k
2QiSaeMv+FjVk/+27ctoPQ8vBua5MXsf9ut4HPzEzdaLedOxnctwfQEYM14qAr25l2mJcVsuaqcj
wOMH9JFv0Pp9d3bEjfgKbexl/OaXglRk3q8ECn2T0MvHTH4nDLD+au//8zf8ZS3XpTL0odTKF4eM
cZlNkThrZEtU2CIyLNLj+UG3Cc/Lm58hwmBNtrAgZtQk9qdLurB810mBf6obRE0E4+zfPSPuG9Xf
/QC/LPwVmD5hG0X5ginFYc31MuyfMaZNp93QRh4n/pAuuZHrB0y3LsFBOr/5AM79Df7uA/xyH6BX
MetTgRXAiTzYefmGwIcd2DL7+cLDR29XRcvej3j40uV9FIT3RaFyFQ55fyyTbr9cxefl42u51jFL
6rAKX9Ehj6w3oPZgyl9IdWxfzId+P+tEHuf9+Jvb+BdyxH/exmDL4Aj1B6TiV8xdaXKwDsySvQwR
Ms8ysPbcNPhyEhhvkirxYuzJMnZvWzye2fcQDk80+vn3O8kvKph/fgSUtVDMo1LGR8EV/tNdapZU
W323Yi/s2Xw2f2gPdy8SGXLRxJhq2pheWMBZ/eaL/6Kw+Pd3/aW42HrKHfQC2Auwxmdnp5FLfxhS
THr3v7uFfvtWv9QSnfRkUGh4K34SiJs+YkcoEpaJuDhh4/yd+fwP1tK/rcg/Xc9fKghlBUAptIK9
2GmRLxGPilMRDtFygMk41E7Lpxavb3oGvELUkTnrbzyCP/blN7/qX96Yf/oUv1QY3trUG3J82Qtu
ynRO5W5L68/yXH4GJ5o7MeS2x6nC8i5OOvbO9O/f/RfN9T9/XUTuwP6Jsx0sRv+6pkQtFmQe4xqg
BxrVEeKuI7avI7ikQhbKn/Mbwlmigsjc3NOoG6Ijgknob5YY0OZ/tTfcB7toiN2JYL/0DdYxoPBp
4Rq8Zp8NYeT1dvx8TtgJ5/gIK64P4Wsgn9nx0yN7hIYQI2rC2CRxnkqwgy8ZHEvh2Qz1sMkb8uqm
74i3Spr0EXtImTzEPNwdyijhpMHrZZfYxvebyOczTW4NOaN3jL+Z7EOIJCNk8JAjspBJT96vRy/Z
t+n7lZPzhr/rkMQjTmSnOrkCQnBYkuN5iua4D4sorEmYrtHlR3J5e/iK1zNwV2a8JYwcz3roECCY
yH6K3Px8tOP3xzK0yE8kRJHj83ukyOMzQivJVxet4fm4ETtryK4ljzXB+xMjschrUmRa3PxxAYzE
DcsIr9rjVTfy4/zu4cNdgXkmt9NKvo/vG75CtNei+OFMOnIAt4I4WZRc8+eWzOSI7/ONIXbytPum
iY8PV4eS7J5gZA2/X4v4+b3IGGnDCxD02GlvkGOGbXjGtbyvjmX/id8DMlmC7Gr8F41kDrkeb9EU
HbOBPKYLeV/T9334vUQW/tX7gi+lhxt2TTzLA3zyPj2/46SGmisIkyZMN3xDfhzIA2B54Xpx8SpN
aEe47xK8/kBiMPQJv/+fr9iJ49Qn4ZJbYXiL85NLeJpdkoW87Z7wUa0wncKsJxdGbKzbw8vptq/D
E7kcNiznwy4H2SBUUZwf8vjh4JM8iF4V2e9GcuvizIkPeJMQlRYJCyyvnx9+1IeoSDdcn/TNJjZW
3AUSnNwn2N6PIzkJEu8c1BItfooxPN1MsotL8r0lDi6olX+VUTonWm7lxEw+yOkJEtZHSt7LsEld
XLj4Af+QJKf3364izwj7jgQRIcAx5PDDC+NcpsU+zo3w/sl+tGES6VhsU+ieTwe8ET5nKMPjmUXx
zzjK0x/3Qic+fR/HMMfMlTxhQ9PJfIlFnP7Ywmqn4uOYX9fwOEVTMkVGMkQ7TnZHAHNDM3/G3b1i
WR3Pj1OUrOEad9HT8/HskNedhzsCHr9UT+PdEHnk+bi/4pPzCBVZLENBVrIf4/Mzj0gb/bTI7fUb
K/l+G3nkZxPFu6fnML7kKxbgKX3D5WvIz+fd60xwddeoOn0c4A4mpzcavq3JEufxcAXPhGzxFGtp
G5Wk2hcEz3b8L0WcBKHJDhdb5ghAivCq99cbQ0giI+3+gZ7iJ3y6Ic6L8HZ9/ZzJfol6XBCP4M5L
etJlj886fjE39XEJr15UP+mk3slTl4sw/x3sEBHGf1H7/Gl/+6UHbyJagdkK+xty5cmrtn/dos9j
j1XzjF8KN2xWhkc7NHHp2/DzMR3iJvtC20BlLz453GtXCOMSK7z976pC6H9xkDYBYLkb+f9cUsgK
6BpN6xg6ByLTY8rCIkWUKGQGtyoZ0ICaz+7OB9YpRqwqFtzfP33+UEf+2xP4T2//yxM4KIPStUV/
rwnN63t7WjIP+2DKYutU7Nyzm8icn9VvzvR/ddhBngtobpgzOsAx/ut31oFAnnxrZmBFIXC8dIpL
YMIeoBnqQ0AOScQmW+TJd97vunx/tQoQO4DJOM7z8AyZ//rGTeO3s6Hhjed4y/Sf/k/7bX41X3Ei
kUfvoj36/1ly/48Gd/9n7IfuowYC4h9k7H58jP9of/7jNnyAVDewr/7Xmfj/j9NuFJz/fcOZtDWb
2L8O5/AX/jkvcbz/uOsU0JzC9APT5Pvh/L9m3cF/gKsG6AW6VncM7L3D8l+tZfwn1w8gew4wgrMN
AKD+1FrGnAXjDVDZIEO/w2j/R0ZYHK/v9/7/uwfQ9YbnTods4x4iBIzkfRD551vQn6fOnGHkjdGs
WWhcuFsLXV9lduN0FJSZ86MG9aOee/UMFJqOdDyoLVrDXj+ddbA/KZWF9z4YQwUhZqBpQ2i57lqR
2rWpNcLFsnFoFVtNPAxtULJER7YimlZDFSB5EaIx0NzbbRXGWcFvgGPXIueNOJ3lqIOutwBthI3l
lfOjMKSDgnxWYldMndNa8cSdbbHDbVCI9RwmtfLnulWKZ7ZqO5xrO2/+CbjR8F7RzvQSf4A/h62e
GwukzUQgB5wWCPkeu7ERIXBVSM2p2rM22n3MwXDAH2XP7ji2X9psOph6dzim0vVTZ7613xYtpzpy
vUpvAuRmAHVnE4jrlkwKIhvDTrdK28O1KvecO33oUT4kBsJwsnUK9k7v1GcLPgY3Kj0rxDTt2q8b
i3gnVcRWOFiRhjedNg69EPzV6BZ75bWAzR6Aiu7kwE2VDeXa3cZJurE/UT+DpRJ5mqszJJaDULHG
WCJDeWcK22imJqCr/fanoa1Xy+EbQqEpHEILe6rHCaCSiW6Jt1bt1ajNz6Cq7LCDYDiykbf0BHpI
F3OzEXGl808IEd/F0oL/aupt6urbl+WW2lm3RhmbrFKgRm04xvg4Lpgtm248GF9X3AQPdwpdBOrx
CGkdLZ64ufJ3hhWwY9KVsQYidzh0/hwatKkV8b15XB7REiz173lT/NlEyCN6M7M3ujcl2Jq5AfIH
836aBusb+FLfw4JsNS3sLdAKzVPFLDtIJHOGIa0AqDhIcwODIaipgnV29OGTWgZh1ANZtQnZSIat
mDFH1mT46PX4g126F28dAr+N/d4Qjg+VGR3W9UC9sQ/MC7RN2kzRGBt0A0rvzpEisjcPeZnKQfZR
bNNtfKC6bNe93+pGF1GtM24z+qYf3ub5oTbAujWCiXKFZANJmXPf7Rim56EB6i7yXqG3DV02uK9Y
tgA7aSOClHCAAzZEb4ZdycHm6opK/oQNdQBLSbQqhHUF3BZB19NIudf3cSsLxMw996xY59CreBHy
SZjgLM3sZCzWhXqtFSnXQr4hQAwInUVSAlpWRYVVDJCCnPYN9gs/N416lV7aK21BoAogcyF8Ttp+
Nmp95weQX8JniIhiTVuByzRxGmKF6g+9VLTb9bKr9KgXSwGbYcvX4DMoVbGrnUmOiNErBnDGKC12
Y6FRsqoe+S6t8w6uY0l8JDq0RM7anKyjLC92666pp2lGHIBYksB4ric2KCHIQaAy9BELSswG0S4l
gB2bdIDEG4TKjNnRoq5SG+GYUZBAQC7NMKjNexvuKdhzbAvZmz0z2b4rpMiAF8ENe5eL+no3Jz61
u1eAs7V9O8xWNEN4efS3ufpA8i6M7wuWPZriuBgWAnZt5/5HwG4hUMDWqc9nP+17AxmsvPPY3u8m
1K5t56e+qfVZDYFxWI0O9A9MBge+BUgLE7YVtUGl73SbVfu5nLU9RpL2E3N0CN8pAiP6vqvjdauy
vlzUTcd9Qv54S45A1RusAD7RETKJTxU8U3R9cdqaAuZG+DnwvmzoXv/4Bdte6rt22SzwNO6voLnz
j27pxM5pyg/eamy/IMcs79pyzmgplkd/xSXB3luckXHfh4bX12HZSXRGQIxLetvF91PznMx6G6TO
yDEMk5ibM2TKknlZTaC/JggpIfYMmUREhlzcN79Yq48/3r8NXAxRPLdOeY8/oSsanP64hi3iQB91
WEAyv7PL5UjBp37Rcet9097xj8Iqre+lGvRrX3vVR+/VIuoh0frgI3g5QhTb59JMSJZDtKlJIJPC
1gek7Bs3tCUbqBY8egAV3bpNaM9MlgrkT6g5K9CdiYLy6jAbLjAxpj//ZIhRBBbI9/aBsQVw4YlA
+i/AS4B8nsmiWnR+v8bIPcetvrX1lFtw7ALlA1SoQVuC2tcEvgncnCG3oQfriPQcnmlQwT4iFwgG
Mowh4KBwz0Wr3wDveVhdsVsEXLitP6NEnFOz7jPhISZuXHejZX1K329DvaJ25NNe5DrwcKSU/nm2
FBa6b1x8ur1MLGgRiaq6ULrAy24wUaabNmiRPYECiWfOmrBu6EhAe57YowNhcutbmOZsPvGhOUM9
DjpQg9DofW+1fYomPY4sE+JiXeEZwCE6dAfjN4WIx20MZPMNH55CsjNCVCdIgNdnOAsZrn/7yM3i
feyKLwfZuZEBfbXRzeqEZ0kAje0qdhB1NHE1zljdHrbicSsxlth82LIHaOKWFjlwZrn1r2s5yNib
PG0PwosG3yV8k6LD9MhFZokRqBUbt+3/XPQ+2VZvBwM3MED1jEcW26A6hyRd6xY4AyyYH1wrkqvB
zybXvKN0lhIEmYGG0Kj7+7UWesg5DkKNi8aqLJ8KAZ+bNoO5O6s+V0P1ooYtla653G1e4Gj7FlrG
Bv9iNkNenmuIsG7N7ucACzjA470eBX0xgeFsYLJurLsNqKl4dLwm1oNFRJDWwmA7+wm128xeJ0hY
KtiUaI0oNzRVF4DEAeNDXiK2QcfT8kkHoEnvxgz3a5Vqy+rGoyGzIbjv1W0ZDnQVH9XKoB63Bus6
A3uQ0nkqQqdQwQVwQPVg9O6MEV6tg8lV+zfE1pgpRdzsjjfFgsFUzZaINj2LoF300JzzbLGb4IK7
FtTKUA36gOwGs5lxoJiQ7CJLdtr6pj4H0Dcm2KunEvMkTb92ftG9dKvtAr00gQ/qMw+2UlDNK/gj
8RhxV3PIvaD4xrFoPUFiOB91MdRhy20Qf6RsrkxXLciyimYGHtJx0cDvjEeeO0SFPVpp53GsV3sq
TwWyfpNOr7rHRnIbTVOtbZH0obZ3EQgt9UanixYH1MNto3M2TY0Lcxhk9WxR2p41Ps8c0Rt7y628
HWjq3vcythJLstLOVdtNWKaUH4yg2xLsiwaU//Z9pr/MSyjvydLRZmOTKaGSXiNzWKHGLJlnbqQa
wGalTJvB1HJLGMY2kEQhtR9RK7by2DKwUivO6wTiUw0xDnp3E6D9hquFitH14YOX3FvfJxNks6o2
GQ1p59EHnA7myHOmLRbLXP6onNaJZ6AnUtg/amBcwdWLxxVz4qGRSPhBpR4V27xe5GwGV1n09xJ6
SXqXa6e7avQLL8wvQNrW8aCw/0/6sD1N8Aq5CAwnLtOqbJsDKNxXOwJ7af1Bzcb99qWnIyAThExJ
eQQrHEw4VQGrf1HM6WJUMBPMCDOIwKkYUB/jmeRXxc8ADWeo7D2P4Jn8OvC5P8Lb3F5t4D4QDN4+
K9ZBil+C8C86Xj4GKBlhlHZY5rYOhpQDCtBhHd24WvFCvid+4on+sJkdMAB4lBEoJU9TANu3jpT0
2axW3ESzOe66Dk+TIiibq70ifRJVDXY1BdhVHQyPFUr7nDr9txeMX3rtovZyNGSEcgnP+WzgYUbN
zR2wXYouQYbCpwuQZDTS6sOrNzz9tgbN0lGdO9xjcIjYAIE5I5600i5DlBroWvou3GFcr2Fj19FZ
GrxjI4QJgxh8IGKBunjR6/JZt20EZsqg9vcUHHbA8+mAUtkMA1TfmPi3c7II7KMdznaEakIiVNv8
8Ksa36+CZ2K4rwgU8fkqSwRgl22wK2wmrwvShsPRqNW+KbnAzwQ6UQfEXj7qC/qT+npbhe/ubKV0
wkDlIFM/1wAL2SfhuB8+AkgqgeBK3eNbvA4jDC4AFCa9KmDZ1muOm36TD5qHmhKSpfuP+sNiPhoq
yh0vcKgBps3Vj7nXUOiqriHAl3ACgYO4maU3XidNwM1kMtfMNw3MM0f5FRbbWDz3SmoSFihgT2dU
S2RFxHvGWWengVd24VIHXxPgMSF3RxEikLYhfWcW2YRH3a62tEfegpCq+Sov7FnfDRZzzxNXR802
tlQrG5oDSEUj5L1ClWqXaL3TAJ0frTPDeoQdbsZlhKjbAIwB+i+aUcfGckYFHg1s0x8KEJhf5kGg
SVYsV3hOP6BUqJ/EDH3GYMuHXrOqR4r833SyO+sN56o+WXz9W2ESkQMRhb3Qg1dx0c6bDnqgJ9LZ
R6UlqAZqn6xExt1mzYzW6ggW7idf2EHHdX0poFsjKNfxOxoz6WsW5NyFBqMrejAPHQoPTd3X8WTW
PHUGxGeRoJb2YbYH8TDb/pBAOaPCtbirSUyuJ1OwDTteb0V8j9PaTwVFeaa9e6Icj14woZveaNOP
Akj4Z4sZTeQ3SO2ztdnZYf+CLJLL4hn6NXGqmT6nGwLmj+g24RFW+Ho0L34dWQw1T4GL6eozvcwe
gtO3tXfO8Ctzidy0tgflYpgh8eXADiJB8AgLXhOWsG6fABfnYalZC9nWRp2YuTZpJxddEAOn+LDU
t29hgy5SLeV0XdZaS5f7ORTFCqLa7MHBwVuNCMEGAdPozBXOHdh2cOopBYgpsBBB8HKXs7BwhdQv
dZkzHlrc2DOXxhu4nE3o+JWRM0fZWP8rap3Bfl3nmoaqWjhBEp3+IjSvS2dVeI917+lXOg32oQok
mgsLolJ0hBiHE13pngl+nRTYxsBYWokw6xcfZredb0uARibfC+tBTdk8gXbjl2rGtuEylbjrUlzw
7Vis+vYEwxuXZLRm57ZV9lvn2htZXF6Ccynt4CKE2OA2M/vPFuimUFSQQ6FCKzhihVGJjKNQqM9A
itxmCs/moOl74YK04yMH615tBFfbqqdbj5hGnNkrOL1la60PJQKNY5yF+a4VDszXtBoPOKIOcetR
L5tKo4/GbuaPbdC0D5ZY8Riwsc8eYXzadk09dMB0OPw0Fv70Ddwz9vFGmTuPI4azwdSZ1Jsv4qW1
NSRBusuuDUYLpl4hz43GFZRPtszZqJWSUF4tiaGwuQy2Uz73ZXUt9fZo4/BPS/29dmT/5KOdFXIQ
bRJkEfWpCAqVbovzdAe6xNxZm1dlwogNDuMdG4muqJIeoDMVigDD2D46E+aGqgbZbOyc7WA74oce
TMaezuV2KGZzJgb80juLLwOqiRGNfaBlgHKk/c4WBkVCg90QeMm+gE1FEGpVfE6qH1OgFo8djl/9
1rfnzlvE1XNX92fh+vCGUToeBlR8V60rWArY+4a0vonKdwEo5wGXjoFT7tuptwLMoetlf/VQjF9G
HLbQJC/0vUTTIRxRPBnw541wIrq4We7XCDGEQWAa+ECb8HBDBEYEqrkTbQBVAq1RqephLvsFbm/h
pTO6eWHgNHMaCE+D0UVpr4EEeEV3thJxpUVzA5BhAZqdQkkBrDKi0UqR9GCPBqQyAVLhjmNiEVqw
vhlcgfPYrOaUtsBoxONQqBOg4sVpCXgfoqAFhGUR9nu74kP1E6169DmUuzOlah42lNWxKA3tyR1w
PCm7ZYhG0+OpuHcJdDrqiVbhabtyYEiVPuzwucosWNBMQq+hPtpT3aXUHtjPemPISwG/M5n5UENk
1vTppJr1rZfYfHTgrWuCjc/+ck0FElC7+R++0/K4AjN6tzmDv3N70d69+uoV6TZrXDEbZkA2DsZ3
MOriefBlXxMA8IMHQ/r6WW2V/iUCMGicye9COBLtHyPaSRHlK4VvzUcG+lqJJBjRoTELLMqgXOQz
WlDF5yiq9lRUCE4Qg9cegPlVIZ3F/MWC8cWiNj/NlKndOPQobJxgacEVWOwHcwG3xl6q5c1nEriL
yfY/YS8q9xIkjB3Hg7sJF7iGHnpHq25TX2ATbpUM5+Z+0AbLLm8XA/gKVbIQCV7FuS1xaia0EboF
saHhH2HHZHtZjezT4nON6K6aUaSymE0Fv+2GMdZkVcCE9wxYo77zTpar8XU/b0gKSEsk7hHWuDGY
HjyypddbxCgZHjqVMe3ByFCZXfgGzmpUBWexVN4Dum1gz0pOP2pTSUaQ6cTuaJ8unEp/emkMek9B
wfO/Q8/t0aZusQ/cUYvqVTMTM6Bz3jImw9FCjJrSNO3HKNuGmDq79IpOF7PxlrxFCmbocoQfFIbC
3si3IwiVNJ3QbzxUHi+uSCwyUJSuwcVc4AuD9QpjyrGWR1noRY69tTmV3LDixlHLGbfHQLyVDt8B
CiHZ0k/EzX1qjn6z0Vw9wM/9MsB3zADYRdMaGaK6syyRd0cVleY3uMxjCFDG+50QVddI6+yshu7R
XKwfB8M2UQWZkc69J3eWcHGDbAkYMYivxgDpDRD3kYG7IbZWM0JcfE808F7DsjYxrlyq5C4+TB01
YYuXMwrMVeZTS4dbp/lYNj0/TiU1sd3VWzJVYg5LwzRzZZlTVA/rM7TVr60KoGhwxrgXU9LiNEqM
Qp+O4EMg4L1odrjBN4g5teIohwGOHzS5954OWuti1BIXfka5ZvkUMPnSC81qqDIknQy7demB4OyA
ZNIDnrddMYAHga0Uz3b7c/KqComuePKz0bxarZp3CowXe7KQ/84smspus3+4uuxuLu+1eOM2WrMW
DlLbClyi1Rnubi4XOISHiodu6ZgxzlYQAngjP84iQO+1GcB3Uo7AKbKqXkcwGSKvtPVLBTzvkSnN
gP5lG+0Yj5TgDCELMHNsemxYbURGjxwYbYXsSQ2DESrwrBPlFuV1GtA90GdPi8BVPm4UFX1fo307
jh3Ngt5tjwK9pMTrZpyjLByyuxbX3ge/qHMNTOz/+GZYDo+LWB8CgVKZTdwmqDtR9SkFpjZOVmZQ
YjLr6F7InCUvRmRTAA8lT3PVZmZbvcieHiepfUvwuCONgSWirx476bS/6it0NJM3rCHVC28HHoob
6dRH9ef4n76LvA7qi1e0eFQ4ARGFQ5RfZqtF/VAW97q9MZN2Qf93G5tYgxXnOkkLC2Bu0JK2oA3B
cSKsNk3Bij5phN+D78gy+2egtIPQNiWLp4o3md94h2Hok95sX+dVRyBP7eEYrPyQ25iQVqyNcXwo
iIvxUKLsrU8c7ipMNzY9wnDiaFft4+JUeL516MkKyz2IgHfE6jAxEGUJSIjlLbDCLyyufJm4tY3u
Xikx6C4WE0QLbj16Wv8GARDOHhhTh1TzFjwx9X3RAopXrf4cNaXf721/furXAMyysdWTRuqvlW9R
bC182rlj8Ni6KLnUYC1HiPRghcdZNA0sMDukMz54rsR0ZKmnE2hXFGIHV0O8VLuwxBFrEpjT+1SC
glagJVK1VYqdfoz4YBbYe6WfjQsghCgfq5QFXxu4FOjfCTSg9eARdeQLZcsZBw0EHFlteWOj+F4x
zzlxmGmTUffE0daMb6/w0GiSkc4gd+kGmQZqE7vZGiG39JcUT0youEcsCc9gc7rejwFBLZLalt/T
0GRlaz4VqrCjlusPW2G3eUWb6tAhvZ3e8+fMQHwgHwn9rQbnHiTXYLRV2H3GLQflBQI1CATfAgnL
VY5TEs1nD8kVpmZ81YZ8pJx9TIwZOZWasUOmRA0cSY1JEgrWPR2ok1oo1Q4AInYQIPvzrm8DAGnc
LTivlvltgfJ+47q5ZK2m1tAppbxavoIZQJRtRMuxDHF47650M9dUiPGNLXiMHGY6AzLxiC19zupm
lsRC5lSKcE3cFm5L3+UigdNvBZa4DpgQ6i4Q3WBrWAsNAX/OlEKUmNXz9taMxqGnY7IhooeoZcxr
Pp7bEQuQOQVPjLp6W1v7iuudLZYdO+K+PDkec6vSY3Rd056z2wLs41Jh9KdGUVxYiT80jc2+Uz0i
tnr5gEnbg7V0yWiWmXT8qDFN6KLgxDWaCZ9QyWFvFxCGjuUFgYDPGsWtLpeMc6A9NgUJcr1AX6gZ
n32jZw7uhglLI53H6ih1P4PZ6Wa4Vo0UsSZfeuj+LB7Dd0A2xEBflgpphpivQReMDmUE+m1etz2w
+LVyn8tOvDrVgPJXyDe1aBeHl6Ft9DdbldDybEY2YxJZ4rQYY84rX/WtOiFpALyGIcIjKlpq+aSX
I8w6MkiEa50sQ0Lsv65mNoLIeqJFi1AEVoSdz+yYNXe3wIpZlwlb30yXzw1WxByRqjyHmXpEmVW8
OvfKwtFQQYHjEAFYjvSckfZxvS5vTakDW7kVRxPHFmfS9bhTBfYG3Ed1AMuCbIMzxQAh8ZWXU78M
9qo3GE54lvBe0BADy4FWjIAUP5/Ba9mrDXUc+CcwMrgDS9BqkK82UPSXBZGouVYxdgzgZkUnAYmW
tIGLo7bcFH0WloGI4SaDWd+jybxRPtuqmj+h0lEg2qHvgkUu6g/mOjito662C+z50lq1WO87GS8o
5ZB39e26E8SHQDhiIKOPEYJc6IT6CzNd8N0xz0PrqZxsL7bwy8DRWcUwNOLpjdIEaQuR13exM6KT
TNHNADL9xvw7rdYD+Mruxy+bc3QeMKRCz4KMI8vwC4aoBls01UcRqbntsGk4Tm7OzYPRuBNGGlpS
jggmKESugGIgo65fXORLxKYn67Ap1DPQ8Zd5Mp8wCuXElZj/azDwRMqgXSa2bo2U4391VBk4mOvQ
h1du+zi2k5f7dvUwbG7mF4GVjMoqELRmrGS0t6spNxk33dTm3QSEa71C8i6Mt2lAbNSMNDiwSDBp
s3V+dfCLAuWPZCWGrLeJenAkT+DEoEFrlUEfNnXBo8UvThzwKE+gadEDLFEiBYPg6bNDkjl08rRI
2tF5733jfZyQ+9FhphhPkhmkq4Zn2o5fgT6Aih1glOI68WRThnVsXcpxlklb9xgF1fqXy1mz08Ak
Ichl8AGuQAI7Zkjx5G8Qvdb1vhumiI6zm7Xe/6XuPHYjV7Y1/SqNO2eDLmgauD3IZGbKl6SSVGZC
lKW3QRPk09+PtXf3UVI6mdi3Rz04dTZQQEVGMOxa//r+9ItWkYzIcpOrYnfXaqMFZbsx9rNsHr3Q
4MktHjvHbT9ECsvANlTOTVvZSGc7wttgIrHEcIDweKWLuX1UBeSg46tuSOw9LhrVhZ9xbSd9TjA9
5BHqOlWxbSPvxfBTeVfWmbiNu+RaQiHbuWV0YYTqQ4oxI9cJDpqQB0abZruikjsyl8lmyKyWCBAZ
3MxMP4w6hUsAEMxN6k4lJilJtu9J2O9ibJm2mQcohVR5cpl7BK11h6JbjWfBJsyHG5HbH4d5cHZK
jA+NhWJEd/UXKVN9IyKMFkRUxZfJYH6zFGGMqoBTihh9Msv8Vo9sBP6Wn28Nm4eKO1m8bjAkK4ni
8rBbSltwtVfWy2DVKi/uq6g2rF+zWYeYijRk77HqyKvh0qp6N7tWanamTd3IHNSbbRnt1hBDBj7O
0wzjpqnbWKsJVTRkotpI09K9kP7YBsTR229pDT6UzybnTzGhOvUgCSXVm4Rg5HjgL0dx2/H+rHa5
h8vYPed72H5otWr6PQObaHek2mvi9QVEjQsAgi0FbWE5QCVSpEqqbRFhLBOkotWMG9QfXAidyY2/
YPQbWXcdIP760SQpxm2aeZ8lN0okVf84tCGuClpkNikYGk+UV2UUAzzzSXcTvBd+74CbbQb9UDl6
S645myvwbRGxVwhM8J/bIAwrQlrY08ouwOiD1wKmcYOR4NzRjcr+XDbjrF/5kzFbXGuUbcCmdJjv
HxLEE8xjzJ+cjaEB+xmNNBkoa/P8e9QU3h200O+qEfdeK2CdDoOzzZ0yOXSZHCGq2mhB0rq5kGEY
pkynPvoKZa++1zJg+BB6uxktqc5ZutVLw7tE6PE4D654KqLsc9S6eyeNCYAb4dYseghLmXXvjcVP
ixpuDQVOsUnB1j2QOK+uIs2rvS27YT+/2Enveb9hIplL+4Nz7ZfyeawxXBybeK9F4Y/Y7o1DkbsH
P20P9cAduM1vJpEYQZgaaIrTKlmMsSAgzwlRR9fck7ygsGrgL8u0my+NArpc2/jIftxOvTSzuIBI
XF2HncnjjWvv9VhM6J6xhrkuRBwH7jJIpSgtQt/todUsIBzKh8Fl1d9LzbuLTb/gjdRcjTV3PF5H
ig1uhrKVmQDDtIh91DHrpUSPFTJ2rvEcSpf9WJnObY5/aUD0ckLKkCL+Hlr706R6dIrj/Knusp8V
lw7sYtpDCvjjwq2bdBt1gH6TWaSfytr/aWK5fIktyF3lttniSfwUq0RdD0S+HprGyynKdNt9muhf
y66Mt0ksOWUsjXh0S6nfPuWBVm6A11XfXI8HrT/Pe1uRJ1exvAy7WO1KtGs8qhoSEc10RdLOusC1
sQ/8yax3tgEJMY9yh1uC+7mPU17KpVQPkRE6G0cU0dYxfTxtjBDRKW6Pt57bPtqlVz8Bmsko95+d
BzR9/sXYRFCU0rz5EY5grsYEvK/fCEVuRhoXckDj1baSt0RKpjZuTSxI6P2Gc1ZDEdmUl6x24q6e
d50gpvnZkDgguD+D5RrH+YNnTvq2zHwBQ04zN2OYfckc3p8S15xNZaYf4TCqbeEpb0ca9uOsiuLW
z0LSun7DbXDhFgSiSNULNnAFlxk0UlckvPsJpQVjvyEsCisQBMP8DXmY+T0HXVA9dD6PQ5OovrEv
c0OhFsDRSe47PdavRFrU3+fBJx6IUWQjbuy8mNHZ5/anLDESMoxV/YyyTVwjeoQKbZHg7Of2al62
rE0nw+zW9uqSdFh5kyMX3DY6MZfar2UwLpcbQ2rzBXeO9CXNapzqVTxemTJUV2xgXKy9EC5XWzMP
dmXY4pLb9ga3LlmONdXFps7qs7peeT959JUUZvTC30F5K29aAFeV3YxXKqrsR0048srrCxP/Dc25
9wtFxZsjUjwp4vIxrssfZhuZtyziEqJDrj1UWfFgul592baa/ZG0yAJD/yXadAEpprjzCLbC2bYf
6t7ohwA3Jy2YnSgNUdvEc3ftOdFXK6+eyTz2wZRQh9Xo2mUa8kQ2E6h3EOO29kRsinP4wmss7Rc+
TPq28t2tnKpDCvFtq5p5vGSH2AuBjshjkewwyJsw1MozOwC/Y3AyO9ltBHRo8Mnt6blxIPNVb0x7
vK7tzrw0LY1yEIgwcIXG/exljP04yuQeEszAdb4kH9nFeKDjcRAIBALPZt25d5FTuJKHoexwwGwp
DPXMDmYbDjsyNtvnOc1eLA8b0bFvfvIA6h6R4KFyqMaPMdvujO5KqV+YKzwRIEr2PfkWMvWPOAjF
27D1sQruxyeuoCmGluwTTY8Hb9bXn2a/8AnP5uNVKHU+jbG4h41OubwuxnYEd7OZlN+lN5EQgkLn
0X22Mse+zUeR7xEyJAflm7sUHdDkFzNOrN6GtolveSngwLJ3ql2Bvra7ceOmtPemoX3vdc/ZESfy
Lk2V6HdeP9msOmZYaKBTGVuITei59I1MhXNhoQ4A49tNeKDNmXE3V93XTDTjbZ8Z2SFP5bTL+8i+
Jhkp7yzV2MDLy58l8zGo+yS7blpkq5uijH45cYJSqNmNHZRwwuaTyUrzm48jzrX7iqTFRdEMN67m
BoY/xBeFhaDD6maDyzic9MqCQ0qOU3L/8ZFmONW+IdEgUf6Qer/ye+OiJyVnTh11vHJB96GIkKnx
0Y+6O7eobwoT3eucQRSsiwiBrd2KLMhtt99Fs19TrY8r1CTTeCNQKgVt2ZBNjUYjcOKw2jSJF17I
1q4vegJv9BfhV+JPL4XRVdvcjQnnM0pQb/EoSFPqIFT6qElI6V02kd+iZNwXKtx0I5y20RD3VTFk
13kpyGmRMU/CQl5jylzuEYNekKpTQWxwJa8qApVWhh9nnXlf8lhPiaBoPyxj+jjXvbntCL/vsna4
GcdU22sDPp5QcHkeCs/+tQSfL/Go/oXD1lJnjafpLuOqAFd+ni9LBus2hBXBC+SP+PsfSd7/Lcrt
h/pfP6p6anmNdf/7/19W1VJb/e8F8bsf/befVXuEXvmXIN4VwN8oHTW4d3oIzxcD9L8F8T4YN5gd
eMBYpvmXw9P/EcQb/xM0vMVha8OlBMtGxQSZ9i7+z//QMJMiEQwCEJAVcKl/wllZYSwE9Scw6Tzh
A59DYu+KVX2rpqo+zsx5CSFXHK3Zk9WBESl+l+Ddc+VfViW8329l+ZK7Nx5MVIPXfKeqy0brD6ox
D+yUO11Nl6+G7/4vJf7/KHteGCS35X/+B4P1Sp+//CpsoC3YdghGXGQCqxqVvFKhR8AbjIeOGH5Q
Gbuw7PydjK1+lzi+9tcUZvJFv6p32lsYTscNerqOMM9fRgLJ4tqaJJztdKDuwNklcy61TeOUorjr
HAxmNwOJeos4ow0ZdCTfLbeOjpCZfCySPmmkBGWNULJ4VdTkdz1o4nZTRED5sc1ZbPhGXWoPRhN3
n5oMVfAOBwcv21hAnXCUVrb5uUYEA/9/iJe3UocYuHcV4Gd/mupg8Lwx/VhKvGp3hSlmQuAVaOn9
0hNnJ9FqGKhhyEcenFEnm1f7beJdWc3yNXNo/MNGYN75iDzCNbYVIc59rYxBwA33IhRMUyqCXOtz
e5+bcb9HF6I7eOZazlVT5eV4SBrRiI0iNfcpQuZNENeODSco0zIFnzCM/ZfGdhAyp6TP9ohCB3DM
hpnLIK55TqOMstG8lAIO5cbx0T5v/ShqiJsZxYwUeKjKbo88wYE7HU7zDy9siIz4oWyQdUS1QDnL
A5D0qiWrDK/mcfog4YRT8s0FEs8U0m4E+rS8IqjhuUW3i1qMeQmBgwbe9hrXoY2u5+K5nxsc+FTl
OS9K40zcjiibugveu+mdoZnDOd7PcXUxsxdUPGAHy8NuDZDRwoF8XV2i9WmSq2KyCAxgCOPouX+H
hziv60ozbG0b5grRopb6BSGRHtWPPiTd38Z9/35Gv5nQhuFRgKMvO4T+hqIsTe4F6D2MHRJHAsR5
0qFfngfPBIvtllhO19oImD9UKME2iruy3J9ewqvKeSFwMLI9rGR9kHtsYuv64llioEgQDAhDMlpP
fdbI+zSWYwC3sb3ph768pDih3IdGQgVMmMD3HRXc+JDKlDmPoyBGKvZXcda/HZTjkmd+kjDYTfhF
gC5R14pl23lVzO9qTp1Mempw2Ib5rW+3/QdSQO3z6Z6/2wroLp8bJxwse1VcFKnITMkWG4FpqfJ6
Ssp8l4dYOJ1uxVjqs/9Vw7R0BoQh08ww8RTEpWOpfHvVmSbVu7DilY1MJfPu/cETj33b2b8MdF24
zMKegefG1mwHtR3JLQrr+Mwuvdo03/yCVUc9oyKwrTIDpZPxG6VsHVSyA3pEuqVyGnc7RiiH02Yq
z5iWrdbXm3ZXZxYi+spOErLSA8HFq7l2tKu0sb82ccNTvaubel+T9f054aBC0S+PwfvTQ786nf60
b7LIDR/yqsVCPx554r1pHdnakjdvon1oF9REkSC+d5XMrwi6Od9Pt7diNPz1qS1QbXi1G0ypBQf3
+lMnlVaEqDB1Uk4oRDUvdtEn1+Yzild9a7oqvRTo+MlGalRQGUL9mnjafBR5hBHv6Z/ydm5bvon0
2aSGkyuNtVpBlc7mPNliCe9Mi8+6aT7aFKE9nG5l6c9qarNCTWD5DK+BDPy4v6MHVbqqByNIbT19
6vyJ6ysQpScRzyghqcPjuIzz8PZ0q2/7RniHUCsvXoKwXL2OW0WMMWV5zXQWNfUBadxnuxn7gjN7
0DI5j/uGZwkjBLvL4E97dbWpqkhMfE49sF0Z71WhGsJE7IiFkeZfTnfo7Ty1dfwxYftBSYUjvKqA
nr2YOxY4ChRPw3hb+mP1omHauMlqzaZYKkrPWDa+1zWXaIRJYIdn6h9+3KsdSVNKlOWA8hFxZHMQ
g5ZzqxyJtaoiPtPU2peTbZlND7K7jWKUi7W9olfEroOiLIscZNsS6W9klCj7RC2q79YEf3tbOSYp
cYOUKLSI1B4vTF1WZTBFTT3dFC4I9V0XNep+xP6x32V1h9OOShCZbaJxUeKe/hKrkeHXcrMG9GRT
9W1iAru6EeCYZrs4Q5u7JA8RlXZTRaobOZ9ulefAHubqXPirLbCkOqWWPBH+3PhffQVj7meAgJO5
651e/zoSdKp57Av53OKl3BJ4KYkwzFmcW4dEKdL5WeTho+Km47SFgaMjcAJapgInmf1vBHAzb29n
IW5YBZlcGO85+lOnkqYdzK5YLOiMKTcu//F4cW2yHZ3iXOjL+mqHzTJfGaJMLHKilndj5hTloS2Y
rt0h6x9PN7Xaa5bhYjfjbo/GlfJwfbW3lk0ss9bheLa72DjMBpk1MYeSi2XakpMt9fBJNGl/Zodb
oY2Aa9KsJbD10F2bvcBZrc0K1QtTsUBAVSbyEXFLSEyOMNwe76Rq3nWtMcRbeK9UbWXKGLddYRrA
QMKY2FpmSazoMN+mrMYKZ+cqcdK5OpCsTA4Cb2piIdJPyitjNHNxraIcfTWeZGQ9vG5Ac5nhbT8G
p4dxtXn+6Q/0cp9PhvrVXd64r4+o0utGOeq8UggxdrcU5PlE6lFOnm5l2YJfbZ5/tWJSCQ6Om2fz
nzvRq7kd1gXFzcozdjmFzcQne+dn5aQ4XyWdh6gDVds+E+N8U/a2/9RzMJ05It5pHyIpiE3HphDU
9lY3j4JDV1apYPeMCL621nVtQtVym7vGSX4Vvd3jZOi+2Fb943S/Vzv50u8F1sqiRt0GGXa1HppS
M5Ny1MWuqLHUyOZWXup1PlKX1iS7TnPdfzzOHpuVySCzhRiU8h9/zcJuHD/SKnNHwWd741dW/tFG
Nn6Z8YwmdZvEFjWppnaw/aXSNrFBYp3u8PrKQ495+rM2bF4PELTNVY9hltmJ6Tb0OB5D7G0K5KTT
OHWgW/wO+W5luANRCMcYAeJkjpVu9QoZKuYvQ/mM8ZMYt6d/0dsJTuzGZcoRBWBw/vh2vZp6bcwt
XGvRsvC3GHI15W+LWr0zjfzp1r8muIORBA2YhD/4f8K7YtVtV2idJJOi73QSUPPGpJr9Ry1jatu9
sHTtfcHmfp+UhuDt2BGwDmRme+Zh1Mv4t6Pq/Aueg7Dv3F7NNXITMJf4OroSo9I5kfhvJKVJCKcy
kELEc/5JZtlcYFzpkcCOkDmh7XUNTdufHroVcvJPr0Bd8xkda7n42Kvp5KNnqcvEJs2fF3sZmVxk
UwcxeV84P2Z4CPpmNnLta4JRWLvRKFo4dFWqQE7hUraTM1VAdlKKB9vTsufTP+34YOaXLT7tPsGW
5cfZb3x9Kaym1Ixi5cBzkyZAO4Hk0iSE8+BFhnj5h23ZOHY7YOuJs5F5WMeY+n5spGuS6idf1YMG
iDBD6eaGrKiuziyfN91aHguOTv08mzGrZ7Ub+7HdUejaewHxJOsmUyOsPDseDsLN3TOPodU7nyFc
2iKCCWzah6axREpf7/w58kid4LQX6IgwZ34VG1I/YDxkuD980vo7zyKGhCtrv9d737yKnTTb+E2G
lVGf1vsmi+wz78O3vef6zqHOybq8mv4E+14tVbNrSwuNKr3X7GkvDcx6sfZCRNNOwz8e6OOmlgPj
VVOu3eoIL2gqiat2NxHV2FIozkbZzdGZveH4orKMMwFKg32Bp76HrHn1cDC9tPDDHjIGvhnD/aC3
0wslKNrjrCbvYcBGIMA7wzpz4L1dukurnLjMXN2wOX6OO9hO5RT7Q+pycx5dFIeptvGVnV76szQv
ojxEGutWpLDjqdo5eHTdsKdX97GTtD8Ho6VWb/DF8DjnjfnPPzLPGgxvljDxwos5/mFziZS2zDo3
GD0F+ILC5EC1/bhvk1Df/dOFaxGKZ+AtXbjAa1ab8khNvj0WjovdcKVfWJF0bk1E+nd65ebPp5s6
PmX+fGSaWuL9yzlD8GjVK6NuKlY2TUnKSwW5ZAo+pnPbw3Hg5u9WCB4tF16TdlatOJpoa9sK3SBW
bp7uzdQQXywZldeqSFG+Dabff3Cqcr72hlCemcark/2vxs0/g2ljtEti6riLoC1nO456l0yy1V8R
Se/RozT2B6cI6yAvYpKjnhAvhDXyfeE2+SU3/+Rb5I5Nc2bxHt/m/v4lFAxTT+ounPnV3NbhsuDt
XMKXzKb8FkVH9kM6jborlCcvrFKfsNgz62d31PunWvblGS7yOwsao3fWFHv+nyP/eCAyCinTLtOc
wBeaui403XpRdh/u07574uaPbyPQoM+n59e7XSafCQ2LA+jNSeyUzqR5qnADVeXzNvNNYnY8fi/r
2NO+c7xO17NtFC+jRHOSFo56Ot38MqJH1xvcBAgdYTXEc2uZfsddXjLIqa8aN6DmpdnHntXfqyIL
bynV7H+ebuoPrftUW6utWa8rEttgPoNBFO2GJ7jA7FJCBND65npy4pYiPFAzYT4PD8IdQX1GKvtS
WpVDpnuK/xt7CHER1ja5AdQ0q3jFZE9Rn4zMNX1qRjRy7KN6VP3mMqT+H1tab4xaROGERktl7k/b
kEDbrjSQaeaD3gRnxnj5t96O8b96tbpn5LoBiojKz8ConfHD7BTRTk2F+SG2KbVxmnTntZWPW7gL
u0Am1nDbQkzJc+fcu/DdebW8GIhNEtdfzFZeH8M9gUqb48CFZzS1wSzCeUtJnrVXRuKd6fN7TVkW
cf3FmoNI6GpaxaGcjFyyfVmxsilt7MTebJRFKXV6zij8+NX31/7EfMFNA585MK2rpihd9jQHJl6A
ozyawNgpv/rgL67xhy32M17XZ2B59jtfk7OHDdEGk4AL9fEoRlPPA6Gv+JqN4W57slLbyjTVmQPg
vS3IIqvrEEsiN7SOfLiFXZiNQSvzbMgr9JLanQXfaaPprYWSMYu2fpdYt4VtlXcWMp4zm/57u+7r
5ldTVqFtdtth2fQFcftcxt4+p9r8gCQVYS73ZVSuZno4vVDeHVlBFJaoATHXdUBbDJFeaSwDviSy
79wu88uJ28uZVt6dmgI6EuoA4rDrB4aW5AWG1XQtzXXYR6USuP/0SGApnzrdn3c3V9YUAQKi5QQ3
V1Mla7mf4GniBpmfM0O0hjgI+C51QR1IUIbJtFPmUO1n+6JD8/S5Ee78jWS6Pu1q4rlnZtS768S1
SReYWOWx/o/nbW23btdKRjcdeGPqY9vc2oXl38oUm7Z+7PrL071/92u+am/14tFjSt9J9tP52K+3
TRdhE0x7Z8b4vVYIDToEjaku4cA/7lVYDBoSKPZWSQXoo9GmUaCNsf7f6MvrVlZj15VjYSRzzZp3
5vjQR5VLTfOc7E6P2Htrnou6tSSjBc/gVV+kInpZaqz5JG/aq8mFC7PJKP34MkykzyC9ode14JaY
lLQ1hnHIzaE/8xOWjqyOKpIttuuiyOM/1o/C3E+tcChKL1Bj1F/3cT8jpouzbUkW/eV0b9/ZYvBz
RM9jY11Etm511jt62IK2qGjKjMovVGNTrETMSMqq/gq/RN/n1K3vT7f5zmyhTYFXpOCZxpv/eLZI
NWlaPtEmNdJ4ZKeAG8CxnktevduKyXQkQ0Y5+/pEcgdnniecZ4NeliUkteq3tRi8nu7Ku8O3+FJx
FC25q9Xekkurn0BJ8aa2iqXQVPeyHQ4a7pfZ7c0PxJezhzGlZPp0q+92jdCbx+DBchSrAeQmTrnZ
QKuoObNb4q0oHOOzmVzznVkoBM5vxGYorfRXW4c056QvNIOtY1TZIevd9lOHtfSeeur5ptY6gDyz
NR9QybZbTR/NQ1ab06WEZ4KPddOcC0m9O9QCNhMolGWPWQ31QJlFJVwe0QR3Mdoek1LtcfNtDnk9
dWzdxXg72RYCn9Nj/c524JMP+7/NLqP0KmoSJ7GrcWlyAzGNcmfWQ/hr1mp3l3V+E1DbkSKztVrk
sB7co04BLTrd/jsxK0CzhIfQTpMgZaUe/4BEqqjLq8hD9amyFw64vgCRIjprM7X6/E15evVzlguY
Mup0Co3M0v6m5aRRwUpBPNrVs4hAWRcu2ZgzP+3dsSGyQYjH4Iq0Psw6p4sp8SICwP0V4Ujv6HCa
u1y747Xs3SW5ZnxWvU0BArQwYEbU34p+2rS9Mz3No23/ki1WqG4ebqnDsy8bP0r34FvTD4mTUP8e
e+FwJkT03sIhRUdegq1rkSgcj+Ukcs0rKKAOULsAyYvc+FIPQ+fMGf/eTAUBDLCDmePhmnPcShOX
DRlPhOktuAWYWqOmNr4bjnvDiijlLScTQFilzWctVPh3j48Nm5WxBIgJ23J3W3r/aqqWEPBSgH5e
4Bn4IMaIe3atG+f7tDvrzPQ2KkNTFoklhEm8MNZffkxrrfcRvAX6WBb3cuwpoUjHAVJCjAYFvxFL
T2/6TneLr24Go+zMzLOWxb7uKmIiZjsdRWeyzMxXXR3rfgKXHYVB1oe9vc2SJvuVaT13KNSG9h0Q
Nj+CR6A7NyIF3LVzuhHL+IJUKdX+gCrsMp6dHcUoeJhCxUUebWrAJjbSQR+8DQW0ZLhjg/0tAXg8
bClIxcSdE9K8g/YGTdh0k3bcofNvH7magz0gMPlNRoM2I0TPK+zjSgTZm6qAOFF2qTznTfJ2Its6
rGjyXTrTlUD1cf99ssxmmfLcykSCwQQFiI8tUc5/HLeklUWXwVrh0FrfQ+peJCLyM2JvbU9Wp4SH
IObhF8BhdUYj8d58MukN29uSl12Hbj1khr7saQnNan3pppb5rPeztbdq4D4UPPXNb8Tzu1ET1rmc
wLtDSdEe3HVq4biRHA8lrBObqj2ixjzq8PsaFeXNS5XEwdInF6PoqDmAB4Bp5LlyPyQchS256ms2
NWOXUmSRaiBIRB2OD2d212UzWs9xi43CXJRb/McqANVJwRmXDwSggHBR6m1I86ODHPSJPJB9p0Qd
FWgjjPzHFFkalf2dh3gSqy6ltkppUbMtnH76x3FALmw2b5flkb/klo8HKwnhfjj+5AbMyuouT7uQ
uuNh/mnYgBwpj5nzTVNE5xQ0b+/DTELEqSQ1SYBx8TlutTUB7wyYIQfJXIzbyBTlnnfUTwqj/kbi
/1vV5UqrQxxDcLXA5nYBvpuoQlcdbEND+jBNtaDRvfzKQ6+8qS0VPbLd9DeJl6Q9wL7R/Jp3stj3
qegPVenZxIIhNJlzUf/wGjv+WSuTsmpNNdUml9DoTs+MN8fu8huZGMihWCvGOj4XRhGMLQR0QSNy
dd9TWfojbMPwm8ycuaMSK4n1Q+3E6nfPT/s8mbM8nP4Bb5bM6gesrmLtWHoxJDkt6PscuXnsP88D
oNfTjbzZEpZGeIBxsTYWm/c3l1wXbAHnDLWr2lJWdZXl1gKDs25aMVx3tngUsj1zP1i+7tGSW9pE
Bbs42ZJMWicbxsauY0dLtMBzuGVirkcRllc6La/Z5pCA/Pt8uo8rYezf0w0MELdsXmH22m5VaCgY
KSoKA1fvQ4rJIxGk0lc5yC+7/a2GovleUjqOuK8YQHCjI3SKc4/3N6tr6TQXhkWvQZnR+g2jmGdx
JCotSFDJbmI2PDKgurjr677+eLq/706cV02t7l/kOCMEM0ycslT2VerGjzCP84vTjbz3EeHwOPzv
j8Bv1cjk2oOKNIA6ppnH4Q67jgWX3Hj6gUom/ZNC6f77dItvLny8ZhkljN8WuSTlDMf7kyYnUHpx
4xNNCuW14eXTrSvd/CFXUZJs5j7N9+UsijPbwLlWV1tVFnbRkE+tHwy+X+0FAqPfZhNF+0b6A7xi
Ud9oEwix0119+wU5XRAFLgVCAo3EanCbbJ4dFQMmtdPEvbb10rkBuptfnm7l7dqnFbQpXHEwHaed
4wEd2V682RzCIPcpswWihO4+tsnYJuPsbBDZFtGhAHE7bqo0T87Mn7cvLrG0jt+GT+xc54p53Hqm
cWXMKxEGE8YvdzL3pLsdyq55ApB2YzaQtMu8qS8nGbsf3Sbzv/FE06nU7tqrFktW/COacy/+9waE
qx5FVlQDLGLJ45+EV0LSlpBQgrT1PZR+VXahXMt5CVujC8E1VeK2KZ0RVJ85p5vTHwNhBP/6eluk
SkSwSywOvuuPPhrFRInGEO1iq4N5u6jaMMCp5n6XurWu8/rn9lO5tfiQRoYCcSo6RalIMgLj8BrT
ASTtaW27oTTTEYeyrxOLQhk9/8Rpj7erod9XoeVDWyb5Y+9iGbdiE2dWWW79sGpIK1falOzCpLI/
x33vxwdlVZQG+pVs7xs9tOxNqRnjgw0v5kMPuyfZpHrR9hQOa+xovtTyLGikNzhg1jL00n1hIUqq
db7+BiqJ9ZNqC/W7RH1/48+Z9HeZ26afVLeggEqyvMTZ1Wx/tOqpemmRwNCfempeRObqtyE0lhIg
vQ+dFgIGfwK2J5k1lW6eb0sE7z/mDmPIjXA68NDUATmQdmB/YGqvD0O36cJ2osy6GmtFMBzcno/J
hti6M0ieTexAxrnRhDkhY4fz8N13vCgKHPBal0hV+k8KkXS662p4ZIGDjUj8gB0KFAEvzbynzJra
DADZSJ3rlliSNwxb4WkXC8IfDUbZYyoe1HPRuuazQa6Ih5FL/4om8JALNONWFHX4nEQWKQ7IM9UT
dgmeR0mz2+UFicERWjSU/wagEPYn+Y6CZN+CnQy/JRBOb7SbKI/JlGiN7n7rVJx9bUFyp9tU95sc
J1tb4UQQQvvYjFQcg2AQinf/DM9nMTFI1K9BWPpDTUL6Vzxm7sJIKYAz51oUycCjgmF+kR71snun
bMLsQjo2VKl51vGMVYrEUFAbGsjYtve4tjWTHD4auF0QP4b20wa1FLxazayBpJxbbTfv3IUnfMXd
2QMR6Nrg82rIBqANYivCazYyUAN1eMv8hgyVbpQYDMIrdtTeE2lpCZpmLkTVkauDtodM2jHVrcG5
88Q8A6judYDFcUX1c1uTw6lyR1LZFGvTT9IBwIcmC2R4Y7H3QF0M3fsBOSOozUqVAE8mC92VJors
81RGXA+G1sw/cL30HnCWqD8iSoAvNjdVTbjTLI37CdwD4mhTtYDzLDEON01YSfjMrmbw7yMmgMyg
V5Bu+HIOvDyh9C8mi+2ZSA9eEMIkorOdI6fFJULXhw3wcrsNuB+p7ySch2+WL/mHyAZSY6gV2YwV
cz3MINIi/SOJT/OrIC6IKduQAR2Y+rl9KnMp1I4g6oDNrRU6TmD2CUCzHgsilnjqJb86K5yu0oFQ
9wKujO9D21TdlWUUxVWm1bI8SE59zFZErFr4qBpQMC5mKWnyCBF4Q5YwuvGkrR61VnO/zhgQ3Qvp
dvEFSBEKGEEHiaAIPchcMa8UuGspaKW8dN0fI4A5i/k3DvqlpjkgE9AGpkCUJ4qVtgX5zJm4eLwY
euuWBCBQWvavpsvm/H7QLAgVUZxq44WjT4a3yXnTWRvXVBUQqTYrvzRmXX4BZGG9SC2egOQ0LSQU
Vwr/q5dGI3XRZoi1kF9HUFuLYsSHoEuyEnCtVkeccdCiYfNb8WFMrfHJUZl5IUWsUcbpw02q56s+
y5PvakJMBs81Tz/HQsfkIK6zlg1YiPZ7QU07HDfk2dvOc7rPRpc7xoUj3AnsBnWKzjbrs/hZjxzn
2Uz7TO7B/yucTcekUF+ImlkqGJQtst2UxOaDSsJBHVgUwHj8xNL7H0nb5Oa2mFBUQ1JJpHudRJMG
y92GW7bPWyJTkCUUyW5sFhaO+BSCrq01BEq7KcqzZE+BVAV4vVP6lcMtNd84hM814s6Z/rW2s7m/
mOyqMDZDrnUJIS5eOZvUGfQpcKUNmhK7FzBoDhBFrJV1KIRAozr36wAu7cUGRCQ3s4xD/BAHWGOA
n3QN/hYeDvplhWEQCH8TSRXeCu548FInBXA4pll/YcCZfzG1ocf4rnLa4lK6Q19DdtAhkaPCCvkT
Xo677/WwSK5NR2mHOJb6b7NdCgptvEf6mxxYL/aFKTfqbS/tEY+lTpPlvWWSBzl0+dwNzJf/4uzM
luNGsmz7K233+aIN82DWtx+AQASCoyhREqUXGDVhHh2O6evvClVXikIqGF31UmmlVBLE5Dh+zt5r
Jzb/Fo8pEdbkbcPAdovpSTqWS3iidUJiakYH0qRusce9NzDBVt9ItpqmHfQY4IqVLdprTXrTASC1
/V7tvPXJpAIlIVZ34U9nRpx9tA1QbLTqsEbcFQPWpbAw6zr/Qqwu0U6ajp0aRYLHYFSVJb1aQ1tU
v1hb6QWOkyrPoyK8ij4MrYldWeT9vFvhKX5G7zffrWB+irc82hN5jOCaolzLlK+9aUp5NGTcPKvM
SooAp/Fa+4MdJ6wd3uCtBtRoqCd+UysDqSWON5n7CYGPFSLCRE2A12AoQmuxl4+gQIHnGXHcBklW
sE4o1CHPLsyXGzMret2vi4pPu2oO5iO0WeWpE+bIlt2YT4BNMRojyRtgQ4Oc1IKPMOO0hBwLUb+v
kBHpu64ZtR9KNw7fJ2NdPuGXnnjxOjO/duLeoWSoF2f0vdV0eLsUtb1eezrJ+zpuluRQOll5tCwB
iGqua/MNjZTys+6k+h2YJMify9I0w3ujz7PboV6NfueB6LkT/K3YZzhLVhhJ98WX1NBSaDt5XVnB
soyUc7abj99hSfGxhgVq3+RgpD/LppeKP6saGNNxGTAgu81sXQ+1J4Zjlq3dcDDbQoGtUNY6OhOJ
Xjkgg4P1E1KPBZumLswHk/igd3FNgNDBaTO3vRtXcwIhONEGpYyToEEwHVGIYAEhxqqXyNp9dkE1
GexYxuLAVsbluRjqGj5jXsE2Gbkut4rTIIl2GjzjWM3BdJ0w7Fex3k/AO6rvxghpKGgJsbgtjTQv
ditjG2uycTdnPEJ8beghjYd0aOBQuG3n7lVvyj81vI8DmA2ST3Z138oVEjsscjLAeAkha4nnfllm
KxjZwVshCE/3qm6MZvB7RcVdqSGfe65nYp4MosUSSMiVX8FpPBAdooov1ewkKgBD8jsC061i5haw
mnCkskGwgqoTwH6H1VmvQI6cgF6rMl33ikzv0I7VxU4dHPNtCYmQNiM4HtsyOeuqyCmPzU7nUzLp
bYkjcGz4fDcxpBI0sMq0YGtua5DATUK8ee6qMZFoCAdCKHCa9Fn54UJqluuEXdV0A3zcrPtmVrP8
4aodFREhdQCHsNqQNNGPyPDLJbehowyuUoGY8Xoj6PWVcK15xoANBJhGna91ViIDrJqQtal8Wc48
hvf42y3iVcIl59KcNln6pa71z7HA7xsJjDAMYPjfUxNxq06tetSc5ZIqOzwpKRYh9jEtgSBNe73Q
RfJjezGueJjXSOnKMXKdYXpjrW4HhDIDyWw3ylERzhp5MnHeViBxaUxn8XXdj5ZvjaNxaGRJpFxu
6uCg1RPQVyJeXyeXHAYBfqTt3r++NfpD/wZ/KaZm/DUqcIqtfb5bx3WKBxUy/xIXjEL7/srUVo1g
CNO6tT0Jl1SL8zsK7NQMSI8z7oS00wtaqL83cDDPs6Fnf3a6uNtGsTODsgNz6O1MvRyCSc3lW9Ya
yvF66f71jflvh9rsQ4mP7Lomp9MhaiUl6k4T75SkhFLFJuJQLhgl1rZ7NCmPP75+pf/Qd8Dgg5fK
cg0Pc9Fpi/pi4ENKQj8x9wamZfd6WBZFFyqgNsLXj/LHK4mcmR026kd321ld1bpwiVPwdjjEqo8E
W7pkPOBgO9B1u+jS+fPB2E4j03ZgH2yaHB5fdLPP6N+Y+UxYTMOQlMrzLUC+/sIO/u/7dx4Qmhn/
PNLm4jVVn6I+564xEJuj1AHZ6hIihviQxDJAjaTOpIT4vH4tT7/+5l2nrYl6AA8pL/tPWdaLO2bJ
KU7bUnq7Ze213UIowA6eU9reaHF8yYJ1euz+diwsSIxxNLBw26ejr5NmEE7lQYbUze+TJyziIq3B
fAcCWwV6n9WPaW2UT7pctQNpZfqH18/1D08nrVPrNDDQTAaim3HcZMeU3Tp9Y0OfnA9dia3RMbLx
H+O4fwle9L/EEjHw+PoXyugs8Oh05L/+mvjvn2G/QGh2z8Pzb/8nrAeoHg/ye7+8/S5YQ//7v/4x
UTn9zf/tv/yP7z9/yuPSfv9//+drI+vh9NOSrKlfsohOk9zz8KL9c1lA8Pn2H0dx+ofY/pe/Yn35
zDAxU2nlI7fxuF//QzGytf/kaTzNM+mmnSI1ON4/Y30tDVgRgi+0uZiEHFwNLzhG+n9CydAQ+Zym
A/gN/6VY382YSUHRzs4YafumtdhT6KLsKsqomK37OV0BGg9FBh0+QwA89MZnVRTKe8co56esaIug
yQiuqlrNJghoXoD8Ld4BBxN4aDXWPkDXuiiT/v1V+vWbbdaIVMnVUbhmQSJTWl3r5tLixer5RuO6
vNVrAkrVnkEEsEXV18alfDcYpI8pqbbXcQczsIitMTDXMtnBsdH3MVjLHZmE2sFp3DksafW+fXHn
3/zj7X7JXdp8e3/9ppt1U234gg5eUZBLyvzP6CXMZgUuKC3BlFgwM722zbkhnjAFHWORrEWnSjQX
BtZnj35a1V8sa4YrYgBwfUETTYeQ5rQT4P7ECt3O0oM+HSro55CU02lqaT9N47UNv/qCwOT3bvCv
Mz8tQy+O3dSkJKJyLaIVqQdBxqQnPSTsbI+KJazAmjz1bWZki+cPjnNJB/X71+rXMY3fjwlmVYUD
r+cRsdDVfqokLk0Xfi+ywG8Xbui509rMFFywTJW6ToCttSS9poBIwWfXzWOFDCjK1zgNc7MY4TGB
4nTaqo6qdRxIf13vinL66UjZeWY9w90UX+rONvdNpstAU7T4wk3/qUr+9Z35dRE2A0/kik0tSJOL
dIKNAgLp89B2G7EvKVYig7LhCuBhcZV48FwdZuSPKGVzQA+dFzZSTXh5E4FcC/YseUTplTpp+l3L
luzaAPFwVIVHr7pzhA8Fc7h7/aqeu2+bT1IlpmwoXauO1niuAtK8qaLnfDzUrXNhqPfTTvyHq2Kd
lpIXjyM1Q1KabIYi7Bol1nIDvmpNe9kqWzCySF983FDNgY5BgxFw6Y/gVqursSL0U52l9uD2aK/T
PrXum6KrmKuPxceBiJ8oaVMZOTlUxxEtbhCvaDAMtFvhPDcYQ1ONzZyQWliUS9DRIwyrONb347DW
1+z2u+PczvmutTjlni7ltZmYMNuLpiULkM8EsI5bcrPc/ZT0xr+kmPnrAbE263q+WGuOBL2JaP4D
DW0zTIg2BDS1XZz96zf03MpjbVborodk4C0zl9uBBYs6Wd2NrNXBUMs7tCAfp7j/BBii3k2GQ0g0
iMoLN3qjpP91dpsVt1ViiXvUbKIiswkkBtNqglWmFPqgsk//Xo0EPNLdKh0bb/JSmIFsNe8gPKgl
uFlnS41WIquaC1Xt2V9nswQzfiL+qbG42EApbqa1AETpCWDty2I5dJHMq9pNSsSGBhA40gVCRSsK
7BPdHJGfcAkztDEJ/roqm9V4rC1ed1VrIoYpWVTrgPEKLD1w2eP3nUHadFZXXbiog8JQHVTsyuju
4LqrvPA1OF39P71+m5WZ4ttUyI0pIzDLRDaqCoLqhvDIGuUKemdIE68/eGdWEmuzPMeLy5sFiyMa
87k6iMUmsS9G/Kpq3ePrR/h9n/LrSm6WVzIuvRV7YxEVg8x3JMyigiggKnaWJo+MRBBaMQD7+PrB
EPScuXDbpXHOZc3Wro4wMyzf0KAAtmEEs1zRuVG8PWOKWoBLJf7Ulz2c/zJRydIdZDwzojQ99tju
YM9hYbe9TUOiuAUQwNXJBpSk5egWt3PZ24Wv5Yv6lUFK/NxVsSYZWBj5p2IR8lNKaBwy5oGpPZrZ
nmgItl8+bgR0iGC+Cf9b6tQrCHbNnDfwivscDjHpVwRKOaMKcle/FXJc7oy41GW4ssk6lotwqT/I
dlrDsood12cvy0TRpkQ72EyFNSTqWBjhBXWwIXHe3CeWi3zNmNL8mtiykjwHu6otvxa68nEx++KH
Rw+JECyPLLabpZuTTxZ1xXUm8/kU3lproWXPphHkwLo9VFK97vkyn3KbaDens0MgzsnemEmwOuhp
Yz9ioYewvtTN+kOJc+XrlGdeqMeKa0Vw14yHzl0J+Wk9xbzpc9t7XAQuglAz46zloEuNPmasdNMv
G9k/WV48Ye9OOT0fBuPah5Vr9NbNgpfdUAb+UG9SkrjLq1IFu0hobwa4fAD1NgaaLvPnXDXmRyOr
ivtCjO2xq+kcWckpwXfoLe480l1oxWPZpouPe2LKIrEIdnjwculikm5tHdai1p5shrikL8HALYKJ
RPJ7sok95YqGnPje2Fb5A62sR06M05LmyAwrpEhoQs21RgZnpHt3QVcP8YjmVFYFwu7Zfazclbus
EeD2tiZ/toIVpbsNo43KflLWrAGiL8ziNNjzaJ85o1Y9TVVWx+B1M1MLafvSjU31RKkib06Np3yx
x8hwi5582Dx/JhXW/lox/CIzJGkWECSDan/F+r4qe6xwJPjloz4nD3Zm1F2gtQpx1XBAKTj1Qm/e
opasPiR6UyewDwkmjYpOklFnaIO6hw1eI+QeBanTCubVfTb1KxndwmY8wTjsRliLR7IOQQC9n7UZ
Cg/bRczrz6kqH0g+pWaopcrk2c1QO0pT0ZNdNugmfI2FsI+pJQWr8lLmPL3nXVt9I3e5QRaSpsXT
4Ls9oD03Z/dEBki+fvIWqyMPzVvtmgS/eXjXtVC/fMtcSIBQZUuzjEDZgzmDzQYy4g3Q53muAwIw
edjLIfkB57sdfNOaaCsz/rXCvikSeO1gOiPFI0d7FsSX3E+DZr8DeS+felVphxAANM8hjw4M79ng
a22rRv4g0jQrSeayvS8N71rnO2XvvItlW/9QDGF/dZNRG3bpMlrfO8h8YO87ycx47OT4PleEziSA
4ciXYRRDGljCqL83iZm/zxpRokhQF0Ni16PP69PbWjS/02T93OGqu5OaoZ/CAYinh3P5aPdZS7z8
KSZ8IJaSVHlLibUgZlLhCjdMZsSDfgui6cecEOpItKtF0qnVXiUk9BBzVyW9P+dV9+zwODFLrRAm
RHpT5ftiSo0Se6lrfBqFnMl+T5qrCcr4sUPmwOwx17o2clHXnFAB+RwNZunoQQxC/kvh9S1RcyJf
1lBPcuUmFiuOShaF6m3clTOr5tB+orW8VFcqyX63mTTWYyfTAbIUYIcPpsi58dJb3BvixxiLFH3H
GFNh8iaTOLvTOl5fbmQXWd002/5EyogMvIIJi1YSoE5SdclCAbEnGhdzIOZg9rzvVqNmcViVk/q1
SpD9+GworeJYe7P80lGy1nu3ZfH0W0ZJVWCbSnm7eM1AI97uaYcWQ5vjFHXSQ9yeZAWT0pqfVG+o
nsdyYrUthW5U5Nx2GYEmRcHzLMYxjlnDWTODrPOI1FLT1LqBZMF7+Pon8MwXfYvn6CZDWrLtKaCG
hcC22kiOJb13v1mNePf6IU5F0B+Kk21HbpaVqJhYNBFJ5KTuDsTWJ/myRK//9M1A4a+K4W865FUn
28TR62gmk4NGd6EeTI/AGUmucmAWjXhXWiV8fZ2JPftieu8xoGDZU7t4ZMvsC2D9O9eSmp+bDWIj
voJ7c82zD+3oaAcCMCtmDiKLcsthFEKgZsj+dL3qTFfcqX1uXiplTxXOny7TppQlUWyMs2Eto1xO
+Y26WmS75CRn5bpJ6v26aKFImtPb5oljR510KOEO32jtqF8o7s60fbaeEScFwla4XRZZS67eY0qN
b+epzZ+UjtQAYhPFDvlPEimyTg/5miwXNjP6mZLP2BSvJOCVDPzNLIrzvPuGrAFveobcSkudqb2R
RmUz0kkk0bFjV03vyckRzwP1NA0zuZB6Y7eFccpLEDCXHVI3QsBzWRaoJjMvNEUjOVZm3re+Zlsj
Bl9RJo9KWSXsPNOy8ULsc/YnZZjH6/IUscou0ohZQMz6EnTn3HXdFM212eYNiyszEjnrVD3pqZPR
lkMo50mAqe5ii42UDpvVB9tXf0tF3iQX3r1zr/emnF57WNW2sSaRV9vVJzuZlxC+MeqyNm//JcH0
X++fudn69+An+84VOZWbHjBbrw5VTehSqmTfZmNxLrweZ05kyx9NnDXDx9AWUTYa5k0i5nHXE1Md
THD0LiyF53Zx5mZXTRC3rZSneCqD8OQ9gSZItQh/pQQH27Zz+PwEMzkcpCV75LvJxjtOLkmPaqLH
319fzDa6018Xc7O9dvBSEsyklrxlQ0MKxULMoVenbxjtZw9dMpDSRsfxfa3BQ8W4YN3mXWU9rF1B
PDzS46iNy+rw+u9y5rU0T3fiRUun7pOMB3MoIoWy2XdLtQgq1UKCVDZKQP5RHjre8j9zjbOmi3O3
9/TteHEw2jUOEIOkiaRrwAe0yS5lXK+EBljJt6+fz7lDbJaZYQHeMPfGqQuW62RyMDGMrWLE0or0
8/VDnPnSmZs3vV08hGZ0YWl7zbpvZKIBdDdoF2a8Zzb5WxydGxNnXjl2HXWd1QeQFx+bvvKuRYly
YIJzdeE1OLNcbRG19Ti5NWb2OsJps4bqoE53ZaLcInNdbyrg9MHEVDKwpUWJM8b6hUv3sxr40+dv
s4zUIIW1lNjuCMhw94Hsak7IVnJ2JsQZrU8ZXkcijNU8YdNLojYmpzJukNYV6C2DuFMK4th7gYYi
zooftds0xCyxEcbGN/YKuo6x6CjoThtqZWEtXuuSFd+wuuawgOd801bz+OQgZiM2qq/Vo67TTN/F
jpnGwEopNw9qIdibOUpHcJaOSuZBK9o28ZlGA9+YBzE+ZLEsPtRLxVjErLtmvXBDznX7tiNFWeNQ
rDoWcZoRxn4hdOqhLByF9ji90UKzxU53jfSomO0PKZFm2nNev3v9if7pq/rDbdnCkWmFuMvSDcoh
I+j0SrQKot7GXT8tkKluWx6T0DJasuUUqgfqWj2ZaQYBLPANckO+IOHrCbWnPZTsDOK47uoljo1d
by0yyqyp2is0XCKjyrQ2QJTSfilUt3oC1EnorVTTIVD0ioFSx2aw32XmMpPYhR7pvhtsb/j31rmt
o8wbJqZZ6NeiuOHHlwjc9q0Y1hsDsT9Q+CJ/6tIyufAOn5lv/KyBXqxzcD+NtnHbLCK85LthDA8n
mgy7w/yO7GXtINyp/Gwm/8y6ObusnvukbR3jqp1DnXcZUZE2e6O5Uj6Q8KVyQJcYZj1r91Kk3r70
iud4dZQnz4JvKCmGLlhFzqy5P2v2F6dLKnDZQnIuIpMokEAt7WqnyTU76lWZXRjInDvE5svRM3Jx
57FOI0Zx8hhnugp0OGuuOdZ6oYg68yXcQl1XFyVhK5UkGkjdBLTdoaPvrOKm7bX2OHeICjsCMr6+
/sadO5/NN6Q+RaQsnptEbM1F4E6qffSAvgfTrDrh64c48yHZAndSBxv0yg6T6GaneaOtrUL+MkF6
AyLmQzygR379OD+Lsz8tHpvuqjeQvaf0LFwE+dXXebsYAWnq8U5rTHNfK4ZyK11RXAlV3musq28c
u6pCR2vaD7LWtedmqkqKdO17zQ7OrxsMHO6gPiZTXkck5ypxG5VpJ/w0KT6uWWbv16FMTj0IYncU
jPaLTIq90g+HtKlo+LUV+a5ot2grjcU9msWvOYsbDQSMFjn2u2hsEH6r5I/5sqG+nO20eqi5vWFc
9FQ7yBGvC0nauhA6OEs7/uwMWbcn5Wu48KCde11PioTfyqCybVAy6Gyy3JZuCqI4QqyH3g5s0mJ2
OEvcA7GFatQrU7wfu1L5lIhOBkZVqhe202ee9S2GvRmRN62GlkSichIkq2v9btVxaOhS1VBTYi7w
MayM319/QjYA4b/q3a2z0+mgBQ1LkURggdVbx8Ydb8T1GrWi748TXpnDYAudTbnQSR4YKz/DxhBU
OsaBOLOxO83E+KWKF4iq6JET9+reJNA0FJW5frYZtZxGhPnO0knjpctR+SPK2wuv0blLtanVvRE3
kUOkaeTMswgNvVZ9FqIF7bP1Ec1+9rCW9I9ev1Bnn4zTcvFiJV1OqIGKQPpIr2h1mMYiDmo5LF+c
cRmvM/IerkZCQ6/TMk3fTUXVBGuai12XZZfO9kxtu/XG54WXZYo6cLYD7EfSopRTlrX6b9Y4PzdE
L86vE703AlVIokSD/bXqWhY169SHeJ9Qhs+zc90qsx7q1Zofe6vDQYBP/MIO9nQN/7BM/RwOvTi2
Cq8ZDzVVomoRa9zIud7BsSazHLX0hfM7s+T+vK0vDkFPLzfXBZ2kQ1r6kxHr860q4q/CBQgb0Jq6
1M77+eL86Vw2S667kDgCJC+NCgfxR+fNy4MxrdX11A/DTm9i/eCCZ91PJaYvUnCyh1qX+JnsjIra
bnOmRIxOfDErS0jitnG1WHq9E459KbXkzLVWNyuckSTGsLh8rsu+zh9inW67tuolEylL+/D6u3Lu
EKfa68W1zha3kTg7smjAg3b4SXVOMTzfm9K8BJQ7U8Zt0xcEbkY8lxmHELm4ciYNHY5SeHvdIiTT
bDOddApNhozk2gvf0nMntVlslIpwtNYdsojbh/R71osrHlkRmHZbXaikNuF6fy3G6unYLy6cMeMi
NkuPBqCjpI90uKvD6PX6m7Lv22BJFGO34Ip4x3G7I0P2NNJnlNtW4q773qlJtDc1vBnObAYrvvWd
SbYJIe08d30/X9qdnnmR1E25J70OPW6mZOxOMXd4k1UEC1nl+8ZmiObgdbiwKzh3HOP3axHbnaI7
Cet3ry0Ww/QKxGzjafuUbmWQVpiM/r2HdVPuecBhmrazMprjcj2W45z7SuwpYT+V1YW158zKvTX1
NwxbB4ToTTSOUxyug2feDl29hP/eCWwWHCyCM6GDXh31OI18aApWGOt8IdyFqf2/cwikmr/fi6Jr
BgNXUB3ldcLIDg/oHbC/e2zb04XP65/fLvIbfz9C4gGd75eSk0g9974lfDXwmn59M47Vpbvw5wdK
OwVjvny5lJRcGuI2iS3o4uFDHKtt2BJCdrRV0fpIQYfj6xfrz1UJIMbfj8Ov3s+yMPIIneU7bGB3
SS7IbofjuRvbGNssGauvH+ncRTv9+YvlAg72tE4L2wgi1EBJ1uSn5U6n0aRJvQuHOKPPgJj++zGG
RK8Htx3zKM/R8UHPiq/UOVMIYayJj5jIQO5OEzGd7k2YFRr+HgDSV32FSQa8/cW6/NzN26wGbmrR
FqjZRqdN187+5LkDtmRL0z7HGG3JdF7y/jjqMdY4+EjPlWi0z5YUbYNFyTS+DosyXXmFBQ23YM+B
NK5kG0FWA/2p1+/Fz3nd37/70JN+v1CNklls79HsGrLzC9xq7xZTIo0grUnviz7Ecm0GSA8R9dqN
GwhjwUM4qHLvJXLyzdKyCO10Fkht3MYJ1CvDdKf7KBPNPQwWnvWxiucQ7eWKbXZKwjzJMcAW6XU/
iZturITfCBy0kowzlWHszbgk9kc7dcdDlRjFXib9NXewO4yDgsshS/S7WRU7rb+0Rvz5i4w8+/fz
LzE5663Gg4K8Qj/m2sw+xcvR3ao9m8VV/6GspzjUHo/F61f8zAG3/qU8zm2Bh8I7YNQijjvTvppT
Ke69muYhOaomvRx+B4KfvAuf5zOvm7u5w9iY5zo9HVC3lPahQFb0g2XdPjpl9vX1UzrTaMT48vtF
nFS4Ghi/vIMzUgTWmBt2TZUWezvTxJfBdmhnD2O5ayvRRxnihR00wvnLhYP/+TNF5sjvB1fRnNgK
Reth1KbHxNLUYBlTtJvFZAR6oo47fbSyEL9/5pOcXh6BEqjXUze5+O6LemfAm90TQf38+q9z5vZu
qXLzqrdVO072QZ2amECb0d73ay3uPBIzQMwToROrGREAtWZfOOKZNWaLGmEWORSkv6ELVIhw15HF
7oxqTq6y3NaPtH8vcdbOPEfO5kMEXYIoH7wpB0wxdZiWenmranLctXpWPLx+8Qgi5Kb9aTna3ExU
zGnhzmkeTatHLLgpG/c66wi1xGNfYDeaVZkcLLe0vaDFb3yrZc0omRkyWggNK8t2tFZQw2HNYguW
UYViBp5bqs0pxzDcW4ZHshpfad6F/djDgMBAyLoT4ECbPlclAAV/bJT4MBSuOOoZe2a/YvzzLR1j
MAgpFe0bq1PGe5rpxrvS0GBnwSP5RvR8qhFSOZYkj4rMvp1QwGS+NwiZBpDo4vvKU6xmNyre9BYi
gj3uktZu5F5JviLQqBts77F+Vw9Y0lH3FIw/IYFdgVFp8523Dh3eVsCPO2dRedAzlAtzCOIiSf3F
dcpIrjOCBMVR1nKH96twwlgQ5OK7oCq/2zQ5dzNRS7DPZkN86kc1e3YHF5Gx0vXeye1n4YCHOxg/
c0PnD41avR3sdLqyFqQdQvPu22TEer4CnfTNPsWAPi7EIAcz+T43DTZJFV5Bao5+jDG/DTm/7Jss
S+0mzpPYCiB5xnKHPq/f212TPutOL5BUxDkyVguzbBoatak9WUOnX5WAL8M0dUV3UKuaNh7gRpyk
xTT1WuC2cRcZCqeTTXDbA5eyLn1DDpkBTieWOT5Vo56/N2o7jG9RFXdvcycfUem4Hv5o9HXe1y4W
pRGslleSh2wazY73MJYnFkuFf9hI+ulu8JTyWw008Klc6ND4ig2TA5aKmX8gNwpL6ITF+uOUpZYT
zKSxxMTPTu77oRnmPBjXpP2Sy4UlfC1KTLx9soxHbc4N6asIeQLkUJ2+Rx0oeaRXHSbEggCo9Hkg
p6dF0xpeXG1037d6nP1QUF1mh1pUVbFzKhFH81DnQEL6GkWQuaAA883JIJy7da0Y2kEySBj9xQLg
wehr5JMy6/I9u3ULo15dmfOhmIgqMIzR0ENCY00zsFInu50IP9ToYkzqw5Skq0Oc5OD6me6l7xMD
isqtq9VYh9R2Vo3juK6q5hcQF+qwqTyEo51Q6i/ZYNqEO8nB+zw53j52GbkF7Vwvb1yivQu/KD3n
MOKbNLDdm1PAZ/Dk1SZc4GYCv1vs6fh2n5YxS56FumZ7ZSzzU4c3zQPdFqp3NTLJb4KO+KewnVj1
rqZMg/hs0AV8kA5woYitD0N3ly9eGcoeMIRPZWN+8chcea/Eopohd6rOVa5r8A0LPrgE+UDiIfvF
kk+x7MZr1A74nHW3t/KAQbb3LsmEAm6gRYqBqsbr87dMYZpDnSvW19EmsZxnQal8GVcrffCiy97L
Ona+NdIqKGhz4k6D2RPilNhXNzgIOoaU+8Fr14SKJm5vk2nOij2fJfGQWESwBC49QStYC4+oyd7t
Jf5tbECJ36SrhYxLTsWj0s3oUOlsVu+xC0AXnIvU/QJ4jS5MAb9mxcZzkgYKy7TuV/dkcGmK0S53
uTPEB3S6fRoqXmyt+45G+11ZzdjlZ1aQzC+8VWOpaUcF5xXJ8MgGykUJF0NptV1p4KgJm9XF5a3G
7SN2MqwQo+rcFMZEbGbqVcO3cSQJBf6Os+6XzFOZMGsT81fThFSzYi52fT3nafCGkRmSMUy3oykA
HvPz3ECf4yTqY5HrV1KurRly6iiW27Qvv3neOMldNWkSYHtlfcL3qrJ0FcPCFerG0T0aJtJMv4LI
k/g8vuP1vBL16aMLtO5VAtES3+uH6VjBcYBF4GXWA299h3o59bocZIonF1Kf3CloVqhGh4QJ1xfL
Gm/dqvtATnzW70hC965nXUm+V/z3PAnoCH3Q3dm9WTnG1zhNFBAnedsSp2vr1jHBeuLsjZR1KiSQ
DvEHUBHnoZ0FrJJGPU0E5tIxfbuj2AS1IkeSleFUPMeCRFMwtDk1y1JpWufTuVSf4gVqaDRU8X2X
Gc59ZYzaY9YgdIASkjY+iBibRzEvPSRKNEZjZJ+1eVMy6OdBb6f4zUw8vOmbQ6t9chpPNiGYMZ5b
EXf3ItYHEmGX92ilT4otL68flWJVciTdqfhWznazBIQhG3BXZFF9LkkzJ5aQKCGNmE6zv6L7XkGu
5ZHdLW2jTP6cuSoAvaGQbxHDTm9TonA+Ey0lloM7GIoe2oXVD6SlZCSx5iPpLT6fdJXJeJOoUc0l
8EevrL/MWT8+rk1d3bVAF0xUqsna+nU9ddluVmJlDGwenAgS0QJBqGimJFCdOQVOkMnMOLSYNb+m
vLufKAx6HcQJCbEofEWM2HlM+vU0JS5gW3mxN6D1cuKjKWsa4YhJ5A2SGstHQ2ocmCwpPlrZm2zs
W7A5li7e/l9v5MGganAPY51XH5EK8qtB1Wk/vl4Qnau5NpvytYzh77SOe4BDT/fFs+/LeUFBTArq
hZ3yuSOc/vzFZlzklWYoDI8Otqu8H3LDeJOXGom31nIpeuFcfbrZindVXTIzMxkAZJ0eTq6orpu5
0fa4QpuDJt1LSPEzDQxns9eOCasUbQo6JynSJzaxR3huSLmr9FuXNcuxsAfnglPrp7DrD1XqFtlg
92Wv4nlIo1ji2OyaMnnjeP14z6TJ9tdB2JFhS8S/Iq9v8aAZQdMnRMWmKWHIvCAfvNL7Ac2HdTkb
ipsxnrUPeTUZeHyMaadT/YVugjjEhFkH0HOoQiTndqiXmf3GAIu3zwgG9m360ggCa+c4KXkfDItZ
hQpTyH2nEU7HTr+8T+CgHQynLW5jOIyBkMt0MyrtHKaOWh0rQtSDqcxYOWpzDespB7qNE2DnSJQo
VNtwMFaxXHjQzkyiwHf8/qR1SZmjUCyVQ2fX4qjxLQ3hmKTA46TYmTFBMTBkMNoWhXIlskF9m2oa
Hx03veT0P/OobwGIstAUb455EC38CEFTQguxjGXYU/Nemvhv8o7/2Qrng/D7SUq8rqmRrkXUg6Xc
cX7/n70zaY7bWrPtf6k5HGgPDgbvDYDsmZnsG3GCIEUJfXvQ//q3kvJ1WYon36pZDWrgCEdYMpmZ
SOB8+9t77XlTR2jN8AYiCLs4gat0GYmZNsu6KsPoCyD7FkoMLDjTXOZDbnKOC2UbbZexI5SovPAU
UqW1YTYhnhh5N5Wd57dZV31tHS/Z/PNt5jfbHzo8fv614yqMyj5n9bGEC4hsDIJBAYNp8yORvHTu
TWuJr5NsrGM+287OS9hSmIkO2oZH4Y1lgG7CjMtVGNrevR07jm8qz/g35Ojf3EF+pVzICHLiAlVx
F8ravfUE0CLQ5UlgegtRr9a1d//8NvzmDvIrgzWL9IKKddPdxt58Q1dBtc0givtgU0KfD3G7ROQn
/vlH/e4l/XJTLOQA2rAyw63eTsNxxoEWcDQcN6bUieARK/k3b90vxZZ/XZDuLwN1ZkaN2YZFuB1G
5Vkwz5b8ms24BZqJgNbWNURjrmQHJBUDs1JvgzkUGMFEv5XQ+JgM5sygUd5xzl7KTubfvPzfjPm/
FkRZcaTALo3xrs0bY1smCFPYw83V55v734Jd/BZc8Xduxf/9LyIx/gfCLj6bQH9Pu9j281uJkPQD
nLH/+D//8fkX/gW5EH/YVBPCH6Lbm0Wpw+X5N8gFHWzcpi36GeDosjz5E3Ih/2BwoJoCcKZO8Sew
9r8YF8Yf/AWTVh5w27BUKKP9j39xPm5+PDhBhPzWfeZ83i7/8wHriEs7tEEDqYDr716avn6+Lzk2
VO+spBo+hmNt+Am30RJGZmXXQTsJkF1ADJbXgRr7R0yNBmYf6aVJ4CxNTE5m6ob7MZkmjNhGZr3S
fZbc6HwblE+/hvYwg5z8GJfao1Y6Kg9QYOs79tsXQKc2jYNfMWhdWbWBPyOyhuiugiXpBlq5ZLd9
3zlHYoUu7MKpdZ6mLGFurJeyGnE81yPsVXu2c1yB0EIDtUC0HCPdQ/BHEnlhqu3OjFvwVtUYGt0G
ewSvyA0z9WLotHywArXI/ZpYt95au49umzocBj/urexbpGJYly2WI/T2KWsB6I6Qu7SWL2+rx1Me
zO0lpOAIUBxbrSzdq8YMHcKiBBOjVZ0Xgm2HzQ9bG2YlDUBtRvSlU1F/Gjooijx9QJb5Q1TMtzGz
jb1FClKHQpca8xctXdctEcF8A+yLtLKJeDX4mcuU5Rc9AcAVjJwpvHwuhbOvF53W3AjCxRldAX5g
5EzuF8PpwiiwGdm1VagyDwcqMSYmF3dIHd77kSwtRt0EoaNpFU4eKMs7EGqZs7dG555NVXinpXbU
bzmX99InEmHcaUUc5fA7pXuy+f2iFSFYpw8iy10eoxY/ro8PWO51ale1y7pJppzTscn7mh2b4GTH
jkN9Xmjeu2gnKw5q4XTvxoSR3bcyox52pl44906XUMYutXx4GLPcHRhs1eUJ3zfQ0WKAj2bvHJIy
W9bjmISkoXqvPg3FyJYk70au40lzje8SB1vhh6hLpd83hlK824BFgUB6WuqTiLQbYm6tAEs5ECEN
qlkjV9Pb84elqurbsAj9O+hk/Vq0M4vrsDStGrMsVJigHnG2rTPEFsgJttbxkTVz8h6LsRt9KG4z
oTKpBpCWYf3qllUMWILAExbn2V5Y8QDJ8hdnPC00eiVrXZXYdUaZkjqDANe+piPQa1+MKjArc0g2
hp119hpNRhycjocIAmXogjmNYmo4CW8x1gqzqtv3WQvzM1DInBRU7Kp9n0Qub+SQF/Yaq4jjbF1z
yBfWjL25rEzlXBmpVYTrqK7rB1svLBnQSUAmNzVFUwZTMpTo/BEm7m3VpsNtC8873bsUAcyBKBFm
A6kt8r0uF7g3rY1S5HugdsV50kw0lYRD2DVzNWA/wo35R2dI1V61nhsfa0GUw7f1adK3BlUuyRpK
jW4H9cJncWHv1d9RJmMaTPLwBaf+8qZVfPQBu2vxpQTRy2en2/WXPNbwR1ZROmg03Mw6BaiknFO/
WbykgOYRTw+SzUSKhmEO56Em2OlzXu9fHcTCtzEjYEqvWZzCQh3L7LpcFu3N7R3HWlFZ4X24KtJc
f6lC9UCjhdvtLW5/MeDrrrkv4Yvfco1Z6hIPqpGToCCmaMJwcQNwtBoyJNnQJ8kqosT1yoULoRL7
4KZ3YzpNS2qAe+oRas849Ho9TufBTiYXJcqVSRBOQ98dROXxdtgNzNagcC64yd4kHQVeaGnFA8Tt
zIqxTjZCd4CTpdzkCpiwCFQJzMNR16vs7NQqcdctoNOEKnp8R6d0jGlHJxyqv2sp8D8/hL4vt3m+
CDNYEv3iyBPdNF03VIcQHLJqPTtWRHhLUBm1c9Pn2tzdVgsCYmBTYhFCPRa2e2cbWsx2l9Ju/aA1
Ccvgti8cEfpLIoze9O2hmcXkuwUnEVQiI1FrNff6o7uMFDdQLa9pQWlTjEwjksb1HccWwAxTRnP7
5Dp6l3/LcqAsvmcTRd7QQj2A0myknLcZZznuEnNuP9N5Jm8U16LyPZO/vyom03i/tCa8sxxIiXiG
fFZwjZNRR2oquoeR92Yhj9uU3iZtlDthe0/EtFJzHJ8dPRsPClbIS5IWYR+IxUtPC/QpYxvKYah8
FsYae4+xqr9GXbR8dVTWXldNlr7WdJFdxbEwnkO+0F8N5NQlGDtvopBUzGCtySm6H+449o8W1Fvs
iclQdIF10djJEYUxdFlgyy1olBC6nZnZ8tkaJq+6EmivbECWgtml6VrKzmSzFDwluOX04xJb8Bkr
7jYg6q1lRUy3whzq6dPC81IgrWCLvAeFac+7UdXOUzXSVROkUz8/Qr7k2huyPIpQUSOWDdY4lrGf
dCylNlnR4tpGxuANbDAONwcjgXrpC0qu440xsMnxM9q/odSFTf8Ewg7ogObadug7Rp+kSPHSwE6B
mP6YuKOSwex6BAU7iss7HhcpPzX1wuy4eBSi+dyPxVpzooXLLKnMV7PHu+VX3FAGHv9ZPmyA2Tqv
InKK726ElMu0Kep2Q7tU+qWsqumJzlUHEkSoi3d8Ct2DZVoAo1Ho88LPGZ14ihMN+epWmrcfOk99
yGTObrymr7hh2APeuta5UHTr2Mlv5zJJq2nL09Yr9asS4PpTn4Y0+aioazBFsjr/nuFE+j7okffd
sGudu1Nhn8moicrHAKuunZKkP7Gx6oRM3r2UsmEyJ49fPSTKaTJ/IdqJvdk2TMCwRu3upDYwJJaM
qse8g17tt0lpdWtXxxe4YsjodmHoWv0ak15hBTGuHni9saV/iHFa5hU7OVgwsFbCdmWllD/o0+Bl
8F9N84GabPsBB3OEL44UQuqDowxZVkU1Z64plQ+dCksRJF7WkuOpKdoMLALiLxRJDC+eXnbWZQUF
wZ/Ui5WQZHeWM6I0+AzV92qPZ1HakAPy9NzbUT6cC5jDxsoBGPvIE0XP9qmXGU+u25hjYE0q3MTq
wlmfcLHaqzmWZrS23H62NuZUAhQqy1Y8dvSnqy3QfvulpS8NnYeS34cl1esbyB5JFAy6xrphirL8
yE09fsNNNXwUfRZ9cJqd33PAFq9yybBCINLz0YHpMvktXT7qgO+8S6y1ppQdVTLsbhI3jB/RjmUY
RD3HMX9kMagHoZZlD2PahxnasSG+zH26XJVR4jQbxxo971C7QAb8FtyosVdJCO+dJY3x1BRDdYOX
qSp2cMemD8MkUbWyeHZcGWE/xqvWLo2BVVaPyhyHjbuHsTKYfmdQuzkuS5qzRU/FAaQYEjCiK7Fa
FSuXDWGnMh6aJnsfAvR1uJXWwL1xMTkeLLrjRBuaILrSj6rJeOGMUMRY6DkkrmTjqee4Aw0cqBDb
vV9HbebCpPXY4mCg1NKdF8LQCjQ7NOn+bhfvbi4XwOi2dMcHO23i58qCiAxZvgxbiD5m/Fxq8/hN
uimAuTLj6OSXhoPzJsMEc0WDV3zbs8lqCGqM7kNRp8QGeMZH54Q9zCVCVs9p4FGFa5Ism/jbso69
8+Ia0LFTvmal1WsvVqm51i7VLACuVT+WB23M6DYYnNnZZ3DFHlP2A9xgoQwvQOhVeM0qjt9hLEPW
A8NsRKaPCGihGPUxWvj/DsS/0h8/3Se/H4jve25Eb8W3n0bii2HlXyOx9YcndZ3iJklvkqTp76+R
2JF/6K7BnYIrny6+z7n3z5FYQH3UgUFKXC7S0Cm2+dtI/KNd8IKLpBzJMf47EzHrRybenyZiSp5g
dNGcY4GSZJz5eSKOTLMVKd0zgGASegJqcwG6LE340z5F8zLeSCOv2WjqIZ4CguLPhSinKycKRxN+
WZqGOzs1oidcFjw8VaLKxc/sPDNBW4Migcty+dfLGXudMuxs0iEuYBuMeGTojjESznpj+ppqC3mO
giW2tZWuwgJuu4U+rcLRKa5mV5pv9tQzFzqcynvfWty49zOzpRCZrYtpXna2F6dkCi7EL5O+vga4
oVfBXLMeWvMoayl4uTA3qkRFKUd+DBArbERUjyxULLpBLlv7nUMOnJmxWuBH9kJk9T5SLtLgoM85
Z3BS2dkty6wFlGHkzMVaSgU826pSjxndEuy9kICpbZAyfiq1cVw2etsVU2DEk3drR1P4Heh89Bg6
o3psrYqXQ7rKem77KL4zJ3OCjtL1xbq3TM5GA89DtqpZWF6nJZZQdvRDWxA7KmIyMMRD5b6O3OkN
b1n6TIpJvCZJWffBkMaTCDRP0N1QGdTRr5AjhmqVWYsVGETuT94ymmgrUXg3mpP7XDGuXBI+Wf7A
mScuVrpK+gcePpcHKW2X5yaOmNmsTnovSa4Pt3lnNnDio6HY1rVOPKIsBLddlmCcdyqzP7RDzumI
tLhGPwwgnok7M6rgCeyJXIIEJlMdKC+yIcXbVnsvDUWdDh6Y8i1MpamOZnoJdkQ5oxq3Ts/+nkKk
iFfNVEoLGr5tSyp+7KWjPkdrLk0L4Et82jzsaTM7UXlrGbCEBz7MIiCrC8M/HUbcoABP3CyQVp18
gxufvOScwdLtPCcFzw8RaV1ANVfnserNaWYJ87ISvlIDwNPFsrmL63kpwg3fI5WCBzeoRiuV3kac
hkAWX8VgfySPY4NHcWn0WnLgPjN9L6Q9aftacyNWuGQsitsor2usQiL3buem7ZiqUaxWva21L1NO
bOxg2Lme7gXteffd0DOPrehrmMxHaeP0eIdbKNIr+vPojanHQT6XtkMPhpuwXcQIyi5m17RaeA+4
KeqCXkM9oXkgdys/yZu8vtMEwx0nII0TWcCucRl3sWNG5yHEz+5T+RuBFlI5bJiSgTk9juY4nozK
dPsVQxblBhwBWeeafYXFnnKQpbsJwQsJ0IYmUIBUV/h+CANMtBEISiyyIFFpWm66JkVZKOfU6A9D
5FjVTtcwhfhZUdoTrg2Htgsi68NRVYBTOXk0BDLKuErTtfNj5BSK8ZNTvX5rVHFzn3p6Fq+bzHY6
UKOTehCfA2xXdN5HOQrbWnHq0t4A2mTXXqIz9lachjXeTKZhGxvP6/hjRJ6i8YxWwOA8XWbo+nOc
1hvQQZgI3EXjpHAZueOpYvyuzab+QgHF0hC9VuILUV1G9cZx5jf8a+ELJSvRN0KY1XcW3D1Fu6lD
z475OfZXHY43llUXOUBdlAGYlG17Ja0w+3B0q+Td+1QR6DoBPhWJQpybT6Gh+hQdMGPJd+dTirAi
V84gP/M83Uecbm8bT5CY9FKDSC2uNQSN4lPcqLrWlIGGM/ihnlj+rgvbusq6S2vDMLjZctk6I5Wo
JckxR3xKKPNFTfE+hRUcxcXZ+ZRbiGAgvQDE55zlRdLt/Nh1w2Ld2Jl7GLO+dTFZVYO25uYWJJ+i
jnHRdzh68Gel3TZaMH9KQDNiELAvZKFUsZaffohFEq9D0F80JHxyjHZVOekMW+wy/PyiN4WDBzYf
wQMZqvqUpCZZIE95n1LVnDZzs5VtixGkBQX/bH7KWqJcPsqL1EVa9nLP+VTA5k81TJ8Uylj/qZL1
Q4JiRoEo6hnKHM7+PFHGd2d08Nr1n1pbyMd1S/uA85rk4cwQah1yt5QBVefItHFazJtxngSnVFJw
D/anqNdT/XRvfkp9+qfs10EJfk96YYIuu+iCyadEGH7KhV7CQt4HO8d3c/mUFOekkXvq5gykUzKy
T8On/Gh9SpEs8N0TZ1sEyrEtmHA1y3T98FPCBBpTvIiQ17eHVecRy5+7eAsU6iJ/fkqh3acsSl4i
ftDA1jwP0A0QhUqOAUGyYJW+tdNe97Viru+iEtQGeAojxicxCIdnXFXUVLqyPfuz8/F/tyt/X5Zc
doC/P0zevLVvUf82/3yY5K/86zBp/0HzoEc+w+SRKfjnr8OkMP8Qn420nuC/QBE3/9qvaIb3h+kZ
NidK+8//+NdpkvDQH0IXFk2RHChpbSYz/ctG5R83LD+dJgXPGtuGdW85Nrsf6fy6h+MYJs1RRNna
ivL7EqihL/jyYa2N3B+7uN/vcv6/P4lmZt2wMJt/Win+5jOxh0wYmp1m9OLN87nudecG6qqNBQAv
6N8+gz/XSH+nev+83//xoi6rKZP1Ea/w12JrAPt9Z3a8KCLgNzEIrkAznLumDf+N/ePn3e2fP8ci
Vs3IIVzew5+P4izIYIJnXrrOJlPleLnYXjBmGlfk7SBPpaTL//mF/byX/vMH0jHNcOJ47o9t2d/e
wwHDZkJnJlm5ss2vvUqix6ftiWYte5PFnuY7sVL/zq4h3cvr+M+Rgx8rqXXhM5OUn1FJ/+tFQuNp
o3nKitfQet0bDXD7t7KeQ3IzxDEtzLr3w1SP5/niW7E6Ve8YTPLDBAbtHKJYr5wWoJ9TZ8Wzh7K6
STHZHgZXFzcLVYCBXYDcjOe+3XscTHYG26L7FI8pctpE/YpSeRgsBYYDv6hYi9dDLg9iqrIvOaHJ
tWvGaGVZU1YqaLO6W+kD225/ztETQhDfOIIz9wuk+2Ibw/S0fTUq7Zr+OPk11EP71eajo7FwAfNV
tBkcj67v5iOPyu7NrfKPOBvSgGHxPCgXxKnp0UKEjZgIrNWlvB+uizbqsDrHVXjFAw2QLmVfEPsS
7dmwY3l23GZcGwWscSH6JgmwTE9PJYfSbTK3yXU2SooDa5HsbZzYO0cv3vSqMXdhc1mCAcGM0Cor
463FvHJfM8eg2FA/2fvFPH/VsXxyWhxlvmFl02+RQjA55gXlZZrocYt6CbzAIOeAcu0g33W+aKac
PIaHVATG9BjTmJXiCtKzFU+49gX3enbHeXZ8cOPa2Ms5dVamtgjaOEvzXSwW+alEL6mHphFstYSJ
dpzMSAKv1x1UJdl/jcSs+WEcGg+aVV9sGlXoJMHcFelRVMSghiIP9y3GwLW5gHYJW08dYnI+12ne
Rjdd3oR7w4UUTL2gBZy/0DXchUWeU20yO5uMMLRgPzmFQZKbw6GGYnk/F04jKGEqRwPRqXAPXerE
XyJ6xw1/kUzBy5ALUu3ZtGGPYx2oGinfzEgxClRdan7lkc35LStUvxtDgrJ+DDcBDbaVOyNJkOVx
Us5rJkFjZRfVsNWr5JpuugXDxtJ/XGoBDsXkEZ7SBZo13urWuOv0rv3W67q6SsNIENXjzV0c29ok
is10gHIfD37ZcPaqTcSzNO+al0YM0V4MqYXvmlGy97TYXVkUo9M9AnB0KJJlZc3DCI/VcJ5YJlY3
+D0xy0dlFoRVHT7LbkmZ3VMIr3ahH3C+ZU+OPtBc3DT566xdCqBoWMXUJb91Rskhv0zcF5ZiiJ+i
mx8Sr4juysERRzHY3mOIFDD6kZBbDn7RwQMLfiLgICeWV4b+aC3xpSm1Ds+GkbBNBcU13ceho6+w
YIYfSRLF15NTpsEyu9mVR+n9LRUD6oWJzu3gtNZNvqarrVRftdiu47U5e0W668pZrzZjOdC54nJq
6aisji8srzZTVrPFUds0wD/FVNwOupkyZvY0g36UXj7mG7RFKvbKpZHlNnQgQfmWZ1XVKWY63mWW
8tLHLLMsw4/mXP9QnFHdzUzz3ryOEuQ9vOWQWU88Uni/F9YHMgjnzn5dGk10qwmlxd1AdOm7lRZm
9ngQSQ1vH+TYjU5lg5vqhrPltMpE1sKRHFeowciUJYTj4g2rcP+QDJWdrRzOYu4aa4N9guSt0Ptx
7o2H2BnD6lCCRnvmEGcPLB+t6a0YcGf4OHMcAIOmmr72OuILZlRlPY0959xD5sbd96JW870xF7H1
kFLqjDBfCI0CmcJc4n2raZm9KtwCpH6cIuqvOBHkd6RfpK8llLOCKdnqhKGwFNpaEKru6IA2wgxN
z1eraBbvuxZsyMDWnhVpzVA/HiKkpoZ9UEBDVPhkDQlduUWafrfjeQnYZtLm0XiUWHA5TfzBWrq+
DbJjyyx5aEuEawJu+pXWC+4XvB97bdC+QcocjjS61Tcd4hbYn54pj6adHXZifNrzcJ9xeVWdHlBs
RnsGP29rTBzBu9h7UL26boXYhWUha36W1DcUrm3rSBxMd6KOtuxLenVt45pikif8G0G5xFueQNRu
tFduN16JWNsXtXuVT/nTODYvTtUk2ymcvzqN8WYNjZ929tZohyNr4Uepx8Mjz6Etm8OdLthgiJbs
G27mnjUS5NfQHLExRP2+KqvtQrzDH8TylFFUylqT/t3aXd7ypD1WWXbiKYnLof1O/HNbWfa1bder
Iq/vqya/LS2vpFvN3o7C2iYoaa899wa/iC9Kg0uMj1yEn5XKPg9l+D22xweI0NeuwUXilRTfAvZ3
zXZdxd5zC7mbOuSZslAK+TaRUrey5joalp2rNzBA8BLMDSJbGn+ddBJW/exH3jfaVSEVOd4qXvIn
ZtPOz2kKJ9DBGJJBI4bMBWa4PDrO9CUR7s6y6c9TU2BV3HczY51Tkmd33Vs78BsvxjHO5mvoZ+xj
1QWqZnDerBf+RLNR7Qgux73u1AixWhfnqDJ57lv9ybGleW+77Zrq9G0zTA9U9mY05LXVqZHhDimM
68gsduBYN3MNH9rN5y8wiWtyJvlhHLu1nUhSNjSocrPUKHfDqYl4qNnbfmqqVTRpIOkRIgJjxI9Z
yYYSSQdst9cGlcw133TNLVttDAhze6PFDK2GpNa1tuz2ugexbg02zIaQVuljvvQxK088MsAkDjYp
tBXrCOqA0ewSh6OhnpUnNqXRNsvLzQVrpS+Sxu/4La+yj9LSmzvaRNezCzbcNs1DilQ0XEKobK7u
vUJezU1kXadUjIN5Aj/ED+DFp+XaDWdgNZa+cTuNZeMkn+dw/mbTaYrkIfqA1QqBsbinlVfhbxKd
4d6ablqf0VuKVU4m09f19lzXFBxMntbfgq/z9l7lvDB985ap+cpz03BzKTxlratvo7rr7oa2DzdV
1VAypIU7bzHHN1Ob4lPjLu4Bx/FNmJS7WWdFbWNAOWWas2+kVu3oYd+3kZrIpmmvFs/6HUbcwS+k
cWKCvi0n2lxauHBs1VOg97ok5lefce2ql5gJKRhbqsF7ZW7ncARyrrJV1ycveOTVpp1wgJPr4s9E
KpjkdKuG5KkyxjsEvitvVGRBzCrm4qaRdTTNs+FqJ1JLgL4FslrVxffTrJ8Na9hbRX3rWfOhT9Rx
AK0OXByDEHXO5bilO/nEqnNZS51ARBNdCbvdVdPIlt0pN3NvHm0HhWo2vmfJuHOt5q6Jwydk+jvL
sc5R1h7dPL7JvH7YDBShG/NyCdL1VpDM01eBK2Ime2Nncu917U6N6XZp7KPG15UlF+QKlZ3w75zz
NEs3UiZnikfframgpzPZDh2ejgTgoW9o8tWwm7toNoqAxcU10vEay90GreO6VXlGWgK6WrxoR6GX
D92iv5OJ0/0yH1axNiWrC7eTS3aMD8oi79LywiPJrnaeJjTDHOBuTPV2MPO+8FxajqSTjkvKdx0U
E/fCCuEmSRzrzm06+NnI5tLujV2XoeBOrYT6X7Mu7Ore9b3afNSUsS/JWK31dnH9Qh/mPV2uZqC1
5ocu+RCzS65Ss9HpM+1rnds67XO9OID/pYg9Vo95Zd+Xca8B9RgwVY+w75XpeFjmrDa5ddpLPIr1
js8mZWH1Rxaol8PXIarCoBzqUy9G7ZCM2nrhq82l4r2ovHyd2nLlqnS5X1i6+vQU4I93eTjB+2s2
9Qjfg3zzs9MNM//L8QuZnVOR87xxBXZ6g7wSQEJqd+0Fsmc3qfTDHNx3s8u3s9Ku5rZ6u/Snridy
otym1rbg7c2jvNvUAtmmEcaySWNU+/bT3xAN96xSeLjUYs/r56WI8pwm9bd8Ule0f5K5F5e0XmPR
CkbVlG+SiLia6Dc66ann+k6hNL8zc3UVDoqmow7JmwKIi05uVCVF11m5rRaR6hT41iln1qhZGQ0B
RquavxVLX9M6OsSXfeeliqEuCSY0zbYjC1EiNKcAk5U+PQGxmg5ovM5Xuk2yB9DsZwWYnZxCW9wv
PUC8pdYomolD81jgZ2fO6gTWDPp00ds4H+v0D72XCKJRYBaxsS6sSt6D6eMEEDHzXb6LXHURQrTw
RPXNoArtqNWJ84Re7WG7oP21Gy1wbqIg8DMnFJVKOgy9tbwwBaMhj+/Y5Yu3TM+nXWtbJ8jl8WbU
ZXbGa598S3tWaytKysWrJjwtQPMHYooxJ6b/N8w6bCjevpQx+2AsTPM+6fGT+elkktYhrqH8yCjM
YxxO6QGQJYWwY9OsSkjdN6EUw0aMznRus6q77zrlXFsASU9t5n0BoM7GHwvZtzCnkgBcWcd4IyIR
RBnXaOV11bHlLri1MXWBEszEfTuX6VoHyH7uSg3Jz8ynTYgza1WzcCFv7gzX+DjF0zyoBfRZ3DNE
zbU6iXFwr1Ri4HFP6SS7rb2oWGUgPwJqnvk60RrwnMyxecVqyLhFHCB1So99diKbnDxQmM7xN9T1
sQkyJ8w2XLHuV6xWFNrzAH2euAq/u27frod0NN/pGc+PerbQT01u8iou2gT1Fyxy7xPQVKyUorEg
kcF3/0DcN9qSnXd3jR12Jyfs8nWe6N96au43+Gg78iKxfEinybpuPKO5HxdTW81q5HhWGPvYWUJ6
dOTH0BpYCLmRHNTi8UFPtBjHel3NLESX/q51iouq4aZTsyV02JQrqh6N5IB9VKOP249iTk1gjHSu
2/moFyZ9n99LYmayWkuHy+HGjc157k+63STGuGpYKqYEdTvq6zp/xgtmrZuZhusgH0MBXzx3cwKU
k2acVEur3I3IpPHc2QV+24vrD+nYrqK7wp6PhmNzc6VReq/H0YBvmMqOLZs8FkizYzFsYSmxw7Eo
uMVUa8Fvz0E0tqiRbs2NYeTNsZZmvMbqolZgLvV1NTf9muD8vDaoktn2wNE3QGDG3dBTREwJ7bq1
ZmDQsbWqxrrEUVW6SDCpTWGM1a3QCeXRMmzp231404yclgyCrQBMvGlb8eBfAkgrl1YYPq6sHmiy
zqcDxrB6y8h/Pw8TXSPRKPfhDO1n6Jp12o3RKVXTF1su30QCv2jWoDUOVqetaWSxDjF2Ebtd7iQr
i8y09EMEbxe8DkunKZq7Vb4YzmaaCLMOFE0c6EBsT3Unx22fL/lVjP0aBAKLRG22rJfQI77C93kb
6Q5EQHyPGyxZ/Rr07kwQx34ITQ7Bs6M2uME8JgqTdVw9eXGAHUdcdSbbA8fRhlNbuPUmhOmy7yqH
josiNHlWLpN2ZhcsRmnQwVhpK5dEs+84yzvlC1x5rAQDymXEZjagT2CI6YugiMWtY9tXLa3kawn6
hN+HBr4ZOzq172njV15V0cuu7+lrcY98lScemC6+NUzlmO5i+7qt6/OUwBOPhd5tInvyDo03GrOP
iJU+q6rAoqnqaNzTQfReV0qsRE4NOm77Ya1kVm2nubHXtopoJtGtgli9ekvmpdwQWSUhlUhtE4dR
so8pUL5uqv6OHaxYuW30NOiYU9x5zNZtM79OXWNjCRxYWIEm2PF9d3fRJNi8NB5P60HfVAUyxFAa
1stclM0mvGSFJnQCf5TWGalzZm+dqxVTZbFixOivHPJngUWTJUci1nUbHEN+xYkjKAwuzEjPQiyr
1Gm7kRZeMai96Wb2vYUWGktuzZDr8nM6zfKUeOE16DPGidYcvlgYLffejEverwYLK5xJO8Cl5OTR
GbgLQve/rTs9OUqN2hriAd5m0In5YfvQvxjcmPd1prcrOmbcE7f4NHAaqXaMMfmaBwEd8cAYAuLF
5npuXYdSPufCcjOmlwV5da2EnI/o4MV1Oo0zg05avmthON7iGnWwOXhO+sXpymxdSyPch7z4tWIN
uG7Mzh7/H3vn1Vw5jrTpPzScIAnaW5LHyx553TCkVhW99/z1+1Czu590VCtFzfXGTER3jykcgAkg
kfkaHGf4Dzs6/ntVxhBOrlv5aJd6vOD9wXkGmSTfWVXHZSkJAw/yvLvJkUo98BYvV0WNJk8gIY2N
XmoFzja3d8iFKagIzDGFzRj/EYjZdomUQGb5Fzh6K6Dvq/upS+YdvtTC7YVJdIoayruqZnT60xcV
9r7LdUG8wZGeNXGhBKV8iQC2zLlkk5WZVR6PsCdgGXrJZJv3KmZjHtC2YDPatbQXtgEtHNwwRYji
LgHkDyxUgdIcmq4fFxrJItDbAeKFN43CchR9fiQc4m1Tzws9PEaRIkZezVF7UtCQ7eHoPZGikSg3
ynOGU/lWtApFZwEkgP10ZYw9wq9WZq27hHp9rIRArazSuEIVNbvQanEBuzdtnBlEnUcj2thJRXTX
psqdYoHcbfKQh3yhk/9Nle74ec0pQUhYNc7ook8AXhj31YK8xr6BFGZeY3sGxDvf2V2+0sbyyYyt
beyLKzFZz6hPvZJK6aS42CpWg9Vehtr4ppWzto61Jlv5msmzo2lew2CAGYnRIwY0PPIqud0p9aBf
sefq87lI2rOaK36bxUrjlTCSt2EVjCujREIpiExJvsJ2KdlPQ3SuR9ODqKYXCcwaL7ZhuslnuTlq
AwWOqg2CyU3rDLJpq16WXUaaibWRBQZdGRwtGg6d2g3rXM/tB7+ZxgddlLyjhCWdo5143qWRBiIT
zkRg4T2Ek9CN0Vv3pm0cwB+k6xQdizTRueHqABziWD3lxlR5qj9syn7cm8hPkjR4FHTPJlOznquJ
ezQJZY/31LY3u5uhBo4/Wl6WzEejTEuXCvxajymFRHJxjueVSu6Lpo8et+g3RNH1UDceBXAPTyyv
0InFGG/HIY925qhfmJH9aNfyIYavU2oq/L54H1Ta1pqz21GTrTXAGBe1nm1XcF7a0XUjdbd9WN7V
eefWhbWlproOMQ7pKIfYWb8PmshLQ2MNqedXS4Ogwf5hMpqrXJr1Z1VFwBygaapw2WLj5amVtCqC
etUU0/wQm9l27lGpC3UM4KZVSaKeptKhrti9uX0QprLO/B5Xq95CKmOEP9NcWbZY23p2XwJ+DqP6
CTF/yPw8jZenzRzskUcBsFViVYO8LdD4pz5DjihB3w3147JW4bbA8NpPtnHnA0bSbWzRtY4omj07
qVCMByEaI2RvUvk3VO43sFeL4okTZG+ZKKuLMbOb7aAWHrfGHuxJ+TgIsc+QdA/7YaeF3OqRP+6C
QHhhgdabhmcXxd2ztsg3PEyJVV+c5agyUDBwx7Bxe35pEhRPZVx7QQxUw468LC+v6IY+mhLHoBVw
acvGWabnx7yhgARAm9IKthZI4a3NQqEroPAxOjc2jbPRbDah0bvUPK6EKJEeiUMX7PPKbK21ZCf5
GUt5buv+bdvWZBn/iEE9a6JojSrHlTZohwrSgtekwFX89GqygNnMI38I1WceO7baI1AWnAUoOWPn
lt0g7nGeTlS/uNFFq3pzlS1y0DJyBYO4DkIwMrP9jNQMqgdoQHF5UB+VtqMar4SYVcC94xlo7PPG
KjkvrHOpKw94Tnqpzl6Wil3u8+zv2GP2SOPPKQd8i7nlr8s0OBN9/Dw03dUU5BEthHavxrMbKrp1
pLA+kQakXuF37crQjXPU/tG1kZYCJjL7edGP1yJRKWsDGACpFV9x4V+nRntek1LOckIBQaW0xuyT
HuUU3W4PiAodMZzqnNrsD2XaoDVDIRaLq02EMHypKYcx66C+DbgeUHa6guB1pqE37RrBcAQOexOm
vmfGKrZ86DzlohlWnahTp7U5TX0JMlaIAOW6jeRtFKLQI4gr3rYrI9aeheXjTZh0T4XW3dcaRyeA
3NlLGvOgqZMJFq1+k4eO26X7PYbjrh7inVbY3phHT31oXtMxulP13KLy3j2noj/MiWXv6EXcapxa
Jb1BepyoLYSvUz/twx41m9i4mux4G1g+xyXNHiWygUX79tpU6uOgU1RQBxu3tWg8VJqy05Ns49v6
nTVLl6ZKnlxIM7yFQLvporxxfXQvgJ6fD332K8aMYqzUTTlKl7YRvtggslzqLjtf4+G3POUKpj5I
xSVvE0/IyUFPw4Nvj8fEqI6dTDMv1Jt9XjYX3H/PRYRTlaFYd2kQjptMbcmfTAzZ6Aq62ZxfmnVy
VqPgsfGl+YEOtjNk4wHtk0uUl2beFb58hjJUdKMEvMMlfBov5pmu3GAVAZlGr3Y3c5TdJvEwuiH2
iatEloIJWlTNs0vzlZ1pQ6tX5GQ6GxQZNJA9X5Q1QulWw75gf6S7ZqrMTTBqFsozoty2lancTUtf
ECNYKvSK1U6Oqbb4UY7w4NQup+Bj1XhHDaSzjxLGBDNBZ8+HSBbKOXio1k3aJq3WBV5qK6WulxTI
MtY0kmkiV+liCZqGNxn2La+JUOOrdKqo+iT2VMEh8WWviyL12E+RfiXMEMWaKbID3EQS+Vff21Ri
0JHoOIh80OaBj8tDJYevaTj69daP8I6H0R90T9JQTdyQQzFcYblXDsj+WB2XFX6HWMFFryh1YlKX
5fV1RfdwWySqeSMie34wJB3l0Ky3LiS7UgDtpryY7SiYvabXZLyN0/GK0qF48qVQfh6oJG9BVIGr
0hEHQVBL9t2YNly6igIMVWGCZWvfjIZjxZdZTaQ3K7+ERQTXs1/lTRC92JWJ0kQzd54xtqNLV12Q
j+PBZMQtSOFuFGvaCaCAC98+IiuFoZ3c8G5MSS4i6JmqWCtUSTjY++EcKgrqUJNu8I1ydbhPc39E
LrI3970+WC8hTgFrMGvjbZB0mmNZ6MUNWjrewYAF1Qj4LgBA5hXAOiHbDFwAii2X20bNu721yEEO
UfMWh+Gz2ertZUT1YKUAqL/tMk3uHK1oekztkmI3zV1yU+sUVsshoihDXdWba0VxzULP3YRWigzQ
kJVIA5qSFFB1c37N6Q2i6Wbbw26UmnRTNi3njzyba9OqykNV1DkbiKOtCmRPK5SLgpr7eqTsdrTl
OTlErb4BmHBNa0gcw2wmD8ZfrVnJoHq80crzVU+2/TA2IwK9aCet1KbN0a7Uuf/1IKWgHk39qqWE
6qmCUlMvKDZUQIXP/cKULnCbAdJq9gAZHT3CxwTAXnqpTgMts1wLDlo9Dtwdg7/cJiAuHGSiuosI
zgt69kp88EMtvpYL87mq1WpN/adZB4mRbsidbLhPeobqUsHF3uEOdSH3ZhERAQ3NpgQ3jz0CVvaN
3SZoCTVd0bzNio+uXtDV2boyh+7SKuWM55qBGFs3q92mH2yIUeifjDzxTW0za03dkhYA4nPqECgs
xi5CO/frUds3qJvstaRM4UxVM6aBRlgm/TrDXHzb0QBd4MqxT+6v1totCD+19PRRwCyxZSoAcNns
yyzroNCWkzSRMbbTxZigpwZ7on1UGiXbJn0UerYOdWVsW/0cAk3BnykZF6XfmJ4O2441nTI4HHGh
Ov+acxA7ZadQSrDVCSKmFciqz3nt85QoUl95tI3YCB+FaSIqhh8qpgqmMSKG9q82VCqlohW5CnoA
VrQ3kGelN9ZW8oVRmU27+VeSJTGO4RQqytimnxVGjOVOxPjo4m0R3gc+Lqnrd6zQ/0fnfUDnqRrK
A/9vdN79r/zX3P1KP8kfvP9//g88z/63JRvGoi6A7hxCgv/D9TDFv4VmojhgA7TSLX0REP7fXA9F
/7dhUm6wTVsDFkXN7/+i82QwfZbB/8eGu2QZKnoAf4POUz8j2XTd0OFKGGgsqDrMEzKzzwgzGTpx
JhWT791fQg503p4j5ypyLgPnInQurn5t7va/H9/2Nx8W6Q/wOe2EYvJl1BOKyZz5vp4h+e09V879
deHcgkRyHvmH119nRP/yz782q6eHl4vD/cXZy93vm7vD2/Xg/PQ7PsHOvk7+REqHcusozQmTx5JL
kV/r8Pr7eb4rWv8Pru3rAATTR+krddRaVV/mWTiP99eZUzjP94/3h9dfHEvOI/9+zpzZuX29PO4u
n293gbM7Ole743F3dnE8nrkXq7PNcbc5HvfL3632+9Xh+ebizN3f7N2nmwv35uZwee3ufx9uLvbX
3uHw+4ffr4MQ/YDL+/L7T3GOlsHhLnX8/vPn88fr/fb8+fL58Pi42dwezh8DZ3V2PFtt9mer4/Hy
eLm+XH7i/vrm+nCzutj/oJjzLqX+zVoaEKo+rmVBebpsyKZYy9clbFjL19fbX1eBc1uwmrNz/HUb
sZY8Tfhb2A3OcfPr9hfLezsu0fzA//KhdK6eQuf3y9PF77enl+vQ2b9cE11PV7+Jruub3/e/3wqH
sjxR+fu+YkM8Xp+dPb28HX7fhM712w/rKz7DLb+u77L+H+CWSBuohg4qx/PW59723Fv+unac1W69
3riO66xc/sHZelvv+8AUy2J9t5ji88CwoMaUZ7PvMUPC8Prt9+H1MmO+r8dfgXO8YK1y5+xpf/9y
9XLxw5dcdtV3Yy9g0A+TbgeNjGxi0pKxrYyHSH4Okiss3JYOrVPI999P9d2Y6HQ4w7QMEySyIixx
ssbYhnUpDjW+N5fVeTScdY3YZtZAI+R3ZWYriJDP8/gSSWKV90etf9A0rHi0vTS/TMndQFrZ3QYi
uvj+V/3x3KXmqmumagF9PRUFR7g1l006k0Tz7SvyaM4xcl5fr17Orl6eri7ebmTn/u2n7az86dj9
OOjJUsxhXdEXZNBGpj2rP5hQchKe0dONZQdO3UJgsg5K+wOI+csVA5rYkjVbEcpypZ2Kok3IYWCy
XkGer4LGg8w6o/SbDYE3tf38z/frejqWadIVW6DS3JEqwkMnsVX3Q1sXLYBRJGb782aYxEuvDeqx
jqPs6r8YylBA2HOx6/icfQ7jIhKRbPex5aVVO9/oc9DG7iSR3xvpnN19P9bysz/G8DItXVZZSNuy
VJKFz2OZRZd3Wm2aHh1Z/dJudH+FxUT6Q1D+aRSDfYJehSCxkE8Ohb4G1CJghJLWdritDaa5yUFI
et/P5UsULpMxLFIfbaEryOJkMqUeAZieoFSrzWisQ02Ih2FOA+HmcPX3UQYb0Cn8NvaqxAIdDIv2
nzgnoXa+/x1/nC10WgvsOe1742S2ZhdCVSqo5YB2NLzQprA7NHPr/uUolqyDaCe9U2XDNOyTTKfR
Q/xn/E54XVNHm8SaVdhKZbj521E0UBgoVQlLF8JSTjZ2QG1/CA0ToFMFSb+GA4WAiP13Ts06maKm
KbwT0dpRTFucGrAZaBTE+lI9Bwht78NKsd2uFaGnBNFPAooLN+VzxJ+MdbK7bPQrM8VirKmO0c9N
gFWZbtW0267zd7HZrFIpeygQDap600WtdUucraTKWCtjt1VoOtMcXunj/CIMzTNllfZMD61fKHdj
/LcHwfJTYZzoNnkt4MCTnyorvgB9wE8VeVysW0s8CosWThSD6Pn7z4yOsSYLto7N6+HzMZC0VpaK
AnKnj/P4eaJr8pmkC/OHkP1MOvnPZyZYeRAwFygmy8b5cD8XPm3usdJGL7J6k2poNKzToVcvjAnU
fInhyO77WX351nCMeOPIAva6bOrosnweMGolGD1KPXnKGdr3l919fl4/2m8ajWenfcCd4366mi/C
l/l3dGXv/RXiBj+kJO++kh8P2NOfcDLnYcSwMB34CcW9uJGP5qV2Ufw2NsFeXA9Uka4sOq938lVM
/WXXbMWluNV+OHxPV/30F5ycin0oQM0s7OWgiiF14/cTaGtVH/YFgJTvF/z05APKKwQ8KRs1ATIP
+SRgpVgv5bZpBw83XMlRrLm+qYNcfvxhlD8MQ9OaTSqIVE76kzUNSuErQJAnTwuzHeWuwZt65dGi
FYEQNeSEmupvAgbjTijDZoQ409l3ZgZAssS6GWK4YwJZtavHeVh3OiIr4SGth22mNV4mnasgf5XF
/BtgqohfbICsE0Ygw5OiPI0ovfnlTsGhfJbfVD6gLD2Y0J4R6F2ZlJWT6K1oy2du0LVOr+ovLxaW
11BkQzPIdyzTOhVoLWLNTmef6WbFbL+OSaA9F1m6+mF1T85HBiGn0oTOeayaEKg+75lYMWCgUanz
tCmT8ZnorwH+jD9YAf/hCzII9zX0LmOpNnweBHhF3UhaM3hgBibHRtDBSVsr/i+mwnphngVzj2rJ
ycMOqyzdN9V4APPXiDPd1CZXw/Tqh1Pm9Km1LJhCgQNBC1VQCFz234dTDeymoYRVP3hjkiyK9ym1
RxEjSA7HZlPANnKTaVR/sG08feq8D2qCWeJ4Yw+YJ5vaD7IiBWU/eH1jFXuzrl8q6MmRO6cSqBPQ
fYmjwBvyUr9T/j4KLcUk60awkpz4/dD9MF9dZFKeJTmrqgtwyygAeNR11R8Ozj9FCGcJRFImuTxk
TlYVOWV5riWs6rPAXMd62u0Vbt2fpGVPD8dlHbWlHMZrCRy+fbKOUop1WNFkgxdrqgA3jOBchVXI
VT9M1j7xF9+qZMzWDWYW/E+EsmqGonnC6W+r9Xj0aNNgOnGa3ZaDuYo05Qfbo/f06uPtsfw8wzDI
z8nQURM9ia1A7SgOc1t6imgCejBtnb/qo1Je1lGxnEWJfzTwSNnOvE95WCtBc92MtLBd2UjVxJVm
Nf/n++NhWZCTX4R8jM5JRHbLrzo54ulYGkB8IMhTSAezMQlQK7Se1mk3/LR9/zQUAmi8rmEbU+I8
OSRCxR6W+n7nYUPdAIBFe+w61lDxRy/fb/rV9xNbfvjniXEOmdBhbeKBvP3ksNBLKygVre+8PrLA
5OBW6rTollGiL3MX0Fx0Ngt5C2L2WMry+ENm9GWqiixbCyvW4C/Ltvoc7VCUagt2FIqsWT4HCMph
fezSnU4xfMO4R/lhrl+inl2log8hQzBWGPTkApXheYp0kkEWx9VlKrWPpRhGxzenZzr28g/nxZej
Co1eRVdlG542B6R+kltKiFiBlTcTz4/NdiVPABHzbu52Rtv0xwakO9fZkG4Ql7XW33/SLyfz+8hL
/sPyspNORk4l2Al1YycewoDAUKXyrO7KwEVt9xmW2zYv8uCH7/jl1GJEEnZ0hG1OSKjin79jJJqR
urrBsVjVOM7jM0NbuvjJN/Pk8xnLe90gBWALCv516mWeQRTCOnouF9UdXZxlVpQ2RzQ8RrFY9EAy
KsIxKX+4cU5ClEFRZCFiljEtVKZONn6uo1ZhtTUK+2XZ/BOBxdxg0EXnCrauePn+w50s4zKWjjst
5QhuNqSpTsbqeYT4KNdmXttGyrUfl/4iFFr+3cd6HwXWtyZUg4SHAsjnj+XPE40z2FqegGi9mZUw
fqmRvvvbdSMebNkmuzB1hTPzZGtHYxUYxcy60TgDuZeJJn8ABVmm666umh9y/dPnBkUPmVoA1yZR
JjOlkwCcaGemVQ8jKoImY+3MUqMSkgcCfIdV66l2LYMVsBF8q6bZuCyHOn+aS/Sf4Mh1U7zCPgM4
kBqBZnvOcIp4BSifx7+sHDEnFKfyYRXCAsAUR4tUTA9G2ADNAafBBuF33LKv/zIMmIxF74hvRCdJ
OU1yKlApOBgyGTHHNjKU0LezuPB/yDS+7CbB0cSbF+lvk437JUuc7KpHrAr3MbtSoStoLV7YoFsk
y23lSnpWuH30v8t/+UwKWmz2IimBFNqXmbWS1SPllGceJblqNcT4x9AmL34IcEV8vtPehzEUpoZO
Bq/79wr2h1QtAfyBmg3EiGoEwgzMN7hAEBnWVF/Ne2WwypsKHy83CKNg3XRjuGqtZnQUmE4bs2qC
LSxg5eFvv+mSK5P0a4bKkXzqeJhZrRZlMUhpG6rqNor1YR1Ltfhh5l8OENaX8h25o1guVXVZmA8T
B2sdZVnFKHGtRzfYcIRXQwyK9u/nwvGxFDM0GWmOk2NKaoBai1rDHDJSgfR0UrcBVpz/F7FCRqCq
aOcZKtnq57kkYaFLaWmnZNk9ZLlxUD28qqf/Zi7MhEITA+nvtdUPKzYjjVGRRabsaSX9XQh5WMGd
QoTr+yU7uZLfIxLVEY0vQ/2H5+XnyXBvYsy1DJM2hXSN6SPwwmiGo9WG7Ya6XLIzI1BH3w/65eoi
Gri2KBeQ3jG1kxWcoxYRNu5Mz7Iw81OSUd5qCdjsOa6z2++H+hp4HCDkkOQ7zJIo/zy/RNcbXbXH
0KOaysNIyeEWx3OalN7343ydErEApV0hudZ0LpbP40Bn1eSmoBCbg4t5LAceAZimNZFqrGy9VcWv
74f7+tlUyvfIwwmKkYDlT6aVKrXRcF0zXAE8quaU0NfTMAG4KaGlb3Dtg9LOp9387bDLPtaUpRdC
sVteju4PQRnDDRPSlALglVGcWBkKKnwbPCzBE3b1pDsKZ1bsBVlW/1B5PXkMEKZLyBCNiCxQaXpv
X38YeKyVvh3lUOKkHPxDWJjZLjGR8JvHaXKDHAUwKU2ki0oRsYei+vDDvL9eSVR4ZOBiNiUStDnV
z/MG1VGPAKhxbpQjBCrxigkXfUslRlEiExSES9XqlR9CavmGHx5A73PmtYWmE4gRy3731/kwZ6uX
Ua0zfN9FfkJaSV0CvjKOxx9G+Rq4TI2xVAXUq0pIfZ6aHbcxJsGqDx2on4czBE+pz7UhUBEPshmg
4u8j6MtwZF2qbJKuMhbtu5MyQtCNmt6BZIXBOMswx+L7VMjaVq0QS/l+pC/LR5ygo2RSkKShpsgn
30xquq6uUXyHChqiZDrTj/GVZPhh+b5sxGWUReyKtIFm2ml1LgiKClltHAXQmcyPKjDN54pk4kkB
zblwwqfFtEAzbr+f25dVZFRuuPenKTvidBXpSNqi7pD3S/wx3+cGPOKmVxIYCnWw/n6o5eD6FIUs
Hhud+OPVBrx4WeYPUWigU6TNGgapoWrWsC/Usb820MaPJidOhByc86IFotfGbQDjUvQot/xtws6j
Y6kGUVjmT0Kp//MvSButpleV6i4i7eDKS2xZAepn7X1RWdrfPnSWsRbdw+Udx3Y4OeAmQMpZYUGx
DuOu3HeJVJyrWvTTe/EPn89kP1PXVUgkuJg+zyie+jyTqCOCl5WTaiVpEurrAVVd2a0WrPQPO+Hr
cMsOB/Slci/ReTmppIxaTc+a2xFsr9Ef4kQFNJ6PyqWZ4fL2fbT8cailWEP3n/KdeXKaBInIwxSd
GzdDSQcfYL3SnqZKgjZSdar0QxrxdYczrw+DnYSmEpUJuPZJc4OhH9almg8ObLrsh7P/T1Oi8E6+
QmOebbf89x82AIfwpE5qryEHacLIi9vaxA/YhMFaW3r7X6yfyYFskrDwsn+HmX0YDC1OutMd6xcK
X19rbSqv5EiTztTJmH+Y15c7Tad6wGVu6EtrgS7g53nN/gTRN2Yoxeya63AWloe/q4w4RTohkZVn
P2zjP3wtqhUydScVKRldPlnHzu5rERWNBhW0NW/7TA62tpkV3vcB+MdRkJnjwKJ296VA2yh2WQxx
omHYqcWXeZxiW97F8d8+hJe1o9pPK56aOM/7z2s3hi3UVDMlzE10TpIGQoEyzNMPwfCHL6QJJPSw
YKErSh7weRT+6LnRcjyO8Voy3/iC5aozIEgkVUO/VM2b/ofFWz7B57Oe8KbwKVN/4emhnwyIUmMt
0UwAnyFhmerKc4PV0UAF8hdldRqj33+qr1enogGUkDVWkrPitKMQ9ampVwGjgce2gYuHoPhzoN/4
GGNUXhv2ZT/IwQ8FGZ71yyw+zRIlVQoL3CkqiSRKhJ+Xte3jWZ3xyaGAXbW3pYI+3rYVUXsGnEfA
pCt1pBdytZGeRF6k57g8DVT6p9JaZdIcm+vEzqGGmkUbHYNYTLbTaMoI2CzWQJXXOqa/nQiymwSD
ceEYKJBjYmIgW7gmRcW0u6+08MZnKyDr2LbFwSqlFDA8KPHIKQ0DVb5OGtU7tdKbp6yNZ4hAQVn2
btcW6jowZx8kTatp/6CCVJwnpTZbCHybWEqnFnwZTwvKhP5nZ7Y9fOtiuoWso+zqcEFYFBiw7OVY
Nn/Zko00Sib8dpNUfnwGkTOgfih8O3DDRo8vgbJkuRtUQ7qtsR0IVmDQjVf8InEl6TpKxQ5uDMVZ
U9Y4m4RRJaF+VpsqulZxHDxhP1h2nh7gxuM0ciwOk4GQ+n7wO4tKWN9bpYsBQvGQhOiAsUZ+d8tj
N3nq8LFOnYzrMXECdCKOXVHGE2xfrnuHJC961JFenoH/4yC8VuaxeQsUCVcPfWiSW9tKxbTL89ZC
nWrOr0E0oUOWRZJ224sigjyRttGhKw2zwCPYxIa+amhepMGiZ6sqEB9d1W+RDZLLSrrSmzl+DBQy
OLcNC6tbVQZcA9eMdSip0uJ9iEyuhLtVY2TVxkTGowQQJoYZJ7UAwxBtLoctIln16FihJgZ8RMLo
aVKM8An+MJoHdTOq+k5aRI+9DrTFrwbs1xl5Pos2NYhRyXo11ohizMEZbOs2W4nYtF5iJL1VJwkC
M3Nb3tbCRZXUxGdOS9tXE7s4dASiRHvo66l+GaZGP4fMaDxX9NHNQwGDe8B2x6wg8XbI+Ge2AcVR
ttrmGPgIVbiq5uNgrTYTzq4zBsaKU5QV1pjm1GfWqm9KsdOjOZQ8TMWWzr0sagj/CYO5IrHErunK
7DVRx/TKRlbwrQtT+yHEkWR0sQOdDkFZZ89KqTUP9O2kuwi97H+CHAAaym2FFbsGeXS1Ms1e3oWR
RiJmRL02rXBR1mjui06Mbh728mWLlL3hNrpQbuF49TqmHHZ7hTJTabokeFC24D81PIdDIz0IAuh3
CFHD98ZAalCXRh6Pr5WI4KbnhL/tJ3t6ROWtQ8up6VARQW9mKJ1Us9rBDU2shjGP0bM1L+MgXhf0
YtG770P445Sah/U0S83GVieMqntEsXMyVVw33UHT5vss7atDwEs5WiFjqb1NZo88jYnUXLI17L5C
KmPUfbcmd0NmGUE1NGaC2j5KoT13e5lS2QOVsllf572QzrEHRkEGHny7AymRH2Q/KpF2MkR7HVlW
qq0bvw12yVzFsUfj0UIWCRGoZC2BJep3g0pGsZ6bOT1vzF7/hcfDeDSqfDbgrvT4WdcsQeNoWVvL
HpJG6a1UYWgg9Zp2qQ6Nyqacsj5YnAhaw23TyHqelbG6yDBSgzGD4oG9okNa6OusVrJ9L8bRdMtG
muxVhCWR5QnzXWEPgfvaiQpsrj2FQglgR/IQ1k7v9dd+DgZUoOJ5vOcSMsxN10wwokdFyse1Iqn6
7CAZMObr0UriKwg2luwNna7fdgqKNF4pphBrnLbuLpo5w9+lx7srcUvVDDQXN+AGUiqbXnGHcqZD
O2SVImMQ06LahzjKGzQsC+YRZgBPHXKxV7Mog+sC7YNnlSLDb4SMKk6NMe2oLipZ6hE4CdrAKbKe
bqT5+a8oqmDx1cWchpeVDBqWftM03cSLFwaw5zj4B1JZ9hutKQvjIpLyfqtMIX4QY2jYzLvt79W2
a/aBLqkpMuljfKtVjfFCAl9Fa5TNhguwBspvf8zySwmZh3FlTVPxMlRsaqdLGvFqw8Ibtx0v6tJJ
cBZ8RosPFzBkxxeqJCUFLxJI3O/bKOr+EXglY4gzS+MryKhRXtus97mODoLP0mVErQGaem1kAANW
/ljzZyqBhMiWJdlDslGzqL8OY1+6pisrvUzyPFws7+3noUAPymkzodznvZV1NFKjjk6GgW8XhOiR
2m+oj3RBtLmi15iiQLIXedb9QzLV3g5jR7AZVt7fyOi0/oNHGjfCOCDB5tipUr0ERj9xNMY+N4mO
NBJXcw4DDBZ4mGOPBGfN5X3s31f/sbGa/2Nq1bZJdi1k9AqRsGlE7pVjWsZuglvAVa017VuPLdlu
HDHLCuvET90OI3bsLKjDze8U91suNuMV2SL8tupGGe+DXsRP5bsfl+Amyl1zsemSxtp4tt+9u4Kk
rLEXe/f00oXUPysJTllYNy6mX70GzQ28Q3qWvLuCheagoPVTDDWr8+4chpVDcpe8+4nZrYS3GOaT
+IzJFSefq4ZQliGP4kRW+vxSB6kiHMr0FDErfu7iXDaEi7KEPOJd6E0ks+oauwtEFixzxvUMQUWU
ieyoV8O1ZpTw4Tjf9XvfmvVpa0jdoi4PdHAVSGGBzC94vhko/+K55g9+IByxWLGJd1e22gqLRb8y
MxtXe7dvE4uTW/Nu6tYGoV17Xd4zAe3d+G2KFhM47d0QLq/s7m5cXOIa+sK1JwWWIliWxh6xdcFT
Dh8H9aGq8JnT+il+pupWX0oNLnTj4kcnhUpQu9RcsKkD8e4rG+79+LzKJTT7yrhMJKdePO78d7s7
Ve2iae3D6cMQLFp0yeayRFGMDq3s9bVUYjYNKzTGyhMvva5N1deyVQrsvpI6blj40eLQwYFPBlUM
nbHFE2BjJP1AHELxA0D5bt4HKkzxLS8i4UP1l0ZBG/2j2olmwravEmmd9EVRPNm8vyJP4n4pPHSh
9Buk7QIbz8wAV7wJvj0SIBFrv2nzPvg1WDJ6TPGMGeVa6rLskbQTRhMPhHTeNG3CjlHwNlRQnC4i
fzsifMi2Q8mpQTivC5GEE1qJ+KRq1f/EvS53a3qM6exyLSHYEmYxWp5RlEnxvqe6rHlIddgwFDEN
yUwKE02q7ymSNkw6jeX40MH/hfaZQ4gPOzdCXsA+WshDojI4tLn5OFZZcGsmYz24lIbrJECLpzaC
Hf0bab63pLoyLlv6ifOuzKs53Zt5Cuo0iTqyCzeyLTU9SKlRSMglo6G4QXdqSq7xQ0cZI0Z+wgsE
Lmj7nlxb3euZnrRvGoTrFLnnWkrwkaQqmK66Iutwy4AgPG2G7n+xd17LcWtZmn6Vir6auUAFPJAR
0zew6eiteIOgaOC9x9P3B+rEHCl1Wpxy3VPRVSxKh8pkJhLA3nvttf71/WaM3pAC4CZwBTEWQyca
qgGqZkqXyhcM+Kpg2lJEqiuYr0owb/aIffL22EgzgR/TidrfZMQ3/WEaQEJdKXAeRNGKkfY0Lq+t
JN5c4lpzBzAIaduoDeZmOzJFqNcKIU9gj9Qfk5sS+7H8zhzlFA8wyRDT8MHoTTwvOiM2xcekgOkn
Mk4AoLB4amwZeKZm7lq1BqtS5BHMWsjmCH1S4JoAU1hHJZAaKchYgrQcnAyLgebFBsul3+TM07d0
ldLe3C9wovZG3DYDWNKOdvW5jo3hTpLSZblUIzKAGB9lU4X8b0STHwNHKoxoeDODACgGWMCx8GpF
yKH5jV0k3BsAz7MLIAUkkiA59driYJ0ZiBi5zSvvqAdi8tRV1L/x4xnZttBErfZdBJkqbHBkhFbm
hj3ig1vckGAM0/GtCH7UQP4+g0RaqTVmKIPAbAA++LHt4fIRJURS6inB0hDp6dq6IWu7lRtTTSFv
zOWLdxW8cMKpjRHUEra6SdeeV2IxMLnS4EF3/wDNajl0ATmE9w02r5mrgEyTn3X898yzUs+74boy
M03xuwbXD6LGth7u6aUw1uV/zLP5YZa6AdsWmHRBcwEMgXIERkZYZ9lFFuHA3m3isnsVUwhSO5DH
WkZGQoto+0YnaBelku3KIR6WnZwIGrZ8g9TmM4zMusi8OIrS5Lhpoxh6x5gYw6UkTnhydbrafzEG
WhkulIaigKU0jdi/0sihFa6pDcPDlMhM0aYxqrWjmk0ONzBbNtcUwKTCVaCllXY0Iz92axFsk9/X
kQT0SO0MdhQbVWtEb5maCdcW2BNm5CZNUFeEdBDdjHf6yKXgfGoFwrthXpS7YBriEddG4huvh5gG
bE7ODcXpZAhmBxLutFhgtgu+CcQmtJy2Tgb5tuMiFh6c7ByHKECz4ldpk6n61oDopkC77joDxHE9
ldnV3JpSY8FR6/KzNDGD+Ax6BOqhGTwXve7CuFQ31Ckg//SCosGyGKqkuxvVskjA5kMlgCES1Y3k
bxCpxbuwT5nnYmVUBK8bm+o9wDroUTKWpbQCoemNnY6HVI6JrwwUagjH8HqziWBqh3CtGrsWlTE7
hEKdljYsfLrYenLee8rNSmfDiGEbRSZNkC7bgqKUJckTe9bKjEE6igXIPqfXiY74Fz7iLutKRms2
h6AKok2iE2Tg4hnDB57m4es0p8XmMkVjGHyNF6mIwPZminloh9lMH6aUpAaYLXEujpECj/R84MCX
c0GVx/EsL1uN3ecma2BEEdOqGZBGNKLbSpy4/9uxUvXLKNcMmC9TMikGsd0S5vcQWYTqaUnq6S2e
Rg1GUhHwPtem2DFz5TFZcTfHY2hvmA0GniQoNXO+62lfr99ngG9puI3xFpUudTHL76WB28WdejG4
VKuCvXrcF4HbVwl9G5yw5D1kSG2wZ0tMxYuKqWos0ON97PDRzQMmWGZ3gKbE9j1TNuoe7mWysdJJ
64+61mgMhbYwC7fWIiDEyFDk927Ev8AhwcDK0KZV/aINoclGrDWmy8RAScfoyYBqlHoa4IvbgpHx
eD1UdrIQao9sccvFX/opu8PDPlrcfDbV3Dbrug0sVevU45yEpeKWQym3frv2O1lsQLLebwUGD4IY
zCPcZkiN96VJfAgYZeX3ejUcy37FKVQbWNuszfloLdIYtC5EwRoTtDRJD0YRNzHgkE06urFc1a5U
D+JXpY0LYOXJOs4bscY00kyMTexRfZ2dmJatW64IWQTChuC6g3dXgG4Z5cZO6nl4wYddf52MsMhs
YZiW66rLZ3JsolSfGQ18CBu0svbQNQmUQEND/FdPubTYXSzHz5Dwytar42EyffaURXXeCGKlh1Ys
TmKIO1o8vxoY9TGZK3EAuE7AG+hZW3LtKG+CcbE3E3AFVxOT4YYMSS25uAQ2NxlYQsjx8hJP9ihV
/f0iKBkS3xEpsTMioPvSmBsDAOsI2tkGsdpCxlEq8R3zt1l1J4mahT2PYrdgiSmRdhWapHrjwmWG
BdsYD0BazcIn+HwCiQG1AUpN033yKMU5pHIgMCye4aYqnspWShWvGoQ5sGR9EL6MxZIIGDOVqQRL
WOtlyZ2VkCgkYZPY221bSJI1TIPEKZ5alQx2UVZfDSUpc+hCQeRu+il/a+W4ZQ9b9o/SCL/Ijtmv
c8CKQGAesWW4o49vTC2zJRnqtEA38NSY9PhWjBsou12nmpotz8N7VJDgwb4QPgmuXqH62igreivj
3rlQggkFo05kTPbS7NIUvkbRH2ZVk14FLekna9wY/a00Iiyb0lkhvqhJ921xEgdTq/V5Je3lbIzA
TY1h+Vp0KeZwTdnEj0VHDon9DkG/IyTiUhDFq3MJMmYzfAnMVKpTdgrEG2qMyhnPE6vPZOOwKI1S
WVMQAsEJFYncGRNLxwY435RfJllqSsiiePRh5Jrh6ysoHfzRNM/1BXyZwGQrTUS1gMpCU2aeHTWS
mc08NjYNUDG2vMscvE59zXw+BOpm9V1OhMraaKZySTBENItt7YSV2SC2b3U88c5qmYe5HZus24ji
GhQZXSeF6Q6TBcGEghonuttUQfwu5L0MhNBMtMcp3cStE+R9zWBP+1FwsLgjQVzXQxOd41WATU7A
lDaexWaWMfvkJlbSaVPJxF1pVR2JFbHiiADvYDEitsuDqtRUYo256QcbcCiDBKOVundCWshWVNRk
vIV9MEJUY06Vt9AaUwUIS0NrWxyW7fO8tBO5xqGC9dupHYBLnIhb+HUU1+Auivge2xGZFjIymprd
VGI25+eCEJmpK0eb+ImbMZttkyVXcnQ2Rb4SVUm/G2odIqpJoh/jFVZ3DX0qLrGOgdtb6I+bslrc
IDCDxutbFUIhRcVCc8JuqlorUWpcPkmrg2s2iw0pi35qyogIFprNpsllEShr16gY1gCacnpKaYUr
CPCaHGPT6aCNUjVqtkJQqJsdJG/trY8BALlwtifUZ2YYXo+dPAGlz4Fz9XXl8PJoGoHYtLSJbppM
gherzbIjDlLeuBUGOvNqRtgEjlyrQ+CY6aKL7qDN8Xs+1Dh8T9OiRLuMdj5Io+xWhummCVKMjwdk
fqSNWsx4ApMdjI3kUXwz8yBjn0+4eKhwIG19ZQFEjYcykaPTKfJw3fWGcsfwALnVUCWGr1ZKmpUL
WX9OWyt5DCFPBwpcAoxcLalCRxpjhg9Zr7tELjErjRNT/BLQHRW7m3ImJRQpSK5s3ESyzI+lid+e
kgIuq7YkZMKl0tAmkDexKDhmFpDaJVsi3DRJHocs7qX4IgWxjvMGmZlot4xdNvkx1Q/TkoeiupgK
sgBQyEmIsGPoZ3AH8rA5JEDHlkM+EpDbbH7FYlt1Wh5CXS+Zq0KzNe/MaiOw/BFPxc6CGrELryls
RPllw27jPDaI/h0DCiA45bl8qXA/D+28q7N3jM6XW40q1WKtviISubU4O8bpIKEpm9S11V6Dpz/0
NDZjHVhsjcDUYhY0TjI5pbm9mPp+gWJWzARI4hSlhwYrn42bmzphrzYZe2bO5bHW6JzDWKWiVZoY
bxx8UqrCtpsU/BJKeKAkrnB9jb5p//4iEs5F9Vbc4Lnz1p09V/9n/dWXssJgKYy6D/e033+6GN4a
hE9vf+KJ7Z+8vnh97uKyOP2dH14Cx7XfjsZ57p5/+MFlEu7mq/6tma8pBmTf3i58K9dn/r8++Bvy
5nau3v79315oJ+/WVzs1Pl5FFv85DMd6w1nw9fl7p7r1F34j4egq5BqDsigFbDZg+kpEGN/a7t//
TeAhk4ImFmcm2wnq3Dz0GwlHkf+8mhCjaltVqDJar/9LwuEhSsYqJXgTsSDaY/kvAeHoJ3VHjcrt
WhhGFohoX0fH+WP9rwaDo4MVbbxJSsF7p35FaXNEZ6Uyv8m0jWnXiLmdIZ3PQzPd4rflc1DkcXEZ
jqSzxEh9rD6ser4fltSWWrxKp40dpRtGQLsNkF7Dmd1XGDRulFe1e6JQDJSv36L2fajS5q7vC4jq
MOWiZCvRlVCMFJVKb6oWpwMZKASCFSadH3XRQ0gL5KQ3zlKyTWBsBixqAtYtxO1HrOWVzbbRcTcx
dVjWVPCg8bPIykVySwMumOrheolA3cWQ9aAs6pqvpOC+4aayGlvS2HxSPj6pV/90Yk/EH5SVBz0P
2sbr6nK/MqtH/VLtE3eoNe+72+3yW7H2e1e+kyr/T+90Un+v8E2LpopLCORMkL8M0idtaOrPH2Xt
cdMlpODE8rSkndwjBrUHGhUbzwzPMDSBt32zpKBPA1YKKxVvQ7m0NxUE0To9r6KDUuZeKutOklyg
2LaxfnaVCiJ9Fu1bQXP04aGnsixK9xM3TlRCA+vgnvL7SVfa62t19XxklcJGBRK2ciXMuJFQJkqY
45hg3bkq3Zb0Y4+VS6Mw7wkp3TKppRQQ+rU9ErRPZHof+IzviuScYU4AekvGCPoy7A9/PAEIRwwa
W4fGI2XHEeNd9JKEIkbyD/BrMRalKIoRj8HilAW4mKhWJgdewOH9+kL/4XX47jBOavU5SA4dEG3j
JdQjcL60SCsRgxBmavIn99SJ+OGnT3yi4C0rddhE4cS0QAoFPaEVwNEexM8+0Ydc7eczqyP+/yBw
nMoeNlFT0avDmW3l26jSdokYgDol4ZxXWLU+NJsjFh0EfXtyO9eLcF6uvODlQaZWspD6LyoRZgZR
Gr647SeKjBOV7W+n4PdDO9F/qLQcDG3SNx5dQGx1DIckClICmPR16JIC87GLpWoRXv81F/n3tz2Z
kDcCaexq4CLjj+xo+ISVMm4o1eBlwWfy058njvW2/v2tTqaoQotJ3fS81TwRAWNrHOZPv/4wn73D
ycwR9Y2IPQnvMM5PjXHb9p9MTX88IsCMAG+RFEAUPw5MlLxEZQaTbC9ddPNLb3B3hJq1CV5+/Tn+
cDjQHQgWAoKAKp8Mh9joNlPe8j51xkZ18Nmwi8vNr9/jW0fGT4PBNDVasZB3K9LJ+G61kEbBnDsO
w0xmOFR8gFSjGPfjRYRRTp7ZDCxSiUDhRy/WD60mEvSx2TSU+4ntI/Hfu6xhojj2cF2xFEE7czdQ
QLX0uGlJY/JUkyxlGgxbIdOO+XSXpHQb4JVFFhkpQXQhYBWQ96lLq7EvVq9hN3oiecIe2GxnvIj1
K6RoOzWqvVCJe4ntIOkck3yzxkZMBZS5UNd/bdU7cKsLRg4aOyWM+eplsxsKjt9gdMPmFgQapjCK
CJfAG/OEKbzaBRPcWyA8uLLg0gDpXdoDXt5SsN92QMwrNhFtdi4Xb+I+lsqvcWO8a+pwr2vLDbve
687wO/l8jKerPjPekx5PNYEKntS4QSLeoKwhYxQdOk5cG7FTLxvwDJEV9xsK/CKbQMPRx8smCy1h
fGpSjYqX4muj5rMJBNyf2ml4LhN4c4tc5l16nrbyMa1fe0II3C2uuvoF2/GAtXH9CGOheYG0YLuB
ZOe50F/C5alXH/CgYXF61kAyBdgk6HPvqNPGSceFsluDOUjidpuNi322N7bJ2TKZh35aW2zvxrr2
yLTu9Q01ZgDN0K7FJTlL5tGTMa1Zbxchfq3j3JvExDfU6JrL45ismT0rRT6zay21I34zr2Y/eSqo
ZVQ55OBFbGbw+zvS53xWwi2yUNacK8N4U6EC6yF8T/VNEGVYgh9yGaR4Hbu9PNqyqB9y9AIqljgm
Hn25Zo3r8sAeOUGjAxnWRk1sUQugqC9wb3wV8sSZcffBBDGuXyeehI0ChlezY37tNoILutqNEWHV
nbozwgPNfKROol2SPCtKQnAmepzzgn3r0J2p4reIAO/RROi3ND6s/rS0BYZWXiluTh6qGzYovS5a
bXSIQzYzjlmEfV3/dU1LkurdyOdl743ipYgsfcGRPWmja6ogHkgPZ6pyh5r+I9kmVr/VG4NRlmKe
gR4GXogn0+cQ9BvmY/lsEw1OncmeVmbnjaFihJM8xepyUejlebmM1+1oHnNCWVFlbxruaZ0gsxv5
Xf/Sqxucxpt7BdeGwLgbamKXqLLD8ms3v40qVqao3FSwrXCUCIRmbLraG3kp3Ehc7IwCcnTZxzDK
k1cJlKrSsR5KEk3+eL51NoGTr44656HyJbJLlF/OJ1qKpLTEV8bWgZMklCYzfJ0qKM7g6g95TTVE
rs6msHiqeLVell2zvCjRKaPvS/CzAC17UaYghfvRBe5q0drvUY+lS/s+09g71PkWciw3JHay1RMS
wUv4T26k44M1oqENKxtwP8acN1DtXayTbEE0/AHk/azJbis01hpMosbG8fGqybXdCBs6npVdit1C
3BRepgu2Jgb3ClZwMGMdWHreQmtiEZGfjl21no5Y19Mwjg99KVpalVdIObgt83a3AVgtzPgArI3r
VHnXT5ia3Y3eTv4gPw1j6CbFjYZUkIuD43JbFpfUc3dRkT+ZjXAVw7Cf2gDlMSmtEGyLcBR02a6T
yGqXp0ROHaQjcG9BLc+4MmmYCQQ3XVV6Em8kVZWHD+lODTKvadWtEvS7Kd4whAdP7TfIyEIrLXHP
Ei8JNB2lRjSnL1aMl+KMcWsoOKiAjigLXNrv/CA1DlETPmyYoATcKXL5XZyQXYqX0Ybk5xCRga6t
OUTFGF4Z8nCu1E+aHF43/bQbhrMKKDQyTZeqsAUo12tWCHWxK1b4WJb6CtPdCJocedh9ExQ2Lh6H
Rh8uJCM/W1KMgzXUn1rsykK2i1v4OcMnMvaP3rAfFkE2tWuvqw5ADBCAebKkCyT7opg8lqfF5T6h
IKdD2dJIWpc42oly5uUFW0KMJ6ZZtdAHOiCjXNWMDukgngHZIRc1YCN5n+KU8+sF+qeA8OTITpZn
Aw4Mts4cmZ4j3sL0XAxmrF1AXrf3VOu9TZt7XfcXtkeQF/jxfJyEHgp1tWZGWeoJmLJt1PuuT3wV
NdQnn22N9X467UiQmZjRA9Ky8GMkFRkt3RJUzT0dGIHe61tNINruu8texOJUMBzSSK40jhdrAICr
mDtjBoMo70Bu8THkUmQKScjaHubUNvqDTKFeI0O37tGjUbMwXiFfqd6ptcKmkcqmNjsKr4rDML4c
jBp9N+r33XUX39KAiUdmaKetZIE0GbYKW8IBIXHQ2Botn2KZupL6WAWuohKdhC2VNDySTJSHkeaj
mjlvlO5SNRbPVN7iNLyMhPZyHXO6NNxT0nxE9ubQA3KZUXMDt3YWDIW3Ccf7SJdcczNetZX8NOaz
bUQ3erjkFkVgL5+Xm1YQ0Uj029WWdx71x4w84MLWRJQbXyCdSXHOqozkHekYqmB6zoE64STntDmB
BguJkjCgo8+aiU/bqL/dIL9fuY8t1vddEps5aGYxW2/Lc5E5MWpuVMFb0zjmYh4HzvFy3+/7tqR+
dRNsPomMf8of0XXyLRlFWy6dBmvk/N27t7U5aVR9G3xK/TbuvWoXncckgzskEh+36F+Ubbwtc/5/
mjL8Iel4Fr/AxCnfu18+y38rz58pQ50+6f/D7ONKwf7Ps492+VK2f/pfh7e3LC7C//2nXZs9F6/t
99nI9QW+ZSM3+p/B4yh0hLONoXRrsqf9lozkEfKQG42NFDibjyzlb6lIhOV/NpFBbTYmbcp0xfM7
LQM/IoMpkYsUAbSI6N60tYngL4Jy6z9OsKCEDHnlALCXgysEOOpkqltwo80wM5R9fUC+R3MWVfTm
YMow6Xdd4+g5hjU3WSFSlSD4FLdTt9WVg45Qai4Uq4726Ppqwlq8zyK63m3cl8XRVnRaglloXV1l
AWUr7dTtzZD4aGtw1SV0LgzcxlhHCTQBqOqekeCjvVPGY8CkFLkI57TM0WkAnw7VsotLPB22Ma0E
eLC2Z9HBuG9v89fpWXufngtfUM/n/CpOvszqLg8+2e6eZOJ+PkMns7SMVwj1UQyV6IFtn+Y346F8
qp9k3dYe8NSILOOrVDnG1/KpfOrfSOBSE12+otDHpAOHDa+f32ZsZ2XLpABFS0K5HZGuJS9ovwmD
sa8/axV7XoVbOwAqUogzzZdMeJ9TrKLBaoCQJJL77m79g+TlB4f494Xnp490ilwwsqpVkE+yzzEe
q+bKzLYi/DvhrpIv2ZCcL+/ClfnYH/NbLL6/KK5AjPaFoAozbVxV8BUWc3uDpOAaxztK2NQG2ekq
/OLfeJgn2aD/psP87AYxT7JH/wQ3yGezgrlGLt+tMP/zZoUfk2AfIwjWGYAucaPTRKucxKU5nqQ5
fCU87IsaK8gM68BE0cjy6PQKdeZflIT++d1OJum/8d1OkEHf3k5bKSaarqzNhSczXqMuZagOMWby
tu4jI3Vp3HUSh0Fv00dhD/bCl2bHTuiFTuhon0xPdFX/EBj/dADGScN1niE9CfJI9VV/dEWX2A4V
jMrOmyAvs7RHfJePIiAt1R5uzefpFdvLtV8NPYDFnwLdUUhQ99XNZlUEgOz1G6SKX+N9PuEF7JBZ
r+/yt/Cqk+wcI+LSTu+Ec9Ss3SG+E0eL/+LP9G0gEfbbD7gfToal5OzT0IOiu7MMl319Qwm5xfvV
6ijL3IbH7h3AjHAnnCXXI31npaXsw8vwy/JcIUdQ7eIcOuM1bSAI+4+B1R+bez2zq8w6GuzEH6X7
9nXw04v5YTyETn5d081lxddpjUzdEjXrlr4FHANwXctsevdokhojb/mS7KTIEQh33yMefa9eipfq
BZLxSHNJiCjV0s9fxXOFZXfAQYkDtpXqbk3khDabTwo3jeZMqGnAAT1hYOa0JqZ2iL+t/qbzg8qJ
Mzs6iKjc7F9P759f5pP5/V+X+Z/xMn82m5xCG//es8mPm6Xf5pKVHWescHQm7R+XsnqYJDOiX8Kv
ZDoYZPVynmpYz0a7bDeNItN8gMbz13f2Z295sjj8Pd5S+sMpk3IxtCawHOYpBiTV5LTeKIXqkyWw
J6e1bx8WNzq3P+uZ/vSNThaHv/qNPgq8J0EqS8+6KWGLuzJtf7xwsVxGtNrWqj8ESCMUE3ezApkC
/aHJVo6nyWvR228NHO1tmqboSFloDWt06ghNM5uuhluZQ89cvpuRnu0jcBc2IA2KuEtEO9nMzNuc
19VQ2brJlJwEaeEE6e0kq5kn4rH3yT2BV9L3yZ5v9+H3H+dkDS/alIIQrWT+RrFzmx5YkKEYu9Ot
WzccAjapYIQcnIVZzGgAFizxcUJAVl+ycAQD3RiWMZ0Vz3g/kxdK7c8W3T8cpt8f38l1DfNM3CQ5
xzcT2e8EWsF36L8y0pE3zYX5qG/NrfxYsTcwL8avw9nkN2fxJ+4dn11y7WTd/ye/5Kc0g//qS77e
cb8YYKdIqzLKC1EWCPPq5xphHh17z21vRWfFJwv9Z7eWdrKb+EfcWp991pOi+F/9WU9kK9+GuSHh
cQZpZP3fyazVDlGWLGOq+o+Pon2BuVlnfflyh3vWr5eYj4tzevG+f5+T6YTWAn1Azc1w3YfX3S6y
a0vcB3647XZfq12zUwnbdZsAeUczsuULvmIHVmUR2x2r88J6ft47roCJls4/SkSmlfWgWjpOTOe0
jVubT4P6E+eFn0/M6fyCZ3VcA6z3y8VKr5n/AjrarjZedIlRYWpTChN3zWIXsV1cVfv6Al0afCKD
Ts87Y/frk/fZsUgn80z4DzyWz26Yj/X2u632X3vD/OG6/d0Ns6obv9/SI3AnFZlzwwwe0i993z7t
WGRKn5oodqvT+NmgX1/vFzfoRwr9u8+FtWsrig3Xu3Oml3xyNhfZbR3bGq0qEfbeDutdhRaQOucW
Sv1GuUV5PCx27SCBX9XbnwlvPhsxHxfiuwP6bx8xn16xkzT/33rFPu6AX12xk0i51SEkpYA7/CK3
S19kW2wHW1V1pHcFcamFKzvqjr9xJJ5Ml//wu+TTk3Ayr/49TsIfJRBxGwC4Rc6ffNIpQR8BvrSM
baX6jvOE1WDljf7ZU251zqOXONZb6FqIKRzz4ot91bqKtb25OVds05qd7WG2H7Hsu0us7a8vDJSn
Pxq/vx+UejJHZj060nLhoETfsFDukAjSrzRr8qJb3e9na6Aux0/tvjy0ewbyo36GbO+KItELz6xs
YTsz9DtPse4F77XeKl80p7c328Cut6lFXf0uYHNyFbhX95lN054778mXbHfYhdumo+9IpNnTlg52
nx5Xm2+3s3y8AvEsPkTe22IP7mKjj3HfmoNK183tJakpwSV2fivPAke97Kw3wfZ3qW+4dIw7umW7
X+hf4eVT23w1nbeM1c61G2tP540XfWWp/hr6rRfzqrol+bH9cqmdWfnx0nQMV3N3qAd20EQ4Dt3J
LLf1aObd0fTFP+P7xM8bO/aDY/EQ85a6o10b52u6TPLF3UPy3u1774Hmij2f5yW1X3Tn+GV0Hs5N
64H0lv1weZ3bvsrbFVa5Gx0EKJb/wEPHNrY07DhNi6cre4QUiy165a6w9uc3Vxh9At7xNEt3D627
fj2iFbMOr9MF6l+vtxundTvn0Nuv9zJTf271LO6J/UoLopXzW41THEFAeI+H3jrLdpSFHRYIZ7Qf
zw7JrnFql+zQRXQ8FMf1xSqn8aLduB8eabpsrKq0RnveJ8dk1zf8J5Ufq9/TkOdNlzLpw+Q475WL
9W3XIwQkyvc9qmG+Uuv1/IvmBxem9bx97637e/EqdujSFS2rPmZWzTmuXDTLj+6XdNe5NGC55e5L
69Cr5yz70TPOOM2CPVm70PKx5LG2hb0FLfTJxk1ZQ8OfpsXvBsJJlqrqF4rU6+jULKzA+KR8gDNv
V/p4155NzuIVx9F1Lg0fRfv+S7tzpT2H6M2eazufRH2fzRTqySL+XzJTfHZ+TqL7pqvrbmo+zs96
UwVnxsXonglWa9X2k+QsDqIre/88H21X8RkDhSV64eVxv8e89W+dtE7C/H9NWv+atP5nTlonseM/
clB+Nj+chJX/yPlTXtu7fprMKWvBLP/QXJ3W7QS1C5aITgvWpsZpHNFf18fWHbzB693eXbyFv/P7
yUOy64/2+ti8B5Hm0NTPf68VqfWx2V48VMY7yZM8c0+3hi05mie7tNO6qRu7iSMgojKuhy2qbxvd
pIMklr9jImrtioqP3NtG4xX3vTPZunXsHXdwtf3gPofOxjHddSXV/WQ3usLNzCqK3ZM38q+VnTvU
adizEzFkRDXMpud43Fl3z4r9jPbyY4tP0OC/0Tx5WbI6Xqf+5bXqdARGg3Vd2ke5t9Lj5rx+UfzF
PrLS4r58eXz4opMUiKxtRviA4TUQoI9Vm2X69XBPi6lFPsOwiABnW7Oueut1PR/v6wHdvLN88zhd
ZB9BxevrK9XQvZ24qRd6mZ8TvKoWiA6vctfTEjntXe3Mnu7lTuWvQYFpG07m/3ox4Hp+cq1PQvnY
nKIipIPXr7h6PWevt02+1yuvsJSvV/IwOGuFc72M6n50q12xM/1qhxWoq3iQb12ZJEpFFB672jbz
QjfyEn4qyK/nbuSkXHDFMTx6kD/+rfYjj1Y3O/Fit7UzHufZHrQOd9nmfsqj0zY9Y89bbRzxIgcX
5QI8IQRNvfoI/68BKWCpF5LfuGjmd4s7O0T6gStbsofFqB0STVfEYHwYviSOKnYDPobO9+wSvTkG
EXft9nZ+qF3lQvclTyQRlO0Gr3ICm98kcdxwg6Ue9qG2vK1su0BP40Zbq74Vd8u5clUe65187Hw7
cqH72ySArYXDkfbFNrYswnO39gsvd71x151356JHj8GeVzq7cpC/2dE+57eginILr6Fn54h2RiBJ
YGjH9wM/Z27pTLwi3YzE0gDYuI87FyMo70DeiQBU9kvXdHW+DT4QQfs6eEgMbI3j5hh72409WPrt
fNF7FlCVnR1Zif+Zze3nU8VJwupfU8U/7VQhietUcBrjf7csnG52g562ithkqhi8lomidXV/YMKf
vOBq+m1hCBhLMnPE+gitrf46P0iO6M6MwMAX7RmVROEkXu4L9svAhpWb1t3h9Qg2iu1A74B0cWLu
Z4NBmNmZv3eKs+5s3OmPE/ezagXkYZf9fIHswGFUhG7hKUTP7C8YvbNN8Z+XVC9E61x+jK47O9tv
dp3f+Qw+T/FRX6ECLXcU9W3zY+Qw230mQ/nwV/rVeTrZCzV4kBfR2Kg+gI2PEd3b7OTPRntdHntX
e1m8wcEOlWVUe8x2C7OSygypOOs8uX7hpGrpdu9nTs7Zg9TnZk7rJ17EeQv575CZMnQDB+IVf4du
iS9u7GZe69e+9HWde+nSsgvm18Qp/ehm/b0cdcr63PgqZvFFUufUZ/wec6/0dX0FaZt4Nb8fOVwb
N7cDR+CED4fcX5/17ZnAO3hGyVfkrX+GeyhYe2lb+/zNO8Zubbd+znHHXJfMq+2MP+nZ4jt3K49j
4jMWrAK4eHEE66wfOBGfI/f5Psv99fOsmYtwnzjLFlIh77T+zXHySUqetb7zx/fFuk6sv8dkez5s
c6bcddo1CCDwlLRj+zLd5cQMR3DPxA/0Cl1p+3aXXSfX6mO5Y/pmbe3O21tpTzO5Z/okbD6CnImd
/RrMaHxJTu8XXAVI73bKKgdemNySaetu5pcfc3TpdOeLy+xur6uLzPXC/4n7ceIaiIySwKW9xMZZ
0gms5FqzJQoKqRO5wmXspV7kRq6TXEUEJ4IjsLyvS1fNgtB4gTtvMz9kSZu92cl5rPPIJHwLsBhf
3rpUR/6apzC5v7BNd4trLJvto+lV7xqBRWBHZ3ihOJhkXVLb3YfOTYnqx8/I8hS+eZ34scMyH7Cu
BTZBCTQs2204cxh325RkNmSBSls4M3zN3vj4LB/bo+HfnNUslXAirbORNRRnYKexU+dR8jQ+dMsJ
at2K234dX4EbI34CA2eHCKEO28NmN1r36yc0OTEcMofvbPst9VyW3J4BwtE6jds7Jamt/2DvO5sk
N7bs/sqL/Q4GvFGsFKGELe/af0G0hfcev14na7iaanRvQdRy95GxE0POkN09BWTmzevvObmpHDCO
h2drJoHpawlRkDUY9VvHhZ2HX+YgFb6oFsKyWnM2/yC+yq+VMbx6kMzKiNZoMncWiKsx8kcDbcLr
cL8SskIqx9iM1oPVmswGRwvP07PRpbZnlr0dm/pHCv3w8RHrhzeU0/XT7fY5JLe3HXmD1+fiwPTG
CW/lrbGi3h5HRnKkKZaK3NCngFCIYJpJ1+AeKkj3JHAO7wABYCANYlAxA3OZo+09nLCKnSrgTw8Q
LXqkkqHixzHNbaR252SrDAdDdSHdLdBsw7wnOM3AQF0IXs8ajVdI73WWsPSdJU6SuuOYQIfUUWFC
tRwi5OqhDmcZ4jBAXhMoWGDOEV2xs4Vic9g4YSk/MEgNpTaWpW95Q9IHbMxa9x2a3iOmZpsYXtt5
u4/MjOBEuJD9FL/Q14YlUEUt4KsajhCjiqaPj2FmUhbSuf3lmkqdpHREALTlLUCdcAeoZ1qYQEw8
K9MfHiq9FKignOOT/oHGHvRCZ1sYH8tzeFOyAGR0I1mcAR6FNbB29GbrrRT8f71gTQGgSI6o07sr
6xvqpkrr3HrhSHMLLWaku7OnCq1G9Rg8Viu1omVjF9B38F4PgFezgZtlNJvK5gi0HX4OmtDmVkDI
c6hmDqGBASAAjY0eNDNCbhMDM+dfCDO0XBd3/YE/8adg3TxyW2kTrb0F4OLuMxvwWfhbmklTpMis
7jEeBR0O3U01PcG7US0LyxDZEe6tDF3447Mxzah7a5Fg5MsU4cNCbBzPUnHJ6CnRBCN86xVnYrL1
rrPwU0jnAgJJ7/atLi/6FTSzHZ88k75l7SBhayBxV5vwYNNbz4jhYyMvfd/dl3ZjgH0Vf5PFNVfx
qa4Z2irUS4hLPMBoj5Cm51LX4VaXEE+cE07Qt6sXwPDga/wBcRzuPw2BQptbIBsKKUS6lHq3+LO1
6EmDYB7uRgNXo4bvS50N5NTPDnuBRp4SyVhEpxBE+Ax2sBuQ42Twiakd496oUI/4ZQK0HLqJplWh
u7AZPqSaQ368gVvNQsNqNvjQoTm36IW0lDVN0mLkDWrMg++Obxk8yfA7wg2LeuKg14VVoYnW2gQE
O2IFDTGHQOgVptdVg8LWEKZ62JEYex7rwj65h5pbAKYP4QzOCpKQQLXRgBeBJzpGaQGjxufTcKdZ
sESHBsd1Us6m6LwzDoOPVB67FbPAcCG0AX5Z8bK1ARW3SLcsmiXTu3YpbXBcNOlO/GfQxWGV7klG
cQCitAUA0wL/nkVRRbvqD4Pak/w+wivQIELaYooM/1LjGt26C+YIw7xKblunX1HDTAWOfgKD0MQ9
OxVwSqzUCBwaDAJbVH9B5F0tgEE7BAR2CL/oaYRQ2ry15i3FfKWCHMAp6GxgpuFdAJKPrD5QkHa5
7QRWquvxe4NEtYrTbVAIKXB+mhFAlAG5AqADor9BjrFBdLfFo29TqaYRcnFPdxtWEcEOZP2GmiHm
hv4s/aqqVw79b+A52PyRWk4aDfo2wihEg/hpHWI34xDOxtjiJPn7K8b+FWM3yR64AnX1P/+Fm8nG
TYksFVmpxxh4oHCYAYYJhVzByXumapLfzDVlAsdpJsij379oAPgVvPwKXn4FL7+Cl1/BS/8/AOm3
/xGkXIKg0QzotdBlUtnhmAR8K1R9o9UAOemFrcAnnhkCnHvGpEHo/+sZ80HYpFTwKwj7FYT9CsLg
d/0Kwv75QdisFz0pVP2HvGhlRh9PRzRYtogSrUelBNhj57pHvqCF83Qt7Gj6inaOof5IkKxAdRcY
fqgh5ohNFeSNR0M0edQxgFVkjsjD0Pz2j6wR+vRU4/Wd5mUj/T0D5szb/bhEehvzkqZkA3EE9RP0
zqHpMTM8tL/RhAzNefzIs65ofDzX9zW70kmt4++70tny17mSfhEZ/Tctf3Hat8IvC4B/4VlWAqnM
5wiyK1seqOw1FX5k65Cvozm3u7u3u0F/QVI1QxfEHb6QG8imr9Am2OF3gabWab4PeajFaLwcR7Ir
8KOVjqT6DUN2aCVYprt0V9nqvr7n98JW2PQH8SY3cyS0C3SOKChXVUgtkf1+/wpQebJHVjMme6Si
xuW4ZBfoSV2OdmEAXxcddhmyo77F6dkCrBdIrNOpDxBZIR1G8LdBurV8jIly+Pg4+eSEMgDelTHe
AuPwgRqAgDVEKNUn6PO4o22bjLW6WyHxvW6Iq7+9hTp6P1DLR/b/rjTuUNpAXlCiC0YLJ7pCGvon
/Q5d/eEOe3HeI3xybeE3/ARtKji8XW/2+D6LfnEyk9g+DiINRDeNiF5l+muFko/+1JlgHCUPCrFu
MIhz3xKPHHtyc55lt9G8TMw1Qf/LGh00t5iRMUEtYQQoedCyXYviipWieBWaoDekawmRc717Q6vN
cN61D/S+hObHMNNuSqFdvjrVFyuZONW9MDBSz6MeID/lD+472qztbqmcgmf5wB74Q7+vTKDT9b7B
o8VS1lmN9JzOgAdzo54wHCjygAyh0zT9S/Yqo8gHvnKdAZop4H4jHYOD/EE2W9BEPF4/AYFm+r4E
AxfvPXHUwdoHsgAXd2PYcgHqtO+0BJrorxxqRgaoOzaBp98mFnK6JmNEp+jkbwA+j8pdgIoQzWnT
/uDr73QesLv2ThO3vi49UYhyWltBhUrUUYlCKUSw6rWKPi5az0NDDKmcc68JkPJIzZkZOoG4+85a
oncJE1OobKIKWJ2LMgJkPsSroicGNaIOJcx4g5oRvKbUlh4xojojCsACmtlT+v0LvRymQLYMGLw/
rRaoeF9apEXdYENbfgaUbGl1gNaHACaHXjHvSNuXWlTi3DvUftCPVu9oN1p1G+NPWt6mRWYX5Wda
TqftTLT8TZvsqbwHeoLqu13mpicawsG7KbVVIRoFGFKQeB6cEO3XFSqYlRGse2TpnuXdaDq05UfV
c5h7FH5xiioKpxXqfq11LqchCU3fOF7057YkIG+if03c0X6F1hSWLFwEwCuij8zuVm9vrvnxcbt+
T+zjHrjSaUpw/6CjAgO/+biDpw/NqNChRrPjNOdN7T79vUPmG3VrFAoah/4/rQLRXDnKi0iuAwkX
GUWUbP+D4sVPRiQaMQ3cQYDIg7Lp3IOAeV2Hbm93KzjAA0T1LCCgkoMqgeJdLqExTrk+kFy/Zclt
YtzenjIUOc4rhE48vL2lmL2jOvL6PfjeQ/x5N88DmhdyxPYpuGAavGhxjHeiDK8LnWZ2a2e0C8wG
xJsxrvn7mYfOWcvzFN7FU39Zy/8qazkrD5OqzZ8iD3PKmJ84T/+82zKnds9NxBeC+0vt/rXU7sRD
+otZ9TlH6QwUcSFd/xWO0pzTOcVa/6s4nXNuPz9xkP66br/yrduvKGAaZUEeJp+n0C6kQsoKD6Aj
cPXUw1OLzp1d1juLXXqqNpyDJm/jHZ0UZkzeo40HTw69B0ZzizZ6PVjCvXCSJXp7CJp9EN699jog
WdFLBswqW7bGTYZMTEjQqNduonNfRarTKQP/VoPnHUS6f8jtLCXhoSzIAXR9awxrzriys8ubxGd/
s+WdEVe/BBoqq3DgD8Io7xQCUE2qJKipg8WC6/emQYuMeK8YD9Q1p72wvQFnXC9vEH4gAImcaCWf
e0ULvdnQPtDQomMiLdBrgMpLGgWNVujbo8MDRrhDk5WVbABZjfwXmmdQIacNl2jl0QWcqaf3tocJ
gowDgLUtcaBPN687crOLm3gLf6vFCd92fl+c3MQrGUB+nPJgGrSRJpDI6nCHvMbdA+JojFSwyILY
9l5ExqXVz9nJvb0/5BiX4XTEIzPhBDVb12RockVALFvJsYQ32VmL5en6Gc4uc2Iz/xOXKdEdvbbO
SaJAErJAbkqkagqT9pJG2xFJGiuA9nqhyZeXxZYnz49rG2zG0G6LLVI2QKfBd3YvaHbEj2U6cmg0
rTCYT4JdLUQr2fNr2ZFXqpOcvJpkzvXdo2907Y0naYTR1ZRM7fHGwLa1VkjoXf948dsw/0IGJ1as
jjIx4xVoj1IDGBSJBj26e6HDZNxa1Fn8maIDU3JohybtRI8NzrG4FW0bpxG8b/nGsQK99UeJqXxk
LIBbr4MZFdkLQY+Powl2S/Qyt53pHq+/+My+aNP4t5dZxh+xL8nhEaNjh7kA+3ur8XNjtEkKPi96
vxYKPGBVY4p4RFco0LL0DLk9pFAZckMlY0Ts/YK8qrUgNibZwGtCJOsFjJzkHf+874F1c1uSxxw+
bUnwlhhooxlCH1H4siRH2EIMOJ2Qx/tgCYu2vI+Z0xXoLlyRHo3H9y8sO5OP4Gv0sQholQEv/6CR
hwIJYJotftrQr4DPgrazwsDX5vqRHh5jl8S4flhz906bqPG//r3TqCa52Lk/eu/mxHeicJs/XXwn
SvfvKb4Tdf2fJb4z1lGb6OA/ZB3nFPA5k3UhaH8ZBfwtYJ6qohClsKIA5MeJBk4jhqsk8FXbLz7G
kyo7A3APko330HX6CS7KLfSdgVkKWqSamVzgWKowviq2nw+faOd4rPmMEXrM1yZ6sQ0xUTRiFnYw
N2dkrx0YCJ0Uzfa0nV/DMFUPsCn0eZ4kDEK9rMqTV4K8EKSSMORovMZMF9XwwNQQnNZwH9GSbm23
LNbBGx8hVtHa6grEc4hkEkzlZIagn1j857DobTpqFCJhH1isEwI/xMMUCYo0NNEamrwTIf5JrNAE
U4iOb2L6g4cDDRZfgzeeqR9d4BvXlS1wN2c2Z6L1hyIACqWLkzEUTFKD2OKs8VcZTM8At5L+LwvV
v3kCpSGmaehsDaaN8RWFPPxbFYtOYfeYLRcsaiMyQmcDnjT8zQJfpl4TncSh84j0054Kgu/9+OXv
6c8APxhB4Q1GwNDET9v8cxQzUDI0eRQHVYJpQ73HeBetsgNyi/4/2v0xkYSxcAUTA+15wKLD38Ls
VEo0+0f3PrfkYKB64NFc37J/xz79FKeJfUo8LmmyCOLEIkoqyItHFoV+vPHg6sE1rEhqWPQLVEYS
M108Pd0Pxr2gA7kuh9Pz/PwGBBvY8JC8HT6WAaQ+130IQ2LMne2s4E/s0n8nwf8WNupSI02MagEC
ozZPcIpnd55mKugvemjUfQutm8UNZogwS4QB8rPTH+B8b15eCjhmh4+7O0APvL+Dgx2NIPBlF9TD
wzztevnx8YFZwpOjfzAox9LDXfKE3mf9hBG9ACM6OebwUhsDbrReGy5PvjmQGZ03u7qJRf97rW5e
aU1s/S+lNau0Jm7JP01pzXoKkxjzT/UUvnW0Qa3NgdCG44VzcuLCvXJdOYiHHrYQVgqUmLjSGRQ8
oO5GsnyWLZbEyxkd/S3kLHhW/+8jJ8sNeKaWQx6P9BXurWdVoFKoJQhY6hfRx/hpy7V2EnKlEUVJ
YqUjMFJFDlCjYkQ0VnzoOgDtF0lagS8v3yct/5L7oNkCI7wtKVFFtK5l5974W4fh5xuLE1cuCaNI
cisoTiCRtJjDRUuOr+cLgQwb5AfBddw6OWBAbp9pU8Jy6wGff8YCn7P8Xxy6i1eYOHQJ2BQHWcQr
ILCmKvromXRQjsLZxYTCwtC5QQ99Qgd4V6ePGL0Q130AnnpF195g4jUlfVNFfoE32NDo+O2woYCI
OwuYfjU8lPXtMiSHmUfO7fvU7fjz9/2MZH5t1RN/osqbumMYrJqzCnhy6AsrdOS+kOoo0FZQ2CPu
CwVGAJJPSzpjizk+6hom5JCimyAw0CAxODgS6v1KSPsjy4EmpY+76zv1va67EI+Jae/VlmH4FK95
B2v9Qj1MeGVwO5HSoC7tg2G3OvCIcrKnIIuvIoCFKGyjvS1pHEIHux3nhnoC9NU7mo/RMYh+d/dx
+rj+prOCTM/8QuH8+YI8e6QTS/pPOtI5NUlZyy436p+vJudu60SvJ14kdFEOGUzIZr92rsvNzIdP
e5v/2IefiSau3PJzf8SFUIa9ACbVDiYJt6XCBeYAUwJgEj3ahPc1WdMp+ECPtxlaqhpAjgFfA3Bf
OdkCnIF2PL3RisOjeX3Fc3d62vn7z7vT3IwTMQWR/zOciBlrdN68ixP7E6zRrJBMdGwyBuACLamQ
sDqgxDw08sJbggWodAp9S20CQ556AzG/LaGJbkACJLLcLXoRbfQynjCbr894JrPvNNWmf4V3mujX
P/My/SGyzP/dVHX5HAfP6T9IU74/N//IPv5xqp/roKqD178D9SVVAf8+9eU2K2v/vUz/sXkuscjn
77gv6Sf84L4EQ+pvrCzCZ1BVVVY4FfblB/clJ4q/4UsgrAE1pqjIEoTqd/JLnv1NkgQF9AkcKC5B
jou/9Dv5JSf+xnE8D2YyQZFFWVTFf/lf/wom0p/jitXk/y/HFycaBZ8vSzzIcjgOTG5gwZzYEo6J
0qx3pX4fMaVgsAz3pEQFmGBSViFFmo66X6KsdrFb+x/q/vKZ1JW7MAJ4psLLoPpVeYmTZG6qb/NK
VVIh5br92Dag8mbBngkS72Rx/SlnAoPJYwRRhUFRBU7U8O9nu87lYdwlPNfuS85P134IFm4/7I14
FHkjZPqW+BXvbaIuWvSpepLj3LNn3uDL5vKgktZYMJQKnAAeuUk4k6ltM4zjUO7VrG4dMY80q8sl
yWK1FtCWlRQtk4RFHtb30HdctPyCiUCoJmRa7ERcKRFJLodV4wvRhqs5b+W1ufciyK0/s1NTV5Fl
eUUTJV5QFEqCCiq/zzvFjr4YypyY7kMh9S05DeFCpx5jd2kiOSM/toj2xkoEQUGxDRi03bNj/sj5
fqgn4vhWB57/mvK1sA3ZslgmbtxvfDfUnJhXGqvuBMHOPTW0VFXLHZFt9p08dA+cAI41VQKPul9x
rR7VbPokh/1p5ggmhUcsTeWw/byoYlqF1+TJEaTJwAytIMZ7SYvEZZFyva6MUrBmO6/StTJm9UYs
u63oJp3ppwNrpRqIF66/BHUgPwkiJbZGNxMn8zyvgdH28/ZmldxJqhRG+y6t+VUcS/ehx6em0MmN
BeJ4bfRQqZbLOfTGrxdAUjVoD40F567IK9OO55rVqlZOE2/fKYOvjyp3H/sNIIFCiTHcsNKcoPZP
iiuhmuBFlcGULUOur3way2JASIPuo4Rc0HMaaOI/Lz3ltCwN5VTbgbSqshWPQS99MSpHLw06U3WV
2OaGk+iFu4ofUK8As2oVlK7FNTxS+6BKWUVC4VtqGw+HqFQdP0hsPmUAMFdzD3XM6zUwkJRRm5m3
/qKgJBBaopzEizLOTGInhjWqxbzrGV7blYGmnAapa816KNwZv5Oj1+qTXODTVQH7o4oSyNanrhXf
Z5mXKeq4C8Jk0XsNY/cchBS9RqSJpNDi6rJ/FnLxJWgAMDTKA0kaVZlRxtPwh2VlDo9WFXo+AqVN
+3xETFT6aZuN/C4VXHYr5e2aHfv4sa01jGK5ORgnCyHi1jxosWQSsu2LJBWybzS5okJwiih7lKSN
X2ldptcRi84rVSr5RSqVFXGVUATUbV1QWyKWT2NTCu/XJWzqEtPXVxVR0XhOhSFjlYlj5mWiLJWR
xu58kH+XTOA9VgJkK1REEdBR3NCiHbDRwg2oWLKNEoiKS/q+dRdKK7GCJfoRT8TB556kTq42aMNw
gdUkDN4mddlxzh5MYiu8Ky9InMJKmJ5TRG2KXM9rfZRUaVvvhDApjrwk1XZXuArc2oizGMYD8G2b
Kqt0yPvbJMuxgQmXIbnRqlC1RdhWeiSmeUjyJKx3jCIUlp+mWvvj0v4hF+7/jcx8l7+np7p8f683
z/nfgNGcEgL++26dnmXRt64c/tYPV47hJOU3gefALiirkiTKP305BjruN1WEr6bCiqKAx/505hgV
7OcsJikFHDkvswo9+H+jMue53zQAcbOaKPKcAAeR/yPuHDUlP1WKpMB2yxK8DUlgYWggbZ8vsyL1
UiOXrnCsGB75y8grddHPFLuWiIs+SYg3GbqecOM4Y2g/q8zzgxUF2wPGXAH+DjfRIglyplLlleIR
NISZkSk+CtnKOOep0E/5tDx4yvB9wf0uoNaPW/R5eVLahk3S1OxhZIQNoxTvLsdgtojpl1H35olh
ulQ4dkZNf760WNnkmRMTllVxmfchyx4q3yWJ7wFWsUqAJMd6ezUvZx722WP88TARfPYsj9FamIbJ
NmZM4kLx4mF+2rGGhmFOEP9GgxFgYvWUsJ1vXUj4/sfWXbriExt0fqAE1QknXBBBfD91ktumEkq3
VvhD6UVH3hWrdekWizSKFh7T3ZTiwCwCHqkY0XGbrVSP/oyHMBnDOb+AIkkcp4CcVIPZpdt/kV/I
hHwotTrjD3iUsG5EfhtoWW4XTKc4XdagsC1XgEZsM96Q/bQ+RVbLN0iw5ml4HwTpglnUVVtvrm/L
lzMHErYI311SWQRF8GE+v5QHK8nlcaDsR7HB2GY1DAR96cD7zJXRUftiTsa+7gIeKKmqAmdDRVg0
PfeylStZLUZ5n0qapw9qcCo5ZsUleWHl4QDAz5ofb+K074lfMLrUATWw60D1kw/5goetNdgkO3mN
MucdfNEneC9gJwga4GIUBeyxnzeC5fuoS7RR2WcsRhhjaQHugKckbAoTjidn+zK7bsoxdIaYK2fq
zN/uiSbKrCwL0IrqFFavjD2lalo8W/GqdaKEHxo8+VvO6y28bX+vaM3Or4FrOkqlaIqC6C00VLQy
RUAI1Q7DWutd3vjjcqEpaDJCnKRo6rkp4kJYGR761St4HFNeRntW1Qq99pr3iBEf00rlZ6RwuvmU
QFFVBarrEKJj+z9vfhe4rojoSTqqWvOsFfyizBmrZYqbvuef/LG+7QNAyafjrGM6VeYazJvAwYxp
iAnBFzw59S7wc0wxj9xR1E6BkpFI9QwxEYi39IBbitkIgPU2NZGAWuyKJAwCQ5gbpT4bjEtVf34H
XoS15WBWIXqfF595pSCOHc8dW0zXbhSwrwkvIm818lYqdcjChyJbfeDIDBhj9TzT/YU7klD8o+pp
+hoT9RSXwRB7DF7D+5BFq3zlGgdM42WrM8pSTnW3ISFgsJ/l0lC4pThXC5x4t5AxehIXuzARgTrz
Epcd8PgOuHWc4/FOGxhjABLgXcc43q3IEb/Uy/E2Bj7nQxrvKwwLv18X+kkc+fUlJuLQhEmKyI7l
jo2c6FLx2PIAOlDhq/avKXvIISClhnT+IM6FJlNreF69QNNjiOBlUZmY3pYtA28IYv4oglHE10WW
kgU3ni73djseXQ/I14ID00CibhNWPSm7pzHbpuJy6KwuvlFA5yqik044+Y2R5MtAXCSR7skbnneu
b9HZr/oirbgvAiw3zJg4FROJacosErhjVFo9msdaspN7Q+31DACyKACC7AHcE5GZnuDEF6/tR7WQ
UkCF9/DLYitP7aLZFhzhNZICZ8FgLemuyozG1xuFiJyuNQ4/zoj2JPD7cawix0LJwFtUtakzlfuq
mzBCyx8jDPJHzvBc8muvJUz6qACRPtEDjyhOIOLlzSI0AaMweoexu+1BX5IaSPHMaLtzcX+6h5fv
Mzntnsv8NGMavA/YXhJ98HRlq7YbD0A5gSUrZo/kf7SpvIVQGX5vJcVtKDjcAGCRZuc9JVBE8SFh
VxLrsAFhALDD3gcdKTOTL5YK+O9KEaP8dh7YMvIHD5F6iF1HLgl7BKnjdXGgF+LaSia6S2PrumFq
7GwwPtWaoylWjB4C9bkZ7gRhf/1ZXzw4TYSClGEmEV8gWzFNsYiML2laKnJHrQY5oWAlwNN3HW2j
PSlgkL3+sEmpDDIzedhkZR1YgxRfgZw36IkU8A+pSzOQUcxWTCVbSgnR0mXk22K0altdcHUG/lM/
HgP0m4AFL9y1zRYAE2wO+p0CEMcZkQ7seozAvUoqAMTEpEET5ik4gQi1QBfAg2hhqCuSN6EfgGiP
IUJ3UwnO2G780AxFIxnWgmfgLwevcmb4zJFPl9eX/MUN+bFkTaKpLIR8U5sPb1NkxHTgjoOtoV+1
0BMAjb8KD52sV7zlBjby461iBP66iPSymLml53rrJ1miOw4jjD9gDeAgf7aDTBeLWphjxzXPDoHE
DiTo0aAaWEqB1KJw5hBuU8nOkPKwesnxY71/Q6KmU42aI2m26ZAkcK0uCAkf3lEYlJi46J5JDmlr
iLhr8Xqs7tSMiCfewRykEJnlewHg7uRBy44eo3OZ5aMpSL0ZuRWbAxtNzYx0lgL1cyrsd7mCR4UI
mMfw4LmT+MKxqvJKU0YPmxwDO3zUI3T8PrPQnncyqn+53nCbwrP4fpmiHrxtWlLLREDnbmWFssFW
NtKA109d+Zw3/vpCE8Pr1i2XVH3PHdVBD1Bv5O9Ccd2B2WEHHJk23hT1rg12rbxswhUnL1HCaBjC
n6SS+JjLkkkUEhH60zMq10hThC5Gj0NJibdTfd3P9OalulNec2M4+gfpWXaJcoJ0uePCktGlHJNM
JeVRtdwHmSfCHRcRTybiB0yLKpHuLtnCB9B22j7ELFBida3OM7qAv8Ub+ZJ5u74Xkz6O3/cC+VtE
aAoKTl/SVqyMKhXTcUfmpO2k1/BNE3TpJeFXtbhgOUtmrAbqel0upfdyJF5Iih3WnjzDEdce0Nue
PTOckWzro2Dmd8lNsZA+yi1Ejk1I+tCoeg2j8xoc07W7QgKYOYCIYpHNRRPTkO58jTWW4+HXqqLK
TpLwvBJnda9hEdjcEswnGA0rSbJlgFtf2rlEuMjBsSnvNXhZU0QVwCC/vo3nOezpTaZBnogMBmLu
s8hdyHhXaUwi+z5/9N9SNPzf+kDxt6PG0IAh1xFkZeLOijULSlMKdfaBJ+qqukmPONBmkeRGKpJY
RGSzqW87n6gYM2Ds62844f39cdCSfC5XIeBCFPVZ12iJUuayij0CiS36i2PS38D+SwczDPRqX2NW
+j/4wIlyK+OkYWQqWWmJUILI7ymYvVgygBJgIONGBBQ8vLp0xq+cXedEFtIoddWEyoJ7O77WPOm2
zbt6wx3C5/ZZu4tn/OcvYRxU98WuTktQjJz8/jTvzgWUGFiLn/k3yadE38Fs++LcwyalPG+sZb+S
ELoNYMjtF0Kje8MuyzA5MGBgInvwlQRtnjGBP5WhB521REbPVSuABXZvGsXJ+L02Orm7ZSWPSOWd
mG5EiFuLyEvaucUp6+cwyb91YC73h/8sdX7IMI0QQNUWIGTwjeE2zZwMlBABEZD7fkV5Kg3nBI/6
KV/u4k9JlyeJxLSrY9nz8UwX58CRYTAZzUqrE3xMxjWFW0Yx0mPoESxd2rv53EX7ztwhr8LyqO4j
cppCNjBel4rNmPBH94N99oal+6hxZvqSrziRMPUuSGZ863Ma78t6fz5wWonmvTattKzgj7Jm8qrR
R7qkWclwk2LtUkFaXPcALFr8SoGfFbGyxWczW051x7U3mAhmW2qVKChYcntTgt25MXxw4AZkiG6u
65Qvvjd1H6DKWEWlGc1p/5rvlV0/uC576nrEjCWJm+VQWG3iktznSaA9Xn/c1zzF5HnTdUVNqpQB
nhcNZqw6TWLWrR2D2lHWR5D+JUadGHxxiBUjQvB82x4qsFqbQTRzwnPLnlyiDiVGt2vxGiq3VEFQ
Al6iasl5j0GqJ+of1zKTRU+ujxRmo+r6eBqDGj7gFQExWFmgQmcl4oGJSzRbeZdsVLTvgV+lX7CP
aUwEbyMLqEYYkUvwjwdSlsBgMr2U9YJDShNpfD3nrevHc04SfhK7yZuKn5WLFLmtmmd40xjkMbXu
5WsfpEqtHSJTuPWrhZet0PcxgNhsJEJpp7gQfcsTaXgtxK2Yw8d2A0TAiSHkSCaUmw5Mp8U2wqQy
+G8YXu9B5BivMQCOGrrdsL4uwXDJes/EulyAsQasTIyTcZnOIlAtlFPSvl1fIUf3+ssKZU4QBSSr
UfaZpB4kxg+bgMcK23T3lGuApAUCm7woQSsjPArRQkNoP+7jXq/lOTv6xUmmm3vx6Km/oAYa67N4
tC+aimaHHTZBbzCmjkFMXAXgfMxNw381FpNHTjyGFH0Dv59nvM7YBav37bLVLFZ+U9DiwG4EzVSq
GXUtf1HXeCiPXizahyWxaAz4LEQ+wwYyGw7cCVm4uliIrF2gbUVAcsaSfKKhVzUmwx0DzakZfLAM
I0vxbQ6ZuM7iAZtRw2ouEhAigVIoN0LAaTK6q5h8aIgdkY7do7ZhQdojvjJPw6MHWfTw0bXhxwTx
MbAs22OJSjX4FRNd26gBQZqx4uCwUkc1ADynutbyhtTivVrYtbdUS71LEEDMXKWzTZwKGi/IqO/x
ArpJpl1CsRY2vFcz7CkYCZ5Xomy9bj8A4jJairvTgNKQGpACUW/9lwbtmoGB61Pe90uw+2pEvWGO
aG6KVWzABg6e6Jus6giV1ahO8OjdRJsE95L0khmoRtzaPjqfKqtXiZwTD5RS/a3GmI340TBLNO0I
md411hiSQCW8jVTRiM2892Wk499dAEAiRkNWOJxx4b84V2c5+LkDEyVba5VWNSHkveIPdY4wwg4Y
R148FwkmSZnF9Ys9oWmGCZs8baJkfUYdmFTGfiPJsihfFRy1CkalAv5jhondXFfBKvgex6TAEGBq
83Cal4gxEVe9lk9hRGBo3JdoLgP0jbZBPpriUaD8gUmmz1cBvW5sEI0hd0K3oFCR1tMRl1xf+Fdn
hS5cYmUFH48HTTMuaRHFXFL23EnBeAQICDHPm5H6LX7xeBK6et0ZI7B+cpJ6jnd//dmThqXfN/3i
2RN7IfSC5osJnh1URLxT7tl3NaciKN239x36XUIKTqQgHH9EtqfidO/eRU7FibDXHmFn+pC+M+qX
GzHJtnkam3VB33GnOtFH8BweEklnAT/qgRro+rq/hkSTPZ9YkVQbByYpR+5UDamjRkjm4TYaLCBD
ubUCq84gcLEYdjM0M2pl9skTIxIlg89iSBwSVRhIcBWYdgWxMwjhEKGgNwcMiiqRwBw5GwXSo/yi
zy6OemJKkigUBfR2cSf5qbkrHyFj8vOokjAlzB3z7rN6URhxT+CZzOz1dxb78lipmrlIBEhVEqpK
hL2WhKMAzsLW8Aqb3cKBFHbDs/je9HYu4KTHGXGa9Hn+m3DTcju6zVDUnfiqWqzUQtuxHOohegju
WkFnBqt0bUmrjeFJVlvS+Ddl9pAqIxHD18A7DbdjviyFx4LjSMLtuwgVGNRiUQp0AZLN6zI/ECEo
dYGvUGExr2/U9+L/83UnusZ3c66t8eSTiySAqOewM9XC5e5QfmyKuTTvtzaeJrfQA/d/2PuWLjlx
bsv/0nO+BRJCYtATIF6Z6XSm046wPWHZ5TJvBEI8xK+/m6zb6zqI7GRVj3viGtirFBJ6nLPP3vuA
qrnWZ+rSWppwNc5LrXetByOxZgodGFAvVIOHtLGCONs36d0m9EmX/X2zDf8YeLUbWkuKpmcSs0TY
XgZ4A1E2aouoJDsBa2s36IeoGqL5gkJIQfbaCr0eks0Iwkwfvj9016OHcA/yapQWJzPdExTD9cHN
99R78Pjz4L4ksKIeTsN4x/oP83SIu40L+81n8X9msFZtijpzrK5qsa3cUAOZVtgfQENN/k1P4Fwj
3imi93fGLSS5XFceOCNQ03LirgkapTO7ctSIyFJ+ojMLVP7QOT3yjzpyyxPpow5NHtHD0w6VezRd
tZ+QAzo09GC9rfZlfWbVh7L8ANCNwMQ++zjNHwQJByuiJFDNqR0/cGRNXF6U/S1D589hN5dfS/ek
6hMRxxKeHcX80FRl0JTtrs6BlxNgKs6nNH7IupeNyd6cAxQAKKgoHuBx0IjXFEeTsSz1JgQCfvNB
IrRzBbpTasDM4lCdlX/i+jlvPuK0VtV9Up14vp9LlGWfWRc0XhAXYd2EYxb5f2sfBlmO2aVVVJCo
R6yGIAzBw6Nl7RSA9hp5270+NCXcQEqzm9S+46fxK4HnCJ5eLIiGJ1/9/P70Xqu4VwdgNb3VA2Cx
2eihw/RcOG/0yBDDDv5WP0Roobn3AAty+KLA3UQ9A0XmBAu/S/i9ywBI7V30UWZBg7m5oUA7Z7KD
7Yo//s7RtJjseiwTPUgvzJ2wsw5NA7LxrqrgT+3WL8oO3DIcu6PmgS9CO43YY8VDJw+xNEpELAmr
ee8VP6p+p8kHQOxdFvUkQsVWVUEPSXIbZFMA+qj+PrVB8x3pqyL7spkDLw5dsVfs0vgP76/VbWi0
rBXEJK5tC+BGa+mEcjIHTJsEoZG7M2Rvp0Uw66c6aQINShDE5W7Y9U9Jezcvsfd05+kNMPPmtlr9
gFVQqgYyaq9F/Cfyo2i/NPqReyEn92O8ccRv89rVSOtIrGEUnCgE23a800gtjfnqeM+En9om6OWd
Hx8Ldc+zSMqo2zK7c26utNXgq8jLrmg7xcuebOFDZ0KvjHxshunOXkQRD91wYumeTbs4vsvUwckf
E3XwVOijJwGexS3o7JaAsfo1q+BsVm7txHnqvFT1veZHgepEv3Nf5C/w9lrQB7qtmOwmQlkNuDqS
YPS4aiaYPgiOtfnVDqdKJIFHL3b1qTZR2z331VesOkKXeOpO72/y28QHvA9ig9jkcw+M2RviV0fK
qZ7d4qUCGx3Bt6gDV1fZTvvzt5hLGOBBw4Pksv+etH56XyzpV8foGHUc2VDNGDsYFT+OqqpD15jf
goBE7TjW30p73xHzmQOtzF9psh/mkX/Ai/V57pTaCLZuoktMgiJdht6LQVq1drxbSvWcZk7xouqF
VOG1027Cs3V4f61u8RCk444H5BT8DZTnXv/+j1hS84laecLTl1Z43yZZzWh3rUHwlRolpiJ2dqAq
P/i41UBPQ+W0R1GdDltzvb2WXn8F6KOw34LGRqwAkkkJmSSxSV+8CaXMoksi0Xp5WPedd3JVJAVo
U75LIbHxwkoeLeuhy8kLb50v/ZjNG7t3OQ1/vCcCOh+wpggIEWANQfyyiuvbaWp1GsfJy4RBojYr
X9Kp44Gtk9+jUpsSl9VZWYZjrg8UbCH2gyy6Gq4QNbNnX2LuA33wSObsHarTsNXkS1wmQdm42VET
qnZNXf1oC2RS1JbWfWfPX+WAV7wZuBW4XtPukrL6CwXQpO/ZsR0oss3JpWGGi8VhUKmlHis3ot41
B2j58UsVAio5EJeovdZjGyMhCQPz4ROZUPqYW8CHyqndvR8Xp1iXH5jFnVOdTDporSqNRFJZ+0Sh
htS0RRtwT56NbIsgs8mJNCI5UHHvpcaKco4GLKxHcw5Gt77vysYFgZD9SrMi4LXYgPrZKmIeTdzH
hCf2y+Q5j2llB2Pr5tEosu5+zuPPVlZYz6SaE1TdJ34s06be1R2xD7kYH1ne6PtpAlgIeumDySpz
6qkTNjH7kIHXHRjbTp9izDPs+xlRgMeGx9TuR+je7DyUVT6H75/g9W2H2XggYPkeOMWeBxXO6q7V
Xp/7GbO7lyH30Xo7xeonVpchuKj5jqkMRKz8K/ecfo+GOGkYJyDS8KoAC04iZlN1P91Z1gg0CpXl
uujixzwDBJfM3h79LkJIWdtnTbhEEGRg/jY0aB9mqTiC+ohs5AHrWgio0iCLQvCF8+fzhc18ndja
4+QPftX4n/JGyXsrG78QhJqVxx8ZNlIovaYLy6w/shlYKZ3Y+FilILRQRxR3pVPs+tHK72iZB0hU
ZQS6Ux4Riuf+dcX/v77lf3HcPf93fcs+yzMoWWqdaXP69b9f//X/0bVw8R8cfwhaFp7tf6uTufsf
D8RL3OocrByxADf/rU62HPIfSOMgLUQMCrECePtXghaEqHgEwJhaMjNC/42g5QYeQpgLnQceuIU2
sagnr/dUK8pMM+z8s6GtuYMoofs6pK71s+4U+5jSev5YeJWJYuRrjxZ2/KmY0ikcW1I+GT2imvnH
kj3984y8L5hwMS1otm2QPT2IUFbHFY9tmtijxc8uyelJu1IHXZnLe3fmfjD4QgeWJWtA00TsyqxM
QEVsSBjrotpAYtcBBhZmkQpwfBxUffjrm/zHyx/PhMa13zvnuFblLk3SLirM3B3fn+9rJ4Y/XlMO
ugomDPU0PiWSz3U91ZSeFWsyxGcLr1noMormRZUNB8WUg+UUa3GYPH2Pi2EOSTePf0+NQuuwmPGT
lxc5+GSq3FdO2x+mKgEPqp6Tkxjj+FgPPjnoLiujuBqme6+0pn3RtO7esdPuS6Wbqg4AlPk7t1Z4
GinZUmevL97XmS3Cl0XMRdyb0IkZTaoBJeSzVdf3TW8BB1CP0ske2ho5Hq+PUEQHnmFRI2HVlWYh
NaDM9aiUT+0xTRCB2/Ee91NAag4ht9znOT9OcnjRDDmpFR8sgszB2kBqbz87jAQcWAII+AWAt7vC
8AjufzpqLc4p8dqjJQo/ME27VfJ6cxRQgCCe5Byx1Cr/qaZYeiKrxdmwnoU8B/vYdHzaiNRuuJWv
XChE+giTAfVDInZ9uBPaypSUJL1A4Js99w5IGei9NYE6WiRl96w6t7X3VOTZ2aimx5NARvUhFbbi
oQcpZLvTiowzJFJt0gfN7FVyV/lmzjd+5xurQVwwNSCSh45arBk8RanKDtyF+Jw3jbXzLTC6ienY
xtXy1lHDPnSx4LaLwGJ9osdG2UmqrfgMUYhzHGTW3LfEblBXYxrPN0OY0uXdLs+b7jDXkwiNbsmL
3xb1N0YyE1mIRMNRpdneyPpXBk3ucUQi9ZRrrwi8dNCh6T2KYmEHxt48zFHeeM7e9FUdyQKiusrM
0x3Jify3qMXymV3kQcQBC2+JOK8/c11lhIDugoZscTneKYOZwNngJ5h6xUF4dR32shz2/QQ6cd4W
6kPNZRtIWbqfrBzkyt4GD5VlxdZdvjwdV1cbiCLQWhEUdREBI6q8/llsSoCk5Tq5JMRN7qfMQVBo
2fRexBCeG4UaI6419aGruj56/1ZdpShcLCODsA3oEpAelH7XI2s6916W5smlEtUDRPLeC7dyOI7E
ULPlXrcRYi5P0nqeyEBRqSegHWK869HYCGUCeP7pxS8LgBSSg6w6UnT2k1UXNW0DEDRr6cbDsUZQ
MMVFmb14Siyxw6uhzh/PUwJdtvClL84xFKuPadbwsKZuHRK3ll8hD+U749YX2s/zgQ3jsHFilymt
pgwpoQvRCLJsH6/k9ZRzZy7gRdPg/koGBnOF8ntqyzosTbFVzbmBopeJQqnlQRxHfJi9rIZq4fzC
Spb5Z2tQPfpmtp13SOBu8nNo+/TY0vGBj4IfnbH9KVBle4575ziriUV+wn8PdoXmptSTTzQj3/sp
no9W635DXMX3s0X6wJBiAB+4tvalW/wuXD97pC5kZ05dsDCHtwtsEmJ1z3p6mW1j7xo/14DKUARw
eovfZ53Mdkao5n52gKOR2du5vH9qS1+dZGVBayKz6oeRzA+1zfRJqjHZT11jRb7KOxRAZgqOubE3
rro3diRfRCcuRRBJ4M9x/Xk6ziY6NBM/Q7ro78kAEL2qYvQrbSs0c/XADR6qaoto+MaOBC1MLOkj
0CUIO68HzVliN7TxfGgwpPcwDR6NHF5bxwp36Ukaw8JkBvMdZE4OpuPYbxyIN7akwFWDEAqZEZCJ
1SnUzDZUlwX2SUrtoK+Ifmpo8uxUUm5Ehjd4If7/giwBwkIJwkOyXHx/nD2VFbnnm9Q/e9lcP4ne
7iOaUTvqvA5+2Skb9wVXYzgKQ8NiADnU06PZgBZukKnlR1AY8CBUBvGQr6GFqerG0WLSOpeyciOl
uXyoGqc9FKqa4AxB1R2ZS/pATGaOABj8fZ/K9NjZbbqBxL1x2eKjg3mNBxxeMGskLisGd2Ky4eep
c8qDi9A08HMpH3PDPunZdnbv3+1v7G1wvGHwisgSJdY1Fga1rjvUNRVnlYHy30APv8+FtB8sarxD
mRvyOPrer/fHvAlQMC0XWRgeM9AmIF2+/uBjOarZdUZx7uzU25ms/qGmQmw8WjeIPBJ66MTwiMC0
yV5sBq5H0RzJfaHH7CIt4LJybmGLUlBzGkfP+xRz1R0d6k93SdXiPVNddkgdYt01ma8fKzQw2Q2A
Kba2+rpsi98ELS5eyEW8vvgXXf+m0q7hqSM7hBZ9XUOkZoaHfBjnyCni8qiZsQ8ppWYXZ20GKFCM
d93ojAcAhGbjs7+x32FnhUdgMYFA7LYOmaV0yiqRMrvA3Aos5jLVRwjZh49IW+PvnJFhl028PkiA
iUeWVsVdPYB53NapPry/GW7DGiDPENYDHsNvQZJ+vSSwhbPJFLfZhVl5KyOjC+dz6yRIhbsyndA4
BgGfRhErSS9a9JJuRBs3OgfYsSAhdZeAD9xm5I7X47sT2rgN/jBc4qKdQ9kQuhvhdBMKF3U9RKfj
cbTi4QJgFgXvYob2MfZb8FZrccljd3rop6H7zjy/+Vi4JHnpjY2SuC7VXTfjLQSRuXrKOtFFtZda
Qe/FPBjMpI5tSSAcqphzyH0YBNTwoonyUg0RTHW8jffr9koBUQA3CmJ1FOKAM19P0ZFlaqRjV5dW
xlPUqJIcRE68SLb+cOgmMm2s6e35RmKNQBXmF3wxklrt8lqWpOFIQS81tZ4Ha8qPc7cJBt9mY1D3
AFHwcbyXxJKvRvHasi5nn8qL8YwIkpbdkcqHOkLO047mhkbtPPUoGNfWx4qNyaHNul9jRuy/8qLM
TkJX5b4WXXYmjMb/+vFEgg4VHO5wJD83QZasSktXpC4uJEtoVCeyiKSS9NluIGn7t8cHJVaEyQgT
MBo0d9ffVtG+mYgk9WU2df00Ktn87E3egnvXjIe0E9mzQ3S/z+CKsHXB3l5mIKwDlwBxHYoq+C5c
Dz2C7tDNpCsvMMAkLwnD/UA59La29gxamo/yZx6DxIDAUf7SMAONuLDg6tKBnPP+Gtzu7yVXg+gQ
JAsKu5FlP/4RQLQjS9EOjtUXCwaBoTPEVeBBX8lrvwk6u9miYt1CMbj/mAekb6EWgvO3ShAZqcq8
JlV9yeg8XTSbc6gqbX2vaQcrOsGH59YZcc4rhU5gJAe0MlVtYOcteeBTiY5kMUwB/BTJcZ1W1l3W
TAhs8pEGrMySDyh99SijeOzAKmGiHJL6wDf9dE+9Rj03LYw03l++2xAAlziWDr1oFhx8ncgnsrRj
yAfTSzeN5ecu59BTuYmIhlb5h4F0KppZLrYCrmWRrnMegAYMbhlYR/y55sRUUogsjcv8greyeIpL
h9/JeEDZg30X3k9l12pXWbm5z+dqeMxrviVwu72koBwDRijw/uHaf02U/tg0nSb26OdVecHzqCPX
wL9qTJthY22XUGY1y1d9BzYnKkF4aq63pqlsPnstLy6u3YGnkk7DfZE3/AAvty0znjeHQuBq+wvf
GXWy66FU6vFp7MvyUkpZBR2P24jm9EvOIJ56f8O8EVp5SM1d+MDh/l14/NdD+RlkcMwU1WVMEr53
AA3srb7tjnykYyAKyzv0Xf/V4pBqGW30U19MKGn3Y7pTnpvt/NofNzLo268JszLgBYsmF7HVWnec
FZOl3LzCL4o7/1ABwgtn39rK029PChTrHMQmD2pDvKmrJeZO7JjGGasLVBrZw8AHD2q0qd53Mq2O
vtuzCJbw48btdvNd4ZyKsoUPXxvIYtBv9nqx4fBPyzkV5gILtb97ptL90BUE/gKd/rTxXW/OJIaC
AyliZpRYUfJfZWK2nQhtF3K+9FWZ7SbPH3YAU4F+J219l8D4MbBmMPpSOvUPdY+SZT+6W0aoN18S
FjK4yXEoYfEHZsXqN5AlLBWxSy4jh+Sg5gNYSzBl3DiXN19y4SMt80RvCIegOnK9qECB2tq2aHMZ
iMpOVuewB3syYwQixLxPchEfddvkG+fm+p1CgIk6E9bVBvEB8DHMC68HLRx3VL3wuy8J8x6cPn/u
xkWEkjrnrK5+v/8tV4/UP4PBXw0NPDg+KH739WDGNbpymqT/UsFxqAy4Zg14Hao4QDDAQy19cyiF
9sBXxv3gK8f9mMDtb1dwi52kJvHenVV9sPPYC/pam9BJh+5QVFpBoQX9pWvXzoOVujGCXVNHyJ/y
g6iNOLSsY2HbddPGg7Ey3MCEBAzp8L1soCIglK2bIWY4d9Ycz/3ZNFZ1V1kFvLaxUT7EZVuhLVlG
dr4B741abbWTCZAS8F06GNCgLOKykp81J9nOdt1mV4t8AFsVD2lR1cXZ5mV96NtRPWJfi7tyYmKn
u7F4sRqe7kQLoefsQn6d88y6Rx3j95T706GtY3ohOYfAwQb7WICID7b91EqAXby4c2E9dS8S1Lzn
lDm7rLQbsDpHHnkOsMX3v/X1kflnZUBlWfbXEgqvFe+lHh3TCt6fxy5HWzVP06AZMdT7o6wC7mUY
hHrYucipbRRzblSZcVr52o3tsxkEwfwNHMam2o36QQ5fZ1MMAbzQ2b5VFjvGmSiXnZEh9imzgCAH
eegqVe1V74G9TXmz8etu18AFVIxgArsX/lNrX1ARW8pU3ogf59eQvjmTE6Lo5W+c4HWPuNc1WDwT
wdbB24da0/WpqnPY/2Y9s89iTCCpw0UGQnyvIKlyy48oV2OuTpyKHaW6CbEu7XebQHU4WwaCPmaj
fw4cD8O4EQ68Q1jxiFLDuLES18Dh8pkAoS0wA+yqAWWvxcJumg12JiznXOSMRcjOQE3NRmgTHDaA
5FJPx7hl6aG3kl+iwzF5f5dcv1b/jI6ICsUxFL+X+tP1AjWxTC3pJeRciim/6zm4OFkCnLKCA9jG
x7i5ToFZIXCFlwzwUfRTXN3hsW5m1ZQ1PSOjqPZu78QRYtk6pA2MsivE5hsLuyruv84NaTQiOViq
+QBxVgNSVH4nPPcUMH3sfjOVS0+2os1Hf6HiMCAJUW7gzoPiPj1Z1uyGRFXxfu6L4qko1LQRF7w1
feAK4NLAH4Ljtbxe6dQurAyLQ8/Z2JgIIDgLJmRBAS20G9U9rzfGe+PLYscDAueoKyJjWE7gHwEz
qTVMF1tOz7jg43sEh9hDcnIeXW5XWyu9vIT/Ezb/s9JLGc5+1TYAfr4ei8W9qIYee7jvJP84AxyO
htF69sbE283uyEFyauyLzXO+p2XpHFtfkRCpqgFYoz4TEAuj/CcaTcPTfGcxp4Igz9l6kN78jThj
8KIH5QPUk+vf6JVV2syx65zHgbifXFpPH8ZOljvT9MleoN67r3LJIznM+dP7Z2xZ6ZvVAYePQ07A
UMtZfQkLaVPi1r6Du46Q/ViQca/ErE7/ehSgGCCvgdCE/4hlP/zxvRkHp3XOLPcsdOoEuQCI2qXl
pjbidi7YvgthA7VkmLaszhSf0txPkxIGYsArd66sPyt32MKC39i6LoJ2dDQAFW/B1q+n4lhKOmI0
7Ox4qXdKbCs5ur2s7z00Dnj+96sGezk0O3BwMXG6+jamAC2IzhhK12kMEiXKlTWt+o0X/429B9x2
MUJ1HBQs19UK5F+p16vJPWcIdA5zwvmhkjl7Hs1Y3BvZTFAbo1pNlW9vHc3Xe2W1+zyYgCM0B6gI
dsdq3+fS0/kA1v/Z6ScfiozYMvEur3Tyoyyx62GQX8M1xEJDg/ssG/IvSlviE+Cr9s6rMvEX4uL2
Q1N6/sWB+0EdzoMT/7DqznpOKGs+6qYUHVzd+F67NurqecuzOKzLfP4J6V0OnRmzix8zYk5n54EQ
KUJSeAAHULFtHvyZJHvaDjkegdEp0Dy1EeoH7IcH8JoyJu7rQbAdnKugTRUMOanp4yaN9NxMKvCV
Zn/FWcx/+u2AxnPdTOEGlDBt6EOaZujpWlewMyxZ38idwzuvvVclYPQwE8r+4dKB/7Jc3bDdNE/j
ESbplg4LR7ZllKRF92Jcnb1Qt29c1PFk/BTT7kMqC1mGmpraPint8r8Wx1kIRJpu3CFgHLNDPieA
jXOnKxo4Ecj83mfF6Aexn8GPxasd/VC0McQTLQBzFU52zb+ZEdsSnU6IgN925oAAZChi5bgcunnX
lRP86FpJy8cWkdhhaVzDwZB3Zx30nKmLLgSAqBZV8HQ/tiOeUzbF9Y+5AkNIo0SWnOqRYP1iauiv
YdJAvBDW4fLtau+xRRkvg6ikr1XYVyPMV6Sf5wspWEKFwubUzo7E7uOXAcsPBVJRD+dksLzffg/f
gYzm8uOSp0Bcjhf9NCS1+kXjhctPq0YWsCkYiB10Xtx/IWU+1RGSE/2laeexOGhH91/FJNgxJxNz
YLWo+K8iLecHOnVwwG0arhGbyXxAQ11dFwjbM5PCxRBsHMi/WFuGjQtDK3eYG5SkYaH2pCp94GZy
ydHkyLgDt49pBZazMl+H1iI8tNFL8q5MqJzgVcPAYyd5gkYdJYnbb0DA0cyWOhrO0pXD2pBbSmVQ
5Dbd71FOANUcWEXqwLZnehHwZ4W3yzz7kIZl7oNObBvtk03Oi8j1JvGR6CYO0agk/epUFdUBmkB5
+0TXeR8Cw+6Qsc2z/P3+TXadIr++wXjpQQdABc1eigfXl6Y1D9YALBNUOrwtXyZpQHHz28mCIz02
P6REcbLrazfbvz/sGyE2SNIUgD6qZEu9bPUilLxrpjRm8RneTuxDm8Xtxa8tCPUGpn63isVggvT5
LkExL2rGvo2G0o2PSUXcZ8GyGoYxkPubFrkfjqS4KyTNNl7G9cqgnohbnKN66Xp4fde5Rq9iQmVd
6HPBhuyxSLpyJ4ach+7cQc9VLOaGimyhzm8NyvAgA0MAmAiI7/pzwLAdRKy+GhDt8jzMCUcv6oTM
OxtNc/09H+pf73+HdXi5TBLQIOqUy0dga7rR0JDeTFY7nOO5PSiBzH7K4VzQS0cdQQfaeNDINfQE
MvkSaeApQw0Q2CfQxevptW7tGTqw4TzOw7h3vVlHJRitH1OZDcccL0PYQYm8o36m4FGTx8cUOR5M
0SgJ8yZvI43ydcjT0t/hh0PkiHJjaIEAv0uzvPvgx9xEc2/Mxmv4xkcBcWGJXl4La2vqglt2nZ+y
bDwXxHiw7XHFk5MSB4e9do6k7eNdOtItft8bX4YukQygV5SSwYO+XirAL2Op23o8+61qj0ZY1nEA
yy8A83SMcj1UG4H/G+MtPEKxdBmhkI2soqehKHVH0246J4n3KctJizpowsKi8e8S16iN0ZZf/2d4
gY0ALzcBFGrJ4pHirWYH0/YRMNV07pQFnXCaQjrgq60M4405YT4AkxC9AwFci4AHCmp2MbXTudbt
GA7MVHd69D7hOdD3SNG3Du+bw3F8K5hyOqC2rXY3wjWbJxmZznOuKngdwe2JgQh9MlbzC8CT3DhN
b6whQDJwahClAf1bMxjlNIxjPNfmPAo33YOmLPeSJ86Xf31D4HXg/mL94SxF9OsvBbMPEaPlkjnb
mv1gZf/kk+HvxEx/82mod++P9VqEWm0L0HspriNUltGAYpWNJKngUwPeyLnipo9IkaO7Lrfm3ZB3
7sHwJj2OiLgCSwzZaRgyeIbWdIp4WidhV2Y0bGyWRjVihPd/1zqzAOAGLQwSVGD02Kuv19ofSZKf
lZaC22p/tpJh2DcipxE8Z8TRlnjy3x/qBn5YxoK9yELHhAoHfPrr9UZdjmVZLPpzjxA8AF3b+tyi
c9XD2HjNjnYSdAU6gQXqw+bE9h1zN7ldc4jnpjxpROKH/5efg3sBcD1qQSiEXv+cEgbItnTTAXiA
1Z5mgqcXJI1FJONOgZmBPXWDpKDfg61H4gnut/3cRr1Td8esr8cN2hS53fNYHXShW3b8EjysVqcZ
ZJVwbQEeBsf63h6gsmATQlm/awC6EjiQumkFQNuUAh1psuFxymL/0AoYaMRmhPIe4lE+6+rgo4wb
CqsgH7u5FDvWMOux7+rybi4J9PiQp4Ug/02wu4acWZdy3CAJLT/0eqejWR5wBfo6Hwgmrte196th
sEAEPZNyhoZL+vSxcJFipam2A5H6cViijnDv5u75/S+6sgVf3mAKki/WDtI6kHFeAeA/NrM9UIUX
Wg5nXB3w/7bM/BnEVITHE4etDwRfUaegZB9Zaw4dei0cTOV/y/KYPPdz01wky/nOQkgYuomdwVGJ
WYFfOGynRtS7BbUs6BF87FzmdlGvUnfvtUMMnRV8mGc/lV9E2Qv4dlAUt7xMBU6q+nsHrEPQCtJ5
13juGGplyieLkO7Qos3FRlx3u4VckLIIqvooglG6ZpQUqQZldszMmQkDVwIqRySeGdv4vrdXxtI6
BwDpIlZAjLXirRgl7bHKvPmcMNmHaGPGAxCQ6lOrR2vjynhjQhDdgxaBWt4Swi9B158f1APJgGnb
PvfgcsKpeIBRgqi2tO9vTQj2kGQhbON6XvpC/jlKgsosMvHCOYP1AvMbKJ+CufGfROX0u/d36O0z
Co40GLjoJIk4BLHp9UgF5Qr1jxbo++Ac7cJpQ8+pnhvD7mC+seXnf3sOUd92QAoDFRMA383VDmTX
UXFHz4VX8MBKjB2ib5D6YDvA92Kd20cjbXkp7XkLY3ljmqDkgUcNiiSq6+sFnS3VI4dP6dkfE/65
S9wfTmrbv6zMh/0u5+PGTf7G90NQArIxyq0A7sUqOOncWugmMfRsV7YToYsBP2QCNuHE8vov739A
7Ah8ouvbzUXYBZ2di10BlGz1CR1vSpTJY35ORXLftU0tdpnSyYOWAKugCXH55ynXXRG6hSVepAZ1
JBqdoRDhPHr1nU9i8MqlQRDaaxdBL3IgRoEPCNis+ZOsU+T1dv4NcG3yRXGINI6d6ygnoi7y1zD3
G1gT9xWMsVolBvhQ1BOc8ZJMwh898+ox37kWwgo8olDeB0L17h0fC/4JFEi8XaTxgw6VxrPWGaiK
JpFAexGqgpZuHZuOy088rnQPgULKIFdph0/NWMLRIxmx8AEBLtVF3pySr5506HTik3G+pm77aWRT
oQJGdF6CNWSV33K3yPuDgNxABwme0hKOlQY8+ibDb0umzjotUnK4d5c6i9DmB+lwb+tnloOOD8zF
DOTo4gn73CNQ/4WatPU0TtUMeyzexF+MKXwf+bs9QPcN1tad3UqEU2k6wIcTFH8OJ10FXr4Cwd8P
U2BaDp6cUrtBK314T08Z6wGlFIBcw8Ibp2fT2gDm2Jw1C4aTFPc9Gh6C0iiLb05vrJ+4HQDAQQrW
4D4tvaNTzLj3SeONXcBkkU6BT/LqO0hCwGIW3JOF0szWtxo00M+qdWFX5nkZqYMSLydoQWruvgC+
HcF+B3/qxban5F5bSXlQJtEvnS3m7w63RnXo0tppsEiuAujmjrN3EKB75rDWNHraeR2kmV/qOWvj
j2z00awD8E36aOWDt2XF98ZdAv0MSBU+KE+oF6xiJQfYcwMVzXyusy7U3GuO6Fkl9jql1t7gnAUo
XMEuxs43jvbtA8CA3i/MWiiZbGTy1xdmmzFZTqnln2EzoI7GLjzEiJv6iNv7apG8AnhdKqLgt63O
dOPOsTVIbZ0Rnuk7uA90BzJK679IO7Mlt5Eka7/K2NxjDPtiNjMXIEjmoiQztWRKuoFpxb7vePr/
Q1bPVDLInxh1d1e1ukyqdMTm4eF+/Bw4bhbRBENfi4TPHRb2iH9p9VwecKJ8yVD4oRXZvfRc2mCX
/QJim77RDg2Nhrs1f3XmrjBFuYumJ2e5Cpahv7lBFZ8G0bG2pOeoscL70FHmrUJG05OtltJOpUle
EDvB+5gu5mOrt/nvoAwyzzEGzYvNUlprTTuFXC4R2vI5SLaAmaO+KlZ+qPR1hAmq9Fyjr+m1YRU9
NrU/3dEXgGil5lc7jn7oznpg3NWQNGxsdvemnaO1nMCljQX6k1uYVyZ1GyGIUXIpiQI1CF4GSUq8
Tp9JVMJz4F6f/gsLzR3MowcYEN0QYisYWeo6GqzWfFbDkB4fLQ23zaSqe7OEquu6qQsDgswAHUQY
UIADik9m3zAnqfA75zlOO/1WDfLEKxFwWxmQ0OvyuoDmkkZBvRTRPHI4p/sJGvfE7hO6enQVfT65
gwRizLJmhwuetqpD4cLMQ3U7B4PiNsVsQAoxSSvlQwH7//oRYGlQUQUQTsRmCt4oruok0YI6fPHD
Hjx/Y+X+O145EC5kkV4EgBeWa1JFb4eqSFd+mmmmhVfPkuxPqiPRJnJ96hcndBoSLM0utJ7QpI8K
pBh2Q80hB35Y0NhoQeOzoccqqHbqXBqLRIofIcOQdq1811SBE/yxaYp03OU2qURePmJ7fKDa45jj
N58RzOyQrCrjTZ3PzqZJsi9Jo/0aC13aXh/tkhU5HS1kA85CEQCKmKtAeN7FUieb89KhXo2T9isF
D7x0NzTVc6inEggGHy4VSgiIDG5MI1KTTZEDFfvjhwEtzAAYgb+CYgQ1eboNzaJzogiQ13MsQ3Gt
t3GDGhgdCNeHeiFpc2pGyBDNJsCTOMNM5ZRUqkyrdC1cx71VqcqjJWXpMRnt+lOWAoZVYZfxYMmx
3DSJwkNZmzT/dVN1nKrYXnmCCQDW5QTgSbkaKTqr3FfiInSNr8xdJMOcqZrFjj+WPujQ4oDFC8t3
qTk724S2JC+KsnqTB11KQncev0pqNdKPHMeeEgzByuPz0mSR9l78HFBPSImEjVFXjj8H/bi0uWjD
PqEtZesvca6UTvAhTT0llxzFwNYefgEjdo6lPpgecSI+f4R4R7eb1G0de/hjx8j77bUKxJ3r4LxO
t0rhB6pJhYkyUK8NLunSzCtpx1s5Fa/5feFY8HJcghUeBoBMhAslzOhwHKOSZgIpiz9K1Sz9ViO1
nLZRpaQyQHlIoUJKyV7QaXMOsW7e7TU5Rq+pDLXYcVW9cR4dyr1PEmgRy2vKCJWUeJQh4vJHayXb
dOlzIRtgYuhxIVttCH5cCX3LzBM7ftGmxD7MM+U5aUqCA94dNoUZgIxmSc17RFijO2MiYAinPrvT
Zbh4E1NvdkUll3vZpI/Z6OoYaswI4cARoMLKQb+0q8g5w/xBNQ1KRpEGe7JIdYXqaD+XEzTEUpqh
A5WqFWTxjfQ9GP3+ZzjW+pciSFtoultid6NBioC0VL3wZdCwaxTkccgX/RlefTmDOFyAVJStSHdZ
Z41Xc9xJejw6z21CO6WRD7kX6BKKSYUTruzhMzDsYosg7jVTC/WnGEhEErrsTjf7z6VsZ7eJCidx
qTfDhmYKc1t1EBbHBZoLdTjN+yYwsn2X+sER3MBA17Jp7zULJtVRgY5L7ukUbPIwvMvIRryvOihl
UyKYT31lt1DTDjKICJmfHNjx1rE6BB+DLH2+7ljPgxVKZZoNugu0O9VZwa+WfVjIUKgkLwngiZvB
Cu07pSi+XTeybOHTE7kAvYg1LcDnQEuFLa7rvjJKg5y8hCNCf2GQGR55z86rFXtaC7PPL0XAP5RF
2AY4AUC4p05GjaN8kgI/eSmV0HSrTlY9Kc7rd3VWtFuZs3EjEVO9K8q69iRtlO8sf+xJKXYISuK+
tsGcmUfaLZWtnZmNZwVxsG00B65gymMfAnle7aNfAn9hdsj3A09Dag3eAJHYhFR0GpT5HL8QNpoA
nv0o/ZzB5aa6ztAPyQI3qY5gK8oXo+MqdmUnSW/7uhkByOhTR4ePXu7KsQjfDf7kfzQGy0c+yIiz
9/iRkQyoMSfPfeg7T0NWJg/SiB9y54mkxTZXy/A9zRUy7ftJBTeV2mn+u9jxqwz9sxbem6Bpom/k
N7MQ8GXENmlJuivMsek5WTRuLH7EnZ3kWctzu88+1LpdIWQHQ229MdsRfQCnUWme4vAqEogHNOBz
Je2+yFWA0FSUwsu14qcuTSchGP4f0OgSiJ9ugAbGrZRrMX4xciVEMTervZKs1PchKcIttv8Uio9D
oKCJQCCdwbA2irAzaWFkU3QppvvHND2tgpTVhh1po+u1s1WncVx5iF8I/ClpLgVA2ivwQCJ6vRgl
ay6VuIW9o1FJ3Ey28xJ21vSxH/qw2loU/B9o6qf5N0tTCciPHMHf0+epv0YBKLCFLo7XIbkNsQll
fSomjnCw+YkwaFdS/0Jipb7NdVn/WNiDsyuH8s6kg+iO+MN4pHdAdgs7+FGFYLeRzih3clfXt7Ni
BFt54qg5ozIQMxfNnrQo+obD/JVXz5oY0JkbAuDI9QAagbeZYoiCITbA8jGNW3gQMqJHBL6KZHaH
7B8R8R/RrB3LX/mHtv71q334Vv7n8q/+KNDzjqCx+e//PPmnh+hHXTTF71b8Uyf/UvPfr78d/Cq8
b+23k3/YvvKaPXW/6un9r4Z82KuBf/zJ/+tv/oMd7eNU/vqvf/9R0Iax/DSSlflb4rSlpf8Kzdqv
n7/qb+2vn//2oeWX5t+K3//2Orr8Fz5C/Dl/EbAppvYfJA1pyCAgXAD3rNk/WNg06z+4mRbWFuoo
HC2elv9gYVPk/1hevFSYSGrzf5byZlN0bfhf/67wO7CPQsYHcv8V4PInHGzCc5IfQJTKpgWjQ4Ow
+RoLvEnZLCiyzCnz5EFuoo1it9sgkdxeJnuYqW7gfHwzW49/efy3DGvCVfyXNViQFn457gN5cWxv
rM3RpEhT3CcPhdTf1J1GY8xK0ufMAuUbghf6a+nQ5J0sXPZjX1UA6jL9QfNldRNmA7oqUbomVXM2
a9y8lDkWPDNeET6I03FktiX1hp22D6WRInfaGfq2qrNuP3RluK1mUrd2pehrYfQS1b+5RclKkWnB
IGnDpeIpgpraKI/Kgo6oh4ZI6Z3i579La0q9BCYeyMuHiWADoXTae2NvmjmqBPvQzee9uaoRtYzv
7EvYfhqZNQpljjDLSIsPEpXf+qHNI3tXzOi4+lqtfJYSK7jxhzbYOqmq7/RI8z06C6nZZajmDHZf
eJXcK7fjmCTbKdWSe8tYevwjohJE7ErIQvrPRa4jj1wMsABUnb1XMnBjbmTq/b1Jiem9jyhSSHm6
aIkjbPOdDJ3Z0/VtKjr9v2aaeG5puOVgiGi+1I4JsPK5eSAQrneaMbwUAJtcTjB5zKANdjF8Vk9d
QSt95lvhgd5jAI49qXEf9JWnwNi1tdTpI8j84jM5+enRh13Dg0GXIgLMsLfXv1eIB/hcXiy8Otn2
CymJSJqa5RO8D3iYBzgszP1goV00cq2RvR4caEYpMV63d37I6Mnj2Ylr4pqmMHu6/Y2UrqE50aMH
OYo2cx65cLx4100IfKM8vZa+vzc2hCOmteYwQRMePTRbFFF719jBL+oFW2nDvnCVjbZVUSUtPOh2
VkZ3PpsLkQzAQYon/CVGV6UsmcE4G9FD1O6sOXwX5dR47Ol+0tfQW6+VjNNzhCkqe7hzQitenKcT
qbZhUieTGj20O3MfvY8/Osf8nXnHflc+x+8yV97n78ajurd25Y5GyF/Og/N0KA/FrXpEqkbvNsbv
oXf9Y7Qy+8IL43Xy336XcL4TAIZRRT/DgzbcT5C3lrm5leoWLdN5F0eWG4IkR+rp+pKf7SrYAWhK
g+wavwKRt1B/12epUv0uGh+A6/3Wk2lv0B71p2v7aoMXCGA2zoy2uNg3F5DSNaWca+n4AM+9q6Cm
ZSDC3uuPY/Lr+mDEtDFp0GU0f1viAn9rKY5D8NY1ljR39lDPvom9H8am3jTHtdfA2WJhiQCVLkNu
cprZhVRYQNt8avpYiqkdaf4AEp0G1OlbP79EiFuki/COtZITPLsAXm3S17QkRWmiF6JiPZ01v6dd
48FJSS8BN6aNa2uFD7bzoUlR/KtWrvU1e2LgILWa0yvYg/wb8drioZ/zXaD8Nlv/NkA6Q01WDF7a
jARmOs8Pwi1+OV0+We2tsTKL8UEZwvF2YLU3VmrPK9vxbOkcyrRsxQXoSKLFERxpkBZdOhhNdbD6
ipIyvQYIpDk0hNAiD1c4vDpFeAtlzsr78Ww2X80S+b2Ch2WxSX6mDVAf46o6SE70JEvJrvXx41az
rdTiK0SCboBw7vXzcGGkoH4hzVrKOQDyhONQWZICOxcjrWhFIXt0S+lu1xgw4cn1xlezp87I7xrn
9rrVM1fOKxisDa1f4ADJPwr+NYtqpwXwNx0i3fdo8t769d5CMSQu8x/XLYlAfM7f0t8DrYLCJct/
haW0i7TWQ23WHvQH6ajfDYfkjkyH+tHnsgo3yp5G6q1uuR36dsbKcorR6F+mF6OK7tBxucz9G6c2
FtqkOo2hIQBkbrg2PYMU78Tjr8l0cAnyP2NuyeTAk0w1SAxDnX6ItDGQtIfAljfx8Ajt0D4dpntq
T4la8Ur63/fV/+HF8Dq2N8aEFTQjCPei8tXYvS19Vfz3f/rzl1665T8cctA8wrKpVtlqkQyTbzX4
3bYrZhOGRXqQr1sRnuVsDqrhBOz8Dc/1Wd/egqmJ1KwIDjkkUru8ar4WaZLexFOk7a5bEv0WlrBC
AM7jEb9iCZdoARIgm8M5OtBrFD2EoJW8PtTWEnriucLrgyvWIA9Rlw6L14T/mx0XKNOCV5zyYyhp
EN+FtvZx7kvlexSiYl/J6dfrgxL9FeYWIk5I99jd0GQtg35jTq/7OJyhtTySAAfFEh6HTHPJqnhT
o34YSgUZrZXjfGGAPFNfl4t3ORHaqcWyCucqrvrmqGkp+oTKcGsEs4wEqnVf9dbKHjzbHQyPOJNq
rgb3E/m1U2NNUaDC4NfNscUd69owubEO67Rj3F+fxrO9wWUDlMsAFMhfXN2ndvykBKCpNc2xS4v7
qLvPZGf/r1kQThN0dHGCtk5zrCwgaPLRzpMV53NhrpZeB7axSnqL2TodQ1n0ltoHbXO0CN4k+U5t
bqVojR5BrHguCZa3VkTyhkxpZt9JsKJ/Ko+W7M4vSbGRGtd5iiBEc9NfSCIVa2XmMzcuGBViU8iu
poIMfnMEzUv3naRsfSphIN3W7osLx4mzC78S+FP+R7wVG0eqGnvZbwWSteZYPOq+NCDkFroDPFJS
q1Tu0P+8vjPE+3+ZUcpgDu6aqEN9rby9OcJhoKRwDc310Z42KuoiBy2+aWDeCJAl3DSrwpOXzAGR
gHxj4WKGWeF0m5izD2zPMGoW0LgpH4PZdXba/XyfPAT7eZ/canfO3fxV+jkAb/9VvFwf66Vz9ta4
4Dz0OqP1ose4TKunVjxCyOpdt3BpBcHHAcRYaImds/yTXwx9n2GB+8QLDYhooGHVAiPCc8wHf8q/
Fnm04oQvHApjcVG0C0AtQ/pL2J8k9Gy116ThOCqKl879I6ArlPkaT0GZrFcHUof6rk6+jnKyNQvH
HQaDvpLb6yM/P/8G2XiyMvAdQS0ltnPRP9JPaLLPR0XJNxZaJ+14azgrm/XSULlxaB0ENAbZ5Vm0
WttjxNRPR0V10W10lI2uueoP+/N4GNzqe/9cf8rXKg3nVw4je2NT2DWNkkCSMwSMjC6cGj6EjPbZ
nMSHsYZoWjb/26wDqWYaUEivEKmyecT6YTVHZDRLZT5mOBpEuCo3sz31p/W1R2Er85p32qd5jQXt
/Eyc2lzW9c359yFACRJ5mpH1ADU9vpTtGgX06zv32rCE601TqN2nAFOOGqki7b56GF1p2294L95L
t5IX3Y5utJ8GNyrc6LbeZ7/DvfPRzleO5tpAhSuwacqAR8I4H50wulPHG+CrK0/T1wD7bKBLimQB
pNEVIRzEWbWSjj7t+TjdyfSF74vn8Gdf34YFEGx32Kcf7A8HZSs9yT/8zpWepKf4UD8nHyvP2SIZ
ed+thBVnqY7X/UQjKkhAIK1n7NczWVirMjL5mDyTdSA1V24Xwp4PmuRaX9aedBfPJpJr/2tNWOak
hF0bEhWs/e5/GtqtUe2dBvifqwfcYS7wi+mmiHb+ykNEJHQiJmAHv7ErLKwW2nqnDdjNfkfvjV24
073k1ny07sMP0bvwfq5c+WVcOarnfn6x6dDDQehLX7kQ7YAuD6dAwqb8W7feJf1NdptqH7istRVD
IkTndXRgxcF0squWHo7T89lVRsGtZU7H8XO7i75ZH+cfzn3xPgnc6F7+NNUeLQ4Qo5mg4j+vsadf
OjJLExclG9IgMMCe2jYk33GiyZ+Os2q6o7RR57Wo8SyhvyzeWxPC4ll6WlpA1qajfGd40Abvpt/l
u/ydum/u8tv4Vt8nN5W+1Q55fBshQbkStK4NUAjwpyHM1KwO52M6p5JbjtKu6tI1kr6LRiDRXYJj
sh6iLIKdQlaao1JwlHSOA2rOTbUS11y6exfO6f+xIAxDyiByKFP8TlM/z1Fyn07WTZXJN9dv+Av3
IJkiuHiIbsgyiqzfUdTBV7K48c45ONOuG17qfEtjwnUry4ILPnQBMHMN8hwCry7s99mu4iKe/PkQ
BPphCnZd/Am27qdpfudI+va6rfNgdImWQG5RK4R/Snx32XM8KbGTGwc1diDcDT+Nzq0c3Tu+T4ES
+es29+Z+LeVwwU+CEQK/sBAra5SyhNWqpqSt46rroC5Rbsp5vp3QnfBt6Xcn3U5Wu81ac5vm+a6v
v/eq7cFhw0tnjQP0fDEpoQHdRQkCNOpZk6QZaoAME3k80Io73auTtSP3X22iqvnY2NJa2WKpip+u
6qJLQCFlUSdYymHCzVhCHSMNoxocfZ6i7tjq2wIOljbNb+3U34fkqyY/hmQuvLWD933dIamxBpI+
OyRUdMBlAnfkOqT9WHh5+H1MOTTQnUNU2ZxBvaRyYlTBTk+CaKUgfNEUKBkbdDxgPZGoScurcYgI
1g++MRvbNIUeU258VO6LJvnTLcxL+7XJ06KoDk+ecFzSsZWjLpCn4zCjS04laAx/ReMnqI7fyVmP
ruQxbFdKDGenZjG5vPMXDBAVMsFl65Wm1gAJpmNTwbZj5Dejo3iRrj2SQdlMans7NfN+Htbke5Zj
ceIYlqz/0su4ZLZo1hfWD2EmKx2doT72aqVuJqnv753Un7djGKpuHMsHqDOU296cit11L3Fh82KZ
tAMtBosYlQiOoOIFDDKtGiwn+yKybgy0yiSFZ3lghN8p7GyDWN71gcfG2/e+rbgmMOfrH3Fh9Mwp
14fDvoHoQVznph6n0KrqYzJLMuQ8mZ5s08YpgXM6zU/ELlGlbEvlsVfqtayEoFfKHkZQaOl+hUsX
SmJemUIY0Idyl6RdfawNKQpdx5TSfWElztGwivxBATt6bznhjHrTlG1KgMDu0M70KjoKSQvLQRhw
CgEYAh+ea8RP0CHQkZ+EoTYq4mAz06B3m9Tm6FplVu2vT9vZ3bt8+uLiIDlXl7T46afDHjGHderX
x2hwui14q8gbJdNZOREiLO51hkjc8eylyIAVYYb0qpzH3CFDFMcOYVKrlFvT6D4nSazc9zYy8Po8
PwV5Wm+GWLO3sV1Xf1ijXdYIsmFgtGCZ+EUI1eYoh9fUl5uj2Zfd7Vyn+W4c7HRlOs+PPgnR5RDQ
Wr4kKsVxOkAWbCi/jk1j6ls6FLNvg587G3Oahg9JmnRw13TRjd2nw6Go9PT99dW8dAg4h0AecTtL
UeB0NWt9qNoOZOxxiHV9b+YV7WlFr+1LinFKOcQ7swdHKunStLluePnBgu/BnS9dJphmtYVtZEs+
XE7JYB6SlgpO52jVXm2GbuOz7zdSLGs3deL8+EOb9E7AfAI2lQvT5PydDjajqqWEVqBx6r5L0kM0
+BuaIz0lfR6CPyPn5oQLtoTxjUOeSV3pq0cH5dvE1u+dubkvrLUi/9k0vppZKo3QJEFeLmzSYg5s
pUNf5KgbrvkrINs4ucpD93J94s5uX8GKsEug+25bOSZq6qvxpiisTdTfhcG88rg+24tYcfCI4EOg
TSGFero8vI0SX56h1xjqnTnfTNrdWHPyt0rx2K4pkZwFayQtwcjz5KThR+f2O7UltVMqp9bIiD7T
+GCkW0iMtNvrs3Z2tBcbEJZTkAXBCCTy1IYCH1/TMnHHUHcm12+STwk62TaYkllvNr5SQFk3qbd5
HXjXDZ9fr6eWRXgJyaFOmZ1K5n1EH0xXRDfESRtp/lFn0ftCtmB8aDzVlLYtyNxO9uhDWSHlXubv
5HgvXwBEGmTNQtYqRjTc7nYSjKVydKx0Z0nBNnReJprou+ypDbSVm/w8/l+sLV56IUehKVdYzZrg
1ArpBzqmo+INlrkv43TbhKo3tPGzPn72U/VzWHwwaAwfpMSdOwiWinQlqLm0pQjgINSg7KS8agm/
TfvlmVIkMRxfR2Shvab5qmWRazU/5WaNvOPSvgKnQQSFw6JZUwjb5sSx47qulaP2IUZusv5aRffF
z9R/X+lHID7X99KlUQGVVXjPcAtTmjzdxJGsTE2SKNoRhsz31izfQ9740NbZ5zqxVs7LBS8Dwdvf
poRVHONojJxR1ajVqO8hD9l17YjG+RoN9qWtuTxaACkTyTCHpyOqMrgbEFbEM0OmsKFL+7PfQ1vQ
6t2zlgw3FWJzK3N4npLhbUqUJzN9S8u4+D5FA7iDBqVqjzK8pJ/TSWndvkYiUFPDaRNkWX2LO/yV
yom1tRK92A45ivNh/w6KocL1Za4qP8q8uYiqhwnJh4cyaX5AMBrtI6PpX64v+HnyD3I1wB0yl8or
LFFYcWhEVcVv05ZbEuF13c6/VE5bbosWBcqgxiXrhKL3PQ2/bii38ja1yn47VXMHWw0sGx3Edm7W
QblVpI66u/5x52u38AByTUBTRdRgCiX/muthKLOUaKm3acdo43cxdEFeb4zzVjMlJE/jcuU5+AqA
PXVlZNMWrUOAmkDaxT4DJ1TRilvwrvTjWF8Duwt/DkmbfpgGmNJdMvHD1zHTnGIzz1n2pegizXTb
WEpIC1O/+TBWdnSwJT1v3AI0ae1OUHN9StJY+lpWspLx7LHABUuTE33VImUu3YFN4riBr6pPcdjK
QCNDdb4b4tZ40ktVajY1osI21BhpGMPnlfgfbThR+MGjOsPKahrNIZdK0pmKEiVfyJ5PsZvYkvVV
j9XhKVGmBHqqshu+T41JZbfP4uyjTFobvG5q9s+AR7Lvw9DVvZtXWXAcB8oZKydC9CqUZAFUcAEv
otz0CwjRkVwGDcgRszriur1g3E4qXE5hu0HT7vqGEX2KaEg47IMkD41WYaizZQjYaA1Lj44/rgxn
+dy3W0S0IhyZnDxP0edYMWQwtHBb0CKycqeLM0aCgNwddxwNSlCMiqlCSFuUNlfi/phm8SEIIcGN
nBhqYgRQsoTs2vVpEwdEqRWkI6cMZQJI3EQ2gjgHwlamfX+MQjI7k1w2m8YG73/dytlFRnqVBAvv
K/oIIW8Rpq03zbFXpAiQRthv62YI3b613rfVACmh5k79TDnSzjdQSP3hruCdhWEo8OFqXdpfhYeA
PZhjW1QZj0vddIs6d60qcnt7ZXji3nu1AhiA9AbTyfV5etHwngPEpuUkOaTeU7ujrURuAYLn+iSe
LxVjeWNF2OFx5NOdZxY8U+MUoj3Hf6H2sKaiJHYLUx7GyvJExBJPKDGH3BnzIId2zDux9b00to5V
Mbtt+4s67iaZS7RF9JvSGfBdc8iNNbmaNo78znBTSmtH4XzbEPtQPab8xndRLjqd1ylLkRfQ/fBx
lNJN7pgw+ZbenACRUtuNb+i7qn2iS3HlSJxdPTS/IJkLRTZIffgc1VOrOpIeE6Wj6BERcsPZReOd
AeOSfpu9/Ol6crWRelhQ4UuCV1hPPasbRc2l6DFVWmknIwbvZoa6lvo7y6/wwuL5s4hWkcNdAI6n
wwnM1IpSWg6PdMOOrp6oCiifYdr1S0vqAIcw95ZOeqf51ky8WKKiXAPWiRuXL3gtfBDxyWTARLHX
fIgqtE6V9tgDvYbXKRvg386KlaByzYrgY9D9A99cyO1xdOjbzgD4W3TkrOyNS0YMfSH7hCiRgFzY
G+NAa+ZIDveoBSbXZiLn5ScJperd9a0h3gHLjHFZQkEIqTAt+4IZi6DHLmAt5hBa+Y4W9Rr1FKn2
6OKPdlVTVSsO7GxYhFiQpBHyQIixVHVO94hW6rGRa0p1DMwe1/y7Mj5dH9Cyl4V7EwOgldkIC92M
cJKJzc1C7umHTq3AdSLiGEpE4fO/ZkTY6WOdswMgWj9GtOrH1cswf6isNTqFy1P190iEpUHFvIba
kghAKb7C7OZG8+ReH4bo9YgxTuZKuLOyKjShP9eqI3Su423WuDoHNaZK7frt9g+F50nECNaW8b7B
sCAHa6eArKpjpn1c9BKK4Z4ExsqxEV2qaERwdUqJvkG8LH/5g/HMt5UOgzwv9BUza2sjuIBFMKal
JQnCmP67BuAwWnsirG3jZZxvJkuL6F9F3686IlzpStmjZXxU7N/Xl3/NhnAWaf3OojjFRjCBB7a/
admz0a1kvNdsLFvwzTiiwpytuWeLxRmtZgrQLDQjV8vRK8shAk6HuYmb0mEkvR3RVh+6lb5GGn/m
KE93rwjfSxsGUVZqdbSU+KayBtoSjoMKF3L5/fqqXNzB3J6L1iv9oSLUU24hyjJqjj1Pi61NrcYY
vlqTtrWc9/4f0sP+dSTf2BJOix3RfpkXy1Omdjad9U7pP5lZ6F0f0MUt8MaIcFZqSY7SQV38GByY
qXYj29JG+Weef/QG/D1twoFph8Spm1crargpIcRuJNXF9KbL/3xLA6CkvEEikmK5JozHlNTaaSQZ
52+WGx39B97LLoJM12ftgm8mmQSaiAftwhQs3GNV18R+WTfVUXOoGPO4hkgaaTt30Kiqbuy15+aF
RcIcETmYOJISZyU4+Pyoxw9s7+oLbFVuoiVotOyuj+ksqfr6qH1jRdxvo5GmJIOqI7KJy8vlUD4m
T/Hkymgn9271Y34In9S1h+fFocEZtERSVDTEbuSkjVRJDTvWy0k93x9+mV3v6Wm+kp6+aOZN/kG4
ri2bDDmVCAKP+NsI1iuVDkn38/oEXnBCJzkO4cJWdSVpDQkbsZ+im/xUK5+aFvbrLF2JDC6v1JvR
CMcJcemhbxvc3QCxgUo5z53t8aEe1M9FGnhaYVPF6/YUpN8baM+kTnzXW9q+V4OVi3ZtxMIdZRUJ
adVh8VBxi3yo6mkt3euyurdXpbbPHqSvu/PNmIW7SrGTQqFFpTo2IcSAXu677cfmvXWTfPLTjZZ5
1MGKbFPs/D8kuFzc8NtlFeWpE0VKE9iX8ZBx6rWp7/bT0/WNc/42E0yIEWuHSAl5i+oI2YHzuZtd
5XtSuUlLz5nnBLvMWNlAK+smSsUHilJMDlCIozYaXjI9qFECvDTftdI/5bn+XjURehkZCd4zwlKk
Vls9uquSfqckz9fnb+VwO0sA8iaMybIuqJvXFULS0ujukSi5lde0Vi7c/CfbQPCOvtSoeqGxRnI2
7JW+dmcz2Krd4ErJoVaC/fUhXbxg3szbsoJvhqSUdSQZy7z1UJuPiQ8GeF/Ohefon1CvQkXBBza0
9qZZ2xaCW+nn/zEKjh23cgyHT/b4MjcrzRZi2fevA0XNbGEeWuqxp2NDHjfPu5bwvM2LXWLILqlo
1wTkbDko47bFoZtfrs/mZYsI/vGO5m9xvxfU6aosnbk/S8fz4/hdmU+bPIdl0rDfQ4G9qdo1sNEZ
cPyvUf5tU7gN2iByBjPkLZ3r0mbQPsMd7NlaD3l5tCsKiBfUW8VBrONOW21iPVtHuj1BJkKVS+WJ
1JJw2YWFZaaNKhmHtvyipSgi0ZULeZ8Htn77hxMrWBIG6TixrQ9ZYB5q+dGv5FutYYAxT9U2+tSi
tkF5YXfdokgbjy8+HZxw2LXJHEzFx6S+99S75lmdN9TMRlhUGhcgiWvdBNtsQ0Xm2bibzPc2bUP3
kbdWzzir8L1+BgAeWmgQDoI97HQTV1I+p/3MZ0TPzbfhd+3Vt837+kPwZL0vt+m37rb7UDxinBKa
t1r+vrjAb4wL98U0DrNvqhg3HwZS5vCHKK4Wb1Ar6e8bL3sc9+mnInfHX2v0Iee7epn9BXu7yICq
IJhOh51omWYjdGUextrre9cJvan1amkbtVu/dQ1PfTBXttiZ3xUsCve+nE6IFhZYrCbnSc0/KjN6
9EHv1f7zjOzK9d11dpOcGhPLjbKTh1XYLPuZLjB4Lm2r8kZHXnHua1aE5UulOffrhCEVDQrzcHFS
uiuUH9eHcubzhKEITmAAmaxl5rJBw2yvwiHc5c6NVo9bxAw9s6pdtPxWMHwXtyWIczYGpC/UTk83
h13NNXUx3ziktu9m6bgxEk9K78K1Jq/L8/e3HcEFRGmq9vNsG4cooO1JO5TyXq1WHgxrY1m+4c0F
PBTprDSFgw8tPqZZ50Hi6to0WOXGikM7D2xfF+rv0Sxf8sbS7Mta0VAvOyD8ID85P9oPuexG79Tb
9Hv3Y0Bg0rUzt1uLatfmULjr0ZkY5Zo6+CFvtmE9uAgxIPPx6foeXDMieAutUoIYOnHjoEvO1o6i
XZz9amJ1e93K/8cp/T2DgouQZGA4yIEYhybf9vpRKjfON/snLx/zRZK9LtqZ5coJvr47VFnw/kUD
gpungHGoir3m3Kdos9BwAB3h9ZGtmREcxTyVepgGLJIRlBt4KkEBf85HT3XWGHjPws2TPXhW65Jp
w4q1iYWC/TIKXPzR0hi+h7NEljZhsfnXhiX4iVaW5CKxmb1W/+Gb+l1Zfef1vxlqzbtu6PyhDIrJ
Jt6DtZa+obPO7EzPrbxpRuMw0r8X95vs/QhHmRv9dHrPdD+k+7VOusX1nBQ4FoNL/z79IBS6xXYv
fQJGXlMbPjgagjCQBHN2r4/pwpnCwlIn5AaGclHY7A5YcfSzsCCHlU/GLm12UwEpn5UYa1fviikx
xpEys9dDmowOmRlv8mobq/VGi37/S+MRcQ42cj1RBYblIKuFm6CGazblJrPWdvjaWITrUI3BNWk9
Y7GsYaNTeJCjb0W/1iBzecMBdKGkuzQaiuks05kziNFl46B8yA4Lsz9MEbzmdc9Afbl068pF6Req
nH9mDv+2KvjZYp7kAi5k41As0KSPrfHZXKPhuxR3s+/+tiHsu6UBarbQoTiAVHtnoIG8zT9Yh9Cr
P6Q722u8/nf8zdhrm2ynfpdb1/lSfC9u/qVhiihX3QdeoVSTcZiUjvep4/E0TYtP141cPsH/O05R
lK1QKj/JfcY5SM9TiL74lz/7+QZH1+YNCuR5ofcXybSRuPDbKKi6xyaeU49mwV/SKK/1GZ71myzO
YcEdwgUHDPEMimIDGFTSRukfEymXR88efemrbdf952Sauy+6mlcxetJd/fL/2Puy5bhxbNtf6Tjv
dIADODxekjlIsgbnYNl+YUgeQHACOIAk+PVnUa7qVjLVynCfl3tvnIdyVNllgQA2gD2svVZWlEiH
qtThCBySso9zxcbPfDABLdeFNXwzXUnHCBAMVoQS3ayPtuQQThqRrNZhCYKtKiyNtjPQbV93F3zY
pe8/zwJIX8vDcQLwY0nmEShbdgx6Uw8pFBAPfVX3YdbUJTKZXhpVEAafaTwvnKWl3/wyJohD8F7M
ujrLp90uVCnqwO4ecJf3P80hGyIgYHlYDSCdpNBu+pqT/jja9Op9u1heUBh3JqKe9RUgdANizlM3
EENSsyZkeBCBmd8IMclIdgUkexKeXvBe3ljWeUVhfWBlRCS3cCt0ASzlMNHhIfHBNpom/U8Dhwm6
TofOnm4TVfR/+ODPc3s94OLyzSgIeGvbGx5QN0lXQ2EcgtIdQkujDattkz8MQzAaJgVu01kjiYDo
6HQlTV+6GSPj8BAkqRXlusl2bjJ8FoWX/Gib/hJfydJJm4cDtxGQ2RgP6InF5YuHxXILVg0P1AMj
kK1VFzMQwEWlyJPYELV/YffO3F20zwFCB4Qq0GwoCy1hZozSVqaGbz8U3i9usx0Fd2cunW1O4LMl
VjxS/8Yaytuslh8d6Ai9b6dn5wPoORS8wB4CbAo4n2c7fhWuBI1PjQwddg+2zr6NTsuuNGFdNFTd
50DakAiVqRdm8hL70lmLA2Z9Mu68Da/GHRJ3KPRoY9aZ+ThqZ51S+2YwLPSiynASXdgChtu0yVU2
mIC/jjaacKoLd8PybYDuF+gegF+BaBK4U5f4mKbwicEnz32gOfFjYdMqHFp9qST25igwGqQqHbit
LyvxaqYmdreZ29MeoAJUb6rShuhMjt6N9/fxjNRvJtRFtQ9doODbptDQPF1Qzxe2Esrgn8YR6o5W
6ftZlAwJuYf+XSXCuqzcpypr0dRQcAFlvqLoIPMnvUoeGNgxP0EectxkurtircjXEyP19ZQZ2e8n
4I/Y2P8tx/oJE/u7nO3/F7Kxz4SY/2QLnGnh/yJxv3sqQeK+UU/la871+f/+i3PdcT4gngHxE34l
CDHgif3FuY4/gWrZ3Pk/s6rjZP7NuG5/QB8CcF1Q/0NVnM7dOX8zrtsfcGehKxdc17ButHj+CeP6
S5fm6/gHyFeQbLx8HKjK8ZNPjYrNUn3WwMr7gcru4JdKbZPGzp5RMGn8kNl99cghaBpsiUeKq2Ea
IHggRhuc2hn0adH0qpstt265TsW4qruc7cogMHY20RwglcB61KPBDyZtk29MDPYKKMUQSnj5HZqr
dL8eGfDwOneOzBgVlCB7YwepJjvmYzIe0eSQoR1rtPOPaePV3xMyrv287z5xMHbDMW+c3ltZTi/S
aKCTf11acoQ+D/QkQz4M9UcwZFv+7xvlf837vwD0f8++tz+fmh//uGqLp+rHP+Z/br/Honoq/v69
9rXxv/ys39bv2R9meCK6v2bdG2jWwZf4bf2e9QFQSTRkATYPACn0Q/5p/wa1PqAJFG2vHjoA55ca
f+uvA2BQ+wOidaDtYa/QY8Mx+JMTsHgeMTRu5rnBnEIzBwqYi2fKddiQ9GUJUiaqynVQZi74wpKv
daVpHKjEXiuqj4NQx1eL9/D7hJ2ID8w+26uDhy6jwJ0lgEAxA48flZ/Tgxd0ky9FkKDSjxj6QZI2
EHBZE/GIm6R8KqrU2AlTilXvJV131Tmj7iOoJ5h51Lv5Kq1EL1aONG8y5VKIxiO7ccPTqjDXTUHE
F2BFWRqDEFr+tJVyZKTkmN1qxftfqTuQg57S+pcBoVqQJ4/o6TWVXmVmrm5dabLvVVMeG8eUKion
H/yjEzAfX7RRAfIc8A2KgVBkcO1ShSBa61BFIHU2hhD8I/dewbPfK/W/J+6/kHJ4ZTRnLwpE0Xjb
lU/tX6fu5IDNf/Wv54XQD4gYgUeHCJMNd+efBwyn8APaLWcRMXQH4MF4dcCg6QHyUrAfA1wOZDcI
O/51wPBn888C6By6t2iMw0/8W+PkL8uGPAqecmievGHpL234rywdbdwzJBrlTbx9YLd9aWd75R4F
9sTyPHXMbS1b+9oqcmSvawNsUrGUNBY8qKewSkCPvDYzu147AfSMGpI/lb09fCzxDInQbMlz5mXy
KnXZw8hsHQW9tQsKyABFfZc1d3VqBYeeJdN3NECD8luaGhGgo6srJ2lvBWSdftOd/JFV/h/Vds1T
wZ+qf4Sq+fmkZgWWWYsF28a/t/8PCMwg1fCeBd79HP4RPRU/f4Cg8enE/Oa/95f54RrHLTyjz6Ej
D758XHR/eTfU/zBbGG59aCISbxba+su/MUz/w0tpH2YJm515cv5lfpb1AcaHANSbQaJo/Q7+xPxg
x6/vWTQjgnd41s6Ypf7Aa7sI04XvISPBZLIrIUmVxS55TMUFDrzZ8X5l4L+HwDzxxRQ8hsv+Q2i+
Fzp1xmQH8uZVJr+AOXflBE8mO3S989v/+LenaRlMvgyGtxLPBhTe0P45z/fVaUqAUsCpNY0dmHnT
SN8F9WqsN+Bf8XhUOttqY11KVr41vbnLYJZbRbR8VmPNQO3hQE11p36Jb+Lo7FMWXhxkEZS/TAsp
HChczbrQIHs5nRaV2eDbFU12MvPDHs0GJUMfK80Qp/ALS/jGfIBeBG/YzDuM13QxVIIkBAMONdl1
pIoM5yiLL66UIVjLQ5f/YfPXPC+wJUAzeO7VDUwyux+vtstrRiFF3fF9Cvk3F/0nzaXizNLAIaQN
60a3OfIL+GWJzhm6PK1GMPPtZUI++tYdYTQ21CWVz4WbhMrF6Sjzor6ah1Nbfq/ZxPZJv4KumWs/
JvfuugfHo3cpYbEIp1+G8qB1gpwJ0hbYodOhzJapxA9Yum9l30R5vq4ptHRf3WNvPErLYPr3IHj9
QC4avHACnA4yDrZdZbJM980PP4/1GGm5bqqr8RlyJs8p9A9EhBDaekTLIwEVcbB+f/yluc/LOXOw
Objk5vBucStZ0q6qzhLpvi+O2qn36SC2wsy/D/Wl1oclVvH3TF8Ntbgw8FRlnjnU6T7oQ7T+eTuy
Lu+h0vxxvC0v8IO8uXOvhlrsHHJ1FKKlGMp0+ytQDEaXpRuWhxcLB2cH8cBMDIAjBWfntR0SV5kq
KBrMhjDU9+kN5Sm4hcqoM81tCnGc9/fp/HDN+zMn5XEBInm3KKK0EDKQ2rbYfoS0dx7gcu3i4FLV
861BcG4puDVnAuVlBUOlkxeAxozvRZr/MqwtiMyOCGAvmPz55iDIQeYILMKIwlDwOl25zEeXlZla
6b7uaHZwzDSPUg/6VRdW7M1hkPCER4Bm6LPHkIy6Ac0eTfc+ElF6qv3IRMLgwlzeWjHkU2bXYlY2
XlLrtUGR9b3LcKsOzUoVd2nBH/o027y/+W9MZS4Ko2aL8Al+yOKhKOvJnSgd+N4swJSYm1FzmWVp
6R3jeM7ipv8aZLEtEGWWI6Sf+T6+vT/YW8sJg8f+3o6diG2fdw9TpGMSi1heOzfNGIq9daPDT//B
POFpoXaFvBJ8r1PLAA+ZSFOj5XubIXXS5eKOVd3qfzbG4tymbcGDhNTYMafY+hqopuECAOjN3Xo1
C/t0FhoqaV3aSb4fOgDBUqrirmmy+D+ZBuqBM28ObrrFDTe0vRiQJOP7Km+2GXRq0mr7Pxth8dB2
IzQQEetjBFxwLWFReqm14sVFfO2vvpic9a9JLH0STwXZACqXfbO2NiPEvqaYh4cy8mP+M4FS544f
H757myG+06F+HkiY7PzokoDgm9uFgggII5HBAebjdLtoOvQd2EL4XuXqik15zAzx51fR3PL79xAv
L+Mrn4XxWhgp13wf3Pv+LP1sXHjFrXOvCIcXFZ0ZX4nrexnaggPPy5LBxuF9LmK1KbdQRtuI2/yW
3iUHb/X96/XWi7GP7q64zdfWVqybTbrS4Y//wGZefcbCKtMya6EVbPK97+4rNbux9ILdL+vTv6+p
V0MszLIwzWmoco/vdZRskmv9E6yetRtNXchWXgSdmrhaFSu5KVQ8F5j9UNxDmPDCtf+mzSA1ATaw
F89tMc8JpC18HCjfM7feDKoun5AsTn6+v5jzDzk7HVCHQKUfpIbQeDk1TPCupPDjXb7n4i4BSLcw
brSCCNZ4CXvy5mxeDTQ/cq/M06yMYICCCHZN8wiZOqg1XxriTQOFyg+IofDPrO56OsaIjOBk42Xc
3z6X18XavDEfAcHst96qjqcI4I+4iorIX6kbFheRgnzhp2GbXpOb7X/wxsChRx0umEWUl2GrgjQn
Tacy2zuihdxGeTea4sIT80K8cLpzqLCiTA4aeuSM4eWcTtYFs8+UeXm7Z1Xv/Wwno9+b2dg1obBt
KMZTZxi/9jWdfslxKL7oiXZPbW4XR+n02a1rg9OKs5xfN7ZmYBbVhl2FIuuT7/5YQ5/bnwQUrMqs
q29VkpFfIzP1994tCQ9dWaS3A6FguNeTaU9R4+NeCNOmN8qwsFrnUNSWgFRLYVSf3IqSW8tN8N+0
mewgastRoHmokH4e1kQ7YxQE7Qh9F25Wd0kzFmWIMr+zm+oSmnat4ZrhNKIqsho7moNmv2i8LrSG
Ho1UvLFm4s08hSZ4oEaKnisnmdDpSE3xRftkFPhXoAzCrIT0LUor7aUu6PNwA0cG6Pq58IpOLCTv
Tzehb5NCjmMWHHJXd2tQHkDITZHCDo06MG5V4zn3OLPGTZlm021r44tkWwaP75/h+TY6sYSZaxF0
CMBLQG4FlDynH1FWjqw4z/q9RZM7LXfCob+CQodDeofn4gLz8dk5nqljZhFcZPHhESwZOifO83QY
GcFgJPTAHGY0F66kF4WYk/mAhxdnB9aN+AA0xIs7iUjHYqVwwL9Q2LAS3RXyq+sP9g+hk66NfKci
O8NuDAh0jJC+Dd2CetcNVB9/lTxnDyqo4dhZXQ758srQRXNUrG+ziI+O9zlBi3QdooFa/Eh8q3ww
xlH+6pRLfljtpL7p0hqCMEl6GwxsdGwBLVK+rFdkUpUMq4zmO7cOaB2awjZ12Joju2EUGnp+HoxH
H2pcaeRlNa9CmtpVsTKSyqrCBvJPt6ypOnR2gvKDbkaOYDxUcBPJBS9gCURAiQn5RyShZ9K/l7zi
qTF4EBhKu7rnB8OX+pb4ElhCUzURAFIC0NKh6L65Xmtc+4kgQO8we8cq9p0N9QBORFds3jfNF1Go
072Es+/MCTyUnEywOi8+B1UfVdciP+Qkl+u6NFk8Jom/NTSZOdxMdgMUSR6BdNfeN1JCpU/b4miT
rDbD0VHtqq39/q6hyXidtJJEkyiMfSBZug78vEIycPD2CRpajUELCE9bak3G2lwXmupr3IsiBonr
dNsXHsR6BqcPnayzL93Ec2R0OkcPaBO4mKCah+6bu7DXoSMMYocmOYBccr6KhNP96v0ebepSmNYN
F4bztZT9dGWbDQQkRNE5nwbgU6DDTbpqZlCwDpWvmyflTvphyqv0M14389BqaZehZqarIy0G+dCh
lxAt3HBM0Kkle2EedDbUnyjP4U16pcpvXQK5u3Cqk4REKmD+T3D7jF/Spm28EEkY/hPlY4C1XT9V
JEqNui7uDTfvQQtPjLEIcQbYT5mI4NHIs+AhbRXYhUjWAxXal17+xep5/R017gQUBlKSzzXyqPvB
yDqogKLwFvZuYMRJkXvOpTTmWSYYBg1uJTigoLMBqmCZ2daey+ukH4KDagMWxJ0LCtHbNkgkD9tC
9Qelc81jtMfIDISayBJGqm59ZzOh1QQlP52oz++b9tlFiBoTOKxRTEJyC5T3Cx8RIswyUU6fH1qV
BVs8VzTuKs97eH+UZf8FznMAZh04NMih4ddlDEaYObdaltUhScDVVQ/K/ZhkIPCSjGxzPDVRGaxK
zdxNYvEOz3Y3QqIvqSIO5A8P04E+tDiD6/e/6o25Q44FIg6AGyGBvSTKER1LaWkP1aEafH/ddIKu
wDZ4qb/g3J9D1QSQENxkMyvUGSlUCZRo6qIsjBaXpr1JXZKAuZC5WzRb3zGp8/3MmvbRZB6YoQoD
+25ACLNktIyUM0LlHISdYW2DhHAsLAirJaTcmsQASXmZ7/zWykI1jOXWdRO6VW2VbkGMJm86WteR
n+UtZFktE1Q2EGhtE6Cc3l/C2TM4uTTmueHFRj0SVSNcG6cXI/PBZuO1tTgMNWNx63pQ13ZA1gCg
/CVA5XzHLofC4iGlBytCTWNxB3cTzNSpJ3Hw3S6D9gWK/p4kQThmNpLaReVFZV/kh8BMgkhCvP7q
/ZmeGQtmSgFg8CAIh0zZEnTjuoVItNvJAxxTIxrdMUFzAFcXylJLBDhqrjghs5ovAD4zhGLhBUnJ
CXhcuvogJ+jaDV0agIli6qZVXrvpxiohKe4g8NuxMoEUU2LeAvhjRuAXM7ZWUejrUukylGNuXhfd
aIVTzoFfNIIMrHH1GAJShuR4UZY88gmz1qNEp8v763TmxiGyhqEjx4emczDbLSzCMMoKoIO+PgSj
miKTNk6IRAKLaEv3naRpaBndhUU7i+hfhvR/DwuA7yJgSu0kxbs91YccOJTQ4may9bvJXg3miDUy
wN6L+xXhbg5h6T+fLAQQ0TjmgfYQj+ap+XcWStoMHXmHIC/N0E869OS101SsnKaScU4cNKj61iW9
7jdMEWuLpN+Mn4aHuXDXSVM6pDXt5pC1oov0yJPI0ekl/oLzoz13N894NuARbOB8T+dmKuZ0EsZ1
YGOWxd6YPnfd/B4NQNz+6SoCuow99PEIIQ6k83xfBdWKtb10U2oD8oijhX7nBN1y0ObQaI6JXEAd
YmrY7ILRLLtIMKu5qxjZAhseJgLthaFa4Jwl7iCMAxiSAcsx6FUL0tYwSNrY7YbrLvBvzFQdGquG
urVfh2NPd13iyDDJL1F2nm8oousZTzUfHXiZi0RrY7cO+G1H45B2KGyZmfdr5OoSweNsi6f3p4Nq
I2yGArWF/PtilQublG2XZuwIWB503CyhQmExPjOZlKs+Sy6xK5z78PB1XiABiOugMWMvBvQ16FUJ
7dC2x91vorY3DA250JdMP43Jng552CLrVA0q5FVuhim11kAIXjig55MGiBsHFFK8PtJCS6cWaSmE
nACWH+wqoFFl6elawz1BVUDoTSY8cuGVeNPBm9lPEfEBBIHehlNbLis8X3gt/UPKCfSF08myvlbA
Ujy01pT1YYOSzs7RU6DQVTaC69KwxJCuE144Pzq8+3+cTp3RQi9AI7RJgXtnYeRlXYzox5LBwQUL
eEiYYURTYf56//zS2T5PTQvFbMBhkX5DBfgMna8b0hQ8ccojT2SPiL0vYVd+1m1lM5mgDij67oro
1HQ24AN3hiivPZ2HZVsJ1FJ5Bkh56ffPRILwNXLSdGQxGA/QrCiBYUOA6ct7Ugi6RrScf5lKzxMh
VRI57tSkzAiZm/gPCM6qR2C6hzFEbaQJ4sEa21jTMX/IEJTcg8S5AVdxoRUCYIP3V5bK0jYs8sT4
jBDaqqKMt8FX7hj2EIK8F9w6grqyjI28NnZOM1lHgb4z5JiCihhhmyYVviyRisUVyWi7hlq2rUMJ
oot7bQFbF+EMGm6USrErSE1+vL/kb9gZIPLgnYCkgwtE8ZIjILV7t+3rTh5ZQNW6Dgj6cSfbKEKQ
XIJfPAvAmpYUYutl2TXtgdpFk3B+rJOLmg/ndxck0ICin+uUaLlasnSJWpaeNGV2JF7BbrTLZAgU
R7O5MN+z6BRlQ0TeYPcFWAf7sThXhLbEbHJwfIMlCOxznPg3zAOLK7jocmQJk3yb+LxdcWWkO1MN
XghDa+P3P+L8MplxdUDTzOwM+IrFhSaSwnUm4fIjCZrgFsXs8TiMDbkrRXCw9dg0F7Igb4yHnDl6
kqBhh4dh6XJKyOXmYhr5sQQ/UmykrN9O1vwSUYCqKUsvVePOARZ4hwHRfVFJn2Fci9sCIb4xthx7
OYqy2+q26yPVOmwFbLsbtVWNbrVpwOELBGQW3aBYi8S3Y+gkoVPRB6J79Hi1H8auvUoZoKwZgoYL
BcNzV2/+QtzjiKQQty2XpHKg24PMWHb0TWwBbSBrozF8BFfP2Xb5NEZjr+pjxS+m5d+w8xleCaQT
gmUg55YGWNM6syc/OyJllW4HOJlrZBYvFfzfeDRnTnzkwREBwO9aVqfclIxO77sAE3hIY7mkM9eo
kuo1Rapgw0CDv5agGQvz3G0+aqrya8oyL65SYscDkBsXLH7e8NOLHfGOB/AG0v/A3Cx7cWpzrBuj
qvIjL4P7Mde/XF8c3IR9TbzsrhX98/sH7NzlhB8IoRHQoyOlfVa895F+9jiIhI5onJM3rsHozvCn
L0hhmhcmdh5MAv6I0BWs24Cv4bE+faY7ltCybK3qSKfgW85I9xAMXnGXDY6GFl07rMzEHq7KDuLU
3Od/2PMN19NHxIBcgD+zRPtLfSFfgXA4R6Xz6E0euS4bpAAlcdGlUdJL2EOQnJ3tYQDhCaTUAVUB
XmCGGr/2rl1piWwKkuYocUTllvTcjomP5mxboPFoJR0jl5Go7OHbRLVNNomBlGRYq0w8VaLI1I2X
FEW5gVqDVcZykmUeWlLQvenX7EGbxsRWrj1Za9sVoOi1+NAcBssACJ6o1F4ZTlXcuRw7EVuNS57M
fnB+ZWB12Pbg33KuXabSJ3Bvgd2REw8xrVeiBhFWngIH+tjDI4hZ4/OvgVAabHsDsH8DouJn34Le
SOgr7jyMSjvPFcsDHmkc0FXp2k0TdYU3fLRlBfp0OBp6l6T4/8IeIf4uqDL7AMI+lH6gzFcfW+gS
gnOE2jFoaVRyTWRlACGPqbWgUaW9Cm0qOzfqh8Lbt4LWtx5V1F+nWZv24aisxL51a0hThRQpiK2W
2Abg77HFYYq6yZWnlHXNkOk8iNpIfiEAzgfk8RXxQjgX/ZfJVKg5TTQvVmgWIxPwc95YRrwS+B0C
yAzab8gMLSBqSskmN+UgIya6VEUEehnozOt0CgdTDN4mMFBswi6gPIDeAMhlNyw3vtZ+R7qocsxe
AUBUg1AThSbtx4PILFRaqF3TGPU2CBTCY3RIjBQUJNirRD5OFCRIK90jwIxG7Jv7YNQC9RIJihEr
rAKi+tAPZF7FrZ26SQzGnWIMk76pHnFTdyJW1lh4oQ9Jgm4lkIvyw26o9U1SseCZI6H7DJW98lZr
lhL8oEa4K2qwqgZdejk5YV5ZCY+VQ/kVDxTaGvrS4Ue8EVYZ9oUvEK95vQ2Z19SE3kAxd4PCMKqv
xaSydSeQrSbj2K5wBdBr1qCraQrMLoLOPQg+JgdNGNBLm3RsDeMdDh+R926bN3booRJQxRzigU00
lQ3fBSjp7S2SgoKxcid2nU5VeQuok37KkEJ1oTg8lv42owpMBK3h2VnIlDbXrVmVP31aJhm0RAk7
NEECvVDis/RTh4P3VeWJ91Uqv36YtbN+KlUUHxvH5YAJM0fcjKS2gthwW/Zcdy17RMnScGPwPpKH
CaBmEbYtPzqDk2/MohZF3NiA8kWIu8rPnnDUTe3qdOPXMlWhYw2pj9wEtHKiupX6s9CI5rFE+eRG
UHtp85BZlXutA42azgi/5hGEwvVO5Bb5VrfNLLEy8WZXN43XogUUTjr6YHt6G3S86aLMn9K1dFyj
WmUQTW2gnnrUaPO6kyYfjNCoWCfvocOCrlGIMY4YwR34t8rw3Xs2Vey54q7C2Tdcu7gucj5vdHDf
V777JUE1vIHLY5hIQhjT+A1VVMTs4OKEpovL7CxuisINkMoyRR0nRt67IRuF/lH7QXfTj5m19SGC
sfE1pFjyNmfx0HPyMR+I+yNt/KoCbFTZj8SehntsByyPIelGV6PRt2komLA/c/xZGwdEBH7EC1cd
phFu/iEfJnOI2i6YfoxmbkIMJSh+MCsQBjptpNwHDJQ1JGmnZ4+ODipuaOiIuqovNpp5bMWgYoEU
LSQZf/XUDdvSuOuz4Cogpd7m6ID44aJuETsleGIsoAEemZO7dQTDBoWH3fn2rcEQ2QA/ntTXZe50
BOEdb1Dw800NrjbW211k+Zr8siCz8wBvbdizxNCfS7PW10EFbz000PALdxL5OaSR0lr/zPxgwvLV
ykmw5Lj1pbCgpz13fWHLkoI7IRN1TUL4LxmDWiRsD3cct1iIezL7VPk5/0iGTJgx9q7yQ+53zmNj
0kRfSN+cO4Jop4WrAJnFlwbbRXaqyzrDrCF4ekzctrxmLYXYAWhOYmxdEmaFEcRq6PVWMXrJK3/J
xpw6RYCHo4KDnAbiAGcJUWpG186ZLhTkhsYe7bx4drepU7FVriw6xER44KNJIPYEAWGt8aRB8VEP
kWGXoIkFU859m5D81oJuUBEOFKkmKFRNT3jrWsgqt16/rkAM4YDp2GrEpihpdx/gmvZiLAgYqrqh
4ceCdSBXhKIN7M+E5ESIpHeRQp94dA3Yd1vkkTUiixx2ick+KRcUgRcSK+eANAR8SE8jIgKgFwHo
IlZwnDyzAmU2R8uS4MnMtPtp6JynMrCbOwqVvJVoRBXZdcU3mT2Av64sIbBaesUK/gjOget1qG11
9kdn6PF8FrrYytYLQvQRWHfogek3EsD5Ta9AZTU4k3/VjUzukLdh1w7yyxf8wXPPc87VgGIQWwuR
kGBRXMjwyo06oM2xn7CauRZBxFNDRaD9vSRTO7uWC/N5NdSZkxtYggCz6TVHrVK2svmAnsVpCi7E
jm9MyJ4ziSi6QQkEyJpTr28kTqorQqtjYsinoQ/UPcQD6wisRvTX+077G/MBQAhdDKjxAai8LAFJ
wOIV4644Nt3oQWoALizNnUuKrm+MAg92DojgzCLnu8AJ8STza7dn8piOeOJACwbfyTX/tI3BBVkq
BfQEGQrcYDjhp6umiZGgWt3Xn3O8FJFQ4NCXHQAY76/YSxD32gQwAhYLmvFo4kYf+XLJQKRAO20l
/WcRfovrECoNoYi8SIa/0lUVXQRTLG1hOdxi7VxX8mR0MRyJaGhFcNUivjJWuMsxVra6BhPe+v0Z
LjMX84hI6AM0Ae5Z3NOL2xmOAHA16NL97MrgvrPhmdsye4bu7k+j/UMtGkCWTsdaxDdJFoCH1TH6
z3350aHfeXZ4fy4vNfnlbr2ezBxgvSpPWCZ4/PIRy3cThDWIQLsY7Ezx1bMTFaEfmtEujTa42mJr
nYZ5TMILDRrLlACiN0gcIkzEPUvQl7TEKqEVRLiVZY/HvK6IGSW50EjzaWi/RDK32msoiQBSJqsM
soG54JYEmExDE5eOpID4sZrofUHaqVq9vy7m4gl++S7cL/CFUahEW/IyI9LwNAH1ij6iD3T8osxO
hTlFKOsZ6XSlaieJKmEnO09wG1WcAA3RwkpCZrTDva6ku1ZB09zXdf9pMNviI0gJuljXhEGiPc93
73/r4vZ4+dS5ZxsVJlAjAIZzuoUT4kt4de54DCbPiJWGMNk0IrR8f5SF1eMom0hMzmjJuTPeXTIg
t05vG5BF8Y4avvYnXhokymWrohxpty2oVeTve+SP+ln//6TtMOfq1L/n7fj8VKmnTp12t+Jv/N3d
StDDikgS7AU4NABu/bO71XU/QFHKgwI5Eloo/OGu+Gd3q/0BuREAQdBlM3d3zeWqv9kLLPxAdIk6
QEbNSrgo1P1Jd+uS1th3fLTY4MH8zQyFbsZTa8wGcETL0m/2UNh0H/0EOafaIM7G0OhM6HykQlJu
2x/bNreueKOym6bKrSckRqxoRHpsZRhtfUszb7pnTiBjm9nTPVwACBD7kDmdsql7frW6D7/vutfE
BwvDfvlgIB5QnUUlD22Li2eRIWpE5R4gXQCQprgYp2nVC4kWF6sN1iYEM+P3x7OWOat5hQAYmukW
kCs5w3NnLVX+hEtrDz1G8tmpg3u3hPbTWBrDSo3+Y1444rqrimwbeBzodSBg0DneFwg+PR8Mav1t
3rE2ygqIkYOCTH3sB9aumpnqCxcnNEODzFs72vE2GTgfruzU0tv3p7C4HLFkQKkEAHpBfP6vVv3X
jwZSOi5u4bLbZxTxdFCqIdQZ41Fgt8VKI49Esqa9Mlq1f3/cs8IQBn5x+VBkBPgCCetT4zLGrC+n
auz2gKuoa21YfGMxyW9K1anroAON1eAZ6kqwBCqC2jBi0EW0MWjrLkn7vfUlGB/FIQBmUH5duqAF
qAxkUtRqTyvabrNC2B/9dOo/crj9W02d9gGJD3PdtaS58mgGYEsLDn5HIK11YU3e2AzUDMCZEyCJ
h0a6M3cEeBiox017OPYKBYMCXASDGo41LGjj6WI8NGMLOb6RoPMNb9MdTlO+Kjlc2QTB85Uivf9p
yIfiEVV867ZoVf/ZN4oCfbuBvbnwseeHDS4TgBfAQOOyOdtAu/RMsEDl1t6HFt2tl9byeypLAGgq
3t6m9oAWgLFxNyrR1T6TbnPt9hVMTE+VuQbl67i2oTi1xh+D9cP36b3B8Q69/41Lh9KZqblwLnEj
orUTZBELG1OsdhiSqHsQGtqbTGodThZe+SzIrd9v3L/vnX9jOcAGgCME4r5Z+X3+llfeF9K0aYCa
iLXvayeoQNPMqylE8xsw811ZcCvKADkCbWFHwQHKCNkhBh+9NVcaauWBbMAGmprcatHdb6px7bGa
ujcGD8xHyFnZP95fmGVZARBhfCFaXR3LBLfHEvLQ0oZOXWra+6Kc+Kbpk2mdOr3ckE7XUd1n1k1d
TPoK+a0qRuLmIhzpzNCRmECA9N/snUdz3Eia97/Kxt7RAW8OewFQjmTRiJS9IChSgk2YhMen3x/U
Pe+IRS4r9J5nIiYUHW2yAGQ++Zi/+TUsxOny1BK7N4u6L0zHuze0wfpazKDULhjGt7pflaZ6D1B6
Nvy2RIoJsJKZgyssqIlDJyvgTWRqa30TQO7LsKs176BFtVX4kzJFHw2zcJ48NSl8Z2qtS8BOThvY
+TygbGi7UwmaLHGeUmmb0FESUIGbVrgI00yRAb3CG7P2IBnT1xAcGngTI76iqAVMw7iEXa8vS9BW
pRA4bkzmw+A1Vu3HAAs7XxZ9/ky/2Xt29LiN/GgWcR64bt4+OLDRFsBC2vIjBztT+fFo601YmzOG
AECXcnUHrHhhWlnjubvFbNvTN90o6l08uPSA3WFhxl/oKxZuKcAXb7Rh7TTOjUwhl/dagm78IrNL
hnwKM20UtgqkODUtP2ZVRl+4d1ojD1cPcSss2/ohs2VKO7qP89DUpMHcTup6tBs6mU1hkyPbdqit
MTuMaierbaOL5KZuSxdVP3201KBsx+JcQvqK2MGeZipP0LO8X0HlJPDFpdmOWdY797aYvA2jGhUT
cTvdDkptfqtA/N+qkmdeKsu613UjeZ6SwjwTLF4dYNRCKGAAWukrafD0TGhVlYik6px7RTT5Tl/q
KSjpkPtDXFZ74ejnnOhfBSfWI+lbvdbRVmJ++TJgOHW2zJ2euPeKko77Iiny0KpiZ0tr8xxV641H
M+kSEKiBOgIiPlmKGJsp1rh497JCj9FIrHibKxAqplbHUEhnQP5+eHnj0bjGSBzJi0gbT33XQG/2
MR6S3n2+MLpYGtPm0OY/SrXQ//yjke3CPeNVQtk+pWU1JmCdSKjR/Uhb/aCOXhzGCNPuBy6EcJTR
dK7IPcV3sFPpCKwlLgkf4/2TCk3UueqkXqncm4Ve7ZHXMjZDWuRMGTmlpc2NlnYAOZupXDZN0Zh7
L8/qM2nnaaWN8IcGWAycL80ZJqWnWJbI04ZWVop1P4NWLxA8AvV5yJtGlSH4JjcKrUmYhLLIZDII
mNobg45NiKVj6Rgfl85CfdqpGW6e+2HrOf29BcEPQ211RWJyEeL8cLLRDEO4uOtE3r2V9nYwedGh
jrzyoDW2dm9A8byshtTxPSMaQlVxmL1W83g92Il9ZgO+TszJ51bCOdueYgikwsvDRfRr7Cp184ei
E8pTFLfpF6vyzJsmMbrnnpcxh9rcwQdqsmJ61CvCXKD2aayFjusp2hev9fJPSVd0fmZY8adMSRv4
yo4CkDmHGPPR0HnAME0cJwso1ejyqbPgNdeFacRBCq77nNzo6zPMHkcnBzoY4o2wIV4+US/rbqJI
j+6VxEj82q4Mv19sRndJ2W8hZp07w2+tx3tjn4Pzdn/Jif2ez/RGYatisaN7T5f7omqjMKXdsaTi
RnbuOUPqN77XCswiGrJvUK08bWjSu2r1pHWV+9I1i/vK6NIbPYoBlkc4N5b9HB+SpsV0Q9VlmMhu
DI2JusDo9aeWyHyMO/B3KQibXaFbxd7LbDfzE4/eqIhiCy+guXUPDljdTVE3C+ivtPkCSOYcQPit
d8Z2Y9+vYmSknC+/Ed5HkYqIakyaF5d+akffhmx5bgf9O8PqzZ/GWN4YmrDgcJnHYW75cq3MKPVm
bC3l3gBPEyAM+y0Za+hwlvH1/YVe10cE2LWtx1agVc8M5eVKI0plYra8+KFKmu5bM1fLo2HNIzY1
5oRd79xYmRKUWdSmFNrDsPix1tnfRk14iy8Yp9dnOJFvZAv8IJun5v8UkebJ4TbLTktFXcYPhS2d
vaNU420H4zYYJZA7NWu7Dar7xRXz9XrjepF7Q1lSn5nrmTz0y0gHKAxADik/uQvV2slLSbLMbYsk
eWB6Oh5qQBwbK53/lJTO3YbbgUdRQYcIoNHJoS9b2dp5MwEHyLskTEjAwpTh75mw/ca2XQUqKeSo
5AiaJ1tJyAr1c52GdNcuDajT9h6ADV3QZgi1fv7x/nb6xVZ6+eaoPblC6XppcMxOUfRzaeuKK+vs
gRs7LGO1jK/GqbfLADiB1HYy6bCIKVB1h9oWiewOZDJKfBLVvduxGaW6Wbxu/ljotXc7uEr1XS9r
82BHQeM0O0yOWoNkGeRsAKJb7t//7ev5PfnpwN044L8mSIDUX350WxsUj1l69tCq7UVmM4GDVPSx
KsxL1SqedK39Q38PLnqmYkz52GdgCV9dY1aW5EvSGtnD6E4pSYUSb6OiVzd1NHhnNsHrnI2CEEmL
tXplYHqa/halFQuj1/KHsZ49P5lcOxw1afmzVpzjhby1FCQzNPwJX0CxT8Kk1DNkiVsuZ/LfLFya
Kt7ZMlcOia4N/pkv9jojMUHooQNLgqgiUnSy1pSAuzVMfJtys+nvXFvqX+LFdb7bjCi+9tpsPBtD
rxyzMqmQdhS5A31TASwgcjQvgG+nyseh4rXnmWRUMcq4esrzxcyDWMkYFKPRIXUa9VZDHriM3VVU
53IJ2ZLGssGQtb3FHL4yOUdmBqC76ORXW6nt71JGNgB0YxrKYJAdSJ1MA6qADbI23ihd4xyyZBbF
VWwP05Xaxszo8ZfD303M0jZCB+WFGEZZMqKiuuh2kHqTPl+qzE6dgMvTvQNgDkBr0KOy28pMRevY
tOvmqyJMWL96lCTf1HoyAJZnlSw2jaNXg48+zPhTG2ODa6vpt5lCx9QfKs9ufaWvizgQ81xdS6Vu
IX+AXSe1jwfML4WdK02YZl57ZTSdssAhn6brXGs+dkoUZZvCmefLoqvVM96RxhqYTs4jY1oYkfRh
yRtOdV50A0v0XJP1g4hFkvoae3UMkFVAMXayLCcKNXXJkJiZXRtKw+Tm3yNbzlrQFFLeVYMciRhG
43xeyNmZlpWdugW3jA3CEE3tgcGVcSjnuP5UxIOFDG6ZYsuVYK9j90Z3PcAOLTYAXIa71M68pxae
fhvoYhzB2plO/qOx1BTnZFHobjAmnTZtnLHLvqRTp5wrg36RgE7eBOUk74KRMy3MVW7592wtg4zU
gdORD2aue09W2XENS6iywteGuh74FSn+eEuyGnfMao1Jmq2MyOsaNPm9wNREtRUCIBL+wAKOP2IO
0ZPiMBAKK9noNsZq6tduKpAsAZFZHnmkegjMmhzez5bUwiVKyelhd0WsGb4prPK64wP4DZQa+3Dm
SL/66BCDqH9WSVAkuk6Ly7qvMifqvfpBnXRlq3lldJFow1OnGPUmcWfn0smhP7y/5uuIBfHYWDtW
Lq1OBiIvXy/iI7LzhrZ60Ohah00to60uTGejynG+f3+p14kFVd3aRYQRwxjwlD4qB+QnKi1rHmIN
/pattf3Gm6YleH+V1w04Vlnbldr6Elnn5QPRQLY6K2mahwlBj7BV3ZukV5pNHAEUSrr5Q9lQZFhD
Pm3eX/eN0pW5lEH9jN4Pfe7TeDxrZp3CjGkfWtKOR9VZ1KNTqclxdpALqBZFu63zrtjYBL8wt3P3
ml6p9yNLEmefShGdudDf/DkcGYN69dc7P3kP3dCRPRZ29wAsb9qZqXjQpQQVZfXj97lO2OOqO9+5
lVZupYVt9rTMw52IcvVCr9PyTGL7xqeHfI2kDhIzKwv9JNuzM9iY5qS2kJShCohmTEK1HM4hbt6I
FSt0hNEvGxlnidNaq4ldiCfpMD6gYqId1XiYn9BlI2lG87jbZJU9o2qjxMhwVGZ7Ifit8wZlnCQN
GrXvoeWqBReRrebgplyll+4BTnUn8I5Jl6e+aNs+tGzoSYEdN4kdLrPeghBVZhG6YFj1UE+GOt9L
Ia2nKO0wF+4U4QUL1iznqISno3+gPshgQDpSDTreqE2fZLa95g5mnM7TA6jCaKcPLbdm3hrNoUmW
bUcfZ1cabXvFF/m4lEP2UZR6vavgnfgJU7GtiLOZlkVTXUxROWyrpNUuxjiqQlCZ05mC4g3pATYQ
0ga0y6DC6acUQG/W7BTi8fQQq878qWimIQC8VxR+mhfeRraZEuauul8yQHMae+UDIFPl0KL0ftE4
sXejJ173FWRvt33/yJ7GvvUdrmeDIwuiyT1Vma2HPmktu5wfmjKJ/bpJh8teH4CU9HPy/7EU+xG2
AXAc8tCTzxUro2EjXTo/9GkDOV61mmA0IrHrjeScvfVpKr8+FXMPFNw4cauA88sAqOI7CLXCnh/W
mzEYnKR9mMfIDeKsGY5lkbtHzSapef9VnhZa66Jw4dBMZ+QBzeFkUc1regwvBhZtzAIc82T40pyU
zRDTj1Kb5FyL+VV4Y8FVY52qHZ0auG8nVSoq7UXX9p36IFpv3hokJ/iwxmlyVQ/SDPUcSxl1HSYs
k0U/ZNA+DhI3AnRQvONYxvLMFn/jna9EklWTe33tp8zevvYUzpapPtCuxGog7acPFT0HfxyFtm2k
Pm2saZzPvPO3YsAqIQ6KDSwFbNc16v42mHOlaeR67S4PVqQol4uHT09upk2I6Fq3a+H3bBA3qh5q
WRZbdcnVh5bRW0gvqb7sx+6oMO64tKSp3vW10h0UtV6uyPSrsLGVP6ayk0iw61ehJxfFp9N8Fi0a
Rsv46j3IJBWfsqrX1+zK28qhrc8ctdMEgJ1BlkHubLA1aCef7IxKmwjAZqE9mE6/HJhSzIdiRmnB
KqAVxPOgUmPgujJF+TnzwNNbjkSdEQsCGcgTMfo7fUigJCq9Z295sIdZveikPt8isfL4/kl7/Xgw
fYlbLjkOU+pfLaTfPvqMsBklbqE+lHUuwoG//FyqpvA9E3sio62nC6zjhmsRd8OZDOeX5+bvqTjP
96tWX7NFSPunKg/zEDcAzRAZqhdzDjtXMT8IYLvg971eR4jPTHMZLsuiPpZtTObcVf00hh0yCgjn
qMLZMMNU1aB2B+gvy5TUH/U2sfYTo38ZVPHCfwna7LXhVBCFl3Jefk46fJ6ghoKGSGPa3yMW8NWy
luLWlSAXtmyDGL4ylLaf5mJVlx5YkuWiS5142kZtnn7rYyU9yBRsQ2AyYvzUzRb61CkF4k3hOdAE
DCArzZmU+lez5MV7gt2/MtsQNsPXitLl5FwWwzqJs/OPWas2lxBo1D7MrGq6cua0iJHHQtfuRmFq
IWBZmeJOOGWmBlUkUMcw0Nvpg2kRleWbDTBlP+qUsgsQXnlURJ+tQ1sYPChcpIo/lWUZZuUweT7j
eFFdKl0HbGKe4gwekWiGDwsiFvHW0zsLXkkUd75mKV0a0O9p90xSkMQy8Ug801d9rbcDs1pD3IFb
n/bbKy3yShEjrkVd89ExkuSyrkW/16ysSoMstsuYCFRVqS+SvrmmrMn2MWJimFv0djXjWaooDTbh
KC0Hck6M3DdwoN/H8D02xdB4iY/KgGaFwMjno9ugUOo7Xl7VoauMyXeTuVS3cWWebYeF3kkQlY68
yUeNHqOwF7PbaqpmninWTyEH61EEq7xiMbj4OP8vPzfzi3rIY7f6OAyN3KKCRpzhyyUXuA6YO3ZJ
tRGW2+7VODE7H82g5kzd+KqPTWxF/xrOJp2U1eTg5PY1EYNtezcdPnpWPu7zSjSbyunyPZQzK1xi
qz8oY47EqqtzGRdGFYyVnd0ljph37wen15IeKLD8PaACgrHCr16+i0GdUuTBqunjLMbuq6ONLoi5
LrFyGHVuVgRxbTE/mvRa/7KoC4VR7OTxTeno+oDWWtHdCdxrAzWfi78/0n+Qmv/NXPK3j/TKD+f6
sZf9C5zm+s//g9MEjcn8A4QTego43ThkyP+4kKx/h6HVWs6SqPzaUv/CaeJzg+8aWR6sJHI+g9bq
v4Ga/E1rFSIAncR83Pp1+E9sb961wVkPz++xlP/S+iOo6YEu2ORYLzcUJIEigacb3XIbktclKHi0
7XcgIvO+dvU9CRCWrFYOfiUbIcc66lXqjl/NLnb8zkFetxMQu5TJ+aS54LdwdLVrBSdfx/wM4xMQ
d9fNf4f//+w0dhpp//+NCb5Nu6fHVJb/GC+1Lzcd/+rfm05hS/0FWgOUNqhwtta/d53CGPgvAMBc
HP942JBi/Wvb6cZfVPY2kylyOiAf61zw/8GDLaDDqwsArQWmZwzy/mDPvaxlUNvFk4cWHhgIMlVU
Sk9iGDj5htKwXK6tqVI2ePv5qkTatpxAJSHfcm4SdlLKrOvBYltxzXB3oFWd1k7SFFOqeYl+jWoX
OxKp942OFWXQDvb1MurfVK2o0Hnosp0S3QrxhQYG1VWjnwveJ+2TVWZ41ZtahQiRWXAQ/3x51qpF
ILvUVtV1TYusWfTFj8oUiVIxJZdN+9iKMtoZaYLypEnTSkrrZ9yO9yWFYWhOvXVdOu1dX9F6EMb4
4FRtClzY1D7oZrTvMrXaxlxMYSMNuRk61BK6eEgPy1fdrnGySsfqDKAFDsSL2MHzYJ8HOW4FvjqE
h9NUubaaRFhTox9FEjBx7yWioL7xZNmZn7ZbU7/o1b1ZXJj5IWaU0O2L9i5FXubWqw9ZDwN5bymB
/aOC2+lLuWvrx9bdLPpGQsTMA563AcSHTdZxrq6ydOuCZcOeVSGnA/0WWpv4YDeh4QQxabLnyxhE
hm+XW/3Zymkqb+3EX67HDNrIPvmsfQMROzu7FDLJfDSR02gOVRHMN175yYaablRPpXZh2/veOQCU
s8ow2gOkdWqkfUJvgBq70+gmuDtDbkUS9j2ig6EzYpK7LdBdI9sygwRGXRrWH/pbGW9t1y/u6o/O
V+MrOdUc+w76C77a0ibYivZz7vpeFlbMGZjcXA2o3X/HvBK+quNrn6s75bPn+qoXqPZ2EttI2czt
09RtBj2skuNiBB1IRL+JyFpDcVmH0bdG3Vseas3+bPm52NGHszRfP2ZH52CFzj1+F8AUox8tIDGA
kTg2XMbf+WrWfctTZfvZCRqUZh4MH33KnblLdhmg0mP6eYnDaEY085BVvnczftpGR++qv0S+2PGt
h+qy2xZX0xdP881jWQZdHA7AqL4vo+8G84XcWofoQ2EybvJzyPX1sWX0NO2M20HxNUSIQuRt8hvv
a7FTrpav4nt5dK2dqEO0hRhXBvpu/IlgdXRXXI2Bd+Udko0atuQ0Qf1tPrjb6RO4pAD8+4ZnPOSc
KVqMmxz8hmBsEdQ/s5/e5Gc/yxkQ2WHggrqQfrytLkEgcPiW2+xoViEv9Gu5s4L00HRhnQX9Vgvy
5/yANHW28z64V8vOOw6b8eD9GK6La+8OBxFlDorr5ZFjKzcx2SgKx9JPb7VNeVfeMeLz+nAyab8F
GSIUtDMpyv4hWf7nGvxvbqB3r8HHun/8r9UEbten5Q/K+x9ll3bz4fl//v5X/8m9LO8vABZALNAW
WpMvkvZ/ci9TxcZzdbNfJftXLMG/L0H1L5I0Eiv+B74ZzfYVOPGvW1DT/mKUzigYRjTSKgZmNX9w
DZ50M+B1wygDr8QfXAavUPBMcJHyZcxx1dLzyvzO6JSfJfrx+99ezu3fqdzvzJaT6mldhlYCk074
JmDATsGiIloqpWhr9wo4TfERweYlNBGCvZZ1WX6OFc38jDWtfjA0oX6m6W6fkTN6/ZQeMJTVhpqO
KYXcSWNWqTzZwo6Ij6W6dDstd0UopvHD+8/41iK/qM3rZIIu4UkSm6hOV1RanByZj0WBQvYKkkOe
SyReXndAUoEOAaSAsEAtyJ/rr/itM6Qscxx5c5ocMYWfEHwoxWZxF/TTXKGGf/5ADkBYcAc4FILX
fLlU3jdsa9knx2zO+ievcpWtKlZ49p8v41FowPGn50Sr7uUyXeJas9fzRNMgug0dDtUvrPyceOlp
+by+ONIuvj9fh1TsdMScMv5UtIFRXexV3AFGBRnYUFdtLf3H2E6oerS2u8ER1t2OODbTdFuqjRS2
9+d7ER0HdDARCwKtfcqwRmrHjJTRTY5J6/QXiQusvV+cfyrh/5PP8TK9/bVNqNkgizJPB2t7OmX2
5lJEE2oSxyZXn0caOL5n13dWTSdl1if7z3cKMz/2CaGKDO10vtzzzmXq2dzVvdlzlRstYkBYL76/
Ud7Y+ph9qb9ARQ4n+aQBEsl0sHUhs6OxTNFuosEWNmL+MarROXmwV0eZsSjSUfRdwfi8HuSIXGpI
i2Ti2JV5BPSCzbOPvFY7EzFefSSKahC+6M6tIxUugZc7HxlbkbtOTcRYRBrSKcyf0fXrfLsX7l2F
juWffqYVH8VEkQ+ksfdO15s1ox2RlEmP0UKVk2QVfgwGqqTvf6bXLw8gHvNfevNofrunoL+m6MfG
zRAboq+rHZYM9fmqzs/p6L8+zyvej/1GPfOLBHQSnaBSaKZ0InGsbRPThAk5pUxvpmfknLxt0sX6
zbwMd4bbtD+ZFlU3kQ5WqVqqefunj4uOBacZnDGwZv0XyOe3gJxaxVxpSZkczcScN8AQniOceP74
y62NttUhnG4bD3yyU2DeV32TcsC8qOs3USnTEI37c/O911/u5Sonkbhq46gtjDk5dnruBYluTrB9
XHnmWV4dY66U9XCRd1C6MWJ4ueu9eXILVavEUSi6GYIKm7+ht9RvmIK7t+9/m7eXQmqEupCc6Ze4
ym/fRq3c0UV8Ft0rodn3hpEMkQ/suPuUo1h7TgJuDT+/NbGIFNxiRECGUvQvaBW/fK5FtvFcOXV1
FLK4nZCjOzSTqdPZnwNNHYKiURffLcfhTGr1+qOxLLwjDvUaRU4bGUY+T0OHEtPR1ZgjGCJFGnvO
8z/+aKyy4l1IZDnbpwmcm+AIqmhWdWxoT9cA85ReXDZLG8XB3HVpfHj/w73xLhmir8YxK5+JOdTL
d+kgAdkOS14fIX9p7iZqluJTkdh9tBXu4l7HzuI+z0pvH6daSdszCcnrsEwyQs6tMlYHOHy6eCwd
szImpzlWDFrKMEdYLfaLUmZfk6QAp16oSMG//7yvNiqZD51Pwhmsd5Y9Od86ipptE4v2GE/A/UGo
xLeLl8HNwJH35v2lXu0XliIBQdaToTL36cmrVVSELuy66o4MOfWfJgqb1zUy59mZl/jGE5HfELIY
ZNKxO1WtGOceu6eyGI5Lrw2XyGuJrejb+BADqfzy/hO9+l5kHutEHmaJg+bA6d6svBzzSUv2R+mK
NgTUXlyMU4MCs6t0e1Pr3DMZ3BuPRreL6ouEVXsNNUYREJa+1/ZHReeBWmwEwlKWI62FyTlzuF+d
g/XR1hkbyQE+Jur6MX8LYGw9Oal53x/JhrTHUS2yQIkRYJksZ7wuF8mErfIGHBrwsTi+/1ZhYp0G
tHXxddzFkH29x092ilUrJnQgT79pBmUy7yZnUsxN646Wexd7pZy2a3Wq+1OD+PRV7EndRGOzrCrE
bmqPjlGGZvEQCE2g87lEi2pjxSURE1RhtdQ9wqa9QSZqmKOqHGAPSCO08GWqfGEghR9a/RB9UuxS
IT+emYXv8zqq9RDfsKrd4QwkSz9q6qYNexqrU2iqowvtHwkv65vMFjEHdSSWz0Wpp/ltDiBHBnpa
t/ZlCdEjA70y5XV1r6W9h2dNzSwXlAKT18c0H8Zuawz0M2+THom6mxzZ6Z9WKwF3M9RVkquywifp
oJde3931RVxjFwf4vGOSaxfq3uiEmoeZ2bdfYrE4TijAJMVXrhsVmGhMBtr3gPxpDiWF7cLSB59+
papT8akD8G9s8PpO0gd7RolRqwhRj5MxF/p1Am0rvcEqdJo3MLPdby35/GdFp3LYLR7sim2LyH68
W4Cx9p+LvMmVqymbMucwuRH2kRsU0iLtLhs1q6EtBbLuhsGcMm4RRnYeDXPW3DAR6ModqrJdBf4m
lCH2jVOPC+TltEIuBmMfZ4VTm91hMLOUsbYcM3cb6cp0rwyTVoS12mRfZCdqlBh6R1Sb1qztteln
mCKMvSh9rJNVW61BMCsJOkrog9LFeRZqLYwEv0Z3IgO5HrXfo1G3P3TjREXG+R0Qu+sQLNjUtUn/
qyvcBe+aYkiDtCNE76IEwnK4gEw3j0o5WOM2X5xR41e0HMxNQobo3AhDsTsEQIre+Z5YBaqmSu70
cQaq3WrcTe0sRhpUild9t1Fq+G7LqtYDJESLHsGEMc7vcpnqEzJ8QtW/TdRByQ/m7qO+V1LLRUAu
Uot2Mw0J+PQktpN+u4BNtbagEgr1EK1I2W3L4FYLXC+HVI2Um5EvJD1JM13Qrm/tQ94ZGDD4VuH2
tO28AZpY2TUGcuq5qhRhuyDoGbR5l3eXNhZVuCyBA8eFbNaaduuNeG1u09yQ6cZAEWK8aD3cvVp/
NqypvHStkTZno1hs92xoRXopW2BiR5COnfY8op4I2Shzs6Q+9lNhAUNv8aTaiLaJ9AOcfzvdWVlU
K4/2IKrSrx2vGKBLqVWxG9oU4LUTF/Yd7ZvETQIErjXVt6Mmtg42M4946xR1JXdLj/7sIc35l1Hp
cNNis8iup5HajYl6sZJG7dAGqkGrmmsq2oy9Wt/acTkiWTnSVbpppexyvxtq3f0SF0UuBp9+jyw/
LdpgR8+L1pXxlxnQ8IiUZRFPNaLxKhCEQ73ktkG7BFHL9rEuGqv7kHPa5yvIDKq1yx1Bw6Grja5D
1TCZohqIC77jz8OcN913ZvqYW5RbB7sIqbIXR4vuPkwmVVwr6mAsuzYxrOIzJXeOSjrk92RA0la6
vfAupwnthmLmfR2kLWYiNk22sbqvu7hBIynr+up2FJm37FEyNIs705aWFyhNqikXHC2vv7DB76d7
Cb/FCmyZuNUN1nZj+TQt5TLdzpBiLeiosnKnIFPTcvwxy7kafubprA8fgE3E3XWWmQuVMpmMsaul
kug/hI4AZkfos5blYS7RGF18VcEi5KJBn0Y+gZ5S5a1aiTIF2hfp2aZF88C7EBh+crB0tfigtEbq
7IpxMeadlvUCv6RM0/vjQFpnoTdSxNVP0Yio14KE8Jy5oUD7z+sDc5yMqyh2zCdtgY38GHGuUTcG
R9OjhpthhVaVLjwlrPDSzthnDLRmrFOzyqqDGgOLIpgiZ0B+Fx3GL0Oh9OMVAc+JfDeBcRQqepxf
V+3kyQ2JJANlpx28TyIRLjEaYbRnzytr3XehekyXnmiR4pwqWzDxmkYXRdIGlskeTL6nMnReai/w
EuHw2dClxSQIHNbPsovk4o/CajS/N/KqwFEqS7+tFCTpe57VlMCZ+uQikQj5Iz5sMJLRZ7cQ22Ys
VJSU0WqDidBD1Kn6SjEfzC5JnhoxMuJWBwLRVQMxgMjpEttDd+x6FUJCWWBHWqZlG/JeKjWc3cms
A6eN62cmepEWVqJfaiRJZ3pYk5KY9m05iUXuPYx+0fCblCbvIGAl3ryT0eIlV3JKVMYQldSM6QpN
n5gCtkIAKRS61JSDO1GdBao0jDYoBzhOKCA3+NH5opg8lFqzTMMxtW8yYp4tLOuukVMWB7HWlx9q
j7SMYA7K4ybBiG4Kq8ZqzQ996cbyVjZFxhFLYfsjXz8yuiIStNW1VxsYlnRy9JzQtBq72afaqEW7
0alG/cKRyaAAHqkxnxONWjNwsuzbBKkPBrf62Hp+Fk99uilI3b7ZZKfiogE4jRSHbmTwphO1uTJR
bHUaP00KfdkRXwCNdX2eD5Nv5GnfBdESWeWOeSJC1NWQROYuH8hagmEA6wmbOu8xvtNc/B2NqY2S
veJmMtnCfRvtsHDwx0r8tuls9ZI21jj7nkIbYysdN/s5D3qWHvjH8eg12+5TK+tJDv4wrddPIqca
xY06VzAZmqpJD/PUYtdYphTKh9Jo8JKBhlRb9w0khwKJYa0lTLR2UoNOL4v62Vpzk8MwlA4SI2mS
0RRByROhVJ1jOu5Q9zDmo6ZOcbWtl5KYFdFp7Xe6GDKOBap2IhAZaXooR7vODx6U5E+pA8iSsWTl
3JeIU7k+qiJNtXP7yHtOUw1PtFbiqsq2gKXvy3qJH1GLbMr9TBpYbosM3TzfiLvsnLTjmyn4igWA
GYd8/ylI0SiNetHxbzyObs5OSZUv0J4kBppzfKa98+ZK6K6upCTwM9ZJV9/W4YgZndMfvVosQWWk
7Cbc7AKe81wn6c2lKLF/GdqsKPqXyX45VtMA1as/LuNQkf2p6hc1UpeLtDXPUTVO4Aj0h3lxDH1W
+S+QCVSDL9dqdRuprlQfjq7S4PxHmpZdL5g7XmiGHR/VftLL/VQ7FgEPc3rTr2Oh/3AaWd40Mtfu
JBnUORLYG4UpUmR0xD0cdGhQnvykGitOlV7GcJzHCjnwaDQvzCGNznQW3loFBiyqE4w0gA2cfM8l
XZRu6VhlGYoI4120inI6iZv3i6c3SlJGM8y5mNDRS1jBWL/XbWkydf2MQtJRH+mWpHQxdqrMmgOa
U82Xvm2zPy5JSdPhX6hgTMiT3HVr/VYnjrOXtEqnLscxQ6E540NxLyhNsGjIVP7po7Fp4I3T36W9
yx8vl5pbp6wW9ACOmSqpPEXb6ppfG4ykQqUZnSgosknkZ/ojr+tgCk0wjxxDzDwBYb5cNHZEhKx3
7B3NfgISmmlWm+4UlOnkYTHcqN60A4rft4XHZfy/nJ1Xj9xIsoV/EQF681qujVTUSBqZnhdiRobe
J+2vv1/2Be7tYhFFlPZF2JldZWUyMjLMiXPOGb0zZ+MHSDjQRXGPrynlcHg5eDiuZEm6SFdrjWna
s+027vOAFM+HKVdIRFutz3cJ4DPzkLRBvMXqc22uJOB0IaQ4iAOwfgFTsiIroLpSBucZKzsWaQMp
fMmzc/ubXq8iwX40pSBMpE269AaqHkyjXbrBGbj8fJpMPToiELLVT7zyb1Dwgtyi0CWxg5DPXH7E
rKdAonq9c+7KDNAuras9oQ7k2UWmb9y/qw0tllrU09Q2613o0pyzM3TauVYL9wNloi1Ok+tVGALE
HGjwM+hOXf5yQ25Y5UyTDt65ShTnqe76cAcaeGvg4PrYKPhTiZQCa0y2Lwu8PWNtppY1oV/1zEtP
Za6TC4KgHndZ7SVf77QE2inQqmFwEtKOCM/llpzeQZs390JfyUK1+VDQtc/PFFrNjWf16uhkbQmP
BSZVSoQvqQgY+k4j0Wo84ATUpxquin8KI5o3JhKvb+3lKgszsOu4DjuPMMHI1Rf4NMajbsbeY66U
wd8JrJW8Msmw0aW8WnNxgosbO9tz7kVKHvlC75FXKJSj1v5i0BisWWDNp9ZlbOf2N1szEFpQVOah
UwJkIs/6jfNPR+HGMoHwkQLMur2eDvkz8qd6/DhYU/Tj9mJXH45yJG1/7i+VXaCE8se8WWzSh0RB
yCfyGYPVfEcTqUOUjyz67WVWThHAjPQSkoYJC7lcBt2L2NXiPvKLyA79pKxKkket+NDNeXDMdQEV
otkNxr1Fa7k5ADeUrGksUo2/XJVCX9qU8MX7ThEUTw1UkEdUK51DXSpbEay8SBcPilwKgCshAh/t
ikaEDoamVWKOfI+saNcoSBVMoK3B8M2Bvm/0Mt5ASq59OMIeuH1gKJJw8Mu9OSEinVapR/6YG873
0LW0l5Rxorsdr3xFeKgA/eJAltwYaj128DI4ka/Net0+KlZlBx+8aVa3Zi3XtiNr8IzGUhumN3W5
nd42+yatROzXqOo86RncSIikb+nhrVwtXA/5Bf4durJXwfo31l6JNlImMK4+AKLw0QMTsrPHpDg7
mb0V4qwZBOYAz53EBNAIutxQ1kwU8IYh9i21+SQyjzywkNBTs3uh1/799vVa3Rd2Z7/eLTKoy8US
ePQaYDexX7SZ+UENh/rH3I7N3pj0rW7J6ociIoWbUH6uZb+pyAoYaUVGeqEZIVUU2Drbr4rnRP3f
t/e0uhDp0ytvH+CGhWfKzDguDGHGfgBpCOVHxbG/GlDqiT8wcQnc4DEmIWQ28/LsMtJ+s1CSBD3C
tPvmQP4pDuVcZcW9QZkLZo14jGvEH+ABL9eZ6yLQZybdfSeyukMYafppctzo872nRqsbbRH4k1T5
lRarIFU7US6pU99txvF9Vvfqe/hQso3R2Wt7IzwFjWSAfYcfbUk7KEcZvYbiiQ8VTPIyo1t9sroS
MFKmzFuSKVtryVzizZ1N3MxF72hO/T7W54/AEc1D2arDkXrxlvbutcnBak3hGeQHpPS4u8ulOvoV
QTiOsS9yI/iaQa93oiXn3JvcMQItqwKkxTyIV8lPbleG2cR54vdp3DpHzR687hPjr0m/99LZNe7N
kOVyfCpQoRZQhqVvUJGycazOwOcNAwVq6td7oXX2xlMrn5vL9w+MEA6BeyTBQkuuOV3mF1aHWwj6
GGLbEdRBTfRs9Y+N6pbvO3dI3idKpPimWY7tadRyNL9vm/6KoSAdCR5KzrQTwy++ntUmdWlOdeI7
LU0/KohzEO+hZym/QdqBkN7t1eTfdrVhdDrk+8hzoi5iUTM0qyFSmsQ3O6M9UZSjqGJXYi8Vfp7t
pBPvwqLVHxuPCtPtlVeslCEumULyHsv/XFpp3Mexl+VR4idTxhxBrcXHbtCnDStdWwVuF2BQwF8Y
DJWn/ebaWe5IO6QWiY84Vv/NVpMoP/AP43B/ezfX76RNLc625TGSlC8NJ6DyHlgj5whFx/zZFmb1
OXFC8PcBMWJFB2uLYH3NTHD33D2UmEDNLTxk7kzDHA5K7FctWM3JVRhibBXvWVCf3HDG11EveyOm
hlQM7PdVjFYUc1InZgBPU9jCimm6IbDDc9Xr6ldYg/pDMvdbBYbV3ckPxhsAF+PyeR7oJzJkHCe+
1WvmieGf4tlRRmXXGE77cPvLrd0AqifIZCPHw6uzuAFNLEjGRvxYF4vssx3V2TvotvLnQRTqoWd2
2No1QeU9wyGwNdW+uksg6HKjVOedRelhpLFnWl6Q+KNmt/8YnkgAm7czEhCTwczVxlVYNVGoIlR4
LVl0SfAYRXk9QUaV+G6HeExQGRUC5Wl6LHqteGczEfty+2BXzebNeovQPq8a+iy0Yfx8mEyqf9mv
sFPggBsRpab1nr/X0izfSK3XTpRBPYBnDG1KCobL624UWTR4imy0BQEyk0nkDrs+6oqXIGLsb8N3
vg5xLZ3n29UWpkMXhP58oie+1rSVeRiLGqnFnkm5pEvGhwL6O1AR9CUnuF2dXesYxTcmDrYii+Xg
s3wWXQivSXulXDQzjJeb9oJo9oYYTd5+GCiPFZlT/KzTiPaGcAwaiH0Z9hk0ysAeaMKXw8fG0oO/
urgKH/PKSJ7GRp2PkV1AvH6/BUgtFp4xHJW5ZNd1kV60A2jy/EnrItSJkqE9FRBwxWBk9C59GArn
Px77aiOnXDUCySPN/1d2YhaGRyk0CLoOKE9ntf6MuO3XOQlUiKNtZcN3rL0uZMpEWRKZDSjv8uRr
V2kCV+A7DFgT4LcrkoMNy8fp9jGueShScYAnr6HJEmYryjYtWhQN/JJCva9Gdvs5o5X/XjeHHJYF
4b0zAlM8anUQbqDyVk8Sdh2+HWw3jP5c7s9sUhWWei3xUy+1jh5EpsdQ741natxbzBXyr1reJQrY
kCExw83o9uIoecC6WDIy+vPY/Mo9TFW09fyrrQ39hUrF9BDB1/BSumX+C9RGuwErW71DBuEPU0dg
gGFmutxppoY1/yZI/Yac4AFRCfRSojlBYVwfq+ZzWsXiGxqxGbijQfs55tbLVPTmqXI743OjKuBX
IrjgX+7/8AwwIISDDDexrzS/N8FLOk0NnUxCJLU0KPU0mjafgmoW/+rD1FNYyIp/aHK3nxTImDYO
ZM3mmAJReXttQMPL6Gww0t4rVdpvThkMzj5KHOg/UD4ActXk6lAcFCDU405DvbI8ZLnndRtXa+31
gCAZWhumtKSSzuXeFSOISAbaxNeRi/hQAw77wmhKctagaz20amQ9eFFvTH8QxgH/ZuyBgoe805er
oi0/UiuoEj8rzCrcQTJaSixFpHzoqes9GYWmbFzutSvGVDm9T06b6EN+iDffOJyiMQVgkfiIRtQh
GplMMSOypCBkirRnthXtrB0rvFUkbRIzTeRxuVw/Q4bjIqvia1Hjss5Q/4cqLshDmOii0zAM3u+I
TOvrbUNeCz0Au5O2MT2PYszihWLQAt0J5uv8rh+B98xhlnc7HQjQg5yt605Q5LZfbi+5dq5kpqqs
WRGyLs91FEk5oZvKkqNRfHCicJwOVRP2DPaiffLxDxZDBg+oLw1s0rbLU41DdxZTIUjurSb7anV0
I0/lGGf/NVCMRMfbi113yXnvWUyFqpOhPVhfLlcbvaKtIcgAqlqSxygJeuIKffMjAKF5b2vhvs9M
7WOstgXaLnp0mGaHYnXYQiuqjNFWyVjubem46ZjwQoD7pNiwsCjZt+mcOE+BAnXpS5AL4adlRBeN
eMf1jXSsP3Swa9s7AxjQe8ulZLkRZlwP3cgDwVcBBualwodfHkjN5EltKfyEJm3Nvae18AjOvTUd
kjqeP1RoD6DyEsFnrgnzvRI7GkwHWgeOfRi28sA1vwkig6o1KRkdRXkT3lznPkwi+Hea1E/MyD3R
h4BMwZzD+l1XudMJokfvhznm2bkq0TrfsAv53ZdfQg6UwuagI8+wjAPbBkb/TEkzv4DVCZnoSDG/
CzfpvivCSpq9PbXtgwHxIBROQyWkHHE9WoANGMLdcGprXoZsiioGwwMY6sImoEPJ4HPuUh+mcwDK
cUM1fI9cFIioeaI+eRJpGPxWlEydN2K/tZUZQ9ap9lt41GUZVLCvAmlsJtD5n0CGgFp6dOwUYX7K
OpByuwb8JPwJYtrq7a75G4ZRZYOG6WkIYy4/vDl65WQOCi+HVWbvtbEeYDkt6k+9HjsbecfaHhn/
w8QkUy9Mc5dLKfYcxSALKY4CpjkFo5AKTJr9BM5Aedfm0VdoudSNc13f3v+vuQjPWssF2FwVqa9S
GXs3TOEnoG3Fu6Cs8qfbZrz2VlC1pMMGkS4YIPlL3tygEpByrQJ+84OydsbdoKfT/FAXXeftHb0I
u93QKc1GtLO6JnNsSAYxJwUE53LNAO0UzZqq1B/QhEt3ppg7ZccNZ9gmNbxj2Ttbz/6anyCglMGV
i8Usa7Sjgg5eauipP8aWegzyCrFhvQjqR11P7XeDE0fwefBKHhRIkjccxar9EFFRVpHRtiH//ZsT
jnoHelod+1HC5rlUA99OoEIu7e6jEgftYcq36hyriTJUA/+34uJ8C8/JNHdMUr/QmQCAVBKuiqoO
jgBYmmenFf1hdoqXXB+9Bx2S7Yc46vQNl7SWqkErQ8MCKBeQ7cX9pGartWCFU1/PC+sBYclq56KK
vFFjWf2stpQelT1Uqo6XR5vNkTHXeZv6UeGk0D6m4a5NbRfunj563wOROfVicitIMpgeuH1vVm/o
m6UXX9WOXBKoQKOZQS9L2Xl2Fn2p3Rjor+rIMYjbq60epxxYl5eGdufii4ZxC9dpiwjipMzo9Lh9
T2RV1QP8urcXWtsWuG3gah49VWfZo9EFBXktlomZi7TFLrGtUZwIb3MKCo3KVM8fLEc0LufD0FJY
AgkqvZrjJHSxVJuOwy4usvobMP72t2IH3ZYa0NohSskVGmmyU/NKevnmImZIDSjFrODquqw6tEwc
7edyjDZscvUEofqTgwq0T5bz1cw2tWXoxZkv6GmoezMShf5gFJH4PLSO2258rzVXSijIEDWYSTgh
FsGp0tLT87om87vSSD8LU0wvDTTX32H0MN19SwnhD6pMJGzQCmgADclVF8FGUGgFpAhz5luO4hDj
I/LXewJofMZwzb6MJvOvOmi3JF5XThVWWaQ2ZAEezsnFTRdWkLmIb2W+ORsBnD6OkdE8BC69c5VW
38gv1iJcZiJfk3GXR99cJBh4bDQWdKo/DZIih6632+fYzLKneiqmBzts9JPQg/x9AhC62lmNWh8U
s3W+Z1pbbFjTyveFnO9V2Z3pP/KQSw9nt4GS4UEzP+nNsXrqmgCAO2JxjC408Wz8LYqm/ef2nVx5
r6CqkeV5UKSYlfwUb65JUzByBTkwMR111v+0MmTqronVY86QywcgpsGJER5nS+Rk5XJStpQjjtxN
FcDs5aptVHlwyKp84GKelEMTOQKQ9aC76fH29tZqT3g4xl8p8kiGlkVsBegZtaWiyf2xmcz0qDUe
DThbLzNE5UrSZYaSksekr/dJbyVHwob8ENUhA7kQdpyDrK0f7WJU/rr9q9a+s+yaWdxiYswlxHNu
vKAmg859YFDaUdTo8e0UrawfGAVUnwC/Vy+3F1wLEuDQk8U/k0T6CvytB4NAvBg/RQSE6EUhoK+v
9OkJuxjkXBh66jSAO4b4GNJQObG/VSUtNra9Zmu4Sqnh8PoILN41+kuAGTyuNWXV+e+4nv9F6nd6
VMze+VxZsX3C3LZG9KUlLfI2Dx5t6uQQmDJxvXi5R/SslYGus+/mxvSpC1V7fldRvm/2HjWFA9w2
35j3UiYgqV2IvqTnGfPX24e/9rUJByllg2Omqb/wodXAaJw1cqtHDSmcXTUUpnWwSA9/OU3Ri3fe
3FnlxkuxdtQmlT3yNNC3V/RHTWNEdmramd8qWf9FT2blKVcT8+xMfXUQmao8RsCPT7c3uroo5XpK
zTSeod65vNXjaE1GI8Lcd/S+PDKCqjyoU8xcQ6bWj5o+ipchVcSGUS1VCGSHhlImt0jCWIGoS1/z
xoMpmQgyoVi5byRx+Y1ib8z8kjN8beZyeFCNsN678YRIhDXvFDMIDzZkQHtaOtWThqIwpMKl+VBW
jB/fPoxVzwNnOYV9Qm5KOAvPE5RKjM9mXhAlWuOxV4R3AEQ0xHsXTMBe0ZhcDQzmHPt4Cg+m3tIE
hTAOxHmwL2uI9DQ1Sh5v/6Y1SyQtIZMmhIDDZPGTpmSqBj2qc582szPsxh7oO6cDxfDei9WGV6af
ii2p3LUbKNsOMpvmz2W9QhNlFMAtzNzkVGknC4LLJw/IzBO43Po0WmAGPFex930+BrAVVsO0ZSBr
ZolUHFVggkHYWhYuIIuHqCjoOvu2CT/BYejo0+16w2CqjfEqWPamyDpjXPuaGXXoTyh824yP73Aq
zb5R0vo5aZvpdzSCgd2NjVv+DAS67ztVH7Kftz/Q9bvIrZMZjuw2Imu3eI3hlGnMJADQ1lXq0O0Z
3tO+GFljzhs39TrAYrJA9jPxjBQ5lx2INBmh4JC9NVFTtZv4rxaPIEJFz1oG8fevu3claYUZwcDs
WGxhdvXceUzP2UAPM9MOD3VU1vMDKif1sJFgrBwfyHygPXgBgsclbsOoihzJK7ribsqQgRGU+YFh
ri32sus8lNcEWlcsmqF5OpMLh6MbLbulvEADvIyBf7mVewBGEnfQnRrR11wpkAJi4l8O0qte2v97
+zivLxTr21RvJFQQLvqFkUA2awENi1MfpBXsngzSzsdC79Xwe6U0FbVIyBN+tIoT87QI0bbHQSkh
2rz9I64vlXxSXwch0MWDD/ryEOqIjkQM+7jvxFN2zFIYZmnCx2XKjdEmEE+1y2WpM/3l9rrXLowH
DfCBhHxK4ZnFZXbCOCwJVUjrmlEPIEqN5vA4ti6U51bO8oeoN6ut0YW1zeI4MCjJ4wa74+VmC5gE
K33ki6M/Mf+kHDjvnd7qH8zMqN+TmMffa6/3Nj7zyk6B6tKgo9Ei+ZMWiypKaFddR9HTNgePOi/h
OzOIWYHWoTF6MZO5mepufNUVvyDjUSJFuJiB/C9MK4myKE9nSiyzCqHEoct7J33MaqM2dm6udH/f
/S1lU0OiKXF4qIhcHmtNNaAM3Jzk0h4MyA4KVd/N7qh8cVsx+FTbhbLhIFb2RwcSejzTwr0C7rpc
UcoP2JUXZL6mC9V+moVaD0dB+6X6ynzZlvjmyhckoWKoicFAyq3LDv9sJp016UbhG9lcHlRmuvw+
b5iWppT1YNKl+HL3eVKUR4gJJisaNUucHCxbaeG6WeEHiZ09zsIwdrmnT78Ku23HvWimTSLHlYsB
bgIQsUR36cTXl+eJ3KKWxHNX+MDAdeVQjcGHgEFB9BWn7NHqO++dl8FJvWGlK25eis4gJQy1HbRb
C7uhVhEBnp0LHwekf1GY3/6vrqPp6fZprq4CcxLckYx8XRHxaE1odglzZH45luUxMtoe7bBhK0xc
sRHOjkEDzk/C8RYWCeFnUZv1WALNIB8+mTF4o90QW4l+mnU30k+tPmnpxjW4XhT8KwPqjASTmCAy
dPnZjChs4q71Cj8SsfXJiWYTrfOm+DVHgfU5Kzt7S2b9+iyZp6DsB0hUTi0thyoSNCkDKhCl39m2
cuwqszsFCNlt9FHWtiUJdhlSgoSeZOByW0Vomklku6ySOwzK69mws3K4rp0Wku521o3TvRbCriSM
AwiIDDgW3y6ZAke48Jz4KFMa50gwpGmU08YzcH3F+PvRMZPE+Awq2QtjF4pCl61Ja3/IiuS5CObs
GIR9zzub68Bt23j8HoRuoG2YyLWnlMtSOoFDlRHOZa+1CsBqjoZX+VBA9R+sMNGeaY1DqG3bXqoc
7j5IYEbMpRugYQCGLA4y7sjh9DCq/cbuf3TIyjxM4f1ztZAPYnnypnkMTC+to4apZPL6ofGTri6M
HaXv+vvUUvk73t7MihUSWntSv5ex2iu/MQWFGWYUtHxdZ/ilr5zwGXWx33pWFf6oVFtQ7+vl8MDU
8HVgtoDJlg5kKk1og9J58KMyfBlr1HQVtf1oW9COi2zaGlm6jn1f/f1rDEZdeDnEmYu6UGHnGX2t
VGzwaoFaIQGViPTI8+29L/o88mAOqFGqGQpv2GrDX18GnCUjxfT2eFip6FzecLcA2l+k9cQNhzO4
cJtvQpu/huCp9rU1fCgqtT7d+TV51IA6SpwLBQYSs8sVO8tg3KL2lHPUOLCwjOZR0WMoaQqX923W
7k3QX1dDu5wMRuN8Fx5MU1uGpStNOceZrj6SoAlmpWMxP/Lg29UuwD9srHh1z6UaDBA4mQgiA7as
xMZjp5aIK8U+1BGzfUAZQxG7MNCdn40ajdbG3bh6B1iNd1smTWyOWPryNGnCGqAo5PRMP5U7xCWU
j2Y3bQEO1/ZEbABHJheLSy+N+E1FaETz2sALxP4wzgMSlJN2cHNXeVayYrg3SGBDciyM+y651JdO
JYuspIBeN/HrcqyeQfJkx0kb9I0WujTriyImq8DNKPM5Ap+rgTq8fdBbsMn5HeWVv0sAo9B+xgnF
RJGHQfHfUMSpmqFREWrhu84IxnLnpI3ubTFprB0scSzNLo4PWpDFwUaKGoTpCKaekmNQHju9LtsD
rENWf048u/sDYwGeSTyLH6WsKH/Nm8/otb3VOVZPNl8AtEYtsowPoiyE2Hh91nbFiyABdERitCQu
1xmaKZ/A2QCoyRxUx2n1uj9jV5/3WhAr5h8tBnaEAhyp3RI/HYhAY6KDxQCB9lQNvCQ8MtvcfJrz
fNqiNb2+bjgRT8dbMvgpVUovd+ap4ZhHIQX3fqrMYwy3FCT4s3dv1+r17Hi6gQPKN2ERoQxx6Al7
UOiB5rXHRJfViBhGJCP5wSBt/EG38+TuW8fX4rmD2poKCAril/vKKxi8qI/lPt0KOQc0OIVyEnkJ
i+G93h/ECp6RIRJcK8Mylwv1SRFEVkPtsslEX+/USstREOkRtDs4fRUj/VLLOsftRa8eOc6TO8b3
IlFlm4tbZs9kqXGdh35Ymoofq4p6UmAJhJenyR/nqn1BXdHYiDKvogiagKT80o1Rqb5qkyW0SJIY
5K9vJmN8FE1lvpRePXzi5UgOSgDTzMYmry8dFillKGi4goBestVXbolG+ECDIkVd0z14pdP+UNRw
+rtRJsjKbp/o9e7ohdCBYZKDmJac8fIz1qVqRja4OT8fFaXc63qjVoehmlAkdIUTIRtk5UiI3V70
+jMybA0iRsK8ybOW5EaJZ2a2nQuUW2YreIbuF5LDbDLFJ53wcScSxFx3fRdrG2/F9Z03odngvtPo
I0Jagp/gYewgSaTt4A0zmFQvAZ45Os3dYRHTmUyQkWvJzuqSjcsugOPNDh3M1Jl/CSOKf2dF0X11
UZ0EjEoL/fPtw1yYCz1iUjqDphIoYKhRljd+Bg3ZKno5nvGpwV6T/TsXor9DJJwtYubFAcqlsEid
9hWwV4cJm0tjUQFPqZVrT+cCQu/PTVzaVFTneCPuWluFRgzyK/xiym2LSy5maAsLMY1n1Wypl/D+
HBPTyDYMf0noKzcjLzRVYrApDIMu3lArGMamjCykpwhy072hJbV+LLwGMtq45q4cvL51xr1TO9Pv
UOhVuQPqYr8PSQ4Nf4BZ9kULSwfRY1GPx7bIDX0XG1kAQ2HcZhw/VC4KqlhQM+zaHDjs06DCePls
lokizm3PDdmXQ15nJ7rP5vCgT0YZndQsyO0PymhM9sGb1eopNCMgR3UwkPrtJtMJw/eJ7bTROa3c
tjh61dQM+1BtVE7KJHl7VIHdTE+FV+df0jRyEDRrKmO8z8Zfzw4oP1E/FS6u1OITzbpWwRnoque6
K9qnIKu8o5ZnyQma7vrY5Gi93m3jFM2B99CSIddfVmW0PFVMFFa1szHU5l4zKusowY27bjaSLbvA
ht8ElHJrrqYT7vBqS9m9hY3TmejtKZi1s5oKsetCUA8zItKH2xuSB7RcBdA43UZMEDKrxQGaTpRB
XzUaZ1QvFDhimzE4DU6rHUMtVfb61P0WiWaXp6lnhO720ivXi4OUAZYDeOmq7W8oQ5/HYzaea6vI
D4VShB9VPXM2LGTh4jlGyppgrijc0QyhFHnpKrgIqj1C03D2zOFvO4bTcXTVHarzv0JIMHZTsJXZ
XG/LRAHboEUoARS0cC8XVIpusJtC0c6JXVSPbVJ8mcxqayRudZFX5imKJDKsu1zEK9tOJDbyeqEA
wt+FWnTCX8wbxnHt0amN61RwqTAhdr7kyxNZJQyF3vkZEERQnvpqbq0d4Grq4/Bpb04TrnwqimgM
xcN2BjB3uSnHEXWAQrp5HiNPe+kg0n0yGIt/BrEQnmtG809jOiUbb/HKHsHDsiyjK4CsluRCiqW1
E7yx5pmkWPlpuk3wZR5iBryQ3Kjvi8KxRUDd3DZTCr3QqVq0i6xh0uImcc0zlEZwKSpWejCriOky
GGkPAU25jRu2iKn+dz3ZgJNcCtRFpBW9yc7S3B7CgILMOQlS9AgDK987Ywulcdl3O5iOx4+3b/T1
B5QR8atEBHz/NB4v14vLmMFBuDLOxMJOvw8moxJPjuIWzZPmtU79rmVOB7B+lqdbIvfXfsyC7Jln
gCASCPsSdilUQrxh1qxzXE/lPhjV4D+A0IClwEk9jE04fTKZZtyPWr9FebRyyBJVCjSXCgBTosbl
phM62uHkQmpHP3VAJDAQ8BtPwQ60qbsritG++6NSNcFTWzQi5OuwMCJ4AuuKQViqXU5YIOuYpw/p
HEeol2dpj9zg1P++/VWvfQ3rwbFIIgyAllTgcoOTNyOLGgvlzOmbOyEQcxzdeqv9sIR4YqwswwiV
3Bh9jytCvXE2Uye1lbOlIGdqpvOh7at/B0v9bQkj3Lmx+BxHbntw1OnDoFmPbjKOGwmPtM/Lx5Cf
wOgKl5Td4vcudwpuHMAnkY3fmXYXHewxsIfPaUkyAJOx5woEQ+EVQBXTS6PgV6dpkBg7Kty+G373
+h6R3dGIIeciraWLfvk7ZlOvozROQ9+rA283NV2l0adHBNWuGMCtEiYXzWhEkvL2h77ePom6TL6o
VJIULek8e8cbaZTmsV/ak/3IcEA7Hc0qr9RdG+n2BNmyav9r6JNl7arZEF8KrTZ/3f4J17ZGK4PC
qiEbUTzWizqF4zSqEw/A0yK44M5tqiXordbDhkVfX1lqSbL0jzIPBrfEWCWjE6QZeGG/UHR1NyTD
M70jVFd75RkcwVatYGVPuEQqqcQDJrnE4sLirESdhCL3UV8pXlKjMI+ulwyPt0/uNRu5NF42BX4S
mjc0u6/q7hFqCOasK6UfJ+5s67ua05PiuRRGH7pOi3+VhanOB68YKtiwFWQdhucQRozh4BZw69mV
ivq7nSOy8xlSKu9nSJdE22ke8ON90qp1eZg0LzSe8DhOsjG7sXZEVJt5fWkbyNbBpcHnSeeURefl
fqJ19p7mv7J3Sgjnbx/R9VMPwEmK7zFwBN74qlg5Qjs5eUHhO0hcIQXp2ochyOx9BQz6dHupqw1R
1AO9JXmTMa+ricwumO2qcILSF5oX74c+UvYuvOUbzdQrP8Eq3BVsihyI/t/CX5VB0hVaNlRc2Dw+
oe5MKNFMtrILAhg0d4Dh+1Nn63fy0kqCKMlnQbzEuDbbXBi0YQyZDZNJ7QtbIP6udEzdmtp4vPsI
ya/Ih5FUpWq5LFlmKHOnEzIu/hBo/V60IiTtrOLD7VWubIK9SC9LJ5D3FJ7mS8tDn8KK63hgLzDS
P86TnZwzQpsDlZ+tpuP1UhAkvcaazOky9rY4tnGGerr35gph8dZ+aDvTQRHZZmxRie5+QAiAGD1h
PIPqnUTAXe6KSkyKWHhS+5026t/4NiksKKjVHZN6GuNdPXQBtDezfm98K5dF8gkJwFck4WKHqkgK
Paqa2k90g4E6MSXHfgjmlyCN8pOXZ8qd00pYIgsCWiCUJte6Kp7HopaViKL2VTerHl1Q2g9Rmopj
lzp3tv1el+IwJfaTjjFVw8sjHS2tM7NGY6lYqx7VBGLBNja7Y0pt6F0C8eTH24Z57UHgVCEYonJH
hgfd9OV6plMlnhIYtQ882T6WuVWcck25E2T6v7uiQsgVAPJPCeVyFavuzDjrvdqHMFE9hK6W77LB
nk+WPlUbcevqhihD0iZD+ZRhtsulHC21BzG7tT9bWvAvSKvhr1ZM84aPv3aJHNubVRafiZZXGChQ
LyEQD1o4th0x7o1ERzeemC78qVjDj87uky9/8LEQSZG+ik+2TOxqp7A0Brsbfw7d8HmQAiAGkjz3
nyDmDoiFPBKOhaXyr2WKQIkau/E7iEi5ygmCUFE83e0RiUgktFlSjzF2uHiLA7Rh6sbF0NsgSfcm
ZJe+W4fjs6N1xl+3j23FIyI+TQNNzh3zRCxsHOBiyODaXPth74Wfs2ZWnyYtehdOcb8RHa2uRE0B
OKzE3i5LuTFlO6sQTg0Zs9od3NaNd1qUIEQf01+4vakVO5cc/Phd0DISvn1p54QxwujzpPHFGCr7
vNKLkx4an/5gESqRsppA93UZweaq3dltVDS+JjN7kc/DTkza1mW6ipNfLYHQV06LUIRc+POmR/al
6noMjpv6VFfIztQTIkwEa/VTmBdbgsVrX0mXQBkZxSJ6Ki/3m3qFE1PV8rqJXcXBmBAHTp1yKpRY
fOh6q+w2bGLtQ4EcBI0mSUQo2F2uZjBqGuTT3DD+bVQPcaiiV2uhXnb7S63v6f9WWWLDAo/RNDhW
G7+N4+ZAmb/Y1wnqWmUU/rq90tp+6CAQxBCYGWAALvfDDKKYKUw2fqPE/VMyzOY+bMfg+AerkCHy
kTC/K8hzqBclRIRe41dQ2x0abfqh5Ygc/cEikiyHbggR+zJSj5t6UMIhbf1AjxCjHcTwEE3W/UE6
wTMvHx8HhOAV9hfmQdfr3LL1AUy4/2hGb3lPJtqO+sMf7IYBWDnjxlu+TGoR0xP2HOQtTLHNPO+8
dFTtXVMU9RZ16qoFAKt9nSmjGSJt8c39EZ4lGOiKObZ8mg6kBs4OicW781l8toQsALKHHIs373KV
rLPGuDehlkOtzzgGVYv8nQMU4+5DI0djcExSUTHHoC9W6cFGW40NgV3Wa/skiZWDUXX3eziCEfAk
Us1D/rlYJewTG8kii6kBlJH+0uNY/cEknPExnEX6NOKE/r29KxlPXSTplJXYD30+yl1U1RePq1v0
pTO6gLFnp1K7xzIStfJ5iKZuPgfDVNbnYgwC+xQ7CDw/0ogW4d0hOpVDKsFwm5GCAJ2+PNYh58hH
s6/8tGkp0UZhqP2qMlRs9kyHKd8hGOq2POD1K0LWw4qSwBibWQYUppeg9jeZXDMimG5fFIqZn8Ax
zA+o8zG27Oh5vlUOvl5T8l5J0DaVGyKlxU1QOwZFE2ByfjipQ3Tw1Ky2v2Wz0YdfFLNRjH+rNAk3
ihjy77z8tpdryt/05vaF7dCP1HyFLzpVf59SHDvYUS6+Tykx6G0zur7o0p3g6um4SzXfxVd03bk1
FTgefSa2lMPYgKLO6rDaeCDXDhFTRXSEWhk1n8WG4l4TvdrWnT8Z6dfcbLvdnCTvu1l/6pJyK7hd
Oz2prkWPm/Fj6DwvT68stTmlpNv5SGW2zxCK/QeyeXpwZ7Ssbx/e1UrSe2HRzCDQ1uKJuVxJMaj8
VWIUvltWyiGBLZSBJKPdxfPUbCx19Z3wW7zIoKVNwpmr2Yt8qsvYRhrYDwpYv9LE6w6JqLYu2MqG
iAIBgAOzkujphUNu67HXYr3oYT6Ja30XivjnmAY5GtkWitV3Hx7VcRvAAneZRufCJkxEluvB1XtA
SHbJlHrFrCqKfJ5W7Wu0d7e2duUvXxH1oOPIRqT/WFgFcZPVtLk5+Lo78Ax0QA2LPdz+dvOIOKb1
P5ydV4/kRrCsfxEBevNKthmz25wdrZH2hdDK0HtTJH/9+Tj3AkdNNproAwHCAgupuoplMiMjIygb
Ty22jpTqhu81KV+/E4hsl5ZAdFHj5B0C7NpwRye8BvjE8sXMsvg4ALV4rRL0ZzEbe3oLm8wVhJiN
SaMeZ5u66yrYhtw0R7XINVi+2CQrxFlkJ3ZywgpOv6hZY/3KtCB+tPpJwYy7mTdpkX4mdb4+C3Y4
1lRyG+vS2/RGnKkAhcYZTXYF27BBmvaUl7bnAdQV+WX2DtUyaqDXw42iH9KwK22amwfZ6yLFdGV1
93bcfrTFooEiPD1ynL112iJp6Js5WjJfsojW8kNjd+xOq2vtAu9ahMN2DvlyvK7ufYRhqVtRjKOl
YOFoX0+qUpLFb2fSLlgf6oeohPJkTnZzUo1RxsWuVr22j6knAwI/tbW69xZs9g39eR/62RQDuWXW
8jZmBIcj7635gshbE55s0TBEq7Vd9kqZqzGwRsZTF+Nc3DFO9y+DzelkaEgjcFPAnkmjtOuZ60qE
Q3BQKqiU21V1SgYtUk5OFUXqkZM6jAeeXcP2jGjM5mMltfqDYjsLYwomHasP73qxMFsljLVJFFUq
g35JZsxQjdSx35SIWCoSrfIbbtJ7RZbNp4Z2BieHXIF/qISubtquz514nk2DHimpeVKlIDWfjdLI
KFPyRh7TIsZHVtQW1Ai9UzHi1MmUteP9Vd8couVHLCaGS7eWRWh8veoSLIl8ylIDgAHhHa6k7GUu
DHWntrA5RLQAIB9NvgLGqkLLvB4lb6vZHmzE0USklC9istJDBe5/6I1d28ubQy3lVqjzXLLO6gBR
KSFpUezgYjidPp06zM5yL8QJd/b0Hj1Y99H1W0yDoAzzin30oV/PzNJqKx+HzrqMThW6ZojUch3H
1U7StwmeFnE7kj2YpaAoG2nsSnUoNqW2dRnA6XzLbtS/LIgsz5XAC9HJC/nn/VltF5FNQbYM75KF
5MNdzyobJG3uetu5RJOd0oaCHIJHQTf7YiK79uiNx+sE6L5U65de/rUXSaMaGa7TbXChl75AZV2a
moNUNdVRbnUD92pMyqFKSnauHhUpMjPE7/V5Z31vzJfiExXPRfZ9Kd5czzepDJt6CpumRPP9qVT6
/hDnpX0crH7ageI/esevbniN6BfMmteZsjOc6OuxTC1bui1E6jeBUnduhIN7dU748JqfynXfHM2Y
C/eAuy+eKQ2RQneSm6bRz9UwTdITN2JGLmCELZ0YYrGrTrQomb6h8VI0JymJReCqRWemr82sNQO8
Tcf4t2lro3RLY1AmQRt5PgyuWVeIUEepo/XfmynWGQVB9OaQ9FnfHaYsKRFomjhNupuGDW2VdHkV
wddU1wPxJKelHboNF4rkCsVszxMAdeAhK6Rr51TvRl/JO1N8CRwzCJ6THrrcJ0VIdfNZCeumObRO
hZ7GWMS69lyoRplgeq13OQS6TM9/0N82zadGb4LRm5J5zL/2Fs255yaUw/CYqF07H2SDvMi1M3P8
E32XIvFkjQNxjPMcgcAqoXH3aOfhaLvCnrX6S9qqA0b1jWlIT6gKB4PHORPhiXWV9eOcItfzpS8o
3bWuMk3COckYujY/Ivzf7cTNyMY0JETqutP9RhI1RoOyMnxLhsbOf45q3+dvUtyAA4dVmAZfxxo/
p8HDKz4KXmwtLvq3YFTl6d3RynaCkxIr4fMsGqVyK+SpqjMEJ4P4l8jT/AJx1i6f7p/n7S3//40Y
CcxAJ9dCroMVc8GUWuVHiMIfW0yv3EoN2+Ojo9BpT7ceWACaAoRm1zs7N9q8yvpM+CTi/Zcq14dj
Eql7VaZtiEJ1iZxLo0V20YRYjRJoejsN0nLBm5l6wMqo/NrIqO8ei17CV0dvC8cAVE6G3x+dHdg4
a4ekFntDWzfOoQERNxgdJb5UJ2L0kknobmTXZrGTJWzveioLyLUiUU+ljhLv9SrWZarLPa+WL9KO
QzaUavZvRkPwd3Y/PKImU4xq58Mt/8vrK4khmRHTA7qEnX49pBapWI3WWupL6VyqJ7Wtg+xY0BI8
fEIXYrYf3o2kOUhCskk++Lqr1yUuAWlsGXGEHPnqYzZMyinIH+15J5yjzg9LZgkp+YOzijmKUYQz
3Y7BJdX07lzBjXwv+3l4ktG8O+IHDZ/v0Q3CgHywRTFkqQSs4kdVT/QEV5jgQtucenYS/Ctwg3rQ
Mm6ZFu2UsDR4rT6kt66/VQ4EVZhmnPiO0HVfmyPTs6TQ2vlE201IMQjwn0YPmAwkP9ejQFZvMULM
U5/8VPsp6nr+Hmm4smiVnZ8kuSp2Ukd7swOBu6iIsy8o5iIafD1eMSozym1D5ZciM14VQvzhEOCH
8INqVfTCTOXPXArDP+2ojDtI262hlxIEe2XhrK8RnDQL87EZ9Nov6MYdnqoiQ1AXQZIZw6JJs8rz
hGhJ9yIUGunOM5WynS6A7d1MXRRJJhyhoB7Q7nk99SxUZ1ADU/i6WkwvaF0Hbg4ws/NBb42CuP2S
Xi2DrCmtQQqIbxrZ6H/QO+tciv8Zq2rek0ra3iRgDlwlhIwcAeTKrydTQBmjI2gY/aQpXqNAsry0
CxOsc2iquX/aPmyKry+thdpNRk7qAjt4jebMsV5rjZZMPp6TcwETP4zea3PqO8/KZrU4DKqY7beq
DRv5SPxh1G9janaKK2hVEX+GuQR+Vou5CN3E6CX7aASW+GSIUDL+diLMYB6+Y1Hmo6vHXAwU+L2r
S0+yslAh6pl8AqAFiczkp1Hpet+2iGbuL8328KL/R3zJWWJXU4i4/gihJg/9TFudT0Q7NG5L3/BT
EYnh75Ly61fJFE17uj/ijc/O8YPxTv/1wtpewU1akDYiNZLZH9J+eKFdMfcm8MWDPVvKzjre2MgO
WeTSm4/MDgya68kFTSqFepfmvjzJylMXzpFHw2u6s4TbIIMAgysW5XuQUFKv61GsWNZmiWZav6+H
/klN9Oo7HZPGUQIXdB3ULA9Z30875ZRbU4OCvUimI1e0SV0XRfhwdDoGrWjEr+Ii91Qw0r2Dc+Nj
ceOAaCGcwlu/DmTCZugTKSkKP66AExwKGWe4SIUnZC1906e5+tkjBJC7NI2Jc9CIl1HWxU89CbOX
DJ/GV6rnzTEsobmZer6nbrFZA8DKRVx54YzQjPchsvjfuocTT+pk9Yo/5AUggWG3rixZ6vP9/bod
ZYHQoYbC7gGzXJ8QqnI0mIU4xkcTnN05TpWjDe9+Z6uulSo5eouXGIR+wKSFibraRQk5b5mqXX/J
1HwyXUcncP0HiYe+/RTORi1/LnpS2idK0hMtebNlV+dMsmf7pQ6LUPWCPkm6I77R8+iOphiAT+Yp
3xN222yHRVWJZ5RdDugI+/N6q5sKRcK+afqLKqm1m8QaPDtEfVxJTdWdrbdd9qXNAIgN7j9Y8RpL
hUVAAkYf94VKSuMNVlSetSR1Do9+3OXIMsIyyCJmcz2hDLFhXJbr4TLqLRwTR43OoKf5o9He0mG8
8HJgGgMXfjxP/9mosp62Clx6+TJLpvJSDml+kPtJ2tlCm6v8YxS6QcAJcadcc5lretrgyTeMQo7j
9onxq9fmp7LGeMYMwj3D1u1WAMRiI1CfWIp0a5jOEAnJZ6YpYN1OELtaSjuI0dYhSHem/bj/lW6O
tdTKF18qbE1WZ6MMWlo4kbu8SEWCungT6V4p8W44JoDv/aG2245pLZY6qJZBY123nuOXl/WIMCgX
0YWmp8hhcIjneq9KvHky+FRwf2kgRoGES3z16s5pJjp1ZvHwlCsPoi8m8Jle+q3TaN1ptLI6KWa8
1wR2c2ogt/KSKG6T4dG0oxboULnM09SetAJMMEr7PYju5iiEFPSQwG/mnb8+UUrfhW1U6sol0szc
69uiftX6cM/Y4vYoUGgQJ1+aNlZ4uNmN01jD58TXqjO8IEnqZ0lq9zqsbo5Cnze3EA0UG3ZlakRI
dE42+66x0O9PuJfrTtqjgtzcDPRvLa0vZNRrMmI+pYU5kGxccJGaPTWPfVMOvuKS/jUpq89DETxm
1clLw+b73/HWMH4kJwb+OHyhpOp+FiFWJ70TVgej6PfY4JuqxTISPAFq3iSGG2ueFvnkXp8k5aIJ
zDgH1X6Kw+LJihAC0er5Wz2XP4M++ILfw4MKEh9zZDXphAU+oKq5fNn/3Lht1hhdErM/EEIIzmo/
THCMneIpI2V8NJ5lkgu9CnIN6QUA+PVQace2mGc2SdQ7qodRtu2WjgYaKbq9PObWfuTChQjOM0JE
sroHZQDnlnKtiq2ngyuhk0svJl3U5/tX4K3b1iSzXmhwZPNralI86r0xNbV6aQLLPmLD808APeJg
h+lekX1tqMZnghEEsE1dF0oJRYvrtaOZo62CvpwvhZZG6JeOcI+mSvWy0irOAjsLv5+j8XM/KMOp
UrrgBN5ZPRVdKIBBrT0lpe3yQhInjkSOg2iMJq3rX5MX2mTosz5fRiOcvCJzENueC+3hwIZEFA7W
wtmhfrtWnKb204TIjKqXgmU9hN3w0xjrPXmC7VS4FtmPiO5QQNioYFLyTQFltOkSSpV0UsIBHzS7
03d2yibiQLoELgbl7qXhnMf5esGCIOqVyImsS1ybnybb+DzQyulGyHdRft7bLJspGVRbkKWmQxJO
EJSM68GcETnRIWmNC5Ja+kHkOrY3ubYnuXlrFNoqF4oh1R2+0fUoEH+HxBkH42I0Ru2a6uCc9LTf
64++OQqgLX2r0BFgeFyPYtsNZBz6BC60ucc0DUsaDvdh8Nv9g3xjlEWbYnkkkQWgYHY9SgXtQp9p
Er2EWjkfMIJXjkMnjYf7o2yuC0py9MIg07vwtTch9Dg5XTtKiY1CVtv9VmdUjWIt7f5CF6XfOTq3
hkLbiQZNPs9C0byekB0j6NzwQy55PxRuOavD2dIpMsZO0jxahWZWEJoWB1RiIrLf66GATTOUpHIq
jVIaHfBfRXtERp+8zec9WtiNz4Th0dIVSn2dbbcaKi7LLpdaipqhjOFrHyj9Z8Xupkdf/WVCdA/R
F0CiQ6X2ekJNBN4XazETcvQ/Ymyhn7XeQXbAHh9FDxfhBphJWMgRayJwcD1Q0aHjEod56GuoDR3t
Sv2rRJTu0YyKgIL3j+djEaXapP59HcbgFgqYsyjeMVKMvkmI2r3f39mbD8MBAZ9SyN0sKlTrajOV
nT4e0rnwB5kiTtMiYmypktjZ1PQUsiJX6CRJDTUH0lCgyW0zmVwQFqpmb19E00zloVLt8K3Gcm/0
esp+OoxttbR8FqTODtGUivB7PJWj/cXC7lJ9CdHPEj+yWE6L41TU6MSZRMKVR71UvVRNOgQ/FCGq
2Y20jlpuqUiD4arJYGrPlSHZjYvnAV03bme2I97PyCcXZzxc0/aQO9OUuaUth9JBxe5n9FKT4P4U
dFlruoqaCP1YyqPQTrkjuvrkKK3IzyFGj+NLP9hmfXasID/FKKNZk0ulaFTfp7ycxe/w9qgVm/Vo
v4RppNdP6Mk60bNw0vLfjOvkH2JxTTnNIrHDT04R6fFp0crvO3fUZzk+iApqzvs4koJ8CVI9is6T
UBrgJimemk+qsA2cGwCYcbxVimx0tTZwfpZ5z9kl1nZk1Asws3Djssh/MyO4rN5Y6WrqlugeF5+I
SsbmVOvJ/C5nrfVHqois5NdmVXQYZ0n/aevgIEd7Kmb1N3PQjO4pxttX9ehik1QXoYsanWYrqEz1
aELGqP5u8z79AulFUVA0IYo8FZ2B62/eYAbmJwqSbS9TUwlxHluco05pQof7U0Cii5YFGm/DFxEr
wx8SgDW0H551I/OcSAr0f0BSQ9kz5zGb/sVzzlK9BFeVzivGvGq9zEwC630mWnRO9aBXg1fkwzyc
DaUwkqfOtEaUBfJyEtJnXndaM/VGD99Klij+5VgiSI8yAGB0qu1U+z0yCl3z6FPMqqMj0tz6IqdT
RuP6EETvoZCczKvMtpJQkJLr+jBYiZDZGP2gHsQYRdii0oauv6bpkCovuQimmJx3cpK3jobr6Ulv
inR2+RgSjILWqm0vR6tg8uAtJNG/8xR2tueETf5XELbFuxlioOYahI2tV4Uiee8nbZS/ZnOvfZ7k
McPEmZ2mOEirmXLiTYUhlQecYcv5uevkvMOBAaznizHrWXLoIl2KfUXPpOSckCaHZwgvZnScpdJW
j1PU9RBMls/wo66UVj2BdaiGJyeJqE5jmVTyGbpLr3pKakW1S+3eGc+Uh5LJjeJs/okeoTks7iWc
J1evAz07xEjm/BwUjJcOLfSOykV/YFQPtlYrxqHC3d44Nl0rm/8oSp3LXqQ1agrVxFHfak2OzTdF
LtsydWkua39PObeKZxppqEKEy5TuVLa6/Nf9q3Dz8pogSosqPq3KcEXXgIUiZCEyqWz8EAjr1DlV
/GTEkvq96ZD0vT/UjVt3YTDBC0UzHqfsVZyH84gRqW3b+EbVmU/RIHJPGxTtcH+UTei6hERLjYs+
b67ddSWt6Ch7YYDd+DV50AuM9oaOQ7IcqOcnhM//vj/adk6QlsAwWTnicSK+6zexlpxAzkTS+04p
JvTIzNKVQ7k+3h9liyEv6A4am3QbLoIPa1YiTWRWH/Kp/EnKC+EqUoFpUF2FNNcGiaL2bmprdnRs
07zP/1acadGuTKUAGlEqyvZTkaXleMpqmmU/p1Zm9C4u1sHDlQtoH1Sl6SYlaV7Yq9drgeBCQCFm
6PzUGWzjkAshvxqjMz5ouE7vFj3o1Ad4w6lPA1Zfj6O22jhVdNghz0kTaZVGQ+5CDU2+UcHRjyM8
qFNo9kW4s7E2JWJUR6H2o/0OwYXXfDW9LI7GoBPkRLU1BM+W9StRBN5tYUvrcVpAlYg601WbXnq4
OwpmJk3wsAqQiEYFaTXfUEasaq5M81JUynjWF7M6FJ9+u7/FtrMjHgYS+EiODPiZ14vaaLOWL1pp
F80OpJMp6dprQhX0YFS2fspS9TWLkcxxWqE9HFUSiZOUo/dJPEOEeT2w1tc8hFrnXETN+oVw3V5b
rOh2ov7NrYAOHdAHudJivrfxWCT7q2thSs6l6YPki5NayUnRK+lHF0GAQp1h/nZ/ObfXKgcWGJ3n
ZGFOrHs0lYpDFgWO8Ll9ZZ76JjkkxI9u1I97vrE3hiLBo7pE9M89tC67hiHrFo1y7+fGNBzQpUu/
oZqpvVal1O/UJm8OBcIMa5GKIa3+199KiurJEZHe+00cjpbHcQPSMcKwJ8CSm9o83V/EtZkaLwU4
OsW5xSiG5ENffs9/wL6pyjpZnSzhd9xouU/rpoQ91pwZKELaWLt5bc9/9lwYjaW6pTbI9Tdbx7MX
dmOVWMh/K3H4hCM6FROhRPEeFrMJ7/l5kLa5jbiSF7vZ659nC6nr4OUPviUpsaeJhGCPMtqnWHUo
ORk17ZmjtFdhuPHiAEjSBUTLOcCauvyo/6xJpKHyMVF49bmm+sjF8cZ4C1iTnbXffurlXWNHLW2M
24x8ytDdTPN59NWekrCnSeXsY8PqxId+mvVwJzS4Mdr/63qxFrrxBi6c8nhWwM5mnwbJ6SmOe0is
QRx/ohfo1/09tf1mS6ckMOuSLSNKtbrnnBJj23wKRp+XW/qCVmNoPIOZq4cit7X8hBxMPXlZKprI
e3hgiu2gyDzjH3q2198ts0IoJzBVfeCH6gCkLrmRIolDLzulr9R19iSWIPj+oJtrDwlwwiFUKnlA
+Pfy9//ZLNaMKHc5hJNfZJPzHg9z+FpIhoNcXzx8avMURfn7A974kICTZLVcEfi8rtVTFb1vSacK
BmTxP4dWgqYJmuDfgqCLz/eH2h4Eng1wSj4kWL+zrlOaRaBos5VPfivb0auapKgQ5vGeU8KtFeRd
ol8YNdMt1FbqWqiQ0ky+HkTTd8uI20OoGNlZ7pPg0KOQvUMEu7GA2EeiIaZyEtipq+ewm80WGYlC
9pXMMfFkrXqiVszskmbcM865sYAMhczNoqe+MAqvNwdWPEMZt7Xsa6EIjkia60+6ljyMiIJ+cNqA
KqkZcleuJqTlWRYVCF77huj051Q402cAkD2dhxtzQeMPvJWLGGbQuroriralPN0ofmvBlkizbqSz
dMwP97fchxPaFaDDZBZ0FwFYLn6Kh9dLJqw4lGwrkP2BmqF2CCoN8lwJWoGIYDnKv6TRhtLeQUr+
MjVR7Zyg/rdhCNRSSc7T1Mhq6qmBM36frHGa/1RFkVnHQrZ6w8MeVNh+oxZy5skmlOmXNGiav6wg
NruXso4H+xuAWSWjLRZTqdSMKEpOUzRID9rD8+hSvVhsmmHTsZxr5kSHOls2FLXi63lsXcht0PVP
q3hhJSrKj/sLeuN0Lc2OHGHyQqCw1eYYm5xLJJEVPytl+rYVA9KsS2+d9gZQ3LTHJktUcycU3G4V
3kQKy0BIiwfdukpqd8iXjWOBb4yUqmfVjuExzXq7s1WWX369U0CzaaNmGZd2XXU1s1RVhiJFpMF3
zHL4lRntcGLjau/FDBg0jY35Q8fX+1mZZH2Hyrq9QciPIJKSaKNDwT1yvUf7QIMyFLFHEdGoPmXN
pHzvUwi7YgL5u//5biwlQ1EHBkil/WlNZ+TB6aS2ZKhAy8Rnja3yEqu99Xx/lO2TTUSw8CYJOEku
17pVVodmNTbwmg9a2hwKQxinfCzsz6PahL+lsZn97eAdf7o/6HZqKHKjqgaHlc5PWhmuVxGl5awp
C1XzqcI4ntmk8XfbiYyHA+qFCcVXQhKeMvraIW2qEn0qsY7yMXWMP+HMy1G3hfnZrK097u92WwC7
QDrlkiSo5s/XE8pHy6kkiqC+I0e/mtnpnuW+mk4iavfqeTduSdToaAChPoVcIRfm9VCRCSqr15rh
w15PJTyNafBLjmmC8NOzouP3eIh1UdF9hKmS8mJG89wearMufdmp7eaoxmM1/Yjj0UGpdNCXCteo
y8lTaA3xWz2l4XSYGqn+G8/nMP5iwRMJn1QkNvKjWchxRIuSjeGz0uex48JZqQPan7J22gt1lgW7
PuEccPrw0IhjDwA2Xc8SffYiEHap+U0b/1t2teZZev9cBTQAqXH75zREz1Pa4Gkm7YSwN7bmQson
lSUkWQhh1wObWTsLoGLV15zS/DTrkvRnZjTKzgH44OGt5kelnUcATRbGWcN1A4oszWw3hk9LlO0B
mhuXzDb7Q5h03RfFaltfRsX3PBl96Y2TqN6wHYgPpdnt+cRtd+5iW8ybTlBJOVJZ7of/BLEkcX2M
DIHtW9hOuKCVkteMdQnkPafHR0/90vm3HEYewEVt63qozizDPKCW5uuSHR81zC0oJVBPuD/KjQlB
KSZnBMDCsGPNvZ3mtKokOzMIiQCOcyMOz4M644gdsXfuD7V9hqylik/guuBym3o04m6p01et4Suh
JR2msO++mUo6eGFjgwIqdkRH4KhMyWHUsmqnnWO7TxmbSh4XN7sVWPZ6MUUmV7GsMnYSx85hxkGC
ZEeND/dneHMx8TOg8Za6HVrV16NYQ4ZjTTsYfjxX/TnEtPdTRCJ2wox+LxfYnngmZC1E8MWqAebY
9VB1I41YqsqGP0HJRDuUN+LdifP2R8S2PaSalv+dNUn/ewDSFrphaDp7Cqa3JrsY9LJrqI1u3gs9
1qOBvWP4FZ0Ov41SNHxGazH8YebGHmJ24/zz5CLWxwaFib3xKikbHamKQDV9BH0G6ymYB8ly09p0
6I60ksTySicS38s2bnKC1zEbzrLTxvVns1FwnKohZBU7Gd+t9Sdg5hUjg1/Aoev119PJQgG0MX09
bCdw9iynVjl9rdr6qJem4baB8qt1wpNSZg8L/cKVpw0K2ogCDAUz/3roGcsTsTjU+ITOtjfEcgAj
PWzOcdP1O7O89Y0X3RXeUJafLoDroVoKJ4CUkeUPxai6cJowTelMNErSQH+/f3a2NC2mhXANG4oI
BLRnNVYn8GSvQ2Gxn7pBOtAZJ/5JshqVxlzK5y9CaafJteY+8yeRxuOBLtsgPXVl17+3SW6OZy1V
oz2kZBn0+uFZUnoCL1AEIMQ1j2oowq6ty8j2hdzol3LIh88jbLKv9+d+YxRyHAQc0UNdLKJWX9SM
w4oekt7xLdGPcE6Ktvw5GOa0cwHf+JpLHwONUGTZfKwV7cgsI6ufpdzmRclTaEfT9C4MRZyUyNR3
ZrQEHKt14xpclowYGSHl1TtpJfps9YNs+5ndDd8GIwpeoddR87Qy2ZX1oP/+8AoiZAMdmPYRKBn6
6uYtpLJWwbRs37SCzK26jEY9u9szRL+1gB/FPKD05V1eLWA/tFro2Knjp3nRHwO77z2ltHIEeeU9
e6sbW+KjYw1S0CItttZcNYzQCq06c/x2rKeD6KrKQ/FuT2bg1iiL2wI8PlYNLazr8x01zTj2oD++
0eF90iGud0iAeZ4e/jjUO5C7Xjiy1CFWd+WoRAWVyzR841U0zkUpelfWgr3mlhtzgUzFLmC/cX+s
QzMTPWFkNpCEqoSWeX1spc8pN+QeJraJYjinHyK/lI0JztYGqXYiFCvHUvdNz+1+PkxcWvM3JW0L
cLFulGyspPA+O9CvXSle3aoyvb1mB7M7G229/YKKuTq+Y5oJYwFgoMk8gnPctxeZCSlxDa65P2IZ
0RW3xsPWOWD35PDntC+kpywArPps26KEBSFbBXWV2DDybw1CJm8dd0uM4a7Zya7TC2S4UFeYsl8l
jp3N59JCUsFVwjB7n8fYwCtIGroqcalDBTgv1QjMvFZNAJFGC6UYhQX8PB03VY3kL5HiL/oeJ0ZX
PjVqqRpHHWUj8TqiaWW5sgJS/Ido5HhGs0qZzFdJjxXLj52srJ9jjBQC2lAEylKFOjmU7uZ2nlzc
MIbKlZAoTZtDCF9Q/6V0ePH88+DGIzSi4ZASKUVEOiFWadGgNTCxyc98Vc27U9fSbJGHsKYfHMWC
wPwB43O1blW8BgINNEkm2+8JMw6mloeHLkes/v4omxt1GYX2IfrwljBoHfC1kqSoNF7Zvl32yZuJ
KZKbD6H+mmnjeAxE1v5+f7zNcVqU/Q3qvMA3LOL6sXD02in5W8VP+rg81SrCuFGjGw/PaulqJJQF
3QBAN1cXkEFriIy8heo3odUcSiupTvS9Sa9GNUrPhlrvaTVsV5FMddGEgIOt8LQvp/u/+VsiS73Z
tJqPy5P+hsueE7kRjPDvYaBJoSv32EbfX8dlBlcvIaAb1OhFO2Gh+64hsKl1uirVBgLFJs+tg2FV
9T+6mKLqbBZc8ufakEbjhLXDaO4AOh+igquhaf6BNwt7egHwV48iRL/F+c5x/Lwd++lSjU72V2oV
6e9aYYzKsRCxnri4GlEwzNIxHBGSdBBx6Z2g/6fq8lZ6djIcqlzNzCTnwKa04fRpED6+Rabdqmfy
0mY+xLFu0atZj131h2blIXp1fTIZXpU2fXwsAZWaQx8bZfebE5jmv4E6WD/oYdUGN54QQnRlWIJ/
Di0V4tP9lf94jlfzh69IYY22ELK+teCyIilTb6I94iMcULk1ZT0/cYShu8nkGL+0Yfpe2MNhQr7/
r6Yc2j/0xqz2nov1119wQkJHYCX45ASQ1/utiSBboe/g+FKSxmfRNUpDeVoNU2/q0nQHbd08TTYB
F/DgokK/NFyvvncgtK5om9bxnRCaoSA3c2mS/WmOue4WUn0uCvVLaPPW3F/nzU1hg4dABgIQJbs3
N3NsrFw20jh5E3HZ/y6kMnORM1a/3x9lE3sto9A0ocA94iZf47tGPePrlRbJWztI6dnKFflTMc7p
CYxrL8HaXBJk7gwEVgBmAJ62viQc0eborIG8ZA52Eub4x5iGlhfQk9/1Q7RzQWwnRpvrgm7xhKio
LqxGC6NiLMOqCt8aMVQeEAKl5qzSLkreP+xJCP4BQRuEnEkBK6nXuzEfR2TyMLF4S8aSKk/d5Kch
QzXm/pfa7gdmgYoi6ARwJGnj9SgSaF2pFjWPVBNkHoFH9FwmoXO+P8qNZVtSJl4PCtng1SvksY6s
0kpFlLJsqRYeqtKpftoz/bxu0haRfLg/2uYWp2rCI8iMLESCKWlcz8kIYmHmgodXNsLZNXKk1Zxa
+quphlcpGcozPMw94cUbE+SRgquNLs3yOK6G7LkrzDnt0jd47tVzYHTUvqZOyjhdXTD8cX9+N76Z
s5RPeImXVsQP9vh/3sXIGkNdDitUo8o2/OygTv010fPy+PgoVF9VHuBFxmW9ioAkkdRJVv42KzM8
uVySjshzlDvf6tZclvorwpUcK0Dp628VhYlSoFyQv6m9HZxoUDH/DCMj+fnoXBCH0eFJLUrkYMGr
USSnSsPECFixSodMjCKeGw71nhPm9kpnFIOPQrcYepbrEztb8qyWbVG8lZk2n3Pauo7OlM4nFKe6
Z11SR7dGQPy1q3Nzjwez3fLaIkjAhURKsnR0XC9jIJQK1nGUv5WKNYh3tcnN5EJzjDq+NeSSxddJ
rfpfZhUYycNK7x+WDBoyKpQNgbiWn/af3dhWWaskoi3fssgUtldWDk50uOw+fsQon1MVImjhC6Jg
dD1OFk+BNdth+RYMCLbAsc89I0f9zMlM6+FLcdFc4P3i5UK4dR0GaklewtvuyreimvsT8Ij5ViZd
uRPybYHSRdqBHim0bogrINpczyhuE62XpKx8G5JUPJmpnp4iSwrOJGPxURWVechziKkA5LY34jx1
HGyhXwruvJ3refuG0rbPUaewvZQw1rtnQqAVoNIq3yq8ds6iLkw3F1Fx1KQmOCgphbSHjyPiXXxC
4Gh6tdcAfx7qxlg1SfVWN0N5gH34pcD84v8wKZJa3utFEmRTiC3UTM/svK/eaIkJvVlzEq9wAnpK
1aA65rPcPt2f1I0jSJsgxGISCEiO62yFpGJupsaq3jgpmsfrpB1jytsnJ4PlaM9ACxBVwz/vD7q9
PtGPIPwhSYJ9AYp3vYW4tgNUFhd1okB1vAA1TMNTCS3tnS92Y4cAbQFh08WFRdOab6HAGx6NSa7f
yq6Q/43NonzPU7P43uLwd1Sr+GFuKq1i9DjxlMJoQjhvFZbYaiMMTdjVG3x17WXR1D5lYrQPsrkH
Rm5qA4zEtQIeye1FwLqKw5umhvgZMjNgGO3Yhlk9eKQhtCfVaoqQSZzl8jdzonPbGaLumV1b/n7/
G97YOKDJdHnBReMCXeN6ba/Wwzwn7RtXXKkdua4b9agpos9fnFKp6me0DaT3opSNcieh/+hfvkq6
Fu4MFVLejiUCXEuo/w97Z9obt7Xm+a8S5PXQzX1p9L3AkLWqSrIkSyU5bwjZlnm47+unnx9lJ1GV
fF3jARq4AzSQBDFk1SkenuVZ/osQYQQoqDWukxIjDYv7yShQUUX9oAguEAAtw61TgIzaCxTOq6+F
NUzWWu7TqP6QWRO8MzfOzcn8qph1Xu6waHfGdTOoZT2TeuRs+/OJOl2EcANYCryjGWAx507Hi73t
4R50k5Jcd1ZWL7opvggk/zrTgweax79aKJoHA4FDFWdO094IrapK3irWFGXXIq8VLF+TDhNW+Vez
F0ZBu5lDasYykSqdPFKdFGqTZk11jX2h6RmG5KxZaveGU+QeUInmzJVzutjn4YDskWCTWNCkm2f4
1V1d6EA3bXusr8NCstaNzhWTOJ2yhFLVeb09JOt67O1lVZmBp46lOHOKnJ5WDA+hjRiJ6Ihr/FT1
putKJZ7qorkWne9Tb4XxUPlyt/r5Mnk7Cvv4ReqBU5Ej+eTsMGv0f7UpaK+RqbEvS9hi6WZIy/5c
gPzSF3m9e1S47jhEYHox91TN0zDBrBMpc9q2v6Zwg42OqkWDva6dSb5AcHbKVok9RR91QyqVG1Gh
ODEt4C+hHws0oEEsyZbbuqS0oMLxTYogvIs6TZ7WENuiwbO7Ho2ZsUNuBo6lE0VuG5v2tA781PwU
W3J6F/oUDdy0EhFWy3bgPI6IwcLzkaV7zazN6BdjIh6WqgFpL4it2XjwpJ2ixXD9hjIbrnNH+kPt
dLEWeWSe2eFv+ErzKDanIBoCDMU2P16gWhmodhoWIzXTTlGW1WA0uluCehsXk5Qh++QMA+UqaWgc
5HqDIciuE43dv46MwK5XGF1HKLJUlPncAXEbaUGnSet/MTOazRdYyWxbOrsUUU6SvaK0eytWp+K6
c2xi7VSxrqS0pXP/so7/4/Pwn8FzThIA2j6r//lf/PlzXoxQH0Rz8sd/vi+esw9N9fzcXD4V/zX/
6l9/9fgX/3kZUveq86/N6d86+iU+//v4i6fm6egPy6wJm/Gmfa7G2+e6TZqXAfim89/8v/3hb88v
n3I3Fs//+P1z3nJ08WkBtNnfv/9o++Ufv1PgfLWl58///sOrp5Tfu35Knto3f//5qW74VU1/ByKd
ds5LeYnA5/ff+udvP1HeUdp/SSQNCg0zjSzLoRv+43f73YxFosoBuEyjWkR2VOft/BP1HcVaKh/o
uOkEbvyF3/987KMX9PcL+y1DjjkPs6bmc1mdfx8IpJWAf6hEEYDPZeQ3BetORQ4/z61xD7ijWWDG
ULtCt+mgKCH6z8XYuIWGj3UI4uzV/Hz/Iq8Hnlfc8cAGQxMGAp6bLTFOjjzHic1oTPtqn6lt5HVm
ZEK8UIHQq+hP/3yo49N1fkaGIv6h04CWMXfQ8Q7tkhKLqD6r9rkPvzduOnM1GGZ45oH0+Tg5eSLk
hAGjzvq7RJ3z13h1U4VBHbRYNrR7G+66K1e2WNWykdxjDtpdNKHcr4w4UdRlUw0U+tQIYUUVuEnv
UrNACWcYG8jchZJpi0ktq7U0qX7jmUpe5K46Wer7UmthAfe6XH7Mw/iSBde2btaM473SjfVD3JX9
ly4U0kdL0hLXmErHcMMh6q66SsqpJw1ivI1SVb3XWwS9m0CxdoEYPhl1JN/gp9Yv1G5ogfr4cpm5
vpYOfziTIv1aNfflZcxRA5E5iTHCt3No+WqWVKVOVZi4zT7urXbl9Hm68NvhnB/SfOievAtavuwQ
dMlmnMDJuzAjGdxMb9d7YxKHrlxo7RX2MMVaM/1zwOAX4MibschGYavOqsunvnF1G9DxLPx6Dxt8
VY6ypwbpovS1VQS7pv0cRKtCNfCtg+SN+NBoVKu2a4haZNduUCSqqCM9xXK0Dcv8OZD0pehtKjHv
tXpwe/XKqB00hUZP9NrCSA82rj1tmbr9RPSj7ZXqugsv5MYr6ltfjlwh/6GHD1F3UedeknkSWgHC
kpdBrC5xA/LsqF1JXeRG01oRBRqLD7X/PsrHG2x/MYzcRxjsDdHNaD77zWGcol0f3nIqrRLlwseQ
tUDeyxq93lxpdrBUu57/fbK05D0CGZusva2ianFm6/5gU3FfIeJE1ZA8/9TXB+sXTN9qpd7nIlTW
/HFl2pm8iuLsOYzzEaSQEu7NYHpKy1xaW5NDG7HpxJ0Sx1dhVsgrwxfSIhW+ucurtHdTX3ZRoX2k
F7rq9Gdu7MpLKJcs0i6rbqJaDq/jMI89R9I/NJYywavXNE+ph9Cze+VLUhjNNraMbufknXVp6nU5
tz6URQUT6IMWm8U2HsKeN5WNazUrxJlo4yVheLPYKCbNQmSU9e2TqhnAYrmIWrPZG7WtLWBMhCsO
pPFiKibD0zOt++r0A2e4lXQu4obaI0ID6jZDV8ANesf0Ot8s3VCJlIUB8sqTiBNdRe4cDzGF1vM5
bDaDX/PJbZwudZ32+c9f6EnT7Nv+h3yLgx96i1xjJ+GS1ApDMLHNPkVP3ouaoPTqwDHXTTHqy9ru
s3Vij/GOyH5wC6V9gL09nimz/ODqASQyS79TjKbCepI/9xkIiliN271kg4byHSnaoQNvrG3DPyd2
9sOhuFtnFg1B6OmdkOmiLOupbfdOWSGqoY/KMlVj+aOgz3NuZucz7XRpQN0iM4NBOqNtj09WWWns
2gAAu08KublK7dReUBbUbvqu6XdMhubGYrI9q6/ivVDkYlm0le5SNQTk2ebmKqgj/CJHkZ5pG77k
SMdfDOILtyIQYP77hoUSWKil1Kiz7IPKV5c1NVfXMGUBoKUubLQx8B2zAhtljEZ79MtQW0Av9TdG
1verTJnMtZn004aqIzZ9UydjhDie02l9GwVR2ntJF0g2Z0G346nT/UAAV9OKfT40lImyKl+KeEgu
zKnK1tYo4m2E/sVeoQF6pp7x5qVRPUFGDfASIQM0ViLA19dhGchKa4ks28FYsZfWGBeLgLbCr0ZA
FNpAlBMEAV4iRjmJgIrOKbpyiPRdKlfDSk5D5t7KpNXP9/abS5eCAKpMZMtEdpzWJ/vKDGRzSsZu
2qWjstaKqtq0k0whQrFKVFK+Sxb+Uq7xLzOIo6zjpxnJv2GuAdPi1cS/yTU+PBHK/7Z5Tp6zp//1
2/+uPz9nNdnKb0/Zl9/usHdsnrLfvjz95rWZeHqdkrx87LeURNLfUWAGy0bhF8oiAEDW3becRFL0
d6SJdMBnwMxxUiJZ7/ANmFVEAcLRTCbm+SstkXT5HQc6LlTE82xy41eykpNbYm6BYs0N3Ik+A2ot
lLWOtwUWOAN+ROJCRvEiWdUWmIZkgWdhmW2qTOnSe0A4Rf4piPWh8LEU0qruk6a0ao5bjiXEOZHu
l2zk7yNsPruwiJwt6tE8JDQ47capWqllkhleVJmR5ONyklt92EvwDcx6WULTAKlWmfga6G6LQEZ5
QE9K77ax4oSW7Sld5Js2pHlpnJBFcCAcLnRzrKO7FJPhB6VDM7JbxFUUoglcdUZbu4WvjJAjXy2T
629f93XKdQKBNrFun0s+86uj5Ttjoo5nFbQ/nlpO1rgJDVk3szFf8r0uKtJK80xtzMPPUlfbjVjl
RgqCxq0nw6k3SEFpEnI/aJ5k0nIwJ9VE/cWxzl0T8/Hwao5pWzmAFCBHzoUUKKcn3y5wUpx0O611
8yZShwlhxLaEGdpYAuZNg5I42Q4QMRF5PpmxPnmNkdjldYQ2lrOivyhZNwAQbfnb9/pvOGfu8pR/
TosZR0fRvzyw/h2PIe2nx9Bdns2tn2/Vk7lEQnmUP76UPCSwb+/AhuHqAx6EBHymQv95vljOO7oR
MAEpl4EKnn/0veghKcY78mfuQQBlL3k02eH3soek6u+4uyiT2KiMoFbLmfALdY8TvQ0kUrisKAtQ
85jxW/AEj/eCBaDIQCbDuB/s3NlnktY9JqFZ3WIZ0m0I0bI7ih7YziL7l2/0TB22AD0rzypx0Rj0
oMJKTKmm5c936PENOuu2wMhCQP+FikYQd3LspUOB4VcoNfe+LHAmi+3OxetDXJPf41I0lO2Z8Y6j
j+/j8SbAIdGTg3R6PAmi0/uO4m13T5bQLpOZqEijRDkTfczf+u+N/W0UwN/s6FlI5Y1HivCLWPEz
0d3LmGMZXiVsaV2bo3bLEwETimySAXqPi8aqOw/PtPb657P6ZnwiDAgWqO6gZTQrUhw/ZRhHOtJ5
dn6QDGmkwKRKj2M5Jmim2O0DRPVmmdN1vVbLnEKI7muLnw9/cpnx/LMDGRUPmhfUicHDH48v6UY9
KbkyHLIGsRQ/T5EUVwf7WpNRg88Nq1u0RqTutLIerqJBf2y5Cs68gjcvGiIVrJcZ5UHXjJbK8VfI
mlia6iRoDpWq+p6TqvWiqaxfk9N/edAXc8g5C2FbnXYXhiHqS0UMzaE00WVXw7h3ZQEkv4rOCkW9
3b9EBuj5kVihEEN9YL5NXtWRpqLrFcCf42FUamMRDG20IvtQPsjccBedimSAmxdCeXQafNn7ylwn
mYTEoZSFD37gq6kHR+8cInY+M44WOt8JVXLkXbC9QeD3JDnXLXSt07bqD6Ym/dES7C8rP9tEg3Ez
JEighMU5GeZ55ZwOSNLAeyX0orNzcoipNjh3s0jGQz4gBQES31kE9GYwrQ3PyaC/GWomoiksXzoI
QBPeSCWUxlgT+3SHpAXsmoa6tZhoLy8Hvf61bIxlxFDokFP3Bpc0q6scv9qsKKNC+H17aKUsXUHm
ltC2MyvPrwzjNh9NealYlQW8Pz1nDvujh4T+SyGeqgB6Bid5YNS0oqDmMRyoUeob6kTSgjZxstKN
8Rws881Rz0POgHTIMYghoJJz/JCYN2WhM6nDwdf9vVXHj9CXEnfAuNAVtfbp50fQm4U5x1U0w9gn
s1jCaZZpFSr1oA5WVDwUQE6hcmReTK1/U4xpsZ9CKd21mX0OKPeDUam8g1Pg7OV2UU/eYzVN8ZhZ
Qj5Mcep/ivvsswa5ea2FqrSR2rnINEra158/6ZuDjqgCYAKoUNCutLpOdgTfQu86p5QPXRB0noP8
pzexpTa/PMpL/5uUnbYC0K7jl5d1PZlV408HsxbOUhh149racE6X4aRw8rIRmDdMewhRYEmcFj99
sBVdYXTmISrsS2yoofvLntwUwC7afVctFe1jY1FajjYiOQzAddBN3QzNiC1vSwvy8POH/sHmmGME
6P8EYfob37hSQ9Y0yVPzYFekBqCip3xYqDSNfz7MD58aiDlXpTrznE/hLWNsUdwGUnAQYqGG2z5x
tV14aX9AqFe7YRLUbfkZjk/wxZmLd2dypB895OvByYtfXytgERMHl0bzkDmXeru30B0XZ0RZ3g5B
4gwADrEq2DbgNY6H6KDay6i0Ng8UZZN1MoGSTmMUYaLEiM+s07c7kJuYjU9ESR+E/zseipVfxn7Q
OAfyJ0q6WeGlqlMvinrQXUPKFv7onOvvzEH/8Z3kqC8o33mZEMOfwvXhS1ch3GLnYNsd8q4iyZvn
AOaSj8OJFeULP1drzHzyqbzokyRdF00jvpZZIjduoAwz17rU9Y8wZeClKb4p4kUu6dmX1MiQG8qa
GdnrU1YNvMGOw2YtjMTy3anEjcaztWbc6UXZXVetiWqobTYLtJRBAONLg89xEJYsnFpvaAJonXC+
2jlVhsXP1+/bE4jn14g4ZxjmXAo7nnNDictg0nrrkNVJvizQWPCqoj7X0H8T0zLLHOSkC1TcqCGe
hD8ZsKNKtWve7Fytj30l61y/wWj0QnXCfitKfWz2yNlN15Efx+VSqZP0jBj7fHwfBR+zzMJLHeiH
tmoTRQ/aIlJwMHrV2UL0rBeqHMcbqc+zZSziczJ9byd2Jr/NTGnu5tkh8nhic30qU6Vq4oNcBfHC
mnQ0o5F1O/P63k4so/DxIMuw0XBOxUHVQfGHSK3jg+DaRtlAKwwaeaW/ifvOuM6CrtoFWeZvNYTA
3TEIijOnww/HnxNTYNEzl/rkKSvcO5IJEtWBZlh4VTQoZpeZugtzIh4TD0d0qAdLuFouPZZCOSfj
fwLwna8cHh9I9myIBcrgVNh2SHpbEsKMDonQ3V6W1ty11c4CbbhEh6W4i0QQuuboR/tWI4gwUWPc
lKOin1lbP3jXM9kIsg+YOcrWJ2ckeFfdKCTeAt6B03oIm9pV2/ycuu4PR6EcrhDw0Ag6VVvqp8Ap
S4sVlZdNuqyTAYldOVLPFLZ+OAqHL2qPeL2iN3u8bpM+tTLDjuMDcjG4cfaiWESpVZ+5uF5a2sfb
cQ7s0OahszaHeyexa4vGnd91cnQYpRhB/DivLyWjUtwanRDoypAiRNGrrjPqzgNehuIySZ30HtaJ
/HkWs/By3x+QgfG/WtbQfbXkVirdoUdJyZWmbPyqxJK61gdtil0DBM0yCWPjj9qPFc/vlLJwf36I
/mAX8DA0zuanmXP34zlTB3jws7bXIZ3KZN3iTDfDyQO3lhTFbUdV9yQ//5RCOCu6sT1zBJzUSV82
AYQImJxzF4PQ6ySPy9M6CaEXRgeEsYwlc4ehq1Qo20pGWDsulGiNULu16ctWXpVodCHc4I+3gy+H
K9zQxf/DXgC5gg4tIkzw/E7mwjRLxenTLDo4iWxt6VDnKFnp5wRH5k95s3wIFF7Goch2Ejh3jjVU
TTeFh8nuY8+PB7EKnSDdYjA/bafcGNY/f8M/mGSoOnOjCNQq5drTGBqISMVyreqD03cfC8uAuCjA
SfSKOW6nQTMflaZ77PQ6WHR5H22VVpbdQe7qnVbl57SQ3pRoKMoAj5vBzCgzUz0+eXoRplYSjVlz
COC6lq7sN/UFWVO6DJxarFn19QMTB/gg0NPALURwEGEpn1n0J1DCWWyYPsOshYngN6jTU5ktFNb7
NNasZq4f2F6LiPkDsWqw7eW8XfZyW7ppFkhrmL7ZagRM9KlptfHOl9TnzAEBNja3oEucM9WzFyrF
q5XBXUAFi4Ita3BGMjsnu0HJexvBWL97tLjt90FbRI9mXTe966OJprqVZaedCy9UydyxH43LwE7K
R7Mc9cZVoskU7phoyVWZtf4fQmlkHA+QZb80LaHVbtd3te6mZmIW7hR0yl2qg4NypVHk71EUxLGC
eFx+VAOnReWy6bM7aOOK7EqakVzXfa3cUHtLI4o5oX6n1oWGTQY+o6hm5UH5RxAm4nPOjXqXpHmk
QdGtswhrC4EUlVxMUeOqhl/edr2U/ZGllXIYbWcwXFS+ROjqmk+rQUGe8kmVmynybBE7u3wws8sq
r4LPgCsybiVDzT9p05jf5YrQvjRgrzQ3wlvhk9ZBX/ZUc0B7wAnKGzw/msqF+RDIblGgF+VOrKV9
iFnJ58Kx0tTN+tY5aAbKNC6saoyL63wcKMgiFuwZYpKEl4si+ihnqf8tT/hv6HH8f9dLneVR/+PP
RsGbXupd2z0l7XEXg1/4q4vhvHMQDAJNMbfMXnUxCO/foRhKXk6wBK5hLj/+2cQwaJLSIoQzQ+2K
C2wulf3ZxFDkd4ihzHEAiCbuae1Xehgv9dRXO5OgBdgGJydORRQbqf8d35I1GqmNASLpvk1gwqaw
0XeD5g8fjLTVN2Fb29usHtK1GVT5tdppxYVe+MUqwervutaGbtfGceIhWbsOApSNbJLFveM05Z2i
DNneyoj5TGUINnpVT7tQmeQEf+La35dig8mv4VdnQpjjxHjO94l3oRZQJadWz71w/DiyXhmmD+/l
A7INwSJIM3sZ2fZnuY+k7auXfP1til53QudY6O+J+z7S3MmlI0D57dRmoE1rB9+T1vigpomxFGKw
uXK6cJ0ZRborHWFeFu2MfXUS5ZxR5g8ekhHJm2ZCA8jfkzBN2AWuR6nsfzBCp1tmUx3sEl/X94Fh
jsufP+WboVhks147zwjQCRT88XxGrJvO6dLyTupNDEFG8yk1hQwSXTkns/GiSnM0obSsYAWyDGky
I9RwEqPQnzeD1BzLO3D+qzSotxSRV/bU7LNSXpZDuoJDhH77NkOZoNMfOKFvlByfn2gX+E+p9Uyh
zaukeiP65mJMr+VKLLpO36Y6tZHkA+Lv9xh0e1pqbZKi3kVpuKu64LoRaui2qnLmxjsOhVgdQEeZ
LgJPFOFIxE4CdnsYIzx5kxgQYS+tLBks5eBnqpuOTY4jlXSu4vVmNSJSijTqXA2CUMzKOH5PRT9Y
cUSZ4g7wgbme/GHaOIjM7frUz7bF0Ds3sWRBkqvOrpDj1GR+UhCEJJvsPOhJVNyPR0babjCdgKuz
tcx+GRSZv6hVPz2z295wtl6yOCaV7hv6YOiFHA+jFAraWdKg3uELl29oBsUbnYbUGv8lb0RTaaEa
ce36AYDloAKYXfvCdCuwlV6UViTBbaYtJfCUbfn08x3yZubBRcFJBxlDORNBmpMDtBjKpM0jP7gP
/SD3/KRp31uKpHt+0SHlqg3qslPErWQBLfj5wCfZGjM/J4SzIzv/0rp50VZ51b5S4E5hm2xU942+
BGRWL2hYCdfqs5uyHh8qrbuLknH0rMCR5/jpUyMHi16rFlaq+25QtNfggWt3HJWnHEJx3KrPAeg0
l8LtJ+htC33Omgty9rNUpZNQmW8+o4JwqgAtQqNePoXCSAWN3oAC7X1pqJc+8Lw+KRa57VzVTr+L
Mt0zZhy7pD8o7bd19D9Ryu8cm6/Wz5so5eEpScL6BeC1aps2Y5W/gl3Mv/tXwGICkpjLy7DAeTlz
+eYv2IX9DubXjN+a44g/gxVFezfHNTSHkewAAzlfhX8FK/o7uOvKzBCmDgWiSvmVaOXkFCCrJhuY
5TpQZiWneJPwBeD9w1CRm/uojQjDK+Tyr4YsRLrMoHi4dnq5cqMhCOLlNKrdJ8BJeH7YMpb2jWbG
937ZlFfJoKW3QKOmdU3+eOa+PD73X74guBL8P8G+0dc5dYKFrGvC2jCb+zJqrguspi4Qh0TfM05L
/cyReHzwfh+KXgptDjoBvK/jE7HpMKYLjKm5H6Ux99q+CpaBLKIz3Mk3AeJ8+4NznhthbFfa5cfD
9FNpSlWTQoFAFG+tmCW5luivURRGL66uy5Xct0XvNo3PZZeM9tVUSpdxlewq4RuuqQQZeXc8LadJ
GB8wDamWkuLEi2gc45Xl38ZWWexiAGSbKKC3XdTCX4u2NBYO9oTn6gVzCv53iDFPGQoKRNacltDj
KY4eP8tIZFiNaS0OliWJLzQztGtKabVHkEVeHhaOG7bKxaAjgtXqaAJ0yeQFYywv0sZws6qY1kmd
Vl7W3hl6Fy27OAj/53yCXjdDuwwgDbQ52cGEknSSqZf+7LzyKI8Vz1UDKHVbJ+BSX59XP/ysP88v
2XmHfPMMVPwOI/37/OJHs9wnGleALLAzZfd+P8RIqmaBDTohdOzpuczX+PczjB/NNmLEc+wBthrI
7j9zwe9pwjf64o/JckQFx4vwdBpOq2ROUCPQ3erRtk13AnUzS3lOsWTTaTZJInOV8Sq2FmqPbKM3
TvdlsJKzJZSUyFjawjP8CwoamEjqlse1n8cb63Nsurq8dczbsrw2/avJWYNn1ZONNT3Y7T6yviB2
5GWj4obN51K/UfS9H9zhySZIkCzMGj3FeArFBzu+ktorq7go1V2N9Ie916NramUx/91J/m4KEfpc
23bmJf5u5ryo4RWsMNcaJ29qrix9HQDRkeNPVrbx/dveORjh+1x6jqvMbfWram6bwVHLcDBPLtPo
GnCrqaw6f2fkKNHfUTSJNU8F5h1t1Gor+ie1K90qF3Twai9qb9Pxg9DuJnkrxQ8KrpHx1hKXfr1J
m6057nBCB3Fv9iuTkyRZG87eVOjpJQfHWOAigsFJHr8fxrUZgsR4L5y90i8jvNOKzSAutP5y7K5h
U9X+QoiLiYZJvkrqzCX00aJrS4LLtrG6TTU9LlDPl4aL+Z98NekPYrhp47uip54U7dL0MjOuKv1D
WX/wk8tIbCTDi+KlsJdh5malG0MGovJrXlTSxipcNb4slJVarEvxTdTtl+KcH2NJ/w1RojN881/X
V9bPlMLCp9f7f/6Fb9tdN+HFzqR+PHNot4Gl+HO3gyVHXeYV1JOffN/sugbM3DDmu4BiONA6Pu77
ZteVd+S6VF3oP+uQnQF//MJm56scbXYyMdIj0jGSrjnYhat0fOMA5nJmPHK1nOymjNfJGLGkeqsw
D6FBE3klEJesvTLoNHNl6tVwr3aJ/cQ3Hra+nUeq21H9FLBuWgywVHDT7QWlpHnhxprzaPgtNIym
SR2CjNCJUa4N4r6CuNl17wfVqktk1dUic0mn7T8QXgUZXTvyaKwmp/QvM9sBdVL1jcAU2cql3ANE
UMDxweZ53zSK5kO8wM81sMCXv+87P9qEnezsGzMZrwKwjk+6EZVf8wLiJxmZ/DRNI/1Oevfxx9zJ
EhSRxqTPqL8K+SoM4+FjU3bWvZOlfbgWlEahB0fCSV1zDMLQ9Xsd6nCfpBM09iCtn8y4VL6ILFV0
+kdh+qA24BRceQw0CsfNlGbuoHSzX4VADA9KXhU/GsKcdgjDmuZWogq/DpXkvapXdkmA5FQXqtDT
eJ3WmYQbptHnrpNH0RcRxRKAF10fLyqzIFuSu8YyIVGONf7CMWV2z1CbPvH0Suq6BdCWGtciP9Oo
8Erg3DhINM1f+llbEEZkWnGZF2HQuYXUqn/odaYgYWkm1Q0XZCAttVrOH6OGqs1CjvXEcEu1sd9X
sWZKXhLYYvJKxDAh8+o4TC4lSa8etNxwPgEqjmW31GKKv3XaK08djazKCwSF9UU8Vz06Qei5Qa2U
00grolR4aGA1rZuUemm7FrbP12YN05kqMQYUGzvSo9oNLDQOVlKfqZtuyHt1Ycp9gqCVMtn3mKeG
KW2yyAo8R48jFH0aBb/izMpCad0ODiYJOLNZ5UVZFyMDGXKMGmGWlxA9c6du4Qq28DqbMilXg46b
nEvVxO6WwhFNzEKpbEjFUaV+sPvGus2GRmyha9n0wQZhu6GaYXxsaqwxIM1j7eGi0d0PcQVx1bKi
kXfutKl5MYkM4mFE0eApCUY5BNxvWrvSbnF0HU07Tz3V9mv4zBgcpUuU8bTQoxZuX1pTbsae3luw
1VX4EorrJ5Jpu7FVT9MmKkc/cPWwMoxNbs/iIGOmZTbIyFiEy1FXhj+yZnA+FpIqlZ7e2Mjo27WO
JbjvjB3/n/TjSh4rB/+Yhk8q29ZBdrKoLvFCoX4GhVLGg61L4mUf5WxbzRzm7qopLLGkejN+jaHQ
f0QQvQxdq2saugJRZYxbYTqh4TkyJ4Q7yWX1VaFfonkRIJd4oRixMve7KFi4CT6Es860bzxYaZ7F
nqYPaGo0jl4ymbpeHeosTL4mdC9wZ8aTxe2rwn9GyRtjXnZgf2XgtBEtkmIWd2rrPFU8eppwh2Nk
oVsXNWvxgNi4CotXK03FswYhBx5oHGTH41BBh9BJoiRY1BN+KF6C04FMtSbLJzeeF8/MGK2ti0xv
StXVsZ8WnhZ3A+roOl0sLnFpuqaU1ofYQ4o0Xch2k8qwZGAdupYtUWrKRG3JWxPSZ7RusA31vSIh
L1vlU672q1EKOJpMOkjaZnRiTChocHEcaoFeJcuKoolOMa5ICwB+vVStxBRZ3covh8RZyV2sP+YG
QkmebQ/YGTW58wXzpvYRLQhdWvRyWHdrE7FFdQW/ublzhhH/9CjpYnPTFo2KkNjY1srKlyILFuKI
YyMnj6xFn/k6Q7sNzRSLTdms9T8GR297lwdvb1GQC8QyLaSu31Q5rjnrIJmU5lavBCtEkkbDvG4H
Asgt0yg9ZYCH4lXf132xcOKk/CKHfeMxvL/CcAAOeRHe6JjKcwiXLWZ1Ai14VmbabNRgdFzDlwHT
TyGvlRSQ12cgNhzManmmka7DIdf3U55dRr2KHknqbw1evR1mOzsfrymJL50AwahQwWI5ba/iQFsg
I36bFt17vZQ/14yN6ir8g0i5iKt2rbUiXPh+7wqTL9DF/UKzs51JG8uJ6I9rGFrWRUmsBCKmroxH
+I5fxjr7MBAY6niMd4r6pATXXVNepliuI8670WqxrZtoWwTOciSKnuTMU4Lk/RCOy7QUj1VnS4vG
KMuNVfV3LSaIoRuFwwa94NbLslsEHjnaSsNNfPsyE5rqJaWxlFHDstrPaLJkXodWG74ziZvIwTqq
oH/3vn3haNGDMWpi1SQysLuI+iPC5NJkukh96ospTha1Nl5gshJf6LUmXcAOuINqlroG3mlF3ueb
Pt6oKBd0+VhtMWmCDJLZmypIEdDpbmsqX53pXDhKwdkTBZ4+fJo6SPpZb41bfv/Br4KHOtKpeWb6
hyQOLzpL7PCn38fd2LmyPTmcteO6K6FtSzIfWwT6DTrSnw0pypZpJxAF6A0F+SuDBnomB26GKnhd
NUtJV1fQOtii0y4q5IskU3Y9SsVemiluYejvW9Gzajhx4KltA7+m8Wrb5SPJwCKN4ufcdJalnGza
SN3Io31ASmtwzUlU3pja8QGGmyejYlyr4VIJaXVOdnrJWaS5qACHSzFEMGcnAAQiUw44mGQ43M2B
TNJ8DnP1tipT+tpsRg9m6MKSklWZl3edGj1ynHo028QW/dibbi4FNU3OGRAa3NMlCMcVoc+H0sp3
2Ic+qYl4wKHaRl9GUe4sVfJqHWdwmI4OBQ6ldWF2X9Z0zBeRI7zWyIebTvCZBRtombdl/3+oO48t
yY0sTT8R5kAZxBbCZYS7h8gQucFJCWXQgEE82+zmxeZzztR0kdVdPL2cHcnDTFcA7N5f5tyNJnbY
qf/h2VoRNq4yHmfDWINx+bBbWXNVO794Oeqny0uW97UbjUqQlw/tRT6r8VgYyFGzpNt7jBuR2Wo/
Nyqk63aON7klJ7Pt25fBJpMNW2BIN+5JK292MWdBbT0XehsM0p/yoDGdlRp1ZX9OvdoetjKNyg4h
IzEiZOSvT6Y976oii4zaZPvy+A1BWG9V3e77/tKnKj2CLV/qrQxbjaQ3Wft88/n3Lc8et2oMNuTP
1pJeNEccx9W5uWMRMmDkIUYjWmCtF1PU92gJsj+cNM5sd4qzdiO3n76QAK8gK2E3mpHdJFQVltVh
nPTA1MrHtU+JS3NuplE918gvB7eMqf3bp7p/I1woFOyKpWEM4ZSUB5+6MNrO9nSZZV4ZWPJrVpo7
rR++MGR85DVTRPajbllZ5VO+ssfiraqbl2m1Tk7Czy/UN4ZALcxp47FkfsARNd+m9A3MNHSNfpf0
427yf2rN+LA6RTyNSfKIbuesj8VOk5htvDWBJfo1GxaZGLYRd1nZBUO2tAFnTLsfNnMDIJoOBv3Y
Ra30SN1fasjrr4nf3GxE18Y+IZ4rQAsXpaXj79RcXoXijPYdVs2EJ7O5/Si7NSfiQ2yRYdpTQHmP
F+jb+JN6g12DtSoqNpydpA8cfKe6zGI410tfR6XkcTLkH8RX0lWwMdc2870bQXTfGK3VwW++LabW
dqGjr2j3HeC8r+7ID3RMN939acnxSmtrl7EWjKMXZ9RKDmgcPL3eNeXUr4celeRXXy99Lywc6RW7
vqGsCR+xnkVZ48zgq8mkoUGm5D0Y2im/2IqEapp/crsmnrqyf/SiqL4ZdrWqGG6TMEpqUJw+SNqq
WsJECMmoVdd5H6lJGgfhKJ3swcXhRBzxCAbQztQ/UFHdBNRKWScWmOkX322pjqaTuHnkkAxWcFF6
zlORVtVvKQx/CxK9b58x3W1Mnl5Hct9CeNabLt1MPWgL49XVSfLx5mJDyVDvKfulJVDHw/fj2zLK
iCU3iWJf2p/cWjrBJr3sISeVu+G/qqe1DBYq34qodUfYc4Oj4WmezWEIjXFcr1Jr1RgjOAWDWMZq
mQ8cPboXrUuKDme2C95gVTMgnfTWsTkWPfM+WPrSdE5NmWvv89ZoFwaTtTuXq1PG1bC6Pw1ELQ7y
j2msgkUrtu9/LNf/LeTgv7SY/smI+v+fjgPS4r/GGV7/1/+klnL99c9Awx89R/8Xabj73bF/oYHX
EU1gzfoH0mCi1kDxhTGRChmGy7uj/R9Ig/k/aPsE6wRuQIR6N5z+A2mwxN0/j3fHhTy9Axf2fwdp
+DPv4KITdxyCxnl1HeaBqrw/4wyuP3EKQ0qHJeoezucHQtrPFZpKrjqglf/3rfwnwgdq8P4Catxf
7M5wA6HST/EvtX/lNJhj3QkVjg21Vy+oi4z2xJqbZwEHM8lPZruYxmMm/OL3fcgmiyizZoWAfPIO
+kBXFjsUsv87upC0TxomcsEIlBYDBkrh1YeaqMBsJ7ay1o7dQHHWmYyxsTs47uw+Wrmk+7LMRpMA
m3xML3VW5PQP+bQcnjOxph24HKd7pCp6OiJz3MSwMzS9go4tsNuWHYaTiDv5/oeEuTAcoEIr9yND
/C0fsRvvFLl/1mlqq67kcd9V1cGebW7w1lRXSgH5m8alVkXosDp8+qVHHk5T4nAPu8GFH+lVxldR
YE+6FU3qFTzRZ5EFDjWidDzwF4SzKVW68xuyLSL0toyQo6dn2iPCbP1IlmUzRf0435dvpqWSWgSn
MaoHRZdObUdyQkxE/pKTjEfTr9l5kO0IP6BQZwIHGgy/32dbk6OdmzV9IRuHHxEWDCgqEERNvc3r
tNUIMpX9XmiFHdiK0s20qGLD0BDDCidCVdsG9aYtYWYqLZ7zxAjMYesCaZNLZs33v6lM6giEAzGG
5+7zeYpRNRjseMMYTdmScsqIi9+6z6mDWtkgDMrXrDJY9bSJth59XmZ+ZJP76qzFs4a5NO4188o1
bj4OrekR01I/TW4KPoxut9IZVrn0j93qiaPPABWQOE+D3eanYcl7YKbvTrkznfz7+q8Wc0dFTQn9
Pu6bCjBCE2xmrnZVPIOV2uYon+0DAG8fleX8ZFrZOefRG2WFtvNGXCBouecI+4QXdfzYVZ78TOYx
sHu/Cg0D04muiLe7Y89bZT6ai3jG3c1nM9Nv2WCeVjd9bD0o7XJwVNRtSbU36mFnd+LmKRkVy4R8
29Auyph2VIY+sxpeyg1IuB0AcUCLqO2i6MUdGOCK/lFL5mgxxeOAKyJYCIVy5/WwrfXV2HgHLaWm
jaNuwsx+GT5gHY1Zr/2kXoh6ixnNLqsls6Caki/WqM70mh00u9jiyUd9OWzJkTCGJFq18cOTehaY
nKQbEQ8BOSz394ame2T9Nv8whC1M++7i4aDZ+tDwNHgHWsawplRdJOvs3e5TLdD86ao8GEnKjvsA
lTk9nUysmv/T0HAKpf5ycfOuwHQz/BoWUwbpOqnIS4oYZjnq5bZLNoPcpnIAG69enRIGQHT+eTa3
h3rLbw2La4B3JuRAvqCpSdHUiJkXKu0dCuca4UWz7BKrYVM1jTez9cmd8MD//W3Ye4AWwhk/eKMP
YKxe4I/6D18r2Vey5sbI+7uXpKBVdL4Yvtr3nXOu5fTBvn4YrbxjQoHiALn9nvW+YjK1pt1Ey2RI
KzF1ob31qNEf5a58aBNpfJB0w3cyJTJ4he1Y2PnwMLYdhVxOcbPaxt77bXvzq2S89AWJaqrbDniM
vMDK3F/kHuyqxmsI9UmfW4Og32xBXwPWvLHMNH0w9T0oXb092CmpbJXZbKFllb/TvByDQfkYJtcQ
p1N9dqf2M/HVHZ+8b23tryb3jSA1qaf0NbET9hSLpdDoOsiXoPf8SOZIVwfSAtWGFrYf8/OQ6e0+
18hsq/IsXF2GekkVoD0Yp2y1WAHLM3GzNajQGOsqeRrKycZPxR1qutVTkRQ9WJ+YQyXkCNIg3lLP
ILnQVRk7hyKtIzGznds5Xw1S0RDyeLeEmS8GqiFzrnFfl85xj0U3HzpRHoduXkIyvw5F1sfe3B3X
jVezUDaFZmnnoZYZ23PJMR00dvW41F2CtqVAzVu6B8xhR6dyf8591kSgoHsNyVugXAQDbjZZIXpd
LeJh8WOTRtTWHqiUv1BrV05jnHbmjv6k5UEfiBywIYCPtdJOi7fyTrORoS/tSv0tq5LsMJFLmKRt
bFu4IuwieZJuenGq/kcnuL4bJek0ykTsex0zHfuJ6yW4Mtf8tdL9yBywXzug8mHPas5zN70MoCIr
MeuxU2VLzCFRX7jWm9jQ5954XOTmh8Y8aFdanYfInzL2DFl0gMAdv6sqd9JBiw6kiJkcUr7w1bnp
5KlrrSEkheW3NZc8Dci741xMTRnnHkFgEdDi0au1U1fU+lmAfwW5zS42NUt2MOv8KZX9J/7LR1DB
19GqELc17r5nwZnDbXPfa5a2X9ReapeaqI5gm+WjKxtAlqkNGosQB3rPdt7Qfffb7NWcG/vXWkk9
Ek53dZ2JPEHyFZDN5zsOv++b23yOWBEDv+rWY6Hph8SUSySS9pBN6OoKlr+4n5tj7Wh6kLjJd4Zs
3BXit2oyaEXVeofCztqbqor5bDiEnpdo2Tgi6+o1TTgxMYjY6OWlxRfFj1Try5faLXCKYFD3h3kJ
0Jc/m2A+EeVxj1sjf1coL3f+1BKCuFqXHIFdUNlg3iKvO2IT2Z3zWnDM9tN18ofU5EnHroYm9b1m
VgvbdvC48UvmBX96S/wEK1TpSgJqhAYWk6zkKbfnKfX7o87gSuJCfsZVNgd1io0hc4vPeqxp0NbF
h7e2fqw321fqUZ40Hk+JbdyxXL9/NCtBi19e2g+6VW6hCXQYKLsjz9AuDtQfnPAvPommf/Tc+kV4
uRUba+rcz745FplpP28+q69VkSTErihfPGf7FMuEb03Z+6ShU7ax9PygpVoXEao0oT1ri7Ntao/t
0PoRcphPOqJ5aBr69ECiM6A9LXgxLgXt52zJH9OyNBdjyZ9FDiPAIleFvqcZb8Jzd/Us8r3dNlrY
bM7nVlftDjWcu0Oz2YA48rN32mpdrZ4ozG0ZGVjKOVZ6cixHK/aq7Aigc0Ur8G22l0eucPvBoR01
chK5m2RaBZrwL1O1cp+sXhOWI4dDVdJZR20gUAXsuL2djRKLcFOrn40uY9R/Z5kLkHq/hJ2yrlvv
X4sxf22VHRm6fOwzAjTTlg4zvwu0BDd+2jh6lG/6YcvFjZaPJ3irPeajj2WTfFymi7u/IRw9GJpF
6t9Gj9DcZhJvfNom8Lrlu5rNL7qL7j935zMOg1di6p8rU+9P9uQocJ6ZJloY1GtVkaqw+L0Km6H7
bAttCWiIMi/Ez3TLsejJjWaNXuW09/qlzZ5yr2D1JknFXQjPnUnDnE0aKbOsU2YIvlo9p7pZLo8V
B48R4tWqsqjfhKDSsUJkqhHIogV4Ilz3YCODrb9BzJTvczE1EPcrAnYV2qlvPQ6TrTMSUqkbFj1M
XUQZWz1c9d5K/L+xv/xZjHlfg+CC7ysV2nmb6K/7mvRPkkiF/FNpZq+HE693xjTnnZdy0GDii5wW
nFZ77Bo3ISFmpsjy369Ff9YW/Z+X1k2dD0oh0l0v8ueXTmuTXw6iM2wql3G7UGYTNVzvD7XKEqij
fF36kDae4W/q2/4i0Lq/MKYfwjxJhry7fqy/CHBbLFeTazlTaBuNlrN70W4ZzMXYtaH0AIQDrfPd
IixW4kZAbyouuZpxVecnxsdN1k35gjFA7bVOWh/l/SSebaPW4QvHFCAbWivyVqzPzKKbOGc6U0Jl
lW6Bw6a2zEDvhf464ZVpw1RTy9/oqP/1W2WpvsuKKZnFpPDX1ImO7AdXKncKx6qXb4Pw5ZsCWtYq
kwGAOlIXl1Dp6X+j4vuLhfWPH/Ne7YMzA2XjXc335x8TYfFopfqMO7hQMo/surW+UJNnDzvaaKsk
6E21QuqKnJsY/IoFZ1k9uux4tJEO7Xe+9jdX17/s93+ADiAJd43l3Wz65zdkZJo3+VY7htKd0+8q
9VoeF/XWp6FlIpwLe3dzvOjfX9EAGv+klvtDtkDYEaE/GAeJXfprzPJsLr3rJnYaTXI7IZuvkyme
/q4G5I93/h+aPF7FQSGBFhhvGD4r7Oh//mRixhhXuRAhxou/k9F2vFZOtB+C71/VCfjxww6MJw4N
o4sgqELvwEN/9+8/J6/2V0SDRBMdywgxVi7PYAzpf34TJW6AxE2bJByz7uyXzWuWMH61JZuJRWbd
ywL5FklNnJasvLaVOFJpoMLKy4fDKtstYMy7n8vIt7qRx1zj+sMJi/VvR5uOSTpJCsJHqpQ4K8sn
s98A4wcJ4dVn72Prwsd1dru3HRm5UA3b4OwGQAOxNi+NFCc3d25tAY1p9JGjNZexh1DHwhCgyzw2
ndUEbTGGSV1BPCiP89pCl1AwIhIiTmYzS3wWzBVwt5V89HoS+6J6IVL/x2ZVZ095WcTycpHO/N6L
5SQk3zLVRO/JNH+aw/Kpq/Y9scxTYdVnjUdcVIxF7LaslIvRHaHPcPhq/muKcKBK+Y0SfVfmzr6x
l6NudFdf2e55wIFTmNpuG+kSnlNQqW2gKU7J4sXIqktrO7s1n5HjeqfK8iJY8Mj39a8g0i/Z6HzL
u+RhLtPDOlvP+Z33UTn8iTN8VgbDodW/8628Nookc1P3cIkY+2LNT5UmPpjQ2JrTS1at0WryP2sp
epd2eqdKhccZbkP2sV1qa3uRaT8IDTmbRo4Ur1W/6Hx75WEJiD5u+zmfTwkmmZC7M9Ka5EvtpVbg
tWO8ZQNEt/sMc/ghyiykvuZt85vTVNkycHQEG+0y7Fz0J1lL7V9SHpvejFTrf9aLAH3nkCq6i7kW
73Oa32fjQ6nmXZ6ob9Xsq2Cymmcrn18kjGxHVJE+GF81xz2Q2sD8yg+LQvU6DPI1S41TBdELwzSE
JDpBU1pe0+wo5GCXKepPJwfMSQuQB4cxLXT17IWB8ss8Dl0EIteFUucqIs7TeJo0EIV5vI5W/ZpO
67zrOuKg86SXP+rGcndYmB+SotlvJuRtNcWNjsansmiUTrT8gVb10+LjP0wqfmNqQLcYzySjprcH
yG6Cuhz3rdweVpEjKbCGJ22yxku9aEy+Y3GxvOHMInzVuoFLHsJwp2X2qXDaM6vpyd+4z6bVJQ8d
5U5gKIp5JpjIWEvN/IAwY72WTftAs9g+SSZgcrtQY4D76yAVG+Y0MPThtDwi5Plig44d7W7CRlQP
v+Ht4dhG7X2U49fGHt1wI2oz1CvkhRN3W5w3+efoj69OlVQhVP8CwevudHfb8zwYw3VtBK2HWVhX
zYNWOxAi5ZXvNaqbhixt1Pahgz8sMNcGayYW0DDvmft0E9Vht/axLfNHd0gOstnMt3XBK7qu06vf
cswgQ4EzVM27h8ww7IDZHvrZT8KGMTEQFMlHcpw9MrjH6UwVO/W14lRP6T1VvMnizsBu7/b2o5/5
z/MwvWvD/AxPFKYDUiM3sYrQte56He52FnH7w+717qRh0Nu8egaLwDVU+Y9tscbI0F/R78QSwX9E
IrMWJrx7R4mr7qiLWNLPoTSDCdlVby4HoxIIUZmkB9EGCVjj1qwX9NXXxBc7kyulb/JvTTueZK/F
pjZFCnxC65Zd6xnIVcvrtObY8404I3Yll/ZtcfSw97bzsKYiMKTc6X6z7zzjc9q+GZnxPsE6nvxi
tPu9XUktex96Xe3HGVGZa7EezH0TkVGoxWht6KqH6OHN5V08uf7eqJxfjjb7koWfxHdprG6QF/lG
qWVtDbEztdo3tzaB5vp0Dp2+qF+km4vnaS56IGG+dJ9nI1q7s6EpDDhj3l50LV/2qw+x2pFCYbMb
cvGv5ZvvZnPQDstC37hZvKKG726AyD+JdjhuSkuAUYhWn7Xf9EALsEC1CCq783E+bmWSxHM/3ty2
IRN2sfTfywZIcsrGCYAzkeBvi6c/NiWbArocUAaRBiJVXoD5d3tsc/2LMJXxrOvFkIBrul8mirDi
AtVSKOVs3urCkH5o8iHPHvKTkOFzvEfkdqeiaFegSN3NA0lCQVi7qxml3nidV1nvOzkcUSWdoT7J
VRiTMWhoOg23hO1qnZ3HXKkuJuT2wZu92zgTvpCwHkXEjQ1hlnC+p1NxqlOUfswCBugH82VW9m/j
YH10C4ogxH2kRrgExfVOp50sr7sMy/xEx+SDvdbkurru2Pww1/GnVY3zntQfI1SdBghcdQnolpEn
46evo4Re3Fpq38km8SrKSsE81TZuwdp0n/rctieV25sBFcd6/lwZWw7UUcn8ClZl/zJgHXYDaoQs
LjrbwLLu1AJEscy67YxZvbBQOhGEHuGplG9mnlx7JnftyKM1QwbT+kYVDdITMlB1Qh1AmtjLVxJ7
f0ypLqqD787GZfSraUeLT422oUp2qQZgERVqyIZdri/DEJRlmz2CnzjIuzYRbLn1tLZzvyN84y6Y
nttmiLmX6bVWG9ip9Mzmum7Q5CkqvEs1GWkSdZ42RIXp6WDljfd9mCo3LpVsnxfCho5pXjzQeYBO
Sl8uXqZy7aiEpbqQ4dd/VswXr6OW9qfelNtE5HpePZXTyoVMJcACbhV5bVI+cDHS/EJWuD1kt1Ut
7t7TmjcFoL14lkY3oJkQ9lPncXHvNlLYLbxMK0PKvuf3TPTPaPsadAU8AHM1O09dV8lwUK7/odGn
AMCVJ/bvGrfg61b19hqv1oZIprhW93DKwo3tFttoX6DvazrvrWtaAxFpgh2uJ8Kq65fi4Js1ym4s
CPKFUUSikNo8dOdCPvtVnX3R12ldX/3GRsnpoZLAs7o8znlnv9dT1qGH1JOdWdlp7IN07esCU4uw
eoQXZrLc4MHFvtz8+WD7UzkehL1ae5bTrgAOVDzQDRvFq8X9fCBYvYuTEYx0SdVD7S3zB7yYEy3b
9IJqeTv3owYEoScJ+AgM/CvP/Wvvzt0JS1ZLRCUDXtgj+bB3jNjF3mvA+yz9XIr2G1/N55L5l2Iy
d3Bfx35r98W27JEpuFHnzsWum+56Usvo3UMOu/lLiazGH7DtCHdvQdWFvhx7Mp73ZCtP99NTbfbO
QqV8XkweorVWpsEGI0bNR9IRO5jwc9E2HNmkwt4dvE9J6Qx889IJO1e0N3qC9l6SD0+16ON5qwx0
9X7c5LI9QonosOKyOU/z9sgdsoa+gXRa62Yg7b78xulfHSZ9jtes83ZUbHwbSehDzihF1Jnzbaha
5CFEvFQ8vdN5+pU64tkxtYHVBe1vXTzMJlIFEO8bCZ8/0GZvuA2QWYDNREqM9PpRZgm1ZKD9LKLe
AvrVSi5ALZ0f9ZoKs2L2T4VGs7KWjY+d593SElHJNmBGJTEwXNSyX+xcxUsKpQeXwWmY94e0zknA
mbbti2ckX+zUMUNouyno6/lVJnUXW6Lh3K0RWkE7MEPQYuIFAxWJX2eGMFLymCgpNNgOjZNCEBYo
7uK2sze+a1/kdDjCuZKwjcK1JequFN6tl4n16E6avdeU0D+AK8cTEljqPSo3aE1fxmPH/BrAT7LH
UjwyQQYsXehuvXCPfAuol+xuDYeajJrF22ih2fQffZ9lKg3gjn7mxSD3GpjBdaytJynt5VLWnvWi
z1pJbqB3a0kL24nKrr868/CoFgI+Vj/bz5a2PXU1k2oqyi+dX7yNIl8RIqLg1Tb76qLYCGujm3GD
rKe0B/9N5/4rlrohrvQR9cpCZti1mVb1uy67NuLJ8lkUyj0VHvllg64+avLqDutW5g9Vyn2U6N16
ECzlu65f2zAZGFnnFJ4LAVoR2Unj7SprQomBG3xNyMkAELs0eiN/Dm21PJkmdhzDbWPrj5U/aY6b
6PYlzzymbGjoatzVhfa21e5To6hcUu2OpJHQSe+Gm3pAMENL8XM+bGE9ynjQEYIESZKN+0WbvO8j
qfygmGQQNs19KElX55hJVeSR4NTLQ+nY6YtlKfmy2oJQWDWi28JtnUw35TRk47VjrSEukUm81Yzz
0wpW6Ngc5nrEgx6elMPSnJOLMSNrUv6e+bo9bFb+BH2Jj2i4Olt3XfoiLrX2GVcShExl7vUGZotw
3zXsB/93X3rtFIz1+G7PGp1BixsC4+nnfkm03WrkLdLjVgunNSVnvyClz8QSEGSbGbfpXO3TUcsP
iHAJIKm/KWMoMBiYjw3aOWNqTsA7P6AybArCcpSfrh17Duf1DDgZOG6rAm3usCcs/Y06lvM0cAU0
qniRdfNgwXRWHsorH7lT0Is6NFt4NDftL0jO+huK87Pv9uWzLVF/mzWzQ+LKo+rmm3TSgViU7tJB
RXS0DC5TWLX6e76OPCVT67go3czQVlLLY5rfOml+EVoinmHeGajscf50jdUM3Lxf+GLKlF+5ek+q
e/jQOn42Gup1CAr7mOfbq0ZC4pOfZgz6tuXFs0C2Pa51suP2OYrBJxDATFuMRkACTpJ1cK+LHgH2
GRdMGUtYZNmH3jAu+qqGKhLFg7UmVTwJZux5euTgMwOuSQQGNRVFpqOsnQkXHvi5+ZQO/nOi8bV3
7u+e4qzQLfwnd0Gpl3cUqy7NhLRUY0UX9cWvV5PmHKh4qc9o3Sms3PyzcBoSnJhtaB1gISqQzp1k
i7y2UGlx4t6tETaM/i8r1244DL5Nm+hDYdTfrME5d1XR38oGbEC5byNHMCuFRQaWnRwlIi6jhl4y
rNTj5u3futVssVVgCrW94lbCMz2qFLGnnc5NaM3EldLZuk/Lvg9msEwznPwNmf/cg3dn7Wl1OCBx
bW6cyngFhr6Wh3Qy10Oi0hfYDQ2FOTg8Q8guaZ0RX12hPSHuP06aqj5oq0hxozQqXDWLz4u2HAPr
09Ci8xx19TJ2PdqKdLhIOXivShSQ4uWWRugy8riVdJQUqLX4hYe3ZZiWw+RNzskvM3aqYaVxQihi
yusEyW/+3d7q5Wcz2w1KPuGflnL7rpPESO8tbV9Z8dl1NjCQ235WVn/b9LaOx9TRjm41y7icsyGq
yvYV1c2vJC+zYOMZGyPE/Cbysg5bHBrhAjU+ZLMbe8UCpUcIwtbmp2xAZU8sGtGvNVFEJT/TqGnY
jpyLuy4qvCMPpq1evGW68g3lkXKoEFXTYZjgezLhnC0zW7EgYmTqeByD/l4LlTRM2K1/BS39qtNn
TSSR92WdjN/wjYhom+ZItdotM5RNJH7+IcEB9+y/WpxPfQcb5tThIkwiAGZ5owMU1kVu3sGvMs6p
HCLU0rvv7QB0PRJAHjDqXwbbvgEXd2Hdlteha6ugoMctEJr4LtyCl3Dt7Lg59JZ1bftcKnrEkQzJ
iPivc12pfSmzKciYAE/ZbNQ/pazN/cgfoUDwYzK5OdPZfWi4VR9lu7zg9aDB3mNrn4b2Yi4272TL
lygz2y9dp39ZffeWVkuw5A3+DNtcokQQ8m/Z5quBAXJquaE1XT5Be38VI7OQL4pzay10oFndGvRT
fjaWcUH9XMqeG8bE5LkYV9GWP1ObOycXWpSVVsvVw4hI5Srio9yCwlD+cheIsuZ4QkOSqyj+WJJ4
RbDPf/fHyOa/oWtfH4a1/ZJ18mVzkUd0hfY6KPne2NmBb1EEuuAfVnlb2vqD4ffod2y47B7Aif1S
RisyDq4Rf4k6a6pCYDSIhlGLRde+qLn/IldgHm3onoocyXPT9ueiSx8tfUb/rfpDInF5Zfp0SxLj
TDD4I56z57qQbdAP4s0eqpHQlqzCvVO917oAaZXXYsu+uDb0VZurnd2sxyWR32xv+VIU+t7xEWXR
Jfnh9LJ408kXDWal7zK+mAcg+wFIr2pQTJeMgGPxsEz4ag1gRn5xPLe6sH90S1uEGcpeqphu+eTy
uupDMKAOBVlGQ1XQc1Y2WFGdJkThDYYGorSIPbT51UnRP0wD8pk0RQy1fFN9c1hxhQVD0RKqR68w
/wo427T6i2qzty7bfnFz22e7kUUEFSTjNOnicmgSEDLvqZTqxeXK9elTC2aMdjtPjQdjKq7OwkRJ
/GISiEVjD4SxYv6Cz2ex32V9fmMxzNmINouJxbutdoW+l7izHYxpXI1O+eEX5oxhTGJg4BFkr1CM
ciyc2HKqLl41j8upLrBMDQ+I99SeNZeaQRS92L6yqF7UrXPwe8hBXIAQnmdPfHQ+Wj5pl8j502is
/Whz8Css4HtNzh8sfCA6XNSMzo5/aCSKi9nu+69i6X/IzBd7NqyNp+KihfaWAslIy0zMKKvFeJp5
FEemtZSM+voNoS+oeiJY2pLkugr5sOrqAd7pMe2Ap6x+IkNPX7xnV6xf5mXuY0tOn1Wpl5BV1l53
khOavgLxNAchAv9DkUxYBysvu2Sb8hHnOd+8yVg5OnjZKmmT2JvmJ0MIVOou6itBcl6IXuFU+vOb
3qSvDS6OwO/+N3dnshtHlqXpVyFyU1ULY9k8AFUFyAfOpChOUsTG4SRdZuY2z0Ohgd70Q/S6V7no
Xb9BvEk/SX/mTlfSnAyKCrfOUBaBKqQkxrVr1+499wz//5/gDNlTd+KK3o3aqDM2RHjkB3o6KZYz
bUz1lbRodY7W6UVcmRfxTDkVI0GZOL7rA8orH/IME+AU/rUTioe+SjGuLU0cpqQ8rtT2JPEyfCiH
GnA5Q9XOj7Jw0kbiXa5yq4MPxmOX3XxcNQmpcvoZlZWLir3pCRObnn4jYIZQZajz1mRokOQ8qgWw
JqBAPskobU99KkjnohJeN0mlcVna5pEtERAobtiyVLI2nZk1Z8ofm3DpTEPLvwDeJyaDQgep/tK2
HHUEI0e8yiBUkIqQXeGkqWePtAc1RnLSBvd1IAnnYMuhnYnWFFT5KUg89OjRUr6SZi1pbKugjaKl
A3eK4nGdidapE/nKYRgL8bhKIZkvRdJjIMIhmGNnGqO4yWakEnwfKX1pBmFaSIUxRdb444zdCkFP
1ydNZpS4nCaIvswR4juQstmNPouyy8YXZ5eVIKGjnIZFfTbTgVBIklco+FlFNapzw3NObZHLEst5
mJMQJS4vUa6EKQ4YaxYl95peqGO0as0zxbEswO+KOqLu2QYTo0zTsyZ1rgB2d8RNGIhLszkqW3N2
hMtHmC9+CevZQyZE+nGiabctLedHoLGSEaJFj15gQ0VMSTh5evVL64H8aB390qvFBgZAcQes4bNr
6TCMcCBQN+yOTBy7U0pmj4EdS1OpSD7GOs6IqMK2oSBvH0pCDdEkq0kFNvKvvi0JnFZeX8/zo8qp
QcO7yjEdTuSprsgLy5NonStLRNiOfyqULfbbBHYlghRBmiD5DNMBp8+IpqJtnjaK3J7AG7hVieEP
gBxOE68Np1QKQUdKeOw0JVkeJiuIC3mxbAYAeWagXk0NPmz96qDVS4LQEmyMb0nHgcOX8gyMo7J0
EUmdqaD08OdStN0mhaiCGzS0+8KZXahqZY9JyBoTMFPaRS7l8TlE7oqFadJRpjmsmXQSm4lzIZAG
myh2SoZb6WiYjRd6UNu0lLsBMB6sLzsDrREnH5MqvNUjrcLw+qipT5ib7x2kbZKRb7WTaKzrLvUd
KZfk4FAr3SCcphk45ZGUdoUknbAcxhn6TCeZZkhjW0pAfXUZbEfKiFi9+CiRY5g1cNtoCxlN2yQF
vOdT98h15TKJqVhhcI7L0DiIHRxwpZy1BxY9taxR6WrBgRLjA0lkVMpOmtsgIJwUQjOVg+qE8uPn
UtDvgxg1e75O0vFtb+UkY1tZ1wLZc9++Jf/wEYKsf9EAsp0UjZUcYeM9IJrqUR0igdlWAm6so0bd
y3hOSpNg3MClNCP5JMhgcJPj3IrJZgS/aDPrkFQ46SbNR+QAHrbvGtrIgDIUtKDUrFkN4LsTYbBu
UoU4xWvlX4SqRJo1PC91ggqdMImERUPL0Ib1Qqq9sT/PHARaq5YwjtR7HZjigdRat4aSXcM4Gxlx
0UxIvZO9taZ1yOl0cCft7NfAKUXKXKE6nVVGOMmRfluqZjNOZtEdYJVpXobHzXJ2XpTiQ63IV2kt
ncXKTCbFgMSD1eT22FfKixB8kWW0k0pVpkWcRiMt8q78IEunXg66khl/BSx7IS6d7NCflZ88yB3j
UEcQpg1qn0f608RSjuzWPJ2lgNO0Jd6Z55VzJWixRqU0UcDMzhKFgltN4ikuLxXn10BJnDG5mRMh
tKYmbdGY2WfqzTezbFHB3ROImRwhgG1O49+cW8uSm7HgOkeRoX6pIucqMhKKbh3bMglObZKnmZyd
EFAeFXX6q9S20yhrp3EL1z/LKbqaV0WyRBgsz889He644XysyQywa44JWQ612P3VaDPUKAB0HPuI
Eudaxwetjx0J+Txa4R1ajnHd1uCeMjk6zWdNeJAAvyJ6bMFGuMuFP7O/xlrwVUjayxkEQfzxz57r
n0qx3aWxlTtb9MGVGrMCFJmK194KIEcMT6rO6HgEeFfD2VPl6nYZNJ/wvxBVddDFcJpTGrpN1IQs
p2hE9BddVrrJwpD1HXtiC7PfLc6lvCG9FpTlL4msExAURXKl2fHsGhtFddqrXG8MWfvEi1Mq8znw
aleJg4m6FEjzQ9+ZhIJR+FNfyPWvmS/btxaduQ68FvpcKucwLgsxqI5nEEtbLVKmchPeyi5NjstA
AiZHuTctwEVUohFPkJEtJyGC0EiOIIlZ6lDkuujdNR1aF8yMh5ldJddRSIJ0VDj6bKwgQkDCSYI0
V7baFN4Ar7tEB0l32uM8LQF8a5oBCxWISo2SGwmZrsPWoaLSpNkHBRzhvJvcrR9bQ8FExNDM8Oke
Mt+wPppK/KVVqeaIM/cid5Az4RrNgKbB3xLzYmo7qnjl2rI2URqdDi76JSiIaUPVJ1chHSox9EM3
0ZedxAAnD4KS6AF/VuApyrFrTkIdYLqVAVOraaR44cSSjitiHQKNPhTrtpwacguhe6Y9pARLF6Wt
3hgz59PMwIlL2weSmNpUihJh2qqOwRvbJP668Ecx7McCGPtEyAz7uHGgBSztO6NRj30LQmSsnVQx
9HIt6sykGMxDhA5aLzuVV70wsE8jsPQuHPK0nVi+9YBvAgEkc0kWieaj7Quz+yXiEeTt5eQgThQI
hUkiuEDp9AA9PCUk12dmn1S/YQp2Hp5WnnPki4JHrwvnDPIDZFTw0EIEwpaujN6Rk8MwiQgGx8XS
/CIIwm2rxx/FxqjGtUyVL0B4uEp1bQyJVGKxjKnRsWHhf9GlsaI/siYTYbTWJ7yECZWVYuQ6yjWt
DEFM09XRFsLPdpg9JLAnbSmiNGicdRoZqH8hLgwF11fzyyIq5KnhG8JB5tOGreVWJ/FejOwlJDtT
o9SJHwqdF5aHYjcGiggBV7qanrRCBd02PJBytNthreN7tVZ7kCXFcWMqAYzO6oTmBclxGpEgX85Q
ziiXJ4KqfEZIWp9kgiUeuJl92SpFeS40y19SN7+NOpZynpnQ8TvyMg28mlGs5VdoTRxYvkNjcbiT
MOg8ToqoHqSxZ0w1siXU/KBII1+ZgbtNTkWp+NIuW7Yaw0SIM6A3YUp+Oq7UAL4luhSny1w4QNxR
HwFbnV2j0AiFF5kewDQFElP+5dKXDipPn4HqUetHsRA+N1nBjCH04gUWOr3qFZpdpa5zyGrQNM00
l19qVVw4qZJfq2UIkSHMMMoeHNymAR3S1Pj2aHqMRYRetSXQZoWeCnQRby9dx1auZDgA+cjLNG4b
ytfjFMz+uE5da5Tb8R3IcxrKd15Iht8dmXcIihWUyQhXPcujik4zgVFCBoOaE6r0pDuPfUTNAXsl
Jzr88uPGxVMp0BwyKvmT13H8XQiDh0UugmapPBIlYIs6vHsRoi0iZg4iGEUZi2DZ6NsqH4LGlEu4
5llpn/LtW+vAjQ0QzaaUZsZHxUkgslQ0pZiNqkRqmtNSNWyyqybN/059p8t2iYVXTBQQ783Y84JU
/ij70PzPGz3iUWFbw5oRbLUcx2jbuzc1TZHbae3BPjmh2m8ZU0kL87GLkIzCoVGokXvQoZwJ7lAz
N2SjiaZ5JMX6VNKJmqZaVaJSUjR6MW1NGxGn0hOCRVng2whJjPlOcgY9czWjyaaGhnMH0cbjQGYW
bgZh1HK50N16Gd6FNaccbjfYokkuuUWxCPyMS18CEXZE/4k2/ZySbvUpCN6RHGX17SLv/r+dg35E
isRryD/TnAElJ0lQjurAQjKH3N+jWigyVZwlnnmUUf6dlVEQnCFhUqYnFIY6BjtqC7/YtH7NDmq9
bBkUrPt9IuXL5qGSy9J8qAGf3DkVDQCmKieBaaFfdtTaOKlXZdenbiK3gXeuwNhvxtLSjw5rqBbN
uVhYvjoxcdfDQ72ylWQKIljpJH8SIBsm8RICX6nvideQ/fNDeWYU6UFZOObyiNuzZt1bsZodeKne
GJfoclrWqdeKZvELXp8bjTNAlp2sKaZzRMeqSviyzNwYGX2d2iLHNaeVWpA7JOGErI0UvGdqwhMX
hP2UNogob6UUg/HOUqWFve0D6Z9llXSjGjPLnULwkFpU9mirl4zKrHDPYx1lvmOrgM1MrtiNgkdy
Mk596JCbAWW01AtcXAfFQYVsrBeWsxNK6x68X79K0o8avKngOhN0HeeKenH9KQqoTJ9kKqj7CTI4
snpiqzNXPkfyhR6ViULBYxYvSYx4qSKga9yItTatpap8IIsVVrhcZiyeO6WBVy+K3pK8NX3fxStJ
b7QvuZ1WzVRJChALSkYB+JOcCn4ImG5ZHZi2nlIQdTIJOEUiyZOiQyafiEXmpOBh/GZGiFfEUTEy
1RKpppFMrCF/lEC0l1e63+rqUWa7fBnKxSBOi9iMjDODcO64BRKbjllKaNFCHTflRAABZ1Lj8pfC
RzfEdz/zZENnrNRoTiMxbOVjTdAj46LVfS4RzDoIZUuK0Bjx0CGKx2KZkVwVHNAAIzeiacYYGKFz
rXotaRjR0+PbMLUdjZKZ30bniRibp0vwPY9CExfcm5odHVFYqM5A7J8vZQqQaCMIoE5Kocw/BTGS
i+OoDmPqiVqT37ZCpOIueADaSPUJAPrtrIWKQe76pIyDEmLczF4eINPkUwbtypYIsHAp+mSeR7WT
U5sFHxHiEGn20i3Zi1JwD2JEuneXXCwjpVzBMfGtkCdSck29i7VSTA+I1Kz4XPZgYUO2Kf0UqD6r
cxlgyro0ZPwVOf42PAxdwNbjSqyBqi2BiyvHZqbLnwUNJsPIbQ04Hk5VA9SxM7NYHoMqJYBfogMO
sm+JxMNRbLowGwpdqK803bnx3Bpwbi3TvLkaybNKjk9CmqZ8tXmudxGSNiHd5vjELfSZQpgvcChX
wc5UbzLyHQlILU/Lp3LcCC3kCBelDNKYzoNRJ6Y+CpfcLEUomfPA8+PLurSyS00VyOo48pKqHDks
cky13dway5qjbGVeLn+sl0xnTKHLP9aWlalPlks1f4hkGeB3Whe+fF4C9TtSEePSxq2uGxDgtCA/
wW3wqMhkIsZTrG3vpHBSr8JlUwBw4TwLiGmKFvVX1ZVZXwAkmE4JXBU8hxX0XHdBxDcB/U/MLJxR
+0g7ZHkzqwsED6vkAm4zJpLSym2eZ7BeFDnTpxmy8smR29A2fmzFtQvW1syFGwS8QCcvFUU5mimB
c5aT9L2MRChQKmEC0oaAEJKD3AikG7mxipLJii40FcE/zmZVc104kXRJSoOEeZyQrRyn9EWYmChT
2seRpHA0S7KAKpkq0myHehFi2ZLALj8CzIq+ALbFhJBZyjyyFmqGGI3YOvmkrWzsI3HUjFZpQaMs
YJ8ozkRJ4Qnmrich4jBraMKk2MC5C5dyHnmfMD2IRT06S12E4kaW1UTHgaSXX/TSBEtOpw/uobQm
uRxFERduZPKdaoQXfk31aBmMdTWg9SJ9CLRqBCsvO0epXbwH54T3HwsROQzVsT+Cr+E/U7ESsF1q
MQKMiX/sjJJZKX4NwB2PLRdq+XiGzAU3/tI11ZHdktOcYl7q9MANoY+NGmiVy47/V+rTGB2w5Ylo
BgIQEk4DQnWZMPfbZflLtqyB8ppVfQnV2TQnePo+HRWRpJ5WUgbaUxSAi1LntdULr9Cx4ZJYq7NJ
nEXmVzGL84vSgjKGAxyDicq4OBWpQQymWgbmL2VUxzdAoIpzF0m1+zRhI4yhCbCXAtmHrOramX6d
hTqATwCA0PjUxpzPWlf9AsKO3w1lPIhLk3jLmYgYdiovM8G5stI4AoyQGf7NzMnO1NzP8imxON56
ltc3Yd44X6wsIdsloqIN0sRz/HCeiXL4qRZE8V5DiOfML4vg3tWlhLSdBm1b8CTCqbyNyf7Q+fSK
6gloO1GIlQnIJjEaeTFamFmR6l/dOMaRakS8EhjI8gFZOP8OaKoDD0lzbL5MCzQnEEtRmVRSrV3T
4CUTjlRKLRdkYZDWqOKEN1Kc6op49yb3NRljhZoW3qfWLG8auskuitKfFyDzpzqZOJR5yyvcfvtS
5jb6ZFI39E6XRgo4vKZ7z0h3LIi4Kb1TEyqjIEw6pq6ROJeJExVnShRZyI8YS5rX50J+0bo+isuV
IzkPrm3NwI2oWXTr0hb7rG3B9iCkp3sQgEsYtqLUpp+ASZiPvLb9iWYpAIxyOxLOtDgTb9PCcB8i
ECcCtLrCMg9KysKU+chKqxP4vcWxa5I2xxsQ3APHJrcLnFBkay99lStNVjpOrp82egCKpU0vloQV
6DCCg64PfdIbHKgVaaI1ixJtKgU5LFUKpEtZb9mXeHvse6luQh2AKO1hFNOn5NBkli2fCHmofaVA
L3xEa2pJUl8sSX+v/jt0XyjeQjdKkBBetqegu6xfCzeXHsQWStqE9Fx85TgF6jZ6rqQkUcAcHXuC
iM1w6wAL44cK23gGSvRQmSnAbZCpho+7RH+L9kZlDeZI49fE7jz5dhiBx5Qb7VgWqe5XWUnyELwj
uKuEYMaeIbM2dTIb0R2XXAGo90jSgKIsl959p1M90aSldiomOla3VH2a2jgkxk7CRDDxWkFsPdRN
qWQHeaH54TiAM7AgvJidRzCPJ4ZbI3CHgCAKR0kxxm2gFGi0pBzpsuSZUGOEugvE8ZkT8qTh8jCw
5BJZHMi54RRepn9fhUTvE+oKkHtoQ2gcSBFc9KlF0vsrQGVZR6tN0u8qDjKmTPKT6jCUDDUeEyg4
9XUmGzIlPCWks6+QwBGxKrGUH/PVYuV567T0PQWKyQHWACMSitioUeY1ydcZzKiwlQruTvxnPTVD
SIo+K5JLJLf4n+bsHKy4MBEr0x2HllVfpqLbIJ8HLhoWAnNDZsALIshdwdIOrVvdtO1DWObqtRxR
OK2LWrtzdAXnMsDrEkdLIrovKn1RIDaqJsglPXc+OVndXoCwkj9VrW6nEzEPO8Q67FH3kw5OFiVf
TUxU9ABtXKS0cZxPRkFX6xMlD9qDIknjLz41ozvHMqAVuOltGoFSRvDSe5RaOlwieeXek+HVz6kB
4LG7IphVqFupzH+tQ9VN4NP7ByGaCuTKRHp4TcPG5/yg+8SvRxEVwRFqesWVFDTpSZyq7gVVzgcJ
5Y9iLNqSZU7tEtWNu0hGo2YKaYMP6gce94iX5rJ6JFqOkE7Xt3/lFmCtoWRytFwA7pNYberLtnCc
eGzOUnZ4SZ6lPFVtdumIRkpElMaKfGZ1V815mAmZchCwU9IRigOkmVcDkAnnRESwc4EcLKOsvtQT
G5dLsbrITS+QPDup5Ii/UWt04hF9sNiXEOclesLpkSPkY3BZ4r3X7RVQ9lAcNVFsDlDaWcq0mUL7
8jxvTLrztjSfOdWK3NKhypQskDdLGATaJxdUlTe1d6SkfmJNURDRgGW0BZGxnFeldxQ7Nb+/tgIU
ZWb6iYmSgE2A5CX1GAyrB99zZcCgGRiNRiaqdM3xLK9AzBWOOiNF4rvw9hwgsgBioohH0hzaaysO
HSWcYmyGRaSKR2A4wdODVxByQGgVmTXvpNU8YokSeB2y7SS6GnUM+5fs/thcOYQZxke8DfLWQ3uv
UJXgEnyatRznBYjEMfxY2TuwNUO1jmhtk6cIwXd4yIqDSreREOPVtJwLkM6+dycELvqS5H51irmg
e9jV4DQXVsp9iqyUJKMQUua6gYwbjtSIzpitOA5R9BLHru7yJRsR+bSzuKml5VHh8+xRKnihMxGE
KP3MHtJJbEa1Zk9rvy7ITM1SUCiKTippLKuWfZ1n6QxnJs/tk9gNaYct6ZkIz9r1YHMksoyaX0aD
ctQz21ATDh3JhYs+Ahgo57caEYg5xS2CyVckOkgpQ+jc96VR+nfrb5iSiM8Q7bK94qgMPREJV34b
jW3YSQ9UKUvlkEwQNWFRyZC0cTW/wKqYuTkWHVEExFLUEIN89PHNg6WCOFQlwl//RLwwMw712hUh
J1RB8EDLArJUkdM0KJi2DSlXrcrFGztM1eS6Bp0zOyGyZ/upaU0dBlCUd5cpFlveJfMSTgLDm4Ea
WlbyR3AWM5840UGYg+Sin1EhpD/fkVXUoXWU1ZLyK16++cVLZtOlKYChcqHXdGhewbavhJi9VyGc
ZbtyzRXiX5SVCtFDIewhFUFDyMC+spdUsWGa5aCV8q9yav0CfRCLqGlc1ge5WH9e0fZ+SKjqdYnr
nkrV+7SsEJm+mAeL7N+6xz9EcZO6tpP/R/+P6Lw/za5rr9H7wxTRz7z5VCzS5mqRFf7Tf4omfPer
L/71m2J896+XkRvmN9Ef+6WNOvXrAz31+Lhp4sW//+UhKsK8m58NqPS5ypWGRP03BahvA61e5q0B
/DnvXDwysrpPlzJLQv7qL3t+FNpPfy0Y8j6k3ZVmPk40P9BaedCzRfy9d3/7tTZLzLd6WuGX47w1
88Xqa3VdCWQVnvZO765Y+5qoYPkUY/2OW2tgWeiQU56Bmc4a8bN+4E+0Bh37eaclEBR137LAgJlS
tw/4gZ78fB/o/LtuyBCX9W9r9HPtg66tyU5roMv7moHaPIK/61eU+0tg6fuAFqSOwv7t33+yJWDG
Oy2BQKcMci38iFsvryn767cmAFv9rB/1E50BWWHL7vT2neDDsz0vyetT9TO9o7rrQVetfZrb0ieF
RmevnHNF2pdpgqZIqAWsftZ9HX6iJZAkrPNun1neVzRZE2V6yG+28rPPblj0u1IQAVGezMB6W/1M
SyDves4VTJmmgkyi3cX6p7/zFWMfGQVt1SPs5zJxKhIXO319Xl1DE4Mj8HSZc208+/qSqOzTkVqh
7/fqQT/TZ9/9lhf3LZMutjQ2W+98UdwyeZK6L3HCRE2mv1L389MtgrKzt6fvA/yXZVOn1tD99L09
STb2TaUTGKFLVLfVfqYdsOu5FxC6xYnj1RQyNKuf/u7HDaQln2RwAFZr8xPegAi/7GQApH2OdycQ
8+TIiLzjMwOgyLRC1HU6CD2Z/5/ODpAG3nUJ9H26zCLj13fycHj20UySFfmnC/L4Iju+s6zsI5vT
WX5ukGffG5cXv1+00Kiyfr7X7uzzTrtdlvdpWS7RukpZHeit3S51Bh/lJOSh1hfrT2TtaGO048uz
nUFto/W9dctxx4PgVC0dN7f7+emsHCC3HV9d0PeRXWNPm2tDvn3T0yp6X1QRIpMxdauf9U571/d/
xy99S4+NKcA+rhJj7iJ7ll377i9s8kcvB3jKC62SP2ip/a0f7epXu0zZevB1jqj783/0EmerK/3Z
P/4bSahnf+z97jqd+OxfN/7A82c9rcfLmb76Dpu/PHIX6Tx9cJrpKpf19FZdDvPf/zKeh/PH+fMM
X5fe+Ns0XqQCvxmJt0Y9TBeLcLsTZ+fo7jrw+aKmkLsZp/swK4O967DXc9Kqe5esU7pY9T0+d2kJ
gfF+/iQEGzd/fDVJ+q6VuQ3dfPG4d53P80W2Ge5bdnHX9xgzQDr39z4Ei9R96H1W2RBNbuHffQKT
edcLjOepe3+/mPeWBgeXfJaJx/Sd8V/bwN8835fbup+8/fF/f5rOep8QY2xOxPMz9caZ/Ac4vx/C
nKOdb31sdBjf+BSrL/3nfQkq9gSYu36K5/N/ssTP/2rambrNRdB71uZfNn/5lh0bzZ0U07BZy9U+
4sL83U3+3jNE476id/q1IYzuvJ1jWFI33sxwNd8uwbrrhI/TrfPeqeXuPGiWzhf+ZpzVXKUBFpe5
Jr1Bu+zqrnM9idLHrSXoYpddh0WdaO7mm3FWS6AMMOzZ4n4e9i8vaYhr/SMEmd5kdXy5XdfgE2XN
dDPMagm6ktCuo17Pi0d370M6v++3A5ZFfP2dB6fk279cu0TprqM+uQbdnPemgZu+8BC6ssGuD/m8
yPK90Tz0NkN1Kw7Wc/PHP+7Z/LIIFr3dIesDHLyLaI9N90/Z3rY3SVp99zkfRgy7d13cP9J/DI+p
dxRV9soAZplOkfdPfel7Jp/G9pJkWAOs0Yf7Yu+8yHo78mn0AdboP6+m19Oru+nkv+11m2eRsmDb
+x8AKDGegpIO8T+RIL0tvvdxXrus/z6e4NoT3lz/f9QVfD7//3/+x8J328VmKVdHdQAbgFBFPt+7
2vYZBxh56u9dz/1y/hj1LLoxwDY8LLCHwdzv7fKubLCrRTyKwscinW+fzd0HvmCB07ld9GZMgmz3
kS8J2oP+sNZ3h32+YadP3vHf58Chxo+K+nsOHNMK+Z7fibuiB8LP7/zOz5Bb+fB1Owg31Bef6emV
3xk5vB7ugaZ6cRB+cNxsy6GhVd/2Pv2xEaf0cYh7pkuCaSTtNuhFlObOq9mNVXpuyxb82IQ/FLgA
c39rHcia7LgQ13T0fnXOCj75C2f/x+b8sTsJ/RnrikkXCtlUNVBmtEjQX3rTP/aMS/xzO9p+iq5q
Gg2b+D8dlIcham/57NjWd+WW2DPzrY2om8jvyKYlqxSNJJPiwluu6nsfNJr7pExeycIBxuAwmYDi
eT/wv6tqxe/eMO993Pkii+Ionwf9T4XXRPXPpK0FhVBDQXH3xfEo/obCfPfD5ugdLO43B61zGqiy
0nSU7WCwGyxaynSFiJ3f6lsmcO9ikTuLtPPQmeR63O6xpkpSUGEVFUTeRVmiFLj551fCjPX7/Xm3
lNyZvPdcUs++yT/EJWQ72Ag8vl5w9taXeOdp/dAu0vu5u+wP/NbxfO/AKZHk1lF5Y+O8c1SCXtuf
Py4yZzPWyp8eYCHOG3RD+jkM+S1z+N4JO8X2RxvARUclku5cz5eggzP+rjF451zH8+A+eux/M/Wt
csA7x71O3b0zshU9Z/elE/XsSL5zYMK+sD/oABuXUMLeO+3+3/WHq82idrsMJvLmj69YvndO+Th8
jMLF1v0IiGqQkfufboV93HVPnMzjvmmQhsiSnTapTQuCrZMBkmz3ZVh7lygKLno7A2rK7mOvvcBX
xh5gY5yS+Ics/WJJBjjXZ/OIe3m9E1YbWQGrtuvGOJ8/zKMXR6Rjluw8Mmcv2nLhJW2AJT6f+49u
2a/YSvoAJoOB5832mdYH+HIXi3jeL64YA3y6SzIaDwv/1XymOcj43gtXRbIGONuXoEOghpNe6O3n
tz3hdxrmaze05zFmY7OBV45FByradT/fOHN3O/EtD+Fb3MyX7suVBqs6wJznbtW3+yvCxM5LUaRe
5xZumzn6AO4+59v2fvHKcqgDnMM7d5GTrdvMcbU1hjB1H8lWROXecV6kRbz3r3sIXaGqVjydzOeP
k6ARDfAiTw88LRCpcNyUR27+p/vaQw1VH8C1vo4pg/nNa/aGQH0I3+fcfXz0F3vTeZY/X7Q1SOH3
DzBW5F0pjadVu3ZcjwRAyKp9+5/H2fbRJo1HHuBFvqn4WxLgnU9d3SpzPlDq+v/3v//PzJs3873D
tAHqxQyO5vdRMN98tZ49JN2lK+qLrNSPz+DGDaJUOOsKRs+XtaOBKB0QfldzcL0gKPA22z371wn9
3xriJXfvUxE+znsQMcuAfmIM8NBJ5D1GLODN3COMdPspeHgs5Iy++/H+vARHl3z+L5jf8G2wbj2H
fQB/70PnR/YG/e6HXROM30QTRXnG1dgbVhpiXK7FXnJniGt8xL0SPrqbk9rdW0PctGNn/vh8zJcV
gR+3NVeLuLj3yedGX/dIRO6Nuyig95Ahzv4iiB64jHjM9583wA4ko7JIkcbpvccAm4We4jgKPaOv
DeBff0Oermpe4bc1ej79IVAm43m82LtbpI+9a+XN6sM778zJ0r2nVNPb8R1vZdebamo3cc+1GCK6
myaUwyPsnr93WBDU9GyKPsA2mSK9u5UHMaQBFiOnH0XcN9dD3Mw3HPtDcpD9kc0BHJlDnKXeIewY
E7vuiUNS8r1P9rLI+ONm8OVGAJa9+1zHv/2ffLH3+E/HZeT2Q1zEl3Yf/nQRNr2leKXy/ONrcebe
b3sFCBbvPlsc2ojGAZuBVimxIdxl5ru1Ch0pdNdtdo6/b88zYCibsdYTHuCznc+bKO/79tKb5b13
WuEucql6NljSBjjFDLs16ACn+JyL9GGLjfL9AOD7fuL5nLgtd4veJY0cyuYj/vESwnrkbciANMQ1
dx61nf2FNrOZ5mqv6QNs4wsXF7836hBXxmrU/n0hdZTNXQ/d2gwLIzfL5sVmuNVavER7/Lhhu/rt
rwXaYL0bCd28zXP++Na4IjLpE8GQQNt92OtF8+AsfH/R28yyOMCMn4A1L0BWsjiAfSO/sLD7CXRZ
GuAEXnccs/ne2YJS3mZ1u80hd2oju269a9I6W9UPKOYDjFs8bmV0h7j5b6J+lAYdfICp/va/oj2k
3n7764rHd5n+9r/DB7cPRJOVAdYaWLe7VbeRO8mIXb/hzTxstw00Ghm7D3xrvzjgQ1ToyRN4lNL3
DuZZzy2SOwGVXRcDjqq75dPLQ5TzpuRhgJr2XAJ5iAv21xcxCHz43dfhVze4n99XfYsxBPlmbUOv
X5xvYwCrMaJIcIMz16tCAkjcfTk+3Dd9CItB5QoIAK3ODbj2GOrvx1N/Yh72FTTernnZ52/T+QDw
0p//1RTI5zM25O/+04B8245l8V8ST/caTFga4OYCffKVxgGv1NJ0jZjYNC1dtyTVNIE6fzd4ee0L
v7ElBvzua5T3rvv5DVL2nySU8MGHU9kPF4awZGC68Ac3JrHzBAfwjFdQ9v5cpQFck9HCt92iX8oe
ICdIV3MWduWuHS3SdmFH5RY2Tx7AlWDy8y3S9UuKQ/HDldZR4dsoIvS+oDLAdCeLDlLaY2kOQac8
TlmG8PH5fhsiQp9m+TZDAMbPzu7fuF08OP21HSJCp/nI9iIY37Wo30/bHMzTaPEaUuFNWP8782IH
6Tx86Pl/5gAn+tC9h/Kyxb8eAm51iLp1mC2azR7oDNv3KWrfX+PDRQoduD/sEOuAXk1/dYdIqYzT
iCijZxrwTDdL8sdTNUcFeLO0twiIKe8+7jHIvi3jIA2R8zjO535/ttIAq3CySLc2GM33dl+EE0A6
JLf7VHZpiBvobJ6XW7thiAD8zM2dYts1kYaoq1/7UTn3tqc8wBqfudj1fBECDuoDF+iIsfsXPCvq
BWyEIrU3Y62yr0OA+c4j/5E16Y2rDeD7n0fhfLuQMMARoeqR9yc7RDLid9he0hA5A4Kgat63FUNc
zZedzkPP65GGEF64hI5abGWJpSFkzq5I5G4FG0hIb7bdH785uhMNWKi3J+C9DTDwymqmbtjPAQ4R
dVzHWwpMkAkHmHA5J6BLe3tClodY4mrx2L885CEEiK4rN4dvt72N5SGuvFuvE7nqOZfQbXdf49u1
1t0p8PjHqB82DlGLv+vAWOy7Md1UNpNdlVIGqUNHIRfUwk77G3qIqOYa2uTWERwCWgOceNEh4M77
pRr6PQ6hVLXmRsHcWUBC689eIuU6wGV1GmVR2Vtt2sTQfHMAx/a3/9Gdm9dCM1qx0ITAohuJYqIo
pKjff9yfl1p7jS++a6Lt+dv8HInjb1qSf99XW8ee4+cispsJvIXp/ZAW973rdAC7iciHi2zMKiM2
mqf3VGd69m3zhz/uBwBvLly/D3Aegq/UzRbxn2wzw5XjPYBt6OB9aDEietMbegg+6Xje4Gu9ZhuG
CBjGW7tjCCzTJAooXfbVXYfw6zfjvg7eHYLsiCzwttrwEG440lCPiPUW/Sr/EGibI9QZ3d5mHoK7
csI+3vp+0hDafufztCtqb0OwhoB3E6DmWYdcyXurMQSi+5JUYR51cmS9y18eQt9vret86tL/e2VN
Lxal27cgQzDj1k85Kx76fpE8hFd0Q0zlPs4fV9O/ie6R4nn+BeQhElM3QDjW6zNmX0bZa8ZQHqJY
sl6oO5dMNnLbnUvW0TXWVuEFM3cIACxtOnM3c/bu3NR2XzXyCBdu1vOPX6e3128+YYD4ekSCaAt9
Tbvi3Wc+RnEJMv5moFX4NAS48nre94pkY4AsPTzrfG9K/Z3Arw+OlYcoC613Jy5M7vz2V38R9IJK
bYhE+OoFzuc8oZ8hALkyBClk/QLrW2Dvn9cVo395/mkVZJi+W7R+HhFscCN/H+jAWhBt43WvXPGn
kOQNOMA/ggRTamPvtmraQ3CXR2hdbJUUhoj1R+m87aO2hkBmdt+zl2Magjcxjvxom/UzBLt++oBP
2Rcx7RoDdZ8xb/74RXGAA/zgdJStLf7PELnzg7nv/W6eY4AsymGBzlUvEpXe1JF7Z2X7GrIDAgm9
rSENUTLvtEoIo3tmXDIHKDBdLtJisxfWEe4ACenbtNierDzECbkji9nSy6T34dDk27zA723mP+8a
eE3B8r/gpbBu0YKY9jyIeh9nCE9jBE5iO200gKN73Znb6FVHeggBrnHURR//fLpA9jq0/+W1OGSI
qGCVy+50zHGVOkP82nOGqOqOo2gD5+wFndoAGbEDd+lujnBng4YQdzqgctV1Hdi0J1pVE9yH9KXq
3Judft5p95/uQkqzzQtVuyFEsp/GXyHcu4/dhZvf5JM7UcHH3kcZ4mIgEdUrc72U3i1+GGB4tKBK
+bRDV+9w/jAhGPQ3f9d7CcC3m03xe3b9+xirU5cOT4RYm5FWV9wQlJmxkyLfRA736XX6Dxhg5heL
am88918pUQ1Rt7twt7iNQ1Tt7uYhTP6+OzFErHwBh7Q/6hBntlvgXxdQdLfAFKay+ZZ/fNtd/j/i
rmYFQSAIv4oP0EkS8xKE9HOJooTOIoKSVKR76N269WJ9qyvs6kSZgx5F0JnZnd3Zb3a+SYsIGAe5
uYD4meEH4Q1JFakCUSnvMeATexjGtLnHMKmxSeVJmNGce23e9+4rTAUbbOIM4PzEWuQA53JUmFaI
o/RYpEfAG+WLS2LEKeDj7j8owfWM2NSwms0RSgTggDGl5WDxDASujTSEZZiZJwxvWiGwK1GAYK22
a4nHceSMWkGmzVGo7ktKRYne106ry+0AbHJdEICj7Se60Uwdjotc6krJsWyfaG1x3+hu7QQY4hAv
kmGcK1m50JPUmaGABpT437lRRjz4EKT6fQ8+ujZybR6/MIxi9B9Wyz9T/ev4iiyC4ZsclKcHkTfr
iDmSjMHricLcR6y7JPo11I+f9ml9vixV1eAw6C/VemHYeUHprjUSNoSpbfPTe4UbytWc6olgfFg5
aRfEW5ebwcf1zxFqqhUkynAwmb8BAAD//w==</cx:binary>
              </cx:geoCache>
            </cx:geography>
          </cx:layoutPr>
        </cx:series>
      </cx:plotAreaRegion>
    </cx:plotArea>
    <cx:legend pos="r" align="min" overlay="0"/>
  </cx:chart>
  <cx:spPr>
    <a:ln>
      <a:solidFill>
        <a:schemeClr val="bg1">
          <a:lumMod val="50000"/>
        </a:schemeClr>
      </a:solidFill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10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11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12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13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14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15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19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2.xml><?xml version="1.0" encoding="utf-8"?>
<cs:colorStyle xmlns:cs="http://schemas.microsoft.com/office/drawing/2012/chartStyle" xmlns:a="http://schemas.openxmlformats.org/drawingml/2006/main" meth="withinLinearReversed" id="23">
  <a:schemeClr val="accent3"/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6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7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style1.xml><?xml version="1.0" encoding="utf-8"?>
<cs:chartStyle xmlns:cs="http://schemas.microsoft.com/office/drawing/2012/chartStyle" xmlns:a="http://schemas.openxmlformats.org/drawingml/2006/main" id="214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8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6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8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30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  <a:headEnd type="none" w="sm" len="sm"/>
        <a:tailEnd type="none" w="sm" len="sm"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>
          <a:alpha val="7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>
          <a:alpha val="70000"/>
        </a:schemeClr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>
        <a:gsLst>
          <a:gs pos="0">
            <a:schemeClr val="phClr"/>
          </a:gs>
          <a:gs pos="46000">
            <a:schemeClr val="phClr"/>
          </a:gs>
          <a:gs pos="100000">
            <a:schemeClr val="phClr">
              <a:lumMod val="20000"/>
              <a:lumOff val="80000"/>
              <a:alpha val="0"/>
            </a:schemeClr>
          </a:gs>
        </a:gsLst>
        <a:path path="circle">
          <a:fillToRect l="50000" t="-80000" r="50000" b="180000"/>
        </a:path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tx1">
                <a:lumMod val="5000"/>
                <a:lumOff val="95000"/>
              </a:schemeClr>
            </a:gs>
            <a:gs pos="100000">
              <a:schemeClr val="tx1">
                <a:lumMod val="15000"/>
                <a:lumOff val="8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tx1">
                <a:lumMod val="5000"/>
                <a:lumOff val="95000"/>
              </a:schemeClr>
            </a:gs>
            <a:gs pos="100000">
              <a:schemeClr val="tx1">
                <a:lumMod val="15000"/>
                <a:lumOff val="8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85">
  <cs:axisTitle>
    <cs:lnRef idx="0"/>
    <cs:fillRef idx="0"/>
    <cs:effectRef idx="0"/>
    <cs:fontRef idx="minor">
      <a:schemeClr val="lt1"/>
    </cs:fontRef>
    <cs:defRPr sz="900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9525" cap="flat" cmpd="sng" algn="ctr">
        <a:solidFill>
          <a:schemeClr val="phClr">
            <a:lumMod val="40000"/>
            <a:lumOff val="60000"/>
            <a:alpha val="25000"/>
          </a:schemeClr>
        </a:solidFill>
        <a:round/>
      </a:ln>
    </cs:spPr>
    <cs:defRPr sz="900" kern="1200"/>
  </cs:categoryAxis>
  <cs:chartArea>
    <cs:lnRef idx="0">
      <cs:styleClr val="0"/>
    </cs:lnRef>
    <cs:fillRef idx="0">
      <cs:styleClr val="0"/>
    </cs:fillRef>
    <cs:effectRef idx="0"/>
    <cs:fontRef idx="minor">
      <a:schemeClr val="lt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/>
    <cs:fontRef idx="minor">
      <a:schemeClr val="tx1"/>
    </cs:fontRef>
    <cs:spPr>
      <a:gradFill>
        <a:gsLst>
          <a:gs pos="0">
            <a:schemeClr val="lt1">
              <a:alpha val="50000"/>
            </a:schemeClr>
          </a:gs>
          <a:gs pos="100000">
            <a:schemeClr val="lt1">
              <a:alpha val="0"/>
            </a:schemeClr>
          </a:gs>
        </a:gsLst>
        <a:lin ang="5400000" scaled="0"/>
      </a:gradFill>
      <a:ln>
        <a:solidFill>
          <a:schemeClr val="phClr"/>
        </a:solidFill>
      </a:ln>
      <a:effectLst>
        <a:innerShdw dist="38100" dir="16200000">
          <a:schemeClr val="lt1"/>
        </a:innerShdw>
      </a:effectLst>
    </cs:spPr>
  </cs:dataPoint>
  <cs:dataPoint3D>
    <cs:lnRef idx="0">
      <cs:styleClr val="auto"/>
    </cs:lnRef>
    <cs:fillRef idx="0"/>
    <cs:effectRef idx="0"/>
    <cs:fontRef idx="minor">
      <a:schemeClr val="lt1"/>
    </cs:fontRef>
    <cs:spPr>
      <a:gradFill>
        <a:gsLst>
          <a:gs pos="0">
            <a:schemeClr val="lt1">
              <a:alpha val="50000"/>
            </a:schemeClr>
          </a:gs>
          <a:gs pos="100000">
            <a:schemeClr val="lt1">
              <a:alpha val="0"/>
            </a:schemeClr>
          </a:gs>
        </a:gsLst>
        <a:lin ang="5400000" scaled="0"/>
      </a:gradFill>
      <a:ln>
        <a:solidFill>
          <a:schemeClr val="phClr"/>
        </a:solidFill>
      </a:ln>
      <a:effectLst>
        <a:innerShdw dist="38100" dir="16200000">
          <a:schemeClr val="lt1"/>
        </a:innerShdw>
      </a:effectLst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lt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40000"/>
            <a:lumOff val="60000"/>
            <a:alpha val="25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lt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 cap="flat" cmpd="sng" algn="ctr">
        <a:gradFill>
          <a:gsLst>
            <a:gs pos="0">
              <a:schemeClr val="lt1"/>
            </a:gs>
            <a:gs pos="50000">
              <a:schemeClr val="lt1">
                <a:alpha val="0"/>
              </a:schemeClr>
            </a:gs>
          </a:gsLst>
          <a:lin ang="5400000" scaled="0"/>
        </a:gradFill>
        <a:round/>
      </a:ln>
    </cs:spPr>
  </cs:dropLine>
  <cs:errorBar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lt1"/>
    </cs:fontRef>
  </cs:floor>
  <cs:gridlineMajor>
    <cs:lnRef idx="0">
      <cs:styleClr val="0"/>
    </cs:lnRef>
    <cs:fillRef idx="0"/>
    <cs:effectRef idx="0"/>
    <cs:fontRef idx="minor">
      <a:schemeClr val="lt1"/>
    </cs:fontRef>
    <cs:spPr>
      <a:ln>
        <a:solidFill>
          <a:schemeClr val="phClr">
            <a:lumMod val="40000"/>
            <a:lumOff val="60000"/>
            <a:alpha val="25000"/>
          </a:schemeClr>
        </a:solidFill>
      </a:ln>
    </cs:spPr>
  </cs:gridlineMajor>
  <cs:gridlineMinor>
    <cs:lnRef idx="0">
      <cs:styleClr val="0"/>
    </cs:lnRef>
    <cs:fillRef idx="0"/>
    <cs:effectRef idx="0"/>
    <cs:fontRef idx="minor">
      <a:schemeClr val="lt1"/>
    </cs:fontRef>
    <cs:spPr>
      <a:ln>
        <a:solidFill>
          <a:schemeClr val="phClr">
            <a:lumMod val="40000"/>
            <a:lumOff val="60000"/>
            <a:alpha val="25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</cs:hiLoLine>
  <cs:leaderLin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9525" cap="flat" cmpd="sng" algn="ctr">
        <a:solidFill>
          <a:schemeClr val="phClr">
            <a:lumMod val="40000"/>
            <a:lumOff val="60000"/>
            <a:alpha val="25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lt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lt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  <cs:bodyPr/>
  </cs:valueAxis>
  <cs:wall>
    <cs:lnRef idx="0"/>
    <cs:fillRef idx="0"/>
    <cs:effectRef idx="0"/>
    <cs:fontRef idx="minor">
      <a:schemeClr val="lt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29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9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1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2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4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5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77">
  <cs:axisTitle>
    <cs:lnRef idx="0"/>
    <cs:fillRef idx="0"/>
    <cs:effectRef idx="0"/>
    <cs:fontRef idx="minor">
      <a:schemeClr val="lt1">
        <a:lumMod val="85000"/>
      </a:schemeClr>
    </cs:fontRef>
    <cs:defRPr sz="900" kern="1200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75" cap="flat" cmpd="sng" algn="ctr">
        <a:solidFill>
          <a:schemeClr val="lt1">
            <a:lumMod val="75000"/>
          </a:schemeClr>
        </a:solidFill>
        <a:round/>
        <a:headEnd type="none" w="sm" len="sm"/>
        <a:tailEnd type="none" w="sm" len="sm"/>
      </a:ln>
    </cs:spPr>
    <cs:defRPr sz="900" b="1" kern="1200" cap="all" baseline="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lt1">
            <a:lumMod val="7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85000"/>
      </a:schemeClr>
    </cs:fontRef>
    <cs:spPr>
      <a:solidFill>
        <a:schemeClr val="dk1">
          <a:lumMod val="65000"/>
          <a:lumOff val="35000"/>
        </a:schemeClr>
      </a:solidFill>
      <a:ln>
        <a:solidFill>
          <a:schemeClr val="lt1">
            <a:lumMod val="50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>
        <a:gsLst>
          <a:gs pos="100000">
            <a:schemeClr val="phClr"/>
          </a:gs>
          <a:gs pos="0">
            <a:schemeClr val="phClr">
              <a:lumMod val="75000"/>
            </a:schemeClr>
          </a:gs>
        </a:gsLst>
        <a:lin ang="0" scaled="1"/>
      </a:gradFill>
      <a:effectLst>
        <a:innerShdw dist="12700" dir="16200000">
          <a:schemeClr val="lt1">
            <a:alpha val="75000"/>
          </a:schemeClr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gradFill>
        <a:gsLst>
          <a:gs pos="100000">
            <a:schemeClr val="phClr"/>
          </a:gs>
          <a:gs pos="0">
            <a:schemeClr val="phClr">
              <a:lumMod val="75000"/>
            </a:schemeClr>
          </a:gs>
        </a:gsLst>
        <a:lin ang="0" scaled="1"/>
      </a:gradFill>
      <a:effectLst>
        <a:innerShdw dist="12700" dir="16200000">
          <a:schemeClr val="lt1">
            <a:alpha val="75000"/>
          </a:schemeClr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540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50000"/>
      </a:schemeClr>
    </cs:fontRef>
    <cs:spPr>
      <a:ln w="9525">
        <a:solidFill>
          <a:schemeClr val="lt1">
            <a:lumMod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4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4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prstDash val="sysDot"/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6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bg1">
        <a:lumMod val="85000"/>
      </a:schemeClr>
    </cs:fontRef>
    <cs:spPr>
      <a:ln w="19050" cap="flat" cmpd="sng" algn="ctr">
        <a:solidFill>
          <a:schemeClr val="bg1">
            <a:lumMod val="85000"/>
          </a:schemeClr>
        </a:solidFill>
        <a:round/>
        <a:headEnd type="none" w="sm" len="sm"/>
        <a:tailEnd type="none" w="sm" len="sm"/>
      </a:ln>
    </cs:spPr>
    <cs:defRPr sz="900" b="1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ajor">
      <a:schemeClr val="lt1">
        <a:lumMod val="8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339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dk1">
                <a:lumMod val="65000"/>
                <a:lumOff val="35000"/>
              </a:schemeClr>
            </a:gs>
            <a:gs pos="100000">
              <a:schemeClr val="dk1">
                <a:lumMod val="75000"/>
                <a:lumOff val="25000"/>
              </a:schemeClr>
            </a:gs>
          </a:gsLst>
          <a:lin ang="10800000" scaled="0"/>
        </a:gradFill>
        <a:round/>
      </a:ln>
      <a:effectLst/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47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12700" cap="flat" cmpd="sng" algn="ctr">
        <a:solidFill>
          <a:schemeClr val="lt1">
            <a:alpha val="25000"/>
          </a:schemeClr>
        </a:solidFill>
        <a:round/>
      </a:ln>
    </cs:spPr>
    <cs:defRPr sz="900" b="0" kern="1200" spc="10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gradFill>
          <a:gsLst>
            <a:gs pos="79000">
              <a:schemeClr val="phClr"/>
            </a:gs>
            <a:gs pos="0">
              <a:schemeClr val="lt1">
                <a:alpha val="60000"/>
              </a:schemeClr>
            </a:gs>
          </a:gsLst>
          <a:lin ang="5400000" scaled="0"/>
        </a:gradFill>
        <a:round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1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tx1">
                <a:lumMod val="5000"/>
                <a:lumOff val="95000"/>
              </a:schemeClr>
            </a:gs>
            <a:gs pos="0">
              <a:schemeClr val="tx1">
                <a:lumMod val="25000"/>
                <a:lumOff val="7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tx1">
                <a:lumMod val="5000"/>
                <a:lumOff val="95000"/>
              </a:schemeClr>
            </a:gs>
            <a:gs pos="0">
              <a:schemeClr val="tx1">
                <a:lumMod val="25000"/>
                <a:lumOff val="7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4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>
        <a:solidFill>
          <a:schemeClr val="tx1">
            <a:lumMod val="15000"/>
            <a:lumOff val="85000"/>
          </a:schemeClr>
        </a:solidFill>
      </a:ln>
    </cs:spPr>
    <cs:defRPr sz="900" kern="1200" cap="none" spc="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>
            <a:alpha val="60000"/>
          </a:schemeClr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38100">
        <a:solidFill>
          <a:schemeClr val="phClr">
            <a:alpha val="60000"/>
          </a:schemeClr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 baseline="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>
        <a:solidFill>
          <a:schemeClr val="tx1">
            <a:lumMod val="15000"/>
            <a:lumOff val="85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1600" b="0" i="0" kern="1200" cap="none" spc="5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587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>
        <a:solidFill>
          <a:schemeClr val="tx1">
            <a:lumMod val="25000"/>
            <a:lumOff val="75000"/>
          </a:schemeClr>
        </a:solidFill>
      </a:ln>
    </cs:spPr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339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dk1">
                <a:lumMod val="65000"/>
                <a:lumOff val="35000"/>
              </a:schemeClr>
            </a:gs>
            <a:gs pos="100000">
              <a:schemeClr val="dk1">
                <a:lumMod val="75000"/>
                <a:lumOff val="25000"/>
              </a:schemeClr>
            </a:gs>
          </a:gsLst>
          <a:lin ang="10800000" scaled="0"/>
        </a:gradFill>
        <a:round/>
      </a:ln>
      <a:effectLst/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2" Type="http://schemas.openxmlformats.org/officeDocument/2006/relationships/chart" Target="../charts/chart16.xml"/><Relationship Id="rId1" Type="http://schemas.microsoft.com/office/2014/relationships/chartEx" Target="../charts/chartEx1.xml"/><Relationship Id="rId4" Type="http://schemas.openxmlformats.org/officeDocument/2006/relationships/chart" Target="../charts/chart18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2.xml"/><Relationship Id="rId2" Type="http://schemas.openxmlformats.org/officeDocument/2006/relationships/chart" Target="../charts/chart21.xml"/><Relationship Id="rId1" Type="http://schemas.openxmlformats.org/officeDocument/2006/relationships/chart" Target="../charts/chart20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5.xml"/><Relationship Id="rId2" Type="http://schemas.openxmlformats.org/officeDocument/2006/relationships/chart" Target="../charts/chart24.xml"/><Relationship Id="rId1" Type="http://schemas.openxmlformats.org/officeDocument/2006/relationships/chart" Target="../charts/chart23.xml"/></Relationships>
</file>

<file path=xl/drawings/_rels/drawing15.xml.rels><?xml version="1.0" encoding="UTF-8" standalone="yes"?>
<Relationships xmlns="http://schemas.openxmlformats.org/package/2006/relationships"><Relationship Id="rId8" Type="http://schemas.microsoft.com/office/2014/relationships/chartEx" Target="../charts/chartEx2.xml"/><Relationship Id="rId13" Type="http://schemas.openxmlformats.org/officeDocument/2006/relationships/chart" Target="../charts/chart37.xml"/><Relationship Id="rId3" Type="http://schemas.openxmlformats.org/officeDocument/2006/relationships/chart" Target="../charts/chart28.xml"/><Relationship Id="rId7" Type="http://schemas.openxmlformats.org/officeDocument/2006/relationships/chart" Target="../charts/chart32.xml"/><Relationship Id="rId12" Type="http://schemas.openxmlformats.org/officeDocument/2006/relationships/chart" Target="../charts/chart36.xml"/><Relationship Id="rId2" Type="http://schemas.openxmlformats.org/officeDocument/2006/relationships/chart" Target="../charts/chart27.xml"/><Relationship Id="rId1" Type="http://schemas.openxmlformats.org/officeDocument/2006/relationships/chart" Target="../charts/chart26.xml"/><Relationship Id="rId6" Type="http://schemas.openxmlformats.org/officeDocument/2006/relationships/chart" Target="../charts/chart31.xml"/><Relationship Id="rId11" Type="http://schemas.openxmlformats.org/officeDocument/2006/relationships/chart" Target="../charts/chart35.xml"/><Relationship Id="rId5" Type="http://schemas.openxmlformats.org/officeDocument/2006/relationships/chart" Target="../charts/chart30.xml"/><Relationship Id="rId15" Type="http://schemas.openxmlformats.org/officeDocument/2006/relationships/chart" Target="../charts/chart39.xml"/><Relationship Id="rId10" Type="http://schemas.openxmlformats.org/officeDocument/2006/relationships/chart" Target="../charts/chart34.xml"/><Relationship Id="rId4" Type="http://schemas.openxmlformats.org/officeDocument/2006/relationships/chart" Target="../charts/chart29.xml"/><Relationship Id="rId9" Type="http://schemas.openxmlformats.org/officeDocument/2006/relationships/chart" Target="../charts/chart33.xml"/><Relationship Id="rId14" Type="http://schemas.openxmlformats.org/officeDocument/2006/relationships/chart" Target="../charts/chart38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160020</xdr:colOff>
      <xdr:row>1</xdr:row>
      <xdr:rowOff>11430</xdr:rowOff>
    </xdr:from>
    <xdr:to>
      <xdr:col>11</xdr:col>
      <xdr:colOff>541020</xdr:colOff>
      <xdr:row>25</xdr:row>
      <xdr:rowOff>7620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9C7D9F3-C016-EE34-4ABF-6BB3EC3572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167640</xdr:colOff>
      <xdr:row>1</xdr:row>
      <xdr:rowOff>30480</xdr:rowOff>
    </xdr:from>
    <xdr:to>
      <xdr:col>22</xdr:col>
      <xdr:colOff>381000</xdr:colOff>
      <xdr:row>25</xdr:row>
      <xdr:rowOff>22860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D1F4C57-C622-4F13-9CD7-FF346CF1C9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213360</xdr:colOff>
      <xdr:row>13</xdr:row>
      <xdr:rowOff>49530</xdr:rowOff>
    </xdr:from>
    <xdr:to>
      <xdr:col>7</xdr:col>
      <xdr:colOff>243840</xdr:colOff>
      <xdr:row>30</xdr:row>
      <xdr:rowOff>39585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2B4F8C8-950D-48D4-7602-62D47BC171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1286494</xdr:colOff>
      <xdr:row>37</xdr:row>
      <xdr:rowOff>0</xdr:rowOff>
    </xdr:from>
    <xdr:to>
      <xdr:col>12</xdr:col>
      <xdr:colOff>309352</xdr:colOff>
      <xdr:row>52</xdr:row>
      <xdr:rowOff>55616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11DA64F-3260-7EFE-7DCA-DEA9E01AD4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765266</xdr:colOff>
      <xdr:row>17</xdr:row>
      <xdr:rowOff>125185</xdr:rowOff>
    </xdr:from>
    <xdr:to>
      <xdr:col>13</xdr:col>
      <xdr:colOff>458289</xdr:colOff>
      <xdr:row>35</xdr:row>
      <xdr:rowOff>102325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358E9EC-45DA-9A51-95BB-BCF37038FD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500742</xdr:colOff>
      <xdr:row>3</xdr:row>
      <xdr:rowOff>14152</xdr:rowOff>
    </xdr:from>
    <xdr:to>
      <xdr:col>16</xdr:col>
      <xdr:colOff>637902</xdr:colOff>
      <xdr:row>17</xdr:row>
      <xdr:rowOff>162197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3CAD29A4-793A-47EA-BF68-A8E095326F4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973402" y="517072"/>
              <a:ext cx="4572000" cy="29064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434339</xdr:colOff>
      <xdr:row>20</xdr:row>
      <xdr:rowOff>76200</xdr:rowOff>
    </xdr:from>
    <xdr:to>
      <xdr:col>21</xdr:col>
      <xdr:colOff>76199</xdr:colOff>
      <xdr:row>36</xdr:row>
      <xdr:rowOff>137160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794CD09B-2A7C-489F-9DDA-CEA9DA6CDC4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87086</xdr:colOff>
      <xdr:row>26</xdr:row>
      <xdr:rowOff>115933</xdr:rowOff>
    </xdr:from>
    <xdr:to>
      <xdr:col>29</xdr:col>
      <xdr:colOff>1611086</xdr:colOff>
      <xdr:row>43</xdr:row>
      <xdr:rowOff>9253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CA89FF2B-7A3E-DBD3-7552-55E2589D1C1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555170</xdr:colOff>
      <xdr:row>39</xdr:row>
      <xdr:rowOff>141515</xdr:rowOff>
    </xdr:from>
    <xdr:to>
      <xdr:col>21</xdr:col>
      <xdr:colOff>664029</xdr:colOff>
      <xdr:row>56</xdr:row>
      <xdr:rowOff>39188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89D9811-B0AA-411A-AA87-423EB45E33E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152400</xdr:colOff>
      <xdr:row>8</xdr:row>
      <xdr:rowOff>163830</xdr:rowOff>
    </xdr:from>
    <xdr:to>
      <xdr:col>5</xdr:col>
      <xdr:colOff>1409700</xdr:colOff>
      <xdr:row>24</xdr:row>
      <xdr:rowOff>167640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4C8D7C7-4D37-E511-9174-4787D01DAB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464821</xdr:colOff>
      <xdr:row>0</xdr:row>
      <xdr:rowOff>68090</xdr:rowOff>
    </xdr:from>
    <xdr:to>
      <xdr:col>20</xdr:col>
      <xdr:colOff>708661</xdr:colOff>
      <xdr:row>16</xdr:row>
      <xdr:rowOff>102380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C42834D-FC4E-D470-4BF9-894B35A2E2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21</xdr:col>
      <xdr:colOff>118597</xdr:colOff>
      <xdr:row>11</xdr:row>
      <xdr:rowOff>114591</xdr:rowOff>
    </xdr:from>
    <xdr:to>
      <xdr:col>25</xdr:col>
      <xdr:colOff>1050386</xdr:colOff>
      <xdr:row>30</xdr:row>
      <xdr:rowOff>175846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0E75030-2C15-AB6B-B7D9-FFA556AE0E7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18172</xdr:colOff>
      <xdr:row>17</xdr:row>
      <xdr:rowOff>196</xdr:rowOff>
    </xdr:from>
    <xdr:to>
      <xdr:col>20</xdr:col>
      <xdr:colOff>863406</xdr:colOff>
      <xdr:row>34</xdr:row>
      <xdr:rowOff>72586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3CFDAAA7-9311-4ABF-B090-D362A48DA9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76200</xdr:colOff>
      <xdr:row>5</xdr:row>
      <xdr:rowOff>30480</xdr:rowOff>
    </xdr:from>
    <xdr:to>
      <xdr:col>6</xdr:col>
      <xdr:colOff>160020</xdr:colOff>
      <xdr:row>18</xdr:row>
      <xdr:rowOff>49530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47176F7-74E8-4430-DA8D-B724571403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647700</xdr:colOff>
      <xdr:row>5</xdr:row>
      <xdr:rowOff>19050</xdr:rowOff>
    </xdr:from>
    <xdr:to>
      <xdr:col>10</xdr:col>
      <xdr:colOff>388620</xdr:colOff>
      <xdr:row>18</xdr:row>
      <xdr:rowOff>186690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CB19BC8-E750-748B-6290-4819FD209A5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76200</xdr:colOff>
      <xdr:row>19</xdr:row>
      <xdr:rowOff>19050</xdr:rowOff>
    </xdr:from>
    <xdr:to>
      <xdr:col>6</xdr:col>
      <xdr:colOff>998220</xdr:colOff>
      <xdr:row>34</xdr:row>
      <xdr:rowOff>167640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F15382B-BF8A-C976-B2EC-4382B4FF7A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52</xdr:col>
      <xdr:colOff>0</xdr:colOff>
      <xdr:row>2</xdr:row>
      <xdr:rowOff>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1D4D6E6B-463B-4B31-95EA-AEC9F1B9C8A0}"/>
            </a:ext>
          </a:extLst>
        </xdr:cNvPr>
        <xdr:cNvSpPr/>
      </xdr:nvSpPr>
      <xdr:spPr>
        <a:xfrm>
          <a:off x="0" y="0"/>
          <a:ext cx="31466118" cy="313765"/>
        </a:xfrm>
        <a:prstGeom prst="rect">
          <a:avLst/>
        </a:prstGeom>
        <a:ln>
          <a:noFill/>
        </a:ln>
        <a:effectLst>
          <a:glow rad="63500">
            <a:schemeClr val="accent1">
              <a:satMod val="175000"/>
              <a:alpha val="40000"/>
            </a:schemeClr>
          </a:glo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0</xdr:colOff>
      <xdr:row>0</xdr:row>
      <xdr:rowOff>38548</xdr:rowOff>
    </xdr:from>
    <xdr:to>
      <xdr:col>5</xdr:col>
      <xdr:colOff>556260</xdr:colOff>
      <xdr:row>1</xdr:row>
      <xdr:rowOff>122368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E9C8961-D141-4076-8E83-ABFC0BBB69ED}"/>
            </a:ext>
          </a:extLst>
        </xdr:cNvPr>
        <xdr:cNvSpPr txBox="1"/>
      </xdr:nvSpPr>
      <xdr:spPr>
        <a:xfrm>
          <a:off x="0" y="38548"/>
          <a:ext cx="3581848" cy="24070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N" sz="1300" b="1">
              <a:latin typeface="Arial Rounded MT Bold" panose="020F0704030504030204" pitchFamily="34" charset="0"/>
            </a:rPr>
            <a:t> D   A   S   H   B   O   A   R   D</a:t>
          </a:r>
        </a:p>
      </xdr:txBody>
    </xdr:sp>
    <xdr:clientData/>
  </xdr:twoCellAnchor>
  <xdr:twoCellAnchor>
    <xdr:from>
      <xdr:col>0</xdr:col>
      <xdr:colOff>91440</xdr:colOff>
      <xdr:row>2</xdr:row>
      <xdr:rowOff>152400</xdr:rowOff>
    </xdr:from>
    <xdr:to>
      <xdr:col>3</xdr:col>
      <xdr:colOff>175260</xdr:colOff>
      <xdr:row>6</xdr:row>
      <xdr:rowOff>106680</xdr:rowOff>
    </xdr:to>
    <xdr:sp macro="" textlink="">
      <xdr:nvSpPr>
        <xdr:cNvPr id="4" name="Rectangle: Diagonal Corners Rounded 3">
          <a:extLst>
            <a:ext uri="{FF2B5EF4-FFF2-40B4-BE49-F238E27FC236}">
              <a16:creationId xmlns:a16="http://schemas.microsoft.com/office/drawing/2014/main" id="{7F240313-DE85-2449-DF13-C902CAEB00FA}"/>
            </a:ext>
          </a:extLst>
        </xdr:cNvPr>
        <xdr:cNvSpPr/>
      </xdr:nvSpPr>
      <xdr:spPr>
        <a:xfrm>
          <a:off x="91440" y="487680"/>
          <a:ext cx="1912620" cy="624840"/>
        </a:xfrm>
        <a:prstGeom prst="round2DiagRect">
          <a:avLst/>
        </a:prstGeom>
        <a:ln>
          <a:noFill/>
        </a:ln>
        <a:effectLst>
          <a:outerShdw blurRad="149987" dist="250190" dir="8460000" algn="ctr">
            <a:srgbClr val="000000">
              <a:alpha val="28000"/>
            </a:srgbClr>
          </a:outerShdw>
        </a:effectLst>
        <a:scene3d>
          <a:camera prst="orthographicFront">
            <a:rot lat="0" lon="0" rev="0"/>
          </a:camera>
          <a:lightRig rig="contrasting" dir="t">
            <a:rot lat="0" lon="0" rev="1500000"/>
          </a:lightRig>
        </a:scene3d>
        <a:sp3d prstMaterial="metal">
          <a:bevelT w="88900" h="88900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N" sz="1200" b="0"/>
        </a:p>
      </xdr:txBody>
    </xdr:sp>
    <xdr:clientData/>
  </xdr:twoCellAnchor>
  <xdr:twoCellAnchor>
    <xdr:from>
      <xdr:col>0</xdr:col>
      <xdr:colOff>83820</xdr:colOff>
      <xdr:row>7</xdr:row>
      <xdr:rowOff>151505</xdr:rowOff>
    </xdr:from>
    <xdr:to>
      <xdr:col>3</xdr:col>
      <xdr:colOff>167640</xdr:colOff>
      <xdr:row>11</xdr:row>
      <xdr:rowOff>110139</xdr:rowOff>
    </xdr:to>
    <xdr:sp macro="" textlink="">
      <xdr:nvSpPr>
        <xdr:cNvPr id="5" name="Rectangle: Diagonal Corners Rounded 4">
          <a:extLst>
            <a:ext uri="{FF2B5EF4-FFF2-40B4-BE49-F238E27FC236}">
              <a16:creationId xmlns:a16="http://schemas.microsoft.com/office/drawing/2014/main" id="{7EB176EB-A2D4-4E51-8897-7B863984B13D}"/>
            </a:ext>
          </a:extLst>
        </xdr:cNvPr>
        <xdr:cNvSpPr/>
      </xdr:nvSpPr>
      <xdr:spPr>
        <a:xfrm>
          <a:off x="83820" y="1249681"/>
          <a:ext cx="1899173" cy="586164"/>
        </a:xfrm>
        <a:prstGeom prst="round2DiagRect">
          <a:avLst/>
        </a:prstGeom>
        <a:ln>
          <a:noFill/>
        </a:ln>
        <a:effectLst>
          <a:outerShdw blurRad="149987" dist="250190" dir="8460000" algn="ctr">
            <a:srgbClr val="000000">
              <a:alpha val="28000"/>
            </a:srgbClr>
          </a:outerShdw>
        </a:effectLst>
        <a:scene3d>
          <a:camera prst="orthographicFront">
            <a:rot lat="0" lon="0" rev="0"/>
          </a:camera>
          <a:lightRig rig="contrasting" dir="t">
            <a:rot lat="0" lon="0" rev="1500000"/>
          </a:lightRig>
        </a:scene3d>
        <a:sp3d prstMaterial="metal">
          <a:bevelT w="88900" h="88900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85998</xdr:colOff>
      <xdr:row>18</xdr:row>
      <xdr:rowOff>10952</xdr:rowOff>
    </xdr:from>
    <xdr:to>
      <xdr:col>3</xdr:col>
      <xdr:colOff>169818</xdr:colOff>
      <xdr:row>21</xdr:row>
      <xdr:rowOff>122114</xdr:rowOff>
    </xdr:to>
    <xdr:sp macro="" textlink="">
      <xdr:nvSpPr>
        <xdr:cNvPr id="6" name="Rectangle: Diagonal Corners Rounded 5">
          <a:extLst>
            <a:ext uri="{FF2B5EF4-FFF2-40B4-BE49-F238E27FC236}">
              <a16:creationId xmlns:a16="http://schemas.microsoft.com/office/drawing/2014/main" id="{01898AFC-D8DD-404D-A461-E063856D1C87}"/>
            </a:ext>
          </a:extLst>
        </xdr:cNvPr>
        <xdr:cNvSpPr/>
      </xdr:nvSpPr>
      <xdr:spPr>
        <a:xfrm>
          <a:off x="85998" y="2834834"/>
          <a:ext cx="1899173" cy="581809"/>
        </a:xfrm>
        <a:prstGeom prst="round2DiagRect">
          <a:avLst/>
        </a:prstGeom>
        <a:ln>
          <a:noFill/>
        </a:ln>
        <a:effectLst>
          <a:outerShdw blurRad="149987" dist="250190" dir="8460000" algn="ctr">
            <a:srgbClr val="000000">
              <a:alpha val="28000"/>
            </a:srgbClr>
          </a:outerShdw>
        </a:effectLst>
        <a:scene3d>
          <a:camera prst="orthographicFront">
            <a:rot lat="0" lon="0" rev="0"/>
          </a:camera>
          <a:lightRig rig="contrasting" dir="t">
            <a:rot lat="0" lon="0" rev="1500000"/>
          </a:lightRig>
        </a:scene3d>
        <a:sp3d prstMaterial="metal">
          <a:bevelT w="88900" h="88900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90352</xdr:colOff>
      <xdr:row>13</xdr:row>
      <xdr:rowOff>3777</xdr:rowOff>
    </xdr:from>
    <xdr:to>
      <xdr:col>3</xdr:col>
      <xdr:colOff>174172</xdr:colOff>
      <xdr:row>16</xdr:row>
      <xdr:rowOff>114941</xdr:rowOff>
    </xdr:to>
    <xdr:sp macro="" textlink="">
      <xdr:nvSpPr>
        <xdr:cNvPr id="7" name="Rectangle: Diagonal Corners Rounded 6">
          <a:extLst>
            <a:ext uri="{FF2B5EF4-FFF2-40B4-BE49-F238E27FC236}">
              <a16:creationId xmlns:a16="http://schemas.microsoft.com/office/drawing/2014/main" id="{7C8314DD-9432-458A-84C0-2175BA498D75}"/>
            </a:ext>
          </a:extLst>
        </xdr:cNvPr>
        <xdr:cNvSpPr/>
      </xdr:nvSpPr>
      <xdr:spPr>
        <a:xfrm>
          <a:off x="90352" y="2043248"/>
          <a:ext cx="1899173" cy="581811"/>
        </a:xfrm>
        <a:prstGeom prst="round2DiagRect">
          <a:avLst/>
        </a:prstGeom>
        <a:ln>
          <a:noFill/>
        </a:ln>
        <a:effectLst>
          <a:outerShdw blurRad="149987" dist="250190" dir="8460000" algn="ctr">
            <a:srgbClr val="000000">
              <a:alpha val="28000"/>
            </a:srgbClr>
          </a:outerShdw>
        </a:effectLst>
        <a:scene3d>
          <a:camera prst="orthographicFront">
            <a:rot lat="0" lon="0" rev="0"/>
          </a:camera>
          <a:lightRig rig="contrasting" dir="t">
            <a:rot lat="0" lon="0" rev="1500000"/>
          </a:lightRig>
        </a:scene3d>
        <a:sp3d prstMaterial="metal">
          <a:bevelT w="88900" h="88900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107770</xdr:colOff>
      <xdr:row>23</xdr:row>
      <xdr:rowOff>88176</xdr:rowOff>
    </xdr:from>
    <xdr:to>
      <xdr:col>3</xdr:col>
      <xdr:colOff>191590</xdr:colOff>
      <xdr:row>27</xdr:row>
      <xdr:rowOff>46809</xdr:rowOff>
    </xdr:to>
    <xdr:sp macro="" textlink="">
      <xdr:nvSpPr>
        <xdr:cNvPr id="8" name="Rectangle: Diagonal Corners Rounded 7">
          <a:extLst>
            <a:ext uri="{FF2B5EF4-FFF2-40B4-BE49-F238E27FC236}">
              <a16:creationId xmlns:a16="http://schemas.microsoft.com/office/drawing/2014/main" id="{519D7724-7C28-45FD-BAD0-C1556355BE36}"/>
            </a:ext>
          </a:extLst>
        </xdr:cNvPr>
        <xdr:cNvSpPr/>
      </xdr:nvSpPr>
      <xdr:spPr>
        <a:xfrm>
          <a:off x="107770" y="3696470"/>
          <a:ext cx="1899173" cy="586163"/>
        </a:xfrm>
        <a:prstGeom prst="round2DiagRect">
          <a:avLst/>
        </a:prstGeom>
        <a:ln>
          <a:noFill/>
        </a:ln>
        <a:effectLst>
          <a:outerShdw blurRad="149987" dist="250190" dir="8460000" algn="ctr">
            <a:srgbClr val="000000">
              <a:alpha val="28000"/>
            </a:srgbClr>
          </a:outerShdw>
        </a:effectLst>
        <a:scene3d>
          <a:camera prst="orthographicFront">
            <a:rot lat="0" lon="0" rev="0"/>
          </a:camera>
          <a:lightRig rig="contrasting" dir="t">
            <a:rot lat="0" lon="0" rev="1500000"/>
          </a:lightRig>
        </a:scene3d>
        <a:sp3d prstMaterial="metal">
          <a:bevelT w="88900" h="88900"/>
        </a:sp3d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76200</xdr:colOff>
      <xdr:row>2</xdr:row>
      <xdr:rowOff>91440</xdr:rowOff>
    </xdr:from>
    <xdr:to>
      <xdr:col>3</xdr:col>
      <xdr:colOff>108310</xdr:colOff>
      <xdr:row>5</xdr:row>
      <xdr:rowOff>82725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F2B06857-FB96-4CE4-AAA8-B5ADAC20F185}"/>
            </a:ext>
          </a:extLst>
        </xdr:cNvPr>
        <xdr:cNvSpPr txBox="1"/>
      </xdr:nvSpPr>
      <xdr:spPr>
        <a:xfrm>
          <a:off x="76200" y="426720"/>
          <a:ext cx="1860910" cy="494205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r>
            <a:rPr lang="en-IN" sz="1800" b="0">
              <a:solidFill>
                <a:schemeClr val="bg1"/>
              </a:solidFill>
              <a:latin typeface="Arial Rounded MT Bold" panose="020F0704030504030204" pitchFamily="34" charset="0"/>
            </a:rPr>
            <a:t>Total Users</a:t>
          </a:r>
        </a:p>
      </xdr:txBody>
    </xdr:sp>
    <xdr:clientData/>
  </xdr:twoCellAnchor>
  <xdr:twoCellAnchor>
    <xdr:from>
      <xdr:col>0</xdr:col>
      <xdr:colOff>322218</xdr:colOff>
      <xdr:row>3</xdr:row>
      <xdr:rowOff>95795</xdr:rowOff>
    </xdr:from>
    <xdr:to>
      <xdr:col>2</xdr:col>
      <xdr:colOff>497478</xdr:colOff>
      <xdr:row>6</xdr:row>
      <xdr:rowOff>111035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9CB5620E-7B5B-4EBF-B361-150DAC853388}"/>
            </a:ext>
          </a:extLst>
        </xdr:cNvPr>
        <xdr:cNvSpPr txBox="1"/>
      </xdr:nvSpPr>
      <xdr:spPr>
        <a:xfrm>
          <a:off x="322218" y="585652"/>
          <a:ext cx="1394460" cy="50509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3000" b="1">
              <a:solidFill>
                <a:schemeClr val="bg1"/>
              </a:solidFill>
              <a:latin typeface="Aptos Narrow" panose="020B0004020202020204" pitchFamily="34" charset="0"/>
              <a:ea typeface="+mn-ea"/>
              <a:cs typeface="+mn-cs"/>
            </a:rPr>
            <a:t>49,150</a:t>
          </a:r>
          <a:r>
            <a:rPr lang="en-IN" sz="3200"/>
            <a:t> </a:t>
          </a:r>
          <a:endParaRPr lang="en-IN" sz="3000">
            <a:solidFill>
              <a:schemeClr val="bg1"/>
            </a:solidFill>
            <a:effectLst/>
          </a:endParaRPr>
        </a:p>
        <a:p>
          <a:pPr algn="ctr"/>
          <a:endParaRPr lang="en-IN" sz="3400" b="1">
            <a:solidFill>
              <a:schemeClr val="bg1"/>
            </a:solidFill>
            <a:latin typeface="Aptos Narrow" panose="020B0004020202020204" pitchFamily="34" charset="0"/>
          </a:endParaRPr>
        </a:p>
      </xdr:txBody>
    </xdr:sp>
    <xdr:clientData/>
  </xdr:twoCellAnchor>
  <xdr:twoCellAnchor>
    <xdr:from>
      <xdr:col>0</xdr:col>
      <xdr:colOff>76200</xdr:colOff>
      <xdr:row>7</xdr:row>
      <xdr:rowOff>72934</xdr:rowOff>
    </xdr:from>
    <xdr:to>
      <xdr:col>3</xdr:col>
      <xdr:colOff>108310</xdr:colOff>
      <xdr:row>9</xdr:row>
      <xdr:rowOff>57695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EBCC7DDD-BE1E-4A22-938E-915F7BC68BA0}"/>
            </a:ext>
          </a:extLst>
        </xdr:cNvPr>
        <xdr:cNvSpPr txBox="1"/>
      </xdr:nvSpPr>
      <xdr:spPr>
        <a:xfrm>
          <a:off x="76200" y="1215934"/>
          <a:ext cx="1860910" cy="311332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r>
            <a:rPr lang="en-IN" sz="1800" b="0">
              <a:solidFill>
                <a:schemeClr val="bg1"/>
              </a:solidFill>
              <a:latin typeface="Arial Rounded MT Bold" panose="020F0704030504030204" pitchFamily="34" charset="0"/>
            </a:rPr>
            <a:t>New</a:t>
          </a:r>
          <a:r>
            <a:rPr lang="en-IN" sz="1800" b="0" baseline="0">
              <a:solidFill>
                <a:schemeClr val="bg1"/>
              </a:solidFill>
              <a:latin typeface="Arial Rounded MT Bold" panose="020F0704030504030204" pitchFamily="34" charset="0"/>
            </a:rPr>
            <a:t> Users</a:t>
          </a:r>
          <a:endParaRPr lang="en-IN" sz="1800" b="0">
            <a:solidFill>
              <a:schemeClr val="bg1"/>
            </a:solidFill>
            <a:latin typeface="Arial Rounded MT Bold" panose="020F0704030504030204" pitchFamily="34" charset="0"/>
          </a:endParaRPr>
        </a:p>
      </xdr:txBody>
    </xdr:sp>
    <xdr:clientData/>
  </xdr:twoCellAnchor>
  <xdr:twoCellAnchor>
    <xdr:from>
      <xdr:col>0</xdr:col>
      <xdr:colOff>205741</xdr:colOff>
      <xdr:row>7</xdr:row>
      <xdr:rowOff>137160</xdr:rowOff>
    </xdr:from>
    <xdr:to>
      <xdr:col>2</xdr:col>
      <xdr:colOff>381001</xdr:colOff>
      <xdr:row>11</xdr:row>
      <xdr:rowOff>94161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7CCF40A9-4F97-41F7-BA97-EAF52D4B02C0}"/>
            </a:ext>
          </a:extLst>
        </xdr:cNvPr>
        <xdr:cNvSpPr txBox="1"/>
      </xdr:nvSpPr>
      <xdr:spPr>
        <a:xfrm>
          <a:off x="205741" y="1280160"/>
          <a:ext cx="1394460" cy="6101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3200">
              <a:solidFill>
                <a:schemeClr val="bg1"/>
              </a:solidFill>
            </a:rPr>
            <a:t> </a:t>
          </a:r>
          <a:endParaRPr lang="en-IN" sz="3000">
            <a:solidFill>
              <a:schemeClr val="bg1"/>
            </a:solidFill>
            <a:effectLst/>
          </a:endParaRPr>
        </a:p>
        <a:p>
          <a:pPr algn="ctr"/>
          <a:endParaRPr lang="en-IN" sz="3400" b="1">
            <a:solidFill>
              <a:schemeClr val="bg1"/>
            </a:solidFill>
            <a:latin typeface="Aptos Narrow" panose="020B0004020202020204" pitchFamily="34" charset="0"/>
          </a:endParaRPr>
        </a:p>
      </xdr:txBody>
    </xdr:sp>
    <xdr:clientData/>
  </xdr:twoCellAnchor>
  <xdr:twoCellAnchor>
    <xdr:from>
      <xdr:col>0</xdr:col>
      <xdr:colOff>129540</xdr:colOff>
      <xdr:row>13</xdr:row>
      <xdr:rowOff>121061</xdr:rowOff>
    </xdr:from>
    <xdr:to>
      <xdr:col>3</xdr:col>
      <xdr:colOff>38100</xdr:colOff>
      <xdr:row>16</xdr:row>
      <xdr:rowOff>113442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6D8BB650-0EB0-4BB0-A782-116882463565}"/>
            </a:ext>
          </a:extLst>
        </xdr:cNvPr>
        <xdr:cNvSpPr txBox="1"/>
      </xdr:nvSpPr>
      <xdr:spPr>
        <a:xfrm>
          <a:off x="129540" y="2322394"/>
          <a:ext cx="1737360" cy="5003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2800" b="1">
              <a:solidFill>
                <a:schemeClr val="bg1"/>
              </a:solidFill>
              <a:latin typeface="Aptos Narrow" panose="020B0004020202020204" pitchFamily="34" charset="0"/>
              <a:ea typeface="+mn-ea"/>
              <a:cs typeface="+mn-cs"/>
            </a:rPr>
            <a:t>$4,211.80</a:t>
          </a:r>
          <a:r>
            <a:rPr lang="en-IN" sz="2800"/>
            <a:t> </a:t>
          </a:r>
          <a:r>
            <a:rPr lang="en-IN" sz="3000" b="1">
              <a:solidFill>
                <a:schemeClr val="bg1"/>
              </a:solidFill>
              <a:latin typeface="Aptos Narrow" panose="020B0004020202020204" pitchFamily="34" charset="0"/>
              <a:ea typeface="+mn-ea"/>
              <a:cs typeface="+mn-cs"/>
            </a:rPr>
            <a:t> </a:t>
          </a:r>
          <a:r>
            <a:rPr lang="en-IN" sz="3200"/>
            <a:t> </a:t>
          </a:r>
          <a:endParaRPr lang="en-IN" sz="3000">
            <a:solidFill>
              <a:schemeClr val="bg1"/>
            </a:solidFill>
            <a:effectLst/>
          </a:endParaRPr>
        </a:p>
        <a:p>
          <a:pPr algn="ctr"/>
          <a:endParaRPr lang="en-IN" sz="3400" b="1">
            <a:solidFill>
              <a:schemeClr val="bg1"/>
            </a:solidFill>
            <a:latin typeface="Aptos Narrow" panose="020B0004020202020204" pitchFamily="34" charset="0"/>
          </a:endParaRPr>
        </a:p>
      </xdr:txBody>
    </xdr:sp>
    <xdr:clientData/>
  </xdr:twoCellAnchor>
  <xdr:twoCellAnchor>
    <xdr:from>
      <xdr:col>0</xdr:col>
      <xdr:colOff>325484</xdr:colOff>
      <xdr:row>8</xdr:row>
      <xdr:rowOff>72937</xdr:rowOff>
    </xdr:from>
    <xdr:to>
      <xdr:col>2</xdr:col>
      <xdr:colOff>500744</xdr:colOff>
      <xdr:row>11</xdr:row>
      <xdr:rowOff>50077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786DD814-D136-4B74-8F7A-62E55442025E}"/>
            </a:ext>
          </a:extLst>
        </xdr:cNvPr>
        <xdr:cNvSpPr txBox="1"/>
      </xdr:nvSpPr>
      <xdr:spPr>
        <a:xfrm>
          <a:off x="325484" y="1379223"/>
          <a:ext cx="1394460" cy="46699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3000" b="1">
              <a:solidFill>
                <a:schemeClr val="bg1"/>
              </a:solidFill>
              <a:latin typeface="Aptos Narrow" panose="020B0004020202020204" pitchFamily="34" charset="0"/>
              <a:ea typeface="+mn-ea"/>
              <a:cs typeface="+mn-cs"/>
            </a:rPr>
            <a:t>46,784 </a:t>
          </a:r>
          <a:r>
            <a:rPr lang="en-IN" sz="3200"/>
            <a:t> </a:t>
          </a:r>
          <a:endParaRPr lang="en-IN" sz="3000">
            <a:solidFill>
              <a:schemeClr val="bg1"/>
            </a:solidFill>
            <a:effectLst/>
          </a:endParaRPr>
        </a:p>
        <a:p>
          <a:pPr algn="ctr"/>
          <a:endParaRPr lang="en-IN" sz="3400" b="1">
            <a:solidFill>
              <a:schemeClr val="bg1"/>
            </a:solidFill>
            <a:latin typeface="Aptos Narrow" panose="020B0004020202020204" pitchFamily="34" charset="0"/>
          </a:endParaRPr>
        </a:p>
      </xdr:txBody>
    </xdr:sp>
    <xdr:clientData/>
  </xdr:twoCellAnchor>
  <xdr:twoCellAnchor>
    <xdr:from>
      <xdr:col>0</xdr:col>
      <xdr:colOff>312421</xdr:colOff>
      <xdr:row>19</xdr:row>
      <xdr:rowOff>47962</xdr:rowOff>
    </xdr:from>
    <xdr:to>
      <xdr:col>2</xdr:col>
      <xdr:colOff>487681</xdr:colOff>
      <xdr:row>21</xdr:row>
      <xdr:rowOff>125379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533BBC38-C940-49F8-98BC-7A8B8CC2D066}"/>
            </a:ext>
          </a:extLst>
        </xdr:cNvPr>
        <xdr:cNvSpPr txBox="1"/>
      </xdr:nvSpPr>
      <xdr:spPr>
        <a:xfrm>
          <a:off x="312421" y="3028727"/>
          <a:ext cx="1385495" cy="3911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2600" b="1">
              <a:solidFill>
                <a:schemeClr val="bg1"/>
              </a:solidFill>
              <a:latin typeface="Aptos Narrow" panose="020B0004020202020204" pitchFamily="34" charset="0"/>
              <a:ea typeface="+mn-ea"/>
              <a:cs typeface="+mn-cs"/>
            </a:rPr>
            <a:t>503.19%</a:t>
          </a:r>
          <a:r>
            <a:rPr lang="en-IN" sz="2600"/>
            <a:t> </a:t>
          </a:r>
          <a:r>
            <a:rPr lang="en-IN" sz="2600" b="1">
              <a:solidFill>
                <a:schemeClr val="bg1"/>
              </a:solidFill>
              <a:latin typeface="Aptos Narrow" panose="020B0004020202020204" pitchFamily="34" charset="0"/>
              <a:ea typeface="+mn-ea"/>
              <a:cs typeface="+mn-cs"/>
            </a:rPr>
            <a:t> </a:t>
          </a:r>
          <a:r>
            <a:rPr lang="en-IN" sz="2600"/>
            <a:t> </a:t>
          </a:r>
          <a:endParaRPr lang="en-IN" sz="2600">
            <a:solidFill>
              <a:schemeClr val="bg1"/>
            </a:solidFill>
            <a:effectLst/>
          </a:endParaRPr>
        </a:p>
        <a:p>
          <a:pPr algn="ctr"/>
          <a:endParaRPr lang="en-IN" sz="3400" b="1">
            <a:solidFill>
              <a:schemeClr val="bg1"/>
            </a:solidFill>
            <a:latin typeface="Aptos Narrow" panose="020B0004020202020204" pitchFamily="34" charset="0"/>
          </a:endParaRPr>
        </a:p>
      </xdr:txBody>
    </xdr:sp>
    <xdr:clientData/>
  </xdr:twoCellAnchor>
  <xdr:twoCellAnchor>
    <xdr:from>
      <xdr:col>0</xdr:col>
      <xdr:colOff>548640</xdr:colOff>
      <xdr:row>25</xdr:row>
      <xdr:rowOff>964</xdr:rowOff>
    </xdr:from>
    <xdr:to>
      <xdr:col>3</xdr:col>
      <xdr:colOff>236219</xdr:colOff>
      <xdr:row>27</xdr:row>
      <xdr:rowOff>40279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7B320779-6C9B-4FD6-A665-EEE52FB6C4B5}"/>
            </a:ext>
          </a:extLst>
        </xdr:cNvPr>
        <xdr:cNvSpPr txBox="1"/>
      </xdr:nvSpPr>
      <xdr:spPr>
        <a:xfrm>
          <a:off x="548640" y="3923023"/>
          <a:ext cx="1502932" cy="3530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N" sz="2400" b="1">
              <a:solidFill>
                <a:schemeClr val="bg1"/>
              </a:solidFill>
              <a:latin typeface="Aptos Narrow" panose="020B0004020202020204" pitchFamily="34" charset="0"/>
              <a:ea typeface="+mn-ea"/>
              <a:cs typeface="+mn-cs"/>
            </a:rPr>
            <a:t>1</a:t>
          </a:r>
          <a:r>
            <a:rPr lang="en-IN" sz="2400" b="1" baseline="0">
              <a:solidFill>
                <a:schemeClr val="bg1"/>
              </a:solidFill>
              <a:latin typeface="Aptos Narrow" panose="020B0004020202020204" pitchFamily="34" charset="0"/>
              <a:ea typeface="+mn-ea"/>
              <a:cs typeface="+mn-cs"/>
            </a:rPr>
            <a:t> min 57 s</a:t>
          </a:r>
          <a:endParaRPr lang="en-IN" sz="2400">
            <a:solidFill>
              <a:schemeClr val="bg1"/>
            </a:solidFill>
            <a:effectLst/>
          </a:endParaRPr>
        </a:p>
      </xdr:txBody>
    </xdr:sp>
    <xdr:clientData/>
  </xdr:twoCellAnchor>
  <xdr:twoCellAnchor>
    <xdr:from>
      <xdr:col>0</xdr:col>
      <xdr:colOff>60959</xdr:colOff>
      <xdr:row>12</xdr:row>
      <xdr:rowOff>115580</xdr:rowOff>
    </xdr:from>
    <xdr:to>
      <xdr:col>3</xdr:col>
      <xdr:colOff>93069</xdr:colOff>
      <xdr:row>14</xdr:row>
      <xdr:rowOff>130820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EFBDC7E8-2161-40FB-ADAB-FD991606A5AC}"/>
            </a:ext>
          </a:extLst>
        </xdr:cNvPr>
        <xdr:cNvSpPr txBox="1"/>
      </xdr:nvSpPr>
      <xdr:spPr>
        <a:xfrm>
          <a:off x="60959" y="1998168"/>
          <a:ext cx="1847463" cy="329005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r>
            <a:rPr lang="en-IN" sz="1800" b="0">
              <a:solidFill>
                <a:schemeClr val="bg1"/>
              </a:solidFill>
              <a:latin typeface="Arial Rounded MT Bold" panose="020F0704030504030204" pitchFamily="34" charset="0"/>
            </a:rPr>
            <a:t>Total Revenue</a:t>
          </a:r>
        </a:p>
      </xdr:txBody>
    </xdr:sp>
    <xdr:clientData/>
  </xdr:twoCellAnchor>
  <xdr:twoCellAnchor>
    <xdr:from>
      <xdr:col>0</xdr:col>
      <xdr:colOff>53340</xdr:colOff>
      <xdr:row>17</xdr:row>
      <xdr:rowOff>144527</xdr:rowOff>
    </xdr:from>
    <xdr:to>
      <xdr:col>3</xdr:col>
      <xdr:colOff>85450</xdr:colOff>
      <xdr:row>19</xdr:row>
      <xdr:rowOff>129286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B8C316AA-A155-4801-AB40-F8498BE02009}"/>
            </a:ext>
          </a:extLst>
        </xdr:cNvPr>
        <xdr:cNvSpPr txBox="1"/>
      </xdr:nvSpPr>
      <xdr:spPr>
        <a:xfrm>
          <a:off x="53340" y="2811527"/>
          <a:ext cx="1847463" cy="298524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r>
            <a:rPr lang="en-IN" sz="1800" b="0">
              <a:solidFill>
                <a:schemeClr val="bg1"/>
              </a:solidFill>
              <a:latin typeface="Arial Rounded MT Bold" panose="020F0704030504030204" pitchFamily="34" charset="0"/>
            </a:rPr>
            <a:t>Total Users</a:t>
          </a:r>
        </a:p>
      </xdr:txBody>
    </xdr:sp>
    <xdr:clientData/>
  </xdr:twoCellAnchor>
  <xdr:twoCellAnchor>
    <xdr:from>
      <xdr:col>0</xdr:col>
      <xdr:colOff>89264</xdr:colOff>
      <xdr:row>23</xdr:row>
      <xdr:rowOff>121666</xdr:rowOff>
    </xdr:from>
    <xdr:to>
      <xdr:col>3</xdr:col>
      <xdr:colOff>121374</xdr:colOff>
      <xdr:row>29</xdr:row>
      <xdr:rowOff>44824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77BA00EF-4822-4132-917E-791AD33E9371}"/>
            </a:ext>
          </a:extLst>
        </xdr:cNvPr>
        <xdr:cNvSpPr txBox="1"/>
      </xdr:nvSpPr>
      <xdr:spPr>
        <a:xfrm>
          <a:off x="89264" y="3729960"/>
          <a:ext cx="1847463" cy="864452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r>
            <a:rPr lang="en-IN" sz="1500" b="0">
              <a:solidFill>
                <a:schemeClr val="bg1"/>
              </a:solidFill>
              <a:latin typeface="Arial Rounded MT Bold" panose="020F0704030504030204" pitchFamily="34" charset="0"/>
            </a:rPr>
            <a:t>Avg</a:t>
          </a:r>
          <a:r>
            <a:rPr lang="en-IN" sz="1500" b="1" baseline="0">
              <a:solidFill>
                <a:schemeClr val="bg1"/>
              </a:solidFill>
              <a:latin typeface="Arial Rounded MT Bold" panose="020F0704030504030204" pitchFamily="34" charset="0"/>
            </a:rPr>
            <a:t> </a:t>
          </a:r>
          <a:r>
            <a:rPr lang="en-IN" sz="1500" b="0" baseline="0">
              <a:solidFill>
                <a:schemeClr val="bg1"/>
              </a:solidFill>
              <a:latin typeface="Arial Rounded MT Bold" panose="020F0704030504030204" pitchFamily="34" charset="0"/>
            </a:rPr>
            <a:t>Engagement Time</a:t>
          </a:r>
          <a:endParaRPr lang="en-IN" sz="1500" b="0">
            <a:solidFill>
              <a:schemeClr val="bg1"/>
            </a:solidFill>
            <a:latin typeface="Arial Rounded MT Bold" panose="020F0704030504030204" pitchFamily="34" charset="0"/>
          </a:endParaRPr>
        </a:p>
      </xdr:txBody>
    </xdr:sp>
    <xdr:clientData/>
  </xdr:twoCellAnchor>
  <xdr:twoCellAnchor>
    <xdr:from>
      <xdr:col>3</xdr:col>
      <xdr:colOff>320040</xdr:colOff>
      <xdr:row>2</xdr:row>
      <xdr:rowOff>144780</xdr:rowOff>
    </xdr:from>
    <xdr:to>
      <xdr:col>12</xdr:col>
      <xdr:colOff>91440</xdr:colOff>
      <xdr:row>28</xdr:row>
      <xdr:rowOff>0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CB4E25FF-26F5-4596-8A6F-CD21197C2F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190499</xdr:colOff>
      <xdr:row>2</xdr:row>
      <xdr:rowOff>129540</xdr:rowOff>
    </xdr:from>
    <xdr:to>
      <xdr:col>23</xdr:col>
      <xdr:colOff>250370</xdr:colOff>
      <xdr:row>28</xdr:row>
      <xdr:rowOff>16565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F9FADE3B-2CA6-4FBA-9FC6-316F24B229E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41</xdr:col>
      <xdr:colOff>601083</xdr:colOff>
      <xdr:row>2</xdr:row>
      <xdr:rowOff>136781</xdr:rowOff>
    </xdr:from>
    <xdr:to>
      <xdr:col>51</xdr:col>
      <xdr:colOff>601083</xdr:colOff>
      <xdr:row>43</xdr:row>
      <xdr:rowOff>12252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2D5ED6F1-9E2A-4581-BA61-BADABB7C78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33</xdr:col>
      <xdr:colOff>223868</xdr:colOff>
      <xdr:row>2</xdr:row>
      <xdr:rowOff>118533</xdr:rowOff>
    </xdr:from>
    <xdr:to>
      <xdr:col>41</xdr:col>
      <xdr:colOff>486032</xdr:colOff>
      <xdr:row>20</xdr:row>
      <xdr:rowOff>128381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4586F701-7A0D-46B4-A155-BA33567013C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23</xdr:col>
      <xdr:colOff>348343</xdr:colOff>
      <xdr:row>2</xdr:row>
      <xdr:rowOff>108857</xdr:rowOff>
    </xdr:from>
    <xdr:to>
      <xdr:col>33</xdr:col>
      <xdr:colOff>130629</xdr:colOff>
      <xdr:row>28</xdr:row>
      <xdr:rowOff>63137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3D2A806A-4A66-4C83-B43D-4A4D6B443F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10</xdr:col>
      <xdr:colOff>163760</xdr:colOff>
      <xdr:row>28</xdr:row>
      <xdr:rowOff>104598</xdr:rowOff>
    </xdr:from>
    <xdr:to>
      <xdr:col>24</xdr:col>
      <xdr:colOff>417443</xdr:colOff>
      <xdr:row>42</xdr:row>
      <xdr:rowOff>144133</xdr:rowOff>
    </xdr:to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B46691BC-C78E-4D21-A8EE-C37FC89E85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10</xdr:col>
      <xdr:colOff>180326</xdr:colOff>
      <xdr:row>43</xdr:row>
      <xdr:rowOff>86138</xdr:rowOff>
    </xdr:from>
    <xdr:to>
      <xdr:col>24</xdr:col>
      <xdr:colOff>444895</xdr:colOff>
      <xdr:row>60</xdr:row>
      <xdr:rowOff>16420</xdr:rowOff>
    </xdr:to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821B7AE0-B41D-469E-90F3-569DCF86319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24</xdr:col>
      <xdr:colOff>511155</xdr:colOff>
      <xdr:row>28</xdr:row>
      <xdr:rowOff>143407</xdr:rowOff>
    </xdr:from>
    <xdr:to>
      <xdr:col>33</xdr:col>
      <xdr:colOff>159501</xdr:colOff>
      <xdr:row>46</xdr:row>
      <xdr:rowOff>71372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3" name="Chart 32">
              <a:extLst>
                <a:ext uri="{FF2B5EF4-FFF2-40B4-BE49-F238E27FC236}">
                  <a16:creationId xmlns:a16="http://schemas.microsoft.com/office/drawing/2014/main" id="{F2B4C883-380C-4EEE-86D2-6AE20E19A6D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141555" y="4837327"/>
              <a:ext cx="5134746" cy="29454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33</xdr:col>
      <xdr:colOff>262203</xdr:colOff>
      <xdr:row>21</xdr:row>
      <xdr:rowOff>54903</xdr:rowOff>
    </xdr:from>
    <xdr:to>
      <xdr:col>41</xdr:col>
      <xdr:colOff>490803</xdr:colOff>
      <xdr:row>46</xdr:row>
      <xdr:rowOff>66261</xdr:rowOff>
    </xdr:to>
    <xdr:graphicFrame macro="">
      <xdr:nvGraphicFramePr>
        <xdr:cNvPr id="34" name="Chart 33">
          <a:extLst>
            <a:ext uri="{FF2B5EF4-FFF2-40B4-BE49-F238E27FC236}">
              <a16:creationId xmlns:a16="http://schemas.microsoft.com/office/drawing/2014/main" id="{80C53CE2-55E9-445B-BCB7-59FFE239F7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24</xdr:col>
      <xdr:colOff>522515</xdr:colOff>
      <xdr:row>47</xdr:row>
      <xdr:rowOff>3312</xdr:rowOff>
    </xdr:from>
    <xdr:to>
      <xdr:col>41</xdr:col>
      <xdr:colOff>530087</xdr:colOff>
      <xdr:row>66</xdr:row>
      <xdr:rowOff>92765</xdr:rowOff>
    </xdr:to>
    <xdr:graphicFrame macro="">
      <xdr:nvGraphicFramePr>
        <xdr:cNvPr id="35" name="Chart 34">
          <a:extLst>
            <a:ext uri="{FF2B5EF4-FFF2-40B4-BE49-F238E27FC236}">
              <a16:creationId xmlns:a16="http://schemas.microsoft.com/office/drawing/2014/main" id="{098FAB89-4CEA-4ADB-A91F-FED24FF1FE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10</xdr:col>
      <xdr:colOff>170384</xdr:colOff>
      <xdr:row>60</xdr:row>
      <xdr:rowOff>115482</xdr:rowOff>
    </xdr:from>
    <xdr:to>
      <xdr:col>24</xdr:col>
      <xdr:colOff>447261</xdr:colOff>
      <xdr:row>90</xdr:row>
      <xdr:rowOff>44822</xdr:rowOff>
    </xdr:to>
    <xdr:graphicFrame macro="">
      <xdr:nvGraphicFramePr>
        <xdr:cNvPr id="36" name="Chart 35">
          <a:extLst>
            <a:ext uri="{FF2B5EF4-FFF2-40B4-BE49-F238E27FC236}">
              <a16:creationId xmlns:a16="http://schemas.microsoft.com/office/drawing/2014/main" id="{1DFDD55C-589F-4A25-A3BB-2908B8E129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0</xdr:col>
      <xdr:colOff>88351</xdr:colOff>
      <xdr:row>48</xdr:row>
      <xdr:rowOff>42912</xdr:rowOff>
    </xdr:from>
    <xdr:to>
      <xdr:col>10</xdr:col>
      <xdr:colOff>50800</xdr:colOff>
      <xdr:row>90</xdr:row>
      <xdr:rowOff>89647</xdr:rowOff>
    </xdr:to>
    <xdr:graphicFrame macro="">
      <xdr:nvGraphicFramePr>
        <xdr:cNvPr id="37" name="Chart 36">
          <a:extLst>
            <a:ext uri="{FF2B5EF4-FFF2-40B4-BE49-F238E27FC236}">
              <a16:creationId xmlns:a16="http://schemas.microsoft.com/office/drawing/2014/main" id="{36813B33-EB70-48BC-943D-7DD824F3972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24</xdr:col>
      <xdr:colOff>534608</xdr:colOff>
      <xdr:row>66</xdr:row>
      <xdr:rowOff>168123</xdr:rowOff>
    </xdr:from>
    <xdr:to>
      <xdr:col>52</xdr:col>
      <xdr:colOff>16933</xdr:colOff>
      <xdr:row>90</xdr:row>
      <xdr:rowOff>16781</xdr:rowOff>
    </xdr:to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2F91CBCA-9904-47BD-B070-D1A88C497D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41</xdr:col>
      <xdr:colOff>601500</xdr:colOff>
      <xdr:row>43</xdr:row>
      <xdr:rowOff>89027</xdr:rowOff>
    </xdr:from>
    <xdr:to>
      <xdr:col>52</xdr:col>
      <xdr:colOff>0</xdr:colOff>
      <xdr:row>66</xdr:row>
      <xdr:rowOff>101599</xdr:rowOff>
    </xdr:to>
    <xdr:graphicFrame macro="">
      <xdr:nvGraphicFramePr>
        <xdr:cNvPr id="39" name="Chart 38">
          <a:extLst>
            <a:ext uri="{FF2B5EF4-FFF2-40B4-BE49-F238E27FC236}">
              <a16:creationId xmlns:a16="http://schemas.microsoft.com/office/drawing/2014/main" id="{F4FE432C-C00F-4D74-BCB2-986A3EC5E7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0</xdr:col>
      <xdr:colOff>92764</xdr:colOff>
      <xdr:row>28</xdr:row>
      <xdr:rowOff>119270</xdr:rowOff>
    </xdr:from>
    <xdr:to>
      <xdr:col>10</xdr:col>
      <xdr:colOff>60107</xdr:colOff>
      <xdr:row>47</xdr:row>
      <xdr:rowOff>139599</xdr:rowOff>
    </xdr:to>
    <xdr:graphicFrame macro="">
      <xdr:nvGraphicFramePr>
        <xdr:cNvPr id="40" name="Chart 39">
          <a:extLst>
            <a:ext uri="{FF2B5EF4-FFF2-40B4-BE49-F238E27FC236}">
              <a16:creationId xmlns:a16="http://schemas.microsoft.com/office/drawing/2014/main" id="{6C30E06C-81C8-44C4-9074-A7136CC818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0.65572</cdr:x>
      <cdr:y>0.10633</cdr:y>
    </cdr:from>
    <cdr:to>
      <cdr:x>1</cdr:x>
      <cdr:y>0.48056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C38E926D-B2CF-BB9B-D668-ABC1DA0979B1}"/>
            </a:ext>
          </a:extLst>
        </cdr:cNvPr>
        <cdr:cNvSpPr txBox="1"/>
      </cdr:nvSpPr>
      <cdr:spPr>
        <a:xfrm xmlns:a="http://schemas.openxmlformats.org/drawingml/2006/main">
          <a:off x="3712452" y="446547"/>
          <a:ext cx="1949208" cy="1571665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>
            <a:lumMod val="85000"/>
          </a:schemeClr>
        </a:solidFill>
        <a:ln xmlns:a="http://schemas.openxmlformats.org/drawingml/2006/main">
          <a:solidFill>
            <a:schemeClr val="tx1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en-IN" sz="1000" b="1"/>
            <a:t>(not set)”</a:t>
          </a:r>
          <a:r>
            <a:rPr lang="en-IN" sz="1000"/>
            <a:t> represents sessions where the landing page URL couldn’t be captured due to technical reasons — such as users arriving via untagged emails, app redirects, or a tracking issue. While these sessions are real and valid, the exact page they landed on is unknown.</a:t>
          </a:r>
          <a:endParaRPr lang="en-IN" sz="1000" kern="1200"/>
        </a:p>
      </cdr:txBody>
    </cdr: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586740</xdr:colOff>
      <xdr:row>1</xdr:row>
      <xdr:rowOff>60960</xdr:rowOff>
    </xdr:from>
    <xdr:to>
      <xdr:col>15</xdr:col>
      <xdr:colOff>190500</xdr:colOff>
      <xdr:row>26</xdr:row>
      <xdr:rowOff>53340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00C3589-CEEF-66AC-A45D-F57726DC7C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135675</xdr:colOff>
      <xdr:row>12</xdr:row>
      <xdr:rowOff>6977</xdr:rowOff>
    </xdr:from>
    <xdr:to>
      <xdr:col>13</xdr:col>
      <xdr:colOff>28995</xdr:colOff>
      <xdr:row>20</xdr:row>
      <xdr:rowOff>125680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2A75CBD-714A-5AB7-6337-37BCD8EEB4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0</xdr:row>
      <xdr:rowOff>83820</xdr:rowOff>
    </xdr:from>
    <xdr:to>
      <xdr:col>11</xdr:col>
      <xdr:colOff>436756</xdr:colOff>
      <xdr:row>25</xdr:row>
      <xdr:rowOff>22860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72A8253-9323-298D-54B9-CF99E5FBBB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159276</xdr:colOff>
      <xdr:row>2</xdr:row>
      <xdr:rowOff>100733</xdr:rowOff>
    </xdr:from>
    <xdr:to>
      <xdr:col>22</xdr:col>
      <xdr:colOff>303684</xdr:colOff>
      <xdr:row>21</xdr:row>
      <xdr:rowOff>157884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630E2F0-A9B2-4B72-A98E-C8E9B08C22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750329</xdr:colOff>
      <xdr:row>28</xdr:row>
      <xdr:rowOff>64191</xdr:rowOff>
    </xdr:from>
    <xdr:to>
      <xdr:col>11</xdr:col>
      <xdr:colOff>591238</xdr:colOff>
      <xdr:row>48</xdr:row>
      <xdr:rowOff>15032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CDD2F41-226B-46BB-AB0F-2504E4EBA5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289560</xdr:colOff>
      <xdr:row>0</xdr:row>
      <xdr:rowOff>80010</xdr:rowOff>
    </xdr:from>
    <xdr:to>
      <xdr:col>11</xdr:col>
      <xdr:colOff>434340</xdr:colOff>
      <xdr:row>19</xdr:row>
      <xdr:rowOff>137160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D70A4BA-99FA-9F20-B1CB-BDEC9C630E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410742</xdr:colOff>
      <xdr:row>25</xdr:row>
      <xdr:rowOff>174611</xdr:rowOff>
    </xdr:from>
    <xdr:to>
      <xdr:col>10</xdr:col>
      <xdr:colOff>565453</xdr:colOff>
      <xdr:row>39</xdr:row>
      <xdr:rowOff>174611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72403F0-3A45-18FC-DEB0-E47A7D919F7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384921</xdr:colOff>
      <xdr:row>40</xdr:row>
      <xdr:rowOff>43611</xdr:rowOff>
    </xdr:from>
    <xdr:to>
      <xdr:col>13</xdr:col>
      <xdr:colOff>2010522</xdr:colOff>
      <xdr:row>57</xdr:row>
      <xdr:rowOff>146634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BEBD41F-1FF5-68E9-6B74-D1CAA0987D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0.82499</cdr:x>
      <cdr:y>0.05708</cdr:y>
    </cdr:from>
    <cdr:to>
      <cdr:x>0.97722</cdr:x>
      <cdr:y>0.39367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C38E926D-B2CF-BB9B-D668-ABC1DA0979B1}"/>
            </a:ext>
          </a:extLst>
        </cdr:cNvPr>
        <cdr:cNvSpPr txBox="1"/>
      </cdr:nvSpPr>
      <cdr:spPr>
        <a:xfrm xmlns:a="http://schemas.openxmlformats.org/drawingml/2006/main">
          <a:off x="11672682" y="309286"/>
          <a:ext cx="2153849" cy="1823873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>
            <a:lumMod val="85000"/>
          </a:schemeClr>
        </a:solidFill>
        <a:ln xmlns:a="http://schemas.openxmlformats.org/drawingml/2006/main">
          <a:solidFill>
            <a:schemeClr val="tx1"/>
          </a:solidFill>
        </a:ln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ctr"/>
          <a:r>
            <a:rPr lang="en-IN" b="1"/>
            <a:t>(not set)”</a:t>
          </a:r>
          <a:r>
            <a:rPr lang="en-IN"/>
            <a:t> represents sessions where the landing page URL couldn’t be captured due to technical reasons — such as users arriving via untagged emails, app redirects, or a tracking issue. While these sessions are real and valid, the exact page they landed on is unknown.</a:t>
          </a:r>
          <a:endParaRPr lang="en-IN" sz="1100" kern="1200"/>
        </a:p>
      </cdr:txBody>
    </cdr:sp>
  </cdr:relSizeAnchor>
</c:userShapes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811891</xdr:colOff>
      <xdr:row>3</xdr:row>
      <xdr:rowOff>120651</xdr:rowOff>
    </xdr:from>
    <xdr:to>
      <xdr:col>15</xdr:col>
      <xdr:colOff>144162</xdr:colOff>
      <xdr:row>32</xdr:row>
      <xdr:rowOff>133865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2A37ECD-BE90-11F4-82F5-43AA16A04A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291958</xdr:colOff>
      <xdr:row>13</xdr:row>
      <xdr:rowOff>93508</xdr:rowOff>
    </xdr:from>
    <xdr:to>
      <xdr:col>21</xdr:col>
      <xdr:colOff>481872</xdr:colOff>
      <xdr:row>30</xdr:row>
      <xdr:rowOff>52070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C9DEA31-BBF2-477E-784A-001427ECAEB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7486650" cy="4838700"/>
    <xdr:pic>
      <xdr:nvPicPr>
        <xdr:cNvPr id="2" name="image1.png" title="Imag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RITHI" refreshedDate="45848.836840856478" createdVersion="8" refreshedVersion="8" minRefreshableVersion="3" recordCount="9" xr:uid="{07C7BFAC-065A-44CC-8257-33FDDC17AAF0}">
  <cacheSource type="worksheet">
    <worksheetSource ref="A1:L10" sheet="User acquisition"/>
  </cacheSource>
  <cacheFields count="12">
    <cacheField name="S.no" numFmtId="1">
      <sharedItems containsSemiMixedTypes="0" containsString="0" containsNumber="1" containsInteger="1" minValue="1" maxValue="9"/>
    </cacheField>
    <cacheField name="First user primary channel group (Default Channel Group)" numFmtId="49">
      <sharedItems count="9">
        <s v="Direct"/>
        <s v="Organic Search"/>
        <s v="Referral"/>
        <s v="Paid Search"/>
        <s v="Organic Social"/>
        <s v="Organic Shopping"/>
        <s v="Organic Video"/>
        <s v="Cross-network"/>
        <s v="Email"/>
      </sharedItems>
    </cacheField>
    <cacheField name="New Users" numFmtId="1">
      <sharedItems containsSemiMixedTypes="0" containsString="0" containsNumber="1" containsInteger="1" minValue="0" maxValue="46784" count="8">
        <n v="46784"/>
        <n v="6838"/>
        <n v="1925"/>
        <n v="637"/>
        <n v="378"/>
        <n v="90"/>
        <n v="13"/>
        <n v="0"/>
      </sharedItems>
    </cacheField>
    <cacheField name="Engaged Sessions" numFmtId="0">
      <sharedItems containsSemiMixedTypes="0" containsString="0" containsNumber="1" containsInteger="1" minValue="0" maxValue="30540"/>
    </cacheField>
    <cacheField name="Engagement Rate" numFmtId="10">
      <sharedItems containsSemiMixedTypes="0" containsString="0" containsNumber="1" minValue="0" maxValue="0.89149999999999996"/>
    </cacheField>
    <cacheField name="Engaged Sessions Per User" numFmtId="2">
      <sharedItems containsSemiMixedTypes="0" containsString="0" containsNumber="1" minValue="0" maxValue="1.28"/>
    </cacheField>
    <cacheField name="Average Engagement Time" numFmtId="164">
      <sharedItems/>
    </cacheField>
    <cacheField name="Cost / Spent" numFmtId="166">
      <sharedItems containsSemiMixedTypes="0" containsString="0" containsNumber="1" minValue="0" maxValue="425.1"/>
    </cacheField>
    <cacheField name="Impressions" numFmtId="0">
      <sharedItems containsSemiMixedTypes="0" containsString="0" containsNumber="1" containsInteger="1" minValue="0" maxValue="36648"/>
    </cacheField>
    <cacheField name="Event Count" numFmtId="1">
      <sharedItems containsSemiMixedTypes="0" containsString="0" containsNumber="1" containsInteger="1" minValue="24" maxValue="481707"/>
    </cacheField>
    <cacheField name="Key Events" numFmtId="1">
      <sharedItems containsSemiMixedTypes="0" containsString="0" containsNumber="1" containsInteger="1" minValue="0" maxValue="8502"/>
    </cacheField>
    <cacheField name="Total Revenue" numFmtId="166">
      <sharedItems containsSemiMixedTypes="0" containsString="0" containsNumber="1" minValue="0" maxValue="2811.96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RITHI" refreshedDate="45848.858879629632" createdVersion="8" refreshedVersion="8" minRefreshableVersion="3" recordCount="9" xr:uid="{F613B426-63CF-450E-9D6F-B4F74322D44F}">
  <cacheSource type="worksheet">
    <worksheetSource ref="A1:L10" sheet="Traffic acquisition"/>
  </cacheSource>
  <cacheFields count="12">
    <cacheField name="S.no" numFmtId="1">
      <sharedItems containsSemiMixedTypes="0" containsString="0" containsNumber="1" containsInteger="1" minValue="1" maxValue="9"/>
    </cacheField>
    <cacheField name="Session primary channel group" numFmtId="49">
      <sharedItems count="9">
        <s v="Direct"/>
        <s v="Organic Search"/>
        <s v="Referral"/>
        <s v="Unassigned"/>
        <s v="Paid Search"/>
        <s v="Organic Social"/>
        <s v="Organic Shopping"/>
        <s v="Organic Video"/>
        <s v="Email"/>
      </sharedItems>
    </cacheField>
    <cacheField name="Users" numFmtId="1">
      <sharedItems containsSemiMixedTypes="0" containsString="0" containsNumber="1" containsInteger="1" minValue="6" maxValue="49150"/>
    </cacheField>
    <cacheField name="Sessions" numFmtId="1">
      <sharedItems containsSemiMixedTypes="0" containsString="0" containsNumber="1" containsInteger="1" minValue="6" maxValue="75555"/>
    </cacheField>
    <cacheField name="Engaged Sessions" numFmtId="1">
      <sharedItems containsSemiMixedTypes="0" containsString="0" containsNumber="1" containsInteger="1" minValue="0" maxValue="28759"/>
    </cacheField>
    <cacheField name="Average Engagement Time Per Session" numFmtId="164">
      <sharedItems count="8">
        <s v="6s"/>
        <s v="12s"/>
        <s v="33s"/>
        <s v="13s"/>
        <s v="1s"/>
        <s v="9s"/>
        <s v="23s"/>
        <s v="0s"/>
      </sharedItems>
    </cacheField>
    <cacheField name="Engaged Sessions Per User" numFmtId="2">
      <sharedItems containsSemiMixedTypes="0" containsString="0" containsNumber="1" minValue="0" maxValue="1.08"/>
    </cacheField>
    <cacheField name="Events Per Session" numFmtId="2">
      <sharedItems containsSemiMixedTypes="0" containsString="0" containsNumber="1" minValue="3.62" maxValue="68.94" count="9">
        <n v="4.74"/>
        <n v="5.77"/>
        <n v="10.39"/>
        <n v="68.94"/>
        <n v="3.62"/>
        <n v="5.86"/>
        <n v="6.93"/>
        <n v="4.6399999999999997"/>
        <n v="4.17"/>
      </sharedItems>
    </cacheField>
    <cacheField name="Engagement Rate" numFmtId="10">
      <sharedItems containsSemiMixedTypes="0" containsString="0" containsNumber="1" minValue="0" maxValue="0.96360000000000001"/>
    </cacheField>
    <cacheField name="Event Count" numFmtId="1">
      <sharedItems containsSemiMixedTypes="0" containsString="0" containsNumber="1" containsInteger="1" minValue="25" maxValue="358359"/>
    </cacheField>
    <cacheField name="Key Events" numFmtId="1">
      <sharedItems containsSemiMixedTypes="0" containsString="0" containsNumber="1" containsInteger="1" minValue="0" maxValue="6826"/>
    </cacheField>
    <cacheField name="Total Revenue" numFmtId="166">
      <sharedItems containsSemiMixedTypes="0" containsString="0" containsNumber="1" minValue="0" maxValue="2811.96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RITHI" refreshedDate="45853.7710568287" createdVersion="8" refreshedVersion="8" minRefreshableVersion="3" recordCount="9" xr:uid="{565E48EF-947C-47A3-BC4C-0B372FDEDF88}">
  <cacheSource type="worksheet">
    <worksheetSource ref="B1:L10" sheet="User acquisition"/>
  </cacheSource>
  <cacheFields count="11">
    <cacheField name="First user primary channel group (Default Channel Group)" numFmtId="49">
      <sharedItems count="9">
        <s v="Direct"/>
        <s v="Organic Search"/>
        <s v="Referral"/>
        <s v="Paid Search"/>
        <s v="Organic Social"/>
        <s v="Organic Shopping"/>
        <s v="Organic Video"/>
        <s v="Cross-network"/>
        <s v="Email"/>
      </sharedItems>
    </cacheField>
    <cacheField name="New Users" numFmtId="1">
      <sharedItems containsSemiMixedTypes="0" containsString="0" containsNumber="1" containsInteger="1" minValue="0" maxValue="46784"/>
    </cacheField>
    <cacheField name="Engaged Sessions" numFmtId="0">
      <sharedItems containsSemiMixedTypes="0" containsString="0" containsNumber="1" containsInteger="1" minValue="0" maxValue="30540"/>
    </cacheField>
    <cacheField name="Engagement Rate" numFmtId="10">
      <sharedItems containsSemiMixedTypes="0" containsString="0" containsNumber="1" minValue="0" maxValue="0.89149999999999996"/>
    </cacheField>
    <cacheField name="Engaged Sessions Per User" numFmtId="2">
      <sharedItems containsSemiMixedTypes="0" containsString="0" containsNumber="1" minValue="0" maxValue="1.28"/>
    </cacheField>
    <cacheField name="Average Engagement Time" numFmtId="164">
      <sharedItems/>
    </cacheField>
    <cacheField name="Cost / Spent" numFmtId="166">
      <sharedItems containsSemiMixedTypes="0" containsString="0" containsNumber="1" minValue="0" maxValue="425.1"/>
    </cacheField>
    <cacheField name="Impressions" numFmtId="0">
      <sharedItems containsSemiMixedTypes="0" containsString="0" containsNumber="1" containsInteger="1" minValue="0" maxValue="36648"/>
    </cacheField>
    <cacheField name="Event Count" numFmtId="1">
      <sharedItems containsSemiMixedTypes="0" containsString="0" containsNumber="1" containsInteger="1" minValue="24" maxValue="481707"/>
    </cacheField>
    <cacheField name="Key Events" numFmtId="1">
      <sharedItems containsSemiMixedTypes="0" containsString="0" containsNumber="1" containsInteger="1" minValue="0" maxValue="8502"/>
    </cacheField>
    <cacheField name="Total Revenue" numFmtId="166">
      <sharedItems containsMixedTypes="1" containsNumber="1" minValue="0" maxValue="2811.96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">
  <r>
    <n v="1"/>
    <x v="0"/>
    <x v="0"/>
    <n v="30540"/>
    <n v="0.3785"/>
    <n v="0.61"/>
    <s v="11s"/>
    <n v="425.1"/>
    <n v="36648"/>
    <n v="481707"/>
    <n v="8502"/>
    <n v="1861.6"/>
  </r>
  <r>
    <n v="2"/>
    <x v="1"/>
    <x v="1"/>
    <n v="5743"/>
    <n v="0.67210000000000003"/>
    <n v="0.83"/>
    <s v="16s"/>
    <n v="120.33"/>
    <n v="6892"/>
    <n v="60848"/>
    <n v="4011"/>
    <n v="0"/>
  </r>
  <r>
    <n v="3"/>
    <x v="2"/>
    <x v="2"/>
    <n v="1618"/>
    <n v="0.72850000000000004"/>
    <n v="0.84"/>
    <s v="42s"/>
    <n v="76.2"/>
    <n v="1942"/>
    <n v="26940"/>
    <n v="1905"/>
    <n v="396.25"/>
  </r>
  <r>
    <n v="4"/>
    <x v="3"/>
    <x v="3"/>
    <n v="162"/>
    <n v="0.2263"/>
    <n v="0.25"/>
    <s v="0s"/>
    <n v="9.6999999999999993"/>
    <n v="194"/>
    <n v="2706"/>
    <n v="97"/>
    <n v="0"/>
  </r>
  <r>
    <n v="5"/>
    <x v="4"/>
    <x v="4"/>
    <n v="264"/>
    <n v="0.61399999999999999"/>
    <n v="0.69"/>
    <s v="11s"/>
    <n v="3.34"/>
    <n v="317"/>
    <n v="3126"/>
    <n v="167"/>
    <n v="0"/>
  </r>
  <r>
    <n v="6"/>
    <x v="5"/>
    <x v="5"/>
    <n v="115"/>
    <n v="0.89149999999999996"/>
    <n v="1.28"/>
    <s v="30s"/>
    <n v="11.69"/>
    <n v="138"/>
    <n v="979"/>
    <n v="167"/>
    <n v="2811.96"/>
  </r>
  <r>
    <n v="7"/>
    <x v="6"/>
    <x v="6"/>
    <n v="1"/>
    <n v="6.6699999999999995E-2"/>
    <n v="0.08"/>
    <s v="7s"/>
    <n v="0"/>
    <n v="1"/>
    <n v="70"/>
    <n v="0"/>
    <n v="0"/>
  </r>
  <r>
    <n v="8"/>
    <x v="7"/>
    <x v="7"/>
    <n v="1"/>
    <n v="0.25"/>
    <n v="0.5"/>
    <s v="0s"/>
    <n v="0.05"/>
    <n v="1"/>
    <n v="24"/>
    <n v="1"/>
    <n v="0"/>
  </r>
  <r>
    <n v="9"/>
    <x v="8"/>
    <x v="7"/>
    <n v="0"/>
    <n v="0"/>
    <n v="0"/>
    <s v="0s"/>
    <n v="0"/>
    <n v="0"/>
    <n v="78"/>
    <n v="0"/>
    <n v="0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">
  <r>
    <n v="1"/>
    <x v="0"/>
    <n v="49150"/>
    <n v="75555"/>
    <n v="28759"/>
    <x v="0"/>
    <n v="0.59"/>
    <x v="0"/>
    <n v="0.38059999999999999"/>
    <n v="358359"/>
    <n v="6826"/>
    <n v="1003.59"/>
  </r>
  <r>
    <n v="2"/>
    <x v="1"/>
    <n v="7955"/>
    <n v="10903"/>
    <n v="7040"/>
    <x v="1"/>
    <n v="0.88"/>
    <x v="1"/>
    <n v="0.64570000000000005"/>
    <n v="62914"/>
    <n v="5044"/>
    <n v="2811.96"/>
  </r>
  <r>
    <n v="3"/>
    <x v="2"/>
    <n v="2120"/>
    <n v="2595"/>
    <n v="1890"/>
    <x v="2"/>
    <n v="0.89"/>
    <x v="2"/>
    <n v="0.72829999999999995"/>
    <n v="26963"/>
    <n v="2120"/>
    <n v="396.25"/>
  </r>
  <r>
    <n v="4"/>
    <x v="3"/>
    <n v="1853"/>
    <n v="1760"/>
    <n v="0"/>
    <x v="3"/>
    <n v="0"/>
    <x v="3"/>
    <n v="0"/>
    <n v="121337"/>
    <n v="371"/>
    <n v="858.01"/>
  </r>
  <r>
    <n v="5"/>
    <x v="4"/>
    <n v="681"/>
    <n v="883"/>
    <n v="233"/>
    <x v="4"/>
    <n v="0.34"/>
    <x v="4"/>
    <n v="0.26390000000000002"/>
    <n v="3193"/>
    <n v="145"/>
    <n v="0"/>
  </r>
  <r>
    <n v="6"/>
    <x v="5"/>
    <n v="440"/>
    <n v="488"/>
    <n v="301"/>
    <x v="5"/>
    <n v="0.68"/>
    <x v="5"/>
    <n v="0.61680000000000001"/>
    <n v="2860"/>
    <n v="193"/>
    <n v="0"/>
  </r>
  <r>
    <n v="7"/>
    <x v="6"/>
    <n v="98"/>
    <n v="110"/>
    <n v="106"/>
    <x v="6"/>
    <n v="1.08"/>
    <x v="6"/>
    <n v="0.96360000000000001"/>
    <n v="762"/>
    <n v="151"/>
    <n v="0"/>
  </r>
  <r>
    <n v="8"/>
    <x v="7"/>
    <n v="13"/>
    <n v="14"/>
    <n v="1"/>
    <x v="0"/>
    <n v="0.08"/>
    <x v="7"/>
    <n v="7.1400000000000005E-2"/>
    <n v="65"/>
    <n v="0"/>
    <n v="0"/>
  </r>
  <r>
    <n v="9"/>
    <x v="8"/>
    <n v="6"/>
    <n v="6"/>
    <n v="0"/>
    <x v="7"/>
    <n v="0"/>
    <x v="8"/>
    <n v="0"/>
    <n v="25"/>
    <n v="0"/>
    <n v="0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">
  <r>
    <x v="0"/>
    <n v="46784"/>
    <n v="30540"/>
    <n v="0.3785"/>
    <n v="0.61"/>
    <s v="11s"/>
    <n v="425.1"/>
    <n v="36648"/>
    <n v="481707"/>
    <n v="8502"/>
    <n v="1003.59"/>
  </r>
  <r>
    <x v="1"/>
    <n v="6838"/>
    <n v="5743"/>
    <n v="0.67210000000000003"/>
    <n v="0.83"/>
    <s v="16s"/>
    <n v="120.33"/>
    <n v="6892"/>
    <n v="60848"/>
    <n v="4011"/>
    <n v="2811.96"/>
  </r>
  <r>
    <x v="2"/>
    <n v="1925"/>
    <n v="1618"/>
    <n v="0.72850000000000004"/>
    <n v="0.84"/>
    <s v="42s"/>
    <n v="76.2"/>
    <n v="1942"/>
    <n v="26940"/>
    <n v="1905"/>
    <n v="396.25"/>
  </r>
  <r>
    <x v="3"/>
    <n v="637"/>
    <n v="162"/>
    <n v="0.2263"/>
    <n v="0.25"/>
    <s v="0s"/>
    <n v="9.6999999999999993"/>
    <n v="194"/>
    <n v="2706"/>
    <n v="97"/>
    <s v="$858.01"/>
  </r>
  <r>
    <x v="4"/>
    <n v="378"/>
    <n v="264"/>
    <n v="0.61399999999999999"/>
    <n v="0.69"/>
    <s v="11s"/>
    <n v="3.34"/>
    <n v="317"/>
    <n v="3126"/>
    <n v="167"/>
    <n v="0"/>
  </r>
  <r>
    <x v="5"/>
    <n v="90"/>
    <n v="115"/>
    <n v="0.89149999999999996"/>
    <n v="1.28"/>
    <s v="30s"/>
    <n v="11.69"/>
    <n v="138"/>
    <n v="979"/>
    <n v="167"/>
    <s v="$0.00"/>
  </r>
  <r>
    <x v="6"/>
    <n v="13"/>
    <n v="1"/>
    <n v="6.6699999999999995E-2"/>
    <n v="0.08"/>
    <s v="7s"/>
    <n v="0"/>
    <n v="1"/>
    <n v="70"/>
    <n v="0"/>
    <n v="0"/>
  </r>
  <r>
    <x v="7"/>
    <n v="0"/>
    <n v="1"/>
    <n v="0.25"/>
    <n v="0.5"/>
    <s v="0s"/>
    <n v="0.05"/>
    <n v="1"/>
    <n v="24"/>
    <n v="1"/>
    <n v="0"/>
  </r>
  <r>
    <x v="8"/>
    <n v="0"/>
    <n v="0"/>
    <n v="0"/>
    <n v="0"/>
    <s v="0s"/>
    <n v="0"/>
    <n v="0"/>
    <n v="78"/>
    <n v="0"/>
    <n v="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EB273E-B414-439C-B41A-D2841E08CFF0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3">
  <location ref="A3:B13" firstHeaderRow="1" firstDataRow="1" firstDataCol="1"/>
  <pivotFields count="12">
    <pivotField numFmtId="1" showAll="0"/>
    <pivotField axis="axisRow" showAll="0">
      <items count="10">
        <item x="7"/>
        <item x="0"/>
        <item x="8"/>
        <item x="1"/>
        <item x="5"/>
        <item x="4"/>
        <item x="6"/>
        <item x="3"/>
        <item x="2"/>
        <item t="default"/>
      </items>
    </pivotField>
    <pivotField dataField="1" numFmtId="1" showAll="0">
      <items count="9">
        <item x="7"/>
        <item x="6"/>
        <item x="5"/>
        <item x="4"/>
        <item x="3"/>
        <item x="2"/>
        <item x="1"/>
        <item x="0"/>
        <item t="default"/>
      </items>
    </pivotField>
    <pivotField showAll="0"/>
    <pivotField numFmtId="10" showAll="0"/>
    <pivotField numFmtId="2" showAll="0"/>
    <pivotField showAll="0"/>
    <pivotField numFmtId="166" showAll="0"/>
    <pivotField showAll="0"/>
    <pivotField numFmtId="1" showAll="0"/>
    <pivotField numFmtId="1" showAll="0"/>
    <pivotField numFmtId="166" showAll="0"/>
  </pivotFields>
  <rowFields count="1">
    <field x="1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Sum of New Users" fld="2" baseField="0" baseItem="0" numFmtId="1"/>
  </dataFields>
  <chartFormats count="2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685FFD-B6A0-41AA-995D-6DD1DF80FD60}" name="PivotTable2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7">
  <location ref="A15:C25" firstHeaderRow="0" firstDataRow="1" firstDataCol="1"/>
  <pivotFields count="11">
    <pivotField axis="axisRow" showAll="0">
      <items count="10">
        <item x="7"/>
        <item x="0"/>
        <item x="8"/>
        <item x="1"/>
        <item x="5"/>
        <item x="4"/>
        <item x="6"/>
        <item x="3"/>
        <item x="2"/>
        <item t="default"/>
      </items>
    </pivotField>
    <pivotField numFmtId="1" showAll="0"/>
    <pivotField showAll="0"/>
    <pivotField numFmtId="10" showAll="0"/>
    <pivotField numFmtId="2" showAll="0"/>
    <pivotField showAll="0"/>
    <pivotField dataField="1" numFmtId="166" showAll="0"/>
    <pivotField showAll="0"/>
    <pivotField numFmtId="1" showAll="0"/>
    <pivotField numFmtId="1" showAll="0"/>
    <pivotField dataField="1" showAll="0"/>
  </pivotFields>
  <rowFields count="1">
    <field x="0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Cost / Spent" fld="6" baseField="0" baseItem="0" numFmtId="166"/>
    <dataField name="Sum of Total Revenue" fld="10" baseField="0" baseItem="0"/>
  </dataFields>
  <chartFormats count="2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2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2" format="2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6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6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6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6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6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6" format="23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3B111D6-76DC-4625-853A-AC3975F842EB}" name="PivotTable1" cacheId="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4">
  <location ref="A1:C11" firstHeaderRow="0" firstDataRow="1" firstDataCol="1"/>
  <pivotFields count="11">
    <pivotField axis="axisRow" showAll="0">
      <items count="10">
        <item x="7"/>
        <item x="0"/>
        <item x="8"/>
        <item x="1"/>
        <item x="5"/>
        <item x="4"/>
        <item x="6"/>
        <item x="3"/>
        <item x="2"/>
        <item t="default"/>
      </items>
    </pivotField>
    <pivotField numFmtId="1" showAll="0"/>
    <pivotField showAll="0"/>
    <pivotField numFmtId="10" showAll="0"/>
    <pivotField numFmtId="2" showAll="0"/>
    <pivotField showAll="0"/>
    <pivotField dataField="1" numFmtId="166" showAll="0"/>
    <pivotField showAll="0"/>
    <pivotField numFmtId="1" showAll="0"/>
    <pivotField numFmtId="1" showAll="0"/>
    <pivotField dataField="1" showAll="0"/>
  </pivotFields>
  <rowFields count="1">
    <field x="0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Cost / Spent" fld="6" baseField="0" baseItem="0" numFmtId="166"/>
    <dataField name="Sum of Total Revenue" fld="10" baseField="0" baseItem="0"/>
  </dataFields>
  <chartFormats count="2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2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2" format="2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6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6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6" format="2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6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6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6" format="23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218AFC-0401-4269-A207-202990DF5D90}" name="PivotTable5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6">
  <location ref="A43:J54" firstHeaderRow="1" firstDataRow="2" firstDataCol="1"/>
  <pivotFields count="12">
    <pivotField numFmtId="1" showAll="0"/>
    <pivotField axis="axisRow" showAll="0">
      <items count="10">
        <item x="0"/>
        <item x="8"/>
        <item x="1"/>
        <item x="6"/>
        <item x="5"/>
        <item x="7"/>
        <item x="4"/>
        <item x="2"/>
        <item x="3"/>
        <item t="default"/>
      </items>
    </pivotField>
    <pivotField numFmtId="1" showAll="0"/>
    <pivotField numFmtId="1" showAll="0"/>
    <pivotField numFmtId="1" showAll="0"/>
    <pivotField axis="axisCol" showAll="0">
      <items count="9">
        <item x="7"/>
        <item x="1"/>
        <item x="3"/>
        <item x="4"/>
        <item x="6"/>
        <item x="2"/>
        <item x="0"/>
        <item x="5"/>
        <item t="default"/>
      </items>
    </pivotField>
    <pivotField numFmtId="2" showAll="0"/>
    <pivotField numFmtId="2" showAll="0"/>
    <pivotField dataField="1" numFmtId="10" showAll="0"/>
    <pivotField numFmtId="1" showAll="0"/>
    <pivotField numFmtId="1" showAll="0"/>
    <pivotField numFmtId="166" showAll="0"/>
  </pivotFields>
  <rowFields count="1">
    <field x="1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5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colItems>
  <dataFields count="1">
    <dataField name="Sum of Engagement Rate" fld="8" baseField="0" baseItem="0" numFmtId="10"/>
  </dataFields>
  <chartFormats count="9">
    <chartFormat chart="0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0" format="1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0" format="1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938F66-397D-4AE9-8E63-3DE487149259}" name="PivotTable6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1:B11" firstHeaderRow="1" firstDataRow="1" firstDataCol="1"/>
  <pivotFields count="12">
    <pivotField numFmtId="1" showAll="0"/>
    <pivotField showAll="0"/>
    <pivotField numFmtId="1" showAll="0"/>
    <pivotField numFmtId="1" showAll="0"/>
    <pivotField numFmtId="1" showAll="0"/>
    <pivotField showAll="0"/>
    <pivotField numFmtId="2" showAll="0"/>
    <pivotField axis="axisRow" numFmtId="2" showAll="0">
      <items count="10">
        <item x="4"/>
        <item x="8"/>
        <item x="7"/>
        <item x="0"/>
        <item x="1"/>
        <item x="5"/>
        <item x="6"/>
        <item x="2"/>
        <item x="3"/>
        <item t="default"/>
      </items>
    </pivotField>
    <pivotField dataField="1" numFmtId="10" showAll="0"/>
    <pivotField numFmtId="1" showAll="0"/>
    <pivotField numFmtId="1" showAll="0"/>
    <pivotField numFmtId="166" showAll="0"/>
  </pivotFields>
  <rowFields count="1">
    <field x="7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Sum of Engagement Rate" fld="8" baseField="0" baseItem="0" numFmtId="1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5BB7A4C-C4F3-4D0B-86C5-7F7126ADB050}" name="Table1" displayName="Table1" ref="T1:W11" totalsRowCount="1" headerRowDxfId="106">
  <autoFilter ref="T1:W10" xr:uid="{F5BB7A4C-C4F3-4D0B-86C5-7F7126ADB050}"/>
  <tableColumns count="4">
    <tableColumn id="1" xr3:uid="{7A42CDB4-EDF7-4229-81B2-2596BC2B683F}" name="CTR %" totalsRowFunction="custom" dataDxfId="105" totalsRowDxfId="104">
      <calculatedColumnFormula>IFERROR((K2/I2)*100, 0)</calculatedColumnFormula>
      <totalsRowFormula>SUM(Table1[CTR %])</totalsRowFormula>
    </tableColumn>
    <tableColumn id="2" xr3:uid="{37EF664B-3EBE-4518-BF73-7483E8AE434F}" name="CPC $">
      <calculatedColumnFormula>IFERROR((H2/K2), 0)</calculatedColumnFormula>
    </tableColumn>
    <tableColumn id="3" xr3:uid="{9EB2525E-BE0C-4319-894E-D7824A5309AD}" name="ROI %" dataDxfId="103" totalsRowDxfId="102">
      <calculatedColumnFormula>IFERROR(((L2-H2)/H2)*100,0)</calculatedColumnFormula>
    </tableColumn>
    <tableColumn id="4" xr3:uid="{44F21BA1-16C7-4872-AD78-5F6B6F59B0AC}" name="Conversion Rate %" dataDxfId="101" totalsRowDxfId="100">
      <calculatedColumnFormula>IFERROR((K2/D2)*100,0)</calculatedColumnFormula>
    </tableColumn>
  </tableColumns>
  <tableStyleInfo name="TableStyleMedium9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1CBA991E-E577-420C-A057-CC299C8E0EE3}" name="Table10" displayName="Table10" ref="P1:Q11" totalsRowShown="0" headerRowDxfId="49">
  <autoFilter ref="P1:Q11" xr:uid="{1CBA991E-E577-420C-A057-CC299C8E0EE3}"/>
  <tableColumns count="2">
    <tableColumn id="1" xr3:uid="{FBAD75C0-5B79-41F3-9164-8E3CAC660D0B}" name="Audience name"/>
    <tableColumn id="2" xr3:uid="{2FC52099-30D8-4B92-90DC-495A60D33DB8}" name="Revenue Per User" dataDxfId="48"/>
  </tableColumns>
  <tableStyleInfo name="TableStyleMedium10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4E7F67D7-9E11-47F8-BD8A-AC0D97FF2B38}" name="Table11" displayName="Table11" ref="AL1:AN11" totalsRowShown="0" headerRowBorderDxfId="47" tableBorderDxfId="46" totalsRowBorderDxfId="45">
  <autoFilter ref="AL1:AN11" xr:uid="{4E7F67D7-9E11-47F8-BD8A-AC0D97FF2B38}"/>
  <tableColumns count="3">
    <tableColumn id="1" xr3:uid="{E96C1171-D5FC-4990-A5D9-DC8B7083D1D6}" name="Country" dataDxfId="44"/>
    <tableColumn id="2" xr3:uid="{C36069AE-39CA-4531-B8B4-3336F06F1907}" name="Users" dataDxfId="43"/>
    <tableColumn id="3" xr3:uid="{C5D880A0-EEFF-42E0-A993-B5CE60C41A09}" name="New Users" dataDxfId="42"/>
  </tableColumns>
  <tableStyleInfo name="TableStyleMedium9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A30B69B1-3B0B-498E-9AB5-B169C4A139AE}" name="Table12" displayName="Table12" ref="AQ1:AW23" totalsRowShown="0" dataDxfId="40" headerRowBorderDxfId="41" tableBorderDxfId="39" totalsRowBorderDxfId="38">
  <autoFilter ref="AQ1:AW23" xr:uid="{A30B69B1-3B0B-498E-9AB5-B169C4A139AE}"/>
  <tableColumns count="7">
    <tableColumn id="1" xr3:uid="{24077D18-3540-45AC-AD53-67E35132DF95}" name="Country" dataDxfId="37"/>
    <tableColumn id="2" xr3:uid="{539B7184-2264-437B-B7E8-1A447ED9EA83}" name="Users" dataDxfId="36"/>
    <tableColumn id="3" xr3:uid="{D9DFDCFB-DF20-4A0E-AED4-CF54B87D2A1B}" name="New Users" dataDxfId="35"/>
    <tableColumn id="4" xr3:uid="{196E704D-4BF8-4FCA-B1D2-A2AA49726181}" name="Existing(Returning) Users" dataDxfId="34"/>
    <tableColumn id="6" xr3:uid="{94F2F8E8-58A2-4D2E-AFD4-FEDAD18A4146}" name="Engagement Rate" dataDxfId="33"/>
    <tableColumn id="8" xr3:uid="{D641B9F5-E9E2-4021-ABD4-12DBCC029E8C}" name="Average Engagement Time" dataDxfId="32"/>
    <tableColumn id="11" xr3:uid="{8A990DBE-CAE1-46A3-BC41-E1E056662DCC}" name="Total Revenue" dataDxfId="31"/>
  </tableColumns>
  <tableStyleInfo name="TableStyleLight16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9E873AD4-4F96-45B4-88BB-EB3EB29B6E36}" name="Table13" displayName="Table13" ref="A1:I4" totalsRowShown="0" headerRowDxfId="1" dataDxfId="0" headerRowBorderDxfId="30" tableBorderDxfId="29" totalsRowBorderDxfId="28">
  <autoFilter ref="A1:I4" xr:uid="{9E873AD4-4F96-45B4-88BB-EB3EB29B6E36}"/>
  <tableColumns count="9">
    <tableColumn id="1" xr3:uid="{BE2689D3-9C06-4E12-B607-64A56463F086}" name="Country" dataDxfId="10"/>
    <tableColumn id="2" xr3:uid="{A5C62CF3-0A54-425E-A50B-AC84D679714A}" name="Users" dataDxfId="9"/>
    <tableColumn id="3" xr3:uid="{0967CEC2-D2CA-4352-87C6-F6F43875DA1C}" name="New Users" dataDxfId="8"/>
    <tableColumn id="4" xr3:uid="{D1F23137-2387-4C84-B5E3-AE0789DC3ACD}" name="Existing(Returning) Users" dataDxfId="7"/>
    <tableColumn id="6" xr3:uid="{597BF782-0C07-4F06-B7C4-F78EDBE43737}" name="Engagement Rate" dataDxfId="6"/>
    <tableColumn id="7" xr3:uid="{140C0E6B-1580-4745-AE05-539A16ACFEBE}" name="Engaged Sessions Per User" dataDxfId="5"/>
    <tableColumn id="8" xr3:uid="{5C8A4F86-8E59-412F-85BD-6540E5630472}" name="Average Engagement Time" dataDxfId="4"/>
    <tableColumn id="10" xr3:uid="{86992C04-C5D5-47F3-8CC2-6F56095D26B8}" name="Key Events" dataDxfId="3"/>
    <tableColumn id="11" xr3:uid="{97B0F665-5435-4AA9-9088-8C4A2E94C4E0}" name="Total Revenue" dataDxfId="2"/>
  </tableColumns>
  <tableStyleInfo name="TableStyleMedium9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54357417-08EC-457F-B8D0-A9BBA1E1D2D4}" name="Table6" displayName="Table6" ref="A22:G31" totalsRowShown="0" headerRowDxfId="99" dataDxfId="98">
  <autoFilter ref="A22:G31" xr:uid="{54357417-08EC-457F-B8D0-A9BBA1E1D2D4}"/>
  <tableColumns count="7">
    <tableColumn id="1" xr3:uid="{DEB2A0E3-F0CC-4CFF-AF3F-14EEDF30C327}" name="Group" dataDxfId="97"/>
    <tableColumn id="2" xr3:uid="{0AE5C117-62C9-4D0E-8621-2DFEE69B62A6}" name="Channel" dataDxfId="96"/>
    <tableColumn id="3" xr3:uid="{2EE319B6-F13B-4556-9FFD-6F1F501F4420}" name="Metric" dataDxfId="95"/>
    <tableColumn id="4" xr3:uid="{F1439062-0106-40DA-80DB-E532FCD255B6}" name="Value" dataDxfId="94"/>
    <tableColumn id="5" xr3:uid="{CF031FA9-174B-43B1-AE24-DF0CD13484BA}" name="Benchmark" dataDxfId="93"/>
    <tableColumn id="6" xr3:uid="{CF73DEAF-96A8-4D5E-AE25-8A7067B573FF}" name="Status" dataDxfId="92"/>
    <tableColumn id="7" xr3:uid="{60DF0F27-5DCF-44A0-A267-8DBA25D3EA1B}" name="Notes" dataDxfId="91"/>
  </tableColumns>
  <tableStyleInfo name="TableStyleLight16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63693E45-1964-402D-86F5-7FEF170AD301}" name="Table8" displayName="Table8" ref="S1:S10" totalsRowShown="0" headerRowDxfId="19" dataDxfId="20" tableBorderDxfId="18">
  <autoFilter ref="S1:S10" xr:uid="{63693E45-1964-402D-86F5-7FEF170AD301}"/>
  <tableColumns count="1">
    <tableColumn id="1" xr3:uid="{AC067C74-3055-4837-AA39-572BEE205543}" name="First user primary channel group (Default Channel Group)" dataDxfId="17"/>
  </tableColumns>
  <tableStyleInfo name="TableStyleMedium9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C81AFAD5-1050-4F84-A393-8DF784A17A6A}" name="Table3" displayName="Table3" ref="A13:G22" totalsRowShown="0" headerRowDxfId="90" dataDxfId="89">
  <autoFilter ref="A13:G22" xr:uid="{C81AFAD5-1050-4F84-A393-8DF784A17A6A}"/>
  <tableColumns count="7">
    <tableColumn id="1" xr3:uid="{8D2620BD-531B-426E-A208-71F2A34FC781}" name="Group" dataDxfId="88"/>
    <tableColumn id="2" xr3:uid="{B083FDAC-7987-4E74-83DE-BB3AD4F58C6C}" name="Channel" dataDxfId="87"/>
    <tableColumn id="3" xr3:uid="{948BD7A0-C14C-4B63-B836-794A49CECC2D}" name="Metric" dataDxfId="86"/>
    <tableColumn id="4" xr3:uid="{DDEDD18F-DA3E-43C7-8DAB-E1456AAD98F9}" name="Value"/>
    <tableColumn id="5" xr3:uid="{3D3CEBB6-E218-4772-80B5-E78857F23752}" name="Benchmark" dataDxfId="85"/>
    <tableColumn id="6" xr3:uid="{3B986D98-EBC4-42EB-82D0-69730526DDE5}" name="Status" dataDxfId="84"/>
    <tableColumn id="7" xr3:uid="{C246812D-1845-4FEE-9463-A3E2CB417E0E}" name="Notes" dataDxfId="83"/>
  </tableColumns>
  <tableStyleInfo name="TableStyleMedium14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F219BDE-5CDB-46A4-BBE8-69085EC442A4}" name="Table4" displayName="Table4" ref="N1:P10" totalsRowShown="0">
  <autoFilter ref="N1:P10" xr:uid="{1F219BDE-5CDB-46A4-BBE8-69085EC442A4}"/>
  <tableColumns count="3">
    <tableColumn id="1" xr3:uid="{A19D2D68-1033-40FA-B808-B12D1DD076A6}" name="CTR%" dataDxfId="82">
      <calculatedColumnFormula>IFERROR((K2/D2)*100,0)</calculatedColumnFormula>
    </tableColumn>
    <tableColumn id="2" xr3:uid="{4902E3D1-9886-4E85-922F-396E8120C999}" name="Conversion Rate%" dataDxfId="81">
      <calculatedColumnFormula>IFERROR((K2/E2)*100, 0)</calculatedColumnFormula>
    </tableColumn>
    <tableColumn id="3" xr3:uid="{51237F81-54F5-4447-B676-416E377BD373}" name="Revenue Per User $" dataDxfId="80">
      <calculatedColumnFormula>IFERROR((L2/H2),0)</calculatedColumnFormula>
    </tableColumn>
  </tableColumns>
  <tableStyleInfo name="TableStyleLight21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741E8228-00A6-499D-A570-DDC2F61028C3}" name="Table14" displayName="Table14" ref="M1:M10" totalsRowShown="0" headerRowDxfId="11" dataDxfId="12" headerRowBorderDxfId="15" tableBorderDxfId="16" totalsRowBorderDxfId="14">
  <autoFilter ref="M1:M10" xr:uid="{741E8228-00A6-499D-A570-DDC2F61028C3}"/>
  <tableColumns count="1">
    <tableColumn id="1" xr3:uid="{85F063E2-F58F-4D04-B983-06B8B91E8FAB}" name="Session primary channel group" dataDxfId="13"/>
  </tableColumns>
  <tableStyleInfo name="TableStyleLight21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771AC60-306C-47CB-AAEB-E45B37D86D31}" name="Table2" displayName="Table2" ref="A1:H16" totalsRowShown="0" headerRowDxfId="79" dataDxfId="77" headerRowBorderDxfId="78" tableBorderDxfId="76" totalsRowBorderDxfId="75">
  <autoFilter ref="A1:H16" xr:uid="{1771AC60-306C-47CB-AAEB-E45B37D86D31}"/>
  <tableColumns count="8">
    <tableColumn id="1" xr3:uid="{1F11CF54-C3E2-4591-9FB9-2EAF44060739}" name="S.no" dataDxfId="74"/>
    <tableColumn id="2" xr3:uid="{7BD26033-F2DD-4BBC-A7C0-98F004D0758B}" name="Landing Pages" dataDxfId="73"/>
    <tableColumn id="3" xr3:uid="{C4EEB6AB-19BC-40C0-88AE-29D86F84CAF2}" name="Session" dataDxfId="72"/>
    <tableColumn id="4" xr3:uid="{2DB0C82E-8FCF-41CD-88E8-C0AB4D2D3187}" name="User" dataDxfId="71"/>
    <tableColumn id="5" xr3:uid="{96C0441F-6458-4B7F-929C-CED421C3DBCF}" name="New User" dataDxfId="70"/>
    <tableColumn id="6" xr3:uid="{3FF2C0E5-0B0E-4166-B9F0-35DE08B0D933}" name="Average engagement Time Per Session" dataDxfId="69"/>
    <tableColumn id="7" xr3:uid="{71C099D4-4E5B-464F-B669-5363AD492CB2}" name="Key Events" dataDxfId="68"/>
    <tableColumn id="8" xr3:uid="{627D6B8C-0D7C-4ECA-90F2-D3D5050BC7D3}" name="Total Revenue" dataDxfId="67"/>
  </tableColumns>
  <tableStyleInfo name="TableStyleMedium1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4CF01FD3-A3B0-48CB-8A8A-272A44959975}" name="Table7" displayName="Table7" ref="M1:T7" totalsRowShown="0" headerRowBorderDxfId="66" tableBorderDxfId="65" totalsRowBorderDxfId="64">
  <autoFilter ref="M1:T7" xr:uid="{4CF01FD3-A3B0-48CB-8A8A-272A44959975}"/>
  <tableColumns count="8">
    <tableColumn id="1" xr3:uid="{5C6C47C7-985F-4E11-9F4A-26D2F102A5DD}" name="S.no"/>
    <tableColumn id="2" xr3:uid="{DF9D43C4-324F-4F74-B57A-AA1174FD05A9}" name="Landing page" dataDxfId="63"/>
    <tableColumn id="3" xr3:uid="{055867E3-D29B-46CF-87EC-7D222FEAD155}" name="Sessions" dataDxfId="62"/>
    <tableColumn id="4" xr3:uid="{2C4A751E-3CDE-459E-9546-AFA22D53DCE3}" name="Users" dataDxfId="61"/>
    <tableColumn id="5" xr3:uid="{A585861D-16E1-4530-B306-9C0E70198B52}" name="New Users" dataDxfId="60"/>
    <tableColumn id="6" xr3:uid="{F439D6B6-C081-4E65-BC65-ED9A824E555A}" name="Average engagement Time Per Session"/>
    <tableColumn id="7" xr3:uid="{C2603017-6A0D-4F8F-B1FB-61F20F712965}" name="Key Events"/>
    <tableColumn id="8" xr3:uid="{B9A9C4E0-7B8A-4040-BABE-B128E3E0D596}" name="Total Revenue" dataDxfId="59"/>
  </tableColumns>
  <tableStyleInfo name="TableStyleMedium19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D218FCD8-C9CC-4ADB-8F5D-2CD9382AA102}" name="Table9" displayName="Table9" ref="N9:W28" totalsRowShown="0" tableBorderDxfId="58">
  <autoFilter ref="N9:W28" xr:uid="{D218FCD8-C9CC-4ADB-8F5D-2CD9382AA102}"/>
  <tableColumns count="10">
    <tableColumn id="1" xr3:uid="{CB2971FE-2D0C-4803-A318-C4F81EC2B1AE}" name="Landing page" dataDxfId="57"/>
    <tableColumn id="2" xr3:uid="{CB68C7AF-FE16-4480-A29A-8C7779EC8315}" name="Sessions" dataDxfId="56"/>
    <tableColumn id="3" xr3:uid="{40039131-DB28-4950-92E1-66A67B785776}" name="Users" dataDxfId="55"/>
    <tableColumn id="4" xr3:uid="{DC8F940B-36CE-49AF-AB5A-F487AA0CEFDD}" name="New Users" dataDxfId="54"/>
    <tableColumn id="5" xr3:uid="{CE834562-A9AE-4C24-A01A-B7E53AB01C9E}" name="Average engagement Time Per Session" dataDxfId="53"/>
    <tableColumn id="6" xr3:uid="{3A471B83-E347-49FB-9851-D2A820DE6B82}" name="Key Events" dataDxfId="52"/>
    <tableColumn id="7" xr3:uid="{A6687827-763F-41F1-917E-D133856993D6}" name="Total Revenue" dataDxfId="51"/>
    <tableColumn id="8" xr3:uid="{648BBC1D-99A8-4108-AB06-AF9CA897325F}" name="Conversion Rate (%)"/>
    <tableColumn id="9" xr3:uid="{13CE36C4-8CBB-4011-9770-61FF303C4DE9}" name="Revenue per Session"/>
    <tableColumn id="10" xr3:uid="{A428B851-23B8-41F1-9704-67CCAD2975CD}" name="% of Total Revenue" dataDxfId="50"/>
  </tableColumns>
  <tableStyleInfo name="TableStyleMedium19" showFirstColumn="0" showLastColumn="0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2.xml"/><Relationship Id="rId2" Type="http://schemas.openxmlformats.org/officeDocument/2006/relationships/table" Target="../tables/table11.xml"/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table" Target="../tables/table4.xml"/><Relationship Id="rId1" Type="http://schemas.openxmlformats.org/officeDocument/2006/relationships/drawing" Target="../drawings/drawing3.xml"/><Relationship Id="rId4" Type="http://schemas.openxmlformats.org/officeDocument/2006/relationships/table" Target="../tables/table6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table" Target="../tables/table8.xml"/><Relationship Id="rId2" Type="http://schemas.openxmlformats.org/officeDocument/2006/relationships/table" Target="../tables/table7.xml"/><Relationship Id="rId1" Type="http://schemas.openxmlformats.org/officeDocument/2006/relationships/drawing" Target="../drawings/drawing6.xml"/><Relationship Id="rId4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E999"/>
  <sheetViews>
    <sheetView topLeftCell="R1" zoomScale="98" zoomScaleNormal="95" workbookViewId="0">
      <selection activeCell="U16" sqref="U16"/>
    </sheetView>
  </sheetViews>
  <sheetFormatPr defaultColWidth="12.6640625" defaultRowHeight="13.2"/>
  <cols>
    <col min="1" max="1" width="11" style="61" bestFit="1" customWidth="1"/>
    <col min="2" max="2" width="30.44140625" customWidth="1"/>
    <col min="3" max="3" width="15" style="61" bestFit="1" customWidth="1"/>
    <col min="4" max="4" width="17.33203125" style="61" customWidth="1"/>
    <col min="5" max="5" width="16.21875" style="61" customWidth="1"/>
    <col min="6" max="6" width="25.21875" style="61" customWidth="1"/>
    <col min="7" max="7" width="29.21875" style="61" customWidth="1"/>
    <col min="8" max="8" width="12" style="61" customWidth="1"/>
    <col min="9" max="9" width="15.77734375" style="61" customWidth="1"/>
    <col min="10" max="10" width="18" style="61" customWidth="1"/>
    <col min="11" max="11" width="16.33203125" style="61" customWidth="1"/>
    <col min="12" max="12" width="16.33203125" style="61" bestFit="1" customWidth="1"/>
    <col min="13" max="13" width="32.44140625" style="61" customWidth="1"/>
    <col min="14" max="14" width="23.44140625" bestFit="1" customWidth="1"/>
    <col min="15" max="15" width="26.5546875" bestFit="1" customWidth="1"/>
    <col min="16" max="16" width="35.44140625" bestFit="1" customWidth="1"/>
    <col min="17" max="18" width="35.44140625" customWidth="1"/>
    <col min="19" max="19" width="52.44140625" customWidth="1"/>
    <col min="22" max="22" width="20.109375" bestFit="1" customWidth="1"/>
    <col min="23" max="23" width="23.33203125" bestFit="1" customWidth="1"/>
  </cols>
  <sheetData>
    <row r="1" spans="1:31" ht="26.4">
      <c r="A1" s="105" t="s">
        <v>1005</v>
      </c>
      <c r="B1" s="70" t="s">
        <v>0</v>
      </c>
      <c r="C1" s="112" t="s">
        <v>1006</v>
      </c>
      <c r="D1" s="58" t="s">
        <v>1007</v>
      </c>
      <c r="E1" s="64" t="s">
        <v>1008</v>
      </c>
      <c r="F1" s="73" t="s">
        <v>1009</v>
      </c>
      <c r="G1" s="74" t="s">
        <v>1010</v>
      </c>
      <c r="H1" s="75" t="s">
        <v>1011</v>
      </c>
      <c r="I1" s="72" t="s">
        <v>5</v>
      </c>
      <c r="J1" s="69" t="s">
        <v>1012</v>
      </c>
      <c r="K1" s="69" t="s">
        <v>1016</v>
      </c>
      <c r="L1" s="77" t="s">
        <v>1013</v>
      </c>
      <c r="M1" s="216" t="s">
        <v>0</v>
      </c>
      <c r="N1" s="218" t="s">
        <v>1023</v>
      </c>
      <c r="O1" s="218" t="s">
        <v>1024</v>
      </c>
      <c r="S1" s="224" t="s">
        <v>0</v>
      </c>
      <c r="T1" s="148" t="s">
        <v>1127</v>
      </c>
      <c r="U1" s="147" t="s">
        <v>1126</v>
      </c>
      <c r="V1" s="148" t="s">
        <v>1125</v>
      </c>
      <c r="W1" s="148" t="s">
        <v>1128</v>
      </c>
      <c r="X1" s="1"/>
      <c r="Y1" s="1"/>
      <c r="Z1" s="1"/>
      <c r="AA1" s="1"/>
      <c r="AB1" s="1"/>
      <c r="AC1" s="1"/>
      <c r="AD1" s="1"/>
      <c r="AE1" s="1"/>
    </row>
    <row r="2" spans="1:31">
      <c r="A2" s="11">
        <v>1</v>
      </c>
      <c r="B2" s="12" t="s">
        <v>8</v>
      </c>
      <c r="C2" s="59">
        <v>46784</v>
      </c>
      <c r="D2" s="62">
        <v>30540</v>
      </c>
      <c r="E2" s="65">
        <v>0.3785</v>
      </c>
      <c r="F2" s="66">
        <v>0.61</v>
      </c>
      <c r="G2" s="67" t="s">
        <v>9</v>
      </c>
      <c r="H2" s="68">
        <v>425.1</v>
      </c>
      <c r="I2" s="106">
        <v>36648</v>
      </c>
      <c r="J2" s="59">
        <v>481707</v>
      </c>
      <c r="K2" s="59">
        <v>8502</v>
      </c>
      <c r="L2" s="68">
        <v>1003.59</v>
      </c>
      <c r="M2" s="217" t="s">
        <v>8</v>
      </c>
      <c r="N2" s="219">
        <f>H2/D2</f>
        <v>1.3919449901768174E-2</v>
      </c>
      <c r="O2" s="219">
        <f>IFERROR(L2/C2, 0)</f>
        <v>2.1451564637482899E-2</v>
      </c>
      <c r="S2" s="225" t="s">
        <v>8</v>
      </c>
      <c r="T2" s="13">
        <f t="shared" ref="T2:T10" si="0">IFERROR((K2/I2)*100, 0)</f>
        <v>23.199083169613623</v>
      </c>
      <c r="U2">
        <f t="shared" ref="U2:U10" si="1">IFERROR((H2/K2), 0)</f>
        <v>0.05</v>
      </c>
      <c r="V2" s="13">
        <f>IFERROR(((L2-H2)/H2)*100,0)</f>
        <v>136.08327452364148</v>
      </c>
      <c r="W2" s="13">
        <f t="shared" ref="W2:W10" si="2">IFERROR((K2/D2)*100,0)</f>
        <v>27.838899803536343</v>
      </c>
    </row>
    <row r="3" spans="1:31">
      <c r="A3" s="11">
        <v>2</v>
      </c>
      <c r="B3" s="12" t="s">
        <v>10</v>
      </c>
      <c r="C3" s="59">
        <v>6838</v>
      </c>
      <c r="D3" s="62">
        <v>5743</v>
      </c>
      <c r="E3" s="65">
        <v>0.67210000000000003</v>
      </c>
      <c r="F3" s="66">
        <v>0.83</v>
      </c>
      <c r="G3" s="67" t="s">
        <v>11</v>
      </c>
      <c r="H3" s="68">
        <v>120.33</v>
      </c>
      <c r="I3" s="59">
        <v>6892</v>
      </c>
      <c r="J3" s="59">
        <v>60848</v>
      </c>
      <c r="K3" s="59">
        <v>4011</v>
      </c>
      <c r="L3" s="68">
        <v>2811.96</v>
      </c>
      <c r="M3" s="217" t="s">
        <v>10</v>
      </c>
      <c r="N3" s="219">
        <f t="shared" ref="N3:N9" si="3">H3/D3</f>
        <v>2.0952463869057983E-2</v>
      </c>
      <c r="O3" s="219">
        <f t="shared" ref="O3:O10" si="4">IFERROR(L3/C3, 0)</f>
        <v>0.41122550453348933</v>
      </c>
      <c r="S3" s="225" t="s">
        <v>10</v>
      </c>
      <c r="T3" s="13">
        <f t="shared" si="0"/>
        <v>58.197910621009861</v>
      </c>
      <c r="U3">
        <f t="shared" si="1"/>
        <v>0.03</v>
      </c>
      <c r="V3" s="13">
        <f>IFERROR(((L3-H3)/H3)*100,0)</f>
        <v>2236.8735976065823</v>
      </c>
      <c r="W3" s="13">
        <f t="shared" si="2"/>
        <v>69.841546230193273</v>
      </c>
    </row>
    <row r="4" spans="1:31">
      <c r="A4" s="11">
        <v>3</v>
      </c>
      <c r="B4" s="12" t="s">
        <v>12</v>
      </c>
      <c r="C4" s="59">
        <v>1925</v>
      </c>
      <c r="D4" s="62">
        <v>1618</v>
      </c>
      <c r="E4" s="65">
        <v>0.72850000000000004</v>
      </c>
      <c r="F4" s="66">
        <v>0.84</v>
      </c>
      <c r="G4" s="67" t="s">
        <v>13</v>
      </c>
      <c r="H4" s="68">
        <v>76.2</v>
      </c>
      <c r="I4" s="59">
        <v>1942</v>
      </c>
      <c r="J4" s="59">
        <v>26940</v>
      </c>
      <c r="K4" s="59">
        <v>1905</v>
      </c>
      <c r="L4" s="68">
        <v>396.25</v>
      </c>
      <c r="M4" s="217" t="s">
        <v>12</v>
      </c>
      <c r="N4" s="219">
        <f t="shared" si="3"/>
        <v>4.7095179233621755E-2</v>
      </c>
      <c r="O4" s="219">
        <f t="shared" si="4"/>
        <v>0.20584415584415586</v>
      </c>
      <c r="S4" s="226" t="s">
        <v>12</v>
      </c>
      <c r="T4" s="13">
        <f t="shared" si="0"/>
        <v>98.094747682801227</v>
      </c>
      <c r="U4">
        <f t="shared" si="1"/>
        <v>0.04</v>
      </c>
      <c r="V4" s="13">
        <f t="shared" ref="V4:V10" si="5">IFERROR(((L4-H4)/H4)*100,0)</f>
        <v>420.01312335958005</v>
      </c>
      <c r="W4" s="13">
        <f t="shared" si="2"/>
        <v>117.73794808405438</v>
      </c>
    </row>
    <row r="5" spans="1:31">
      <c r="A5" s="11">
        <v>4</v>
      </c>
      <c r="B5" s="12" t="s">
        <v>14</v>
      </c>
      <c r="C5" s="59">
        <v>637</v>
      </c>
      <c r="D5" s="63">
        <v>162</v>
      </c>
      <c r="E5" s="65">
        <v>0.2263</v>
      </c>
      <c r="F5" s="66">
        <v>0.25</v>
      </c>
      <c r="G5" s="67" t="s">
        <v>15</v>
      </c>
      <c r="H5" s="68">
        <v>9.6999999999999993</v>
      </c>
      <c r="I5" s="59">
        <v>194</v>
      </c>
      <c r="J5" s="59">
        <v>2706</v>
      </c>
      <c r="K5" s="59">
        <v>97</v>
      </c>
      <c r="L5" s="144" t="s">
        <v>1121</v>
      </c>
      <c r="M5" s="217" t="s">
        <v>14</v>
      </c>
      <c r="N5" s="219">
        <f t="shared" si="3"/>
        <v>5.9876543209876537E-2</v>
      </c>
      <c r="O5" s="220" t="s">
        <v>1124</v>
      </c>
      <c r="S5" s="225" t="s">
        <v>14</v>
      </c>
      <c r="T5" s="13">
        <f t="shared" si="0"/>
        <v>50</v>
      </c>
      <c r="U5">
        <f t="shared" si="1"/>
        <v>9.9999999999999992E-2</v>
      </c>
      <c r="V5" s="13">
        <f t="shared" si="5"/>
        <v>0</v>
      </c>
      <c r="W5" s="13">
        <f t="shared" si="2"/>
        <v>59.876543209876544</v>
      </c>
    </row>
    <row r="6" spans="1:31">
      <c r="A6" s="11">
        <v>5</v>
      </c>
      <c r="B6" s="12" t="s">
        <v>16</v>
      </c>
      <c r="C6" s="59">
        <v>378</v>
      </c>
      <c r="D6" s="63">
        <v>264</v>
      </c>
      <c r="E6" s="65">
        <v>0.61399999999999999</v>
      </c>
      <c r="F6" s="66">
        <v>0.69</v>
      </c>
      <c r="G6" s="67" t="s">
        <v>9</v>
      </c>
      <c r="H6" s="68">
        <v>3.34</v>
      </c>
      <c r="I6" s="59">
        <v>317</v>
      </c>
      <c r="J6" s="59">
        <v>3126</v>
      </c>
      <c r="K6" s="59">
        <v>167</v>
      </c>
      <c r="L6" s="68">
        <v>0</v>
      </c>
      <c r="M6" s="217" t="s">
        <v>16</v>
      </c>
      <c r="N6" s="219">
        <f t="shared" si="3"/>
        <v>1.2651515151515151E-2</v>
      </c>
      <c r="O6" s="219">
        <f t="shared" si="4"/>
        <v>0</v>
      </c>
      <c r="S6" s="225" t="s">
        <v>16</v>
      </c>
      <c r="T6" s="13">
        <f t="shared" si="0"/>
        <v>52.681388012618299</v>
      </c>
      <c r="U6">
        <f t="shared" si="1"/>
        <v>0.02</v>
      </c>
      <c r="V6" s="13">
        <f t="shared" si="5"/>
        <v>-100</v>
      </c>
      <c r="W6" s="13">
        <f t="shared" si="2"/>
        <v>63.257575757575758</v>
      </c>
    </row>
    <row r="7" spans="1:31">
      <c r="A7" s="11">
        <v>6</v>
      </c>
      <c r="B7" s="12" t="s">
        <v>17</v>
      </c>
      <c r="C7" s="59">
        <v>90</v>
      </c>
      <c r="D7" s="63">
        <v>115</v>
      </c>
      <c r="E7" s="65">
        <v>0.89149999999999996</v>
      </c>
      <c r="F7" s="66">
        <v>1.28</v>
      </c>
      <c r="G7" s="67" t="s">
        <v>18</v>
      </c>
      <c r="H7" s="68">
        <v>11.69</v>
      </c>
      <c r="I7" s="59">
        <v>138</v>
      </c>
      <c r="J7" s="59">
        <v>979</v>
      </c>
      <c r="K7" s="59">
        <v>167</v>
      </c>
      <c r="L7" s="146" t="s">
        <v>1122</v>
      </c>
      <c r="M7" s="217" t="s">
        <v>17</v>
      </c>
      <c r="N7" s="219">
        <f t="shared" si="3"/>
        <v>0.10165217391304347</v>
      </c>
      <c r="O7" s="219">
        <f t="shared" si="4"/>
        <v>0</v>
      </c>
      <c r="S7" s="225" t="s">
        <v>17</v>
      </c>
      <c r="T7" s="13">
        <f t="shared" si="0"/>
        <v>121.01449275362319</v>
      </c>
      <c r="U7">
        <f t="shared" si="1"/>
        <v>6.9999999999999993E-2</v>
      </c>
      <c r="V7" s="13">
        <f t="shared" si="5"/>
        <v>0</v>
      </c>
      <c r="W7" s="13">
        <f t="shared" si="2"/>
        <v>145.21739130434784</v>
      </c>
    </row>
    <row r="8" spans="1:31">
      <c r="A8" s="11">
        <v>7</v>
      </c>
      <c r="B8" s="12" t="s">
        <v>19</v>
      </c>
      <c r="C8" s="59">
        <v>13</v>
      </c>
      <c r="D8" s="63">
        <v>1</v>
      </c>
      <c r="E8" s="65">
        <v>6.6699999999999995E-2</v>
      </c>
      <c r="F8" s="66">
        <v>0.08</v>
      </c>
      <c r="G8" s="67" t="s">
        <v>20</v>
      </c>
      <c r="H8" s="68">
        <v>0</v>
      </c>
      <c r="I8" s="59">
        <v>1</v>
      </c>
      <c r="J8" s="59">
        <v>70</v>
      </c>
      <c r="K8" s="59">
        <v>0</v>
      </c>
      <c r="L8" s="68">
        <v>0</v>
      </c>
      <c r="M8" s="217" t="s">
        <v>19</v>
      </c>
      <c r="N8" s="219">
        <f t="shared" si="3"/>
        <v>0</v>
      </c>
      <c r="O8" s="219">
        <f t="shared" si="4"/>
        <v>0</v>
      </c>
      <c r="S8" s="225" t="s">
        <v>19</v>
      </c>
      <c r="T8" s="13">
        <f t="shared" si="0"/>
        <v>0</v>
      </c>
      <c r="U8">
        <f t="shared" si="1"/>
        <v>0</v>
      </c>
      <c r="V8" s="13">
        <f t="shared" si="5"/>
        <v>0</v>
      </c>
      <c r="W8" s="13">
        <f t="shared" si="2"/>
        <v>0</v>
      </c>
    </row>
    <row r="9" spans="1:31">
      <c r="A9" s="11">
        <v>8</v>
      </c>
      <c r="B9" s="12" t="s">
        <v>21</v>
      </c>
      <c r="C9" s="59">
        <v>0</v>
      </c>
      <c r="D9" s="63">
        <v>1</v>
      </c>
      <c r="E9" s="65">
        <v>0.25</v>
      </c>
      <c r="F9" s="66">
        <v>0.5</v>
      </c>
      <c r="G9" s="67" t="s">
        <v>15</v>
      </c>
      <c r="H9" s="68">
        <v>0.05</v>
      </c>
      <c r="I9" s="59">
        <v>1</v>
      </c>
      <c r="J9" s="59">
        <v>24</v>
      </c>
      <c r="K9" s="59">
        <v>1</v>
      </c>
      <c r="L9" s="68">
        <v>0</v>
      </c>
      <c r="M9" s="217" t="s">
        <v>21</v>
      </c>
      <c r="N9" s="219">
        <f t="shared" si="3"/>
        <v>0.05</v>
      </c>
      <c r="O9" s="219">
        <f t="shared" si="4"/>
        <v>0</v>
      </c>
      <c r="S9" s="225" t="s">
        <v>21</v>
      </c>
      <c r="T9" s="13">
        <f t="shared" si="0"/>
        <v>100</v>
      </c>
      <c r="U9">
        <f t="shared" si="1"/>
        <v>0.05</v>
      </c>
      <c r="V9" s="13">
        <f t="shared" si="5"/>
        <v>-100</v>
      </c>
      <c r="W9" s="13">
        <f t="shared" si="2"/>
        <v>100</v>
      </c>
    </row>
    <row r="10" spans="1:31">
      <c r="A10" s="11">
        <v>9</v>
      </c>
      <c r="B10" s="12" t="s">
        <v>22</v>
      </c>
      <c r="C10" s="59">
        <v>0</v>
      </c>
      <c r="D10" s="63">
        <v>0</v>
      </c>
      <c r="E10" s="65">
        <v>0</v>
      </c>
      <c r="F10" s="66">
        <v>0</v>
      </c>
      <c r="G10" s="67" t="s">
        <v>15</v>
      </c>
      <c r="H10" s="68">
        <v>0</v>
      </c>
      <c r="I10" s="59">
        <v>0</v>
      </c>
      <c r="J10" s="59">
        <v>78</v>
      </c>
      <c r="K10" s="59">
        <v>0</v>
      </c>
      <c r="L10" s="68">
        <v>0</v>
      </c>
      <c r="M10" s="217" t="s">
        <v>22</v>
      </c>
      <c r="N10" s="221">
        <v>0</v>
      </c>
      <c r="O10" s="219">
        <f t="shared" si="4"/>
        <v>0</v>
      </c>
      <c r="S10" s="225" t="s">
        <v>22</v>
      </c>
      <c r="T10" s="13">
        <f t="shared" si="0"/>
        <v>0</v>
      </c>
      <c r="U10">
        <f t="shared" si="1"/>
        <v>0</v>
      </c>
      <c r="V10" s="13">
        <f t="shared" si="5"/>
        <v>0</v>
      </c>
      <c r="W10" s="13">
        <f t="shared" si="2"/>
        <v>0</v>
      </c>
    </row>
    <row r="11" spans="1:31">
      <c r="A11" s="4"/>
      <c r="C11" s="4"/>
      <c r="D11" s="4"/>
      <c r="E11" s="4"/>
      <c r="F11" s="4"/>
      <c r="G11" s="61" t="s">
        <v>1163</v>
      </c>
      <c r="H11" s="4"/>
      <c r="I11" s="4"/>
      <c r="J11" s="4"/>
      <c r="K11" s="4"/>
      <c r="L11" s="205">
        <f>SUM(L2:L5)</f>
        <v>4211.8</v>
      </c>
      <c r="M11" s="205"/>
      <c r="T11" s="13">
        <f>SUM(Table1[CTR %])</f>
        <v>503.18762223966621</v>
      </c>
      <c r="V11" s="13"/>
      <c r="W11" s="13"/>
    </row>
    <row r="12" spans="1:31">
      <c r="A12" s="4"/>
    </row>
    <row r="13" spans="1:31" ht="26.4">
      <c r="A13" s="104" t="s">
        <v>1025</v>
      </c>
      <c r="B13" s="104" t="s">
        <v>1026</v>
      </c>
    </row>
    <row r="14" spans="1:31">
      <c r="A14" s="102" t="s">
        <v>1027</v>
      </c>
      <c r="B14" s="103" t="s">
        <v>1031</v>
      </c>
    </row>
    <row r="15" spans="1:31">
      <c r="A15" s="102" t="s">
        <v>1028</v>
      </c>
      <c r="B15" s="103" t="s">
        <v>1032</v>
      </c>
    </row>
    <row r="16" spans="1:31" ht="26.4">
      <c r="A16" s="102" t="s">
        <v>1029</v>
      </c>
      <c r="B16" s="103" t="s">
        <v>1033</v>
      </c>
    </row>
    <row r="17" spans="1:13" ht="39.6">
      <c r="A17" s="102" t="s">
        <v>1030</v>
      </c>
      <c r="B17" s="103" t="s">
        <v>1034</v>
      </c>
    </row>
    <row r="18" spans="1:13">
      <c r="A18" s="4"/>
    </row>
    <row r="19" spans="1:13">
      <c r="A19" s="4"/>
    </row>
    <row r="20" spans="1:13">
      <c r="A20" s="4"/>
    </row>
    <row r="21" spans="1:13">
      <c r="A21" s="4"/>
      <c r="C21" s="4"/>
      <c r="D21" s="4"/>
      <c r="L21" s="4"/>
      <c r="M21" s="4"/>
    </row>
    <row r="22" spans="1:13">
      <c r="A22" s="111" t="s">
        <v>1038</v>
      </c>
      <c r="B22" s="111" t="s">
        <v>1039</v>
      </c>
      <c r="C22" s="111" t="s">
        <v>1040</v>
      </c>
      <c r="D22" s="111" t="s">
        <v>1041</v>
      </c>
      <c r="E22" s="111" t="s">
        <v>1042</v>
      </c>
      <c r="F22" s="111" t="s">
        <v>1043</v>
      </c>
      <c r="G22" s="111" t="s">
        <v>1044</v>
      </c>
    </row>
    <row r="23" spans="1:13" ht="37.200000000000003" customHeight="1">
      <c r="A23" s="102" t="s">
        <v>1045</v>
      </c>
      <c r="B23" s="149" t="s">
        <v>10</v>
      </c>
      <c r="C23" s="149" t="s">
        <v>1037</v>
      </c>
      <c r="D23" s="150">
        <v>0.69840000000000002</v>
      </c>
      <c r="E23" s="149" t="s">
        <v>1046</v>
      </c>
      <c r="F23" s="149" t="s">
        <v>1047</v>
      </c>
      <c r="G23" s="149" t="s">
        <v>1129</v>
      </c>
      <c r="H23" s="4"/>
    </row>
    <row r="24" spans="1:13" ht="40.799999999999997" customHeight="1">
      <c r="A24" s="101"/>
      <c r="B24" s="149" t="s">
        <v>16</v>
      </c>
      <c r="C24" s="149" t="s">
        <v>1036</v>
      </c>
      <c r="D24" s="151">
        <v>-1</v>
      </c>
      <c r="E24" s="149" t="s">
        <v>1130</v>
      </c>
      <c r="F24" s="149" t="s">
        <v>1048</v>
      </c>
      <c r="G24" s="149" t="s">
        <v>1049</v>
      </c>
      <c r="H24" s="4"/>
    </row>
    <row r="25" spans="1:13" ht="39" customHeight="1">
      <c r="A25" s="101"/>
      <c r="B25" s="149" t="s">
        <v>17</v>
      </c>
      <c r="C25" s="149" t="s">
        <v>1036</v>
      </c>
      <c r="D25" s="150">
        <v>0</v>
      </c>
      <c r="E25" s="149" t="s">
        <v>1131</v>
      </c>
      <c r="F25" s="149" t="s">
        <v>1048</v>
      </c>
      <c r="G25" s="149" t="s">
        <v>1132</v>
      </c>
      <c r="H25" s="4"/>
    </row>
    <row r="26" spans="1:13" ht="40.799999999999997" customHeight="1">
      <c r="A26" s="101"/>
      <c r="B26" s="149" t="s">
        <v>19</v>
      </c>
      <c r="C26" s="149" t="s">
        <v>1035</v>
      </c>
      <c r="D26" s="150">
        <v>0</v>
      </c>
      <c r="E26" s="149" t="s">
        <v>1133</v>
      </c>
      <c r="F26" s="149" t="s">
        <v>1051</v>
      </c>
      <c r="G26" s="149" t="s">
        <v>1134</v>
      </c>
      <c r="H26" s="4"/>
    </row>
    <row r="27" spans="1:13" ht="40.799999999999997" customHeight="1">
      <c r="A27" s="102" t="s">
        <v>1052</v>
      </c>
      <c r="B27" s="149" t="s">
        <v>14</v>
      </c>
      <c r="C27" s="149" t="s">
        <v>1036</v>
      </c>
      <c r="D27" s="150">
        <v>0</v>
      </c>
      <c r="E27" s="149" t="s">
        <v>1130</v>
      </c>
      <c r="F27" s="149" t="s">
        <v>1048</v>
      </c>
      <c r="G27" s="149" t="s">
        <v>1135</v>
      </c>
      <c r="H27" s="4"/>
    </row>
    <row r="28" spans="1:13" ht="24" customHeight="1">
      <c r="A28" s="101"/>
      <c r="B28" s="149" t="s">
        <v>21</v>
      </c>
      <c r="C28" s="149" t="s">
        <v>1036</v>
      </c>
      <c r="D28" s="151">
        <v>-1</v>
      </c>
      <c r="E28" s="149" t="s">
        <v>1130</v>
      </c>
      <c r="F28" s="149" t="s">
        <v>1048</v>
      </c>
      <c r="G28" s="149" t="s">
        <v>1136</v>
      </c>
      <c r="H28" s="4"/>
    </row>
    <row r="29" spans="1:13" ht="36.6" customHeight="1">
      <c r="A29" s="102" t="s">
        <v>1053</v>
      </c>
      <c r="B29" s="149" t="s">
        <v>8</v>
      </c>
      <c r="C29" s="149" t="s">
        <v>1035</v>
      </c>
      <c r="D29" s="150">
        <v>0.23200000000000001</v>
      </c>
      <c r="E29" s="149" t="s">
        <v>1133</v>
      </c>
      <c r="F29" s="149" t="s">
        <v>1047</v>
      </c>
      <c r="G29" s="149" t="s">
        <v>1137</v>
      </c>
      <c r="H29" s="4"/>
    </row>
    <row r="30" spans="1:13" ht="32.4" customHeight="1">
      <c r="A30" s="101"/>
      <c r="B30" s="149" t="s">
        <v>12</v>
      </c>
      <c r="C30" s="149" t="s">
        <v>1037</v>
      </c>
      <c r="D30" s="150">
        <v>1.1774</v>
      </c>
      <c r="E30" s="149" t="s">
        <v>1046</v>
      </c>
      <c r="F30" s="149" t="s">
        <v>1047</v>
      </c>
      <c r="G30" s="149" t="s">
        <v>1138</v>
      </c>
      <c r="H30" s="4"/>
    </row>
    <row r="31" spans="1:13" ht="49.2" customHeight="1">
      <c r="A31" s="101"/>
      <c r="B31" s="149" t="s">
        <v>22</v>
      </c>
      <c r="C31" s="149" t="s">
        <v>1054</v>
      </c>
      <c r="D31" s="152">
        <v>0</v>
      </c>
      <c r="E31" s="149" t="s">
        <v>1139</v>
      </c>
      <c r="F31" s="149" t="s">
        <v>1048</v>
      </c>
      <c r="G31" s="149" t="s">
        <v>1140</v>
      </c>
      <c r="H31" s="4"/>
    </row>
    <row r="32" spans="1:13">
      <c r="A32" s="4"/>
      <c r="C32" s="4"/>
      <c r="D32" s="4"/>
      <c r="E32" s="4"/>
      <c r="F32" s="4"/>
      <c r="H32" s="4"/>
      <c r="I32" s="4"/>
      <c r="J32" s="4"/>
      <c r="K32" s="4"/>
      <c r="L32" s="4"/>
      <c r="M32" s="4"/>
    </row>
    <row r="33" spans="1:13">
      <c r="C33" s="4"/>
      <c r="D33" s="4"/>
      <c r="E33" s="4"/>
      <c r="F33" s="4"/>
      <c r="H33" s="4"/>
      <c r="I33" s="4"/>
      <c r="J33" s="4"/>
      <c r="K33" s="4"/>
      <c r="L33" s="4"/>
      <c r="M33" s="4"/>
    </row>
    <row r="34" spans="1:13">
      <c r="C34" s="4"/>
      <c r="D34" s="4"/>
      <c r="E34" s="4"/>
      <c r="F34" s="4"/>
      <c r="H34" s="4"/>
      <c r="I34" s="4"/>
      <c r="J34" s="4"/>
      <c r="K34" s="4"/>
      <c r="L34" s="4"/>
      <c r="M34" s="4"/>
    </row>
    <row r="35" spans="1:13">
      <c r="C35" s="4"/>
      <c r="D35" s="4"/>
      <c r="E35" s="4"/>
      <c r="F35" s="4"/>
      <c r="H35" s="4"/>
      <c r="I35" s="4"/>
      <c r="J35" s="4"/>
      <c r="K35" s="4"/>
      <c r="L35" s="4"/>
      <c r="M35" s="4"/>
    </row>
    <row r="36" spans="1:13">
      <c r="C36" s="4"/>
      <c r="D36" s="4"/>
      <c r="E36" s="4"/>
      <c r="F36" s="4"/>
      <c r="H36" s="4"/>
      <c r="I36" s="4"/>
      <c r="J36" s="4"/>
      <c r="K36" s="4"/>
      <c r="L36" s="4"/>
      <c r="M36" s="4"/>
    </row>
    <row r="37" spans="1:13">
      <c r="C37" s="4"/>
      <c r="D37" s="4"/>
      <c r="E37" s="4"/>
      <c r="F37" s="4"/>
      <c r="H37" s="4"/>
      <c r="I37" s="4"/>
      <c r="J37" s="4"/>
      <c r="K37" s="4"/>
      <c r="L37" s="4"/>
      <c r="M37" s="4"/>
    </row>
    <row r="38" spans="1:13">
      <c r="A38" s="4"/>
      <c r="C38" s="4"/>
      <c r="D38" s="4"/>
      <c r="E38" s="4"/>
      <c r="F38" s="4"/>
      <c r="H38" s="4"/>
      <c r="I38" s="4"/>
      <c r="J38" s="4"/>
      <c r="K38" s="4"/>
      <c r="L38" s="4"/>
      <c r="M38" s="4"/>
    </row>
    <row r="39" spans="1:13">
      <c r="A39" s="4"/>
      <c r="C39"/>
      <c r="D39"/>
      <c r="E39"/>
      <c r="F39"/>
      <c r="G39"/>
      <c r="H39"/>
      <c r="I39"/>
      <c r="J39"/>
      <c r="K39"/>
      <c r="L39"/>
      <c r="M39"/>
    </row>
    <row r="40" spans="1:13">
      <c r="A40" s="4"/>
      <c r="C40"/>
      <c r="D40"/>
      <c r="E40"/>
      <c r="F40"/>
      <c r="G40"/>
      <c r="H40"/>
      <c r="I40"/>
      <c r="J40"/>
      <c r="K40"/>
      <c r="L40"/>
      <c r="M40"/>
    </row>
    <row r="41" spans="1:13">
      <c r="A41" s="4"/>
      <c r="C41"/>
      <c r="D41"/>
      <c r="E41"/>
      <c r="F41"/>
      <c r="G41"/>
      <c r="H41"/>
      <c r="I41"/>
      <c r="J41"/>
      <c r="K41"/>
      <c r="L41"/>
      <c r="M41"/>
    </row>
    <row r="42" spans="1:13">
      <c r="A42" s="4"/>
      <c r="C42"/>
      <c r="D42"/>
      <c r="E42"/>
      <c r="F42"/>
      <c r="G42"/>
      <c r="H42"/>
      <c r="I42"/>
      <c r="J42"/>
      <c r="K42"/>
      <c r="L42"/>
      <c r="M42"/>
    </row>
    <row r="43" spans="1:13">
      <c r="A43" s="4"/>
      <c r="C43"/>
      <c r="D43"/>
      <c r="E43"/>
      <c r="F43"/>
      <c r="G43"/>
      <c r="H43"/>
      <c r="I43"/>
      <c r="J43"/>
      <c r="K43"/>
      <c r="L43"/>
      <c r="M43"/>
    </row>
    <row r="44" spans="1:13">
      <c r="A44" s="4"/>
      <c r="C44"/>
      <c r="D44"/>
      <c r="E44"/>
      <c r="F44"/>
      <c r="G44"/>
      <c r="H44"/>
      <c r="I44"/>
      <c r="J44"/>
      <c r="K44"/>
      <c r="L44"/>
      <c r="M44"/>
    </row>
    <row r="45" spans="1:13">
      <c r="A45" s="4"/>
      <c r="C45"/>
      <c r="D45"/>
      <c r="E45"/>
      <c r="F45"/>
      <c r="G45"/>
      <c r="H45"/>
      <c r="I45"/>
      <c r="J45"/>
      <c r="K45"/>
      <c r="L45"/>
      <c r="M45"/>
    </row>
    <row r="46" spans="1:13">
      <c r="A46" s="4"/>
      <c r="C46"/>
      <c r="D46"/>
      <c r="E46"/>
      <c r="F46"/>
      <c r="G46"/>
      <c r="H46"/>
      <c r="I46"/>
      <c r="J46"/>
      <c r="K46"/>
      <c r="L46"/>
      <c r="M46"/>
    </row>
    <row r="47" spans="1:13">
      <c r="A47" s="4"/>
      <c r="C47"/>
      <c r="D47"/>
      <c r="E47"/>
      <c r="F47"/>
      <c r="G47"/>
      <c r="H47"/>
      <c r="I47"/>
      <c r="J47"/>
      <c r="K47"/>
      <c r="L47"/>
      <c r="M47"/>
    </row>
    <row r="48" spans="1:13">
      <c r="A48" s="4"/>
      <c r="C48"/>
      <c r="D48"/>
      <c r="E48"/>
      <c r="F48"/>
      <c r="G48"/>
      <c r="H48"/>
      <c r="I48"/>
      <c r="J48"/>
      <c r="K48"/>
      <c r="L48"/>
      <c r="M48"/>
    </row>
    <row r="49" spans="1:13">
      <c r="A49" s="4"/>
      <c r="C49" s="4"/>
      <c r="D49" s="4"/>
      <c r="E49" s="4"/>
      <c r="F49" s="4"/>
      <c r="H49" s="4"/>
      <c r="I49" s="4"/>
      <c r="J49" s="4"/>
      <c r="K49" s="4"/>
      <c r="L49" s="4"/>
      <c r="M49" s="4"/>
    </row>
    <row r="50" spans="1:13">
      <c r="A50" s="4"/>
      <c r="C50" s="4"/>
      <c r="D50" s="4"/>
      <c r="E50" s="4"/>
      <c r="F50" s="4"/>
      <c r="H50" s="4"/>
      <c r="I50" s="4"/>
      <c r="J50" s="4"/>
      <c r="K50" s="4"/>
      <c r="L50" s="4"/>
      <c r="M50" s="4"/>
    </row>
    <row r="51" spans="1:13">
      <c r="A51" s="4"/>
      <c r="C51" s="4"/>
      <c r="D51" s="4"/>
      <c r="E51" s="4"/>
      <c r="F51" s="4"/>
      <c r="H51" s="4"/>
      <c r="I51" s="4"/>
      <c r="J51" s="4"/>
      <c r="K51" s="4"/>
      <c r="L51" s="4"/>
      <c r="M51" s="4"/>
    </row>
    <row r="52" spans="1:13">
      <c r="A52" s="4"/>
      <c r="C52" s="4"/>
      <c r="D52" s="4"/>
      <c r="E52" s="4"/>
      <c r="F52" s="4"/>
      <c r="H52" s="4"/>
      <c r="I52" s="4"/>
      <c r="J52" s="4"/>
      <c r="K52" s="4"/>
      <c r="L52" s="4"/>
      <c r="M52" s="4"/>
    </row>
    <row r="53" spans="1:13">
      <c r="A53" s="4"/>
      <c r="C53" s="4"/>
      <c r="D53" s="4"/>
      <c r="E53" s="4"/>
      <c r="F53" s="4"/>
      <c r="H53" s="4"/>
      <c r="I53" s="4"/>
      <c r="J53" s="4"/>
      <c r="K53" s="4"/>
      <c r="L53" s="4"/>
      <c r="M53" s="4"/>
    </row>
    <row r="54" spans="1:13">
      <c r="A54" s="4"/>
      <c r="C54" s="4"/>
      <c r="D54" s="4"/>
      <c r="E54" s="4"/>
      <c r="F54" s="4"/>
      <c r="H54" s="4"/>
      <c r="I54" s="4"/>
      <c r="J54" s="4"/>
      <c r="K54" s="4"/>
      <c r="L54" s="4"/>
      <c r="M54" s="4"/>
    </row>
    <row r="55" spans="1:13">
      <c r="A55" s="4"/>
      <c r="C55" s="4"/>
      <c r="D55" s="4"/>
      <c r="E55" s="4"/>
      <c r="F55" s="4"/>
      <c r="H55" s="4"/>
      <c r="I55" s="4"/>
      <c r="J55" s="4"/>
      <c r="K55" s="4"/>
      <c r="L55" s="4"/>
      <c r="M55" s="4"/>
    </row>
    <row r="56" spans="1:13">
      <c r="A56" s="4"/>
      <c r="C56" s="4"/>
      <c r="D56" s="4"/>
      <c r="E56" s="4"/>
      <c r="F56" s="4"/>
      <c r="H56" s="4"/>
      <c r="I56" s="4"/>
      <c r="J56" s="4"/>
      <c r="K56" s="4"/>
      <c r="L56" s="4"/>
      <c r="M56" s="4"/>
    </row>
    <row r="57" spans="1:13">
      <c r="A57" s="4"/>
      <c r="C57" s="4"/>
      <c r="D57" s="4"/>
      <c r="E57" s="4"/>
      <c r="F57" s="4"/>
      <c r="H57" s="4"/>
      <c r="I57" s="4"/>
      <c r="J57" s="4"/>
      <c r="K57" s="4"/>
      <c r="L57" s="4"/>
      <c r="M57" s="4"/>
    </row>
    <row r="58" spans="1:13">
      <c r="A58" s="4"/>
      <c r="C58" s="4"/>
      <c r="D58" s="4"/>
      <c r="E58" s="4"/>
      <c r="F58" s="4"/>
      <c r="H58" s="4"/>
      <c r="I58" s="4"/>
      <c r="J58" s="4"/>
      <c r="K58" s="4"/>
      <c r="L58" s="4"/>
      <c r="M58" s="4"/>
    </row>
    <row r="59" spans="1:13">
      <c r="A59" s="4"/>
      <c r="C59" s="4"/>
      <c r="D59" s="4"/>
      <c r="E59" s="4"/>
      <c r="F59" s="4"/>
      <c r="H59" s="4"/>
      <c r="I59" s="4"/>
      <c r="J59" s="4"/>
      <c r="K59" s="4"/>
      <c r="L59" s="4"/>
      <c r="M59" s="4"/>
    </row>
    <row r="60" spans="1:13">
      <c r="A60" s="4"/>
      <c r="C60" s="4"/>
      <c r="D60" s="4"/>
      <c r="E60" s="4"/>
      <c r="F60" s="4"/>
      <c r="H60" s="4"/>
      <c r="I60" s="4"/>
      <c r="J60" s="4"/>
      <c r="K60" s="4"/>
      <c r="L60" s="4"/>
      <c r="M60" s="4"/>
    </row>
    <row r="61" spans="1:13">
      <c r="A61" s="4"/>
      <c r="C61" s="4"/>
      <c r="D61" s="4"/>
      <c r="E61" s="4"/>
      <c r="F61" s="4"/>
      <c r="H61" s="4"/>
      <c r="I61" s="4"/>
      <c r="J61" s="4"/>
      <c r="K61" s="4"/>
      <c r="L61" s="4"/>
      <c r="M61" s="4"/>
    </row>
    <row r="62" spans="1:13">
      <c r="A62" s="4"/>
      <c r="C62" s="4"/>
      <c r="D62" s="4"/>
      <c r="E62" s="4"/>
      <c r="F62" s="4"/>
      <c r="H62" s="4"/>
      <c r="I62" s="4"/>
      <c r="J62" s="4"/>
      <c r="K62" s="4"/>
      <c r="L62" s="4"/>
      <c r="M62" s="4"/>
    </row>
    <row r="63" spans="1:13">
      <c r="A63" s="4"/>
      <c r="C63" s="4"/>
      <c r="D63" s="4"/>
      <c r="E63" s="4"/>
      <c r="F63" s="4"/>
      <c r="H63" s="4"/>
      <c r="I63" s="4"/>
      <c r="J63" s="4"/>
      <c r="K63" s="4"/>
      <c r="L63" s="4"/>
      <c r="M63" s="4"/>
    </row>
    <row r="64" spans="1:13">
      <c r="A64" s="4"/>
      <c r="C64" s="4"/>
      <c r="D64" s="4"/>
      <c r="E64" s="4"/>
      <c r="F64" s="4"/>
      <c r="H64" s="4"/>
      <c r="I64" s="4"/>
      <c r="J64" s="4"/>
      <c r="K64" s="4"/>
      <c r="L64" s="4"/>
      <c r="M64" s="4"/>
    </row>
    <row r="65" spans="1:13">
      <c r="A65" s="4"/>
      <c r="C65" s="4"/>
      <c r="D65" s="4"/>
      <c r="E65" s="4"/>
      <c r="F65" s="4"/>
      <c r="H65" s="4"/>
      <c r="I65" s="4"/>
      <c r="J65" s="4"/>
      <c r="K65" s="4"/>
      <c r="L65" s="4"/>
      <c r="M65" s="4"/>
    </row>
    <row r="66" spans="1:13">
      <c r="A66" s="4"/>
      <c r="C66" s="4"/>
      <c r="D66" s="4"/>
      <c r="E66" s="4"/>
      <c r="F66" s="4"/>
      <c r="H66" s="4"/>
      <c r="I66" s="4"/>
      <c r="J66" s="4"/>
      <c r="K66" s="4"/>
      <c r="L66" s="4"/>
      <c r="M66" s="4"/>
    </row>
    <row r="67" spans="1:13">
      <c r="A67" s="4"/>
      <c r="C67" s="4"/>
      <c r="D67" s="4"/>
      <c r="E67" s="4"/>
      <c r="F67" s="4"/>
      <c r="H67" s="4"/>
      <c r="I67" s="4"/>
      <c r="J67" s="4"/>
      <c r="K67" s="4"/>
      <c r="L67" s="4"/>
      <c r="M67" s="4"/>
    </row>
    <row r="68" spans="1:13">
      <c r="A68" s="4"/>
      <c r="C68" s="4"/>
      <c r="D68" s="4"/>
      <c r="E68" s="4"/>
      <c r="F68" s="4"/>
      <c r="H68" s="4"/>
      <c r="I68" s="4"/>
      <c r="J68" s="4"/>
      <c r="K68" s="4"/>
      <c r="L68" s="4"/>
      <c r="M68" s="4"/>
    </row>
    <row r="69" spans="1:13">
      <c r="A69" s="4"/>
      <c r="C69" s="4"/>
      <c r="D69" s="4"/>
      <c r="E69" s="4"/>
      <c r="F69" s="4"/>
      <c r="H69" s="4"/>
      <c r="I69" s="4"/>
      <c r="J69" s="4"/>
      <c r="K69" s="4"/>
      <c r="L69" s="4"/>
      <c r="M69" s="4"/>
    </row>
    <row r="70" spans="1:13">
      <c r="A70" s="4"/>
      <c r="C70" s="4"/>
      <c r="D70" s="4"/>
      <c r="E70" s="4"/>
      <c r="F70" s="4"/>
      <c r="H70" s="4"/>
      <c r="I70" s="4"/>
      <c r="J70" s="4"/>
      <c r="K70" s="4"/>
      <c r="L70" s="4"/>
      <c r="M70" s="4"/>
    </row>
    <row r="71" spans="1:13">
      <c r="A71" s="4"/>
      <c r="C71" s="4"/>
      <c r="D71" s="4"/>
      <c r="E71" s="4"/>
      <c r="F71" s="4"/>
      <c r="H71" s="4"/>
      <c r="I71" s="4"/>
      <c r="J71" s="4"/>
      <c r="K71" s="4"/>
      <c r="L71" s="4"/>
      <c r="M71" s="4"/>
    </row>
    <row r="72" spans="1:13">
      <c r="A72" s="4"/>
      <c r="C72" s="4"/>
      <c r="D72" s="4"/>
      <c r="E72" s="4"/>
      <c r="F72" s="4"/>
      <c r="H72" s="4"/>
      <c r="I72" s="4"/>
      <c r="J72" s="4"/>
      <c r="K72" s="4"/>
      <c r="L72" s="4"/>
      <c r="M72" s="4"/>
    </row>
    <row r="73" spans="1:13">
      <c r="A73" s="4"/>
      <c r="C73" s="4"/>
      <c r="D73" s="4"/>
      <c r="E73" s="4"/>
      <c r="F73" s="4"/>
      <c r="H73" s="4"/>
      <c r="I73" s="4"/>
      <c r="J73" s="4"/>
      <c r="K73" s="4"/>
      <c r="L73" s="4"/>
      <c r="M73" s="4"/>
    </row>
    <row r="74" spans="1:13">
      <c r="A74" s="4"/>
      <c r="C74" s="4"/>
      <c r="D74" s="4"/>
      <c r="E74" s="4"/>
      <c r="F74" s="4"/>
      <c r="H74" s="4"/>
      <c r="I74" s="4"/>
      <c r="J74" s="4"/>
      <c r="K74" s="4"/>
      <c r="L74" s="4"/>
      <c r="M74" s="4"/>
    </row>
    <row r="75" spans="1:13">
      <c r="A75" s="4"/>
      <c r="C75" s="4"/>
      <c r="D75" s="4"/>
      <c r="E75" s="4"/>
      <c r="F75" s="4"/>
      <c r="H75" s="4"/>
      <c r="I75" s="4"/>
      <c r="J75" s="4"/>
      <c r="K75" s="4"/>
      <c r="L75" s="4"/>
      <c r="M75" s="4"/>
    </row>
    <row r="76" spans="1:13">
      <c r="A76" s="4"/>
      <c r="C76" s="4"/>
      <c r="D76" s="4"/>
      <c r="E76" s="4"/>
      <c r="F76" s="4"/>
      <c r="H76" s="4"/>
      <c r="I76" s="4"/>
      <c r="J76" s="4"/>
      <c r="K76" s="4"/>
      <c r="L76" s="4"/>
      <c r="M76" s="4"/>
    </row>
    <row r="77" spans="1:13">
      <c r="A77" s="4"/>
      <c r="C77" s="4"/>
      <c r="D77" s="4"/>
      <c r="E77" s="4"/>
      <c r="F77" s="4"/>
      <c r="H77" s="4"/>
      <c r="I77" s="4"/>
      <c r="J77" s="4"/>
      <c r="K77" s="4"/>
      <c r="L77" s="4"/>
      <c r="M77" s="4"/>
    </row>
    <row r="78" spans="1:13">
      <c r="A78" s="4"/>
      <c r="C78" s="4"/>
      <c r="D78" s="4"/>
      <c r="E78" s="4"/>
      <c r="F78" s="4"/>
      <c r="H78" s="4"/>
      <c r="I78" s="4"/>
      <c r="J78" s="4"/>
      <c r="K78" s="4"/>
      <c r="L78" s="4"/>
      <c r="M78" s="4"/>
    </row>
    <row r="79" spans="1:13">
      <c r="A79" s="4"/>
      <c r="C79" s="4"/>
      <c r="D79" s="4"/>
      <c r="E79" s="4"/>
      <c r="F79" s="4"/>
      <c r="H79" s="4"/>
      <c r="I79" s="4"/>
      <c r="J79" s="4"/>
      <c r="K79" s="4"/>
      <c r="L79" s="4"/>
      <c r="M79" s="4"/>
    </row>
    <row r="80" spans="1:13">
      <c r="A80" s="4"/>
      <c r="C80" s="4"/>
      <c r="D80" s="4"/>
      <c r="E80" s="4"/>
      <c r="F80" s="4"/>
      <c r="H80" s="4"/>
      <c r="I80" s="4"/>
      <c r="J80" s="4"/>
      <c r="K80" s="4"/>
      <c r="L80" s="4"/>
      <c r="M80" s="4"/>
    </row>
    <row r="81" spans="1:13">
      <c r="A81" s="4"/>
      <c r="C81" s="4"/>
      <c r="D81" s="4"/>
      <c r="E81" s="4"/>
      <c r="F81" s="4"/>
      <c r="H81" s="4"/>
      <c r="I81" s="4"/>
      <c r="J81" s="4"/>
      <c r="K81" s="4"/>
      <c r="L81" s="4"/>
      <c r="M81" s="4"/>
    </row>
    <row r="82" spans="1:13">
      <c r="A82" s="4"/>
      <c r="C82" s="4"/>
      <c r="D82" s="4"/>
      <c r="E82" s="4"/>
      <c r="F82" s="4"/>
      <c r="H82" s="4"/>
      <c r="I82" s="4"/>
      <c r="J82" s="4"/>
      <c r="K82" s="4"/>
      <c r="L82" s="4"/>
      <c r="M82" s="4"/>
    </row>
    <row r="83" spans="1:13">
      <c r="A83" s="4"/>
      <c r="C83" s="4"/>
      <c r="D83" s="4"/>
      <c r="E83" s="4"/>
      <c r="F83" s="4"/>
      <c r="H83" s="4"/>
      <c r="I83" s="4"/>
      <c r="J83" s="4"/>
      <c r="K83" s="4"/>
      <c r="L83" s="4"/>
      <c r="M83" s="4"/>
    </row>
    <row r="84" spans="1:13">
      <c r="A84" s="4"/>
      <c r="C84" s="4"/>
      <c r="D84" s="4"/>
      <c r="E84" s="4"/>
      <c r="F84" s="4"/>
      <c r="H84" s="4"/>
      <c r="I84" s="4"/>
      <c r="J84" s="4"/>
      <c r="K84" s="4"/>
      <c r="L84" s="4"/>
      <c r="M84" s="4"/>
    </row>
    <row r="85" spans="1:13">
      <c r="A85" s="4"/>
      <c r="C85" s="4"/>
      <c r="D85" s="4"/>
      <c r="E85" s="4"/>
      <c r="F85" s="4"/>
      <c r="H85" s="4"/>
      <c r="I85" s="4"/>
      <c r="J85" s="4"/>
      <c r="K85" s="4"/>
      <c r="L85" s="4"/>
      <c r="M85" s="4"/>
    </row>
    <row r="86" spans="1:13">
      <c r="A86" s="4"/>
      <c r="C86" s="4"/>
      <c r="D86" s="4"/>
      <c r="E86" s="4"/>
      <c r="F86" s="4"/>
      <c r="H86" s="4"/>
      <c r="I86" s="4"/>
      <c r="J86" s="4"/>
      <c r="K86" s="4"/>
      <c r="L86" s="4"/>
      <c r="M86" s="4"/>
    </row>
    <row r="87" spans="1:13">
      <c r="A87" s="4"/>
      <c r="C87" s="4"/>
      <c r="D87" s="4"/>
      <c r="E87" s="4"/>
      <c r="F87" s="4"/>
      <c r="H87" s="4"/>
      <c r="I87" s="4"/>
      <c r="J87" s="4"/>
      <c r="K87" s="4"/>
      <c r="L87" s="4"/>
      <c r="M87" s="4"/>
    </row>
    <row r="88" spans="1:13">
      <c r="A88" s="4"/>
      <c r="C88" s="4"/>
      <c r="D88" s="4"/>
      <c r="E88" s="4"/>
      <c r="F88" s="4"/>
      <c r="H88" s="4"/>
      <c r="I88" s="4"/>
      <c r="J88" s="4"/>
      <c r="K88" s="4"/>
      <c r="L88" s="4"/>
      <c r="M88" s="4"/>
    </row>
    <row r="89" spans="1:13">
      <c r="A89" s="4"/>
      <c r="C89" s="4"/>
      <c r="D89" s="4"/>
      <c r="E89" s="4"/>
      <c r="F89" s="4"/>
      <c r="H89" s="4"/>
      <c r="I89" s="4"/>
      <c r="J89" s="4"/>
      <c r="K89" s="4"/>
      <c r="L89" s="4"/>
      <c r="M89" s="4"/>
    </row>
    <row r="90" spans="1:13">
      <c r="A90" s="4"/>
      <c r="C90" s="4"/>
      <c r="D90" s="4"/>
      <c r="E90" s="4"/>
      <c r="F90" s="4"/>
      <c r="H90" s="4"/>
      <c r="I90" s="4"/>
      <c r="J90" s="4"/>
      <c r="K90" s="4"/>
      <c r="L90" s="4"/>
      <c r="M90" s="4"/>
    </row>
    <row r="91" spans="1:13">
      <c r="A91" s="4"/>
      <c r="C91" s="4"/>
      <c r="D91" s="4"/>
      <c r="E91" s="4"/>
      <c r="F91" s="4"/>
      <c r="H91" s="4"/>
      <c r="I91" s="4"/>
      <c r="J91" s="4"/>
      <c r="K91" s="4"/>
      <c r="L91" s="4"/>
      <c r="M91" s="4"/>
    </row>
    <row r="92" spans="1:13">
      <c r="A92" s="4"/>
      <c r="C92" s="4"/>
      <c r="D92" s="4"/>
      <c r="E92" s="4"/>
      <c r="F92" s="4"/>
      <c r="H92" s="4"/>
      <c r="I92" s="4"/>
      <c r="J92" s="4"/>
      <c r="K92" s="4"/>
      <c r="L92" s="4"/>
      <c r="M92" s="4"/>
    </row>
    <row r="93" spans="1:13">
      <c r="A93" s="4"/>
      <c r="C93" s="4"/>
      <c r="D93" s="4"/>
      <c r="E93" s="4"/>
      <c r="F93" s="4"/>
      <c r="H93" s="4"/>
      <c r="I93" s="4"/>
      <c r="J93" s="4"/>
      <c r="K93" s="4"/>
      <c r="L93" s="4"/>
      <c r="M93" s="4"/>
    </row>
    <row r="94" spans="1:13">
      <c r="A94" s="4"/>
      <c r="C94" s="4"/>
      <c r="D94" s="4"/>
      <c r="E94" s="4"/>
      <c r="F94" s="4"/>
      <c r="H94" s="4"/>
      <c r="I94" s="4"/>
      <c r="J94" s="4"/>
      <c r="K94" s="4"/>
      <c r="L94" s="4"/>
      <c r="M94" s="4"/>
    </row>
    <row r="95" spans="1:13">
      <c r="A95" s="4"/>
      <c r="C95" s="4"/>
      <c r="D95" s="4"/>
      <c r="E95" s="4"/>
      <c r="F95" s="4"/>
      <c r="H95" s="4"/>
      <c r="I95" s="4"/>
      <c r="J95" s="4"/>
      <c r="K95" s="4"/>
      <c r="L95" s="4"/>
      <c r="M95" s="4"/>
    </row>
    <row r="96" spans="1:13">
      <c r="A96" s="4"/>
      <c r="C96" s="4"/>
      <c r="D96" s="4"/>
      <c r="E96" s="4"/>
      <c r="F96" s="4"/>
      <c r="H96" s="4"/>
      <c r="I96" s="4"/>
      <c r="J96" s="4"/>
      <c r="K96" s="4"/>
      <c r="L96" s="4"/>
      <c r="M96" s="4"/>
    </row>
    <row r="97" spans="1:13">
      <c r="A97" s="4"/>
      <c r="C97" s="4"/>
      <c r="D97" s="4"/>
      <c r="E97" s="4"/>
      <c r="F97" s="4"/>
      <c r="H97" s="4"/>
      <c r="I97" s="4"/>
      <c r="J97" s="4"/>
      <c r="K97" s="4"/>
      <c r="L97" s="4"/>
      <c r="M97" s="4"/>
    </row>
    <row r="98" spans="1:13">
      <c r="A98" s="4"/>
      <c r="C98" s="4"/>
      <c r="D98" s="4"/>
      <c r="E98" s="4"/>
      <c r="F98" s="4"/>
      <c r="H98" s="4"/>
      <c r="I98" s="4"/>
      <c r="J98" s="4"/>
      <c r="K98" s="4"/>
      <c r="L98" s="4"/>
      <c r="M98" s="4"/>
    </row>
    <row r="99" spans="1:13">
      <c r="A99" s="4"/>
      <c r="C99" s="4"/>
      <c r="D99" s="4"/>
      <c r="E99" s="4"/>
      <c r="F99" s="4"/>
      <c r="H99" s="4"/>
      <c r="I99" s="4"/>
      <c r="J99" s="4"/>
      <c r="K99" s="4"/>
      <c r="L99" s="4"/>
      <c r="M99" s="4"/>
    </row>
    <row r="100" spans="1:13">
      <c r="A100" s="4"/>
      <c r="C100" s="4"/>
      <c r="D100" s="4"/>
      <c r="E100" s="4"/>
      <c r="F100" s="4"/>
      <c r="H100" s="4"/>
      <c r="I100" s="4"/>
      <c r="J100" s="4"/>
      <c r="K100" s="4"/>
      <c r="L100" s="4"/>
      <c r="M100" s="4"/>
    </row>
    <row r="101" spans="1:13">
      <c r="A101" s="4"/>
      <c r="C101" s="4"/>
      <c r="D101" s="4"/>
      <c r="E101" s="4"/>
      <c r="F101" s="4"/>
      <c r="H101" s="4"/>
      <c r="I101" s="4"/>
      <c r="J101" s="4"/>
      <c r="K101" s="4"/>
      <c r="L101" s="4"/>
      <c r="M101" s="4"/>
    </row>
    <row r="102" spans="1:13">
      <c r="A102" s="4"/>
      <c r="C102" s="4"/>
      <c r="D102" s="4"/>
      <c r="E102" s="4"/>
      <c r="F102" s="4"/>
      <c r="H102" s="4"/>
      <c r="I102" s="4"/>
      <c r="J102" s="4"/>
      <c r="K102" s="4"/>
      <c r="L102" s="4"/>
      <c r="M102" s="4"/>
    </row>
    <row r="103" spans="1:13">
      <c r="A103" s="4"/>
      <c r="C103" s="4"/>
      <c r="D103" s="4"/>
      <c r="E103" s="4"/>
      <c r="F103" s="4"/>
      <c r="H103" s="4"/>
      <c r="I103" s="4"/>
      <c r="J103" s="4"/>
      <c r="K103" s="4"/>
      <c r="L103" s="4"/>
      <c r="M103" s="4"/>
    </row>
    <row r="104" spans="1:13">
      <c r="A104" s="4"/>
      <c r="C104" s="4"/>
      <c r="D104" s="4"/>
      <c r="E104" s="4"/>
      <c r="F104" s="4"/>
      <c r="H104" s="4"/>
      <c r="I104" s="4"/>
      <c r="J104" s="4"/>
      <c r="K104" s="4"/>
      <c r="L104" s="4"/>
      <c r="M104" s="4"/>
    </row>
    <row r="105" spans="1:13">
      <c r="A105" s="4"/>
      <c r="C105" s="4"/>
      <c r="D105" s="4"/>
      <c r="E105" s="4"/>
      <c r="F105" s="4"/>
      <c r="H105" s="4"/>
      <c r="I105" s="4"/>
      <c r="J105" s="4"/>
      <c r="K105" s="4"/>
      <c r="L105" s="4"/>
      <c r="M105" s="4"/>
    </row>
    <row r="106" spans="1:13">
      <c r="A106" s="4"/>
      <c r="C106" s="4"/>
      <c r="D106" s="4"/>
      <c r="E106" s="4"/>
      <c r="F106" s="4"/>
      <c r="H106" s="4"/>
      <c r="I106" s="4"/>
      <c r="J106" s="4"/>
      <c r="K106" s="4"/>
      <c r="L106" s="4"/>
      <c r="M106" s="4"/>
    </row>
    <row r="107" spans="1:13">
      <c r="A107" s="4"/>
      <c r="C107" s="4"/>
      <c r="D107" s="4"/>
      <c r="E107" s="4"/>
      <c r="F107" s="4"/>
      <c r="H107" s="4"/>
      <c r="I107" s="4"/>
      <c r="J107" s="4"/>
      <c r="K107" s="4"/>
      <c r="L107" s="4"/>
      <c r="M107" s="4"/>
    </row>
    <row r="108" spans="1:13">
      <c r="A108" s="4"/>
      <c r="C108" s="4"/>
      <c r="D108" s="4"/>
      <c r="E108" s="4"/>
      <c r="F108" s="4"/>
      <c r="H108" s="4"/>
      <c r="I108" s="4"/>
      <c r="J108" s="4"/>
      <c r="K108" s="4"/>
      <c r="L108" s="4"/>
      <c r="M108" s="4"/>
    </row>
    <row r="109" spans="1:13">
      <c r="A109" s="4"/>
      <c r="C109" s="4"/>
      <c r="D109" s="4"/>
      <c r="E109" s="4"/>
      <c r="F109" s="4"/>
      <c r="H109" s="4"/>
      <c r="I109" s="4"/>
      <c r="J109" s="4"/>
      <c r="K109" s="4"/>
      <c r="L109" s="4"/>
      <c r="M109" s="4"/>
    </row>
    <row r="110" spans="1:13">
      <c r="A110" s="4"/>
      <c r="C110" s="4"/>
      <c r="D110" s="4"/>
      <c r="E110" s="4"/>
      <c r="F110" s="4"/>
      <c r="H110" s="4"/>
      <c r="I110" s="4"/>
      <c r="J110" s="4"/>
      <c r="K110" s="4"/>
      <c r="L110" s="4"/>
      <c r="M110" s="4"/>
    </row>
    <row r="111" spans="1:13">
      <c r="A111" s="4"/>
      <c r="C111" s="4"/>
      <c r="D111" s="4"/>
      <c r="E111" s="4"/>
      <c r="F111" s="4"/>
      <c r="H111" s="4"/>
      <c r="I111" s="4"/>
      <c r="J111" s="4"/>
      <c r="K111" s="4"/>
      <c r="L111" s="4"/>
      <c r="M111" s="4"/>
    </row>
    <row r="112" spans="1:13">
      <c r="A112" s="4"/>
      <c r="C112" s="4"/>
      <c r="D112" s="4"/>
      <c r="E112" s="4"/>
      <c r="F112" s="4"/>
      <c r="H112" s="4"/>
      <c r="I112" s="4"/>
      <c r="J112" s="4"/>
      <c r="K112" s="4"/>
      <c r="L112" s="4"/>
      <c r="M112" s="4"/>
    </row>
    <row r="113" spans="1:13">
      <c r="A113" s="4"/>
      <c r="C113" s="4"/>
      <c r="D113" s="4"/>
      <c r="E113" s="4"/>
      <c r="F113" s="4"/>
      <c r="H113" s="4"/>
      <c r="I113" s="4"/>
      <c r="J113" s="4"/>
      <c r="K113" s="4"/>
      <c r="L113" s="4"/>
      <c r="M113" s="4"/>
    </row>
    <row r="114" spans="1:13">
      <c r="A114" s="4"/>
      <c r="C114" s="4"/>
      <c r="D114" s="4"/>
      <c r="E114" s="4"/>
      <c r="F114" s="4"/>
      <c r="H114" s="4"/>
      <c r="I114" s="4"/>
      <c r="J114" s="4"/>
      <c r="K114" s="4"/>
      <c r="L114" s="4"/>
      <c r="M114" s="4"/>
    </row>
    <row r="115" spans="1:13">
      <c r="A115" s="4"/>
      <c r="C115" s="4"/>
      <c r="D115" s="4"/>
      <c r="E115" s="4"/>
      <c r="F115" s="4"/>
      <c r="H115" s="4"/>
      <c r="I115" s="4"/>
      <c r="J115" s="4"/>
      <c r="K115" s="4"/>
      <c r="L115" s="4"/>
      <c r="M115" s="4"/>
    </row>
    <row r="116" spans="1:13">
      <c r="A116" s="4"/>
      <c r="C116" s="4"/>
      <c r="D116" s="4"/>
      <c r="E116" s="4"/>
      <c r="F116" s="4"/>
      <c r="H116" s="4"/>
      <c r="I116" s="4"/>
      <c r="J116" s="4"/>
      <c r="K116" s="4"/>
      <c r="L116" s="4"/>
      <c r="M116" s="4"/>
    </row>
    <row r="117" spans="1:13">
      <c r="A117" s="4"/>
      <c r="C117" s="4"/>
      <c r="D117" s="4"/>
      <c r="E117" s="4"/>
      <c r="F117" s="4"/>
      <c r="H117" s="4"/>
      <c r="I117" s="4"/>
      <c r="J117" s="4"/>
      <c r="K117" s="4"/>
      <c r="L117" s="4"/>
      <c r="M117" s="4"/>
    </row>
    <row r="118" spans="1:13">
      <c r="A118" s="4"/>
      <c r="C118" s="4"/>
      <c r="D118" s="4"/>
      <c r="E118" s="4"/>
      <c r="F118" s="4"/>
      <c r="H118" s="4"/>
      <c r="I118" s="4"/>
      <c r="J118" s="4"/>
      <c r="K118" s="4"/>
      <c r="L118" s="4"/>
      <c r="M118" s="4"/>
    </row>
    <row r="119" spans="1:13">
      <c r="A119" s="4"/>
      <c r="C119" s="4"/>
      <c r="D119" s="4"/>
      <c r="E119" s="4"/>
      <c r="F119" s="4"/>
      <c r="H119" s="4"/>
      <c r="I119" s="4"/>
      <c r="J119" s="4"/>
      <c r="K119" s="4"/>
      <c r="L119" s="4"/>
      <c r="M119" s="4"/>
    </row>
    <row r="120" spans="1:13">
      <c r="A120" s="4"/>
      <c r="C120" s="4"/>
      <c r="D120" s="4"/>
      <c r="E120" s="4"/>
      <c r="F120" s="4"/>
      <c r="H120" s="4"/>
      <c r="I120" s="4"/>
      <c r="J120" s="4"/>
      <c r="K120" s="4"/>
      <c r="L120" s="4"/>
      <c r="M120" s="4"/>
    </row>
    <row r="121" spans="1:13">
      <c r="A121" s="4"/>
      <c r="C121" s="4"/>
      <c r="D121" s="4"/>
      <c r="E121" s="4"/>
      <c r="F121" s="4"/>
      <c r="H121" s="4"/>
      <c r="I121" s="4"/>
      <c r="J121" s="4"/>
      <c r="K121" s="4"/>
      <c r="L121" s="4"/>
      <c r="M121" s="4"/>
    </row>
    <row r="122" spans="1:13">
      <c r="A122" s="4"/>
      <c r="C122" s="4"/>
      <c r="D122" s="4"/>
      <c r="E122" s="4"/>
      <c r="F122" s="4"/>
      <c r="H122" s="4"/>
      <c r="I122" s="4"/>
      <c r="J122" s="4"/>
      <c r="K122" s="4"/>
      <c r="L122" s="4"/>
      <c r="M122" s="4"/>
    </row>
    <row r="123" spans="1:13">
      <c r="A123" s="4"/>
      <c r="C123" s="4"/>
      <c r="D123" s="4"/>
      <c r="E123" s="4"/>
      <c r="F123" s="4"/>
      <c r="H123" s="4"/>
      <c r="I123" s="4"/>
      <c r="J123" s="4"/>
      <c r="K123" s="4"/>
      <c r="L123" s="4"/>
      <c r="M123" s="4"/>
    </row>
    <row r="124" spans="1:13">
      <c r="A124" s="4"/>
      <c r="C124" s="4"/>
      <c r="D124" s="4"/>
      <c r="E124" s="4"/>
      <c r="F124" s="4"/>
      <c r="H124" s="4"/>
      <c r="I124" s="4"/>
      <c r="J124" s="4"/>
      <c r="K124" s="4"/>
      <c r="L124" s="4"/>
      <c r="M124" s="4"/>
    </row>
    <row r="125" spans="1:13">
      <c r="A125" s="4"/>
      <c r="C125" s="4"/>
      <c r="D125" s="4"/>
      <c r="E125" s="4"/>
      <c r="F125" s="4"/>
      <c r="H125" s="4"/>
      <c r="I125" s="4"/>
      <c r="J125" s="4"/>
      <c r="K125" s="4"/>
      <c r="L125" s="4"/>
      <c r="M125" s="4"/>
    </row>
    <row r="126" spans="1:13">
      <c r="A126" s="4"/>
      <c r="C126" s="4"/>
      <c r="D126" s="4"/>
      <c r="E126" s="4"/>
      <c r="F126" s="4"/>
      <c r="H126" s="4"/>
      <c r="I126" s="4"/>
      <c r="J126" s="4"/>
      <c r="K126" s="4"/>
      <c r="L126" s="4"/>
      <c r="M126" s="4"/>
    </row>
    <row r="127" spans="1:13">
      <c r="A127" s="4"/>
      <c r="C127" s="4"/>
      <c r="D127" s="4"/>
      <c r="E127" s="4"/>
      <c r="F127" s="4"/>
      <c r="H127" s="4"/>
      <c r="I127" s="4"/>
      <c r="J127" s="4"/>
      <c r="K127" s="4"/>
      <c r="L127" s="4"/>
      <c r="M127" s="4"/>
    </row>
    <row r="128" spans="1:13">
      <c r="A128" s="4"/>
      <c r="C128" s="4"/>
      <c r="D128" s="4"/>
      <c r="E128" s="4"/>
      <c r="F128" s="4"/>
      <c r="H128" s="4"/>
      <c r="I128" s="4"/>
      <c r="J128" s="4"/>
      <c r="K128" s="4"/>
      <c r="L128" s="4"/>
      <c r="M128" s="4"/>
    </row>
    <row r="129" spans="1:13">
      <c r="A129" s="4"/>
      <c r="C129" s="4"/>
      <c r="D129" s="4"/>
      <c r="E129" s="4"/>
      <c r="F129" s="4"/>
      <c r="H129" s="4"/>
      <c r="I129" s="4"/>
      <c r="J129" s="4"/>
      <c r="K129" s="4"/>
      <c r="L129" s="4"/>
      <c r="M129" s="4"/>
    </row>
    <row r="130" spans="1:13">
      <c r="A130" s="4"/>
      <c r="C130" s="4"/>
      <c r="D130" s="4"/>
      <c r="E130" s="4"/>
      <c r="F130" s="4"/>
      <c r="H130" s="4"/>
      <c r="I130" s="4"/>
      <c r="J130" s="4"/>
      <c r="K130" s="4"/>
      <c r="L130" s="4"/>
      <c r="M130" s="4"/>
    </row>
    <row r="131" spans="1:13">
      <c r="A131" s="4"/>
      <c r="C131" s="4"/>
      <c r="D131" s="4"/>
      <c r="E131" s="4"/>
      <c r="F131" s="4"/>
      <c r="H131" s="4"/>
      <c r="I131" s="4"/>
      <c r="J131" s="4"/>
      <c r="K131" s="4"/>
      <c r="L131" s="4"/>
      <c r="M131" s="4"/>
    </row>
    <row r="132" spans="1:13">
      <c r="A132" s="4"/>
      <c r="C132" s="4"/>
      <c r="D132" s="4"/>
      <c r="E132" s="4"/>
      <c r="F132" s="4"/>
      <c r="H132" s="4"/>
      <c r="I132" s="4"/>
      <c r="J132" s="4"/>
      <c r="K132" s="4"/>
      <c r="L132" s="4"/>
      <c r="M132" s="4"/>
    </row>
    <row r="133" spans="1:13">
      <c r="A133" s="4"/>
      <c r="C133" s="4"/>
      <c r="D133" s="4"/>
      <c r="E133" s="4"/>
      <c r="F133" s="4"/>
      <c r="H133" s="4"/>
      <c r="I133" s="4"/>
      <c r="J133" s="4"/>
      <c r="K133" s="4"/>
      <c r="L133" s="4"/>
      <c r="M133" s="4"/>
    </row>
    <row r="134" spans="1:13">
      <c r="A134" s="4"/>
      <c r="C134" s="4"/>
      <c r="D134" s="4"/>
      <c r="E134" s="4"/>
      <c r="F134" s="4"/>
      <c r="H134" s="4"/>
      <c r="I134" s="4"/>
      <c r="J134" s="4"/>
      <c r="K134" s="4"/>
      <c r="L134" s="4"/>
      <c r="M134" s="4"/>
    </row>
    <row r="135" spans="1:13">
      <c r="A135" s="4"/>
      <c r="C135" s="4"/>
      <c r="D135" s="4"/>
      <c r="E135" s="4"/>
      <c r="F135" s="4"/>
      <c r="H135" s="4"/>
      <c r="I135" s="4"/>
      <c r="J135" s="4"/>
      <c r="K135" s="4"/>
      <c r="L135" s="4"/>
      <c r="M135" s="4"/>
    </row>
    <row r="136" spans="1:13">
      <c r="A136" s="4"/>
      <c r="C136" s="4"/>
      <c r="D136" s="4"/>
      <c r="E136" s="4"/>
      <c r="F136" s="4"/>
      <c r="H136" s="4"/>
      <c r="I136" s="4"/>
      <c r="J136" s="4"/>
      <c r="K136" s="4"/>
      <c r="L136" s="4"/>
      <c r="M136" s="4"/>
    </row>
    <row r="137" spans="1:13">
      <c r="A137" s="4"/>
      <c r="C137" s="4"/>
      <c r="D137" s="4"/>
      <c r="E137" s="4"/>
      <c r="F137" s="4"/>
      <c r="H137" s="4"/>
      <c r="I137" s="4"/>
      <c r="J137" s="4"/>
      <c r="K137" s="4"/>
      <c r="L137" s="4"/>
      <c r="M137" s="4"/>
    </row>
    <row r="138" spans="1:13">
      <c r="A138" s="4"/>
      <c r="C138" s="4"/>
      <c r="D138" s="4"/>
      <c r="E138" s="4"/>
      <c r="F138" s="4"/>
      <c r="H138" s="4"/>
      <c r="I138" s="4"/>
      <c r="J138" s="4"/>
      <c r="K138" s="4"/>
      <c r="L138" s="4"/>
      <c r="M138" s="4"/>
    </row>
    <row r="139" spans="1:13">
      <c r="A139" s="4"/>
      <c r="C139" s="4"/>
      <c r="D139" s="4"/>
      <c r="E139" s="4"/>
      <c r="F139" s="4"/>
      <c r="H139" s="4"/>
      <c r="I139" s="4"/>
      <c r="J139" s="4"/>
      <c r="K139" s="4"/>
      <c r="L139" s="4"/>
      <c r="M139" s="4"/>
    </row>
    <row r="140" spans="1:13">
      <c r="A140" s="4"/>
      <c r="C140" s="4"/>
      <c r="D140" s="4"/>
      <c r="E140" s="4"/>
      <c r="F140" s="4"/>
      <c r="H140" s="4"/>
      <c r="I140" s="4"/>
      <c r="J140" s="4"/>
      <c r="K140" s="4"/>
      <c r="L140" s="4"/>
      <c r="M140" s="4"/>
    </row>
    <row r="141" spans="1:13">
      <c r="A141" s="4"/>
      <c r="C141" s="4"/>
      <c r="D141" s="4"/>
      <c r="E141" s="4"/>
      <c r="F141" s="4"/>
      <c r="H141" s="4"/>
      <c r="I141" s="4"/>
      <c r="J141" s="4"/>
      <c r="K141" s="4"/>
      <c r="L141" s="4"/>
      <c r="M141" s="4"/>
    </row>
    <row r="142" spans="1:13">
      <c r="A142" s="4"/>
      <c r="C142" s="4"/>
      <c r="D142" s="4"/>
      <c r="E142" s="4"/>
      <c r="F142" s="4"/>
      <c r="H142" s="4"/>
      <c r="I142" s="4"/>
      <c r="J142" s="4"/>
      <c r="K142" s="4"/>
      <c r="L142" s="4"/>
      <c r="M142" s="4"/>
    </row>
    <row r="143" spans="1:13">
      <c r="A143" s="4"/>
      <c r="C143" s="4"/>
      <c r="D143" s="4"/>
      <c r="E143" s="4"/>
      <c r="F143" s="4"/>
      <c r="H143" s="4"/>
      <c r="I143" s="4"/>
      <c r="J143" s="4"/>
      <c r="K143" s="4"/>
      <c r="L143" s="4"/>
      <c r="M143" s="4"/>
    </row>
    <row r="144" spans="1:13">
      <c r="A144" s="4"/>
      <c r="C144" s="4"/>
      <c r="D144" s="4"/>
      <c r="E144" s="4"/>
      <c r="F144" s="4"/>
      <c r="H144" s="4"/>
      <c r="I144" s="4"/>
      <c r="J144" s="4"/>
      <c r="K144" s="4"/>
      <c r="L144" s="4"/>
      <c r="M144" s="4"/>
    </row>
    <row r="145" spans="1:13">
      <c r="A145" s="4"/>
      <c r="C145" s="4"/>
      <c r="D145" s="4"/>
      <c r="E145" s="4"/>
      <c r="F145" s="4"/>
      <c r="H145" s="4"/>
      <c r="I145" s="4"/>
      <c r="J145" s="4"/>
      <c r="K145" s="4"/>
      <c r="L145" s="4"/>
      <c r="M145" s="4"/>
    </row>
    <row r="146" spans="1:13">
      <c r="A146" s="4"/>
      <c r="C146" s="4"/>
      <c r="D146" s="4"/>
      <c r="E146" s="4"/>
      <c r="F146" s="4"/>
      <c r="H146" s="4"/>
      <c r="I146" s="4"/>
      <c r="J146" s="4"/>
      <c r="K146" s="4"/>
      <c r="L146" s="4"/>
      <c r="M146" s="4"/>
    </row>
    <row r="147" spans="1:13">
      <c r="A147" s="4"/>
      <c r="C147" s="4"/>
      <c r="D147" s="4"/>
      <c r="E147" s="4"/>
      <c r="F147" s="4"/>
      <c r="H147" s="4"/>
      <c r="I147" s="4"/>
      <c r="J147" s="4"/>
      <c r="K147" s="4"/>
      <c r="L147" s="4"/>
      <c r="M147" s="4"/>
    </row>
    <row r="148" spans="1:13">
      <c r="A148" s="4"/>
      <c r="C148" s="4"/>
      <c r="D148" s="4"/>
      <c r="E148" s="4"/>
      <c r="F148" s="4"/>
      <c r="H148" s="4"/>
      <c r="I148" s="4"/>
      <c r="J148" s="4"/>
      <c r="K148" s="4"/>
      <c r="L148" s="4"/>
      <c r="M148" s="4"/>
    </row>
    <row r="149" spans="1:13">
      <c r="A149" s="4"/>
      <c r="C149" s="4"/>
      <c r="D149" s="4"/>
      <c r="E149" s="4"/>
      <c r="F149" s="4"/>
      <c r="H149" s="4"/>
      <c r="I149" s="4"/>
      <c r="J149" s="4"/>
      <c r="K149" s="4"/>
      <c r="L149" s="4"/>
      <c r="M149" s="4"/>
    </row>
    <row r="150" spans="1:13">
      <c r="A150" s="4"/>
      <c r="C150" s="4"/>
      <c r="D150" s="4"/>
      <c r="E150" s="4"/>
      <c r="F150" s="4"/>
      <c r="H150" s="4"/>
      <c r="I150" s="4"/>
      <c r="J150" s="4"/>
      <c r="K150" s="4"/>
      <c r="L150" s="4"/>
      <c r="M150" s="4"/>
    </row>
    <row r="151" spans="1:13">
      <c r="A151" s="4"/>
      <c r="C151" s="4"/>
      <c r="D151" s="4"/>
      <c r="E151" s="4"/>
      <c r="F151" s="4"/>
      <c r="H151" s="4"/>
      <c r="I151" s="4"/>
      <c r="J151" s="4"/>
      <c r="K151" s="4"/>
      <c r="L151" s="4"/>
      <c r="M151" s="4"/>
    </row>
    <row r="152" spans="1:13">
      <c r="A152" s="4"/>
      <c r="C152" s="4"/>
      <c r="D152" s="4"/>
      <c r="E152" s="4"/>
      <c r="F152" s="4"/>
      <c r="H152" s="4"/>
      <c r="I152" s="4"/>
      <c r="J152" s="4"/>
      <c r="K152" s="4"/>
      <c r="L152" s="4"/>
      <c r="M152" s="4"/>
    </row>
    <row r="153" spans="1:13">
      <c r="A153" s="4"/>
      <c r="C153" s="4"/>
      <c r="D153" s="4"/>
      <c r="E153" s="4"/>
      <c r="F153" s="4"/>
      <c r="H153" s="4"/>
      <c r="I153" s="4"/>
      <c r="J153" s="4"/>
      <c r="K153" s="4"/>
      <c r="L153" s="4"/>
      <c r="M153" s="4"/>
    </row>
    <row r="154" spans="1:13">
      <c r="A154" s="4"/>
      <c r="C154" s="4"/>
      <c r="D154" s="4"/>
      <c r="E154" s="4"/>
      <c r="F154" s="4"/>
      <c r="H154" s="4"/>
      <c r="I154" s="4"/>
      <c r="J154" s="4"/>
      <c r="K154" s="4"/>
      <c r="L154" s="4"/>
      <c r="M154" s="4"/>
    </row>
    <row r="155" spans="1:13">
      <c r="A155" s="4"/>
      <c r="C155" s="4"/>
      <c r="D155" s="4"/>
      <c r="E155" s="4"/>
      <c r="F155" s="4"/>
      <c r="H155" s="4"/>
      <c r="I155" s="4"/>
      <c r="J155" s="4"/>
      <c r="K155" s="4"/>
      <c r="L155" s="4"/>
      <c r="M155" s="4"/>
    </row>
    <row r="156" spans="1:13">
      <c r="A156" s="4"/>
      <c r="C156" s="4"/>
      <c r="D156" s="4"/>
      <c r="E156" s="4"/>
      <c r="F156" s="4"/>
      <c r="H156" s="4"/>
      <c r="I156" s="4"/>
      <c r="J156" s="4"/>
      <c r="K156" s="4"/>
      <c r="L156" s="4"/>
      <c r="M156" s="4"/>
    </row>
    <row r="157" spans="1:13">
      <c r="A157" s="4"/>
      <c r="C157" s="4"/>
      <c r="D157" s="4"/>
      <c r="E157" s="4"/>
      <c r="F157" s="4"/>
      <c r="H157" s="4"/>
      <c r="I157" s="4"/>
      <c r="J157" s="4"/>
      <c r="K157" s="4"/>
      <c r="L157" s="4"/>
      <c r="M157" s="4"/>
    </row>
    <row r="158" spans="1:13">
      <c r="A158" s="4"/>
      <c r="C158" s="4"/>
      <c r="D158" s="4"/>
      <c r="E158" s="4"/>
      <c r="F158" s="4"/>
      <c r="H158" s="4"/>
      <c r="I158" s="4"/>
      <c r="J158" s="4"/>
      <c r="K158" s="4"/>
      <c r="L158" s="4"/>
      <c r="M158" s="4"/>
    </row>
    <row r="159" spans="1:13">
      <c r="A159" s="4"/>
      <c r="C159" s="4"/>
      <c r="D159" s="4"/>
      <c r="E159" s="4"/>
      <c r="F159" s="4"/>
      <c r="H159" s="4"/>
      <c r="I159" s="4"/>
      <c r="J159" s="4"/>
      <c r="K159" s="4"/>
      <c r="L159" s="4"/>
      <c r="M159" s="4"/>
    </row>
    <row r="160" spans="1:13">
      <c r="A160" s="4"/>
      <c r="C160" s="4"/>
      <c r="D160" s="4"/>
      <c r="E160" s="4"/>
      <c r="F160" s="4"/>
      <c r="H160" s="4"/>
      <c r="I160" s="4"/>
      <c r="J160" s="4"/>
      <c r="K160" s="4"/>
      <c r="L160" s="4"/>
      <c r="M160" s="4"/>
    </row>
    <row r="161" spans="1:13">
      <c r="A161" s="4"/>
      <c r="C161" s="4"/>
      <c r="D161" s="4"/>
      <c r="E161" s="4"/>
      <c r="F161" s="4"/>
      <c r="H161" s="4"/>
      <c r="I161" s="4"/>
      <c r="J161" s="4"/>
      <c r="K161" s="4"/>
      <c r="L161" s="4"/>
      <c r="M161" s="4"/>
    </row>
    <row r="162" spans="1:13">
      <c r="A162" s="4"/>
      <c r="C162" s="4"/>
      <c r="D162" s="4"/>
      <c r="E162" s="4"/>
      <c r="F162" s="4"/>
      <c r="H162" s="4"/>
      <c r="I162" s="4"/>
      <c r="J162" s="4"/>
      <c r="K162" s="4"/>
      <c r="L162" s="4"/>
      <c r="M162" s="4"/>
    </row>
    <row r="163" spans="1:13">
      <c r="A163" s="4"/>
      <c r="C163" s="4"/>
      <c r="D163" s="4"/>
      <c r="E163" s="4"/>
      <c r="F163" s="4"/>
      <c r="H163" s="4"/>
      <c r="I163" s="4"/>
      <c r="J163" s="4"/>
      <c r="K163" s="4"/>
      <c r="L163" s="4"/>
      <c r="M163" s="4"/>
    </row>
    <row r="164" spans="1:13">
      <c r="A164" s="4"/>
      <c r="C164" s="4"/>
      <c r="D164" s="4"/>
      <c r="E164" s="4"/>
      <c r="F164" s="4"/>
      <c r="H164" s="4"/>
      <c r="I164" s="4"/>
      <c r="J164" s="4"/>
      <c r="K164" s="4"/>
      <c r="L164" s="4"/>
      <c r="M164" s="4"/>
    </row>
    <row r="165" spans="1:13">
      <c r="A165" s="4"/>
      <c r="C165" s="4"/>
      <c r="D165" s="4"/>
      <c r="E165" s="4"/>
      <c r="F165" s="4"/>
      <c r="H165" s="4"/>
      <c r="I165" s="4"/>
      <c r="J165" s="4"/>
      <c r="K165" s="4"/>
      <c r="L165" s="4"/>
      <c r="M165" s="4"/>
    </row>
    <row r="166" spans="1:13">
      <c r="A166" s="4"/>
      <c r="C166" s="4"/>
      <c r="D166" s="4"/>
      <c r="E166" s="4"/>
      <c r="F166" s="4"/>
      <c r="H166" s="4"/>
      <c r="I166" s="4"/>
      <c r="J166" s="4"/>
      <c r="K166" s="4"/>
      <c r="L166" s="4"/>
      <c r="M166" s="4"/>
    </row>
    <row r="167" spans="1:13">
      <c r="A167" s="4"/>
      <c r="C167" s="4"/>
      <c r="D167" s="4"/>
      <c r="E167" s="4"/>
      <c r="F167" s="4"/>
      <c r="H167" s="4"/>
      <c r="I167" s="4"/>
      <c r="J167" s="4"/>
      <c r="K167" s="4"/>
      <c r="L167" s="4"/>
      <c r="M167" s="4"/>
    </row>
    <row r="168" spans="1:13">
      <c r="A168" s="4"/>
      <c r="C168" s="4"/>
      <c r="D168" s="4"/>
      <c r="E168" s="4"/>
      <c r="F168" s="4"/>
      <c r="H168" s="4"/>
      <c r="I168" s="4"/>
      <c r="J168" s="4"/>
      <c r="K168" s="4"/>
      <c r="L168" s="4"/>
      <c r="M168" s="4"/>
    </row>
    <row r="169" spans="1:13">
      <c r="A169" s="4"/>
      <c r="C169" s="4"/>
      <c r="D169" s="4"/>
      <c r="E169" s="4"/>
      <c r="F169" s="4"/>
      <c r="H169" s="4"/>
      <c r="I169" s="4"/>
      <c r="J169" s="4"/>
      <c r="K169" s="4"/>
      <c r="L169" s="4"/>
      <c r="M169" s="4"/>
    </row>
    <row r="170" spans="1:13">
      <c r="A170" s="4"/>
      <c r="C170" s="4"/>
      <c r="D170" s="4"/>
      <c r="E170" s="4"/>
      <c r="F170" s="4"/>
      <c r="H170" s="4"/>
      <c r="I170" s="4"/>
      <c r="J170" s="4"/>
      <c r="K170" s="4"/>
      <c r="L170" s="4"/>
      <c r="M170" s="4"/>
    </row>
    <row r="171" spans="1:13">
      <c r="A171" s="4"/>
      <c r="C171" s="4"/>
      <c r="D171" s="4"/>
      <c r="E171" s="4"/>
      <c r="F171" s="4"/>
      <c r="H171" s="4"/>
      <c r="I171" s="4"/>
      <c r="J171" s="4"/>
      <c r="K171" s="4"/>
      <c r="L171" s="4"/>
      <c r="M171" s="4"/>
    </row>
    <row r="172" spans="1:13">
      <c r="A172" s="4"/>
      <c r="C172" s="4"/>
      <c r="D172" s="4"/>
      <c r="E172" s="4"/>
      <c r="F172" s="4"/>
      <c r="H172" s="4"/>
      <c r="I172" s="4"/>
      <c r="J172" s="4"/>
      <c r="K172" s="4"/>
      <c r="L172" s="4"/>
      <c r="M172" s="4"/>
    </row>
    <row r="173" spans="1:13">
      <c r="A173" s="4"/>
      <c r="C173" s="4"/>
      <c r="D173" s="4"/>
      <c r="E173" s="4"/>
      <c r="F173" s="4"/>
      <c r="H173" s="4"/>
      <c r="I173" s="4"/>
      <c r="J173" s="4"/>
      <c r="K173" s="4"/>
      <c r="L173" s="4"/>
      <c r="M173" s="4"/>
    </row>
    <row r="174" spans="1:13">
      <c r="A174" s="4"/>
      <c r="C174" s="4"/>
      <c r="D174" s="4"/>
      <c r="E174" s="4"/>
      <c r="F174" s="4"/>
      <c r="H174" s="4"/>
      <c r="I174" s="4"/>
      <c r="J174" s="4"/>
      <c r="K174" s="4"/>
      <c r="L174" s="4"/>
      <c r="M174" s="4"/>
    </row>
    <row r="175" spans="1:13">
      <c r="A175" s="4"/>
      <c r="C175" s="4"/>
      <c r="D175" s="4"/>
      <c r="E175" s="4"/>
      <c r="F175" s="4"/>
      <c r="H175" s="4"/>
      <c r="I175" s="4"/>
      <c r="J175" s="4"/>
      <c r="K175" s="4"/>
      <c r="L175" s="4"/>
      <c r="M175" s="4"/>
    </row>
    <row r="176" spans="1:13">
      <c r="A176" s="4"/>
      <c r="C176" s="4"/>
      <c r="D176" s="4"/>
      <c r="E176" s="4"/>
      <c r="F176" s="4"/>
      <c r="H176" s="4"/>
      <c r="I176" s="4"/>
      <c r="J176" s="4"/>
      <c r="K176" s="4"/>
      <c r="L176" s="4"/>
      <c r="M176" s="4"/>
    </row>
    <row r="177" spans="1:13">
      <c r="A177" s="4"/>
      <c r="C177" s="4"/>
      <c r="D177" s="4"/>
      <c r="E177" s="4"/>
      <c r="F177" s="4"/>
      <c r="H177" s="4"/>
      <c r="I177" s="4"/>
      <c r="J177" s="4"/>
      <c r="K177" s="4"/>
      <c r="L177" s="4"/>
      <c r="M177" s="4"/>
    </row>
    <row r="178" spans="1:13">
      <c r="A178" s="4"/>
      <c r="C178" s="4"/>
      <c r="D178" s="4"/>
      <c r="E178" s="4"/>
      <c r="F178" s="4"/>
      <c r="H178" s="4"/>
      <c r="I178" s="4"/>
      <c r="J178" s="4"/>
      <c r="K178" s="4"/>
      <c r="L178" s="4"/>
      <c r="M178" s="4"/>
    </row>
    <row r="179" spans="1:13">
      <c r="A179" s="4"/>
      <c r="C179" s="4"/>
      <c r="D179" s="4"/>
      <c r="E179" s="4"/>
      <c r="F179" s="4"/>
      <c r="H179" s="4"/>
      <c r="I179" s="4"/>
      <c r="J179" s="4"/>
      <c r="K179" s="4"/>
      <c r="L179" s="4"/>
      <c r="M179" s="4"/>
    </row>
    <row r="180" spans="1:13">
      <c r="A180" s="4"/>
      <c r="C180" s="4"/>
      <c r="D180" s="4"/>
      <c r="E180" s="4"/>
      <c r="F180" s="4"/>
      <c r="H180" s="4"/>
      <c r="I180" s="4"/>
      <c r="J180" s="4"/>
      <c r="K180" s="4"/>
      <c r="L180" s="4"/>
      <c r="M180" s="4"/>
    </row>
    <row r="181" spans="1:13">
      <c r="A181" s="4"/>
      <c r="C181" s="4"/>
      <c r="D181" s="4"/>
      <c r="E181" s="4"/>
      <c r="F181" s="4"/>
      <c r="H181" s="4"/>
      <c r="I181" s="4"/>
      <c r="J181" s="4"/>
      <c r="K181" s="4"/>
      <c r="L181" s="4"/>
      <c r="M181" s="4"/>
    </row>
    <row r="182" spans="1:13">
      <c r="A182" s="4"/>
      <c r="C182" s="4"/>
      <c r="D182" s="4"/>
      <c r="E182" s="4"/>
      <c r="F182" s="4"/>
      <c r="H182" s="4"/>
      <c r="I182" s="4"/>
      <c r="J182" s="4"/>
      <c r="K182" s="4"/>
      <c r="L182" s="4"/>
      <c r="M182" s="4"/>
    </row>
    <row r="183" spans="1:13">
      <c r="A183" s="4"/>
      <c r="C183" s="4"/>
      <c r="D183" s="4"/>
      <c r="E183" s="4"/>
      <c r="F183" s="4"/>
      <c r="H183" s="4"/>
      <c r="I183" s="4"/>
      <c r="J183" s="4"/>
      <c r="K183" s="4"/>
      <c r="L183" s="4"/>
      <c r="M183" s="4"/>
    </row>
    <row r="184" spans="1:13">
      <c r="A184" s="4"/>
      <c r="C184" s="4"/>
      <c r="D184" s="4"/>
      <c r="E184" s="4"/>
      <c r="F184" s="4"/>
      <c r="H184" s="4"/>
      <c r="I184" s="4"/>
      <c r="J184" s="4"/>
      <c r="K184" s="4"/>
      <c r="L184" s="4"/>
      <c r="M184" s="4"/>
    </row>
    <row r="185" spans="1:13">
      <c r="A185" s="4"/>
      <c r="C185" s="4"/>
      <c r="D185" s="4"/>
      <c r="E185" s="4"/>
      <c r="F185" s="4"/>
      <c r="H185" s="4"/>
      <c r="I185" s="4"/>
      <c r="J185" s="4"/>
      <c r="K185" s="4"/>
      <c r="L185" s="4"/>
      <c r="M185" s="4"/>
    </row>
    <row r="186" spans="1:13">
      <c r="A186" s="4"/>
      <c r="C186" s="4"/>
      <c r="D186" s="4"/>
      <c r="E186" s="4"/>
      <c r="F186" s="4"/>
      <c r="H186" s="4"/>
      <c r="I186" s="4"/>
      <c r="J186" s="4"/>
      <c r="K186" s="4"/>
      <c r="L186" s="4"/>
      <c r="M186" s="4"/>
    </row>
    <row r="187" spans="1:13">
      <c r="A187" s="4"/>
      <c r="C187" s="4"/>
      <c r="D187" s="4"/>
      <c r="E187" s="4"/>
      <c r="F187" s="4"/>
      <c r="H187" s="4"/>
      <c r="I187" s="4"/>
      <c r="J187" s="4"/>
      <c r="K187" s="4"/>
      <c r="L187" s="4"/>
      <c r="M187" s="4"/>
    </row>
    <row r="188" spans="1:13">
      <c r="A188" s="4"/>
      <c r="C188" s="4"/>
      <c r="D188" s="4"/>
      <c r="E188" s="4"/>
      <c r="F188" s="4"/>
      <c r="H188" s="4"/>
      <c r="I188" s="4"/>
      <c r="J188" s="4"/>
      <c r="K188" s="4"/>
      <c r="L188" s="4"/>
      <c r="M188" s="4"/>
    </row>
    <row r="189" spans="1:13">
      <c r="A189" s="4"/>
      <c r="C189" s="4"/>
      <c r="D189" s="4"/>
      <c r="E189" s="4"/>
      <c r="F189" s="4"/>
      <c r="H189" s="4"/>
      <c r="I189" s="4"/>
      <c r="J189" s="4"/>
      <c r="K189" s="4"/>
      <c r="L189" s="4"/>
      <c r="M189" s="4"/>
    </row>
    <row r="190" spans="1:13">
      <c r="A190" s="4"/>
      <c r="C190" s="4"/>
      <c r="D190" s="4"/>
      <c r="E190" s="4"/>
      <c r="F190" s="4"/>
      <c r="H190" s="4"/>
      <c r="I190" s="4"/>
      <c r="J190" s="4"/>
      <c r="K190" s="4"/>
      <c r="L190" s="4"/>
      <c r="M190" s="4"/>
    </row>
    <row r="191" spans="1:13">
      <c r="A191" s="4"/>
      <c r="C191" s="4"/>
      <c r="D191" s="4"/>
      <c r="E191" s="4"/>
      <c r="F191" s="4"/>
      <c r="H191" s="4"/>
      <c r="I191" s="4"/>
      <c r="J191" s="4"/>
      <c r="K191" s="4"/>
      <c r="L191" s="4"/>
      <c r="M191" s="4"/>
    </row>
    <row r="192" spans="1:13">
      <c r="A192" s="4"/>
      <c r="C192" s="4"/>
      <c r="D192" s="4"/>
      <c r="E192" s="4"/>
      <c r="F192" s="4"/>
      <c r="H192" s="4"/>
      <c r="I192" s="4"/>
      <c r="J192" s="4"/>
      <c r="K192" s="4"/>
      <c r="L192" s="4"/>
      <c r="M192" s="4"/>
    </row>
    <row r="193" spans="1:13">
      <c r="A193" s="4"/>
      <c r="C193" s="4"/>
      <c r="D193" s="4"/>
      <c r="E193" s="4"/>
      <c r="F193" s="4"/>
      <c r="H193" s="4"/>
      <c r="I193" s="4"/>
      <c r="J193" s="4"/>
      <c r="K193" s="4"/>
      <c r="L193" s="4"/>
      <c r="M193" s="4"/>
    </row>
    <row r="194" spans="1:13">
      <c r="A194" s="4"/>
      <c r="C194" s="4"/>
      <c r="D194" s="4"/>
      <c r="E194" s="4"/>
      <c r="F194" s="4"/>
      <c r="H194" s="4"/>
      <c r="I194" s="4"/>
      <c r="J194" s="4"/>
      <c r="K194" s="4"/>
      <c r="L194" s="4"/>
      <c r="M194" s="4"/>
    </row>
    <row r="195" spans="1:13">
      <c r="A195" s="4"/>
      <c r="C195" s="4"/>
      <c r="D195" s="4"/>
      <c r="E195" s="4"/>
      <c r="F195" s="4"/>
      <c r="H195" s="4"/>
      <c r="I195" s="4"/>
      <c r="J195" s="4"/>
      <c r="K195" s="4"/>
      <c r="L195" s="4"/>
      <c r="M195" s="4"/>
    </row>
    <row r="196" spans="1:13">
      <c r="A196" s="4"/>
      <c r="C196" s="4"/>
      <c r="D196" s="4"/>
      <c r="E196" s="4"/>
      <c r="F196" s="4"/>
      <c r="H196" s="4"/>
      <c r="I196" s="4"/>
      <c r="J196" s="4"/>
      <c r="K196" s="4"/>
      <c r="L196" s="4"/>
      <c r="M196" s="4"/>
    </row>
    <row r="197" spans="1:13">
      <c r="A197" s="4"/>
      <c r="C197" s="4"/>
      <c r="D197" s="4"/>
      <c r="E197" s="4"/>
      <c r="F197" s="4"/>
      <c r="H197" s="4"/>
      <c r="I197" s="4"/>
      <c r="J197" s="4"/>
      <c r="K197" s="4"/>
      <c r="L197" s="4"/>
      <c r="M197" s="4"/>
    </row>
    <row r="198" spans="1:13">
      <c r="A198" s="4"/>
      <c r="C198" s="4"/>
      <c r="D198" s="4"/>
      <c r="E198" s="4"/>
      <c r="F198" s="4"/>
      <c r="H198" s="4"/>
      <c r="I198" s="4"/>
      <c r="J198" s="4"/>
      <c r="K198" s="4"/>
      <c r="L198" s="4"/>
      <c r="M198" s="4"/>
    </row>
    <row r="199" spans="1:13">
      <c r="A199" s="4"/>
      <c r="C199" s="4"/>
      <c r="D199" s="4"/>
      <c r="E199" s="4"/>
      <c r="F199" s="4"/>
      <c r="H199" s="4"/>
      <c r="I199" s="4"/>
      <c r="J199" s="4"/>
      <c r="K199" s="4"/>
      <c r="L199" s="4"/>
      <c r="M199" s="4"/>
    </row>
    <row r="200" spans="1:13">
      <c r="A200" s="4"/>
      <c r="C200" s="4"/>
      <c r="D200" s="4"/>
      <c r="E200" s="4"/>
      <c r="F200" s="4"/>
      <c r="H200" s="4"/>
      <c r="I200" s="4"/>
      <c r="J200" s="4"/>
      <c r="K200" s="4"/>
      <c r="L200" s="4"/>
      <c r="M200" s="4"/>
    </row>
    <row r="201" spans="1:13">
      <c r="A201" s="4"/>
      <c r="C201" s="4"/>
      <c r="D201" s="4"/>
      <c r="E201" s="4"/>
      <c r="F201" s="4"/>
      <c r="H201" s="4"/>
      <c r="I201" s="4"/>
      <c r="J201" s="4"/>
      <c r="K201" s="4"/>
      <c r="L201" s="4"/>
      <c r="M201" s="4"/>
    </row>
    <row r="202" spans="1:13">
      <c r="A202" s="4"/>
      <c r="C202" s="4"/>
      <c r="D202" s="4"/>
      <c r="E202" s="4"/>
      <c r="F202" s="4"/>
      <c r="H202" s="4"/>
      <c r="I202" s="4"/>
      <c r="J202" s="4"/>
      <c r="K202" s="4"/>
      <c r="L202" s="4"/>
      <c r="M202" s="4"/>
    </row>
    <row r="203" spans="1:13">
      <c r="A203" s="4"/>
      <c r="C203" s="4"/>
      <c r="D203" s="4"/>
      <c r="E203" s="4"/>
      <c r="F203" s="4"/>
      <c r="H203" s="4"/>
      <c r="I203" s="4"/>
      <c r="J203" s="4"/>
      <c r="K203" s="4"/>
      <c r="L203" s="4"/>
      <c r="M203" s="4"/>
    </row>
    <row r="204" spans="1:13">
      <c r="A204" s="4"/>
      <c r="C204" s="4"/>
      <c r="D204" s="4"/>
      <c r="E204" s="4"/>
      <c r="F204" s="4"/>
      <c r="H204" s="4"/>
      <c r="I204" s="4"/>
      <c r="J204" s="4"/>
      <c r="K204" s="4"/>
      <c r="L204" s="4"/>
      <c r="M204" s="4"/>
    </row>
    <row r="205" spans="1:13">
      <c r="A205" s="4"/>
      <c r="C205" s="4"/>
      <c r="D205" s="4"/>
      <c r="E205" s="4"/>
      <c r="F205" s="4"/>
      <c r="H205" s="4"/>
      <c r="I205" s="4"/>
      <c r="J205" s="4"/>
      <c r="K205" s="4"/>
      <c r="L205" s="4"/>
      <c r="M205" s="4"/>
    </row>
    <row r="206" spans="1:13">
      <c r="A206" s="4"/>
      <c r="C206" s="4"/>
      <c r="D206" s="4"/>
      <c r="E206" s="4"/>
      <c r="F206" s="4"/>
      <c r="H206" s="4"/>
      <c r="I206" s="4"/>
      <c r="J206" s="4"/>
      <c r="K206" s="4"/>
      <c r="L206" s="4"/>
      <c r="M206" s="4"/>
    </row>
    <row r="207" spans="1:13">
      <c r="A207" s="4"/>
      <c r="C207" s="4"/>
      <c r="D207" s="4"/>
      <c r="E207" s="4"/>
      <c r="F207" s="4"/>
      <c r="H207" s="4"/>
      <c r="I207" s="4"/>
      <c r="J207" s="4"/>
      <c r="K207" s="4"/>
      <c r="L207" s="4"/>
      <c r="M207" s="4"/>
    </row>
    <row r="208" spans="1:13">
      <c r="A208" s="4"/>
      <c r="C208" s="4"/>
      <c r="D208" s="4"/>
      <c r="E208" s="4"/>
      <c r="F208" s="4"/>
      <c r="H208" s="4"/>
      <c r="I208" s="4"/>
      <c r="J208" s="4"/>
      <c r="K208" s="4"/>
      <c r="L208" s="4"/>
      <c r="M208" s="4"/>
    </row>
    <row r="209" spans="1:13">
      <c r="A209" s="4"/>
      <c r="C209" s="4"/>
      <c r="D209" s="4"/>
      <c r="E209" s="4"/>
      <c r="F209" s="4"/>
      <c r="H209" s="4"/>
      <c r="I209" s="4"/>
      <c r="J209" s="4"/>
      <c r="K209" s="4"/>
      <c r="L209" s="4"/>
      <c r="M209" s="4"/>
    </row>
    <row r="210" spans="1:13">
      <c r="A210" s="4"/>
      <c r="C210" s="4"/>
      <c r="D210" s="4"/>
      <c r="E210" s="4"/>
      <c r="F210" s="4"/>
      <c r="H210" s="4"/>
      <c r="I210" s="4"/>
      <c r="J210" s="4"/>
      <c r="K210" s="4"/>
      <c r="L210" s="4"/>
      <c r="M210" s="4"/>
    </row>
    <row r="211" spans="1:13">
      <c r="A211" s="4"/>
      <c r="C211" s="4"/>
      <c r="D211" s="4"/>
      <c r="E211" s="4"/>
      <c r="F211" s="4"/>
      <c r="H211" s="4"/>
      <c r="I211" s="4"/>
      <c r="J211" s="4"/>
      <c r="K211" s="4"/>
      <c r="L211" s="4"/>
      <c r="M211" s="4"/>
    </row>
    <row r="212" spans="1:13">
      <c r="A212" s="4"/>
      <c r="C212" s="4"/>
      <c r="D212" s="4"/>
      <c r="E212" s="4"/>
      <c r="F212" s="4"/>
      <c r="H212" s="4"/>
      <c r="I212" s="4"/>
      <c r="J212" s="4"/>
      <c r="K212" s="4"/>
      <c r="L212" s="4"/>
      <c r="M212" s="4"/>
    </row>
    <row r="213" spans="1:13">
      <c r="A213" s="4"/>
      <c r="C213" s="4"/>
      <c r="D213" s="4"/>
      <c r="E213" s="4"/>
      <c r="F213" s="4"/>
      <c r="H213" s="4"/>
      <c r="I213" s="4"/>
      <c r="J213" s="4"/>
      <c r="K213" s="4"/>
      <c r="L213" s="4"/>
      <c r="M213" s="4"/>
    </row>
    <row r="214" spans="1:13">
      <c r="A214" s="4"/>
      <c r="C214" s="4"/>
      <c r="D214" s="4"/>
      <c r="E214" s="4"/>
      <c r="F214" s="4"/>
      <c r="H214" s="4"/>
      <c r="I214" s="4"/>
      <c r="J214" s="4"/>
      <c r="K214" s="4"/>
      <c r="L214" s="4"/>
      <c r="M214" s="4"/>
    </row>
    <row r="215" spans="1:13">
      <c r="A215" s="4"/>
      <c r="C215" s="4"/>
      <c r="D215" s="4"/>
      <c r="E215" s="4"/>
      <c r="F215" s="4"/>
      <c r="H215" s="4"/>
      <c r="I215" s="4"/>
      <c r="J215" s="4"/>
      <c r="K215" s="4"/>
      <c r="L215" s="4"/>
      <c r="M215" s="4"/>
    </row>
    <row r="216" spans="1:13">
      <c r="A216" s="4"/>
      <c r="C216" s="4"/>
      <c r="D216" s="4"/>
      <c r="E216" s="4"/>
      <c r="F216" s="4"/>
      <c r="H216" s="4"/>
      <c r="I216" s="4"/>
      <c r="J216" s="4"/>
      <c r="K216" s="4"/>
      <c r="L216" s="4"/>
      <c r="M216" s="4"/>
    </row>
    <row r="217" spans="1:13">
      <c r="A217" s="4"/>
      <c r="C217" s="4"/>
      <c r="D217" s="4"/>
      <c r="E217" s="4"/>
      <c r="F217" s="4"/>
      <c r="H217" s="4"/>
      <c r="I217" s="4"/>
      <c r="J217" s="4"/>
      <c r="K217" s="4"/>
      <c r="L217" s="4"/>
      <c r="M217" s="4"/>
    </row>
    <row r="218" spans="1:13">
      <c r="A218" s="4"/>
      <c r="C218" s="4"/>
      <c r="D218" s="4"/>
      <c r="E218" s="4"/>
      <c r="F218" s="4"/>
      <c r="H218" s="4"/>
      <c r="I218" s="4"/>
      <c r="J218" s="4"/>
      <c r="K218" s="4"/>
      <c r="L218" s="4"/>
      <c r="M218" s="4"/>
    </row>
    <row r="219" spans="1:13">
      <c r="A219" s="4"/>
      <c r="C219" s="4"/>
      <c r="D219" s="4"/>
      <c r="E219" s="4"/>
      <c r="F219" s="4"/>
      <c r="H219" s="4"/>
      <c r="I219" s="4"/>
      <c r="J219" s="4"/>
      <c r="K219" s="4"/>
      <c r="L219" s="4"/>
      <c r="M219" s="4"/>
    </row>
    <row r="220" spans="1:13">
      <c r="A220" s="4"/>
      <c r="C220" s="4"/>
      <c r="D220" s="4"/>
      <c r="E220" s="4"/>
      <c r="F220" s="4"/>
      <c r="H220" s="4"/>
      <c r="I220" s="4"/>
      <c r="J220" s="4"/>
      <c r="K220" s="4"/>
      <c r="L220" s="4"/>
      <c r="M220" s="4"/>
    </row>
    <row r="221" spans="1:13">
      <c r="A221" s="4"/>
      <c r="C221" s="4"/>
      <c r="D221" s="4"/>
      <c r="E221" s="4"/>
      <c r="F221" s="4"/>
      <c r="H221" s="4"/>
      <c r="I221" s="4"/>
      <c r="J221" s="4"/>
      <c r="K221" s="4"/>
      <c r="L221" s="4"/>
      <c r="M221" s="4"/>
    </row>
    <row r="222" spans="1:13">
      <c r="A222" s="4"/>
      <c r="C222" s="4"/>
      <c r="D222" s="4"/>
      <c r="E222" s="4"/>
      <c r="F222" s="4"/>
      <c r="H222" s="4"/>
      <c r="I222" s="4"/>
      <c r="J222" s="4"/>
      <c r="K222" s="4"/>
      <c r="L222" s="4"/>
      <c r="M222" s="4"/>
    </row>
    <row r="223" spans="1:13">
      <c r="A223" s="4"/>
      <c r="C223" s="4"/>
      <c r="D223" s="4"/>
      <c r="E223" s="4"/>
      <c r="F223" s="4"/>
      <c r="H223" s="4"/>
      <c r="I223" s="4"/>
      <c r="J223" s="4"/>
      <c r="K223" s="4"/>
      <c r="L223" s="4"/>
      <c r="M223" s="4"/>
    </row>
    <row r="224" spans="1:13">
      <c r="A224" s="4"/>
      <c r="C224" s="4"/>
      <c r="D224" s="4"/>
      <c r="E224" s="4"/>
      <c r="F224" s="4"/>
      <c r="H224" s="4"/>
      <c r="I224" s="4"/>
      <c r="J224" s="4"/>
      <c r="K224" s="4"/>
      <c r="L224" s="4"/>
      <c r="M224" s="4"/>
    </row>
    <row r="225" spans="1:13">
      <c r="A225" s="4"/>
      <c r="C225" s="4"/>
      <c r="D225" s="4"/>
      <c r="E225" s="4"/>
      <c r="F225" s="4"/>
      <c r="H225" s="4"/>
      <c r="I225" s="4"/>
      <c r="J225" s="4"/>
      <c r="K225" s="4"/>
      <c r="L225" s="4"/>
      <c r="M225" s="4"/>
    </row>
    <row r="226" spans="1:13">
      <c r="A226" s="4"/>
      <c r="C226" s="4"/>
      <c r="D226" s="4"/>
      <c r="E226" s="4"/>
      <c r="F226" s="4"/>
      <c r="H226" s="4"/>
      <c r="I226" s="4"/>
      <c r="J226" s="4"/>
      <c r="K226" s="4"/>
      <c r="L226" s="4"/>
      <c r="M226" s="4"/>
    </row>
    <row r="227" spans="1:13">
      <c r="A227" s="4"/>
      <c r="C227" s="4"/>
      <c r="D227" s="4"/>
      <c r="E227" s="4"/>
      <c r="F227" s="4"/>
      <c r="H227" s="4"/>
      <c r="I227" s="4"/>
      <c r="J227" s="4"/>
      <c r="K227" s="4"/>
      <c r="L227" s="4"/>
      <c r="M227" s="4"/>
    </row>
    <row r="228" spans="1:13">
      <c r="A228" s="4"/>
      <c r="C228" s="4"/>
      <c r="D228" s="4"/>
      <c r="E228" s="4"/>
      <c r="F228" s="4"/>
      <c r="H228" s="4"/>
      <c r="I228" s="4"/>
      <c r="J228" s="4"/>
      <c r="K228" s="4"/>
      <c r="L228" s="4"/>
      <c r="M228" s="4"/>
    </row>
    <row r="229" spans="1:13">
      <c r="A229" s="4"/>
      <c r="C229" s="4"/>
      <c r="D229" s="4"/>
      <c r="E229" s="4"/>
      <c r="F229" s="4"/>
      <c r="H229" s="4"/>
      <c r="I229" s="4"/>
      <c r="J229" s="4"/>
      <c r="K229" s="4"/>
      <c r="L229" s="4"/>
      <c r="M229" s="4"/>
    </row>
    <row r="230" spans="1:13">
      <c r="A230" s="4"/>
      <c r="C230" s="4"/>
      <c r="D230" s="4"/>
      <c r="E230" s="4"/>
      <c r="F230" s="4"/>
      <c r="H230" s="4"/>
      <c r="I230" s="4"/>
      <c r="J230" s="4"/>
      <c r="K230" s="4"/>
      <c r="L230" s="4"/>
      <c r="M230" s="4"/>
    </row>
    <row r="231" spans="1:13">
      <c r="A231" s="4"/>
      <c r="C231" s="4"/>
      <c r="D231" s="4"/>
      <c r="E231" s="4"/>
      <c r="F231" s="4"/>
      <c r="H231" s="4"/>
      <c r="I231" s="4"/>
      <c r="J231" s="4"/>
      <c r="K231" s="4"/>
      <c r="L231" s="4"/>
      <c r="M231" s="4"/>
    </row>
    <row r="232" spans="1:13">
      <c r="A232" s="4"/>
      <c r="C232" s="4"/>
      <c r="D232" s="4"/>
      <c r="E232" s="4"/>
      <c r="F232" s="4"/>
      <c r="H232" s="4"/>
      <c r="I232" s="4"/>
      <c r="J232" s="4"/>
      <c r="K232" s="4"/>
      <c r="L232" s="4"/>
      <c r="M232" s="4"/>
    </row>
    <row r="233" spans="1:13">
      <c r="A233" s="4"/>
      <c r="C233" s="4"/>
      <c r="D233" s="4"/>
      <c r="E233" s="4"/>
      <c r="F233" s="4"/>
      <c r="H233" s="4"/>
      <c r="I233" s="4"/>
      <c r="J233" s="4"/>
      <c r="K233" s="4"/>
      <c r="L233" s="4"/>
      <c r="M233" s="4"/>
    </row>
    <row r="234" spans="1:13">
      <c r="A234" s="4"/>
      <c r="C234" s="4"/>
      <c r="D234" s="4"/>
      <c r="E234" s="4"/>
      <c r="F234" s="4"/>
      <c r="H234" s="4"/>
      <c r="I234" s="4"/>
      <c r="J234" s="4"/>
      <c r="K234" s="4"/>
      <c r="L234" s="4"/>
      <c r="M234" s="4"/>
    </row>
    <row r="235" spans="1:13">
      <c r="A235" s="4"/>
      <c r="C235" s="4"/>
      <c r="D235" s="4"/>
      <c r="E235" s="4"/>
      <c r="F235" s="4"/>
      <c r="H235" s="4"/>
      <c r="I235" s="4"/>
      <c r="J235" s="4"/>
      <c r="K235" s="4"/>
      <c r="L235" s="4"/>
      <c r="M235" s="4"/>
    </row>
    <row r="236" spans="1:13">
      <c r="A236" s="4"/>
      <c r="C236" s="4"/>
      <c r="D236" s="4"/>
      <c r="E236" s="4"/>
      <c r="F236" s="4"/>
      <c r="H236" s="4"/>
      <c r="I236" s="4"/>
      <c r="J236" s="4"/>
      <c r="K236" s="4"/>
      <c r="L236" s="4"/>
      <c r="M236" s="4"/>
    </row>
    <row r="237" spans="1:13">
      <c r="A237" s="4"/>
      <c r="C237" s="4"/>
      <c r="D237" s="4"/>
      <c r="E237" s="4"/>
      <c r="F237" s="4"/>
      <c r="H237" s="4"/>
      <c r="I237" s="4"/>
      <c r="J237" s="4"/>
      <c r="K237" s="4"/>
      <c r="L237" s="4"/>
      <c r="M237" s="4"/>
    </row>
    <row r="238" spans="1:13">
      <c r="A238" s="4"/>
      <c r="C238" s="4"/>
      <c r="D238" s="4"/>
      <c r="E238" s="4"/>
      <c r="F238" s="4"/>
      <c r="H238" s="4"/>
      <c r="I238" s="4"/>
      <c r="J238" s="4"/>
      <c r="K238" s="4"/>
      <c r="L238" s="4"/>
      <c r="M238" s="4"/>
    </row>
    <row r="239" spans="1:13">
      <c r="A239" s="4"/>
      <c r="C239" s="4"/>
      <c r="D239" s="4"/>
      <c r="E239" s="4"/>
      <c r="F239" s="4"/>
      <c r="H239" s="4"/>
      <c r="I239" s="4"/>
      <c r="J239" s="4"/>
      <c r="K239" s="4"/>
      <c r="L239" s="4"/>
      <c r="M239" s="4"/>
    </row>
    <row r="240" spans="1:13">
      <c r="A240" s="4"/>
      <c r="C240" s="4"/>
      <c r="D240" s="4"/>
      <c r="E240" s="4"/>
      <c r="F240" s="4"/>
      <c r="H240" s="4"/>
      <c r="I240" s="4"/>
      <c r="J240" s="4"/>
      <c r="K240" s="4"/>
      <c r="L240" s="4"/>
      <c r="M240" s="4"/>
    </row>
    <row r="241" spans="1:13">
      <c r="A241" s="4"/>
      <c r="C241" s="4"/>
      <c r="D241" s="4"/>
      <c r="E241" s="4"/>
      <c r="F241" s="4"/>
      <c r="H241" s="4"/>
      <c r="I241" s="4"/>
      <c r="J241" s="4"/>
      <c r="K241" s="4"/>
      <c r="L241" s="4"/>
      <c r="M241" s="4"/>
    </row>
    <row r="242" spans="1:13">
      <c r="A242" s="4"/>
      <c r="C242" s="4"/>
      <c r="D242" s="4"/>
      <c r="E242" s="4"/>
      <c r="F242" s="4"/>
      <c r="H242" s="4"/>
      <c r="I242" s="4"/>
      <c r="J242" s="4"/>
      <c r="K242" s="4"/>
      <c r="L242" s="4"/>
      <c r="M242" s="4"/>
    </row>
    <row r="243" spans="1:13">
      <c r="A243" s="4"/>
      <c r="C243" s="4"/>
      <c r="D243" s="4"/>
      <c r="E243" s="4"/>
      <c r="F243" s="4"/>
      <c r="H243" s="4"/>
      <c r="I243" s="4"/>
      <c r="J243" s="4"/>
      <c r="K243" s="4"/>
      <c r="L243" s="4"/>
      <c r="M243" s="4"/>
    </row>
    <row r="244" spans="1:13">
      <c r="A244" s="4"/>
      <c r="C244" s="4"/>
      <c r="D244" s="4"/>
      <c r="E244" s="4"/>
      <c r="F244" s="4"/>
      <c r="H244" s="4"/>
      <c r="I244" s="4"/>
      <c r="J244" s="4"/>
      <c r="K244" s="4"/>
      <c r="L244" s="4"/>
      <c r="M244" s="4"/>
    </row>
    <row r="245" spans="1:13">
      <c r="A245" s="4"/>
      <c r="C245" s="4"/>
      <c r="D245" s="4"/>
      <c r="E245" s="4"/>
      <c r="F245" s="4"/>
      <c r="H245" s="4"/>
      <c r="I245" s="4"/>
      <c r="J245" s="4"/>
      <c r="K245" s="4"/>
      <c r="L245" s="4"/>
      <c r="M245" s="4"/>
    </row>
    <row r="246" spans="1:13">
      <c r="A246" s="4"/>
      <c r="C246" s="4"/>
      <c r="D246" s="4"/>
      <c r="E246" s="4"/>
      <c r="F246" s="4"/>
      <c r="H246" s="4"/>
      <c r="I246" s="4"/>
      <c r="J246" s="4"/>
      <c r="K246" s="4"/>
      <c r="L246" s="4"/>
      <c r="M246" s="4"/>
    </row>
    <row r="247" spans="1:13">
      <c r="A247" s="4"/>
      <c r="C247" s="4"/>
      <c r="D247" s="4"/>
      <c r="E247" s="4"/>
      <c r="F247" s="4"/>
      <c r="H247" s="4"/>
      <c r="I247" s="4"/>
      <c r="J247" s="4"/>
      <c r="K247" s="4"/>
      <c r="L247" s="4"/>
      <c r="M247" s="4"/>
    </row>
    <row r="248" spans="1:13">
      <c r="A248" s="4"/>
      <c r="C248" s="4"/>
      <c r="D248" s="4"/>
      <c r="E248" s="4"/>
      <c r="F248" s="4"/>
      <c r="H248" s="4"/>
      <c r="I248" s="4"/>
      <c r="J248" s="4"/>
      <c r="K248" s="4"/>
      <c r="L248" s="4"/>
      <c r="M248" s="4"/>
    </row>
    <row r="249" spans="1:13">
      <c r="A249" s="4"/>
      <c r="C249" s="4"/>
      <c r="D249" s="4"/>
      <c r="E249" s="4"/>
      <c r="F249" s="4"/>
      <c r="H249" s="4"/>
      <c r="I249" s="4"/>
      <c r="J249" s="4"/>
      <c r="K249" s="4"/>
      <c r="L249" s="4"/>
      <c r="M249" s="4"/>
    </row>
    <row r="250" spans="1:13">
      <c r="A250" s="4"/>
      <c r="C250" s="4"/>
      <c r="D250" s="4"/>
      <c r="E250" s="4"/>
      <c r="F250" s="4"/>
      <c r="H250" s="4"/>
      <c r="I250" s="4"/>
      <c r="J250" s="4"/>
      <c r="K250" s="4"/>
      <c r="L250" s="4"/>
      <c r="M250" s="4"/>
    </row>
    <row r="251" spans="1:13">
      <c r="A251" s="4"/>
      <c r="C251" s="4"/>
      <c r="D251" s="4"/>
      <c r="E251" s="4"/>
      <c r="F251" s="4"/>
      <c r="H251" s="4"/>
      <c r="I251" s="4"/>
      <c r="J251" s="4"/>
      <c r="K251" s="4"/>
      <c r="L251" s="4"/>
      <c r="M251" s="4"/>
    </row>
    <row r="252" spans="1:13">
      <c r="A252" s="4"/>
      <c r="C252" s="4"/>
      <c r="D252" s="4"/>
      <c r="E252" s="4"/>
      <c r="F252" s="4"/>
      <c r="H252" s="4"/>
      <c r="I252" s="4"/>
      <c r="J252" s="4"/>
      <c r="K252" s="4"/>
      <c r="L252" s="4"/>
      <c r="M252" s="4"/>
    </row>
    <row r="253" spans="1:13">
      <c r="A253" s="4"/>
      <c r="C253" s="4"/>
      <c r="D253" s="4"/>
      <c r="E253" s="4"/>
      <c r="F253" s="4"/>
      <c r="H253" s="4"/>
      <c r="I253" s="4"/>
      <c r="J253" s="4"/>
      <c r="K253" s="4"/>
      <c r="L253" s="4"/>
      <c r="M253" s="4"/>
    </row>
    <row r="254" spans="1:13">
      <c r="A254" s="4"/>
      <c r="C254" s="4"/>
      <c r="D254" s="4"/>
      <c r="E254" s="4"/>
      <c r="F254" s="4"/>
      <c r="H254" s="4"/>
      <c r="I254" s="4"/>
      <c r="J254" s="4"/>
      <c r="K254" s="4"/>
      <c r="L254" s="4"/>
      <c r="M254" s="4"/>
    </row>
    <row r="255" spans="1:13">
      <c r="A255" s="4"/>
      <c r="C255" s="4"/>
      <c r="D255" s="4"/>
      <c r="E255" s="4"/>
      <c r="F255" s="4"/>
      <c r="H255" s="4"/>
      <c r="I255" s="4"/>
      <c r="J255" s="4"/>
      <c r="K255" s="4"/>
      <c r="L255" s="4"/>
      <c r="M255" s="4"/>
    </row>
    <row r="256" spans="1:13">
      <c r="A256" s="4"/>
      <c r="C256" s="4"/>
      <c r="D256" s="4"/>
      <c r="E256" s="4"/>
      <c r="F256" s="4"/>
      <c r="H256" s="4"/>
      <c r="I256" s="4"/>
      <c r="J256" s="4"/>
      <c r="K256" s="4"/>
      <c r="L256" s="4"/>
      <c r="M256" s="4"/>
    </row>
    <row r="257" spans="1:13">
      <c r="A257" s="4"/>
      <c r="C257" s="4"/>
      <c r="D257" s="4"/>
      <c r="E257" s="4"/>
      <c r="F257" s="4"/>
      <c r="H257" s="4"/>
      <c r="I257" s="4"/>
      <c r="J257" s="4"/>
      <c r="K257" s="4"/>
      <c r="L257" s="4"/>
      <c r="M257" s="4"/>
    </row>
    <row r="258" spans="1:13">
      <c r="A258" s="4"/>
      <c r="C258" s="4"/>
      <c r="D258" s="4"/>
      <c r="E258" s="4"/>
      <c r="F258" s="4"/>
      <c r="H258" s="4"/>
      <c r="I258" s="4"/>
      <c r="J258" s="4"/>
      <c r="K258" s="4"/>
      <c r="L258" s="4"/>
      <c r="M258" s="4"/>
    </row>
    <row r="259" spans="1:13">
      <c r="A259" s="4"/>
      <c r="C259" s="4"/>
      <c r="D259" s="4"/>
      <c r="E259" s="4"/>
      <c r="F259" s="4"/>
      <c r="H259" s="4"/>
      <c r="I259" s="4"/>
      <c r="J259" s="4"/>
      <c r="K259" s="4"/>
      <c r="L259" s="4"/>
      <c r="M259" s="4"/>
    </row>
    <row r="260" spans="1:13">
      <c r="A260" s="4"/>
      <c r="C260" s="4"/>
      <c r="D260" s="4"/>
      <c r="E260" s="4"/>
      <c r="F260" s="4"/>
      <c r="H260" s="4"/>
      <c r="I260" s="4"/>
      <c r="J260" s="4"/>
      <c r="K260" s="4"/>
      <c r="L260" s="4"/>
      <c r="M260" s="4"/>
    </row>
    <row r="261" spans="1:13">
      <c r="A261" s="4"/>
      <c r="C261" s="4"/>
      <c r="D261" s="4"/>
      <c r="E261" s="4"/>
      <c r="F261" s="4"/>
      <c r="H261" s="4"/>
      <c r="I261" s="4"/>
      <c r="J261" s="4"/>
      <c r="K261" s="4"/>
      <c r="L261" s="4"/>
      <c r="M261" s="4"/>
    </row>
    <row r="262" spans="1:13">
      <c r="A262" s="4"/>
      <c r="C262" s="4"/>
      <c r="D262" s="4"/>
      <c r="E262" s="4"/>
      <c r="F262" s="4"/>
      <c r="H262" s="4"/>
      <c r="I262" s="4"/>
      <c r="J262" s="4"/>
      <c r="K262" s="4"/>
      <c r="L262" s="4"/>
      <c r="M262" s="4"/>
    </row>
    <row r="263" spans="1:13">
      <c r="A263" s="4"/>
      <c r="C263" s="4"/>
      <c r="D263" s="4"/>
      <c r="E263" s="4"/>
      <c r="F263" s="4"/>
      <c r="H263" s="4"/>
      <c r="I263" s="4"/>
      <c r="J263" s="4"/>
      <c r="K263" s="4"/>
      <c r="L263" s="4"/>
      <c r="M263" s="4"/>
    </row>
    <row r="264" spans="1:13">
      <c r="A264" s="4"/>
      <c r="C264" s="4"/>
      <c r="D264" s="4"/>
      <c r="E264" s="4"/>
      <c r="F264" s="4"/>
      <c r="H264" s="4"/>
      <c r="I264" s="4"/>
      <c r="J264" s="4"/>
      <c r="K264" s="4"/>
      <c r="L264" s="4"/>
      <c r="M264" s="4"/>
    </row>
    <row r="265" spans="1:13">
      <c r="A265" s="4"/>
      <c r="C265" s="4"/>
      <c r="D265" s="4"/>
      <c r="E265" s="4"/>
      <c r="F265" s="4"/>
      <c r="H265" s="4"/>
      <c r="I265" s="4"/>
      <c r="J265" s="4"/>
      <c r="K265" s="4"/>
      <c r="L265" s="4"/>
      <c r="M265" s="4"/>
    </row>
    <row r="266" spans="1:13">
      <c r="A266" s="4"/>
      <c r="C266" s="4"/>
      <c r="D266" s="4"/>
      <c r="E266" s="4"/>
      <c r="F266" s="4"/>
      <c r="H266" s="4"/>
      <c r="I266" s="4"/>
      <c r="J266" s="4"/>
      <c r="K266" s="4"/>
      <c r="L266" s="4"/>
      <c r="M266" s="4"/>
    </row>
    <row r="267" spans="1:13">
      <c r="A267" s="4"/>
      <c r="C267" s="4"/>
      <c r="D267" s="4"/>
      <c r="E267" s="4"/>
      <c r="F267" s="4"/>
      <c r="H267" s="4"/>
      <c r="I267" s="4"/>
      <c r="J267" s="4"/>
      <c r="K267" s="4"/>
      <c r="L267" s="4"/>
      <c r="M267" s="4"/>
    </row>
    <row r="268" spans="1:13">
      <c r="A268" s="4"/>
      <c r="C268" s="4"/>
      <c r="D268" s="4"/>
      <c r="E268" s="4"/>
      <c r="F268" s="4"/>
      <c r="H268" s="4"/>
      <c r="I268" s="4"/>
      <c r="J268" s="4"/>
      <c r="K268" s="4"/>
      <c r="L268" s="4"/>
      <c r="M268" s="4"/>
    </row>
    <row r="269" spans="1:13">
      <c r="A269" s="4"/>
      <c r="C269" s="4"/>
      <c r="D269" s="4"/>
      <c r="E269" s="4"/>
      <c r="F269" s="4"/>
      <c r="H269" s="4"/>
      <c r="I269" s="4"/>
      <c r="J269" s="4"/>
      <c r="K269" s="4"/>
      <c r="L269" s="4"/>
      <c r="M269" s="4"/>
    </row>
    <row r="270" spans="1:13">
      <c r="A270" s="4"/>
      <c r="C270" s="4"/>
      <c r="D270" s="4"/>
      <c r="E270" s="4"/>
      <c r="F270" s="4"/>
      <c r="H270" s="4"/>
      <c r="I270" s="4"/>
      <c r="J270" s="4"/>
      <c r="K270" s="4"/>
      <c r="L270" s="4"/>
      <c r="M270" s="4"/>
    </row>
    <row r="271" spans="1:13">
      <c r="A271" s="4"/>
      <c r="C271" s="4"/>
      <c r="D271" s="4"/>
      <c r="E271" s="4"/>
      <c r="F271" s="4"/>
      <c r="H271" s="4"/>
      <c r="I271" s="4"/>
      <c r="J271" s="4"/>
      <c r="K271" s="4"/>
      <c r="L271" s="4"/>
      <c r="M271" s="4"/>
    </row>
    <row r="272" spans="1:13">
      <c r="A272" s="4"/>
      <c r="C272" s="4"/>
      <c r="D272" s="4"/>
      <c r="E272" s="4"/>
      <c r="F272" s="4"/>
      <c r="H272" s="4"/>
      <c r="I272" s="4"/>
      <c r="J272" s="4"/>
      <c r="K272" s="4"/>
      <c r="L272" s="4"/>
      <c r="M272" s="4"/>
    </row>
    <row r="273" spans="1:13">
      <c r="A273" s="4"/>
      <c r="C273" s="4"/>
      <c r="D273" s="4"/>
      <c r="E273" s="4"/>
      <c r="F273" s="4"/>
      <c r="H273" s="4"/>
      <c r="I273" s="4"/>
      <c r="J273" s="4"/>
      <c r="K273" s="4"/>
      <c r="L273" s="4"/>
      <c r="M273" s="4"/>
    </row>
    <row r="274" spans="1:13">
      <c r="A274" s="4"/>
      <c r="C274" s="4"/>
      <c r="D274" s="4"/>
      <c r="E274" s="4"/>
      <c r="F274" s="4"/>
      <c r="H274" s="4"/>
      <c r="I274" s="4"/>
      <c r="J274" s="4"/>
      <c r="K274" s="4"/>
      <c r="L274" s="4"/>
      <c r="M274" s="4"/>
    </row>
    <row r="275" spans="1:13">
      <c r="A275" s="4"/>
      <c r="C275" s="4"/>
      <c r="D275" s="4"/>
      <c r="E275" s="4"/>
      <c r="F275" s="4"/>
      <c r="H275" s="4"/>
      <c r="I275" s="4"/>
      <c r="J275" s="4"/>
      <c r="K275" s="4"/>
      <c r="L275" s="4"/>
      <c r="M275" s="4"/>
    </row>
    <row r="276" spans="1:13">
      <c r="A276" s="4"/>
      <c r="C276" s="4"/>
      <c r="D276" s="4"/>
      <c r="E276" s="4"/>
      <c r="F276" s="4"/>
      <c r="H276" s="4"/>
      <c r="I276" s="4"/>
      <c r="J276" s="4"/>
      <c r="K276" s="4"/>
      <c r="L276" s="4"/>
      <c r="M276" s="4"/>
    </row>
    <row r="277" spans="1:13">
      <c r="A277" s="4"/>
      <c r="C277" s="4"/>
      <c r="D277" s="4"/>
      <c r="E277" s="4"/>
      <c r="F277" s="4"/>
      <c r="H277" s="4"/>
      <c r="I277" s="4"/>
      <c r="J277" s="4"/>
      <c r="K277" s="4"/>
      <c r="L277" s="4"/>
      <c r="M277" s="4"/>
    </row>
    <row r="278" spans="1:13">
      <c r="A278" s="4"/>
      <c r="C278" s="4"/>
      <c r="D278" s="4"/>
      <c r="E278" s="4"/>
      <c r="F278" s="4"/>
      <c r="H278" s="4"/>
      <c r="I278" s="4"/>
      <c r="J278" s="4"/>
      <c r="K278" s="4"/>
      <c r="L278" s="4"/>
      <c r="M278" s="4"/>
    </row>
    <row r="279" spans="1:13">
      <c r="A279" s="4"/>
      <c r="C279" s="4"/>
      <c r="D279" s="4"/>
      <c r="E279" s="4"/>
      <c r="F279" s="4"/>
      <c r="H279" s="4"/>
      <c r="I279" s="4"/>
      <c r="J279" s="4"/>
      <c r="K279" s="4"/>
      <c r="L279" s="4"/>
      <c r="M279" s="4"/>
    </row>
    <row r="280" spans="1:13">
      <c r="A280" s="4"/>
      <c r="C280" s="4"/>
      <c r="D280" s="4"/>
      <c r="E280" s="4"/>
      <c r="F280" s="4"/>
      <c r="H280" s="4"/>
      <c r="I280" s="4"/>
      <c r="J280" s="4"/>
      <c r="K280" s="4"/>
      <c r="L280" s="4"/>
      <c r="M280" s="4"/>
    </row>
    <row r="281" spans="1:13">
      <c r="A281" s="4"/>
      <c r="C281" s="4"/>
      <c r="D281" s="4"/>
      <c r="E281" s="4"/>
      <c r="F281" s="4"/>
      <c r="H281" s="4"/>
      <c r="I281" s="4"/>
      <c r="J281" s="4"/>
      <c r="K281" s="4"/>
      <c r="L281" s="4"/>
      <c r="M281" s="4"/>
    </row>
    <row r="282" spans="1:13">
      <c r="A282" s="4"/>
      <c r="C282" s="4"/>
      <c r="D282" s="4"/>
      <c r="E282" s="4"/>
      <c r="F282" s="4"/>
      <c r="H282" s="4"/>
      <c r="I282" s="4"/>
      <c r="J282" s="4"/>
      <c r="K282" s="4"/>
      <c r="L282" s="4"/>
      <c r="M282" s="4"/>
    </row>
    <row r="283" spans="1:13">
      <c r="A283" s="4"/>
      <c r="C283" s="4"/>
      <c r="D283" s="4"/>
      <c r="E283" s="4"/>
      <c r="F283" s="4"/>
      <c r="H283" s="4"/>
      <c r="I283" s="4"/>
      <c r="J283" s="4"/>
      <c r="K283" s="4"/>
      <c r="L283" s="4"/>
      <c r="M283" s="4"/>
    </row>
    <row r="284" spans="1:13">
      <c r="A284" s="4"/>
      <c r="C284" s="4"/>
      <c r="D284" s="4"/>
      <c r="E284" s="4"/>
      <c r="F284" s="4"/>
      <c r="H284" s="4"/>
      <c r="I284" s="4"/>
      <c r="J284" s="4"/>
      <c r="K284" s="4"/>
      <c r="L284" s="4"/>
      <c r="M284" s="4"/>
    </row>
    <row r="285" spans="1:13">
      <c r="A285" s="4"/>
      <c r="C285" s="4"/>
      <c r="D285" s="4"/>
      <c r="E285" s="4"/>
      <c r="F285" s="4"/>
      <c r="H285" s="4"/>
      <c r="I285" s="4"/>
      <c r="J285" s="4"/>
      <c r="K285" s="4"/>
      <c r="L285" s="4"/>
      <c r="M285" s="4"/>
    </row>
    <row r="286" spans="1:13">
      <c r="A286" s="4"/>
      <c r="C286" s="4"/>
      <c r="D286" s="4"/>
      <c r="E286" s="4"/>
      <c r="F286" s="4"/>
      <c r="H286" s="4"/>
      <c r="I286" s="4"/>
      <c r="J286" s="4"/>
      <c r="K286" s="4"/>
      <c r="L286" s="4"/>
      <c r="M286" s="4"/>
    </row>
    <row r="287" spans="1:13">
      <c r="A287" s="4"/>
      <c r="C287" s="4"/>
      <c r="D287" s="4"/>
      <c r="E287" s="4"/>
      <c r="F287" s="4"/>
      <c r="H287" s="4"/>
      <c r="I287" s="4"/>
      <c r="J287" s="4"/>
      <c r="K287" s="4"/>
      <c r="L287" s="4"/>
      <c r="M287" s="4"/>
    </row>
    <row r="288" spans="1:13">
      <c r="A288" s="4"/>
      <c r="C288" s="4"/>
      <c r="D288" s="4"/>
      <c r="E288" s="4"/>
      <c r="F288" s="4"/>
      <c r="H288" s="4"/>
      <c r="I288" s="4"/>
      <c r="J288" s="4"/>
      <c r="K288" s="4"/>
      <c r="L288" s="4"/>
      <c r="M288" s="4"/>
    </row>
    <row r="289" spans="1:13">
      <c r="A289" s="4"/>
      <c r="C289" s="4"/>
      <c r="D289" s="4"/>
      <c r="E289" s="4"/>
      <c r="F289" s="4"/>
      <c r="H289" s="4"/>
      <c r="I289" s="4"/>
      <c r="J289" s="4"/>
      <c r="K289" s="4"/>
      <c r="L289" s="4"/>
      <c r="M289" s="4"/>
    </row>
    <row r="290" spans="1:13">
      <c r="A290" s="4"/>
      <c r="C290" s="4"/>
      <c r="D290" s="4"/>
      <c r="E290" s="4"/>
      <c r="F290" s="4"/>
      <c r="H290" s="4"/>
      <c r="I290" s="4"/>
      <c r="J290" s="4"/>
      <c r="K290" s="4"/>
      <c r="L290" s="4"/>
      <c r="M290" s="4"/>
    </row>
    <row r="291" spans="1:13">
      <c r="A291" s="4"/>
      <c r="C291" s="4"/>
      <c r="D291" s="4"/>
      <c r="E291" s="4"/>
      <c r="F291" s="4"/>
      <c r="H291" s="4"/>
      <c r="I291" s="4"/>
      <c r="J291" s="4"/>
      <c r="K291" s="4"/>
      <c r="L291" s="4"/>
      <c r="M291" s="4"/>
    </row>
    <row r="292" spans="1:13">
      <c r="A292" s="4"/>
      <c r="C292" s="4"/>
      <c r="D292" s="4"/>
      <c r="E292" s="4"/>
      <c r="F292" s="4"/>
      <c r="H292" s="4"/>
      <c r="I292" s="4"/>
      <c r="J292" s="4"/>
      <c r="K292" s="4"/>
      <c r="L292" s="4"/>
      <c r="M292" s="4"/>
    </row>
    <row r="293" spans="1:13">
      <c r="A293" s="4"/>
      <c r="C293" s="4"/>
      <c r="D293" s="4"/>
      <c r="E293" s="4"/>
      <c r="F293" s="4"/>
      <c r="H293" s="4"/>
      <c r="I293" s="4"/>
      <c r="J293" s="4"/>
      <c r="K293" s="4"/>
      <c r="L293" s="4"/>
      <c r="M293" s="4"/>
    </row>
    <row r="294" spans="1:13">
      <c r="A294" s="4"/>
      <c r="C294" s="4"/>
      <c r="D294" s="4"/>
      <c r="E294" s="4"/>
      <c r="F294" s="4"/>
      <c r="H294" s="4"/>
      <c r="I294" s="4"/>
      <c r="J294" s="4"/>
      <c r="K294" s="4"/>
      <c r="L294" s="4"/>
      <c r="M294" s="4"/>
    </row>
    <row r="295" spans="1:13">
      <c r="A295" s="4"/>
      <c r="C295" s="4"/>
      <c r="D295" s="4"/>
      <c r="E295" s="4"/>
      <c r="F295" s="4"/>
      <c r="H295" s="4"/>
      <c r="I295" s="4"/>
      <c r="J295" s="4"/>
      <c r="K295" s="4"/>
      <c r="L295" s="4"/>
      <c r="M295" s="4"/>
    </row>
    <row r="296" spans="1:13">
      <c r="A296" s="4"/>
      <c r="C296" s="4"/>
      <c r="D296" s="4"/>
      <c r="E296" s="4"/>
      <c r="F296" s="4"/>
      <c r="H296" s="4"/>
      <c r="I296" s="4"/>
      <c r="J296" s="4"/>
      <c r="K296" s="4"/>
      <c r="L296" s="4"/>
      <c r="M296" s="4"/>
    </row>
    <row r="297" spans="1:13">
      <c r="A297" s="4"/>
      <c r="C297" s="4"/>
      <c r="D297" s="4"/>
      <c r="E297" s="4"/>
      <c r="F297" s="4"/>
      <c r="H297" s="4"/>
      <c r="I297" s="4"/>
      <c r="J297" s="4"/>
      <c r="K297" s="4"/>
      <c r="L297" s="4"/>
      <c r="M297" s="4"/>
    </row>
    <row r="298" spans="1:13">
      <c r="A298" s="4"/>
      <c r="C298" s="4"/>
      <c r="D298" s="4"/>
      <c r="E298" s="4"/>
      <c r="F298" s="4"/>
      <c r="H298" s="4"/>
      <c r="I298" s="4"/>
      <c r="J298" s="4"/>
      <c r="K298" s="4"/>
      <c r="L298" s="4"/>
      <c r="M298" s="4"/>
    </row>
    <row r="299" spans="1:13">
      <c r="A299" s="4"/>
      <c r="C299" s="4"/>
      <c r="D299" s="4"/>
      <c r="E299" s="4"/>
      <c r="F299" s="4"/>
      <c r="H299" s="4"/>
      <c r="I299" s="4"/>
      <c r="J299" s="4"/>
      <c r="K299" s="4"/>
      <c r="L299" s="4"/>
      <c r="M299" s="4"/>
    </row>
    <row r="300" spans="1:13">
      <c r="A300" s="4"/>
      <c r="C300" s="4"/>
      <c r="D300" s="4"/>
      <c r="E300" s="4"/>
      <c r="F300" s="4"/>
      <c r="H300" s="4"/>
      <c r="I300" s="4"/>
      <c r="J300" s="4"/>
      <c r="K300" s="4"/>
      <c r="L300" s="4"/>
      <c r="M300" s="4"/>
    </row>
    <row r="301" spans="1:13">
      <c r="A301" s="4"/>
      <c r="C301" s="4"/>
      <c r="D301" s="4"/>
      <c r="E301" s="4"/>
      <c r="F301" s="4"/>
      <c r="H301" s="4"/>
      <c r="I301" s="4"/>
      <c r="J301" s="4"/>
      <c r="K301" s="4"/>
      <c r="L301" s="4"/>
      <c r="M301" s="4"/>
    </row>
    <row r="302" spans="1:13">
      <c r="A302" s="4"/>
      <c r="C302" s="4"/>
      <c r="D302" s="4"/>
      <c r="E302" s="4"/>
      <c r="F302" s="4"/>
      <c r="H302" s="4"/>
      <c r="I302" s="4"/>
      <c r="J302" s="4"/>
      <c r="K302" s="4"/>
      <c r="L302" s="4"/>
      <c r="M302" s="4"/>
    </row>
    <row r="303" spans="1:13">
      <c r="A303" s="4"/>
      <c r="C303" s="4"/>
      <c r="D303" s="4"/>
      <c r="E303" s="4"/>
      <c r="F303" s="4"/>
      <c r="H303" s="4"/>
      <c r="I303" s="4"/>
      <c r="J303" s="4"/>
      <c r="K303" s="4"/>
      <c r="L303" s="4"/>
      <c r="M303" s="4"/>
    </row>
    <row r="304" spans="1:13">
      <c r="A304" s="4"/>
      <c r="C304" s="4"/>
      <c r="D304" s="4"/>
      <c r="E304" s="4"/>
      <c r="F304" s="4"/>
      <c r="H304" s="4"/>
      <c r="I304" s="4"/>
      <c r="J304" s="4"/>
      <c r="K304" s="4"/>
      <c r="L304" s="4"/>
      <c r="M304" s="4"/>
    </row>
    <row r="305" spans="1:13">
      <c r="A305" s="4"/>
      <c r="C305" s="4"/>
      <c r="D305" s="4"/>
      <c r="E305" s="4"/>
      <c r="F305" s="4"/>
      <c r="H305" s="4"/>
      <c r="I305" s="4"/>
      <c r="J305" s="4"/>
      <c r="K305" s="4"/>
      <c r="L305" s="4"/>
      <c r="M305" s="4"/>
    </row>
    <row r="306" spans="1:13">
      <c r="A306" s="4"/>
      <c r="C306" s="4"/>
      <c r="D306" s="4"/>
      <c r="E306" s="4"/>
      <c r="F306" s="4"/>
      <c r="H306" s="4"/>
      <c r="I306" s="4"/>
      <c r="J306" s="4"/>
      <c r="K306" s="4"/>
      <c r="L306" s="4"/>
      <c r="M306" s="4"/>
    </row>
    <row r="307" spans="1:13">
      <c r="A307" s="4"/>
      <c r="C307" s="4"/>
      <c r="D307" s="4"/>
      <c r="E307" s="4"/>
      <c r="F307" s="4"/>
      <c r="H307" s="4"/>
      <c r="I307" s="4"/>
      <c r="J307" s="4"/>
      <c r="K307" s="4"/>
      <c r="L307" s="4"/>
      <c r="M307" s="4"/>
    </row>
    <row r="308" spans="1:13">
      <c r="A308" s="4"/>
      <c r="C308" s="4"/>
      <c r="D308" s="4"/>
      <c r="E308" s="4"/>
      <c r="F308" s="4"/>
      <c r="H308" s="4"/>
      <c r="I308" s="4"/>
      <c r="J308" s="4"/>
      <c r="K308" s="4"/>
      <c r="L308" s="4"/>
      <c r="M308" s="4"/>
    </row>
    <row r="309" spans="1:13">
      <c r="A309" s="4"/>
      <c r="C309" s="4"/>
      <c r="D309" s="4"/>
      <c r="E309" s="4"/>
      <c r="F309" s="4"/>
      <c r="H309" s="4"/>
      <c r="I309" s="4"/>
      <c r="J309" s="4"/>
      <c r="K309" s="4"/>
      <c r="L309" s="4"/>
      <c r="M309" s="4"/>
    </row>
    <row r="310" spans="1:13">
      <c r="A310" s="4"/>
      <c r="C310" s="4"/>
      <c r="D310" s="4"/>
      <c r="E310" s="4"/>
      <c r="F310" s="4"/>
      <c r="H310" s="4"/>
      <c r="I310" s="4"/>
      <c r="J310" s="4"/>
      <c r="K310" s="4"/>
      <c r="L310" s="4"/>
      <c r="M310" s="4"/>
    </row>
    <row r="311" spans="1:13">
      <c r="A311" s="4"/>
      <c r="C311" s="4"/>
      <c r="D311" s="4"/>
      <c r="E311" s="4"/>
      <c r="F311" s="4"/>
      <c r="H311" s="4"/>
      <c r="I311" s="4"/>
      <c r="J311" s="4"/>
      <c r="K311" s="4"/>
      <c r="L311" s="4"/>
      <c r="M311" s="4"/>
    </row>
    <row r="312" spans="1:13">
      <c r="A312" s="4"/>
      <c r="C312" s="4"/>
      <c r="D312" s="4"/>
      <c r="E312" s="4"/>
      <c r="F312" s="4"/>
      <c r="H312" s="4"/>
      <c r="I312" s="4"/>
      <c r="J312" s="4"/>
      <c r="K312" s="4"/>
      <c r="L312" s="4"/>
      <c r="M312" s="4"/>
    </row>
    <row r="313" spans="1:13">
      <c r="A313" s="4"/>
      <c r="C313" s="4"/>
      <c r="D313" s="4"/>
      <c r="E313" s="4"/>
      <c r="F313" s="4"/>
      <c r="H313" s="4"/>
      <c r="I313" s="4"/>
      <c r="J313" s="4"/>
      <c r="K313" s="4"/>
      <c r="L313" s="4"/>
      <c r="M313" s="4"/>
    </row>
    <row r="314" spans="1:13">
      <c r="A314" s="4"/>
      <c r="C314" s="4"/>
      <c r="D314" s="4"/>
      <c r="E314" s="4"/>
      <c r="F314" s="4"/>
      <c r="H314" s="4"/>
      <c r="I314" s="4"/>
      <c r="J314" s="4"/>
      <c r="K314" s="4"/>
      <c r="L314" s="4"/>
      <c r="M314" s="4"/>
    </row>
    <row r="315" spans="1:13">
      <c r="A315" s="4"/>
      <c r="C315" s="4"/>
      <c r="D315" s="4"/>
      <c r="E315" s="4"/>
      <c r="F315" s="4"/>
      <c r="H315" s="4"/>
      <c r="I315" s="4"/>
      <c r="J315" s="4"/>
      <c r="K315" s="4"/>
      <c r="L315" s="4"/>
      <c r="M315" s="4"/>
    </row>
    <row r="316" spans="1:13">
      <c r="A316" s="4"/>
      <c r="C316" s="4"/>
      <c r="D316" s="4"/>
      <c r="E316" s="4"/>
      <c r="F316" s="4"/>
      <c r="H316" s="4"/>
      <c r="I316" s="4"/>
      <c r="J316" s="4"/>
      <c r="K316" s="4"/>
      <c r="L316" s="4"/>
      <c r="M316" s="4"/>
    </row>
    <row r="317" spans="1:13">
      <c r="A317" s="4"/>
      <c r="C317" s="4"/>
      <c r="D317" s="4"/>
      <c r="E317" s="4"/>
      <c r="F317" s="4"/>
      <c r="H317" s="4"/>
      <c r="I317" s="4"/>
      <c r="J317" s="4"/>
      <c r="K317" s="4"/>
      <c r="L317" s="4"/>
      <c r="M317" s="4"/>
    </row>
    <row r="318" spans="1:13">
      <c r="A318" s="4"/>
      <c r="C318" s="4"/>
      <c r="D318" s="4"/>
      <c r="E318" s="4"/>
      <c r="F318" s="4"/>
      <c r="H318" s="4"/>
      <c r="I318" s="4"/>
      <c r="J318" s="4"/>
      <c r="K318" s="4"/>
      <c r="L318" s="4"/>
      <c r="M318" s="4"/>
    </row>
    <row r="319" spans="1:13">
      <c r="A319" s="4"/>
      <c r="C319" s="4"/>
      <c r="D319" s="4"/>
      <c r="E319" s="4"/>
      <c r="F319" s="4"/>
      <c r="H319" s="4"/>
      <c r="I319" s="4"/>
      <c r="J319" s="4"/>
      <c r="K319" s="4"/>
      <c r="L319" s="4"/>
      <c r="M319" s="4"/>
    </row>
    <row r="320" spans="1:13">
      <c r="A320" s="4"/>
      <c r="C320" s="4"/>
      <c r="D320" s="4"/>
      <c r="E320" s="4"/>
      <c r="F320" s="4"/>
      <c r="H320" s="4"/>
      <c r="I320" s="4"/>
      <c r="J320" s="4"/>
      <c r="K320" s="4"/>
      <c r="L320" s="4"/>
      <c r="M320" s="4"/>
    </row>
    <row r="321" spans="1:13">
      <c r="A321" s="4"/>
      <c r="C321" s="4"/>
      <c r="D321" s="4"/>
      <c r="E321" s="4"/>
      <c r="F321" s="4"/>
      <c r="H321" s="4"/>
      <c r="I321" s="4"/>
      <c r="J321" s="4"/>
      <c r="K321" s="4"/>
      <c r="L321" s="4"/>
      <c r="M321" s="4"/>
    </row>
    <row r="322" spans="1:13">
      <c r="A322" s="4"/>
      <c r="C322" s="4"/>
      <c r="D322" s="4"/>
      <c r="E322" s="4"/>
      <c r="F322" s="4"/>
      <c r="H322" s="4"/>
      <c r="I322" s="4"/>
      <c r="J322" s="4"/>
      <c r="K322" s="4"/>
      <c r="L322" s="4"/>
      <c r="M322" s="4"/>
    </row>
    <row r="323" spans="1:13">
      <c r="A323" s="4"/>
      <c r="C323" s="4"/>
      <c r="D323" s="4"/>
      <c r="E323" s="4"/>
      <c r="F323" s="4"/>
      <c r="H323" s="4"/>
      <c r="I323" s="4"/>
      <c r="J323" s="4"/>
      <c r="K323" s="4"/>
      <c r="L323" s="4"/>
      <c r="M323" s="4"/>
    </row>
    <row r="324" spans="1:13">
      <c r="A324" s="4"/>
      <c r="C324" s="4"/>
      <c r="D324" s="4"/>
      <c r="E324" s="4"/>
      <c r="F324" s="4"/>
      <c r="H324" s="4"/>
      <c r="I324" s="4"/>
      <c r="J324" s="4"/>
      <c r="K324" s="4"/>
      <c r="L324" s="4"/>
      <c r="M324" s="4"/>
    </row>
    <row r="325" spans="1:13">
      <c r="A325" s="4"/>
      <c r="C325" s="4"/>
      <c r="D325" s="4"/>
      <c r="E325" s="4"/>
      <c r="F325" s="4"/>
      <c r="H325" s="4"/>
      <c r="I325" s="4"/>
      <c r="J325" s="4"/>
      <c r="K325" s="4"/>
      <c r="L325" s="4"/>
      <c r="M325" s="4"/>
    </row>
    <row r="326" spans="1:13">
      <c r="A326" s="4"/>
      <c r="C326" s="4"/>
      <c r="D326" s="4"/>
      <c r="E326" s="4"/>
      <c r="F326" s="4"/>
      <c r="H326" s="4"/>
      <c r="I326" s="4"/>
      <c r="J326" s="4"/>
      <c r="K326" s="4"/>
      <c r="L326" s="4"/>
      <c r="M326" s="4"/>
    </row>
    <row r="327" spans="1:13">
      <c r="A327" s="4"/>
      <c r="C327" s="4"/>
      <c r="D327" s="4"/>
      <c r="E327" s="4"/>
      <c r="F327" s="4"/>
      <c r="H327" s="4"/>
      <c r="I327" s="4"/>
      <c r="J327" s="4"/>
      <c r="K327" s="4"/>
      <c r="L327" s="4"/>
      <c r="M327" s="4"/>
    </row>
    <row r="328" spans="1:13">
      <c r="A328" s="4"/>
      <c r="C328" s="4"/>
      <c r="D328" s="4"/>
      <c r="E328" s="4"/>
      <c r="F328" s="4"/>
      <c r="H328" s="4"/>
      <c r="I328" s="4"/>
      <c r="J328" s="4"/>
      <c r="K328" s="4"/>
      <c r="L328" s="4"/>
      <c r="M328" s="4"/>
    </row>
    <row r="329" spans="1:13">
      <c r="A329" s="4"/>
      <c r="C329" s="4"/>
      <c r="D329" s="4"/>
      <c r="E329" s="4"/>
      <c r="F329" s="4"/>
      <c r="H329" s="4"/>
      <c r="I329" s="4"/>
      <c r="J329" s="4"/>
      <c r="K329" s="4"/>
      <c r="L329" s="4"/>
      <c r="M329" s="4"/>
    </row>
    <row r="330" spans="1:13">
      <c r="A330" s="4"/>
      <c r="C330" s="4"/>
      <c r="D330" s="4"/>
      <c r="E330" s="4"/>
      <c r="F330" s="4"/>
      <c r="H330" s="4"/>
      <c r="I330" s="4"/>
      <c r="J330" s="4"/>
      <c r="K330" s="4"/>
      <c r="L330" s="4"/>
      <c r="M330" s="4"/>
    </row>
    <row r="331" spans="1:13">
      <c r="A331" s="4"/>
      <c r="C331" s="4"/>
      <c r="D331" s="4"/>
      <c r="E331" s="4"/>
      <c r="F331" s="4"/>
      <c r="H331" s="4"/>
      <c r="I331" s="4"/>
      <c r="J331" s="4"/>
      <c r="K331" s="4"/>
      <c r="L331" s="4"/>
      <c r="M331" s="4"/>
    </row>
    <row r="332" spans="1:13">
      <c r="A332" s="4"/>
      <c r="C332" s="4"/>
      <c r="D332" s="4"/>
      <c r="E332" s="4"/>
      <c r="F332" s="4"/>
      <c r="H332" s="4"/>
      <c r="I332" s="4"/>
      <c r="J332" s="4"/>
      <c r="K332" s="4"/>
      <c r="L332" s="4"/>
      <c r="M332" s="4"/>
    </row>
    <row r="333" spans="1:13">
      <c r="A333" s="4"/>
      <c r="C333" s="4"/>
      <c r="D333" s="4"/>
      <c r="E333" s="4"/>
      <c r="F333" s="4"/>
      <c r="H333" s="4"/>
      <c r="I333" s="4"/>
      <c r="J333" s="4"/>
      <c r="K333" s="4"/>
      <c r="L333" s="4"/>
      <c r="M333" s="4"/>
    </row>
    <row r="334" spans="1:13">
      <c r="A334" s="4"/>
      <c r="C334" s="4"/>
      <c r="D334" s="4"/>
      <c r="E334" s="4"/>
      <c r="F334" s="4"/>
      <c r="H334" s="4"/>
      <c r="I334" s="4"/>
      <c r="J334" s="4"/>
      <c r="K334" s="4"/>
      <c r="L334" s="4"/>
      <c r="M334" s="4"/>
    </row>
    <row r="335" spans="1:13">
      <c r="A335" s="4"/>
      <c r="C335" s="4"/>
      <c r="D335" s="4"/>
      <c r="E335" s="4"/>
      <c r="F335" s="4"/>
      <c r="H335" s="4"/>
      <c r="I335" s="4"/>
      <c r="J335" s="4"/>
      <c r="K335" s="4"/>
      <c r="L335" s="4"/>
      <c r="M335" s="4"/>
    </row>
    <row r="336" spans="1:13">
      <c r="A336" s="4"/>
      <c r="C336" s="4"/>
      <c r="D336" s="4"/>
      <c r="E336" s="4"/>
      <c r="F336" s="4"/>
      <c r="H336" s="4"/>
      <c r="I336" s="4"/>
      <c r="J336" s="4"/>
      <c r="K336" s="4"/>
      <c r="L336" s="4"/>
      <c r="M336" s="4"/>
    </row>
    <row r="337" spans="1:13">
      <c r="A337" s="4"/>
      <c r="C337" s="4"/>
      <c r="D337" s="4"/>
      <c r="E337" s="4"/>
      <c r="F337" s="4"/>
      <c r="H337" s="4"/>
      <c r="I337" s="4"/>
      <c r="J337" s="4"/>
      <c r="K337" s="4"/>
      <c r="L337" s="4"/>
      <c r="M337" s="4"/>
    </row>
    <row r="338" spans="1:13">
      <c r="A338" s="4"/>
      <c r="C338" s="4"/>
      <c r="D338" s="4"/>
      <c r="E338" s="4"/>
      <c r="F338" s="4"/>
      <c r="H338" s="4"/>
      <c r="I338" s="4"/>
      <c r="J338" s="4"/>
      <c r="K338" s="4"/>
      <c r="L338" s="4"/>
      <c r="M338" s="4"/>
    </row>
    <row r="339" spans="1:13">
      <c r="A339" s="4"/>
      <c r="C339" s="4"/>
      <c r="D339" s="4"/>
      <c r="E339" s="4"/>
      <c r="F339" s="4"/>
      <c r="H339" s="4"/>
      <c r="I339" s="4"/>
      <c r="J339" s="4"/>
      <c r="K339" s="4"/>
      <c r="L339" s="4"/>
      <c r="M339" s="4"/>
    </row>
    <row r="340" spans="1:13">
      <c r="A340" s="4"/>
      <c r="C340" s="4"/>
      <c r="D340" s="4"/>
      <c r="E340" s="4"/>
      <c r="F340" s="4"/>
      <c r="H340" s="4"/>
      <c r="I340" s="4"/>
      <c r="J340" s="4"/>
      <c r="K340" s="4"/>
      <c r="L340" s="4"/>
      <c r="M340" s="4"/>
    </row>
    <row r="341" spans="1:13">
      <c r="A341" s="4"/>
      <c r="C341" s="4"/>
      <c r="D341" s="4"/>
      <c r="E341" s="4"/>
      <c r="F341" s="4"/>
      <c r="H341" s="4"/>
      <c r="I341" s="4"/>
      <c r="J341" s="4"/>
      <c r="K341" s="4"/>
      <c r="L341" s="4"/>
      <c r="M341" s="4"/>
    </row>
    <row r="342" spans="1:13">
      <c r="A342" s="4"/>
      <c r="C342" s="4"/>
      <c r="D342" s="4"/>
      <c r="E342" s="4"/>
      <c r="F342" s="4"/>
      <c r="H342" s="4"/>
      <c r="I342" s="4"/>
      <c r="J342" s="4"/>
      <c r="K342" s="4"/>
      <c r="L342" s="4"/>
      <c r="M342" s="4"/>
    </row>
    <row r="343" spans="1:13">
      <c r="A343" s="4"/>
      <c r="C343" s="4"/>
      <c r="D343" s="4"/>
      <c r="E343" s="4"/>
      <c r="F343" s="4"/>
      <c r="H343" s="4"/>
      <c r="I343" s="4"/>
      <c r="J343" s="4"/>
      <c r="K343" s="4"/>
      <c r="L343" s="4"/>
      <c r="M343" s="4"/>
    </row>
    <row r="344" spans="1:13">
      <c r="A344" s="4"/>
      <c r="C344" s="4"/>
      <c r="D344" s="4"/>
      <c r="E344" s="4"/>
      <c r="F344" s="4"/>
      <c r="H344" s="4"/>
      <c r="I344" s="4"/>
      <c r="J344" s="4"/>
      <c r="K344" s="4"/>
      <c r="L344" s="4"/>
      <c r="M344" s="4"/>
    </row>
    <row r="345" spans="1:13">
      <c r="A345" s="4"/>
      <c r="C345" s="4"/>
      <c r="D345" s="4"/>
      <c r="E345" s="4"/>
      <c r="F345" s="4"/>
      <c r="H345" s="4"/>
      <c r="I345" s="4"/>
      <c r="J345" s="4"/>
      <c r="K345" s="4"/>
      <c r="L345" s="4"/>
      <c r="M345" s="4"/>
    </row>
    <row r="346" spans="1:13">
      <c r="A346" s="4"/>
      <c r="C346" s="4"/>
      <c r="D346" s="4"/>
      <c r="E346" s="4"/>
      <c r="F346" s="4"/>
      <c r="H346" s="4"/>
      <c r="I346" s="4"/>
      <c r="J346" s="4"/>
      <c r="K346" s="4"/>
      <c r="L346" s="4"/>
      <c r="M346" s="4"/>
    </row>
    <row r="347" spans="1:13">
      <c r="A347" s="4"/>
      <c r="C347" s="4"/>
      <c r="D347" s="4"/>
      <c r="E347" s="4"/>
      <c r="F347" s="4"/>
      <c r="H347" s="4"/>
      <c r="I347" s="4"/>
      <c r="J347" s="4"/>
      <c r="K347" s="4"/>
      <c r="L347" s="4"/>
      <c r="M347" s="4"/>
    </row>
    <row r="348" spans="1:13">
      <c r="A348" s="4"/>
      <c r="C348" s="4"/>
      <c r="D348" s="4"/>
      <c r="E348" s="4"/>
      <c r="F348" s="4"/>
      <c r="H348" s="4"/>
      <c r="I348" s="4"/>
      <c r="J348" s="4"/>
      <c r="K348" s="4"/>
      <c r="L348" s="4"/>
      <c r="M348" s="4"/>
    </row>
    <row r="349" spans="1:13">
      <c r="A349" s="4"/>
      <c r="C349" s="4"/>
      <c r="D349" s="4"/>
      <c r="E349" s="4"/>
      <c r="F349" s="4"/>
      <c r="H349" s="4"/>
      <c r="I349" s="4"/>
      <c r="J349" s="4"/>
      <c r="K349" s="4"/>
      <c r="L349" s="4"/>
      <c r="M349" s="4"/>
    </row>
    <row r="350" spans="1:13">
      <c r="A350" s="4"/>
      <c r="C350" s="4"/>
      <c r="D350" s="4"/>
      <c r="E350" s="4"/>
      <c r="F350" s="4"/>
      <c r="H350" s="4"/>
      <c r="I350" s="4"/>
      <c r="J350" s="4"/>
      <c r="K350" s="4"/>
      <c r="L350" s="4"/>
      <c r="M350" s="4"/>
    </row>
    <row r="351" spans="1:13">
      <c r="A351" s="4"/>
      <c r="C351" s="4"/>
      <c r="D351" s="4"/>
      <c r="E351" s="4"/>
      <c r="F351" s="4"/>
      <c r="H351" s="4"/>
      <c r="I351" s="4"/>
      <c r="J351" s="4"/>
      <c r="K351" s="4"/>
      <c r="L351" s="4"/>
      <c r="M351" s="4"/>
    </row>
    <row r="352" spans="1:13">
      <c r="A352" s="4"/>
      <c r="C352" s="4"/>
      <c r="D352" s="4"/>
      <c r="E352" s="4"/>
      <c r="F352" s="4"/>
      <c r="H352" s="4"/>
      <c r="I352" s="4"/>
      <c r="J352" s="4"/>
      <c r="K352" s="4"/>
      <c r="L352" s="4"/>
      <c r="M352" s="4"/>
    </row>
    <row r="353" spans="1:13">
      <c r="A353" s="4"/>
      <c r="C353" s="4"/>
      <c r="D353" s="4"/>
      <c r="E353" s="4"/>
      <c r="F353" s="4"/>
      <c r="H353" s="4"/>
      <c r="I353" s="4"/>
      <c r="J353" s="4"/>
      <c r="K353" s="4"/>
      <c r="L353" s="4"/>
      <c r="M353" s="4"/>
    </row>
    <row r="354" spans="1:13">
      <c r="A354" s="4"/>
      <c r="C354" s="4"/>
      <c r="D354" s="4"/>
      <c r="E354" s="4"/>
      <c r="F354" s="4"/>
      <c r="H354" s="4"/>
      <c r="I354" s="4"/>
      <c r="J354" s="4"/>
      <c r="K354" s="4"/>
      <c r="L354" s="4"/>
      <c r="M354" s="4"/>
    </row>
    <row r="355" spans="1:13">
      <c r="A355" s="4"/>
      <c r="C355" s="4"/>
      <c r="D355" s="4"/>
      <c r="E355" s="4"/>
      <c r="F355" s="4"/>
      <c r="H355" s="4"/>
      <c r="I355" s="4"/>
      <c r="J355" s="4"/>
      <c r="K355" s="4"/>
      <c r="L355" s="4"/>
      <c r="M355" s="4"/>
    </row>
    <row r="356" spans="1:13">
      <c r="A356" s="4"/>
      <c r="C356" s="4"/>
      <c r="D356" s="4"/>
      <c r="E356" s="4"/>
      <c r="F356" s="4"/>
      <c r="H356" s="4"/>
      <c r="I356" s="4"/>
      <c r="J356" s="4"/>
      <c r="K356" s="4"/>
      <c r="L356" s="4"/>
      <c r="M356" s="4"/>
    </row>
    <row r="357" spans="1:13">
      <c r="A357" s="4"/>
      <c r="C357" s="4"/>
      <c r="D357" s="4"/>
      <c r="E357" s="4"/>
      <c r="F357" s="4"/>
      <c r="H357" s="4"/>
      <c r="I357" s="4"/>
      <c r="J357" s="4"/>
      <c r="K357" s="4"/>
      <c r="L357" s="4"/>
      <c r="M357" s="4"/>
    </row>
    <row r="358" spans="1:13">
      <c r="A358" s="4"/>
      <c r="C358" s="4"/>
      <c r="D358" s="4"/>
      <c r="E358" s="4"/>
      <c r="F358" s="4"/>
      <c r="H358" s="4"/>
      <c r="I358" s="4"/>
      <c r="J358" s="4"/>
      <c r="K358" s="4"/>
      <c r="L358" s="4"/>
      <c r="M358" s="4"/>
    </row>
    <row r="359" spans="1:13">
      <c r="A359" s="4"/>
      <c r="C359" s="4"/>
      <c r="D359" s="4"/>
      <c r="E359" s="4"/>
      <c r="F359" s="4"/>
      <c r="H359" s="4"/>
      <c r="I359" s="4"/>
      <c r="J359" s="4"/>
      <c r="K359" s="4"/>
      <c r="L359" s="4"/>
      <c r="M359" s="4"/>
    </row>
    <row r="360" spans="1:13">
      <c r="A360" s="4"/>
      <c r="C360" s="4"/>
      <c r="D360" s="4"/>
      <c r="E360" s="4"/>
      <c r="F360" s="4"/>
      <c r="H360" s="4"/>
      <c r="I360" s="4"/>
      <c r="J360" s="4"/>
      <c r="K360" s="4"/>
      <c r="L360" s="4"/>
      <c r="M360" s="4"/>
    </row>
    <row r="361" spans="1:13">
      <c r="A361" s="4"/>
      <c r="C361" s="4"/>
      <c r="D361" s="4"/>
      <c r="E361" s="4"/>
      <c r="F361" s="4"/>
      <c r="H361" s="4"/>
      <c r="I361" s="4"/>
      <c r="J361" s="4"/>
      <c r="K361" s="4"/>
      <c r="L361" s="4"/>
      <c r="M361" s="4"/>
    </row>
    <row r="362" spans="1:13">
      <c r="A362" s="4"/>
      <c r="C362" s="4"/>
      <c r="D362" s="4"/>
      <c r="E362" s="4"/>
      <c r="F362" s="4"/>
      <c r="H362" s="4"/>
      <c r="I362" s="4"/>
      <c r="J362" s="4"/>
      <c r="K362" s="4"/>
      <c r="L362" s="4"/>
      <c r="M362" s="4"/>
    </row>
    <row r="363" spans="1:13">
      <c r="A363" s="4"/>
      <c r="C363" s="4"/>
      <c r="D363" s="4"/>
      <c r="E363" s="4"/>
      <c r="F363" s="4"/>
      <c r="H363" s="4"/>
      <c r="I363" s="4"/>
      <c r="J363" s="4"/>
      <c r="K363" s="4"/>
      <c r="L363" s="4"/>
      <c r="M363" s="4"/>
    </row>
    <row r="364" spans="1:13">
      <c r="A364" s="4"/>
      <c r="C364" s="4"/>
      <c r="D364" s="4"/>
      <c r="E364" s="4"/>
      <c r="F364" s="4"/>
      <c r="H364" s="4"/>
      <c r="I364" s="4"/>
      <c r="J364" s="4"/>
      <c r="K364" s="4"/>
      <c r="L364" s="4"/>
      <c r="M364" s="4"/>
    </row>
    <row r="365" spans="1:13">
      <c r="A365" s="4"/>
      <c r="C365" s="4"/>
      <c r="D365" s="4"/>
      <c r="E365" s="4"/>
      <c r="F365" s="4"/>
      <c r="H365" s="4"/>
      <c r="I365" s="4"/>
      <c r="J365" s="4"/>
      <c r="K365" s="4"/>
      <c r="L365" s="4"/>
      <c r="M365" s="4"/>
    </row>
    <row r="366" spans="1:13">
      <c r="A366" s="4"/>
      <c r="C366" s="4"/>
      <c r="D366" s="4"/>
      <c r="E366" s="4"/>
      <c r="F366" s="4"/>
      <c r="H366" s="4"/>
      <c r="I366" s="4"/>
      <c r="J366" s="4"/>
      <c r="K366" s="4"/>
      <c r="L366" s="4"/>
      <c r="M366" s="4"/>
    </row>
    <row r="367" spans="1:13">
      <c r="A367" s="4"/>
      <c r="C367" s="4"/>
      <c r="D367" s="4"/>
      <c r="E367" s="4"/>
      <c r="F367" s="4"/>
      <c r="H367" s="4"/>
      <c r="I367" s="4"/>
      <c r="J367" s="4"/>
      <c r="K367" s="4"/>
      <c r="L367" s="4"/>
      <c r="M367" s="4"/>
    </row>
    <row r="368" spans="1:13">
      <c r="A368" s="4"/>
      <c r="C368" s="4"/>
      <c r="D368" s="4"/>
      <c r="E368" s="4"/>
      <c r="F368" s="4"/>
      <c r="H368" s="4"/>
      <c r="I368" s="4"/>
      <c r="J368" s="4"/>
      <c r="K368" s="4"/>
      <c r="L368" s="4"/>
      <c r="M368" s="4"/>
    </row>
    <row r="369" spans="1:13">
      <c r="A369" s="4"/>
      <c r="C369" s="4"/>
      <c r="D369" s="4"/>
      <c r="E369" s="4"/>
      <c r="F369" s="4"/>
      <c r="H369" s="4"/>
      <c r="I369" s="4"/>
      <c r="J369" s="4"/>
      <c r="K369" s="4"/>
      <c r="L369" s="4"/>
      <c r="M369" s="4"/>
    </row>
    <row r="370" spans="1:13">
      <c r="A370" s="4"/>
      <c r="C370" s="4"/>
      <c r="D370" s="4"/>
      <c r="E370" s="4"/>
      <c r="F370" s="4"/>
      <c r="H370" s="4"/>
      <c r="I370" s="4"/>
      <c r="J370" s="4"/>
      <c r="K370" s="4"/>
      <c r="L370" s="4"/>
      <c r="M370" s="4"/>
    </row>
    <row r="371" spans="1:13">
      <c r="A371" s="4"/>
      <c r="C371" s="4"/>
      <c r="D371" s="4"/>
      <c r="E371" s="4"/>
      <c r="F371" s="4"/>
      <c r="H371" s="4"/>
      <c r="I371" s="4"/>
      <c r="J371" s="4"/>
      <c r="K371" s="4"/>
      <c r="L371" s="4"/>
      <c r="M371" s="4"/>
    </row>
    <row r="372" spans="1:13">
      <c r="A372" s="4"/>
      <c r="C372" s="4"/>
      <c r="D372" s="4"/>
      <c r="E372" s="4"/>
      <c r="F372" s="4"/>
      <c r="H372" s="4"/>
      <c r="I372" s="4"/>
      <c r="J372" s="4"/>
      <c r="K372" s="4"/>
      <c r="L372" s="4"/>
      <c r="M372" s="4"/>
    </row>
    <row r="373" spans="1:13">
      <c r="A373" s="4"/>
      <c r="C373" s="4"/>
      <c r="D373" s="4"/>
      <c r="E373" s="4"/>
      <c r="F373" s="4"/>
      <c r="H373" s="4"/>
      <c r="I373" s="4"/>
      <c r="J373" s="4"/>
      <c r="K373" s="4"/>
      <c r="L373" s="4"/>
      <c r="M373" s="4"/>
    </row>
    <row r="374" spans="1:13">
      <c r="A374" s="4"/>
      <c r="C374" s="4"/>
      <c r="D374" s="4"/>
      <c r="E374" s="4"/>
      <c r="F374" s="4"/>
      <c r="H374" s="4"/>
      <c r="I374" s="4"/>
      <c r="J374" s="4"/>
      <c r="K374" s="4"/>
      <c r="L374" s="4"/>
      <c r="M374" s="4"/>
    </row>
    <row r="375" spans="1:13">
      <c r="A375" s="4"/>
      <c r="C375" s="4"/>
      <c r="D375" s="4"/>
      <c r="E375" s="4"/>
      <c r="F375" s="4"/>
      <c r="H375" s="4"/>
      <c r="I375" s="4"/>
      <c r="J375" s="4"/>
      <c r="K375" s="4"/>
      <c r="L375" s="4"/>
      <c r="M375" s="4"/>
    </row>
    <row r="376" spans="1:13">
      <c r="A376" s="4"/>
      <c r="C376" s="4"/>
      <c r="D376" s="4"/>
      <c r="E376" s="4"/>
      <c r="F376" s="4"/>
      <c r="H376" s="4"/>
      <c r="I376" s="4"/>
      <c r="J376" s="4"/>
      <c r="K376" s="4"/>
      <c r="L376" s="4"/>
      <c r="M376" s="4"/>
    </row>
    <row r="377" spans="1:13">
      <c r="A377" s="4"/>
      <c r="C377" s="4"/>
      <c r="D377" s="4"/>
      <c r="E377" s="4"/>
      <c r="F377" s="4"/>
      <c r="H377" s="4"/>
      <c r="I377" s="4"/>
      <c r="J377" s="4"/>
      <c r="K377" s="4"/>
      <c r="L377" s="4"/>
      <c r="M377" s="4"/>
    </row>
    <row r="378" spans="1:13">
      <c r="A378" s="4"/>
      <c r="C378" s="4"/>
      <c r="D378" s="4"/>
      <c r="E378" s="4"/>
      <c r="F378" s="4"/>
      <c r="H378" s="4"/>
      <c r="I378" s="4"/>
      <c r="J378" s="4"/>
      <c r="K378" s="4"/>
      <c r="L378" s="4"/>
      <c r="M378" s="4"/>
    </row>
    <row r="379" spans="1:13">
      <c r="A379" s="4"/>
      <c r="C379" s="4"/>
      <c r="D379" s="4"/>
      <c r="E379" s="4"/>
      <c r="F379" s="4"/>
      <c r="H379" s="4"/>
      <c r="I379" s="4"/>
      <c r="J379" s="4"/>
      <c r="K379" s="4"/>
      <c r="L379" s="4"/>
      <c r="M379" s="4"/>
    </row>
    <row r="380" spans="1:13">
      <c r="A380" s="4"/>
      <c r="C380" s="4"/>
      <c r="D380" s="4"/>
      <c r="E380" s="4"/>
      <c r="F380" s="4"/>
      <c r="H380" s="4"/>
      <c r="I380" s="4"/>
      <c r="J380" s="4"/>
      <c r="K380" s="4"/>
      <c r="L380" s="4"/>
      <c r="M380" s="4"/>
    </row>
    <row r="381" spans="1:13">
      <c r="A381" s="4"/>
      <c r="C381" s="4"/>
      <c r="D381" s="4"/>
      <c r="E381" s="4"/>
      <c r="F381" s="4"/>
      <c r="H381" s="4"/>
      <c r="I381" s="4"/>
      <c r="J381" s="4"/>
      <c r="K381" s="4"/>
      <c r="L381" s="4"/>
      <c r="M381" s="4"/>
    </row>
    <row r="382" spans="1:13">
      <c r="A382" s="4"/>
      <c r="C382" s="4"/>
      <c r="D382" s="4"/>
      <c r="E382" s="4"/>
      <c r="F382" s="4"/>
      <c r="H382" s="4"/>
      <c r="I382" s="4"/>
      <c r="J382" s="4"/>
      <c r="K382" s="4"/>
      <c r="L382" s="4"/>
      <c r="M382" s="4"/>
    </row>
    <row r="383" spans="1:13">
      <c r="A383" s="4"/>
      <c r="C383" s="4"/>
      <c r="D383" s="4"/>
      <c r="E383" s="4"/>
      <c r="F383" s="4"/>
      <c r="H383" s="4"/>
      <c r="I383" s="4"/>
      <c r="J383" s="4"/>
      <c r="K383" s="4"/>
      <c r="L383" s="4"/>
      <c r="M383" s="4"/>
    </row>
    <row r="384" spans="1:13">
      <c r="A384" s="4"/>
      <c r="C384" s="4"/>
      <c r="D384" s="4"/>
      <c r="E384" s="4"/>
      <c r="F384" s="4"/>
      <c r="H384" s="4"/>
      <c r="I384" s="4"/>
      <c r="J384" s="4"/>
      <c r="K384" s="4"/>
      <c r="L384" s="4"/>
      <c r="M384" s="4"/>
    </row>
    <row r="385" spans="1:13">
      <c r="A385" s="4"/>
      <c r="C385" s="4"/>
      <c r="D385" s="4"/>
      <c r="E385" s="4"/>
      <c r="F385" s="4"/>
      <c r="H385" s="4"/>
      <c r="I385" s="4"/>
      <c r="J385" s="4"/>
      <c r="K385" s="4"/>
      <c r="L385" s="4"/>
      <c r="M385" s="4"/>
    </row>
    <row r="386" spans="1:13">
      <c r="A386" s="4"/>
      <c r="C386" s="4"/>
      <c r="D386" s="4"/>
      <c r="E386" s="4"/>
      <c r="F386" s="4"/>
      <c r="H386" s="4"/>
      <c r="I386" s="4"/>
      <c r="J386" s="4"/>
      <c r="K386" s="4"/>
      <c r="L386" s="4"/>
      <c r="M386" s="4"/>
    </row>
    <row r="387" spans="1:13">
      <c r="A387" s="4"/>
      <c r="C387" s="4"/>
      <c r="D387" s="4"/>
      <c r="E387" s="4"/>
      <c r="F387" s="4"/>
      <c r="H387" s="4"/>
      <c r="I387" s="4"/>
      <c r="J387" s="4"/>
      <c r="K387" s="4"/>
      <c r="L387" s="4"/>
      <c r="M387" s="4"/>
    </row>
    <row r="388" spans="1:13">
      <c r="A388" s="4"/>
      <c r="C388" s="4"/>
      <c r="D388" s="4"/>
      <c r="E388" s="4"/>
      <c r="F388" s="4"/>
      <c r="H388" s="4"/>
      <c r="I388" s="4"/>
      <c r="J388" s="4"/>
      <c r="K388" s="4"/>
      <c r="L388" s="4"/>
      <c r="M388" s="4"/>
    </row>
    <row r="389" spans="1:13">
      <c r="A389" s="4"/>
      <c r="C389" s="4"/>
      <c r="D389" s="4"/>
      <c r="E389" s="4"/>
      <c r="F389" s="4"/>
      <c r="H389" s="4"/>
      <c r="I389" s="4"/>
      <c r="J389" s="4"/>
      <c r="K389" s="4"/>
      <c r="L389" s="4"/>
      <c r="M389" s="4"/>
    </row>
    <row r="390" spans="1:13">
      <c r="A390" s="4"/>
      <c r="C390" s="4"/>
      <c r="D390" s="4"/>
      <c r="E390" s="4"/>
      <c r="F390" s="4"/>
      <c r="H390" s="4"/>
      <c r="I390" s="4"/>
      <c r="J390" s="4"/>
      <c r="K390" s="4"/>
      <c r="L390" s="4"/>
      <c r="M390" s="4"/>
    </row>
    <row r="391" spans="1:13">
      <c r="A391" s="4"/>
      <c r="C391" s="4"/>
      <c r="D391" s="4"/>
      <c r="E391" s="4"/>
      <c r="F391" s="4"/>
      <c r="H391" s="4"/>
      <c r="I391" s="4"/>
      <c r="J391" s="4"/>
      <c r="K391" s="4"/>
      <c r="L391" s="4"/>
      <c r="M391" s="4"/>
    </row>
    <row r="392" spans="1:13">
      <c r="A392" s="4"/>
      <c r="C392" s="4"/>
      <c r="D392" s="4"/>
      <c r="E392" s="4"/>
      <c r="F392" s="4"/>
      <c r="H392" s="4"/>
      <c r="I392" s="4"/>
      <c r="J392" s="4"/>
      <c r="K392" s="4"/>
      <c r="L392" s="4"/>
      <c r="M392" s="4"/>
    </row>
    <row r="393" spans="1:13">
      <c r="A393" s="4"/>
      <c r="C393" s="4"/>
      <c r="D393" s="4"/>
      <c r="E393" s="4"/>
      <c r="F393" s="4"/>
      <c r="H393" s="4"/>
      <c r="I393" s="4"/>
      <c r="J393" s="4"/>
      <c r="K393" s="4"/>
      <c r="L393" s="4"/>
      <c r="M393" s="4"/>
    </row>
    <row r="394" spans="1:13">
      <c r="A394" s="4"/>
      <c r="C394" s="4"/>
      <c r="D394" s="4"/>
      <c r="E394" s="4"/>
      <c r="F394" s="4"/>
      <c r="H394" s="4"/>
      <c r="I394" s="4"/>
      <c r="J394" s="4"/>
      <c r="K394" s="4"/>
      <c r="L394" s="4"/>
      <c r="M394" s="4"/>
    </row>
    <row r="395" spans="1:13">
      <c r="A395" s="4"/>
      <c r="C395" s="4"/>
      <c r="D395" s="4"/>
      <c r="E395" s="4"/>
      <c r="F395" s="4"/>
      <c r="H395" s="4"/>
      <c r="I395" s="4"/>
      <c r="J395" s="4"/>
      <c r="K395" s="4"/>
      <c r="L395" s="4"/>
      <c r="M395" s="4"/>
    </row>
    <row r="396" spans="1:13">
      <c r="A396" s="4"/>
      <c r="C396" s="4"/>
      <c r="D396" s="4"/>
      <c r="E396" s="4"/>
      <c r="F396" s="4"/>
      <c r="H396" s="4"/>
      <c r="I396" s="4"/>
      <c r="J396" s="4"/>
      <c r="K396" s="4"/>
      <c r="L396" s="4"/>
      <c r="M396" s="4"/>
    </row>
    <row r="397" spans="1:13">
      <c r="A397" s="4"/>
      <c r="C397" s="4"/>
      <c r="D397" s="4"/>
      <c r="E397" s="4"/>
      <c r="F397" s="4"/>
      <c r="H397" s="4"/>
      <c r="I397" s="4"/>
      <c r="J397" s="4"/>
      <c r="K397" s="4"/>
      <c r="L397" s="4"/>
      <c r="M397" s="4"/>
    </row>
    <row r="398" spans="1:13">
      <c r="A398" s="4"/>
      <c r="C398" s="4"/>
      <c r="D398" s="4"/>
      <c r="E398" s="4"/>
      <c r="F398" s="4"/>
      <c r="H398" s="4"/>
      <c r="I398" s="4"/>
      <c r="J398" s="4"/>
      <c r="K398" s="4"/>
      <c r="L398" s="4"/>
      <c r="M398" s="4"/>
    </row>
    <row r="399" spans="1:13">
      <c r="A399" s="4"/>
      <c r="C399" s="4"/>
      <c r="D399" s="4"/>
      <c r="E399" s="4"/>
      <c r="F399" s="4"/>
      <c r="H399" s="4"/>
      <c r="I399" s="4"/>
      <c r="J399" s="4"/>
      <c r="K399" s="4"/>
      <c r="L399" s="4"/>
      <c r="M399" s="4"/>
    </row>
    <row r="400" spans="1:13">
      <c r="A400" s="4"/>
      <c r="C400" s="4"/>
      <c r="D400" s="4"/>
      <c r="E400" s="4"/>
      <c r="F400" s="4"/>
      <c r="H400" s="4"/>
      <c r="I400" s="4"/>
      <c r="J400" s="4"/>
      <c r="K400" s="4"/>
      <c r="L400" s="4"/>
      <c r="M400" s="4"/>
    </row>
    <row r="401" spans="1:13">
      <c r="A401" s="4"/>
      <c r="C401" s="4"/>
      <c r="D401" s="4"/>
      <c r="E401" s="4"/>
      <c r="F401" s="4"/>
      <c r="H401" s="4"/>
      <c r="I401" s="4"/>
      <c r="J401" s="4"/>
      <c r="K401" s="4"/>
      <c r="L401" s="4"/>
      <c r="M401" s="4"/>
    </row>
    <row r="402" spans="1:13">
      <c r="A402" s="4"/>
      <c r="C402" s="4"/>
      <c r="D402" s="4"/>
      <c r="E402" s="4"/>
      <c r="F402" s="4"/>
      <c r="H402" s="4"/>
      <c r="I402" s="4"/>
      <c r="J402" s="4"/>
      <c r="K402" s="4"/>
      <c r="L402" s="4"/>
      <c r="M402" s="4"/>
    </row>
    <row r="403" spans="1:13">
      <c r="A403" s="4"/>
      <c r="C403" s="4"/>
      <c r="D403" s="4"/>
      <c r="E403" s="4"/>
      <c r="F403" s="4"/>
      <c r="H403" s="4"/>
      <c r="I403" s="4"/>
      <c r="J403" s="4"/>
      <c r="K403" s="4"/>
      <c r="L403" s="4"/>
      <c r="M403" s="4"/>
    </row>
    <row r="404" spans="1:13">
      <c r="A404" s="4"/>
      <c r="C404" s="4"/>
      <c r="D404" s="4"/>
      <c r="E404" s="4"/>
      <c r="F404" s="4"/>
      <c r="H404" s="4"/>
      <c r="I404" s="4"/>
      <c r="J404" s="4"/>
      <c r="K404" s="4"/>
      <c r="L404" s="4"/>
      <c r="M404" s="4"/>
    </row>
    <row r="405" spans="1:13">
      <c r="A405" s="4"/>
      <c r="C405" s="4"/>
      <c r="D405" s="4"/>
      <c r="E405" s="4"/>
      <c r="F405" s="4"/>
      <c r="H405" s="4"/>
      <c r="I405" s="4"/>
      <c r="J405" s="4"/>
      <c r="K405" s="4"/>
      <c r="L405" s="4"/>
      <c r="M405" s="4"/>
    </row>
    <row r="406" spans="1:13">
      <c r="A406" s="4"/>
      <c r="C406" s="4"/>
      <c r="D406" s="4"/>
      <c r="E406" s="4"/>
      <c r="F406" s="4"/>
      <c r="H406" s="4"/>
      <c r="I406" s="4"/>
      <c r="J406" s="4"/>
      <c r="K406" s="4"/>
      <c r="L406" s="4"/>
      <c r="M406" s="4"/>
    </row>
    <row r="407" spans="1:13">
      <c r="A407" s="4"/>
      <c r="C407" s="4"/>
      <c r="D407" s="4"/>
      <c r="E407" s="4"/>
      <c r="F407" s="4"/>
      <c r="H407" s="4"/>
      <c r="I407" s="4"/>
      <c r="J407" s="4"/>
      <c r="K407" s="4"/>
      <c r="L407" s="4"/>
      <c r="M407" s="4"/>
    </row>
    <row r="408" spans="1:13">
      <c r="A408" s="4"/>
      <c r="C408" s="4"/>
      <c r="D408" s="4"/>
      <c r="E408" s="4"/>
      <c r="F408" s="4"/>
      <c r="H408" s="4"/>
      <c r="I408" s="4"/>
      <c r="J408" s="4"/>
      <c r="K408" s="4"/>
      <c r="L408" s="4"/>
      <c r="M408" s="4"/>
    </row>
    <row r="409" spans="1:13">
      <c r="A409" s="4"/>
      <c r="C409" s="4"/>
      <c r="D409" s="4"/>
      <c r="E409" s="4"/>
      <c r="F409" s="4"/>
      <c r="H409" s="4"/>
      <c r="I409" s="4"/>
      <c r="J409" s="4"/>
      <c r="K409" s="4"/>
      <c r="L409" s="4"/>
      <c r="M409" s="4"/>
    </row>
    <row r="410" spans="1:13">
      <c r="A410" s="4"/>
      <c r="C410" s="4"/>
      <c r="D410" s="4"/>
      <c r="E410" s="4"/>
      <c r="F410" s="4"/>
      <c r="H410" s="4"/>
      <c r="I410" s="4"/>
      <c r="J410" s="4"/>
      <c r="K410" s="4"/>
      <c r="L410" s="4"/>
      <c r="M410" s="4"/>
    </row>
    <row r="411" spans="1:13">
      <c r="A411" s="4"/>
      <c r="C411" s="4"/>
      <c r="D411" s="4"/>
      <c r="E411" s="4"/>
      <c r="F411" s="4"/>
      <c r="H411" s="4"/>
      <c r="I411" s="4"/>
      <c r="J411" s="4"/>
      <c r="K411" s="4"/>
      <c r="L411" s="4"/>
      <c r="M411" s="4"/>
    </row>
    <row r="412" spans="1:13">
      <c r="A412" s="4"/>
      <c r="C412" s="4"/>
      <c r="D412" s="4"/>
      <c r="E412" s="4"/>
      <c r="F412" s="4"/>
      <c r="H412" s="4"/>
      <c r="I412" s="4"/>
      <c r="J412" s="4"/>
      <c r="K412" s="4"/>
      <c r="L412" s="4"/>
      <c r="M412" s="4"/>
    </row>
    <row r="413" spans="1:13">
      <c r="A413" s="4"/>
      <c r="C413" s="4"/>
      <c r="D413" s="4"/>
      <c r="E413" s="4"/>
      <c r="F413" s="4"/>
      <c r="H413" s="4"/>
      <c r="I413" s="4"/>
      <c r="J413" s="4"/>
      <c r="K413" s="4"/>
      <c r="L413" s="4"/>
      <c r="M413" s="4"/>
    </row>
    <row r="414" spans="1:13">
      <c r="A414" s="4"/>
      <c r="C414" s="4"/>
      <c r="D414" s="4"/>
      <c r="E414" s="4"/>
      <c r="F414" s="4"/>
      <c r="H414" s="4"/>
      <c r="I414" s="4"/>
      <c r="J414" s="4"/>
      <c r="K414" s="4"/>
      <c r="L414" s="4"/>
      <c r="M414" s="4"/>
    </row>
    <row r="415" spans="1:13">
      <c r="A415" s="4"/>
      <c r="C415" s="4"/>
      <c r="D415" s="4"/>
      <c r="E415" s="4"/>
      <c r="F415" s="4"/>
      <c r="H415" s="4"/>
      <c r="I415" s="4"/>
      <c r="J415" s="4"/>
      <c r="K415" s="4"/>
      <c r="L415" s="4"/>
      <c r="M415" s="4"/>
    </row>
    <row r="416" spans="1:13">
      <c r="A416" s="4"/>
      <c r="C416" s="4"/>
      <c r="D416" s="4"/>
      <c r="E416" s="4"/>
      <c r="F416" s="4"/>
      <c r="H416" s="4"/>
      <c r="I416" s="4"/>
      <c r="J416" s="4"/>
      <c r="K416" s="4"/>
      <c r="L416" s="4"/>
      <c r="M416" s="4"/>
    </row>
    <row r="417" spans="1:13">
      <c r="A417" s="4"/>
      <c r="C417" s="4"/>
      <c r="D417" s="4"/>
      <c r="E417" s="4"/>
      <c r="F417" s="4"/>
      <c r="H417" s="4"/>
      <c r="I417" s="4"/>
      <c r="J417" s="4"/>
      <c r="K417" s="4"/>
      <c r="L417" s="4"/>
      <c r="M417" s="4"/>
    </row>
    <row r="418" spans="1:13">
      <c r="A418" s="4"/>
      <c r="C418" s="4"/>
      <c r="D418" s="4"/>
      <c r="E418" s="4"/>
      <c r="F418" s="4"/>
      <c r="H418" s="4"/>
      <c r="I418" s="4"/>
      <c r="J418" s="4"/>
      <c r="K418" s="4"/>
      <c r="L418" s="4"/>
      <c r="M418" s="4"/>
    </row>
    <row r="419" spans="1:13">
      <c r="A419" s="4"/>
      <c r="C419" s="4"/>
      <c r="D419" s="4"/>
      <c r="E419" s="4"/>
      <c r="F419" s="4"/>
      <c r="H419" s="4"/>
      <c r="I419" s="4"/>
      <c r="J419" s="4"/>
      <c r="K419" s="4"/>
      <c r="L419" s="4"/>
      <c r="M419" s="4"/>
    </row>
    <row r="420" spans="1:13">
      <c r="A420" s="4"/>
      <c r="C420" s="4"/>
      <c r="D420" s="4"/>
      <c r="E420" s="4"/>
      <c r="F420" s="4"/>
      <c r="H420" s="4"/>
      <c r="I420" s="4"/>
      <c r="J420" s="4"/>
      <c r="K420" s="4"/>
      <c r="L420" s="4"/>
      <c r="M420" s="4"/>
    </row>
    <row r="421" spans="1:13">
      <c r="A421" s="4"/>
      <c r="C421" s="4"/>
      <c r="D421" s="4"/>
      <c r="E421" s="4"/>
      <c r="F421" s="4"/>
      <c r="H421" s="4"/>
      <c r="I421" s="4"/>
      <c r="J421" s="4"/>
      <c r="K421" s="4"/>
      <c r="L421" s="4"/>
      <c r="M421" s="4"/>
    </row>
    <row r="422" spans="1:13">
      <c r="A422" s="4"/>
      <c r="C422" s="4"/>
      <c r="D422" s="4"/>
      <c r="E422" s="4"/>
      <c r="F422" s="4"/>
      <c r="H422" s="4"/>
      <c r="I422" s="4"/>
      <c r="J422" s="4"/>
      <c r="K422" s="4"/>
      <c r="L422" s="4"/>
      <c r="M422" s="4"/>
    </row>
    <row r="423" spans="1:13">
      <c r="A423" s="4"/>
      <c r="C423" s="4"/>
      <c r="D423" s="4"/>
      <c r="E423" s="4"/>
      <c r="F423" s="4"/>
      <c r="H423" s="4"/>
      <c r="I423" s="4"/>
      <c r="J423" s="4"/>
      <c r="K423" s="4"/>
      <c r="L423" s="4"/>
      <c r="M423" s="4"/>
    </row>
    <row r="424" spans="1:13">
      <c r="A424" s="4"/>
      <c r="C424" s="4"/>
      <c r="D424" s="4"/>
      <c r="E424" s="4"/>
      <c r="F424" s="4"/>
      <c r="H424" s="4"/>
      <c r="I424" s="4"/>
      <c r="J424" s="4"/>
      <c r="K424" s="4"/>
      <c r="L424" s="4"/>
      <c r="M424" s="4"/>
    </row>
    <row r="425" spans="1:13">
      <c r="A425" s="4"/>
      <c r="C425" s="4"/>
      <c r="D425" s="4"/>
      <c r="E425" s="4"/>
      <c r="F425" s="4"/>
      <c r="H425" s="4"/>
      <c r="I425" s="4"/>
      <c r="J425" s="4"/>
      <c r="K425" s="4"/>
      <c r="L425" s="4"/>
      <c r="M425" s="4"/>
    </row>
    <row r="426" spans="1:13">
      <c r="A426" s="4"/>
      <c r="C426" s="4"/>
      <c r="D426" s="4"/>
      <c r="E426" s="4"/>
      <c r="F426" s="4"/>
      <c r="H426" s="4"/>
      <c r="I426" s="4"/>
      <c r="J426" s="4"/>
      <c r="K426" s="4"/>
      <c r="L426" s="4"/>
      <c r="M426" s="4"/>
    </row>
    <row r="427" spans="1:13">
      <c r="A427" s="4"/>
      <c r="C427" s="4"/>
      <c r="D427" s="4"/>
      <c r="E427" s="4"/>
      <c r="F427" s="4"/>
      <c r="H427" s="4"/>
      <c r="I427" s="4"/>
      <c r="J427" s="4"/>
      <c r="K427" s="4"/>
      <c r="L427" s="4"/>
      <c r="M427" s="4"/>
    </row>
    <row r="428" spans="1:13">
      <c r="A428" s="4"/>
      <c r="C428" s="4"/>
      <c r="D428" s="4"/>
      <c r="E428" s="4"/>
      <c r="F428" s="4"/>
      <c r="H428" s="4"/>
      <c r="I428" s="4"/>
      <c r="J428" s="4"/>
      <c r="K428" s="4"/>
      <c r="L428" s="4"/>
      <c r="M428" s="4"/>
    </row>
    <row r="429" spans="1:13">
      <c r="A429" s="4"/>
      <c r="C429" s="4"/>
      <c r="D429" s="4"/>
      <c r="E429" s="4"/>
      <c r="F429" s="4"/>
      <c r="H429" s="4"/>
      <c r="I429" s="4"/>
      <c r="J429" s="4"/>
      <c r="K429" s="4"/>
      <c r="L429" s="4"/>
      <c r="M429" s="4"/>
    </row>
    <row r="430" spans="1:13">
      <c r="A430" s="4"/>
      <c r="C430" s="4"/>
      <c r="D430" s="4"/>
      <c r="E430" s="4"/>
      <c r="F430" s="4"/>
      <c r="H430" s="4"/>
      <c r="I430" s="4"/>
      <c r="J430" s="4"/>
      <c r="K430" s="4"/>
      <c r="L430" s="4"/>
      <c r="M430" s="4"/>
    </row>
    <row r="431" spans="1:13">
      <c r="A431" s="4"/>
      <c r="C431" s="4"/>
      <c r="D431" s="4"/>
      <c r="E431" s="4"/>
      <c r="F431" s="4"/>
      <c r="H431" s="4"/>
      <c r="I431" s="4"/>
      <c r="J431" s="4"/>
      <c r="K431" s="4"/>
      <c r="L431" s="4"/>
      <c r="M431" s="4"/>
    </row>
    <row r="432" spans="1:13">
      <c r="A432" s="4"/>
      <c r="C432" s="4"/>
      <c r="D432" s="4"/>
      <c r="E432" s="4"/>
      <c r="F432" s="4"/>
      <c r="H432" s="4"/>
      <c r="I432" s="4"/>
      <c r="J432" s="4"/>
      <c r="K432" s="4"/>
      <c r="L432" s="4"/>
      <c r="M432" s="4"/>
    </row>
    <row r="433" spans="1:13">
      <c r="A433" s="4"/>
      <c r="C433" s="4"/>
      <c r="D433" s="4"/>
      <c r="E433" s="4"/>
      <c r="F433" s="4"/>
      <c r="H433" s="4"/>
      <c r="I433" s="4"/>
      <c r="J433" s="4"/>
      <c r="K433" s="4"/>
      <c r="L433" s="4"/>
      <c r="M433" s="4"/>
    </row>
    <row r="434" spans="1:13">
      <c r="A434" s="4"/>
      <c r="C434" s="4"/>
      <c r="D434" s="4"/>
      <c r="E434" s="4"/>
      <c r="F434" s="4"/>
      <c r="H434" s="4"/>
      <c r="I434" s="4"/>
      <c r="J434" s="4"/>
      <c r="K434" s="4"/>
      <c r="L434" s="4"/>
      <c r="M434" s="4"/>
    </row>
    <row r="435" spans="1:13">
      <c r="A435" s="4"/>
      <c r="C435" s="4"/>
      <c r="D435" s="4"/>
      <c r="E435" s="4"/>
      <c r="F435" s="4"/>
      <c r="H435" s="4"/>
      <c r="I435" s="4"/>
      <c r="J435" s="4"/>
      <c r="K435" s="4"/>
      <c r="L435" s="4"/>
      <c r="M435" s="4"/>
    </row>
    <row r="436" spans="1:13">
      <c r="A436" s="4"/>
      <c r="C436" s="4"/>
      <c r="D436" s="4"/>
      <c r="E436" s="4"/>
      <c r="F436" s="4"/>
      <c r="H436" s="4"/>
      <c r="I436" s="4"/>
      <c r="J436" s="4"/>
      <c r="K436" s="4"/>
      <c r="L436" s="4"/>
      <c r="M436" s="4"/>
    </row>
    <row r="437" spans="1:13">
      <c r="A437" s="4"/>
      <c r="C437" s="4"/>
      <c r="D437" s="4"/>
      <c r="E437" s="4"/>
      <c r="F437" s="4"/>
      <c r="H437" s="4"/>
      <c r="I437" s="4"/>
      <c r="J437" s="4"/>
      <c r="K437" s="4"/>
      <c r="L437" s="4"/>
      <c r="M437" s="4"/>
    </row>
    <row r="438" spans="1:13">
      <c r="A438" s="4"/>
      <c r="C438" s="4"/>
      <c r="D438" s="4"/>
      <c r="E438" s="4"/>
      <c r="F438" s="4"/>
      <c r="H438" s="4"/>
      <c r="I438" s="4"/>
      <c r="J438" s="4"/>
      <c r="K438" s="4"/>
      <c r="L438" s="4"/>
      <c r="M438" s="4"/>
    </row>
    <row r="439" spans="1:13">
      <c r="A439" s="4"/>
      <c r="C439" s="4"/>
      <c r="D439" s="4"/>
      <c r="E439" s="4"/>
      <c r="F439" s="4"/>
      <c r="H439" s="4"/>
      <c r="I439" s="4"/>
      <c r="J439" s="4"/>
      <c r="K439" s="4"/>
      <c r="L439" s="4"/>
      <c r="M439" s="4"/>
    </row>
    <row r="440" spans="1:13">
      <c r="A440" s="4"/>
      <c r="C440" s="4"/>
      <c r="D440" s="4"/>
      <c r="E440" s="4"/>
      <c r="F440" s="4"/>
      <c r="H440" s="4"/>
      <c r="I440" s="4"/>
      <c r="J440" s="4"/>
      <c r="K440" s="4"/>
      <c r="L440" s="4"/>
      <c r="M440" s="4"/>
    </row>
    <row r="441" spans="1:13">
      <c r="A441" s="4"/>
      <c r="C441" s="4"/>
      <c r="D441" s="4"/>
      <c r="E441" s="4"/>
      <c r="F441" s="4"/>
      <c r="H441" s="4"/>
      <c r="I441" s="4"/>
      <c r="J441" s="4"/>
      <c r="K441" s="4"/>
      <c r="L441" s="4"/>
      <c r="M441" s="4"/>
    </row>
    <row r="442" spans="1:13">
      <c r="A442" s="4"/>
      <c r="C442" s="4"/>
      <c r="D442" s="4"/>
      <c r="E442" s="4"/>
      <c r="F442" s="4"/>
      <c r="H442" s="4"/>
      <c r="I442" s="4"/>
      <c r="J442" s="4"/>
      <c r="K442" s="4"/>
      <c r="L442" s="4"/>
      <c r="M442" s="4"/>
    </row>
    <row r="443" spans="1:13">
      <c r="A443" s="4"/>
      <c r="C443" s="4"/>
      <c r="D443" s="4"/>
      <c r="E443" s="4"/>
      <c r="F443" s="4"/>
      <c r="H443" s="4"/>
      <c r="I443" s="4"/>
      <c r="J443" s="4"/>
      <c r="K443" s="4"/>
      <c r="L443" s="4"/>
      <c r="M443" s="4"/>
    </row>
    <row r="444" spans="1:13">
      <c r="A444" s="4"/>
      <c r="C444" s="4"/>
      <c r="D444" s="4"/>
      <c r="E444" s="4"/>
      <c r="F444" s="4"/>
      <c r="H444" s="4"/>
      <c r="I444" s="4"/>
      <c r="J444" s="4"/>
      <c r="K444" s="4"/>
      <c r="L444" s="4"/>
      <c r="M444" s="4"/>
    </row>
    <row r="445" spans="1:13">
      <c r="A445" s="4"/>
      <c r="C445" s="4"/>
      <c r="D445" s="4"/>
      <c r="E445" s="4"/>
      <c r="F445" s="4"/>
      <c r="H445" s="4"/>
      <c r="I445" s="4"/>
      <c r="J445" s="4"/>
      <c r="K445" s="4"/>
      <c r="L445" s="4"/>
      <c r="M445" s="4"/>
    </row>
    <row r="446" spans="1:13">
      <c r="A446" s="4"/>
      <c r="C446" s="4"/>
      <c r="D446" s="4"/>
      <c r="E446" s="4"/>
      <c r="F446" s="4"/>
      <c r="H446" s="4"/>
      <c r="I446" s="4"/>
      <c r="J446" s="4"/>
      <c r="K446" s="4"/>
      <c r="L446" s="4"/>
      <c r="M446" s="4"/>
    </row>
    <row r="447" spans="1:13">
      <c r="A447" s="4"/>
      <c r="C447" s="4"/>
      <c r="D447" s="4"/>
      <c r="E447" s="4"/>
      <c r="F447" s="4"/>
      <c r="H447" s="4"/>
      <c r="I447" s="4"/>
      <c r="J447" s="4"/>
      <c r="K447" s="4"/>
      <c r="L447" s="4"/>
      <c r="M447" s="4"/>
    </row>
    <row r="448" spans="1:13">
      <c r="A448" s="4"/>
      <c r="C448" s="4"/>
      <c r="D448" s="4"/>
      <c r="E448" s="4"/>
      <c r="F448" s="4"/>
      <c r="H448" s="4"/>
      <c r="I448" s="4"/>
      <c r="J448" s="4"/>
      <c r="K448" s="4"/>
      <c r="L448" s="4"/>
      <c r="M448" s="4"/>
    </row>
    <row r="449" spans="1:13">
      <c r="A449" s="4"/>
      <c r="C449" s="4"/>
      <c r="D449" s="4"/>
      <c r="E449" s="4"/>
      <c r="F449" s="4"/>
      <c r="H449" s="4"/>
      <c r="I449" s="4"/>
      <c r="J449" s="4"/>
      <c r="K449" s="4"/>
      <c r="L449" s="4"/>
      <c r="M449" s="4"/>
    </row>
    <row r="450" spans="1:13">
      <c r="A450" s="4"/>
      <c r="C450" s="4"/>
      <c r="D450" s="4"/>
      <c r="E450" s="4"/>
      <c r="F450" s="4"/>
      <c r="H450" s="4"/>
      <c r="I450" s="4"/>
      <c r="J450" s="4"/>
      <c r="K450" s="4"/>
      <c r="L450" s="4"/>
      <c r="M450" s="4"/>
    </row>
    <row r="451" spans="1:13">
      <c r="A451" s="4"/>
      <c r="C451" s="4"/>
      <c r="D451" s="4"/>
      <c r="E451" s="4"/>
      <c r="F451" s="4"/>
      <c r="H451" s="4"/>
      <c r="I451" s="4"/>
      <c r="J451" s="4"/>
      <c r="K451" s="4"/>
      <c r="L451" s="4"/>
      <c r="M451" s="4"/>
    </row>
    <row r="452" spans="1:13">
      <c r="A452" s="4"/>
      <c r="C452" s="4"/>
      <c r="D452" s="4"/>
      <c r="E452" s="4"/>
      <c r="F452" s="4"/>
      <c r="H452" s="4"/>
      <c r="I452" s="4"/>
      <c r="J452" s="4"/>
      <c r="K452" s="4"/>
      <c r="L452" s="4"/>
      <c r="M452" s="4"/>
    </row>
    <row r="453" spans="1:13">
      <c r="A453" s="4"/>
      <c r="C453" s="4"/>
      <c r="D453" s="4"/>
      <c r="E453" s="4"/>
      <c r="F453" s="4"/>
      <c r="H453" s="4"/>
      <c r="I453" s="4"/>
      <c r="J453" s="4"/>
      <c r="K453" s="4"/>
      <c r="L453" s="4"/>
      <c r="M453" s="4"/>
    </row>
    <row r="454" spans="1:13">
      <c r="A454" s="4"/>
      <c r="C454" s="4"/>
      <c r="D454" s="4"/>
      <c r="E454" s="4"/>
      <c r="F454" s="4"/>
      <c r="H454" s="4"/>
      <c r="I454" s="4"/>
      <c r="J454" s="4"/>
      <c r="K454" s="4"/>
      <c r="L454" s="4"/>
      <c r="M454" s="4"/>
    </row>
    <row r="455" spans="1:13">
      <c r="A455" s="4"/>
      <c r="C455" s="4"/>
      <c r="D455" s="4"/>
      <c r="E455" s="4"/>
      <c r="F455" s="4"/>
      <c r="H455" s="4"/>
      <c r="I455" s="4"/>
      <c r="J455" s="4"/>
      <c r="K455" s="4"/>
      <c r="L455" s="4"/>
      <c r="M455" s="4"/>
    </row>
    <row r="456" spans="1:13">
      <c r="A456" s="4"/>
      <c r="C456" s="4"/>
      <c r="D456" s="4"/>
      <c r="E456" s="4"/>
      <c r="F456" s="4"/>
      <c r="H456" s="4"/>
      <c r="I456" s="4"/>
      <c r="J456" s="4"/>
      <c r="K456" s="4"/>
      <c r="L456" s="4"/>
      <c r="M456" s="4"/>
    </row>
    <row r="457" spans="1:13">
      <c r="A457" s="4"/>
      <c r="C457" s="4"/>
      <c r="D457" s="4"/>
      <c r="E457" s="4"/>
      <c r="F457" s="4"/>
      <c r="H457" s="4"/>
      <c r="I457" s="4"/>
      <c r="J457" s="4"/>
      <c r="K457" s="4"/>
      <c r="L457" s="4"/>
      <c r="M457" s="4"/>
    </row>
    <row r="458" spans="1:13">
      <c r="A458" s="4"/>
      <c r="C458" s="4"/>
      <c r="D458" s="4"/>
      <c r="E458" s="4"/>
      <c r="F458" s="4"/>
      <c r="H458" s="4"/>
      <c r="I458" s="4"/>
      <c r="J458" s="4"/>
      <c r="K458" s="4"/>
      <c r="L458" s="4"/>
      <c r="M458" s="4"/>
    </row>
    <row r="459" spans="1:13">
      <c r="A459" s="4"/>
      <c r="C459" s="4"/>
      <c r="D459" s="4"/>
      <c r="E459" s="4"/>
      <c r="F459" s="4"/>
      <c r="H459" s="4"/>
      <c r="I459" s="4"/>
      <c r="J459" s="4"/>
      <c r="K459" s="4"/>
      <c r="L459" s="4"/>
      <c r="M459" s="4"/>
    </row>
    <row r="460" spans="1:13">
      <c r="A460" s="4"/>
      <c r="C460" s="4"/>
      <c r="D460" s="4"/>
      <c r="E460" s="4"/>
      <c r="F460" s="4"/>
      <c r="H460" s="4"/>
      <c r="I460" s="4"/>
      <c r="J460" s="4"/>
      <c r="K460" s="4"/>
      <c r="L460" s="4"/>
      <c r="M460" s="4"/>
    </row>
    <row r="461" spans="1:13">
      <c r="A461" s="4"/>
      <c r="C461" s="4"/>
      <c r="D461" s="4"/>
      <c r="E461" s="4"/>
      <c r="F461" s="4"/>
      <c r="H461" s="4"/>
      <c r="I461" s="4"/>
      <c r="J461" s="4"/>
      <c r="K461" s="4"/>
      <c r="L461" s="4"/>
      <c r="M461" s="4"/>
    </row>
    <row r="462" spans="1:13">
      <c r="A462" s="4"/>
      <c r="C462" s="4"/>
      <c r="D462" s="4"/>
      <c r="E462" s="4"/>
      <c r="F462" s="4"/>
      <c r="H462" s="4"/>
      <c r="I462" s="4"/>
      <c r="J462" s="4"/>
      <c r="K462" s="4"/>
      <c r="L462" s="4"/>
      <c r="M462" s="4"/>
    </row>
    <row r="463" spans="1:13">
      <c r="A463" s="4"/>
      <c r="C463" s="4"/>
      <c r="D463" s="4"/>
      <c r="E463" s="4"/>
      <c r="F463" s="4"/>
      <c r="H463" s="4"/>
      <c r="I463" s="4"/>
      <c r="J463" s="4"/>
      <c r="K463" s="4"/>
      <c r="L463" s="4"/>
      <c r="M463" s="4"/>
    </row>
    <row r="464" spans="1:13">
      <c r="A464" s="4"/>
      <c r="C464" s="4"/>
      <c r="D464" s="4"/>
      <c r="E464" s="4"/>
      <c r="F464" s="4"/>
      <c r="H464" s="4"/>
      <c r="I464" s="4"/>
      <c r="J464" s="4"/>
      <c r="K464" s="4"/>
      <c r="L464" s="4"/>
      <c r="M464" s="4"/>
    </row>
    <row r="465" spans="1:13">
      <c r="A465" s="4"/>
      <c r="C465" s="4"/>
      <c r="D465" s="4"/>
      <c r="E465" s="4"/>
      <c r="F465" s="4"/>
      <c r="H465" s="4"/>
      <c r="I465" s="4"/>
      <c r="J465" s="4"/>
      <c r="K465" s="4"/>
      <c r="L465" s="4"/>
      <c r="M465" s="4"/>
    </row>
    <row r="466" spans="1:13">
      <c r="A466" s="4"/>
      <c r="C466" s="4"/>
      <c r="D466" s="4"/>
      <c r="E466" s="4"/>
      <c r="F466" s="4"/>
      <c r="H466" s="4"/>
      <c r="I466" s="4"/>
      <c r="J466" s="4"/>
      <c r="K466" s="4"/>
      <c r="L466" s="4"/>
      <c r="M466" s="4"/>
    </row>
    <row r="467" spans="1:13">
      <c r="A467" s="4"/>
      <c r="C467" s="4"/>
      <c r="D467" s="4"/>
      <c r="E467" s="4"/>
      <c r="F467" s="4"/>
      <c r="H467" s="4"/>
      <c r="I467" s="4"/>
      <c r="J467" s="4"/>
      <c r="K467" s="4"/>
      <c r="L467" s="4"/>
      <c r="M467" s="4"/>
    </row>
    <row r="468" spans="1:13">
      <c r="A468" s="4"/>
      <c r="C468" s="4"/>
      <c r="D468" s="4"/>
      <c r="E468" s="4"/>
      <c r="F468" s="4"/>
      <c r="H468" s="4"/>
      <c r="I468" s="4"/>
      <c r="J468" s="4"/>
      <c r="K468" s="4"/>
      <c r="L468" s="4"/>
      <c r="M468" s="4"/>
    </row>
    <row r="469" spans="1:13">
      <c r="A469" s="4"/>
      <c r="C469" s="4"/>
      <c r="D469" s="4"/>
      <c r="E469" s="4"/>
      <c r="F469" s="4"/>
      <c r="H469" s="4"/>
      <c r="I469" s="4"/>
      <c r="J469" s="4"/>
      <c r="K469" s="4"/>
      <c r="L469" s="4"/>
      <c r="M469" s="4"/>
    </row>
    <row r="470" spans="1:13">
      <c r="A470" s="4"/>
      <c r="C470" s="4"/>
      <c r="D470" s="4"/>
      <c r="E470" s="4"/>
      <c r="F470" s="4"/>
      <c r="H470" s="4"/>
      <c r="I470" s="4"/>
      <c r="J470" s="4"/>
      <c r="K470" s="4"/>
      <c r="L470" s="4"/>
      <c r="M470" s="4"/>
    </row>
    <row r="471" spans="1:13">
      <c r="A471" s="4"/>
      <c r="C471" s="4"/>
      <c r="D471" s="4"/>
      <c r="E471" s="4"/>
      <c r="F471" s="4"/>
      <c r="H471" s="4"/>
      <c r="I471" s="4"/>
      <c r="J471" s="4"/>
      <c r="K471" s="4"/>
      <c r="L471" s="4"/>
      <c r="M471" s="4"/>
    </row>
    <row r="472" spans="1:13">
      <c r="A472" s="4"/>
      <c r="C472" s="4"/>
      <c r="D472" s="4"/>
      <c r="E472" s="4"/>
      <c r="F472" s="4"/>
      <c r="H472" s="4"/>
      <c r="I472" s="4"/>
      <c r="J472" s="4"/>
      <c r="K472" s="4"/>
      <c r="L472" s="4"/>
      <c r="M472" s="4"/>
    </row>
    <row r="473" spans="1:13">
      <c r="A473" s="4"/>
      <c r="C473" s="4"/>
      <c r="D473" s="4"/>
      <c r="E473" s="4"/>
      <c r="F473" s="4"/>
      <c r="H473" s="4"/>
      <c r="I473" s="4"/>
      <c r="J473" s="4"/>
      <c r="K473" s="4"/>
      <c r="L473" s="4"/>
      <c r="M473" s="4"/>
    </row>
    <row r="474" spans="1:13">
      <c r="A474" s="4"/>
      <c r="C474" s="4"/>
      <c r="D474" s="4"/>
      <c r="E474" s="4"/>
      <c r="F474" s="4"/>
      <c r="H474" s="4"/>
      <c r="I474" s="4"/>
      <c r="J474" s="4"/>
      <c r="K474" s="4"/>
      <c r="L474" s="4"/>
      <c r="M474" s="4"/>
    </row>
    <row r="475" spans="1:13">
      <c r="A475" s="4"/>
      <c r="C475" s="4"/>
      <c r="D475" s="4"/>
      <c r="E475" s="4"/>
      <c r="F475" s="4"/>
      <c r="H475" s="4"/>
      <c r="I475" s="4"/>
      <c r="J475" s="4"/>
      <c r="K475" s="4"/>
      <c r="L475" s="4"/>
      <c r="M475" s="4"/>
    </row>
    <row r="476" spans="1:13">
      <c r="A476" s="4"/>
      <c r="C476" s="4"/>
      <c r="D476" s="4"/>
      <c r="E476" s="4"/>
      <c r="F476" s="4"/>
      <c r="H476" s="4"/>
      <c r="I476" s="4"/>
      <c r="J476" s="4"/>
      <c r="K476" s="4"/>
      <c r="L476" s="4"/>
      <c r="M476" s="4"/>
    </row>
    <row r="477" spans="1:13">
      <c r="A477" s="4"/>
      <c r="C477" s="4"/>
      <c r="D477" s="4"/>
      <c r="E477" s="4"/>
      <c r="F477" s="4"/>
      <c r="H477" s="4"/>
      <c r="I477" s="4"/>
      <c r="J477" s="4"/>
      <c r="K477" s="4"/>
      <c r="L477" s="4"/>
      <c r="M477" s="4"/>
    </row>
    <row r="478" spans="1:13">
      <c r="A478" s="4"/>
      <c r="C478" s="4"/>
      <c r="D478" s="4"/>
      <c r="E478" s="4"/>
      <c r="F478" s="4"/>
      <c r="H478" s="4"/>
      <c r="I478" s="4"/>
      <c r="J478" s="4"/>
      <c r="K478" s="4"/>
      <c r="L478" s="4"/>
      <c r="M478" s="4"/>
    </row>
    <row r="479" spans="1:13">
      <c r="A479" s="4"/>
      <c r="C479" s="4"/>
      <c r="D479" s="4"/>
      <c r="E479" s="4"/>
      <c r="F479" s="4"/>
      <c r="H479" s="4"/>
      <c r="I479" s="4"/>
      <c r="J479" s="4"/>
      <c r="K479" s="4"/>
      <c r="L479" s="4"/>
      <c r="M479" s="4"/>
    </row>
    <row r="480" spans="1:13">
      <c r="A480" s="4"/>
      <c r="C480" s="4"/>
      <c r="D480" s="4"/>
      <c r="E480" s="4"/>
      <c r="F480" s="4"/>
      <c r="H480" s="4"/>
      <c r="I480" s="4"/>
      <c r="J480" s="4"/>
      <c r="K480" s="4"/>
      <c r="L480" s="4"/>
      <c r="M480" s="4"/>
    </row>
    <row r="481" spans="1:13">
      <c r="A481" s="4"/>
      <c r="C481" s="4"/>
      <c r="D481" s="4"/>
      <c r="E481" s="4"/>
      <c r="F481" s="4"/>
      <c r="H481" s="4"/>
      <c r="I481" s="4"/>
      <c r="J481" s="4"/>
      <c r="K481" s="4"/>
      <c r="L481" s="4"/>
      <c r="M481" s="4"/>
    </row>
    <row r="482" spans="1:13">
      <c r="A482" s="4"/>
      <c r="C482" s="4"/>
      <c r="D482" s="4"/>
      <c r="E482" s="4"/>
      <c r="F482" s="4"/>
      <c r="H482" s="4"/>
      <c r="I482" s="4"/>
      <c r="J482" s="4"/>
      <c r="K482" s="4"/>
      <c r="L482" s="4"/>
      <c r="M482" s="4"/>
    </row>
    <row r="483" spans="1:13">
      <c r="A483" s="4"/>
      <c r="C483" s="4"/>
      <c r="D483" s="4"/>
      <c r="E483" s="4"/>
      <c r="F483" s="4"/>
      <c r="H483" s="4"/>
      <c r="I483" s="4"/>
      <c r="J483" s="4"/>
      <c r="K483" s="4"/>
      <c r="L483" s="4"/>
      <c r="M483" s="4"/>
    </row>
    <row r="484" spans="1:13">
      <c r="A484" s="4"/>
      <c r="C484" s="4"/>
      <c r="D484" s="4"/>
      <c r="E484" s="4"/>
      <c r="F484" s="4"/>
      <c r="H484" s="4"/>
      <c r="I484" s="4"/>
      <c r="J484" s="4"/>
      <c r="K484" s="4"/>
      <c r="L484" s="4"/>
      <c r="M484" s="4"/>
    </row>
    <row r="485" spans="1:13">
      <c r="A485" s="4"/>
      <c r="C485" s="4"/>
      <c r="D485" s="4"/>
      <c r="E485" s="4"/>
      <c r="F485" s="4"/>
      <c r="H485" s="4"/>
      <c r="I485" s="4"/>
      <c r="J485" s="4"/>
      <c r="K485" s="4"/>
      <c r="L485" s="4"/>
      <c r="M485" s="4"/>
    </row>
    <row r="486" spans="1:13">
      <c r="A486" s="4"/>
      <c r="C486" s="4"/>
      <c r="D486" s="4"/>
      <c r="E486" s="4"/>
      <c r="F486" s="4"/>
      <c r="H486" s="4"/>
      <c r="I486" s="4"/>
      <c r="J486" s="4"/>
      <c r="K486" s="4"/>
      <c r="L486" s="4"/>
      <c r="M486" s="4"/>
    </row>
    <row r="487" spans="1:13">
      <c r="A487" s="4"/>
      <c r="C487" s="4"/>
      <c r="D487" s="4"/>
      <c r="E487" s="4"/>
      <c r="F487" s="4"/>
      <c r="H487" s="4"/>
      <c r="I487" s="4"/>
      <c r="J487" s="4"/>
      <c r="K487" s="4"/>
      <c r="L487" s="4"/>
      <c r="M487" s="4"/>
    </row>
    <row r="488" spans="1:13">
      <c r="A488" s="4"/>
      <c r="C488" s="4"/>
      <c r="D488" s="4"/>
      <c r="E488" s="4"/>
      <c r="F488" s="4"/>
      <c r="H488" s="4"/>
      <c r="I488" s="4"/>
      <c r="J488" s="4"/>
      <c r="K488" s="4"/>
      <c r="L488" s="4"/>
      <c r="M488" s="4"/>
    </row>
    <row r="489" spans="1:13">
      <c r="A489" s="4"/>
      <c r="C489" s="4"/>
      <c r="D489" s="4"/>
      <c r="E489" s="4"/>
      <c r="F489" s="4"/>
      <c r="H489" s="4"/>
      <c r="I489" s="4"/>
      <c r="J489" s="4"/>
      <c r="K489" s="4"/>
      <c r="L489" s="4"/>
      <c r="M489" s="4"/>
    </row>
    <row r="490" spans="1:13">
      <c r="A490" s="4"/>
      <c r="C490" s="4"/>
      <c r="D490" s="4"/>
      <c r="E490" s="4"/>
      <c r="F490" s="4"/>
      <c r="H490" s="4"/>
      <c r="I490" s="4"/>
      <c r="J490" s="4"/>
      <c r="K490" s="4"/>
      <c r="L490" s="4"/>
      <c r="M490" s="4"/>
    </row>
    <row r="491" spans="1:13">
      <c r="A491" s="4"/>
      <c r="C491" s="4"/>
      <c r="D491" s="4"/>
      <c r="E491" s="4"/>
      <c r="F491" s="4"/>
      <c r="H491" s="4"/>
      <c r="I491" s="4"/>
      <c r="J491" s="4"/>
      <c r="K491" s="4"/>
      <c r="L491" s="4"/>
      <c r="M491" s="4"/>
    </row>
    <row r="492" spans="1:13">
      <c r="A492" s="4"/>
      <c r="C492" s="4"/>
      <c r="D492" s="4"/>
      <c r="E492" s="4"/>
      <c r="F492" s="4"/>
      <c r="H492" s="4"/>
      <c r="I492" s="4"/>
      <c r="J492" s="4"/>
      <c r="K492" s="4"/>
      <c r="L492" s="4"/>
      <c r="M492" s="4"/>
    </row>
    <row r="493" spans="1:13">
      <c r="A493" s="4"/>
      <c r="C493" s="4"/>
      <c r="D493" s="4"/>
      <c r="E493" s="4"/>
      <c r="F493" s="4"/>
      <c r="H493" s="4"/>
      <c r="I493" s="4"/>
      <c r="J493" s="4"/>
      <c r="K493" s="4"/>
      <c r="L493" s="4"/>
      <c r="M493" s="4"/>
    </row>
    <row r="494" spans="1:13">
      <c r="A494" s="4"/>
      <c r="C494" s="4"/>
      <c r="D494" s="4"/>
      <c r="E494" s="4"/>
      <c r="F494" s="4"/>
      <c r="H494" s="4"/>
      <c r="I494" s="4"/>
      <c r="J494" s="4"/>
      <c r="K494" s="4"/>
      <c r="L494" s="4"/>
      <c r="M494" s="4"/>
    </row>
    <row r="495" spans="1:13">
      <c r="A495" s="4"/>
      <c r="C495" s="4"/>
      <c r="D495" s="4"/>
      <c r="E495" s="4"/>
      <c r="F495" s="4"/>
      <c r="H495" s="4"/>
      <c r="I495" s="4"/>
      <c r="J495" s="4"/>
      <c r="K495" s="4"/>
      <c r="L495" s="4"/>
      <c r="M495" s="4"/>
    </row>
    <row r="496" spans="1:13">
      <c r="A496" s="4"/>
      <c r="C496" s="4"/>
      <c r="D496" s="4"/>
      <c r="E496" s="4"/>
      <c r="F496" s="4"/>
      <c r="H496" s="4"/>
      <c r="I496" s="4"/>
      <c r="J496" s="4"/>
      <c r="K496" s="4"/>
      <c r="L496" s="4"/>
      <c r="M496" s="4"/>
    </row>
    <row r="497" spans="1:13">
      <c r="A497" s="4"/>
      <c r="C497" s="4"/>
      <c r="D497" s="4"/>
      <c r="E497" s="4"/>
      <c r="F497" s="4"/>
      <c r="H497" s="4"/>
      <c r="I497" s="4"/>
      <c r="J497" s="4"/>
      <c r="K497" s="4"/>
      <c r="L497" s="4"/>
      <c r="M497" s="4"/>
    </row>
    <row r="498" spans="1:13">
      <c r="A498" s="4"/>
      <c r="C498" s="4"/>
      <c r="D498" s="4"/>
      <c r="E498" s="4"/>
      <c r="F498" s="4"/>
      <c r="H498" s="4"/>
      <c r="I498" s="4"/>
      <c r="J498" s="4"/>
      <c r="K498" s="4"/>
      <c r="L498" s="4"/>
      <c r="M498" s="4"/>
    </row>
    <row r="499" spans="1:13">
      <c r="A499" s="4"/>
      <c r="C499" s="4"/>
      <c r="D499" s="4"/>
      <c r="E499" s="4"/>
      <c r="F499" s="4"/>
      <c r="H499" s="4"/>
      <c r="I499" s="4"/>
      <c r="J499" s="4"/>
      <c r="K499" s="4"/>
      <c r="L499" s="4"/>
      <c r="M499" s="4"/>
    </row>
    <row r="500" spans="1:13">
      <c r="A500" s="4"/>
      <c r="C500" s="4"/>
      <c r="D500" s="4"/>
      <c r="E500" s="4"/>
      <c r="F500" s="4"/>
      <c r="H500" s="4"/>
      <c r="I500" s="4"/>
      <c r="J500" s="4"/>
      <c r="K500" s="4"/>
      <c r="L500" s="4"/>
      <c r="M500" s="4"/>
    </row>
    <row r="501" spans="1:13">
      <c r="A501" s="4"/>
      <c r="C501" s="4"/>
      <c r="D501" s="4"/>
      <c r="E501" s="4"/>
      <c r="F501" s="4"/>
      <c r="H501" s="4"/>
      <c r="I501" s="4"/>
      <c r="J501" s="4"/>
      <c r="K501" s="4"/>
      <c r="L501" s="4"/>
      <c r="M501" s="4"/>
    </row>
    <row r="502" spans="1:13">
      <c r="A502" s="4"/>
      <c r="C502" s="4"/>
      <c r="D502" s="4"/>
      <c r="E502" s="4"/>
      <c r="F502" s="4"/>
      <c r="H502" s="4"/>
      <c r="I502" s="4"/>
      <c r="J502" s="4"/>
      <c r="K502" s="4"/>
      <c r="L502" s="4"/>
      <c r="M502" s="4"/>
    </row>
    <row r="503" spans="1:13">
      <c r="A503" s="4"/>
      <c r="C503" s="4"/>
      <c r="D503" s="4"/>
      <c r="E503" s="4"/>
      <c r="F503" s="4"/>
      <c r="H503" s="4"/>
      <c r="I503" s="4"/>
      <c r="J503" s="4"/>
      <c r="K503" s="4"/>
      <c r="L503" s="4"/>
      <c r="M503" s="4"/>
    </row>
    <row r="504" spans="1:13">
      <c r="A504" s="4"/>
      <c r="C504" s="4"/>
      <c r="D504" s="4"/>
      <c r="E504" s="4"/>
      <c r="F504" s="4"/>
      <c r="H504" s="4"/>
      <c r="I504" s="4"/>
      <c r="J504" s="4"/>
      <c r="K504" s="4"/>
      <c r="L504" s="4"/>
      <c r="M504" s="4"/>
    </row>
    <row r="505" spans="1:13">
      <c r="A505" s="4"/>
      <c r="C505" s="4"/>
      <c r="D505" s="4"/>
      <c r="E505" s="4"/>
      <c r="F505" s="4"/>
      <c r="H505" s="4"/>
      <c r="I505" s="4"/>
      <c r="J505" s="4"/>
      <c r="K505" s="4"/>
      <c r="L505" s="4"/>
      <c r="M505" s="4"/>
    </row>
    <row r="506" spans="1:13">
      <c r="A506" s="4"/>
      <c r="C506" s="4"/>
      <c r="D506" s="4"/>
      <c r="E506" s="4"/>
      <c r="F506" s="4"/>
      <c r="H506" s="4"/>
      <c r="I506" s="4"/>
      <c r="J506" s="4"/>
      <c r="K506" s="4"/>
      <c r="L506" s="4"/>
      <c r="M506" s="4"/>
    </row>
    <row r="507" spans="1:13">
      <c r="A507" s="4"/>
      <c r="C507" s="4"/>
      <c r="D507" s="4"/>
      <c r="E507" s="4"/>
      <c r="F507" s="4"/>
      <c r="H507" s="4"/>
      <c r="I507" s="4"/>
      <c r="J507" s="4"/>
      <c r="K507" s="4"/>
      <c r="L507" s="4"/>
      <c r="M507" s="4"/>
    </row>
    <row r="508" spans="1:13">
      <c r="A508" s="4"/>
      <c r="C508" s="4"/>
      <c r="D508" s="4"/>
      <c r="E508" s="4"/>
      <c r="F508" s="4"/>
      <c r="H508" s="4"/>
      <c r="I508" s="4"/>
      <c r="J508" s="4"/>
      <c r="K508" s="4"/>
      <c r="L508" s="4"/>
      <c r="M508" s="4"/>
    </row>
    <row r="509" spans="1:13">
      <c r="A509" s="4"/>
      <c r="C509" s="4"/>
      <c r="D509" s="4"/>
      <c r="E509" s="4"/>
      <c r="F509" s="4"/>
      <c r="H509" s="4"/>
      <c r="I509" s="4"/>
      <c r="J509" s="4"/>
      <c r="K509" s="4"/>
      <c r="L509" s="4"/>
      <c r="M509" s="4"/>
    </row>
    <row r="510" spans="1:13">
      <c r="A510" s="4"/>
      <c r="C510" s="4"/>
      <c r="D510" s="4"/>
      <c r="E510" s="4"/>
      <c r="F510" s="4"/>
      <c r="H510" s="4"/>
      <c r="I510" s="4"/>
      <c r="J510" s="4"/>
      <c r="K510" s="4"/>
      <c r="L510" s="4"/>
      <c r="M510" s="4"/>
    </row>
    <row r="511" spans="1:13">
      <c r="A511" s="4"/>
      <c r="C511" s="4"/>
      <c r="D511" s="4"/>
      <c r="E511" s="4"/>
      <c r="F511" s="4"/>
      <c r="H511" s="4"/>
      <c r="I511" s="4"/>
      <c r="J511" s="4"/>
      <c r="K511" s="4"/>
      <c r="L511" s="4"/>
      <c r="M511" s="4"/>
    </row>
    <row r="512" spans="1:13">
      <c r="A512" s="4"/>
      <c r="C512" s="4"/>
      <c r="D512" s="4"/>
      <c r="E512" s="4"/>
      <c r="F512" s="4"/>
      <c r="H512" s="4"/>
      <c r="I512" s="4"/>
      <c r="J512" s="4"/>
      <c r="K512" s="4"/>
      <c r="L512" s="4"/>
      <c r="M512" s="4"/>
    </row>
    <row r="513" spans="1:13">
      <c r="A513" s="4"/>
      <c r="C513" s="4"/>
      <c r="D513" s="4"/>
      <c r="E513" s="4"/>
      <c r="F513" s="4"/>
      <c r="H513" s="4"/>
      <c r="I513" s="4"/>
      <c r="J513" s="4"/>
      <c r="K513" s="4"/>
      <c r="L513" s="4"/>
      <c r="M513" s="4"/>
    </row>
    <row r="514" spans="1:13">
      <c r="A514" s="4"/>
      <c r="C514" s="4"/>
      <c r="D514" s="4"/>
      <c r="E514" s="4"/>
      <c r="F514" s="4"/>
      <c r="H514" s="4"/>
      <c r="I514" s="4"/>
      <c r="J514" s="4"/>
      <c r="K514" s="4"/>
      <c r="L514" s="4"/>
      <c r="M514" s="4"/>
    </row>
    <row r="515" spans="1:13">
      <c r="A515" s="4"/>
      <c r="C515" s="4"/>
      <c r="D515" s="4"/>
      <c r="E515" s="4"/>
      <c r="F515" s="4"/>
      <c r="H515" s="4"/>
      <c r="I515" s="4"/>
      <c r="J515" s="4"/>
      <c r="K515" s="4"/>
      <c r="L515" s="4"/>
      <c r="M515" s="4"/>
    </row>
    <row r="516" spans="1:13">
      <c r="A516" s="4"/>
      <c r="C516" s="4"/>
      <c r="D516" s="4"/>
      <c r="E516" s="4"/>
      <c r="F516" s="4"/>
      <c r="H516" s="4"/>
      <c r="I516" s="4"/>
      <c r="J516" s="4"/>
      <c r="K516" s="4"/>
      <c r="L516" s="4"/>
      <c r="M516" s="4"/>
    </row>
    <row r="517" spans="1:13">
      <c r="A517" s="4"/>
      <c r="C517" s="4"/>
      <c r="D517" s="4"/>
      <c r="E517" s="4"/>
      <c r="F517" s="4"/>
      <c r="H517" s="4"/>
      <c r="I517" s="4"/>
      <c r="J517" s="4"/>
      <c r="K517" s="4"/>
      <c r="L517" s="4"/>
      <c r="M517" s="4"/>
    </row>
    <row r="518" spans="1:13">
      <c r="A518" s="4"/>
      <c r="C518" s="4"/>
      <c r="D518" s="4"/>
      <c r="E518" s="4"/>
      <c r="F518" s="4"/>
      <c r="H518" s="4"/>
      <c r="I518" s="4"/>
      <c r="J518" s="4"/>
      <c r="K518" s="4"/>
      <c r="L518" s="4"/>
      <c r="M518" s="4"/>
    </row>
    <row r="519" spans="1:13">
      <c r="A519" s="4"/>
      <c r="C519" s="4"/>
      <c r="D519" s="4"/>
      <c r="E519" s="4"/>
      <c r="F519" s="4"/>
      <c r="H519" s="4"/>
      <c r="I519" s="4"/>
      <c r="J519" s="4"/>
      <c r="K519" s="4"/>
      <c r="L519" s="4"/>
      <c r="M519" s="4"/>
    </row>
    <row r="520" spans="1:13">
      <c r="A520" s="4"/>
      <c r="C520" s="4"/>
      <c r="D520" s="4"/>
      <c r="E520" s="4"/>
      <c r="F520" s="4"/>
      <c r="H520" s="4"/>
      <c r="I520" s="4"/>
      <c r="J520" s="4"/>
      <c r="K520" s="4"/>
      <c r="L520" s="4"/>
      <c r="M520" s="4"/>
    </row>
    <row r="521" spans="1:13">
      <c r="A521" s="4"/>
      <c r="C521" s="4"/>
      <c r="D521" s="4"/>
      <c r="E521" s="4"/>
      <c r="F521" s="4"/>
      <c r="H521" s="4"/>
      <c r="I521" s="4"/>
      <c r="J521" s="4"/>
      <c r="K521" s="4"/>
      <c r="L521" s="4"/>
      <c r="M521" s="4"/>
    </row>
    <row r="522" spans="1:13">
      <c r="A522" s="4"/>
      <c r="C522" s="4"/>
      <c r="D522" s="4"/>
      <c r="E522" s="4"/>
      <c r="F522" s="4"/>
      <c r="H522" s="4"/>
      <c r="I522" s="4"/>
      <c r="J522" s="4"/>
      <c r="K522" s="4"/>
      <c r="L522" s="4"/>
      <c r="M522" s="4"/>
    </row>
    <row r="523" spans="1:13">
      <c r="A523" s="4"/>
      <c r="C523" s="4"/>
      <c r="D523" s="4"/>
      <c r="E523" s="4"/>
      <c r="F523" s="4"/>
      <c r="H523" s="4"/>
      <c r="I523" s="4"/>
      <c r="J523" s="4"/>
      <c r="K523" s="4"/>
      <c r="L523" s="4"/>
      <c r="M523" s="4"/>
    </row>
    <row r="524" spans="1:13">
      <c r="A524" s="4"/>
      <c r="C524" s="4"/>
      <c r="D524" s="4"/>
      <c r="E524" s="4"/>
      <c r="F524" s="4"/>
      <c r="H524" s="4"/>
      <c r="I524" s="4"/>
      <c r="J524" s="4"/>
      <c r="K524" s="4"/>
      <c r="L524" s="4"/>
      <c r="M524" s="4"/>
    </row>
    <row r="525" spans="1:13">
      <c r="A525" s="4"/>
      <c r="C525" s="4"/>
      <c r="D525" s="4"/>
      <c r="E525" s="4"/>
      <c r="F525" s="4"/>
      <c r="H525" s="4"/>
      <c r="I525" s="4"/>
      <c r="J525" s="4"/>
      <c r="K525" s="4"/>
      <c r="L525" s="4"/>
      <c r="M525" s="4"/>
    </row>
    <row r="526" spans="1:13">
      <c r="A526" s="4"/>
      <c r="C526" s="4"/>
      <c r="D526" s="4"/>
      <c r="E526" s="4"/>
      <c r="F526" s="4"/>
      <c r="H526" s="4"/>
      <c r="I526" s="4"/>
      <c r="J526" s="4"/>
      <c r="K526" s="4"/>
      <c r="L526" s="4"/>
      <c r="M526" s="4"/>
    </row>
    <row r="527" spans="1:13">
      <c r="A527" s="4"/>
      <c r="C527" s="4"/>
      <c r="D527" s="4"/>
      <c r="E527" s="4"/>
      <c r="F527" s="4"/>
      <c r="H527" s="4"/>
      <c r="I527" s="4"/>
      <c r="J527" s="4"/>
      <c r="K527" s="4"/>
      <c r="L527" s="4"/>
      <c r="M527" s="4"/>
    </row>
    <row r="528" spans="1:13">
      <c r="A528" s="4"/>
      <c r="C528" s="4"/>
      <c r="D528" s="4"/>
      <c r="E528" s="4"/>
      <c r="F528" s="4"/>
      <c r="H528" s="4"/>
      <c r="I528" s="4"/>
      <c r="J528" s="4"/>
      <c r="K528" s="4"/>
      <c r="L528" s="4"/>
      <c r="M528" s="4"/>
    </row>
    <row r="529" spans="1:13">
      <c r="A529" s="4"/>
      <c r="C529" s="4"/>
      <c r="D529" s="4"/>
      <c r="E529" s="4"/>
      <c r="F529" s="4"/>
      <c r="H529" s="4"/>
      <c r="I529" s="4"/>
      <c r="J529" s="4"/>
      <c r="K529" s="4"/>
      <c r="L529" s="4"/>
      <c r="M529" s="4"/>
    </row>
    <row r="530" spans="1:13">
      <c r="A530" s="4"/>
      <c r="C530" s="4"/>
      <c r="D530" s="4"/>
      <c r="E530" s="4"/>
      <c r="F530" s="4"/>
      <c r="H530" s="4"/>
      <c r="I530" s="4"/>
      <c r="J530" s="4"/>
      <c r="K530" s="4"/>
      <c r="L530" s="4"/>
      <c r="M530" s="4"/>
    </row>
    <row r="531" spans="1:13">
      <c r="A531" s="4"/>
      <c r="C531" s="4"/>
      <c r="D531" s="4"/>
      <c r="E531" s="4"/>
      <c r="F531" s="4"/>
      <c r="H531" s="4"/>
      <c r="I531" s="4"/>
      <c r="J531" s="4"/>
      <c r="K531" s="4"/>
      <c r="L531" s="4"/>
      <c r="M531" s="4"/>
    </row>
    <row r="532" spans="1:13">
      <c r="A532" s="4"/>
      <c r="C532" s="4"/>
      <c r="D532" s="4"/>
      <c r="E532" s="4"/>
      <c r="F532" s="4"/>
      <c r="H532" s="4"/>
      <c r="I532" s="4"/>
      <c r="J532" s="4"/>
      <c r="K532" s="4"/>
      <c r="L532" s="4"/>
      <c r="M532" s="4"/>
    </row>
    <row r="533" spans="1:13">
      <c r="A533" s="4"/>
      <c r="C533" s="4"/>
      <c r="D533" s="4"/>
      <c r="E533" s="4"/>
      <c r="F533" s="4"/>
      <c r="H533" s="4"/>
      <c r="I533" s="4"/>
      <c r="J533" s="4"/>
      <c r="K533" s="4"/>
      <c r="L533" s="4"/>
      <c r="M533" s="4"/>
    </row>
    <row r="534" spans="1:13">
      <c r="A534" s="4"/>
      <c r="C534" s="4"/>
      <c r="D534" s="4"/>
      <c r="E534" s="4"/>
      <c r="F534" s="4"/>
      <c r="H534" s="4"/>
      <c r="I534" s="4"/>
      <c r="J534" s="4"/>
      <c r="K534" s="4"/>
      <c r="L534" s="4"/>
      <c r="M534" s="4"/>
    </row>
    <row r="535" spans="1:13">
      <c r="A535" s="4"/>
      <c r="C535" s="4"/>
      <c r="D535" s="4"/>
      <c r="E535" s="4"/>
      <c r="F535" s="4"/>
      <c r="H535" s="4"/>
      <c r="I535" s="4"/>
      <c r="J535" s="4"/>
      <c r="K535" s="4"/>
      <c r="L535" s="4"/>
      <c r="M535" s="4"/>
    </row>
    <row r="536" spans="1:13">
      <c r="A536" s="4"/>
      <c r="C536" s="4"/>
      <c r="D536" s="4"/>
      <c r="E536" s="4"/>
      <c r="F536" s="4"/>
      <c r="H536" s="4"/>
      <c r="I536" s="4"/>
      <c r="J536" s="4"/>
      <c r="K536" s="4"/>
      <c r="L536" s="4"/>
      <c r="M536" s="4"/>
    </row>
    <row r="537" spans="1:13">
      <c r="A537" s="4"/>
      <c r="C537" s="4"/>
      <c r="D537" s="4"/>
      <c r="E537" s="4"/>
      <c r="F537" s="4"/>
      <c r="H537" s="4"/>
      <c r="I537" s="4"/>
      <c r="J537" s="4"/>
      <c r="K537" s="4"/>
      <c r="L537" s="4"/>
      <c r="M537" s="4"/>
    </row>
    <row r="538" spans="1:13">
      <c r="A538" s="4"/>
      <c r="C538" s="4"/>
      <c r="D538" s="4"/>
      <c r="E538" s="4"/>
      <c r="F538" s="4"/>
      <c r="H538" s="4"/>
      <c r="I538" s="4"/>
      <c r="J538" s="4"/>
      <c r="K538" s="4"/>
      <c r="L538" s="4"/>
      <c r="M538" s="4"/>
    </row>
    <row r="539" spans="1:13">
      <c r="A539" s="4"/>
      <c r="C539" s="4"/>
      <c r="D539" s="4"/>
      <c r="E539" s="4"/>
      <c r="F539" s="4"/>
      <c r="H539" s="4"/>
      <c r="I539" s="4"/>
      <c r="J539" s="4"/>
      <c r="K539" s="4"/>
      <c r="L539" s="4"/>
      <c r="M539" s="4"/>
    </row>
    <row r="540" spans="1:13">
      <c r="A540" s="4"/>
      <c r="C540" s="4"/>
      <c r="D540" s="4"/>
      <c r="E540" s="4"/>
      <c r="F540" s="4"/>
      <c r="H540" s="4"/>
      <c r="I540" s="4"/>
      <c r="J540" s="4"/>
      <c r="K540" s="4"/>
      <c r="L540" s="4"/>
      <c r="M540" s="4"/>
    </row>
    <row r="541" spans="1:13">
      <c r="A541" s="4"/>
      <c r="C541" s="4"/>
      <c r="D541" s="4"/>
      <c r="E541" s="4"/>
      <c r="F541" s="4"/>
      <c r="H541" s="4"/>
      <c r="I541" s="4"/>
      <c r="J541" s="4"/>
      <c r="K541" s="4"/>
      <c r="L541" s="4"/>
      <c r="M541" s="4"/>
    </row>
    <row r="542" spans="1:13">
      <c r="A542" s="4"/>
      <c r="C542" s="4"/>
      <c r="D542" s="4"/>
      <c r="E542" s="4"/>
      <c r="F542" s="4"/>
      <c r="H542" s="4"/>
      <c r="I542" s="4"/>
      <c r="J542" s="4"/>
      <c r="K542" s="4"/>
      <c r="L542" s="4"/>
      <c r="M542" s="4"/>
    </row>
    <row r="543" spans="1:13">
      <c r="A543" s="4"/>
      <c r="C543" s="4"/>
      <c r="D543" s="4"/>
      <c r="E543" s="4"/>
      <c r="F543" s="4"/>
      <c r="H543" s="4"/>
      <c r="I543" s="4"/>
      <c r="J543" s="4"/>
      <c r="K543" s="4"/>
      <c r="L543" s="4"/>
      <c r="M543" s="4"/>
    </row>
    <row r="544" spans="1:13">
      <c r="A544" s="4"/>
      <c r="C544" s="4"/>
      <c r="D544" s="4"/>
      <c r="E544" s="4"/>
      <c r="F544" s="4"/>
      <c r="H544" s="4"/>
      <c r="I544" s="4"/>
      <c r="J544" s="4"/>
      <c r="K544" s="4"/>
      <c r="L544" s="4"/>
      <c r="M544" s="4"/>
    </row>
    <row r="545" spans="1:13">
      <c r="A545" s="4"/>
      <c r="C545" s="4"/>
      <c r="D545" s="4"/>
      <c r="E545" s="4"/>
      <c r="F545" s="4"/>
      <c r="H545" s="4"/>
      <c r="I545" s="4"/>
      <c r="J545" s="4"/>
      <c r="K545" s="4"/>
      <c r="L545" s="4"/>
      <c r="M545" s="4"/>
    </row>
    <row r="546" spans="1:13">
      <c r="A546" s="4"/>
      <c r="C546" s="4"/>
      <c r="D546" s="4"/>
      <c r="E546" s="4"/>
      <c r="F546" s="4"/>
      <c r="H546" s="4"/>
      <c r="I546" s="4"/>
      <c r="J546" s="4"/>
      <c r="K546" s="4"/>
      <c r="L546" s="4"/>
      <c r="M546" s="4"/>
    </row>
    <row r="547" spans="1:13">
      <c r="A547" s="4"/>
      <c r="C547" s="4"/>
      <c r="D547" s="4"/>
      <c r="E547" s="4"/>
      <c r="F547" s="4"/>
      <c r="H547" s="4"/>
      <c r="I547" s="4"/>
      <c r="J547" s="4"/>
      <c r="K547" s="4"/>
      <c r="L547" s="4"/>
      <c r="M547" s="4"/>
    </row>
    <row r="548" spans="1:13">
      <c r="A548" s="4"/>
      <c r="C548" s="4"/>
      <c r="D548" s="4"/>
      <c r="E548" s="4"/>
      <c r="F548" s="4"/>
      <c r="H548" s="4"/>
      <c r="I548" s="4"/>
      <c r="J548" s="4"/>
      <c r="K548" s="4"/>
      <c r="L548" s="4"/>
      <c r="M548" s="4"/>
    </row>
    <row r="549" spans="1:13">
      <c r="A549" s="4"/>
      <c r="C549" s="4"/>
      <c r="D549" s="4"/>
      <c r="E549" s="4"/>
      <c r="F549" s="4"/>
      <c r="H549" s="4"/>
      <c r="I549" s="4"/>
      <c r="J549" s="4"/>
      <c r="K549" s="4"/>
      <c r="L549" s="4"/>
      <c r="M549" s="4"/>
    </row>
    <row r="550" spans="1:13">
      <c r="A550" s="4"/>
      <c r="C550" s="4"/>
      <c r="D550" s="4"/>
      <c r="E550" s="4"/>
      <c r="F550" s="4"/>
      <c r="H550" s="4"/>
      <c r="I550" s="4"/>
      <c r="J550" s="4"/>
      <c r="K550" s="4"/>
      <c r="L550" s="4"/>
      <c r="M550" s="4"/>
    </row>
    <row r="551" spans="1:13">
      <c r="A551" s="4"/>
      <c r="C551" s="4"/>
      <c r="D551" s="4"/>
      <c r="E551" s="4"/>
      <c r="F551" s="4"/>
      <c r="H551" s="4"/>
      <c r="I551" s="4"/>
      <c r="J551" s="4"/>
      <c r="K551" s="4"/>
      <c r="L551" s="4"/>
      <c r="M551" s="4"/>
    </row>
    <row r="552" spans="1:13">
      <c r="A552" s="4"/>
      <c r="C552" s="4"/>
      <c r="D552" s="4"/>
      <c r="E552" s="4"/>
      <c r="F552" s="4"/>
      <c r="H552" s="4"/>
      <c r="I552" s="4"/>
      <c r="J552" s="4"/>
      <c r="K552" s="4"/>
      <c r="L552" s="4"/>
      <c r="M552" s="4"/>
    </row>
    <row r="553" spans="1:13">
      <c r="A553" s="4"/>
      <c r="C553" s="4"/>
      <c r="D553" s="4"/>
      <c r="E553" s="4"/>
      <c r="F553" s="4"/>
      <c r="H553" s="4"/>
      <c r="I553" s="4"/>
      <c r="J553" s="4"/>
      <c r="K553" s="4"/>
      <c r="L553" s="4"/>
      <c r="M553" s="4"/>
    </row>
    <row r="554" spans="1:13">
      <c r="A554" s="4"/>
      <c r="C554" s="4"/>
      <c r="D554" s="4"/>
      <c r="E554" s="4"/>
      <c r="F554" s="4"/>
      <c r="H554" s="4"/>
      <c r="I554" s="4"/>
      <c r="J554" s="4"/>
      <c r="K554" s="4"/>
      <c r="L554" s="4"/>
      <c r="M554" s="4"/>
    </row>
    <row r="555" spans="1:13">
      <c r="A555" s="4"/>
      <c r="C555" s="4"/>
      <c r="D555" s="4"/>
      <c r="E555" s="4"/>
      <c r="F555" s="4"/>
      <c r="H555" s="4"/>
      <c r="I555" s="4"/>
      <c r="J555" s="4"/>
      <c r="K555" s="4"/>
      <c r="L555" s="4"/>
      <c r="M555" s="4"/>
    </row>
    <row r="556" spans="1:13">
      <c r="A556" s="4"/>
      <c r="C556" s="4"/>
      <c r="D556" s="4"/>
      <c r="E556" s="4"/>
      <c r="F556" s="4"/>
      <c r="H556" s="4"/>
      <c r="I556" s="4"/>
      <c r="J556" s="4"/>
      <c r="K556" s="4"/>
      <c r="L556" s="4"/>
      <c r="M556" s="4"/>
    </row>
    <row r="557" spans="1:13">
      <c r="A557" s="4"/>
      <c r="C557" s="4"/>
      <c r="D557" s="4"/>
      <c r="E557" s="4"/>
      <c r="F557" s="4"/>
      <c r="H557" s="4"/>
      <c r="I557" s="4"/>
      <c r="J557" s="4"/>
      <c r="K557" s="4"/>
      <c r="L557" s="4"/>
      <c r="M557" s="4"/>
    </row>
    <row r="558" spans="1:13">
      <c r="A558" s="4"/>
      <c r="C558" s="4"/>
      <c r="D558" s="4"/>
      <c r="E558" s="4"/>
      <c r="F558" s="4"/>
      <c r="H558" s="4"/>
      <c r="I558" s="4"/>
      <c r="J558" s="4"/>
      <c r="K558" s="4"/>
      <c r="L558" s="4"/>
      <c r="M558" s="4"/>
    </row>
    <row r="559" spans="1:13">
      <c r="A559" s="4"/>
      <c r="C559" s="4"/>
      <c r="D559" s="4"/>
      <c r="E559" s="4"/>
      <c r="F559" s="4"/>
      <c r="H559" s="4"/>
      <c r="I559" s="4"/>
      <c r="J559" s="4"/>
      <c r="K559" s="4"/>
      <c r="L559" s="4"/>
      <c r="M559" s="4"/>
    </row>
    <row r="560" spans="1:13">
      <c r="A560" s="4"/>
      <c r="C560" s="4"/>
      <c r="D560" s="4"/>
      <c r="E560" s="4"/>
      <c r="F560" s="4"/>
      <c r="H560" s="4"/>
      <c r="I560" s="4"/>
      <c r="J560" s="4"/>
      <c r="K560" s="4"/>
      <c r="L560" s="4"/>
      <c r="M560" s="4"/>
    </row>
    <row r="561" spans="1:13">
      <c r="A561" s="4"/>
      <c r="C561" s="4"/>
      <c r="D561" s="4"/>
      <c r="E561" s="4"/>
      <c r="F561" s="4"/>
      <c r="H561" s="4"/>
      <c r="I561" s="4"/>
      <c r="J561" s="4"/>
      <c r="K561" s="4"/>
      <c r="L561" s="4"/>
      <c r="M561" s="4"/>
    </row>
    <row r="562" spans="1:13">
      <c r="A562" s="4"/>
      <c r="C562" s="4"/>
      <c r="D562" s="4"/>
      <c r="E562" s="4"/>
      <c r="F562" s="4"/>
      <c r="H562" s="4"/>
      <c r="I562" s="4"/>
      <c r="J562" s="4"/>
      <c r="K562" s="4"/>
      <c r="L562" s="4"/>
      <c r="M562" s="4"/>
    </row>
    <row r="563" spans="1:13">
      <c r="A563" s="4"/>
      <c r="C563" s="4"/>
      <c r="D563" s="4"/>
      <c r="E563" s="4"/>
      <c r="F563" s="4"/>
      <c r="H563" s="4"/>
      <c r="I563" s="4"/>
      <c r="J563" s="4"/>
      <c r="K563" s="4"/>
      <c r="L563" s="4"/>
      <c r="M563" s="4"/>
    </row>
    <row r="564" spans="1:13">
      <c r="A564" s="4"/>
      <c r="C564" s="4"/>
      <c r="D564" s="4"/>
      <c r="E564" s="4"/>
      <c r="F564" s="4"/>
      <c r="H564" s="4"/>
      <c r="I564" s="4"/>
      <c r="J564" s="4"/>
      <c r="K564" s="4"/>
      <c r="L564" s="4"/>
      <c r="M564" s="4"/>
    </row>
    <row r="565" spans="1:13">
      <c r="A565" s="4"/>
      <c r="C565" s="4"/>
      <c r="D565" s="4"/>
      <c r="E565" s="4"/>
      <c r="F565" s="4"/>
      <c r="H565" s="4"/>
      <c r="I565" s="4"/>
      <c r="J565" s="4"/>
      <c r="K565" s="4"/>
      <c r="L565" s="4"/>
      <c r="M565" s="4"/>
    </row>
    <row r="566" spans="1:13">
      <c r="A566" s="4"/>
      <c r="C566" s="4"/>
      <c r="D566" s="4"/>
      <c r="E566" s="4"/>
      <c r="F566" s="4"/>
      <c r="H566" s="4"/>
      <c r="I566" s="4"/>
      <c r="J566" s="4"/>
      <c r="K566" s="4"/>
      <c r="L566" s="4"/>
      <c r="M566" s="4"/>
    </row>
    <row r="567" spans="1:13">
      <c r="A567" s="4"/>
      <c r="C567" s="4"/>
      <c r="D567" s="4"/>
      <c r="E567" s="4"/>
      <c r="F567" s="4"/>
      <c r="H567" s="4"/>
      <c r="I567" s="4"/>
      <c r="J567" s="4"/>
      <c r="K567" s="4"/>
      <c r="L567" s="4"/>
      <c r="M567" s="4"/>
    </row>
    <row r="568" spans="1:13">
      <c r="A568" s="4"/>
      <c r="C568" s="4"/>
      <c r="D568" s="4"/>
      <c r="E568" s="4"/>
      <c r="F568" s="4"/>
      <c r="H568" s="4"/>
      <c r="I568" s="4"/>
      <c r="J568" s="4"/>
      <c r="K568" s="4"/>
      <c r="L568" s="4"/>
      <c r="M568" s="4"/>
    </row>
    <row r="569" spans="1:13">
      <c r="A569" s="4"/>
      <c r="C569" s="4"/>
      <c r="D569" s="4"/>
      <c r="E569" s="4"/>
      <c r="F569" s="4"/>
      <c r="H569" s="4"/>
      <c r="I569" s="4"/>
      <c r="J569" s="4"/>
      <c r="K569" s="4"/>
      <c r="L569" s="4"/>
      <c r="M569" s="4"/>
    </row>
    <row r="570" spans="1:13">
      <c r="A570" s="4"/>
      <c r="C570" s="4"/>
      <c r="D570" s="4"/>
      <c r="E570" s="4"/>
      <c r="F570" s="4"/>
      <c r="H570" s="4"/>
      <c r="I570" s="4"/>
      <c r="J570" s="4"/>
      <c r="K570" s="4"/>
      <c r="L570" s="4"/>
      <c r="M570" s="4"/>
    </row>
    <row r="571" spans="1:13">
      <c r="A571" s="4"/>
      <c r="C571" s="4"/>
      <c r="D571" s="4"/>
      <c r="E571" s="4"/>
      <c r="F571" s="4"/>
      <c r="H571" s="4"/>
      <c r="I571" s="4"/>
      <c r="J571" s="4"/>
      <c r="K571" s="4"/>
      <c r="L571" s="4"/>
      <c r="M571" s="4"/>
    </row>
    <row r="572" spans="1:13">
      <c r="A572" s="4"/>
      <c r="C572" s="4"/>
      <c r="D572" s="4"/>
      <c r="E572" s="4"/>
      <c r="F572" s="4"/>
      <c r="H572" s="4"/>
      <c r="I572" s="4"/>
      <c r="J572" s="4"/>
      <c r="K572" s="4"/>
      <c r="L572" s="4"/>
      <c r="M572" s="4"/>
    </row>
    <row r="573" spans="1:13">
      <c r="A573" s="4"/>
      <c r="C573" s="4"/>
      <c r="D573" s="4"/>
      <c r="E573" s="4"/>
      <c r="F573" s="4"/>
      <c r="H573" s="4"/>
      <c r="I573" s="4"/>
      <c r="J573" s="4"/>
      <c r="K573" s="4"/>
      <c r="L573" s="4"/>
      <c r="M573" s="4"/>
    </row>
    <row r="574" spans="1:13">
      <c r="A574" s="4"/>
      <c r="C574" s="4"/>
      <c r="D574" s="4"/>
      <c r="E574" s="4"/>
      <c r="F574" s="4"/>
      <c r="H574" s="4"/>
      <c r="I574" s="4"/>
      <c r="J574" s="4"/>
      <c r="K574" s="4"/>
      <c r="L574" s="4"/>
      <c r="M574" s="4"/>
    </row>
    <row r="575" spans="1:13">
      <c r="A575" s="4"/>
      <c r="C575" s="4"/>
      <c r="D575" s="4"/>
      <c r="E575" s="4"/>
      <c r="F575" s="4"/>
      <c r="H575" s="4"/>
      <c r="I575" s="4"/>
      <c r="J575" s="4"/>
      <c r="K575" s="4"/>
      <c r="L575" s="4"/>
      <c r="M575" s="4"/>
    </row>
    <row r="576" spans="1:13">
      <c r="A576" s="4"/>
      <c r="C576" s="4"/>
      <c r="D576" s="4"/>
      <c r="E576" s="4"/>
      <c r="F576" s="4"/>
      <c r="H576" s="4"/>
      <c r="I576" s="4"/>
      <c r="J576" s="4"/>
      <c r="K576" s="4"/>
      <c r="L576" s="4"/>
      <c r="M576" s="4"/>
    </row>
    <row r="577" spans="1:13">
      <c r="A577" s="4"/>
      <c r="C577" s="4"/>
      <c r="D577" s="4"/>
      <c r="E577" s="4"/>
      <c r="F577" s="4"/>
      <c r="H577" s="4"/>
      <c r="I577" s="4"/>
      <c r="J577" s="4"/>
      <c r="K577" s="4"/>
      <c r="L577" s="4"/>
      <c r="M577" s="4"/>
    </row>
    <row r="578" spans="1:13">
      <c r="A578" s="4"/>
      <c r="C578" s="4"/>
      <c r="D578" s="4"/>
      <c r="E578" s="4"/>
      <c r="F578" s="4"/>
      <c r="H578" s="4"/>
      <c r="I578" s="4"/>
      <c r="J578" s="4"/>
      <c r="K578" s="4"/>
      <c r="L578" s="4"/>
      <c r="M578" s="4"/>
    </row>
    <row r="579" spans="1:13">
      <c r="A579" s="4"/>
      <c r="C579" s="4"/>
      <c r="D579" s="4"/>
      <c r="E579" s="4"/>
      <c r="F579" s="4"/>
      <c r="H579" s="4"/>
      <c r="I579" s="4"/>
      <c r="J579" s="4"/>
      <c r="K579" s="4"/>
      <c r="L579" s="4"/>
      <c r="M579" s="4"/>
    </row>
    <row r="580" spans="1:13">
      <c r="A580" s="4"/>
      <c r="C580" s="4"/>
      <c r="D580" s="4"/>
      <c r="E580" s="4"/>
      <c r="F580" s="4"/>
      <c r="H580" s="4"/>
      <c r="I580" s="4"/>
      <c r="J580" s="4"/>
      <c r="K580" s="4"/>
      <c r="L580" s="4"/>
      <c r="M580" s="4"/>
    </row>
    <row r="581" spans="1:13">
      <c r="A581" s="4"/>
      <c r="C581" s="4"/>
      <c r="D581" s="4"/>
      <c r="E581" s="4"/>
      <c r="F581" s="4"/>
      <c r="H581" s="4"/>
      <c r="I581" s="4"/>
      <c r="J581" s="4"/>
      <c r="K581" s="4"/>
      <c r="L581" s="4"/>
      <c r="M581" s="4"/>
    </row>
    <row r="582" spans="1:13">
      <c r="A582" s="4"/>
      <c r="C582" s="4"/>
      <c r="D582" s="4"/>
      <c r="E582" s="4"/>
      <c r="F582" s="4"/>
      <c r="H582" s="4"/>
      <c r="I582" s="4"/>
      <c r="J582" s="4"/>
      <c r="K582" s="4"/>
      <c r="L582" s="4"/>
      <c r="M582" s="4"/>
    </row>
    <row r="583" spans="1:13">
      <c r="A583" s="4"/>
      <c r="C583" s="4"/>
      <c r="D583" s="4"/>
      <c r="E583" s="4"/>
      <c r="F583" s="4"/>
      <c r="H583" s="4"/>
      <c r="I583" s="4"/>
      <c r="J583" s="4"/>
      <c r="K583" s="4"/>
      <c r="L583" s="4"/>
      <c r="M583" s="4"/>
    </row>
    <row r="584" spans="1:13">
      <c r="A584" s="4"/>
      <c r="C584" s="4"/>
      <c r="D584" s="4"/>
      <c r="E584" s="4"/>
      <c r="F584" s="4"/>
      <c r="H584" s="4"/>
      <c r="I584" s="4"/>
      <c r="J584" s="4"/>
      <c r="K584" s="4"/>
      <c r="L584" s="4"/>
      <c r="M584" s="4"/>
    </row>
    <row r="585" spans="1:13">
      <c r="A585" s="4"/>
      <c r="C585" s="4"/>
      <c r="D585" s="4"/>
      <c r="E585" s="4"/>
      <c r="F585" s="4"/>
      <c r="H585" s="4"/>
      <c r="I585" s="4"/>
      <c r="J585" s="4"/>
      <c r="K585" s="4"/>
      <c r="L585" s="4"/>
      <c r="M585" s="4"/>
    </row>
    <row r="586" spans="1:13">
      <c r="A586" s="4"/>
      <c r="C586" s="4"/>
      <c r="D586" s="4"/>
      <c r="E586" s="4"/>
      <c r="F586" s="4"/>
      <c r="H586" s="4"/>
      <c r="I586" s="4"/>
      <c r="J586" s="4"/>
      <c r="K586" s="4"/>
      <c r="L586" s="4"/>
      <c r="M586" s="4"/>
    </row>
    <row r="587" spans="1:13">
      <c r="A587" s="4"/>
      <c r="C587" s="4"/>
      <c r="D587" s="4"/>
      <c r="E587" s="4"/>
      <c r="F587" s="4"/>
      <c r="H587" s="4"/>
      <c r="I587" s="4"/>
      <c r="J587" s="4"/>
      <c r="K587" s="4"/>
      <c r="L587" s="4"/>
      <c r="M587" s="4"/>
    </row>
    <row r="588" spans="1:13">
      <c r="A588" s="4"/>
      <c r="C588" s="4"/>
      <c r="D588" s="4"/>
      <c r="E588" s="4"/>
      <c r="F588" s="4"/>
      <c r="H588" s="4"/>
      <c r="I588" s="4"/>
      <c r="J588" s="4"/>
      <c r="K588" s="4"/>
      <c r="L588" s="4"/>
      <c r="M588" s="4"/>
    </row>
    <row r="589" spans="1:13">
      <c r="A589" s="4"/>
      <c r="C589" s="4"/>
      <c r="D589" s="4"/>
      <c r="E589" s="4"/>
      <c r="F589" s="4"/>
      <c r="H589" s="4"/>
      <c r="I589" s="4"/>
      <c r="J589" s="4"/>
      <c r="K589" s="4"/>
      <c r="L589" s="4"/>
      <c r="M589" s="4"/>
    </row>
    <row r="590" spans="1:13">
      <c r="A590" s="4"/>
      <c r="C590" s="4"/>
      <c r="D590" s="4"/>
      <c r="E590" s="4"/>
      <c r="F590" s="4"/>
      <c r="H590" s="4"/>
      <c r="I590" s="4"/>
      <c r="J590" s="4"/>
      <c r="K590" s="4"/>
      <c r="L590" s="4"/>
      <c r="M590" s="4"/>
    </row>
    <row r="591" spans="1:13">
      <c r="A591" s="4"/>
      <c r="C591" s="4"/>
      <c r="D591" s="4"/>
      <c r="E591" s="4"/>
      <c r="F591" s="4"/>
      <c r="H591" s="4"/>
      <c r="I591" s="4"/>
      <c r="J591" s="4"/>
      <c r="K591" s="4"/>
      <c r="L591" s="4"/>
      <c r="M591" s="4"/>
    </row>
    <row r="592" spans="1:13">
      <c r="A592" s="4"/>
      <c r="C592" s="4"/>
      <c r="D592" s="4"/>
      <c r="E592" s="4"/>
      <c r="F592" s="4"/>
      <c r="H592" s="4"/>
      <c r="I592" s="4"/>
      <c r="J592" s="4"/>
      <c r="K592" s="4"/>
      <c r="L592" s="4"/>
      <c r="M592" s="4"/>
    </row>
    <row r="593" spans="1:13">
      <c r="A593" s="4"/>
      <c r="C593" s="4"/>
      <c r="D593" s="4"/>
      <c r="E593" s="4"/>
      <c r="F593" s="4"/>
      <c r="H593" s="4"/>
      <c r="I593" s="4"/>
      <c r="J593" s="4"/>
      <c r="K593" s="4"/>
      <c r="L593" s="4"/>
      <c r="M593" s="4"/>
    </row>
    <row r="594" spans="1:13">
      <c r="A594" s="4"/>
      <c r="C594" s="4"/>
      <c r="D594" s="4"/>
      <c r="E594" s="4"/>
      <c r="F594" s="4"/>
      <c r="H594" s="4"/>
      <c r="I594" s="4"/>
      <c r="J594" s="4"/>
      <c r="K594" s="4"/>
      <c r="L594" s="4"/>
      <c r="M594" s="4"/>
    </row>
    <row r="595" spans="1:13">
      <c r="A595" s="4"/>
      <c r="C595" s="4"/>
      <c r="D595" s="4"/>
      <c r="E595" s="4"/>
      <c r="F595" s="4"/>
      <c r="H595" s="4"/>
      <c r="I595" s="4"/>
      <c r="J595" s="4"/>
      <c r="K595" s="4"/>
      <c r="L595" s="4"/>
      <c r="M595" s="4"/>
    </row>
    <row r="596" spans="1:13">
      <c r="A596" s="4"/>
      <c r="C596" s="4"/>
      <c r="D596" s="4"/>
      <c r="E596" s="4"/>
      <c r="F596" s="4"/>
      <c r="H596" s="4"/>
      <c r="I596" s="4"/>
      <c r="J596" s="4"/>
      <c r="K596" s="4"/>
      <c r="L596" s="4"/>
      <c r="M596" s="4"/>
    </row>
    <row r="597" spans="1:13">
      <c r="A597" s="4"/>
      <c r="C597" s="4"/>
      <c r="D597" s="4"/>
      <c r="E597" s="4"/>
      <c r="F597" s="4"/>
      <c r="H597" s="4"/>
      <c r="I597" s="4"/>
      <c r="J597" s="4"/>
      <c r="K597" s="4"/>
      <c r="L597" s="4"/>
      <c r="M597" s="4"/>
    </row>
    <row r="598" spans="1:13">
      <c r="A598" s="4"/>
      <c r="C598" s="4"/>
      <c r="D598" s="4"/>
      <c r="E598" s="4"/>
      <c r="F598" s="4"/>
      <c r="H598" s="4"/>
      <c r="I598" s="4"/>
      <c r="J598" s="4"/>
      <c r="K598" s="4"/>
      <c r="L598" s="4"/>
      <c r="M598" s="4"/>
    </row>
    <row r="599" spans="1:13">
      <c r="A599" s="4"/>
      <c r="C599" s="4"/>
      <c r="D599" s="4"/>
      <c r="E599" s="4"/>
      <c r="F599" s="4"/>
      <c r="H599" s="4"/>
      <c r="I599" s="4"/>
      <c r="J599" s="4"/>
      <c r="K599" s="4"/>
      <c r="L599" s="4"/>
      <c r="M599" s="4"/>
    </row>
    <row r="600" spans="1:13">
      <c r="A600" s="4"/>
      <c r="C600" s="4"/>
      <c r="D600" s="4"/>
      <c r="E600" s="4"/>
      <c r="F600" s="4"/>
      <c r="H600" s="4"/>
      <c r="I600" s="4"/>
      <c r="J600" s="4"/>
      <c r="K600" s="4"/>
      <c r="L600" s="4"/>
      <c r="M600" s="4"/>
    </row>
    <row r="601" spans="1:13">
      <c r="A601" s="4"/>
      <c r="C601" s="4"/>
      <c r="D601" s="4"/>
      <c r="E601" s="4"/>
      <c r="F601" s="4"/>
      <c r="H601" s="4"/>
      <c r="I601" s="4"/>
      <c r="J601" s="4"/>
      <c r="K601" s="4"/>
      <c r="L601" s="4"/>
      <c r="M601" s="4"/>
    </row>
    <row r="602" spans="1:13">
      <c r="A602" s="4"/>
      <c r="C602" s="4"/>
      <c r="D602" s="4"/>
      <c r="E602" s="4"/>
      <c r="F602" s="4"/>
      <c r="H602" s="4"/>
      <c r="I602" s="4"/>
      <c r="J602" s="4"/>
      <c r="K602" s="4"/>
      <c r="L602" s="4"/>
      <c r="M602" s="4"/>
    </row>
    <row r="603" spans="1:13">
      <c r="A603" s="4"/>
      <c r="C603" s="4"/>
      <c r="D603" s="4"/>
      <c r="E603" s="4"/>
      <c r="F603" s="4"/>
      <c r="H603" s="4"/>
      <c r="I603" s="4"/>
      <c r="J603" s="4"/>
      <c r="K603" s="4"/>
      <c r="L603" s="4"/>
      <c r="M603" s="4"/>
    </row>
    <row r="604" spans="1:13">
      <c r="A604" s="4"/>
      <c r="C604" s="4"/>
      <c r="D604" s="4"/>
      <c r="E604" s="4"/>
      <c r="F604" s="4"/>
      <c r="H604" s="4"/>
      <c r="I604" s="4"/>
      <c r="J604" s="4"/>
      <c r="K604" s="4"/>
      <c r="L604" s="4"/>
      <c r="M604" s="4"/>
    </row>
    <row r="605" spans="1:13">
      <c r="A605" s="4"/>
      <c r="C605" s="4"/>
      <c r="D605" s="4"/>
      <c r="E605" s="4"/>
      <c r="F605" s="4"/>
      <c r="H605" s="4"/>
      <c r="I605" s="4"/>
      <c r="J605" s="4"/>
      <c r="K605" s="4"/>
      <c r="L605" s="4"/>
      <c r="M605" s="4"/>
    </row>
    <row r="606" spans="1:13">
      <c r="A606" s="4"/>
      <c r="C606" s="4"/>
      <c r="D606" s="4"/>
      <c r="E606" s="4"/>
      <c r="F606" s="4"/>
      <c r="H606" s="4"/>
      <c r="I606" s="4"/>
      <c r="J606" s="4"/>
      <c r="K606" s="4"/>
      <c r="L606" s="4"/>
      <c r="M606" s="4"/>
    </row>
    <row r="607" spans="1:13">
      <c r="A607" s="4"/>
      <c r="C607" s="4"/>
      <c r="D607" s="4"/>
      <c r="E607" s="4"/>
      <c r="F607" s="4"/>
      <c r="H607" s="4"/>
      <c r="I607" s="4"/>
      <c r="J607" s="4"/>
      <c r="K607" s="4"/>
      <c r="L607" s="4"/>
      <c r="M607" s="4"/>
    </row>
    <row r="608" spans="1:13">
      <c r="A608" s="4"/>
      <c r="C608" s="4"/>
      <c r="D608" s="4"/>
      <c r="E608" s="4"/>
      <c r="F608" s="4"/>
      <c r="H608" s="4"/>
      <c r="I608" s="4"/>
      <c r="J608" s="4"/>
      <c r="K608" s="4"/>
      <c r="L608" s="4"/>
      <c r="M608" s="4"/>
    </row>
    <row r="609" spans="1:13">
      <c r="A609" s="4"/>
      <c r="C609" s="4"/>
      <c r="D609" s="4"/>
      <c r="E609" s="4"/>
      <c r="F609" s="4"/>
      <c r="H609" s="4"/>
      <c r="I609" s="4"/>
      <c r="J609" s="4"/>
      <c r="K609" s="4"/>
      <c r="L609" s="4"/>
      <c r="M609" s="4"/>
    </row>
    <row r="610" spans="1:13">
      <c r="A610" s="4"/>
      <c r="C610" s="4"/>
      <c r="D610" s="4"/>
      <c r="E610" s="4"/>
      <c r="F610" s="4"/>
      <c r="H610" s="4"/>
      <c r="I610" s="4"/>
      <c r="J610" s="4"/>
      <c r="K610" s="4"/>
      <c r="L610" s="4"/>
      <c r="M610" s="4"/>
    </row>
    <row r="611" spans="1:13">
      <c r="A611" s="4"/>
      <c r="C611" s="4"/>
      <c r="D611" s="4"/>
      <c r="E611" s="4"/>
      <c r="F611" s="4"/>
      <c r="H611" s="4"/>
      <c r="I611" s="4"/>
      <c r="J611" s="4"/>
      <c r="K611" s="4"/>
      <c r="L611" s="4"/>
      <c r="M611" s="4"/>
    </row>
    <row r="612" spans="1:13">
      <c r="A612" s="4"/>
      <c r="C612" s="4"/>
      <c r="D612" s="4"/>
      <c r="E612" s="4"/>
      <c r="F612" s="4"/>
      <c r="H612" s="4"/>
      <c r="I612" s="4"/>
      <c r="J612" s="4"/>
      <c r="K612" s="4"/>
      <c r="L612" s="4"/>
      <c r="M612" s="4"/>
    </row>
    <row r="613" spans="1:13">
      <c r="A613" s="4"/>
      <c r="C613" s="4"/>
      <c r="D613" s="4"/>
      <c r="E613" s="4"/>
      <c r="F613" s="4"/>
      <c r="H613" s="4"/>
      <c r="I613" s="4"/>
      <c r="J613" s="4"/>
      <c r="K613" s="4"/>
      <c r="L613" s="4"/>
      <c r="M613" s="4"/>
    </row>
    <row r="614" spans="1:13">
      <c r="A614" s="4"/>
      <c r="C614" s="4"/>
      <c r="D614" s="4"/>
      <c r="E614" s="4"/>
      <c r="F614" s="4"/>
      <c r="H614" s="4"/>
      <c r="I614" s="4"/>
      <c r="J614" s="4"/>
      <c r="K614" s="4"/>
      <c r="L614" s="4"/>
      <c r="M614" s="4"/>
    </row>
    <row r="615" spans="1:13">
      <c r="A615" s="4"/>
      <c r="C615" s="4"/>
      <c r="D615" s="4"/>
      <c r="E615" s="4"/>
      <c r="F615" s="4"/>
      <c r="H615" s="4"/>
      <c r="I615" s="4"/>
      <c r="J615" s="4"/>
      <c r="K615" s="4"/>
      <c r="L615" s="4"/>
      <c r="M615" s="4"/>
    </row>
    <row r="616" spans="1:13">
      <c r="A616" s="4"/>
      <c r="C616" s="4"/>
      <c r="D616" s="4"/>
      <c r="E616" s="4"/>
      <c r="F616" s="4"/>
      <c r="H616" s="4"/>
      <c r="I616" s="4"/>
      <c r="J616" s="4"/>
      <c r="K616" s="4"/>
      <c r="L616" s="4"/>
      <c r="M616" s="4"/>
    </row>
    <row r="617" spans="1:13">
      <c r="A617" s="4"/>
      <c r="C617" s="4"/>
      <c r="D617" s="4"/>
      <c r="E617" s="4"/>
      <c r="F617" s="4"/>
      <c r="H617" s="4"/>
      <c r="I617" s="4"/>
      <c r="J617" s="4"/>
      <c r="K617" s="4"/>
      <c r="L617" s="4"/>
      <c r="M617" s="4"/>
    </row>
    <row r="618" spans="1:13">
      <c r="A618" s="4"/>
      <c r="C618" s="4"/>
      <c r="D618" s="4"/>
      <c r="E618" s="4"/>
      <c r="F618" s="4"/>
      <c r="H618" s="4"/>
      <c r="I618" s="4"/>
      <c r="J618" s="4"/>
      <c r="K618" s="4"/>
      <c r="L618" s="4"/>
      <c r="M618" s="4"/>
    </row>
    <row r="619" spans="1:13">
      <c r="A619" s="4"/>
      <c r="C619" s="4"/>
      <c r="D619" s="4"/>
      <c r="E619" s="4"/>
      <c r="F619" s="4"/>
      <c r="H619" s="4"/>
      <c r="I619" s="4"/>
      <c r="J619" s="4"/>
      <c r="K619" s="4"/>
      <c r="L619" s="4"/>
      <c r="M619" s="4"/>
    </row>
    <row r="620" spans="1:13">
      <c r="A620" s="4"/>
      <c r="C620" s="4"/>
      <c r="D620" s="4"/>
      <c r="E620" s="4"/>
      <c r="F620" s="4"/>
      <c r="H620" s="4"/>
      <c r="I620" s="4"/>
      <c r="J620" s="4"/>
      <c r="K620" s="4"/>
      <c r="L620" s="4"/>
      <c r="M620" s="4"/>
    </row>
    <row r="621" spans="1:13">
      <c r="A621" s="4"/>
      <c r="C621" s="4"/>
      <c r="D621" s="4"/>
      <c r="E621" s="4"/>
      <c r="F621" s="4"/>
      <c r="H621" s="4"/>
      <c r="I621" s="4"/>
      <c r="J621" s="4"/>
      <c r="K621" s="4"/>
      <c r="L621" s="4"/>
      <c r="M621" s="4"/>
    </row>
    <row r="622" spans="1:13">
      <c r="A622" s="4"/>
      <c r="C622" s="4"/>
      <c r="D622" s="4"/>
      <c r="E622" s="4"/>
      <c r="F622" s="4"/>
      <c r="H622" s="4"/>
      <c r="I622" s="4"/>
      <c r="J622" s="4"/>
      <c r="K622" s="4"/>
      <c r="L622" s="4"/>
      <c r="M622" s="4"/>
    </row>
    <row r="623" spans="1:13">
      <c r="A623" s="4"/>
      <c r="C623" s="4"/>
      <c r="D623" s="4"/>
      <c r="E623" s="4"/>
      <c r="F623" s="4"/>
      <c r="H623" s="4"/>
      <c r="I623" s="4"/>
      <c r="J623" s="4"/>
      <c r="K623" s="4"/>
      <c r="L623" s="4"/>
      <c r="M623" s="4"/>
    </row>
    <row r="624" spans="1:13">
      <c r="A624" s="4"/>
      <c r="C624" s="4"/>
      <c r="D624" s="4"/>
      <c r="E624" s="4"/>
      <c r="F624" s="4"/>
      <c r="H624" s="4"/>
      <c r="I624" s="4"/>
      <c r="J624" s="4"/>
      <c r="K624" s="4"/>
      <c r="L624" s="4"/>
      <c r="M624" s="4"/>
    </row>
    <row r="625" spans="1:13">
      <c r="A625" s="4"/>
      <c r="C625" s="4"/>
      <c r="D625" s="4"/>
      <c r="E625" s="4"/>
      <c r="F625" s="4"/>
      <c r="H625" s="4"/>
      <c r="I625" s="4"/>
      <c r="J625" s="4"/>
      <c r="K625" s="4"/>
      <c r="L625" s="4"/>
      <c r="M625" s="4"/>
    </row>
    <row r="626" spans="1:13">
      <c r="A626" s="4"/>
      <c r="C626" s="4"/>
      <c r="D626" s="4"/>
      <c r="E626" s="4"/>
      <c r="F626" s="4"/>
      <c r="H626" s="4"/>
      <c r="I626" s="4"/>
      <c r="J626" s="4"/>
      <c r="K626" s="4"/>
      <c r="L626" s="4"/>
      <c r="M626" s="4"/>
    </row>
    <row r="627" spans="1:13">
      <c r="A627" s="4"/>
      <c r="C627" s="4"/>
      <c r="D627" s="4"/>
      <c r="E627" s="4"/>
      <c r="F627" s="4"/>
      <c r="H627" s="4"/>
      <c r="I627" s="4"/>
      <c r="J627" s="4"/>
      <c r="K627" s="4"/>
      <c r="L627" s="4"/>
      <c r="M627" s="4"/>
    </row>
    <row r="628" spans="1:13">
      <c r="A628" s="4"/>
      <c r="C628" s="4"/>
      <c r="D628" s="4"/>
      <c r="E628" s="4"/>
      <c r="F628" s="4"/>
      <c r="H628" s="4"/>
      <c r="I628" s="4"/>
      <c r="J628" s="4"/>
      <c r="K628" s="4"/>
      <c r="L628" s="4"/>
      <c r="M628" s="4"/>
    </row>
    <row r="629" spans="1:13">
      <c r="A629" s="4"/>
      <c r="C629" s="4"/>
      <c r="D629" s="4"/>
      <c r="E629" s="4"/>
      <c r="F629" s="4"/>
      <c r="H629" s="4"/>
      <c r="I629" s="4"/>
      <c r="J629" s="4"/>
      <c r="K629" s="4"/>
      <c r="L629" s="4"/>
      <c r="M629" s="4"/>
    </row>
    <row r="630" spans="1:13">
      <c r="A630" s="4"/>
      <c r="C630" s="4"/>
      <c r="D630" s="4"/>
      <c r="E630" s="4"/>
      <c r="F630" s="4"/>
      <c r="H630" s="4"/>
      <c r="I630" s="4"/>
      <c r="J630" s="4"/>
      <c r="K630" s="4"/>
      <c r="L630" s="4"/>
      <c r="M630" s="4"/>
    </row>
    <row r="631" spans="1:13">
      <c r="A631" s="4"/>
      <c r="C631" s="4"/>
      <c r="D631" s="4"/>
      <c r="E631" s="4"/>
      <c r="F631" s="4"/>
      <c r="H631" s="4"/>
      <c r="I631" s="4"/>
      <c r="J631" s="4"/>
      <c r="K631" s="4"/>
      <c r="L631" s="4"/>
      <c r="M631" s="4"/>
    </row>
    <row r="632" spans="1:13">
      <c r="A632" s="4"/>
      <c r="C632" s="4"/>
      <c r="D632" s="4"/>
      <c r="E632" s="4"/>
      <c r="F632" s="4"/>
      <c r="H632" s="4"/>
      <c r="I632" s="4"/>
      <c r="J632" s="4"/>
      <c r="K632" s="4"/>
      <c r="L632" s="4"/>
      <c r="M632" s="4"/>
    </row>
    <row r="633" spans="1:13">
      <c r="A633" s="4"/>
      <c r="C633" s="4"/>
      <c r="D633" s="4"/>
      <c r="E633" s="4"/>
      <c r="F633" s="4"/>
      <c r="H633" s="4"/>
      <c r="I633" s="4"/>
      <c r="J633" s="4"/>
      <c r="K633" s="4"/>
      <c r="L633" s="4"/>
      <c r="M633" s="4"/>
    </row>
    <row r="634" spans="1:13">
      <c r="A634" s="4"/>
      <c r="C634" s="4"/>
      <c r="D634" s="4"/>
      <c r="E634" s="4"/>
      <c r="F634" s="4"/>
      <c r="H634" s="4"/>
      <c r="I634" s="4"/>
      <c r="J634" s="4"/>
      <c r="K634" s="4"/>
      <c r="L634" s="4"/>
      <c r="M634" s="4"/>
    </row>
    <row r="635" spans="1:13">
      <c r="A635" s="4"/>
      <c r="C635" s="4"/>
      <c r="D635" s="4"/>
      <c r="E635" s="4"/>
      <c r="F635" s="4"/>
      <c r="H635" s="4"/>
      <c r="I635" s="4"/>
      <c r="J635" s="4"/>
      <c r="K635" s="4"/>
      <c r="L635" s="4"/>
      <c r="M635" s="4"/>
    </row>
    <row r="636" spans="1:13">
      <c r="A636" s="4"/>
      <c r="C636" s="4"/>
      <c r="D636" s="4"/>
      <c r="E636" s="4"/>
      <c r="F636" s="4"/>
      <c r="H636" s="4"/>
      <c r="I636" s="4"/>
      <c r="J636" s="4"/>
      <c r="K636" s="4"/>
      <c r="L636" s="4"/>
      <c r="M636" s="4"/>
    </row>
    <row r="637" spans="1:13">
      <c r="A637" s="4"/>
      <c r="C637" s="4"/>
      <c r="D637" s="4"/>
      <c r="E637" s="4"/>
      <c r="F637" s="4"/>
      <c r="H637" s="4"/>
      <c r="I637" s="4"/>
      <c r="J637" s="4"/>
      <c r="K637" s="4"/>
      <c r="L637" s="4"/>
      <c r="M637" s="4"/>
    </row>
    <row r="638" spans="1:13">
      <c r="A638" s="4"/>
      <c r="C638" s="4"/>
      <c r="D638" s="4"/>
      <c r="E638" s="4"/>
      <c r="F638" s="4"/>
      <c r="H638" s="4"/>
      <c r="I638" s="4"/>
      <c r="J638" s="4"/>
      <c r="K638" s="4"/>
      <c r="L638" s="4"/>
      <c r="M638" s="4"/>
    </row>
    <row r="639" spans="1:13">
      <c r="A639" s="4"/>
      <c r="C639" s="4"/>
      <c r="D639" s="4"/>
      <c r="E639" s="4"/>
      <c r="F639" s="4"/>
      <c r="H639" s="4"/>
      <c r="I639" s="4"/>
      <c r="J639" s="4"/>
      <c r="K639" s="4"/>
      <c r="L639" s="4"/>
      <c r="M639" s="4"/>
    </row>
    <row r="640" spans="1:13">
      <c r="A640" s="4"/>
      <c r="C640" s="4"/>
      <c r="D640" s="4"/>
      <c r="E640" s="4"/>
      <c r="F640" s="4"/>
      <c r="H640" s="4"/>
      <c r="I640" s="4"/>
      <c r="J640" s="4"/>
      <c r="K640" s="4"/>
      <c r="L640" s="4"/>
      <c r="M640" s="4"/>
    </row>
    <row r="641" spans="1:13">
      <c r="A641" s="4"/>
      <c r="C641" s="4"/>
      <c r="D641" s="4"/>
      <c r="E641" s="4"/>
      <c r="F641" s="4"/>
      <c r="H641" s="4"/>
      <c r="I641" s="4"/>
      <c r="J641" s="4"/>
      <c r="K641" s="4"/>
      <c r="L641" s="4"/>
      <c r="M641" s="4"/>
    </row>
    <row r="642" spans="1:13">
      <c r="A642" s="4"/>
      <c r="C642" s="4"/>
      <c r="D642" s="4"/>
      <c r="E642" s="4"/>
      <c r="F642" s="4"/>
      <c r="H642" s="4"/>
      <c r="I642" s="4"/>
      <c r="J642" s="4"/>
      <c r="K642" s="4"/>
      <c r="L642" s="4"/>
      <c r="M642" s="4"/>
    </row>
    <row r="643" spans="1:13">
      <c r="A643" s="4"/>
      <c r="C643" s="4"/>
      <c r="D643" s="4"/>
      <c r="E643" s="4"/>
      <c r="F643" s="4"/>
      <c r="H643" s="4"/>
      <c r="I643" s="4"/>
      <c r="J643" s="4"/>
      <c r="K643" s="4"/>
      <c r="L643" s="4"/>
      <c r="M643" s="4"/>
    </row>
    <row r="644" spans="1:13">
      <c r="A644" s="4"/>
      <c r="C644" s="4"/>
      <c r="D644" s="4"/>
      <c r="E644" s="4"/>
      <c r="F644" s="4"/>
      <c r="H644" s="4"/>
      <c r="I644" s="4"/>
      <c r="J644" s="4"/>
      <c r="K644" s="4"/>
      <c r="L644" s="4"/>
      <c r="M644" s="4"/>
    </row>
    <row r="645" spans="1:13">
      <c r="A645" s="4"/>
      <c r="C645" s="4"/>
      <c r="D645" s="4"/>
      <c r="E645" s="4"/>
      <c r="F645" s="4"/>
      <c r="H645" s="4"/>
      <c r="I645" s="4"/>
      <c r="J645" s="4"/>
      <c r="K645" s="4"/>
      <c r="L645" s="4"/>
      <c r="M645" s="4"/>
    </row>
    <row r="646" spans="1:13">
      <c r="A646" s="4"/>
      <c r="C646" s="4"/>
      <c r="D646" s="4"/>
      <c r="E646" s="4"/>
      <c r="F646" s="4"/>
      <c r="H646" s="4"/>
      <c r="I646" s="4"/>
      <c r="J646" s="4"/>
      <c r="K646" s="4"/>
      <c r="L646" s="4"/>
      <c r="M646" s="4"/>
    </row>
    <row r="647" spans="1:13">
      <c r="A647" s="4"/>
      <c r="C647" s="4"/>
      <c r="D647" s="4"/>
      <c r="E647" s="4"/>
      <c r="F647" s="4"/>
      <c r="H647" s="4"/>
      <c r="I647" s="4"/>
      <c r="J647" s="4"/>
      <c r="K647" s="4"/>
      <c r="L647" s="4"/>
      <c r="M647" s="4"/>
    </row>
    <row r="648" spans="1:13">
      <c r="A648" s="4"/>
      <c r="C648" s="4"/>
      <c r="D648" s="4"/>
      <c r="E648" s="4"/>
      <c r="F648" s="4"/>
      <c r="H648" s="4"/>
      <c r="I648" s="4"/>
      <c r="J648" s="4"/>
      <c r="K648" s="4"/>
      <c r="L648" s="4"/>
      <c r="M648" s="4"/>
    </row>
    <row r="649" spans="1:13">
      <c r="A649" s="4"/>
      <c r="C649" s="4"/>
      <c r="D649" s="4"/>
      <c r="E649" s="4"/>
      <c r="F649" s="4"/>
      <c r="H649" s="4"/>
      <c r="I649" s="4"/>
      <c r="J649" s="4"/>
      <c r="K649" s="4"/>
      <c r="L649" s="4"/>
      <c r="M649" s="4"/>
    </row>
    <row r="650" spans="1:13">
      <c r="A650" s="4"/>
      <c r="C650" s="4"/>
      <c r="D650" s="4"/>
      <c r="E650" s="4"/>
      <c r="F650" s="4"/>
      <c r="H650" s="4"/>
      <c r="I650" s="4"/>
      <c r="J650" s="4"/>
      <c r="K650" s="4"/>
      <c r="L650" s="4"/>
      <c r="M650" s="4"/>
    </row>
    <row r="651" spans="1:13">
      <c r="A651" s="4"/>
      <c r="C651" s="4"/>
      <c r="D651" s="4"/>
      <c r="E651" s="4"/>
      <c r="F651" s="4"/>
      <c r="H651" s="4"/>
      <c r="I651" s="4"/>
      <c r="J651" s="4"/>
      <c r="K651" s="4"/>
      <c r="L651" s="4"/>
      <c r="M651" s="4"/>
    </row>
    <row r="652" spans="1:13">
      <c r="A652" s="4"/>
      <c r="C652" s="4"/>
      <c r="D652" s="4"/>
      <c r="E652" s="4"/>
      <c r="F652" s="4"/>
      <c r="H652" s="4"/>
      <c r="I652" s="4"/>
      <c r="J652" s="4"/>
      <c r="K652" s="4"/>
      <c r="L652" s="4"/>
      <c r="M652" s="4"/>
    </row>
    <row r="653" spans="1:13">
      <c r="A653" s="4"/>
      <c r="C653" s="4"/>
      <c r="D653" s="4"/>
      <c r="E653" s="4"/>
      <c r="F653" s="4"/>
      <c r="H653" s="4"/>
      <c r="I653" s="4"/>
      <c r="J653" s="4"/>
      <c r="K653" s="4"/>
      <c r="L653" s="4"/>
      <c r="M653" s="4"/>
    </row>
    <row r="654" spans="1:13">
      <c r="A654" s="4"/>
      <c r="C654" s="4"/>
      <c r="D654" s="4"/>
      <c r="E654" s="4"/>
      <c r="F654" s="4"/>
      <c r="H654" s="4"/>
      <c r="I654" s="4"/>
      <c r="J654" s="4"/>
      <c r="K654" s="4"/>
      <c r="L654" s="4"/>
      <c r="M654" s="4"/>
    </row>
    <row r="655" spans="1:13">
      <c r="A655" s="4"/>
      <c r="C655" s="4"/>
      <c r="D655" s="4"/>
      <c r="E655" s="4"/>
      <c r="F655" s="4"/>
      <c r="H655" s="4"/>
      <c r="I655" s="4"/>
      <c r="J655" s="4"/>
      <c r="K655" s="4"/>
      <c r="L655" s="4"/>
      <c r="M655" s="4"/>
    </row>
    <row r="656" spans="1:13">
      <c r="A656" s="4"/>
      <c r="C656" s="4"/>
      <c r="D656" s="4"/>
      <c r="E656" s="4"/>
      <c r="F656" s="4"/>
      <c r="H656" s="4"/>
      <c r="I656" s="4"/>
      <c r="J656" s="4"/>
      <c r="K656" s="4"/>
      <c r="L656" s="4"/>
      <c r="M656" s="4"/>
    </row>
    <row r="657" spans="1:13">
      <c r="A657" s="4"/>
      <c r="C657" s="4"/>
      <c r="D657" s="4"/>
      <c r="E657" s="4"/>
      <c r="F657" s="4"/>
      <c r="H657" s="4"/>
      <c r="I657" s="4"/>
      <c r="J657" s="4"/>
      <c r="K657" s="4"/>
      <c r="L657" s="4"/>
      <c r="M657" s="4"/>
    </row>
    <row r="658" spans="1:13">
      <c r="A658" s="4"/>
      <c r="C658" s="4"/>
      <c r="D658" s="4"/>
      <c r="E658" s="4"/>
      <c r="F658" s="4"/>
      <c r="H658" s="4"/>
      <c r="I658" s="4"/>
      <c r="J658" s="4"/>
      <c r="K658" s="4"/>
      <c r="L658" s="4"/>
      <c r="M658" s="4"/>
    </row>
    <row r="659" spans="1:13">
      <c r="A659" s="4"/>
      <c r="C659" s="4"/>
      <c r="D659" s="4"/>
      <c r="E659" s="4"/>
      <c r="F659" s="4"/>
      <c r="H659" s="4"/>
      <c r="I659" s="4"/>
      <c r="J659" s="4"/>
      <c r="K659" s="4"/>
      <c r="L659" s="4"/>
      <c r="M659" s="4"/>
    </row>
    <row r="660" spans="1:13">
      <c r="A660" s="4"/>
      <c r="C660" s="4"/>
      <c r="D660" s="4"/>
      <c r="E660" s="4"/>
      <c r="F660" s="4"/>
      <c r="H660" s="4"/>
      <c r="I660" s="4"/>
      <c r="J660" s="4"/>
      <c r="K660" s="4"/>
      <c r="L660" s="4"/>
      <c r="M660" s="4"/>
    </row>
    <row r="661" spans="1:13">
      <c r="A661" s="4"/>
      <c r="C661" s="4"/>
      <c r="D661" s="4"/>
      <c r="E661" s="4"/>
      <c r="F661" s="4"/>
      <c r="H661" s="4"/>
      <c r="I661" s="4"/>
      <c r="J661" s="4"/>
      <c r="K661" s="4"/>
      <c r="L661" s="4"/>
      <c r="M661" s="4"/>
    </row>
    <row r="662" spans="1:13">
      <c r="A662" s="4"/>
      <c r="C662" s="4"/>
      <c r="D662" s="4"/>
      <c r="E662" s="4"/>
      <c r="F662" s="4"/>
      <c r="H662" s="4"/>
      <c r="I662" s="4"/>
      <c r="J662" s="4"/>
      <c r="K662" s="4"/>
      <c r="L662" s="4"/>
      <c r="M662" s="4"/>
    </row>
    <row r="663" spans="1:13">
      <c r="A663" s="4"/>
      <c r="C663" s="4"/>
      <c r="D663" s="4"/>
      <c r="E663" s="4"/>
      <c r="F663" s="4"/>
      <c r="H663" s="4"/>
      <c r="I663" s="4"/>
      <c r="J663" s="4"/>
      <c r="K663" s="4"/>
      <c r="L663" s="4"/>
      <c r="M663" s="4"/>
    </row>
    <row r="664" spans="1:13">
      <c r="A664" s="4"/>
      <c r="C664" s="4"/>
      <c r="D664" s="4"/>
      <c r="E664" s="4"/>
      <c r="F664" s="4"/>
      <c r="H664" s="4"/>
      <c r="I664" s="4"/>
      <c r="J664" s="4"/>
      <c r="K664" s="4"/>
      <c r="L664" s="4"/>
      <c r="M664" s="4"/>
    </row>
    <row r="665" spans="1:13">
      <c r="A665" s="4"/>
      <c r="C665" s="4"/>
      <c r="D665" s="4"/>
      <c r="E665" s="4"/>
      <c r="F665" s="4"/>
      <c r="H665" s="4"/>
      <c r="I665" s="4"/>
      <c r="J665" s="4"/>
      <c r="K665" s="4"/>
      <c r="L665" s="4"/>
      <c r="M665" s="4"/>
    </row>
    <row r="666" spans="1:13">
      <c r="A666" s="4"/>
      <c r="C666" s="4"/>
      <c r="D666" s="4"/>
      <c r="E666" s="4"/>
      <c r="F666" s="4"/>
      <c r="H666" s="4"/>
      <c r="I666" s="4"/>
      <c r="J666" s="4"/>
      <c r="K666" s="4"/>
      <c r="L666" s="4"/>
      <c r="M666" s="4"/>
    </row>
    <row r="667" spans="1:13">
      <c r="A667" s="4"/>
      <c r="C667" s="4"/>
      <c r="D667" s="4"/>
      <c r="E667" s="4"/>
      <c r="F667" s="4"/>
      <c r="H667" s="4"/>
      <c r="I667" s="4"/>
      <c r="J667" s="4"/>
      <c r="K667" s="4"/>
      <c r="L667" s="4"/>
      <c r="M667" s="4"/>
    </row>
    <row r="668" spans="1:13">
      <c r="A668" s="4"/>
      <c r="C668" s="4"/>
      <c r="D668" s="4"/>
      <c r="E668" s="4"/>
      <c r="F668" s="4"/>
      <c r="H668" s="4"/>
      <c r="I668" s="4"/>
      <c r="J668" s="4"/>
      <c r="K668" s="4"/>
      <c r="L668" s="4"/>
      <c r="M668" s="4"/>
    </row>
    <row r="669" spans="1:13">
      <c r="A669" s="4"/>
      <c r="C669" s="4"/>
      <c r="D669" s="4"/>
      <c r="E669" s="4"/>
      <c r="F669" s="4"/>
      <c r="H669" s="4"/>
      <c r="I669" s="4"/>
      <c r="J669" s="4"/>
      <c r="K669" s="4"/>
      <c r="L669" s="4"/>
      <c r="M669" s="4"/>
    </row>
    <row r="670" spans="1:13">
      <c r="A670" s="4"/>
      <c r="C670" s="4"/>
      <c r="D670" s="4"/>
      <c r="E670" s="4"/>
      <c r="F670" s="4"/>
      <c r="H670" s="4"/>
      <c r="I670" s="4"/>
      <c r="J670" s="4"/>
      <c r="K670" s="4"/>
      <c r="L670" s="4"/>
      <c r="M670" s="4"/>
    </row>
    <row r="671" spans="1:13">
      <c r="A671" s="4"/>
      <c r="C671" s="4"/>
      <c r="D671" s="4"/>
      <c r="E671" s="4"/>
      <c r="F671" s="4"/>
      <c r="H671" s="4"/>
      <c r="I671" s="4"/>
      <c r="J671" s="4"/>
      <c r="K671" s="4"/>
      <c r="L671" s="4"/>
      <c r="M671" s="4"/>
    </row>
    <row r="672" spans="1:13">
      <c r="A672" s="4"/>
      <c r="C672" s="4"/>
      <c r="D672" s="4"/>
      <c r="E672" s="4"/>
      <c r="F672" s="4"/>
      <c r="H672" s="4"/>
      <c r="I672" s="4"/>
      <c r="J672" s="4"/>
      <c r="K672" s="4"/>
      <c r="L672" s="4"/>
      <c r="M672" s="4"/>
    </row>
    <row r="673" spans="1:13">
      <c r="A673" s="4"/>
      <c r="C673" s="4"/>
      <c r="D673" s="4"/>
      <c r="E673" s="4"/>
      <c r="F673" s="4"/>
      <c r="H673" s="4"/>
      <c r="I673" s="4"/>
      <c r="J673" s="4"/>
      <c r="K673" s="4"/>
      <c r="L673" s="4"/>
      <c r="M673" s="4"/>
    </row>
    <row r="674" spans="1:13">
      <c r="A674" s="4"/>
      <c r="C674" s="4"/>
      <c r="D674" s="4"/>
      <c r="E674" s="4"/>
      <c r="F674" s="4"/>
      <c r="H674" s="4"/>
      <c r="I674" s="4"/>
      <c r="J674" s="4"/>
      <c r="K674" s="4"/>
      <c r="L674" s="4"/>
      <c r="M674" s="4"/>
    </row>
    <row r="675" spans="1:13">
      <c r="A675" s="4"/>
      <c r="C675" s="4"/>
      <c r="D675" s="4"/>
      <c r="E675" s="4"/>
      <c r="F675" s="4"/>
      <c r="H675" s="4"/>
      <c r="I675" s="4"/>
      <c r="J675" s="4"/>
      <c r="K675" s="4"/>
      <c r="L675" s="4"/>
      <c r="M675" s="4"/>
    </row>
    <row r="676" spans="1:13">
      <c r="A676" s="4"/>
      <c r="C676" s="4"/>
      <c r="D676" s="4"/>
      <c r="E676" s="4"/>
      <c r="F676" s="4"/>
      <c r="H676" s="4"/>
      <c r="I676" s="4"/>
      <c r="J676" s="4"/>
      <c r="K676" s="4"/>
      <c r="L676" s="4"/>
      <c r="M676" s="4"/>
    </row>
    <row r="677" spans="1:13">
      <c r="A677" s="4"/>
      <c r="C677" s="4"/>
      <c r="D677" s="4"/>
      <c r="E677" s="4"/>
      <c r="F677" s="4"/>
      <c r="H677" s="4"/>
      <c r="I677" s="4"/>
      <c r="J677" s="4"/>
      <c r="K677" s="4"/>
      <c r="L677" s="4"/>
      <c r="M677" s="4"/>
    </row>
    <row r="678" spans="1:13">
      <c r="A678" s="4"/>
      <c r="C678" s="4"/>
      <c r="D678" s="4"/>
      <c r="E678" s="4"/>
      <c r="F678" s="4"/>
      <c r="H678" s="4"/>
      <c r="I678" s="4"/>
      <c r="J678" s="4"/>
      <c r="K678" s="4"/>
      <c r="L678" s="4"/>
      <c r="M678" s="4"/>
    </row>
    <row r="679" spans="1:13">
      <c r="A679" s="4"/>
      <c r="C679" s="4"/>
      <c r="D679" s="4"/>
      <c r="E679" s="4"/>
      <c r="F679" s="4"/>
      <c r="H679" s="4"/>
      <c r="I679" s="4"/>
      <c r="J679" s="4"/>
      <c r="K679" s="4"/>
      <c r="L679" s="4"/>
      <c r="M679" s="4"/>
    </row>
    <row r="680" spans="1:13">
      <c r="A680" s="4"/>
      <c r="C680" s="4"/>
      <c r="D680" s="4"/>
      <c r="E680" s="4"/>
      <c r="F680" s="4"/>
      <c r="H680" s="4"/>
      <c r="I680" s="4"/>
      <c r="J680" s="4"/>
      <c r="K680" s="4"/>
      <c r="L680" s="4"/>
      <c r="M680" s="4"/>
    </row>
    <row r="681" spans="1:13">
      <c r="A681" s="4"/>
      <c r="C681" s="4"/>
      <c r="D681" s="4"/>
      <c r="E681" s="4"/>
      <c r="F681" s="4"/>
      <c r="H681" s="4"/>
      <c r="I681" s="4"/>
      <c r="J681" s="4"/>
      <c r="K681" s="4"/>
      <c r="L681" s="4"/>
      <c r="M681" s="4"/>
    </row>
    <row r="682" spans="1:13">
      <c r="A682" s="4"/>
      <c r="C682" s="4"/>
      <c r="D682" s="4"/>
      <c r="E682" s="4"/>
      <c r="F682" s="4"/>
      <c r="H682" s="4"/>
      <c r="I682" s="4"/>
      <c r="J682" s="4"/>
      <c r="K682" s="4"/>
      <c r="L682" s="4"/>
      <c r="M682" s="4"/>
    </row>
    <row r="683" spans="1:13">
      <c r="A683" s="4"/>
      <c r="C683" s="4"/>
      <c r="D683" s="4"/>
      <c r="E683" s="4"/>
      <c r="F683" s="4"/>
      <c r="H683" s="4"/>
      <c r="I683" s="4"/>
      <c r="J683" s="4"/>
      <c r="K683" s="4"/>
      <c r="L683" s="4"/>
      <c r="M683" s="4"/>
    </row>
    <row r="684" spans="1:13">
      <c r="A684" s="4"/>
      <c r="C684" s="4"/>
      <c r="D684" s="4"/>
      <c r="E684" s="4"/>
      <c r="F684" s="4"/>
      <c r="H684" s="4"/>
      <c r="I684" s="4"/>
      <c r="J684" s="4"/>
      <c r="K684" s="4"/>
      <c r="L684" s="4"/>
      <c r="M684" s="4"/>
    </row>
    <row r="685" spans="1:13">
      <c r="A685" s="4"/>
      <c r="C685" s="4"/>
      <c r="D685" s="4"/>
      <c r="E685" s="4"/>
      <c r="F685" s="4"/>
      <c r="H685" s="4"/>
      <c r="I685" s="4"/>
      <c r="J685" s="4"/>
      <c r="K685" s="4"/>
      <c r="L685" s="4"/>
      <c r="M685" s="4"/>
    </row>
    <row r="686" spans="1:13">
      <c r="A686" s="4"/>
      <c r="C686" s="4"/>
      <c r="D686" s="4"/>
      <c r="E686" s="4"/>
      <c r="F686" s="4"/>
      <c r="H686" s="4"/>
      <c r="I686" s="4"/>
      <c r="J686" s="4"/>
      <c r="K686" s="4"/>
      <c r="L686" s="4"/>
      <c r="M686" s="4"/>
    </row>
    <row r="687" spans="1:13">
      <c r="A687" s="4"/>
      <c r="C687" s="4"/>
      <c r="D687" s="4"/>
      <c r="E687" s="4"/>
      <c r="F687" s="4"/>
      <c r="H687" s="4"/>
      <c r="I687" s="4"/>
      <c r="J687" s="4"/>
      <c r="K687" s="4"/>
      <c r="L687" s="4"/>
      <c r="M687" s="4"/>
    </row>
    <row r="688" spans="1:13">
      <c r="A688" s="4"/>
      <c r="C688" s="4"/>
      <c r="D688" s="4"/>
      <c r="E688" s="4"/>
      <c r="F688" s="4"/>
      <c r="H688" s="4"/>
      <c r="I688" s="4"/>
      <c r="J688" s="4"/>
      <c r="K688" s="4"/>
      <c r="L688" s="4"/>
      <c r="M688" s="4"/>
    </row>
    <row r="689" spans="1:13">
      <c r="A689" s="4"/>
      <c r="C689" s="4"/>
      <c r="D689" s="4"/>
      <c r="E689" s="4"/>
      <c r="F689" s="4"/>
      <c r="H689" s="4"/>
      <c r="I689" s="4"/>
      <c r="J689" s="4"/>
      <c r="K689" s="4"/>
      <c r="L689" s="4"/>
      <c r="M689" s="4"/>
    </row>
    <row r="690" spans="1:13">
      <c r="A690" s="4"/>
      <c r="C690" s="4"/>
      <c r="D690" s="4"/>
      <c r="E690" s="4"/>
      <c r="F690" s="4"/>
      <c r="H690" s="4"/>
      <c r="I690" s="4"/>
      <c r="J690" s="4"/>
      <c r="K690" s="4"/>
      <c r="L690" s="4"/>
      <c r="M690" s="4"/>
    </row>
    <row r="691" spans="1:13">
      <c r="A691" s="4"/>
      <c r="C691" s="4"/>
      <c r="D691" s="4"/>
      <c r="E691" s="4"/>
      <c r="F691" s="4"/>
      <c r="H691" s="4"/>
      <c r="I691" s="4"/>
      <c r="J691" s="4"/>
      <c r="K691" s="4"/>
      <c r="L691" s="4"/>
      <c r="M691" s="4"/>
    </row>
    <row r="692" spans="1:13">
      <c r="A692" s="4"/>
      <c r="C692" s="4"/>
      <c r="D692" s="4"/>
      <c r="E692" s="4"/>
      <c r="F692" s="4"/>
      <c r="H692" s="4"/>
      <c r="I692" s="4"/>
      <c r="J692" s="4"/>
      <c r="K692" s="4"/>
      <c r="L692" s="4"/>
      <c r="M692" s="4"/>
    </row>
    <row r="693" spans="1:13">
      <c r="A693" s="4"/>
      <c r="C693" s="4"/>
      <c r="D693" s="4"/>
      <c r="E693" s="4"/>
      <c r="F693" s="4"/>
      <c r="H693" s="4"/>
      <c r="I693" s="4"/>
      <c r="J693" s="4"/>
      <c r="K693" s="4"/>
      <c r="L693" s="4"/>
      <c r="M693" s="4"/>
    </row>
    <row r="694" spans="1:13">
      <c r="A694" s="4"/>
      <c r="C694" s="4"/>
      <c r="D694" s="4"/>
      <c r="E694" s="4"/>
      <c r="F694" s="4"/>
      <c r="H694" s="4"/>
      <c r="I694" s="4"/>
      <c r="J694" s="4"/>
      <c r="K694" s="4"/>
      <c r="L694" s="4"/>
      <c r="M694" s="4"/>
    </row>
    <row r="695" spans="1:13">
      <c r="A695" s="4"/>
      <c r="C695" s="4"/>
      <c r="D695" s="4"/>
      <c r="E695" s="4"/>
      <c r="F695" s="4"/>
      <c r="H695" s="4"/>
      <c r="I695" s="4"/>
      <c r="J695" s="4"/>
      <c r="K695" s="4"/>
      <c r="L695" s="4"/>
      <c r="M695" s="4"/>
    </row>
    <row r="696" spans="1:13">
      <c r="A696" s="4"/>
      <c r="C696" s="4"/>
      <c r="D696" s="4"/>
      <c r="E696" s="4"/>
      <c r="F696" s="4"/>
      <c r="H696" s="4"/>
      <c r="I696" s="4"/>
      <c r="J696" s="4"/>
      <c r="K696" s="4"/>
      <c r="L696" s="4"/>
      <c r="M696" s="4"/>
    </row>
    <row r="697" spans="1:13">
      <c r="A697" s="4"/>
      <c r="C697" s="4"/>
      <c r="D697" s="4"/>
      <c r="E697" s="4"/>
      <c r="F697" s="4"/>
      <c r="H697" s="4"/>
      <c r="I697" s="4"/>
      <c r="J697" s="4"/>
      <c r="K697" s="4"/>
      <c r="L697" s="4"/>
      <c r="M697" s="4"/>
    </row>
    <row r="698" spans="1:13">
      <c r="A698" s="4"/>
      <c r="C698" s="4"/>
      <c r="D698" s="4"/>
      <c r="E698" s="4"/>
      <c r="F698" s="4"/>
      <c r="H698" s="4"/>
      <c r="I698" s="4"/>
      <c r="J698" s="4"/>
      <c r="K698" s="4"/>
      <c r="L698" s="4"/>
      <c r="M698" s="4"/>
    </row>
    <row r="699" spans="1:13">
      <c r="A699" s="4"/>
      <c r="C699" s="4"/>
      <c r="D699" s="4"/>
      <c r="E699" s="4"/>
      <c r="F699" s="4"/>
      <c r="H699" s="4"/>
      <c r="I699" s="4"/>
      <c r="J699" s="4"/>
      <c r="K699" s="4"/>
      <c r="L699" s="4"/>
      <c r="M699" s="4"/>
    </row>
    <row r="700" spans="1:13">
      <c r="A700" s="4"/>
      <c r="C700" s="4"/>
      <c r="D700" s="4"/>
      <c r="E700" s="4"/>
      <c r="F700" s="4"/>
      <c r="H700" s="4"/>
      <c r="I700" s="4"/>
      <c r="J700" s="4"/>
      <c r="K700" s="4"/>
      <c r="L700" s="4"/>
      <c r="M700" s="4"/>
    </row>
    <row r="701" spans="1:13">
      <c r="A701" s="4"/>
      <c r="C701" s="4"/>
      <c r="D701" s="4"/>
      <c r="E701" s="4"/>
      <c r="F701" s="4"/>
      <c r="H701" s="4"/>
      <c r="I701" s="4"/>
      <c r="J701" s="4"/>
      <c r="K701" s="4"/>
      <c r="L701" s="4"/>
      <c r="M701" s="4"/>
    </row>
    <row r="702" spans="1:13">
      <c r="A702" s="4"/>
      <c r="C702" s="4"/>
      <c r="D702" s="4"/>
      <c r="E702" s="4"/>
      <c r="F702" s="4"/>
      <c r="H702" s="4"/>
      <c r="I702" s="4"/>
      <c r="J702" s="4"/>
      <c r="K702" s="4"/>
      <c r="L702" s="4"/>
      <c r="M702" s="4"/>
    </row>
    <row r="703" spans="1:13">
      <c r="A703" s="4"/>
      <c r="C703" s="4"/>
      <c r="D703" s="4"/>
      <c r="E703" s="4"/>
      <c r="F703" s="4"/>
      <c r="H703" s="4"/>
      <c r="I703" s="4"/>
      <c r="J703" s="4"/>
      <c r="K703" s="4"/>
      <c r="L703" s="4"/>
      <c r="M703" s="4"/>
    </row>
    <row r="704" spans="1:13">
      <c r="A704" s="4"/>
      <c r="C704" s="4"/>
      <c r="D704" s="4"/>
      <c r="E704" s="4"/>
      <c r="F704" s="4"/>
      <c r="H704" s="4"/>
      <c r="I704" s="4"/>
      <c r="J704" s="4"/>
      <c r="K704" s="4"/>
      <c r="L704" s="4"/>
      <c r="M704" s="4"/>
    </row>
    <row r="705" spans="1:13">
      <c r="A705" s="4"/>
      <c r="C705" s="4"/>
      <c r="D705" s="4"/>
      <c r="E705" s="4"/>
      <c r="F705" s="4"/>
      <c r="H705" s="4"/>
      <c r="I705" s="4"/>
      <c r="J705" s="4"/>
      <c r="K705" s="4"/>
      <c r="L705" s="4"/>
      <c r="M705" s="4"/>
    </row>
    <row r="706" spans="1:13">
      <c r="A706" s="4"/>
      <c r="C706" s="4"/>
      <c r="D706" s="4"/>
      <c r="E706" s="4"/>
      <c r="F706" s="4"/>
      <c r="H706" s="4"/>
      <c r="I706" s="4"/>
      <c r="J706" s="4"/>
      <c r="K706" s="4"/>
      <c r="L706" s="4"/>
      <c r="M706" s="4"/>
    </row>
    <row r="707" spans="1:13">
      <c r="A707" s="4"/>
      <c r="C707" s="4"/>
      <c r="D707" s="4"/>
      <c r="E707" s="4"/>
      <c r="F707" s="4"/>
      <c r="H707" s="4"/>
      <c r="I707" s="4"/>
      <c r="J707" s="4"/>
      <c r="K707" s="4"/>
      <c r="L707" s="4"/>
      <c r="M707" s="4"/>
    </row>
    <row r="708" spans="1:13">
      <c r="A708" s="4"/>
      <c r="C708" s="4"/>
      <c r="D708" s="4"/>
      <c r="E708" s="4"/>
      <c r="F708" s="4"/>
      <c r="H708" s="4"/>
      <c r="I708" s="4"/>
      <c r="J708" s="4"/>
      <c r="K708" s="4"/>
      <c r="L708" s="4"/>
      <c r="M708" s="4"/>
    </row>
    <row r="709" spans="1:13">
      <c r="A709" s="4"/>
      <c r="C709" s="4"/>
      <c r="D709" s="4"/>
      <c r="E709" s="4"/>
      <c r="F709" s="4"/>
      <c r="H709" s="4"/>
      <c r="I709" s="4"/>
      <c r="J709" s="4"/>
      <c r="K709" s="4"/>
      <c r="L709" s="4"/>
      <c r="M709" s="4"/>
    </row>
    <row r="710" spans="1:13">
      <c r="A710" s="4"/>
      <c r="C710" s="4"/>
      <c r="D710" s="4"/>
      <c r="E710" s="4"/>
      <c r="F710" s="4"/>
      <c r="H710" s="4"/>
      <c r="I710" s="4"/>
      <c r="J710" s="4"/>
      <c r="K710" s="4"/>
      <c r="L710" s="4"/>
      <c r="M710" s="4"/>
    </row>
    <row r="711" spans="1:13">
      <c r="A711" s="4"/>
      <c r="C711" s="4"/>
      <c r="D711" s="4"/>
      <c r="E711" s="4"/>
      <c r="F711" s="4"/>
      <c r="H711" s="4"/>
      <c r="I711" s="4"/>
      <c r="J711" s="4"/>
      <c r="K711" s="4"/>
      <c r="L711" s="4"/>
      <c r="M711" s="4"/>
    </row>
    <row r="712" spans="1:13">
      <c r="A712" s="4"/>
      <c r="C712" s="4"/>
      <c r="D712" s="4"/>
      <c r="E712" s="4"/>
      <c r="F712" s="4"/>
      <c r="H712" s="4"/>
      <c r="I712" s="4"/>
      <c r="J712" s="4"/>
      <c r="K712" s="4"/>
      <c r="L712" s="4"/>
      <c r="M712" s="4"/>
    </row>
    <row r="713" spans="1:13">
      <c r="A713" s="4"/>
      <c r="C713" s="4"/>
      <c r="D713" s="4"/>
      <c r="E713" s="4"/>
      <c r="F713" s="4"/>
      <c r="H713" s="4"/>
      <c r="I713" s="4"/>
      <c r="J713" s="4"/>
      <c r="K713" s="4"/>
      <c r="L713" s="4"/>
      <c r="M713" s="4"/>
    </row>
    <row r="714" spans="1:13">
      <c r="A714" s="4"/>
      <c r="C714" s="4"/>
      <c r="D714" s="4"/>
      <c r="E714" s="4"/>
      <c r="F714" s="4"/>
      <c r="H714" s="4"/>
      <c r="I714" s="4"/>
      <c r="J714" s="4"/>
      <c r="K714" s="4"/>
      <c r="L714" s="4"/>
      <c r="M714" s="4"/>
    </row>
    <row r="715" spans="1:13">
      <c r="A715" s="4"/>
      <c r="C715" s="4"/>
      <c r="D715" s="4"/>
      <c r="E715" s="4"/>
      <c r="F715" s="4"/>
      <c r="H715" s="4"/>
      <c r="I715" s="4"/>
      <c r="J715" s="4"/>
      <c r="K715" s="4"/>
      <c r="L715" s="4"/>
      <c r="M715" s="4"/>
    </row>
    <row r="716" spans="1:13">
      <c r="A716" s="4"/>
      <c r="C716" s="4"/>
      <c r="D716" s="4"/>
      <c r="E716" s="4"/>
      <c r="F716" s="4"/>
      <c r="H716" s="4"/>
      <c r="I716" s="4"/>
      <c r="J716" s="4"/>
      <c r="K716" s="4"/>
      <c r="L716" s="4"/>
      <c r="M716" s="4"/>
    </row>
    <row r="717" spans="1:13">
      <c r="A717" s="4"/>
      <c r="C717" s="4"/>
      <c r="D717" s="4"/>
      <c r="E717" s="4"/>
      <c r="F717" s="4"/>
      <c r="H717" s="4"/>
      <c r="I717" s="4"/>
      <c r="J717" s="4"/>
      <c r="K717" s="4"/>
      <c r="L717" s="4"/>
      <c r="M717" s="4"/>
    </row>
    <row r="718" spans="1:13">
      <c r="A718" s="4"/>
      <c r="C718" s="4"/>
      <c r="D718" s="4"/>
      <c r="E718" s="4"/>
      <c r="F718" s="4"/>
      <c r="H718" s="4"/>
      <c r="I718" s="4"/>
      <c r="J718" s="4"/>
      <c r="K718" s="4"/>
      <c r="L718" s="4"/>
      <c r="M718" s="4"/>
    </row>
    <row r="719" spans="1:13">
      <c r="A719" s="4"/>
      <c r="C719" s="4"/>
      <c r="D719" s="4"/>
      <c r="E719" s="4"/>
      <c r="F719" s="4"/>
      <c r="H719" s="4"/>
      <c r="I719" s="4"/>
      <c r="J719" s="4"/>
      <c r="K719" s="4"/>
      <c r="L719" s="4"/>
      <c r="M719" s="4"/>
    </row>
    <row r="720" spans="1:13">
      <c r="A720" s="4"/>
      <c r="C720" s="4"/>
      <c r="D720" s="4"/>
      <c r="E720" s="4"/>
      <c r="F720" s="4"/>
      <c r="H720" s="4"/>
      <c r="I720" s="4"/>
      <c r="J720" s="4"/>
      <c r="K720" s="4"/>
      <c r="L720" s="4"/>
      <c r="M720" s="4"/>
    </row>
    <row r="721" spans="1:13">
      <c r="A721" s="4"/>
      <c r="C721" s="4"/>
      <c r="D721" s="4"/>
      <c r="E721" s="4"/>
      <c r="F721" s="4"/>
      <c r="H721" s="4"/>
      <c r="I721" s="4"/>
      <c r="J721" s="4"/>
      <c r="K721" s="4"/>
      <c r="L721" s="4"/>
      <c r="M721" s="4"/>
    </row>
    <row r="722" spans="1:13">
      <c r="A722" s="4"/>
      <c r="C722" s="4"/>
      <c r="D722" s="4"/>
      <c r="E722" s="4"/>
      <c r="F722" s="4"/>
      <c r="H722" s="4"/>
      <c r="I722" s="4"/>
      <c r="J722" s="4"/>
      <c r="K722" s="4"/>
      <c r="L722" s="4"/>
      <c r="M722" s="4"/>
    </row>
    <row r="723" spans="1:13">
      <c r="A723" s="4"/>
      <c r="C723" s="4"/>
      <c r="D723" s="4"/>
      <c r="E723" s="4"/>
      <c r="F723" s="4"/>
      <c r="H723" s="4"/>
      <c r="I723" s="4"/>
      <c r="J723" s="4"/>
      <c r="K723" s="4"/>
      <c r="L723" s="4"/>
      <c r="M723" s="4"/>
    </row>
    <row r="724" spans="1:13">
      <c r="A724" s="4"/>
      <c r="C724" s="4"/>
      <c r="D724" s="4"/>
      <c r="E724" s="4"/>
      <c r="F724" s="4"/>
      <c r="H724" s="4"/>
      <c r="I724" s="4"/>
      <c r="J724" s="4"/>
      <c r="K724" s="4"/>
      <c r="L724" s="4"/>
      <c r="M724" s="4"/>
    </row>
    <row r="725" spans="1:13">
      <c r="A725" s="4"/>
      <c r="C725" s="4"/>
      <c r="D725" s="4"/>
      <c r="E725" s="4"/>
      <c r="F725" s="4"/>
      <c r="H725" s="4"/>
      <c r="I725" s="4"/>
      <c r="J725" s="4"/>
      <c r="K725" s="4"/>
      <c r="L725" s="4"/>
      <c r="M725" s="4"/>
    </row>
    <row r="726" spans="1:13">
      <c r="A726" s="4"/>
      <c r="C726" s="4"/>
      <c r="D726" s="4"/>
      <c r="E726" s="4"/>
      <c r="F726" s="4"/>
      <c r="H726" s="4"/>
      <c r="I726" s="4"/>
      <c r="J726" s="4"/>
      <c r="K726" s="4"/>
      <c r="L726" s="4"/>
      <c r="M726" s="4"/>
    </row>
    <row r="727" spans="1:13">
      <c r="A727" s="4"/>
      <c r="C727" s="4"/>
      <c r="D727" s="4"/>
      <c r="E727" s="4"/>
      <c r="F727" s="4"/>
      <c r="H727" s="4"/>
      <c r="I727" s="4"/>
      <c r="J727" s="4"/>
      <c r="K727" s="4"/>
      <c r="L727" s="4"/>
      <c r="M727" s="4"/>
    </row>
    <row r="728" spans="1:13">
      <c r="A728" s="4"/>
      <c r="C728" s="4"/>
      <c r="D728" s="4"/>
      <c r="E728" s="4"/>
      <c r="F728" s="4"/>
      <c r="H728" s="4"/>
      <c r="I728" s="4"/>
      <c r="J728" s="4"/>
      <c r="K728" s="4"/>
      <c r="L728" s="4"/>
      <c r="M728" s="4"/>
    </row>
    <row r="729" spans="1:13">
      <c r="A729" s="4"/>
      <c r="C729" s="4"/>
      <c r="D729" s="4"/>
      <c r="E729" s="4"/>
      <c r="F729" s="4"/>
      <c r="H729" s="4"/>
      <c r="I729" s="4"/>
      <c r="J729" s="4"/>
      <c r="K729" s="4"/>
      <c r="L729" s="4"/>
      <c r="M729" s="4"/>
    </row>
    <row r="730" spans="1:13">
      <c r="A730" s="4"/>
      <c r="C730" s="4"/>
      <c r="D730" s="4"/>
      <c r="E730" s="4"/>
      <c r="F730" s="4"/>
      <c r="H730" s="4"/>
      <c r="I730" s="4"/>
      <c r="J730" s="4"/>
      <c r="K730" s="4"/>
      <c r="L730" s="4"/>
      <c r="M730" s="4"/>
    </row>
    <row r="731" spans="1:13">
      <c r="A731" s="4"/>
      <c r="C731" s="4"/>
      <c r="D731" s="4"/>
      <c r="E731" s="4"/>
      <c r="F731" s="4"/>
      <c r="H731" s="4"/>
      <c r="I731" s="4"/>
      <c r="J731" s="4"/>
      <c r="K731" s="4"/>
      <c r="L731" s="4"/>
      <c r="M731" s="4"/>
    </row>
    <row r="732" spans="1:13">
      <c r="A732" s="4"/>
      <c r="C732" s="4"/>
      <c r="D732" s="4"/>
      <c r="E732" s="4"/>
      <c r="F732" s="4"/>
      <c r="H732" s="4"/>
      <c r="I732" s="4"/>
      <c r="J732" s="4"/>
      <c r="K732" s="4"/>
      <c r="L732" s="4"/>
      <c r="M732" s="4"/>
    </row>
    <row r="733" spans="1:13">
      <c r="A733" s="4"/>
      <c r="C733" s="4"/>
      <c r="D733" s="4"/>
      <c r="E733" s="4"/>
      <c r="F733" s="4"/>
      <c r="H733" s="4"/>
      <c r="I733" s="4"/>
      <c r="J733" s="4"/>
      <c r="K733" s="4"/>
      <c r="L733" s="4"/>
      <c r="M733" s="4"/>
    </row>
    <row r="734" spans="1:13">
      <c r="A734" s="4"/>
      <c r="C734" s="4"/>
      <c r="D734" s="4"/>
      <c r="E734" s="4"/>
      <c r="F734" s="4"/>
      <c r="H734" s="4"/>
      <c r="I734" s="4"/>
      <c r="J734" s="4"/>
      <c r="K734" s="4"/>
      <c r="L734" s="4"/>
      <c r="M734" s="4"/>
    </row>
    <row r="735" spans="1:13">
      <c r="A735" s="4"/>
      <c r="C735" s="4"/>
      <c r="D735" s="4"/>
      <c r="E735" s="4"/>
      <c r="F735" s="4"/>
      <c r="H735" s="4"/>
      <c r="I735" s="4"/>
      <c r="J735" s="4"/>
      <c r="K735" s="4"/>
      <c r="L735" s="4"/>
      <c r="M735" s="4"/>
    </row>
    <row r="736" spans="1:13">
      <c r="A736" s="4"/>
      <c r="C736" s="4"/>
      <c r="D736" s="4"/>
      <c r="E736" s="4"/>
      <c r="F736" s="4"/>
      <c r="H736" s="4"/>
      <c r="I736" s="4"/>
      <c r="J736" s="4"/>
      <c r="K736" s="4"/>
      <c r="L736" s="4"/>
      <c r="M736" s="4"/>
    </row>
    <row r="737" spans="1:13">
      <c r="A737" s="4"/>
      <c r="C737" s="4"/>
      <c r="D737" s="4"/>
      <c r="E737" s="4"/>
      <c r="F737" s="4"/>
      <c r="H737" s="4"/>
      <c r="I737" s="4"/>
      <c r="J737" s="4"/>
      <c r="K737" s="4"/>
      <c r="L737" s="4"/>
      <c r="M737" s="4"/>
    </row>
    <row r="738" spans="1:13">
      <c r="A738" s="4"/>
      <c r="C738" s="4"/>
      <c r="D738" s="4"/>
      <c r="E738" s="4"/>
      <c r="F738" s="4"/>
      <c r="H738" s="4"/>
      <c r="I738" s="4"/>
      <c r="J738" s="4"/>
      <c r="K738" s="4"/>
      <c r="L738" s="4"/>
      <c r="M738" s="4"/>
    </row>
    <row r="739" spans="1:13">
      <c r="A739" s="4"/>
      <c r="C739" s="4"/>
      <c r="D739" s="4"/>
      <c r="E739" s="4"/>
      <c r="F739" s="4"/>
      <c r="H739" s="4"/>
      <c r="I739" s="4"/>
      <c r="J739" s="4"/>
      <c r="K739" s="4"/>
      <c r="L739" s="4"/>
      <c r="M739" s="4"/>
    </row>
    <row r="740" spans="1:13">
      <c r="A740" s="4"/>
      <c r="C740" s="4"/>
      <c r="D740" s="4"/>
      <c r="E740" s="4"/>
      <c r="F740" s="4"/>
      <c r="H740" s="4"/>
      <c r="I740" s="4"/>
      <c r="J740" s="4"/>
      <c r="K740" s="4"/>
      <c r="L740" s="4"/>
      <c r="M740" s="4"/>
    </row>
    <row r="741" spans="1:13">
      <c r="A741" s="4"/>
      <c r="C741" s="4"/>
      <c r="D741" s="4"/>
      <c r="E741" s="4"/>
      <c r="F741" s="4"/>
      <c r="H741" s="4"/>
      <c r="I741" s="4"/>
      <c r="J741" s="4"/>
      <c r="K741" s="4"/>
      <c r="L741" s="4"/>
      <c r="M741" s="4"/>
    </row>
    <row r="742" spans="1:13">
      <c r="A742" s="4"/>
      <c r="C742" s="4"/>
      <c r="D742" s="4"/>
      <c r="E742" s="4"/>
      <c r="F742" s="4"/>
      <c r="H742" s="4"/>
      <c r="I742" s="4"/>
      <c r="J742" s="4"/>
      <c r="K742" s="4"/>
      <c r="L742" s="4"/>
      <c r="M742" s="4"/>
    </row>
    <row r="743" spans="1:13">
      <c r="A743" s="4"/>
      <c r="C743" s="4"/>
      <c r="D743" s="4"/>
      <c r="E743" s="4"/>
      <c r="F743" s="4"/>
      <c r="H743" s="4"/>
      <c r="I743" s="4"/>
      <c r="J743" s="4"/>
      <c r="K743" s="4"/>
      <c r="L743" s="4"/>
      <c r="M743" s="4"/>
    </row>
    <row r="744" spans="1:13">
      <c r="A744" s="4"/>
      <c r="C744" s="4"/>
      <c r="D744" s="4"/>
      <c r="E744" s="4"/>
      <c r="F744" s="4"/>
      <c r="H744" s="4"/>
      <c r="I744" s="4"/>
      <c r="J744" s="4"/>
      <c r="K744" s="4"/>
      <c r="L744" s="4"/>
      <c r="M744" s="4"/>
    </row>
    <row r="745" spans="1:13">
      <c r="A745" s="4"/>
      <c r="C745" s="4"/>
      <c r="D745" s="4"/>
      <c r="E745" s="4"/>
      <c r="F745" s="4"/>
      <c r="H745" s="4"/>
      <c r="I745" s="4"/>
      <c r="J745" s="4"/>
      <c r="K745" s="4"/>
      <c r="L745" s="4"/>
      <c r="M745" s="4"/>
    </row>
    <row r="746" spans="1:13">
      <c r="A746" s="4"/>
      <c r="C746" s="4"/>
      <c r="D746" s="4"/>
      <c r="E746" s="4"/>
      <c r="F746" s="4"/>
      <c r="H746" s="4"/>
      <c r="I746" s="4"/>
      <c r="J746" s="4"/>
      <c r="K746" s="4"/>
      <c r="L746" s="4"/>
      <c r="M746" s="4"/>
    </row>
    <row r="747" spans="1:13">
      <c r="A747" s="4"/>
      <c r="C747" s="4"/>
      <c r="D747" s="4"/>
      <c r="E747" s="4"/>
      <c r="F747" s="4"/>
      <c r="H747" s="4"/>
      <c r="I747" s="4"/>
      <c r="J747" s="4"/>
      <c r="K747" s="4"/>
      <c r="L747" s="4"/>
      <c r="M747" s="4"/>
    </row>
    <row r="748" spans="1:13">
      <c r="A748" s="4"/>
      <c r="C748" s="4"/>
      <c r="D748" s="4"/>
      <c r="E748" s="4"/>
      <c r="F748" s="4"/>
      <c r="H748" s="4"/>
      <c r="I748" s="4"/>
      <c r="J748" s="4"/>
      <c r="K748" s="4"/>
      <c r="L748" s="4"/>
      <c r="M748" s="4"/>
    </row>
    <row r="749" spans="1:13">
      <c r="A749" s="4"/>
      <c r="C749" s="4"/>
      <c r="D749" s="4"/>
      <c r="E749" s="4"/>
      <c r="F749" s="4"/>
      <c r="H749" s="4"/>
      <c r="I749" s="4"/>
      <c r="J749" s="4"/>
      <c r="K749" s="4"/>
      <c r="L749" s="4"/>
      <c r="M749" s="4"/>
    </row>
    <row r="750" spans="1:13">
      <c r="A750" s="4"/>
      <c r="C750" s="4"/>
      <c r="D750" s="4"/>
      <c r="E750" s="4"/>
      <c r="F750" s="4"/>
      <c r="H750" s="4"/>
      <c r="I750" s="4"/>
      <c r="J750" s="4"/>
      <c r="K750" s="4"/>
      <c r="L750" s="4"/>
      <c r="M750" s="4"/>
    </row>
    <row r="751" spans="1:13">
      <c r="A751" s="4"/>
      <c r="C751" s="4"/>
      <c r="D751" s="4"/>
      <c r="E751" s="4"/>
      <c r="F751" s="4"/>
      <c r="H751" s="4"/>
      <c r="I751" s="4"/>
      <c r="J751" s="4"/>
      <c r="K751" s="4"/>
      <c r="L751" s="4"/>
      <c r="M751" s="4"/>
    </row>
    <row r="752" spans="1:13">
      <c r="A752" s="4"/>
      <c r="C752" s="4"/>
      <c r="D752" s="4"/>
      <c r="E752" s="4"/>
      <c r="F752" s="4"/>
      <c r="H752" s="4"/>
      <c r="I752" s="4"/>
      <c r="J752" s="4"/>
      <c r="K752" s="4"/>
      <c r="L752" s="4"/>
      <c r="M752" s="4"/>
    </row>
    <row r="753" spans="1:13">
      <c r="A753" s="4"/>
      <c r="C753" s="4"/>
      <c r="D753" s="4"/>
      <c r="E753" s="4"/>
      <c r="F753" s="4"/>
      <c r="H753" s="4"/>
      <c r="I753" s="4"/>
      <c r="J753" s="4"/>
      <c r="K753" s="4"/>
      <c r="L753" s="4"/>
      <c r="M753" s="4"/>
    </row>
    <row r="754" spans="1:13">
      <c r="A754" s="4"/>
      <c r="C754" s="4"/>
      <c r="D754" s="4"/>
      <c r="E754" s="4"/>
      <c r="F754" s="4"/>
      <c r="H754" s="4"/>
      <c r="I754" s="4"/>
      <c r="J754" s="4"/>
      <c r="K754" s="4"/>
      <c r="L754" s="4"/>
      <c r="M754" s="4"/>
    </row>
    <row r="755" spans="1:13">
      <c r="A755" s="4"/>
      <c r="C755" s="4"/>
      <c r="D755" s="4"/>
      <c r="E755" s="4"/>
      <c r="F755" s="4"/>
      <c r="H755" s="4"/>
      <c r="I755" s="4"/>
      <c r="J755" s="4"/>
      <c r="K755" s="4"/>
      <c r="L755" s="4"/>
      <c r="M755" s="4"/>
    </row>
    <row r="756" spans="1:13">
      <c r="A756" s="4"/>
      <c r="C756" s="4"/>
      <c r="D756" s="4"/>
      <c r="E756" s="4"/>
      <c r="F756" s="4"/>
      <c r="H756" s="4"/>
      <c r="I756" s="4"/>
      <c r="J756" s="4"/>
      <c r="K756" s="4"/>
      <c r="L756" s="4"/>
      <c r="M756" s="4"/>
    </row>
    <row r="757" spans="1:13">
      <c r="A757" s="4"/>
      <c r="C757" s="4"/>
      <c r="D757" s="4"/>
      <c r="E757" s="4"/>
      <c r="F757" s="4"/>
      <c r="H757" s="4"/>
      <c r="I757" s="4"/>
      <c r="J757" s="4"/>
      <c r="K757" s="4"/>
      <c r="L757" s="4"/>
      <c r="M757" s="4"/>
    </row>
    <row r="758" spans="1:13">
      <c r="A758" s="4"/>
      <c r="C758" s="4"/>
      <c r="D758" s="4"/>
      <c r="E758" s="4"/>
      <c r="F758" s="4"/>
      <c r="H758" s="4"/>
      <c r="I758" s="4"/>
      <c r="J758" s="4"/>
      <c r="K758" s="4"/>
      <c r="L758" s="4"/>
      <c r="M758" s="4"/>
    </row>
    <row r="759" spans="1:13">
      <c r="A759" s="4"/>
      <c r="C759" s="4"/>
      <c r="D759" s="4"/>
      <c r="E759" s="4"/>
      <c r="F759" s="4"/>
      <c r="H759" s="4"/>
      <c r="I759" s="4"/>
      <c r="J759" s="4"/>
      <c r="K759" s="4"/>
      <c r="L759" s="4"/>
      <c r="M759" s="4"/>
    </row>
    <row r="760" spans="1:13">
      <c r="A760" s="4"/>
      <c r="C760" s="4"/>
      <c r="D760" s="4"/>
      <c r="E760" s="4"/>
      <c r="F760" s="4"/>
      <c r="H760" s="4"/>
      <c r="I760" s="4"/>
      <c r="J760" s="4"/>
      <c r="K760" s="4"/>
      <c r="L760" s="4"/>
      <c r="M760" s="4"/>
    </row>
    <row r="761" spans="1:13">
      <c r="A761" s="4"/>
      <c r="C761" s="4"/>
      <c r="D761" s="4"/>
      <c r="E761" s="4"/>
      <c r="F761" s="4"/>
      <c r="H761" s="4"/>
      <c r="I761" s="4"/>
      <c r="J761" s="4"/>
      <c r="K761" s="4"/>
      <c r="L761" s="4"/>
      <c r="M761" s="4"/>
    </row>
    <row r="762" spans="1:13">
      <c r="A762" s="4"/>
      <c r="C762" s="4"/>
      <c r="D762" s="4"/>
      <c r="E762" s="4"/>
      <c r="F762" s="4"/>
      <c r="H762" s="4"/>
      <c r="I762" s="4"/>
      <c r="J762" s="4"/>
      <c r="K762" s="4"/>
      <c r="L762" s="4"/>
      <c r="M762" s="4"/>
    </row>
    <row r="763" spans="1:13">
      <c r="A763" s="4"/>
      <c r="C763" s="4"/>
      <c r="D763" s="4"/>
      <c r="E763" s="4"/>
      <c r="F763" s="4"/>
      <c r="H763" s="4"/>
      <c r="I763" s="4"/>
      <c r="J763" s="4"/>
      <c r="K763" s="4"/>
      <c r="L763" s="4"/>
      <c r="M763" s="4"/>
    </row>
    <row r="764" spans="1:13">
      <c r="A764" s="4"/>
      <c r="C764" s="4"/>
      <c r="D764" s="4"/>
      <c r="E764" s="4"/>
      <c r="F764" s="4"/>
      <c r="H764" s="4"/>
      <c r="I764" s="4"/>
      <c r="J764" s="4"/>
      <c r="K764" s="4"/>
      <c r="L764" s="4"/>
      <c r="M764" s="4"/>
    </row>
    <row r="765" spans="1:13">
      <c r="A765" s="4"/>
      <c r="C765" s="4"/>
      <c r="D765" s="4"/>
      <c r="E765" s="4"/>
      <c r="F765" s="4"/>
      <c r="H765" s="4"/>
      <c r="I765" s="4"/>
      <c r="J765" s="4"/>
      <c r="K765" s="4"/>
      <c r="L765" s="4"/>
      <c r="M765" s="4"/>
    </row>
    <row r="766" spans="1:13">
      <c r="A766" s="4"/>
      <c r="C766" s="4"/>
      <c r="D766" s="4"/>
      <c r="E766" s="4"/>
      <c r="F766" s="4"/>
      <c r="H766" s="4"/>
      <c r="I766" s="4"/>
      <c r="J766" s="4"/>
      <c r="K766" s="4"/>
      <c r="L766" s="4"/>
      <c r="M766" s="4"/>
    </row>
    <row r="767" spans="1:13">
      <c r="A767" s="4"/>
      <c r="C767" s="4"/>
      <c r="D767" s="4"/>
      <c r="E767" s="4"/>
      <c r="F767" s="4"/>
      <c r="H767" s="4"/>
      <c r="I767" s="4"/>
      <c r="J767" s="4"/>
      <c r="K767" s="4"/>
      <c r="L767" s="4"/>
      <c r="M767" s="4"/>
    </row>
    <row r="768" spans="1:13">
      <c r="A768" s="4"/>
      <c r="C768" s="4"/>
      <c r="D768" s="4"/>
      <c r="E768" s="4"/>
      <c r="F768" s="4"/>
      <c r="H768" s="4"/>
      <c r="I768" s="4"/>
      <c r="J768" s="4"/>
      <c r="K768" s="4"/>
      <c r="L768" s="4"/>
      <c r="M768" s="4"/>
    </row>
    <row r="769" spans="1:13">
      <c r="A769" s="4"/>
      <c r="C769" s="4"/>
      <c r="D769" s="4"/>
      <c r="E769" s="4"/>
      <c r="F769" s="4"/>
      <c r="H769" s="4"/>
      <c r="I769" s="4"/>
      <c r="J769" s="4"/>
      <c r="K769" s="4"/>
      <c r="L769" s="4"/>
      <c r="M769" s="4"/>
    </row>
    <row r="770" spans="1:13">
      <c r="A770" s="4"/>
      <c r="C770" s="4"/>
      <c r="D770" s="4"/>
      <c r="E770" s="4"/>
      <c r="F770" s="4"/>
      <c r="H770" s="4"/>
      <c r="I770" s="4"/>
      <c r="J770" s="4"/>
      <c r="K770" s="4"/>
      <c r="L770" s="4"/>
      <c r="M770" s="4"/>
    </row>
    <row r="771" spans="1:13">
      <c r="A771" s="4"/>
      <c r="C771" s="4"/>
      <c r="D771" s="4"/>
      <c r="E771" s="4"/>
      <c r="F771" s="4"/>
      <c r="H771" s="4"/>
      <c r="I771" s="4"/>
      <c r="J771" s="4"/>
      <c r="K771" s="4"/>
      <c r="L771" s="4"/>
      <c r="M771" s="4"/>
    </row>
    <row r="772" spans="1:13">
      <c r="A772" s="4"/>
      <c r="C772" s="4"/>
      <c r="D772" s="4"/>
      <c r="E772" s="4"/>
      <c r="F772" s="4"/>
      <c r="H772" s="4"/>
      <c r="I772" s="4"/>
      <c r="J772" s="4"/>
      <c r="K772" s="4"/>
      <c r="L772" s="4"/>
      <c r="M772" s="4"/>
    </row>
    <row r="773" spans="1:13">
      <c r="A773" s="4"/>
      <c r="C773" s="4"/>
      <c r="D773" s="4"/>
      <c r="E773" s="4"/>
      <c r="F773" s="4"/>
      <c r="H773" s="4"/>
      <c r="I773" s="4"/>
      <c r="J773" s="4"/>
      <c r="K773" s="4"/>
      <c r="L773" s="4"/>
      <c r="M773" s="4"/>
    </row>
    <row r="774" spans="1:13">
      <c r="A774" s="4"/>
      <c r="C774" s="4"/>
      <c r="D774" s="4"/>
      <c r="E774" s="4"/>
      <c r="F774" s="4"/>
      <c r="H774" s="4"/>
      <c r="I774" s="4"/>
      <c r="J774" s="4"/>
      <c r="K774" s="4"/>
      <c r="L774" s="4"/>
      <c r="M774" s="4"/>
    </row>
    <row r="775" spans="1:13">
      <c r="A775" s="4"/>
      <c r="C775" s="4"/>
      <c r="D775" s="4"/>
      <c r="E775" s="4"/>
      <c r="F775" s="4"/>
      <c r="H775" s="4"/>
      <c r="I775" s="4"/>
      <c r="J775" s="4"/>
      <c r="K775" s="4"/>
      <c r="L775" s="4"/>
      <c r="M775" s="4"/>
    </row>
    <row r="776" spans="1:13">
      <c r="A776" s="4"/>
      <c r="C776" s="4"/>
      <c r="D776" s="4"/>
      <c r="E776" s="4"/>
      <c r="F776" s="4"/>
      <c r="H776" s="4"/>
      <c r="I776" s="4"/>
      <c r="J776" s="4"/>
      <c r="K776" s="4"/>
      <c r="L776" s="4"/>
      <c r="M776" s="4"/>
    </row>
    <row r="777" spans="1:13">
      <c r="A777" s="4"/>
      <c r="C777" s="4"/>
      <c r="D777" s="4"/>
      <c r="E777" s="4"/>
      <c r="F777" s="4"/>
      <c r="H777" s="4"/>
      <c r="I777" s="4"/>
      <c r="J777" s="4"/>
      <c r="K777" s="4"/>
      <c r="L777" s="4"/>
      <c r="M777" s="4"/>
    </row>
    <row r="778" spans="1:13">
      <c r="A778" s="4"/>
      <c r="C778" s="4"/>
      <c r="D778" s="4"/>
      <c r="E778" s="4"/>
      <c r="F778" s="4"/>
      <c r="H778" s="4"/>
      <c r="I778" s="4"/>
      <c r="J778" s="4"/>
      <c r="K778" s="4"/>
      <c r="L778" s="4"/>
      <c r="M778" s="4"/>
    </row>
    <row r="779" spans="1:13">
      <c r="A779" s="4"/>
      <c r="C779" s="4"/>
      <c r="D779" s="4"/>
      <c r="E779" s="4"/>
      <c r="F779" s="4"/>
      <c r="H779" s="4"/>
      <c r="I779" s="4"/>
      <c r="J779" s="4"/>
      <c r="K779" s="4"/>
      <c r="L779" s="4"/>
      <c r="M779" s="4"/>
    </row>
    <row r="780" spans="1:13">
      <c r="A780" s="4"/>
      <c r="C780" s="4"/>
      <c r="D780" s="4"/>
      <c r="E780" s="4"/>
      <c r="F780" s="4"/>
      <c r="H780" s="4"/>
      <c r="I780" s="4"/>
      <c r="J780" s="4"/>
      <c r="K780" s="4"/>
      <c r="L780" s="4"/>
      <c r="M780" s="4"/>
    </row>
    <row r="781" spans="1:13">
      <c r="A781" s="4"/>
      <c r="C781" s="4"/>
      <c r="D781" s="4"/>
      <c r="E781" s="4"/>
      <c r="F781" s="4"/>
      <c r="H781" s="4"/>
      <c r="I781" s="4"/>
      <c r="J781" s="4"/>
      <c r="K781" s="4"/>
      <c r="L781" s="4"/>
      <c r="M781" s="4"/>
    </row>
    <row r="782" spans="1:13">
      <c r="A782" s="4"/>
      <c r="C782" s="4"/>
      <c r="D782" s="4"/>
      <c r="E782" s="4"/>
      <c r="F782" s="4"/>
      <c r="H782" s="4"/>
      <c r="I782" s="4"/>
      <c r="J782" s="4"/>
      <c r="K782" s="4"/>
      <c r="L782" s="4"/>
      <c r="M782" s="4"/>
    </row>
    <row r="783" spans="1:13">
      <c r="A783" s="4"/>
      <c r="C783" s="4"/>
      <c r="D783" s="4"/>
      <c r="E783" s="4"/>
      <c r="F783" s="4"/>
      <c r="H783" s="4"/>
      <c r="I783" s="4"/>
      <c r="J783" s="4"/>
      <c r="K783" s="4"/>
      <c r="L783" s="4"/>
      <c r="M783" s="4"/>
    </row>
    <row r="784" spans="1:13">
      <c r="A784" s="4"/>
      <c r="C784" s="4"/>
      <c r="D784" s="4"/>
      <c r="E784" s="4"/>
      <c r="F784" s="4"/>
      <c r="H784" s="4"/>
      <c r="I784" s="4"/>
      <c r="J784" s="4"/>
      <c r="K784" s="4"/>
      <c r="L784" s="4"/>
      <c r="M784" s="4"/>
    </row>
    <row r="785" spans="1:13">
      <c r="A785" s="4"/>
      <c r="C785" s="4"/>
      <c r="D785" s="4"/>
      <c r="E785" s="4"/>
      <c r="F785" s="4"/>
      <c r="H785" s="4"/>
      <c r="I785" s="4"/>
      <c r="J785" s="4"/>
      <c r="K785" s="4"/>
      <c r="L785" s="4"/>
      <c r="M785" s="4"/>
    </row>
    <row r="786" spans="1:13">
      <c r="A786" s="4"/>
      <c r="C786" s="4"/>
      <c r="D786" s="4"/>
      <c r="E786" s="4"/>
      <c r="F786" s="4"/>
      <c r="H786" s="4"/>
      <c r="I786" s="4"/>
      <c r="J786" s="4"/>
      <c r="K786" s="4"/>
      <c r="L786" s="4"/>
      <c r="M786" s="4"/>
    </row>
    <row r="787" spans="1:13">
      <c r="A787" s="4"/>
      <c r="C787" s="4"/>
      <c r="D787" s="4"/>
      <c r="E787" s="4"/>
      <c r="F787" s="4"/>
      <c r="H787" s="4"/>
      <c r="I787" s="4"/>
      <c r="J787" s="4"/>
      <c r="K787" s="4"/>
      <c r="L787" s="4"/>
      <c r="M787" s="4"/>
    </row>
    <row r="788" spans="1:13">
      <c r="A788" s="4"/>
      <c r="C788" s="4"/>
      <c r="D788" s="4"/>
      <c r="E788" s="4"/>
      <c r="F788" s="4"/>
      <c r="H788" s="4"/>
      <c r="I788" s="4"/>
      <c r="J788" s="4"/>
      <c r="K788" s="4"/>
      <c r="L788" s="4"/>
      <c r="M788" s="4"/>
    </row>
    <row r="789" spans="1:13">
      <c r="A789" s="4"/>
      <c r="C789" s="4"/>
      <c r="D789" s="4"/>
      <c r="E789" s="4"/>
      <c r="F789" s="4"/>
      <c r="H789" s="4"/>
      <c r="I789" s="4"/>
      <c r="J789" s="4"/>
      <c r="K789" s="4"/>
      <c r="L789" s="4"/>
      <c r="M789" s="4"/>
    </row>
    <row r="790" spans="1:13">
      <c r="A790" s="4"/>
      <c r="C790" s="4"/>
      <c r="D790" s="4"/>
      <c r="E790" s="4"/>
      <c r="F790" s="4"/>
      <c r="H790" s="4"/>
      <c r="I790" s="4"/>
      <c r="J790" s="4"/>
      <c r="K790" s="4"/>
      <c r="L790" s="4"/>
      <c r="M790" s="4"/>
    </row>
    <row r="791" spans="1:13">
      <c r="A791" s="4"/>
      <c r="C791" s="4"/>
      <c r="D791" s="4"/>
      <c r="E791" s="4"/>
      <c r="F791" s="4"/>
      <c r="H791" s="4"/>
      <c r="I791" s="4"/>
      <c r="J791" s="4"/>
      <c r="K791" s="4"/>
      <c r="L791" s="4"/>
      <c r="M791" s="4"/>
    </row>
    <row r="792" spans="1:13">
      <c r="A792" s="4"/>
      <c r="C792" s="4"/>
      <c r="D792" s="4"/>
      <c r="E792" s="4"/>
      <c r="F792" s="4"/>
      <c r="H792" s="4"/>
      <c r="I792" s="4"/>
      <c r="J792" s="4"/>
      <c r="K792" s="4"/>
      <c r="L792" s="4"/>
      <c r="M792" s="4"/>
    </row>
    <row r="793" spans="1:13">
      <c r="A793" s="4"/>
      <c r="C793" s="4"/>
      <c r="D793" s="4"/>
      <c r="E793" s="4"/>
      <c r="F793" s="4"/>
      <c r="H793" s="4"/>
      <c r="I793" s="4"/>
      <c r="J793" s="4"/>
      <c r="K793" s="4"/>
      <c r="L793" s="4"/>
      <c r="M793" s="4"/>
    </row>
    <row r="794" spans="1:13">
      <c r="A794" s="4"/>
      <c r="C794" s="4"/>
      <c r="D794" s="4"/>
      <c r="E794" s="4"/>
      <c r="F794" s="4"/>
      <c r="H794" s="4"/>
      <c r="I794" s="4"/>
      <c r="J794" s="4"/>
      <c r="K794" s="4"/>
      <c r="L794" s="4"/>
      <c r="M794" s="4"/>
    </row>
    <row r="795" spans="1:13">
      <c r="A795" s="4"/>
      <c r="C795" s="4"/>
      <c r="D795" s="4"/>
      <c r="E795" s="4"/>
      <c r="F795" s="4"/>
      <c r="H795" s="4"/>
      <c r="I795" s="4"/>
      <c r="J795" s="4"/>
      <c r="K795" s="4"/>
      <c r="L795" s="4"/>
      <c r="M795" s="4"/>
    </row>
    <row r="796" spans="1:13">
      <c r="A796" s="4"/>
      <c r="C796" s="4"/>
      <c r="D796" s="4"/>
      <c r="E796" s="4"/>
      <c r="F796" s="4"/>
      <c r="H796" s="4"/>
      <c r="I796" s="4"/>
      <c r="J796" s="4"/>
      <c r="K796" s="4"/>
      <c r="L796" s="4"/>
      <c r="M796" s="4"/>
    </row>
    <row r="797" spans="1:13">
      <c r="A797" s="4"/>
      <c r="C797" s="4"/>
      <c r="D797" s="4"/>
      <c r="E797" s="4"/>
      <c r="F797" s="4"/>
      <c r="H797" s="4"/>
      <c r="I797" s="4"/>
      <c r="J797" s="4"/>
      <c r="K797" s="4"/>
      <c r="L797" s="4"/>
      <c r="M797" s="4"/>
    </row>
    <row r="798" spans="1:13">
      <c r="A798" s="4"/>
      <c r="C798" s="4"/>
      <c r="D798" s="4"/>
      <c r="E798" s="4"/>
      <c r="F798" s="4"/>
      <c r="H798" s="4"/>
      <c r="I798" s="4"/>
      <c r="J798" s="4"/>
      <c r="K798" s="4"/>
      <c r="L798" s="4"/>
      <c r="M798" s="4"/>
    </row>
    <row r="799" spans="1:13">
      <c r="A799" s="4"/>
      <c r="C799" s="4"/>
      <c r="D799" s="4"/>
      <c r="E799" s="4"/>
      <c r="F799" s="4"/>
      <c r="H799" s="4"/>
      <c r="I799" s="4"/>
      <c r="J799" s="4"/>
      <c r="K799" s="4"/>
      <c r="L799" s="4"/>
      <c r="M799" s="4"/>
    </row>
    <row r="800" spans="1:13">
      <c r="A800" s="4"/>
      <c r="C800" s="4"/>
      <c r="D800" s="4"/>
      <c r="E800" s="4"/>
      <c r="F800" s="4"/>
      <c r="H800" s="4"/>
      <c r="I800" s="4"/>
      <c r="J800" s="4"/>
      <c r="K800" s="4"/>
      <c r="L800" s="4"/>
      <c r="M800" s="4"/>
    </row>
    <row r="801" spans="1:13">
      <c r="A801" s="4"/>
      <c r="C801" s="4"/>
      <c r="D801" s="4"/>
      <c r="E801" s="4"/>
      <c r="F801" s="4"/>
      <c r="H801" s="4"/>
      <c r="I801" s="4"/>
      <c r="J801" s="4"/>
      <c r="K801" s="4"/>
      <c r="L801" s="4"/>
      <c r="M801" s="4"/>
    </row>
    <row r="802" spans="1:13">
      <c r="A802" s="4"/>
      <c r="C802" s="4"/>
      <c r="D802" s="4"/>
      <c r="E802" s="4"/>
      <c r="F802" s="4"/>
      <c r="H802" s="4"/>
      <c r="I802" s="4"/>
      <c r="J802" s="4"/>
      <c r="K802" s="4"/>
      <c r="L802" s="4"/>
      <c r="M802" s="4"/>
    </row>
    <row r="803" spans="1:13">
      <c r="A803" s="4"/>
      <c r="C803" s="4"/>
      <c r="D803" s="4"/>
      <c r="E803" s="4"/>
      <c r="F803" s="4"/>
      <c r="H803" s="4"/>
      <c r="I803" s="4"/>
      <c r="J803" s="4"/>
      <c r="K803" s="4"/>
      <c r="L803" s="4"/>
      <c r="M803" s="4"/>
    </row>
    <row r="804" spans="1:13">
      <c r="A804" s="4"/>
      <c r="C804" s="4"/>
      <c r="D804" s="4"/>
      <c r="E804" s="4"/>
      <c r="F804" s="4"/>
      <c r="H804" s="4"/>
      <c r="I804" s="4"/>
      <c r="J804" s="4"/>
      <c r="K804" s="4"/>
      <c r="L804" s="4"/>
      <c r="M804" s="4"/>
    </row>
    <row r="805" spans="1:13">
      <c r="A805" s="4"/>
      <c r="C805" s="4"/>
      <c r="D805" s="4"/>
      <c r="E805" s="4"/>
      <c r="F805" s="4"/>
      <c r="H805" s="4"/>
      <c r="I805" s="4"/>
      <c r="J805" s="4"/>
      <c r="K805" s="4"/>
      <c r="L805" s="4"/>
      <c r="M805" s="4"/>
    </row>
    <row r="806" spans="1:13">
      <c r="A806" s="4"/>
      <c r="C806" s="4"/>
      <c r="D806" s="4"/>
      <c r="E806" s="4"/>
      <c r="F806" s="4"/>
      <c r="H806" s="4"/>
      <c r="I806" s="4"/>
      <c r="J806" s="4"/>
      <c r="K806" s="4"/>
      <c r="L806" s="4"/>
      <c r="M806" s="4"/>
    </row>
    <row r="807" spans="1:13">
      <c r="A807" s="4"/>
      <c r="C807" s="4"/>
      <c r="D807" s="4"/>
      <c r="E807" s="4"/>
      <c r="F807" s="4"/>
      <c r="H807" s="4"/>
      <c r="I807" s="4"/>
      <c r="J807" s="4"/>
      <c r="K807" s="4"/>
      <c r="L807" s="4"/>
      <c r="M807" s="4"/>
    </row>
    <row r="808" spans="1:13">
      <c r="A808" s="4"/>
      <c r="C808" s="4"/>
      <c r="D808" s="4"/>
      <c r="E808" s="4"/>
      <c r="F808" s="4"/>
      <c r="H808" s="4"/>
      <c r="I808" s="4"/>
      <c r="J808" s="4"/>
      <c r="K808" s="4"/>
      <c r="L808" s="4"/>
      <c r="M808" s="4"/>
    </row>
    <row r="809" spans="1:13">
      <c r="A809" s="4"/>
      <c r="C809" s="4"/>
      <c r="D809" s="4"/>
      <c r="E809" s="4"/>
      <c r="F809" s="4"/>
      <c r="H809" s="4"/>
      <c r="I809" s="4"/>
      <c r="J809" s="4"/>
      <c r="K809" s="4"/>
      <c r="L809" s="4"/>
      <c r="M809" s="4"/>
    </row>
    <row r="810" spans="1:13">
      <c r="A810" s="4"/>
      <c r="C810" s="4"/>
      <c r="D810" s="4"/>
      <c r="E810" s="4"/>
      <c r="F810" s="4"/>
      <c r="H810" s="4"/>
      <c r="I810" s="4"/>
      <c r="J810" s="4"/>
      <c r="K810" s="4"/>
      <c r="L810" s="4"/>
      <c r="M810" s="4"/>
    </row>
    <row r="811" spans="1:13">
      <c r="A811" s="4"/>
      <c r="C811" s="4"/>
      <c r="D811" s="4"/>
      <c r="E811" s="4"/>
      <c r="F811" s="4"/>
      <c r="H811" s="4"/>
      <c r="I811" s="4"/>
      <c r="J811" s="4"/>
      <c r="K811" s="4"/>
      <c r="L811" s="4"/>
      <c r="M811" s="4"/>
    </row>
    <row r="812" spans="1:13">
      <c r="A812" s="4"/>
      <c r="C812" s="4"/>
      <c r="D812" s="4"/>
      <c r="E812" s="4"/>
      <c r="F812" s="4"/>
      <c r="H812" s="4"/>
      <c r="I812" s="4"/>
      <c r="J812" s="4"/>
      <c r="K812" s="4"/>
      <c r="L812" s="4"/>
      <c r="M812" s="4"/>
    </row>
    <row r="813" spans="1:13">
      <c r="A813" s="4"/>
      <c r="C813" s="4"/>
      <c r="D813" s="4"/>
      <c r="E813" s="4"/>
      <c r="F813" s="4"/>
      <c r="H813" s="4"/>
      <c r="I813" s="4"/>
      <c r="J813" s="4"/>
      <c r="K813" s="4"/>
      <c r="L813" s="4"/>
      <c r="M813" s="4"/>
    </row>
    <row r="814" spans="1:13">
      <c r="A814" s="4"/>
      <c r="C814" s="4"/>
      <c r="D814" s="4"/>
      <c r="E814" s="4"/>
      <c r="F814" s="4"/>
      <c r="H814" s="4"/>
      <c r="I814" s="4"/>
      <c r="J814" s="4"/>
      <c r="K814" s="4"/>
      <c r="L814" s="4"/>
      <c r="M814" s="4"/>
    </row>
    <row r="815" spans="1:13">
      <c r="A815" s="4"/>
      <c r="C815" s="4"/>
      <c r="D815" s="4"/>
      <c r="E815" s="4"/>
      <c r="F815" s="4"/>
      <c r="H815" s="4"/>
      <c r="I815" s="4"/>
      <c r="J815" s="4"/>
      <c r="K815" s="4"/>
      <c r="L815" s="4"/>
      <c r="M815" s="4"/>
    </row>
    <row r="816" spans="1:13">
      <c r="A816" s="4"/>
      <c r="C816" s="4"/>
      <c r="D816" s="4"/>
      <c r="E816" s="4"/>
      <c r="F816" s="4"/>
      <c r="H816" s="4"/>
      <c r="I816" s="4"/>
      <c r="J816" s="4"/>
      <c r="K816" s="4"/>
      <c r="L816" s="4"/>
      <c r="M816" s="4"/>
    </row>
    <row r="817" spans="1:13">
      <c r="A817" s="4"/>
      <c r="C817" s="4"/>
      <c r="D817" s="4"/>
      <c r="E817" s="4"/>
      <c r="F817" s="4"/>
      <c r="H817" s="4"/>
      <c r="I817" s="4"/>
      <c r="J817" s="4"/>
      <c r="K817" s="4"/>
      <c r="L817" s="4"/>
      <c r="M817" s="4"/>
    </row>
    <row r="818" spans="1:13">
      <c r="A818" s="4"/>
      <c r="C818" s="4"/>
      <c r="D818" s="4"/>
      <c r="E818" s="4"/>
      <c r="F818" s="4"/>
      <c r="H818" s="4"/>
      <c r="I818" s="4"/>
      <c r="J818" s="4"/>
      <c r="K818" s="4"/>
      <c r="L818" s="4"/>
      <c r="M818" s="4"/>
    </row>
    <row r="819" spans="1:13">
      <c r="A819" s="4"/>
      <c r="C819" s="4"/>
      <c r="D819" s="4"/>
      <c r="E819" s="4"/>
      <c r="F819" s="4"/>
      <c r="H819" s="4"/>
      <c r="I819" s="4"/>
      <c r="J819" s="4"/>
      <c r="K819" s="4"/>
      <c r="L819" s="4"/>
      <c r="M819" s="4"/>
    </row>
    <row r="820" spans="1:13">
      <c r="A820" s="4"/>
      <c r="C820" s="4"/>
      <c r="D820" s="4"/>
      <c r="E820" s="4"/>
      <c r="F820" s="4"/>
      <c r="H820" s="4"/>
      <c r="I820" s="4"/>
      <c r="J820" s="4"/>
      <c r="K820" s="4"/>
      <c r="L820" s="4"/>
      <c r="M820" s="4"/>
    </row>
    <row r="821" spans="1:13">
      <c r="A821" s="4"/>
      <c r="C821" s="4"/>
      <c r="D821" s="4"/>
      <c r="E821" s="4"/>
      <c r="F821" s="4"/>
      <c r="H821" s="4"/>
      <c r="I821" s="4"/>
      <c r="J821" s="4"/>
      <c r="K821" s="4"/>
      <c r="L821" s="4"/>
      <c r="M821" s="4"/>
    </row>
    <row r="822" spans="1:13">
      <c r="A822" s="4"/>
      <c r="C822" s="4"/>
      <c r="D822" s="4"/>
      <c r="E822" s="4"/>
      <c r="F822" s="4"/>
      <c r="H822" s="4"/>
      <c r="I822" s="4"/>
      <c r="J822" s="4"/>
      <c r="K822" s="4"/>
      <c r="L822" s="4"/>
      <c r="M822" s="4"/>
    </row>
    <row r="823" spans="1:13">
      <c r="A823" s="4"/>
      <c r="C823" s="4"/>
      <c r="D823" s="4"/>
      <c r="E823" s="4"/>
      <c r="F823" s="4"/>
      <c r="H823" s="4"/>
      <c r="I823" s="4"/>
      <c r="J823" s="4"/>
      <c r="K823" s="4"/>
      <c r="L823" s="4"/>
      <c r="M823" s="4"/>
    </row>
    <row r="824" spans="1:13">
      <c r="A824" s="4"/>
      <c r="C824" s="4"/>
      <c r="D824" s="4"/>
      <c r="E824" s="4"/>
      <c r="F824" s="4"/>
      <c r="H824" s="4"/>
      <c r="I824" s="4"/>
      <c r="J824" s="4"/>
      <c r="K824" s="4"/>
      <c r="L824" s="4"/>
      <c r="M824" s="4"/>
    </row>
    <row r="825" spans="1:13">
      <c r="A825" s="4"/>
      <c r="C825" s="4"/>
      <c r="D825" s="4"/>
      <c r="E825" s="4"/>
      <c r="F825" s="4"/>
      <c r="H825" s="4"/>
      <c r="I825" s="4"/>
      <c r="J825" s="4"/>
      <c r="K825" s="4"/>
      <c r="L825" s="4"/>
      <c r="M825" s="4"/>
    </row>
    <row r="826" spans="1:13">
      <c r="A826" s="4"/>
      <c r="C826" s="4"/>
      <c r="D826" s="4"/>
      <c r="E826" s="4"/>
      <c r="F826" s="4"/>
      <c r="H826" s="4"/>
      <c r="I826" s="4"/>
      <c r="J826" s="4"/>
      <c r="K826" s="4"/>
      <c r="L826" s="4"/>
      <c r="M826" s="4"/>
    </row>
    <row r="827" spans="1:13">
      <c r="A827" s="4"/>
      <c r="C827" s="4"/>
      <c r="D827" s="4"/>
      <c r="E827" s="4"/>
      <c r="F827" s="4"/>
      <c r="H827" s="4"/>
      <c r="I827" s="4"/>
      <c r="J827" s="4"/>
      <c r="K827" s="4"/>
      <c r="L827" s="4"/>
      <c r="M827" s="4"/>
    </row>
    <row r="828" spans="1:13">
      <c r="A828" s="4"/>
      <c r="C828" s="4"/>
      <c r="D828" s="4"/>
      <c r="E828" s="4"/>
      <c r="F828" s="4"/>
      <c r="H828" s="4"/>
      <c r="I828" s="4"/>
      <c r="J828" s="4"/>
      <c r="K828" s="4"/>
      <c r="L828" s="4"/>
      <c r="M828" s="4"/>
    </row>
    <row r="829" spans="1:13">
      <c r="A829" s="4"/>
      <c r="C829" s="4"/>
      <c r="D829" s="4"/>
      <c r="E829" s="4"/>
      <c r="F829" s="4"/>
      <c r="H829" s="4"/>
      <c r="I829" s="4"/>
      <c r="J829" s="4"/>
      <c r="K829" s="4"/>
      <c r="L829" s="4"/>
      <c r="M829" s="4"/>
    </row>
    <row r="830" spans="1:13">
      <c r="A830" s="4"/>
      <c r="C830" s="4"/>
      <c r="D830" s="4"/>
      <c r="E830" s="4"/>
      <c r="F830" s="4"/>
      <c r="H830" s="4"/>
      <c r="I830" s="4"/>
      <c r="J830" s="4"/>
      <c r="K830" s="4"/>
      <c r="L830" s="4"/>
      <c r="M830" s="4"/>
    </row>
    <row r="831" spans="1:13">
      <c r="A831" s="4"/>
      <c r="C831" s="4"/>
      <c r="D831" s="4"/>
      <c r="E831" s="4"/>
      <c r="F831" s="4"/>
      <c r="H831" s="4"/>
      <c r="I831" s="4"/>
      <c r="J831" s="4"/>
      <c r="K831" s="4"/>
      <c r="L831" s="4"/>
      <c r="M831" s="4"/>
    </row>
    <row r="832" spans="1:13">
      <c r="A832" s="4"/>
      <c r="C832" s="4"/>
      <c r="D832" s="4"/>
      <c r="E832" s="4"/>
      <c r="F832" s="4"/>
      <c r="H832" s="4"/>
      <c r="I832" s="4"/>
      <c r="J832" s="4"/>
      <c r="K832" s="4"/>
      <c r="L832" s="4"/>
      <c r="M832" s="4"/>
    </row>
    <row r="833" spans="1:13">
      <c r="A833" s="4"/>
      <c r="C833" s="4"/>
      <c r="D833" s="4"/>
      <c r="E833" s="4"/>
      <c r="F833" s="4"/>
      <c r="H833" s="4"/>
      <c r="I833" s="4"/>
      <c r="J833" s="4"/>
      <c r="K833" s="4"/>
      <c r="L833" s="4"/>
      <c r="M833" s="4"/>
    </row>
    <row r="834" spans="1:13">
      <c r="A834" s="4"/>
      <c r="C834" s="4"/>
      <c r="D834" s="4"/>
      <c r="E834" s="4"/>
      <c r="F834" s="4"/>
      <c r="H834" s="4"/>
      <c r="I834" s="4"/>
      <c r="J834" s="4"/>
      <c r="K834" s="4"/>
      <c r="L834" s="4"/>
      <c r="M834" s="4"/>
    </row>
    <row r="835" spans="1:13">
      <c r="A835" s="4"/>
      <c r="C835" s="4"/>
      <c r="D835" s="4"/>
      <c r="E835" s="4"/>
      <c r="F835" s="4"/>
      <c r="H835" s="4"/>
      <c r="I835" s="4"/>
      <c r="J835" s="4"/>
      <c r="K835" s="4"/>
      <c r="L835" s="4"/>
      <c r="M835" s="4"/>
    </row>
    <row r="836" spans="1:13">
      <c r="A836" s="4"/>
      <c r="C836" s="4"/>
      <c r="D836" s="4"/>
      <c r="E836" s="4"/>
      <c r="F836" s="4"/>
      <c r="H836" s="4"/>
      <c r="I836" s="4"/>
      <c r="J836" s="4"/>
      <c r="K836" s="4"/>
      <c r="L836" s="4"/>
      <c r="M836" s="4"/>
    </row>
    <row r="837" spans="1:13">
      <c r="A837" s="4"/>
      <c r="C837" s="4"/>
      <c r="D837" s="4"/>
      <c r="E837" s="4"/>
      <c r="F837" s="4"/>
      <c r="H837" s="4"/>
      <c r="I837" s="4"/>
      <c r="J837" s="4"/>
      <c r="K837" s="4"/>
      <c r="L837" s="4"/>
      <c r="M837" s="4"/>
    </row>
    <row r="838" spans="1:13">
      <c r="A838" s="4"/>
      <c r="C838" s="4"/>
      <c r="D838" s="4"/>
      <c r="E838" s="4"/>
      <c r="F838" s="4"/>
      <c r="H838" s="4"/>
      <c r="I838" s="4"/>
      <c r="J838" s="4"/>
      <c r="K838" s="4"/>
      <c r="L838" s="4"/>
      <c r="M838" s="4"/>
    </row>
    <row r="839" spans="1:13">
      <c r="A839" s="4"/>
      <c r="C839" s="4"/>
      <c r="D839" s="4"/>
      <c r="E839" s="4"/>
      <c r="F839" s="4"/>
      <c r="H839" s="4"/>
      <c r="I839" s="4"/>
      <c r="J839" s="4"/>
      <c r="K839" s="4"/>
      <c r="L839" s="4"/>
      <c r="M839" s="4"/>
    </row>
    <row r="840" spans="1:13">
      <c r="A840" s="4"/>
      <c r="C840" s="4"/>
      <c r="D840" s="4"/>
      <c r="E840" s="4"/>
      <c r="F840" s="4"/>
      <c r="H840" s="4"/>
      <c r="I840" s="4"/>
      <c r="J840" s="4"/>
      <c r="K840" s="4"/>
      <c r="L840" s="4"/>
      <c r="M840" s="4"/>
    </row>
    <row r="841" spans="1:13">
      <c r="A841" s="4"/>
      <c r="C841" s="4"/>
      <c r="D841" s="4"/>
      <c r="E841" s="4"/>
      <c r="F841" s="4"/>
      <c r="H841" s="4"/>
      <c r="I841" s="4"/>
      <c r="J841" s="4"/>
      <c r="K841" s="4"/>
      <c r="L841" s="4"/>
      <c r="M841" s="4"/>
    </row>
    <row r="842" spans="1:13">
      <c r="A842" s="4"/>
      <c r="C842" s="4"/>
      <c r="D842" s="4"/>
      <c r="E842" s="4"/>
      <c r="F842" s="4"/>
      <c r="H842" s="4"/>
      <c r="I842" s="4"/>
      <c r="J842" s="4"/>
      <c r="K842" s="4"/>
      <c r="L842" s="4"/>
      <c r="M842" s="4"/>
    </row>
    <row r="843" spans="1:13">
      <c r="A843" s="4"/>
      <c r="C843" s="4"/>
      <c r="D843" s="4"/>
      <c r="E843" s="4"/>
      <c r="F843" s="4"/>
      <c r="H843" s="4"/>
      <c r="I843" s="4"/>
      <c r="J843" s="4"/>
      <c r="K843" s="4"/>
      <c r="L843" s="4"/>
      <c r="M843" s="4"/>
    </row>
    <row r="844" spans="1:13">
      <c r="A844" s="4"/>
      <c r="C844" s="4"/>
      <c r="D844" s="4"/>
      <c r="E844" s="4"/>
      <c r="F844" s="4"/>
      <c r="H844" s="4"/>
      <c r="I844" s="4"/>
      <c r="J844" s="4"/>
      <c r="K844" s="4"/>
      <c r="L844" s="4"/>
      <c r="M844" s="4"/>
    </row>
    <row r="845" spans="1:13">
      <c r="A845" s="4"/>
      <c r="C845" s="4"/>
      <c r="D845" s="4"/>
      <c r="E845" s="4"/>
      <c r="F845" s="4"/>
      <c r="H845" s="4"/>
      <c r="I845" s="4"/>
      <c r="J845" s="4"/>
      <c r="K845" s="4"/>
      <c r="L845" s="4"/>
      <c r="M845" s="4"/>
    </row>
    <row r="846" spans="1:13">
      <c r="A846" s="4"/>
      <c r="C846" s="4"/>
      <c r="D846" s="4"/>
      <c r="E846" s="4"/>
      <c r="F846" s="4"/>
      <c r="H846" s="4"/>
      <c r="I846" s="4"/>
      <c r="J846" s="4"/>
      <c r="K846" s="4"/>
      <c r="L846" s="4"/>
      <c r="M846" s="4"/>
    </row>
    <row r="847" spans="1:13">
      <c r="A847" s="4"/>
      <c r="C847" s="4"/>
      <c r="D847" s="4"/>
      <c r="E847" s="4"/>
      <c r="F847" s="4"/>
      <c r="H847" s="4"/>
      <c r="I847" s="4"/>
      <c r="J847" s="4"/>
      <c r="K847" s="4"/>
      <c r="L847" s="4"/>
      <c r="M847" s="4"/>
    </row>
    <row r="848" spans="1:13">
      <c r="A848" s="4"/>
      <c r="C848" s="4"/>
      <c r="D848" s="4"/>
      <c r="E848" s="4"/>
      <c r="F848" s="4"/>
      <c r="H848" s="4"/>
      <c r="I848" s="4"/>
      <c r="J848" s="4"/>
      <c r="K848" s="4"/>
      <c r="L848" s="4"/>
      <c r="M848" s="4"/>
    </row>
    <row r="849" spans="1:13">
      <c r="A849" s="4"/>
      <c r="C849" s="4"/>
      <c r="D849" s="4"/>
      <c r="E849" s="4"/>
      <c r="F849" s="4"/>
      <c r="H849" s="4"/>
      <c r="I849" s="4"/>
      <c r="J849" s="4"/>
      <c r="K849" s="4"/>
      <c r="L849" s="4"/>
      <c r="M849" s="4"/>
    </row>
    <row r="850" spans="1:13">
      <c r="A850" s="4"/>
      <c r="C850" s="4"/>
      <c r="D850" s="4"/>
      <c r="E850" s="4"/>
      <c r="F850" s="4"/>
      <c r="H850" s="4"/>
      <c r="I850" s="4"/>
      <c r="J850" s="4"/>
      <c r="K850" s="4"/>
      <c r="L850" s="4"/>
      <c r="M850" s="4"/>
    </row>
    <row r="851" spans="1:13">
      <c r="A851" s="4"/>
      <c r="C851" s="4"/>
      <c r="D851" s="4"/>
      <c r="E851" s="4"/>
      <c r="F851" s="4"/>
      <c r="H851" s="4"/>
      <c r="I851" s="4"/>
      <c r="J851" s="4"/>
      <c r="K851" s="4"/>
      <c r="L851" s="4"/>
      <c r="M851" s="4"/>
    </row>
    <row r="852" spans="1:13">
      <c r="A852" s="4"/>
      <c r="C852" s="4"/>
      <c r="D852" s="4"/>
      <c r="E852" s="4"/>
      <c r="F852" s="4"/>
      <c r="H852" s="4"/>
      <c r="I852" s="4"/>
      <c r="J852" s="4"/>
      <c r="K852" s="4"/>
      <c r="L852" s="4"/>
      <c r="M852" s="4"/>
    </row>
    <row r="853" spans="1:13">
      <c r="A853" s="4"/>
      <c r="C853" s="4"/>
      <c r="D853" s="4"/>
      <c r="E853" s="4"/>
      <c r="F853" s="4"/>
      <c r="H853" s="4"/>
      <c r="I853" s="4"/>
      <c r="J853" s="4"/>
      <c r="K853" s="4"/>
      <c r="L853" s="4"/>
      <c r="M853" s="4"/>
    </row>
    <row r="854" spans="1:13">
      <c r="A854" s="4"/>
      <c r="C854" s="4"/>
      <c r="D854" s="4"/>
      <c r="E854" s="4"/>
      <c r="F854" s="4"/>
      <c r="H854" s="4"/>
      <c r="I854" s="4"/>
      <c r="J854" s="4"/>
      <c r="K854" s="4"/>
      <c r="L854" s="4"/>
      <c r="M854" s="4"/>
    </row>
    <row r="855" spans="1:13">
      <c r="A855" s="4"/>
      <c r="C855" s="4"/>
      <c r="D855" s="4"/>
      <c r="E855" s="4"/>
      <c r="F855" s="4"/>
      <c r="H855" s="4"/>
      <c r="I855" s="4"/>
      <c r="J855" s="4"/>
      <c r="K855" s="4"/>
      <c r="L855" s="4"/>
      <c r="M855" s="4"/>
    </row>
    <row r="856" spans="1:13">
      <c r="A856" s="4"/>
      <c r="C856" s="4"/>
      <c r="D856" s="4"/>
      <c r="E856" s="4"/>
      <c r="F856" s="4"/>
      <c r="H856" s="4"/>
      <c r="I856" s="4"/>
      <c r="J856" s="4"/>
      <c r="K856" s="4"/>
      <c r="L856" s="4"/>
      <c r="M856" s="4"/>
    </row>
    <row r="857" spans="1:13">
      <c r="A857" s="4"/>
      <c r="C857" s="4"/>
      <c r="D857" s="4"/>
      <c r="E857" s="4"/>
      <c r="F857" s="4"/>
      <c r="H857" s="4"/>
      <c r="I857" s="4"/>
      <c r="J857" s="4"/>
      <c r="K857" s="4"/>
      <c r="L857" s="4"/>
      <c r="M857" s="4"/>
    </row>
    <row r="858" spans="1:13">
      <c r="A858" s="4"/>
      <c r="C858" s="4"/>
      <c r="D858" s="4"/>
      <c r="E858" s="4"/>
      <c r="F858" s="4"/>
      <c r="H858" s="4"/>
      <c r="I858" s="4"/>
      <c r="J858" s="4"/>
      <c r="K858" s="4"/>
      <c r="L858" s="4"/>
      <c r="M858" s="4"/>
    </row>
    <row r="859" spans="1:13">
      <c r="A859" s="4"/>
      <c r="C859" s="4"/>
      <c r="D859" s="4"/>
      <c r="E859" s="4"/>
      <c r="F859" s="4"/>
      <c r="H859" s="4"/>
      <c r="I859" s="4"/>
      <c r="J859" s="4"/>
      <c r="K859" s="4"/>
      <c r="L859" s="4"/>
      <c r="M859" s="4"/>
    </row>
    <row r="860" spans="1:13">
      <c r="A860" s="4"/>
      <c r="C860" s="4"/>
      <c r="D860" s="4"/>
      <c r="E860" s="4"/>
      <c r="F860" s="4"/>
      <c r="H860" s="4"/>
      <c r="I860" s="4"/>
      <c r="J860" s="4"/>
      <c r="K860" s="4"/>
      <c r="L860" s="4"/>
      <c r="M860" s="4"/>
    </row>
    <row r="861" spans="1:13">
      <c r="A861" s="4"/>
      <c r="C861" s="4"/>
      <c r="D861" s="4"/>
      <c r="E861" s="4"/>
      <c r="F861" s="4"/>
      <c r="H861" s="4"/>
      <c r="I861" s="4"/>
      <c r="J861" s="4"/>
      <c r="K861" s="4"/>
      <c r="L861" s="4"/>
      <c r="M861" s="4"/>
    </row>
    <row r="862" spans="1:13">
      <c r="A862" s="4"/>
      <c r="C862" s="4"/>
      <c r="D862" s="4"/>
      <c r="E862" s="4"/>
      <c r="F862" s="4"/>
      <c r="H862" s="4"/>
      <c r="I862" s="4"/>
      <c r="J862" s="4"/>
      <c r="K862" s="4"/>
      <c r="L862" s="4"/>
      <c r="M862" s="4"/>
    </row>
    <row r="863" spans="1:13">
      <c r="A863" s="4"/>
      <c r="C863" s="4"/>
      <c r="D863" s="4"/>
      <c r="E863" s="4"/>
      <c r="F863" s="4"/>
      <c r="H863" s="4"/>
      <c r="I863" s="4"/>
      <c r="J863" s="4"/>
      <c r="K863" s="4"/>
      <c r="L863" s="4"/>
      <c r="M863" s="4"/>
    </row>
    <row r="864" spans="1:13">
      <c r="A864" s="4"/>
      <c r="C864" s="4"/>
      <c r="D864" s="4"/>
      <c r="E864" s="4"/>
      <c r="F864" s="4"/>
      <c r="H864" s="4"/>
      <c r="I864" s="4"/>
      <c r="J864" s="4"/>
      <c r="K864" s="4"/>
      <c r="L864" s="4"/>
      <c r="M864" s="4"/>
    </row>
    <row r="865" spans="1:13">
      <c r="A865" s="4"/>
      <c r="C865" s="4"/>
      <c r="D865" s="4"/>
      <c r="E865" s="4"/>
      <c r="F865" s="4"/>
      <c r="H865" s="4"/>
      <c r="I865" s="4"/>
      <c r="J865" s="4"/>
      <c r="K865" s="4"/>
      <c r="L865" s="4"/>
      <c r="M865" s="4"/>
    </row>
    <row r="866" spans="1:13">
      <c r="A866" s="4"/>
      <c r="C866" s="4"/>
      <c r="D866" s="4"/>
      <c r="E866" s="4"/>
      <c r="F866" s="4"/>
      <c r="H866" s="4"/>
      <c r="I866" s="4"/>
      <c r="J866" s="4"/>
      <c r="K866" s="4"/>
      <c r="L866" s="4"/>
      <c r="M866" s="4"/>
    </row>
    <row r="867" spans="1:13">
      <c r="A867" s="4"/>
      <c r="C867" s="4"/>
      <c r="D867" s="4"/>
      <c r="E867" s="4"/>
      <c r="F867" s="4"/>
      <c r="H867" s="4"/>
      <c r="I867" s="4"/>
      <c r="J867" s="4"/>
      <c r="K867" s="4"/>
      <c r="L867" s="4"/>
      <c r="M867" s="4"/>
    </row>
    <row r="868" spans="1:13">
      <c r="A868" s="4"/>
      <c r="C868" s="4"/>
      <c r="D868" s="4"/>
      <c r="E868" s="4"/>
      <c r="F868" s="4"/>
      <c r="H868" s="4"/>
      <c r="I868" s="4"/>
      <c r="J868" s="4"/>
      <c r="K868" s="4"/>
      <c r="L868" s="4"/>
      <c r="M868" s="4"/>
    </row>
    <row r="869" spans="1:13">
      <c r="A869" s="4"/>
      <c r="C869" s="4"/>
      <c r="D869" s="4"/>
      <c r="E869" s="4"/>
      <c r="F869" s="4"/>
      <c r="H869" s="4"/>
      <c r="I869" s="4"/>
      <c r="J869" s="4"/>
      <c r="K869" s="4"/>
      <c r="L869" s="4"/>
      <c r="M869" s="4"/>
    </row>
    <row r="870" spans="1:13">
      <c r="A870" s="4"/>
      <c r="C870" s="4"/>
      <c r="D870" s="4"/>
      <c r="E870" s="4"/>
      <c r="F870" s="4"/>
      <c r="H870" s="4"/>
      <c r="I870" s="4"/>
      <c r="J870" s="4"/>
      <c r="K870" s="4"/>
      <c r="L870" s="4"/>
      <c r="M870" s="4"/>
    </row>
    <row r="871" spans="1:13">
      <c r="A871" s="4"/>
      <c r="C871" s="4"/>
      <c r="D871" s="4"/>
      <c r="E871" s="4"/>
      <c r="F871" s="4"/>
      <c r="H871" s="4"/>
      <c r="I871" s="4"/>
      <c r="J871" s="4"/>
      <c r="K871" s="4"/>
      <c r="L871" s="4"/>
      <c r="M871" s="4"/>
    </row>
    <row r="872" spans="1:13">
      <c r="A872" s="4"/>
      <c r="C872" s="4"/>
      <c r="D872" s="4"/>
      <c r="E872" s="4"/>
      <c r="F872" s="4"/>
      <c r="H872" s="4"/>
      <c r="I872" s="4"/>
      <c r="J872" s="4"/>
      <c r="K872" s="4"/>
      <c r="L872" s="4"/>
      <c r="M872" s="4"/>
    </row>
    <row r="873" spans="1:13">
      <c r="A873" s="4"/>
      <c r="C873" s="4"/>
      <c r="D873" s="4"/>
      <c r="E873" s="4"/>
      <c r="F873" s="4"/>
      <c r="H873" s="4"/>
      <c r="I873" s="4"/>
      <c r="J873" s="4"/>
      <c r="K873" s="4"/>
      <c r="L873" s="4"/>
      <c r="M873" s="4"/>
    </row>
    <row r="874" spans="1:13">
      <c r="A874" s="4"/>
      <c r="C874" s="4"/>
      <c r="D874" s="4"/>
      <c r="E874" s="4"/>
      <c r="F874" s="4"/>
      <c r="H874" s="4"/>
      <c r="I874" s="4"/>
      <c r="J874" s="4"/>
      <c r="K874" s="4"/>
      <c r="L874" s="4"/>
      <c r="M874" s="4"/>
    </row>
    <row r="875" spans="1:13">
      <c r="A875" s="4"/>
      <c r="C875" s="4"/>
      <c r="D875" s="4"/>
      <c r="E875" s="4"/>
      <c r="F875" s="4"/>
      <c r="H875" s="4"/>
      <c r="I875" s="4"/>
      <c r="J875" s="4"/>
      <c r="K875" s="4"/>
      <c r="L875" s="4"/>
      <c r="M875" s="4"/>
    </row>
    <row r="876" spans="1:13">
      <c r="A876" s="4"/>
      <c r="C876" s="4"/>
      <c r="D876" s="4"/>
      <c r="E876" s="4"/>
      <c r="F876" s="4"/>
      <c r="H876" s="4"/>
      <c r="I876" s="4"/>
      <c r="J876" s="4"/>
      <c r="K876" s="4"/>
      <c r="L876" s="4"/>
      <c r="M876" s="4"/>
    </row>
    <row r="877" spans="1:13">
      <c r="A877" s="4"/>
      <c r="C877" s="4"/>
      <c r="D877" s="4"/>
      <c r="E877" s="4"/>
      <c r="F877" s="4"/>
      <c r="H877" s="4"/>
      <c r="I877" s="4"/>
      <c r="J877" s="4"/>
      <c r="K877" s="4"/>
      <c r="L877" s="4"/>
      <c r="M877" s="4"/>
    </row>
    <row r="878" spans="1:13">
      <c r="A878" s="4"/>
      <c r="C878" s="4"/>
      <c r="D878" s="4"/>
      <c r="E878" s="4"/>
      <c r="F878" s="4"/>
      <c r="H878" s="4"/>
      <c r="I878" s="4"/>
      <c r="J878" s="4"/>
      <c r="K878" s="4"/>
      <c r="L878" s="4"/>
      <c r="M878" s="4"/>
    </row>
    <row r="879" spans="1:13">
      <c r="A879" s="4"/>
      <c r="C879" s="4"/>
      <c r="D879" s="4"/>
      <c r="E879" s="4"/>
      <c r="F879" s="4"/>
      <c r="H879" s="4"/>
      <c r="I879" s="4"/>
      <c r="J879" s="4"/>
      <c r="K879" s="4"/>
      <c r="L879" s="4"/>
      <c r="M879" s="4"/>
    </row>
    <row r="880" spans="1:13">
      <c r="A880" s="4"/>
      <c r="C880" s="4"/>
      <c r="D880" s="4"/>
      <c r="E880" s="4"/>
      <c r="F880" s="4"/>
      <c r="H880" s="4"/>
      <c r="I880" s="4"/>
      <c r="J880" s="4"/>
      <c r="K880" s="4"/>
      <c r="L880" s="4"/>
      <c r="M880" s="4"/>
    </row>
    <row r="881" spans="1:13">
      <c r="A881" s="4"/>
      <c r="C881" s="4"/>
      <c r="D881" s="4"/>
      <c r="E881" s="4"/>
      <c r="F881" s="4"/>
      <c r="H881" s="4"/>
      <c r="I881" s="4"/>
      <c r="J881" s="4"/>
      <c r="K881" s="4"/>
      <c r="L881" s="4"/>
      <c r="M881" s="4"/>
    </row>
    <row r="882" spans="1:13">
      <c r="A882" s="4"/>
      <c r="C882" s="4"/>
      <c r="D882" s="4"/>
      <c r="E882" s="4"/>
      <c r="F882" s="4"/>
      <c r="H882" s="4"/>
      <c r="I882" s="4"/>
      <c r="J882" s="4"/>
      <c r="K882" s="4"/>
      <c r="L882" s="4"/>
      <c r="M882" s="4"/>
    </row>
    <row r="883" spans="1:13">
      <c r="A883" s="4"/>
      <c r="C883" s="4"/>
      <c r="D883" s="4"/>
      <c r="E883" s="4"/>
      <c r="F883" s="4"/>
      <c r="H883" s="4"/>
      <c r="I883" s="4"/>
      <c r="J883" s="4"/>
      <c r="K883" s="4"/>
      <c r="L883" s="4"/>
      <c r="M883" s="4"/>
    </row>
    <row r="884" spans="1:13">
      <c r="A884" s="4"/>
      <c r="C884" s="4"/>
      <c r="D884" s="4"/>
      <c r="E884" s="4"/>
      <c r="F884" s="4"/>
      <c r="H884" s="4"/>
      <c r="I884" s="4"/>
      <c r="J884" s="4"/>
      <c r="K884" s="4"/>
      <c r="L884" s="4"/>
      <c r="M884" s="4"/>
    </row>
    <row r="885" spans="1:13">
      <c r="A885" s="4"/>
      <c r="C885" s="4"/>
      <c r="D885" s="4"/>
      <c r="E885" s="4"/>
      <c r="F885" s="4"/>
      <c r="H885" s="4"/>
      <c r="I885" s="4"/>
      <c r="J885" s="4"/>
      <c r="K885" s="4"/>
      <c r="L885" s="4"/>
      <c r="M885" s="4"/>
    </row>
    <row r="886" spans="1:13">
      <c r="A886" s="4"/>
      <c r="C886" s="4"/>
      <c r="D886" s="4"/>
      <c r="E886" s="4"/>
      <c r="F886" s="4"/>
      <c r="H886" s="4"/>
      <c r="I886" s="4"/>
      <c r="J886" s="4"/>
      <c r="K886" s="4"/>
      <c r="L886" s="4"/>
      <c r="M886" s="4"/>
    </row>
    <row r="887" spans="1:13">
      <c r="A887" s="4"/>
      <c r="C887" s="4"/>
      <c r="D887" s="4"/>
      <c r="E887" s="4"/>
      <c r="F887" s="4"/>
      <c r="H887" s="4"/>
      <c r="I887" s="4"/>
      <c r="J887" s="4"/>
      <c r="K887" s="4"/>
      <c r="L887" s="4"/>
      <c r="M887" s="4"/>
    </row>
    <row r="888" spans="1:13">
      <c r="A888" s="4"/>
      <c r="C888" s="4"/>
      <c r="D888" s="4"/>
      <c r="E888" s="4"/>
      <c r="F888" s="4"/>
      <c r="H888" s="4"/>
      <c r="I888" s="4"/>
      <c r="J888" s="4"/>
      <c r="K888" s="4"/>
      <c r="L888" s="4"/>
      <c r="M888" s="4"/>
    </row>
    <row r="889" spans="1:13">
      <c r="A889" s="4"/>
      <c r="C889" s="4"/>
      <c r="D889" s="4"/>
      <c r="E889" s="4"/>
      <c r="F889" s="4"/>
      <c r="H889" s="4"/>
      <c r="I889" s="4"/>
      <c r="J889" s="4"/>
      <c r="K889" s="4"/>
      <c r="L889" s="4"/>
      <c r="M889" s="4"/>
    </row>
    <row r="890" spans="1:13">
      <c r="A890" s="4"/>
      <c r="C890" s="4"/>
      <c r="D890" s="4"/>
      <c r="E890" s="4"/>
      <c r="F890" s="4"/>
      <c r="H890" s="4"/>
      <c r="I890" s="4"/>
      <c r="J890" s="4"/>
      <c r="K890" s="4"/>
      <c r="L890" s="4"/>
      <c r="M890" s="4"/>
    </row>
    <row r="891" spans="1:13">
      <c r="A891" s="4"/>
      <c r="C891" s="4"/>
      <c r="D891" s="4"/>
      <c r="E891" s="4"/>
      <c r="F891" s="4"/>
      <c r="H891" s="4"/>
      <c r="I891" s="4"/>
      <c r="J891" s="4"/>
      <c r="K891" s="4"/>
      <c r="L891" s="4"/>
      <c r="M891" s="4"/>
    </row>
    <row r="892" spans="1:13">
      <c r="A892" s="4"/>
      <c r="C892" s="4"/>
      <c r="D892" s="4"/>
      <c r="E892" s="4"/>
      <c r="F892" s="4"/>
      <c r="H892" s="4"/>
      <c r="I892" s="4"/>
      <c r="J892" s="4"/>
      <c r="K892" s="4"/>
      <c r="L892" s="4"/>
      <c r="M892" s="4"/>
    </row>
    <row r="893" spans="1:13">
      <c r="A893" s="4"/>
      <c r="C893" s="4"/>
      <c r="D893" s="4"/>
      <c r="E893" s="4"/>
      <c r="F893" s="4"/>
      <c r="H893" s="4"/>
      <c r="I893" s="4"/>
      <c r="J893" s="4"/>
      <c r="K893" s="4"/>
      <c r="L893" s="4"/>
      <c r="M893" s="4"/>
    </row>
    <row r="894" spans="1:13">
      <c r="A894" s="4"/>
      <c r="C894" s="4"/>
      <c r="D894" s="4"/>
      <c r="E894" s="4"/>
      <c r="F894" s="4"/>
      <c r="H894" s="4"/>
      <c r="I894" s="4"/>
      <c r="J894" s="4"/>
      <c r="K894" s="4"/>
      <c r="L894" s="4"/>
      <c r="M894" s="4"/>
    </row>
    <row r="895" spans="1:13">
      <c r="A895" s="4"/>
      <c r="C895" s="4"/>
      <c r="D895" s="4"/>
      <c r="E895" s="4"/>
      <c r="F895" s="4"/>
      <c r="H895" s="4"/>
      <c r="I895" s="4"/>
      <c r="J895" s="4"/>
      <c r="K895" s="4"/>
      <c r="L895" s="4"/>
      <c r="M895" s="4"/>
    </row>
    <row r="896" spans="1:13">
      <c r="A896" s="4"/>
      <c r="C896" s="4"/>
      <c r="D896" s="4"/>
      <c r="E896" s="4"/>
      <c r="F896" s="4"/>
      <c r="H896" s="4"/>
      <c r="I896" s="4"/>
      <c r="J896" s="4"/>
      <c r="K896" s="4"/>
      <c r="L896" s="4"/>
      <c r="M896" s="4"/>
    </row>
    <row r="897" spans="1:13">
      <c r="A897" s="4"/>
      <c r="C897" s="4"/>
      <c r="D897" s="4"/>
      <c r="E897" s="4"/>
      <c r="F897" s="4"/>
      <c r="H897" s="4"/>
      <c r="I897" s="4"/>
      <c r="J897" s="4"/>
      <c r="K897" s="4"/>
      <c r="L897" s="4"/>
      <c r="M897" s="4"/>
    </row>
    <row r="898" spans="1:13">
      <c r="A898" s="4"/>
      <c r="C898" s="4"/>
      <c r="D898" s="4"/>
      <c r="E898" s="4"/>
      <c r="F898" s="4"/>
      <c r="H898" s="4"/>
      <c r="I898" s="4"/>
      <c r="J898" s="4"/>
      <c r="K898" s="4"/>
      <c r="L898" s="4"/>
      <c r="M898" s="4"/>
    </row>
    <row r="899" spans="1:13">
      <c r="A899" s="4"/>
      <c r="C899" s="4"/>
      <c r="D899" s="4"/>
      <c r="E899" s="4"/>
      <c r="F899" s="4"/>
      <c r="H899" s="4"/>
      <c r="I899" s="4"/>
      <c r="J899" s="4"/>
      <c r="K899" s="4"/>
      <c r="L899" s="4"/>
      <c r="M899" s="4"/>
    </row>
    <row r="900" spans="1:13">
      <c r="A900" s="4"/>
      <c r="C900" s="4"/>
      <c r="D900" s="4"/>
      <c r="E900" s="4"/>
      <c r="F900" s="4"/>
      <c r="H900" s="4"/>
      <c r="I900" s="4"/>
      <c r="J900" s="4"/>
      <c r="K900" s="4"/>
      <c r="L900" s="4"/>
      <c r="M900" s="4"/>
    </row>
    <row r="901" spans="1:13">
      <c r="A901" s="4"/>
      <c r="C901" s="4"/>
      <c r="D901" s="4"/>
      <c r="E901" s="4"/>
      <c r="F901" s="4"/>
      <c r="H901" s="4"/>
      <c r="I901" s="4"/>
      <c r="J901" s="4"/>
      <c r="K901" s="4"/>
      <c r="L901" s="4"/>
      <c r="M901" s="4"/>
    </row>
    <row r="902" spans="1:13">
      <c r="A902" s="4"/>
      <c r="C902" s="4"/>
      <c r="D902" s="4"/>
      <c r="E902" s="4"/>
      <c r="F902" s="4"/>
      <c r="H902" s="4"/>
      <c r="I902" s="4"/>
      <c r="J902" s="4"/>
      <c r="K902" s="4"/>
      <c r="L902" s="4"/>
      <c r="M902" s="4"/>
    </row>
    <row r="903" spans="1:13">
      <c r="A903" s="4"/>
      <c r="C903" s="4"/>
      <c r="D903" s="4"/>
      <c r="E903" s="4"/>
      <c r="F903" s="4"/>
      <c r="H903" s="4"/>
      <c r="I903" s="4"/>
      <c r="J903" s="4"/>
      <c r="K903" s="4"/>
      <c r="L903" s="4"/>
      <c r="M903" s="4"/>
    </row>
    <row r="904" spans="1:13">
      <c r="A904" s="4"/>
      <c r="C904" s="4"/>
      <c r="D904" s="4"/>
      <c r="E904" s="4"/>
      <c r="F904" s="4"/>
      <c r="H904" s="4"/>
      <c r="I904" s="4"/>
      <c r="J904" s="4"/>
      <c r="K904" s="4"/>
      <c r="L904" s="4"/>
      <c r="M904" s="4"/>
    </row>
    <row r="905" spans="1:13">
      <c r="A905" s="4"/>
      <c r="C905" s="4"/>
      <c r="D905" s="4"/>
      <c r="E905" s="4"/>
      <c r="F905" s="4"/>
      <c r="H905" s="4"/>
      <c r="I905" s="4"/>
      <c r="J905" s="4"/>
      <c r="K905" s="4"/>
      <c r="L905" s="4"/>
      <c r="M905" s="4"/>
    </row>
    <row r="906" spans="1:13">
      <c r="A906" s="4"/>
      <c r="C906" s="4"/>
      <c r="D906" s="4"/>
      <c r="E906" s="4"/>
      <c r="F906" s="4"/>
      <c r="H906" s="4"/>
      <c r="I906" s="4"/>
      <c r="J906" s="4"/>
      <c r="K906" s="4"/>
      <c r="L906" s="4"/>
      <c r="M906" s="4"/>
    </row>
    <row r="907" spans="1:13">
      <c r="A907" s="4"/>
      <c r="C907" s="4"/>
      <c r="D907" s="4"/>
      <c r="E907" s="4"/>
      <c r="F907" s="4"/>
      <c r="H907" s="4"/>
      <c r="I907" s="4"/>
      <c r="J907" s="4"/>
      <c r="K907" s="4"/>
      <c r="L907" s="4"/>
      <c r="M907" s="4"/>
    </row>
    <row r="908" spans="1:13">
      <c r="A908" s="4"/>
      <c r="C908" s="4"/>
      <c r="D908" s="4"/>
      <c r="E908" s="4"/>
      <c r="F908" s="4"/>
      <c r="H908" s="4"/>
      <c r="I908" s="4"/>
      <c r="J908" s="4"/>
      <c r="K908" s="4"/>
      <c r="L908" s="4"/>
      <c r="M908" s="4"/>
    </row>
    <row r="909" spans="1:13">
      <c r="A909" s="4"/>
      <c r="C909" s="4"/>
      <c r="D909" s="4"/>
      <c r="E909" s="4"/>
      <c r="F909" s="4"/>
      <c r="H909" s="4"/>
      <c r="I909" s="4"/>
      <c r="J909" s="4"/>
      <c r="K909" s="4"/>
      <c r="L909" s="4"/>
      <c r="M909" s="4"/>
    </row>
    <row r="910" spans="1:13">
      <c r="A910" s="4"/>
      <c r="C910" s="4"/>
      <c r="D910" s="4"/>
      <c r="E910" s="4"/>
      <c r="F910" s="4"/>
      <c r="H910" s="4"/>
      <c r="I910" s="4"/>
      <c r="J910" s="4"/>
      <c r="K910" s="4"/>
      <c r="L910" s="4"/>
      <c r="M910" s="4"/>
    </row>
    <row r="911" spans="1:13">
      <c r="A911" s="4"/>
      <c r="C911" s="4"/>
      <c r="D911" s="4"/>
      <c r="E911" s="4"/>
      <c r="F911" s="4"/>
      <c r="H911" s="4"/>
      <c r="I911" s="4"/>
      <c r="J911" s="4"/>
      <c r="K911" s="4"/>
      <c r="L911" s="4"/>
      <c r="M911" s="4"/>
    </row>
    <row r="912" spans="1:13">
      <c r="A912" s="4"/>
      <c r="C912" s="4"/>
      <c r="D912" s="4"/>
      <c r="E912" s="4"/>
      <c r="F912" s="4"/>
      <c r="H912" s="4"/>
      <c r="I912" s="4"/>
      <c r="J912" s="4"/>
      <c r="K912" s="4"/>
      <c r="L912" s="4"/>
      <c r="M912" s="4"/>
    </row>
    <row r="913" spans="1:13">
      <c r="A913" s="4"/>
      <c r="C913" s="4"/>
      <c r="D913" s="4"/>
      <c r="E913" s="4"/>
      <c r="F913" s="4"/>
      <c r="H913" s="4"/>
      <c r="I913" s="4"/>
      <c r="J913" s="4"/>
      <c r="K913" s="4"/>
      <c r="L913" s="4"/>
      <c r="M913" s="4"/>
    </row>
    <row r="914" spans="1:13">
      <c r="A914" s="4"/>
      <c r="C914" s="4"/>
      <c r="D914" s="4"/>
      <c r="E914" s="4"/>
      <c r="F914" s="4"/>
      <c r="H914" s="4"/>
      <c r="I914" s="4"/>
      <c r="J914" s="4"/>
      <c r="K914" s="4"/>
      <c r="L914" s="4"/>
      <c r="M914" s="4"/>
    </row>
    <row r="915" spans="1:13">
      <c r="A915" s="4"/>
      <c r="C915" s="4"/>
      <c r="D915" s="4"/>
      <c r="E915" s="4"/>
      <c r="F915" s="4"/>
      <c r="H915" s="4"/>
      <c r="I915" s="4"/>
      <c r="J915" s="4"/>
      <c r="K915" s="4"/>
      <c r="L915" s="4"/>
      <c r="M915" s="4"/>
    </row>
    <row r="916" spans="1:13">
      <c r="A916" s="4"/>
      <c r="C916" s="4"/>
      <c r="D916" s="4"/>
      <c r="E916" s="4"/>
      <c r="F916" s="4"/>
      <c r="H916" s="4"/>
      <c r="I916" s="4"/>
      <c r="J916" s="4"/>
      <c r="K916" s="4"/>
      <c r="L916" s="4"/>
      <c r="M916" s="4"/>
    </row>
    <row r="917" spans="1:13">
      <c r="A917" s="4"/>
      <c r="C917" s="4"/>
      <c r="D917" s="4"/>
      <c r="E917" s="4"/>
      <c r="F917" s="4"/>
      <c r="H917" s="4"/>
      <c r="I917" s="4"/>
      <c r="J917" s="4"/>
      <c r="K917" s="4"/>
      <c r="L917" s="4"/>
      <c r="M917" s="4"/>
    </row>
    <row r="918" spans="1:13">
      <c r="A918" s="4"/>
      <c r="C918" s="4"/>
      <c r="D918" s="4"/>
      <c r="E918" s="4"/>
      <c r="F918" s="4"/>
      <c r="H918" s="4"/>
      <c r="I918" s="4"/>
      <c r="J918" s="4"/>
      <c r="K918" s="4"/>
      <c r="L918" s="4"/>
      <c r="M918" s="4"/>
    </row>
    <row r="919" spans="1:13">
      <c r="A919" s="4"/>
      <c r="C919" s="4"/>
      <c r="D919" s="4"/>
      <c r="E919" s="4"/>
      <c r="F919" s="4"/>
      <c r="H919" s="4"/>
      <c r="I919" s="4"/>
      <c r="J919" s="4"/>
      <c r="K919" s="4"/>
      <c r="L919" s="4"/>
      <c r="M919" s="4"/>
    </row>
    <row r="920" spans="1:13">
      <c r="A920" s="4"/>
      <c r="C920" s="4"/>
      <c r="D920" s="4"/>
      <c r="E920" s="4"/>
      <c r="F920" s="4"/>
      <c r="H920" s="4"/>
      <c r="I920" s="4"/>
      <c r="J920" s="4"/>
      <c r="K920" s="4"/>
      <c r="L920" s="4"/>
      <c r="M920" s="4"/>
    </row>
    <row r="921" spans="1:13">
      <c r="A921" s="4"/>
      <c r="C921" s="4"/>
      <c r="D921" s="4"/>
      <c r="E921" s="4"/>
      <c r="F921" s="4"/>
      <c r="H921" s="4"/>
      <c r="I921" s="4"/>
      <c r="J921" s="4"/>
      <c r="K921" s="4"/>
      <c r="L921" s="4"/>
      <c r="M921" s="4"/>
    </row>
    <row r="922" spans="1:13">
      <c r="A922" s="4"/>
      <c r="C922" s="4"/>
      <c r="D922" s="4"/>
      <c r="E922" s="4"/>
      <c r="F922" s="4"/>
      <c r="H922" s="4"/>
      <c r="I922" s="4"/>
      <c r="J922" s="4"/>
      <c r="K922" s="4"/>
      <c r="L922" s="4"/>
      <c r="M922" s="4"/>
    </row>
    <row r="923" spans="1:13">
      <c r="A923" s="4"/>
      <c r="C923" s="4"/>
      <c r="D923" s="4"/>
      <c r="E923" s="4"/>
      <c r="F923" s="4"/>
      <c r="H923" s="4"/>
      <c r="I923" s="4"/>
      <c r="J923" s="4"/>
      <c r="K923" s="4"/>
      <c r="L923" s="4"/>
      <c r="M923" s="4"/>
    </row>
    <row r="924" spans="1:13">
      <c r="A924" s="4"/>
      <c r="C924" s="4"/>
      <c r="D924" s="4"/>
      <c r="E924" s="4"/>
      <c r="F924" s="4"/>
      <c r="H924" s="4"/>
      <c r="I924" s="4"/>
      <c r="J924" s="4"/>
      <c r="K924" s="4"/>
      <c r="L924" s="4"/>
      <c r="M924" s="4"/>
    </row>
    <row r="925" spans="1:13">
      <c r="A925" s="4"/>
      <c r="C925" s="4"/>
      <c r="D925" s="4"/>
      <c r="E925" s="4"/>
      <c r="F925" s="4"/>
      <c r="H925" s="4"/>
      <c r="I925" s="4"/>
      <c r="J925" s="4"/>
      <c r="K925" s="4"/>
      <c r="L925" s="4"/>
      <c r="M925" s="4"/>
    </row>
    <row r="926" spans="1:13">
      <c r="A926" s="4"/>
      <c r="C926" s="4"/>
      <c r="D926" s="4"/>
      <c r="E926" s="4"/>
      <c r="F926" s="4"/>
      <c r="H926" s="4"/>
      <c r="I926" s="4"/>
      <c r="J926" s="4"/>
      <c r="K926" s="4"/>
      <c r="L926" s="4"/>
      <c r="M926" s="4"/>
    </row>
    <row r="927" spans="1:13">
      <c r="A927" s="4"/>
      <c r="C927" s="4"/>
      <c r="D927" s="4"/>
      <c r="E927" s="4"/>
      <c r="F927" s="4"/>
      <c r="H927" s="4"/>
      <c r="I927" s="4"/>
      <c r="J927" s="4"/>
      <c r="K927" s="4"/>
      <c r="L927" s="4"/>
      <c r="M927" s="4"/>
    </row>
    <row r="928" spans="1:13">
      <c r="A928" s="4"/>
      <c r="C928" s="4"/>
      <c r="D928" s="4"/>
      <c r="E928" s="4"/>
      <c r="F928" s="4"/>
      <c r="H928" s="4"/>
      <c r="I928" s="4"/>
      <c r="J928" s="4"/>
      <c r="K928" s="4"/>
      <c r="L928" s="4"/>
      <c r="M928" s="4"/>
    </row>
    <row r="929" spans="1:13">
      <c r="A929" s="4"/>
      <c r="C929" s="4"/>
      <c r="D929" s="4"/>
      <c r="E929" s="4"/>
      <c r="F929" s="4"/>
      <c r="H929" s="4"/>
      <c r="I929" s="4"/>
      <c r="J929" s="4"/>
      <c r="K929" s="4"/>
      <c r="L929" s="4"/>
      <c r="M929" s="4"/>
    </row>
    <row r="930" spans="1:13">
      <c r="A930" s="4"/>
      <c r="C930" s="4"/>
      <c r="D930" s="4"/>
      <c r="E930" s="4"/>
      <c r="F930" s="4"/>
      <c r="H930" s="4"/>
      <c r="I930" s="4"/>
      <c r="J930" s="4"/>
      <c r="K930" s="4"/>
      <c r="L930" s="4"/>
      <c r="M930" s="4"/>
    </row>
    <row r="931" spans="1:13">
      <c r="A931" s="4"/>
      <c r="C931" s="4"/>
      <c r="D931" s="4"/>
      <c r="E931" s="4"/>
      <c r="F931" s="4"/>
      <c r="H931" s="4"/>
      <c r="I931" s="4"/>
      <c r="J931" s="4"/>
      <c r="K931" s="4"/>
      <c r="L931" s="4"/>
      <c r="M931" s="4"/>
    </row>
    <row r="932" spans="1:13">
      <c r="A932" s="4"/>
      <c r="C932" s="4"/>
      <c r="D932" s="4"/>
      <c r="E932" s="4"/>
      <c r="F932" s="4"/>
      <c r="H932" s="4"/>
      <c r="I932" s="4"/>
      <c r="J932" s="4"/>
      <c r="K932" s="4"/>
      <c r="L932" s="4"/>
      <c r="M932" s="4"/>
    </row>
    <row r="933" spans="1:13">
      <c r="A933" s="4"/>
      <c r="C933" s="4"/>
      <c r="D933" s="4"/>
      <c r="E933" s="4"/>
      <c r="F933" s="4"/>
      <c r="H933" s="4"/>
      <c r="I933" s="4"/>
      <c r="J933" s="4"/>
      <c r="K933" s="4"/>
      <c r="L933" s="4"/>
      <c r="M933" s="4"/>
    </row>
    <row r="934" spans="1:13">
      <c r="A934" s="4"/>
      <c r="C934" s="4"/>
      <c r="D934" s="4"/>
      <c r="E934" s="4"/>
      <c r="F934" s="4"/>
      <c r="H934" s="4"/>
      <c r="I934" s="4"/>
      <c r="J934" s="4"/>
      <c r="K934" s="4"/>
      <c r="L934" s="4"/>
      <c r="M934" s="4"/>
    </row>
    <row r="935" spans="1:13">
      <c r="A935" s="4"/>
      <c r="C935" s="4"/>
      <c r="D935" s="4"/>
      <c r="E935" s="4"/>
      <c r="F935" s="4"/>
      <c r="H935" s="4"/>
      <c r="I935" s="4"/>
      <c r="J935" s="4"/>
      <c r="K935" s="4"/>
      <c r="L935" s="4"/>
      <c r="M935" s="4"/>
    </row>
    <row r="936" spans="1:13">
      <c r="A936" s="4"/>
      <c r="C936" s="4"/>
      <c r="D936" s="4"/>
      <c r="E936" s="4"/>
      <c r="F936" s="4"/>
      <c r="H936" s="4"/>
      <c r="I936" s="4"/>
      <c r="J936" s="4"/>
      <c r="K936" s="4"/>
      <c r="L936" s="4"/>
      <c r="M936" s="4"/>
    </row>
    <row r="937" spans="1:13">
      <c r="A937" s="4"/>
      <c r="C937" s="4"/>
      <c r="D937" s="4"/>
      <c r="E937" s="4"/>
      <c r="F937" s="4"/>
      <c r="H937" s="4"/>
      <c r="I937" s="4"/>
      <c r="J937" s="4"/>
      <c r="K937" s="4"/>
      <c r="L937" s="4"/>
      <c r="M937" s="4"/>
    </row>
    <row r="938" spans="1:13">
      <c r="A938" s="4"/>
      <c r="C938" s="4"/>
      <c r="D938" s="4"/>
      <c r="E938" s="4"/>
      <c r="F938" s="4"/>
      <c r="H938" s="4"/>
      <c r="I938" s="4"/>
      <c r="J938" s="4"/>
      <c r="K938" s="4"/>
      <c r="L938" s="4"/>
      <c r="M938" s="4"/>
    </row>
    <row r="939" spans="1:13">
      <c r="A939" s="4"/>
      <c r="C939" s="4"/>
      <c r="D939" s="4"/>
      <c r="E939" s="4"/>
      <c r="F939" s="4"/>
      <c r="H939" s="4"/>
      <c r="I939" s="4"/>
      <c r="J939" s="4"/>
      <c r="K939" s="4"/>
      <c r="L939" s="4"/>
      <c r="M939" s="4"/>
    </row>
    <row r="940" spans="1:13">
      <c r="A940" s="4"/>
      <c r="C940" s="4"/>
      <c r="D940" s="4"/>
      <c r="E940" s="4"/>
      <c r="F940" s="4"/>
      <c r="H940" s="4"/>
      <c r="I940" s="4"/>
      <c r="J940" s="4"/>
      <c r="K940" s="4"/>
      <c r="L940" s="4"/>
      <c r="M940" s="4"/>
    </row>
    <row r="941" spans="1:13">
      <c r="A941" s="4"/>
      <c r="C941" s="4"/>
      <c r="D941" s="4"/>
      <c r="E941" s="4"/>
      <c r="F941" s="4"/>
      <c r="H941" s="4"/>
      <c r="I941" s="4"/>
      <c r="J941" s="4"/>
      <c r="K941" s="4"/>
      <c r="L941" s="4"/>
      <c r="M941" s="4"/>
    </row>
    <row r="942" spans="1:13">
      <c r="A942" s="4"/>
      <c r="C942" s="4"/>
      <c r="D942" s="4"/>
      <c r="E942" s="4"/>
      <c r="F942" s="4"/>
      <c r="H942" s="4"/>
      <c r="I942" s="4"/>
      <c r="J942" s="4"/>
      <c r="K942" s="4"/>
      <c r="L942" s="4"/>
      <c r="M942" s="4"/>
    </row>
    <row r="943" spans="1:13">
      <c r="A943" s="4"/>
      <c r="C943" s="4"/>
      <c r="D943" s="4"/>
      <c r="E943" s="4"/>
      <c r="F943" s="4"/>
      <c r="H943" s="4"/>
      <c r="I943" s="4"/>
      <c r="J943" s="4"/>
      <c r="K943" s="4"/>
      <c r="L943" s="4"/>
      <c r="M943" s="4"/>
    </row>
    <row r="944" spans="1:13">
      <c r="A944" s="4"/>
      <c r="C944" s="4"/>
      <c r="D944" s="4"/>
      <c r="E944" s="4"/>
      <c r="F944" s="4"/>
      <c r="H944" s="4"/>
      <c r="I944" s="4"/>
      <c r="J944" s="4"/>
      <c r="K944" s="4"/>
      <c r="L944" s="4"/>
      <c r="M944" s="4"/>
    </row>
    <row r="945" spans="1:13">
      <c r="A945" s="4"/>
      <c r="C945" s="4"/>
      <c r="D945" s="4"/>
      <c r="E945" s="4"/>
      <c r="F945" s="4"/>
      <c r="H945" s="4"/>
      <c r="I945" s="4"/>
      <c r="J945" s="4"/>
      <c r="K945" s="4"/>
      <c r="L945" s="4"/>
      <c r="M945" s="4"/>
    </row>
    <row r="946" spans="1:13">
      <c r="A946" s="4"/>
      <c r="C946" s="4"/>
      <c r="D946" s="4"/>
      <c r="E946" s="4"/>
      <c r="F946" s="4"/>
      <c r="H946" s="4"/>
      <c r="I946" s="4"/>
      <c r="J946" s="4"/>
      <c r="K946" s="4"/>
      <c r="L946" s="4"/>
      <c r="M946" s="4"/>
    </row>
    <row r="947" spans="1:13">
      <c r="A947" s="4"/>
      <c r="C947" s="4"/>
      <c r="D947" s="4"/>
      <c r="E947" s="4"/>
      <c r="F947" s="4"/>
      <c r="H947" s="4"/>
      <c r="I947" s="4"/>
      <c r="J947" s="4"/>
      <c r="K947" s="4"/>
      <c r="L947" s="4"/>
      <c r="M947" s="4"/>
    </row>
    <row r="948" spans="1:13">
      <c r="A948" s="4"/>
      <c r="C948" s="4"/>
      <c r="D948" s="4"/>
      <c r="E948" s="4"/>
      <c r="F948" s="4"/>
      <c r="H948" s="4"/>
      <c r="I948" s="4"/>
      <c r="J948" s="4"/>
      <c r="K948" s="4"/>
      <c r="L948" s="4"/>
      <c r="M948" s="4"/>
    </row>
    <row r="949" spans="1:13">
      <c r="A949" s="4"/>
      <c r="C949" s="4"/>
      <c r="D949" s="4"/>
      <c r="E949" s="4"/>
      <c r="F949" s="4"/>
      <c r="H949" s="4"/>
      <c r="I949" s="4"/>
      <c r="J949" s="4"/>
      <c r="K949" s="4"/>
      <c r="L949" s="4"/>
      <c r="M949" s="4"/>
    </row>
    <row r="950" spans="1:13">
      <c r="A950" s="4"/>
      <c r="C950" s="4"/>
      <c r="D950" s="4"/>
      <c r="E950" s="4"/>
      <c r="F950" s="4"/>
      <c r="H950" s="4"/>
      <c r="I950" s="4"/>
      <c r="J950" s="4"/>
      <c r="K950" s="4"/>
      <c r="L950" s="4"/>
      <c r="M950" s="4"/>
    </row>
    <row r="951" spans="1:13">
      <c r="A951" s="4"/>
      <c r="C951" s="4"/>
      <c r="D951" s="4"/>
      <c r="E951" s="4"/>
      <c r="F951" s="4"/>
      <c r="H951" s="4"/>
      <c r="I951" s="4"/>
      <c r="J951" s="4"/>
      <c r="K951" s="4"/>
      <c r="L951" s="4"/>
      <c r="M951" s="4"/>
    </row>
    <row r="952" spans="1:13">
      <c r="A952" s="4"/>
      <c r="C952" s="4"/>
      <c r="D952" s="4"/>
      <c r="E952" s="4"/>
      <c r="F952" s="4"/>
      <c r="H952" s="4"/>
      <c r="I952" s="4"/>
      <c r="J952" s="4"/>
      <c r="K952" s="4"/>
      <c r="L952" s="4"/>
      <c r="M952" s="4"/>
    </row>
    <row r="953" spans="1:13">
      <c r="A953" s="4"/>
      <c r="C953" s="4"/>
      <c r="D953" s="4"/>
      <c r="E953" s="4"/>
      <c r="F953" s="4"/>
      <c r="H953" s="4"/>
      <c r="I953" s="4"/>
      <c r="J953" s="4"/>
      <c r="K953" s="4"/>
      <c r="L953" s="4"/>
      <c r="M953" s="4"/>
    </row>
    <row r="954" spans="1:13">
      <c r="A954" s="4"/>
      <c r="C954" s="4"/>
      <c r="D954" s="4"/>
      <c r="E954" s="4"/>
      <c r="F954" s="4"/>
      <c r="H954" s="4"/>
      <c r="I954" s="4"/>
      <c r="J954" s="4"/>
      <c r="K954" s="4"/>
      <c r="L954" s="4"/>
      <c r="M954" s="4"/>
    </row>
    <row r="955" spans="1:13">
      <c r="A955" s="4"/>
      <c r="C955" s="4"/>
      <c r="D955" s="4"/>
      <c r="E955" s="4"/>
      <c r="F955" s="4"/>
      <c r="H955" s="4"/>
      <c r="I955" s="4"/>
      <c r="J955" s="4"/>
      <c r="K955" s="4"/>
      <c r="L955" s="4"/>
      <c r="M955" s="4"/>
    </row>
    <row r="956" spans="1:13">
      <c r="A956" s="4"/>
      <c r="C956" s="4"/>
      <c r="D956" s="4"/>
      <c r="E956" s="4"/>
      <c r="F956" s="4"/>
      <c r="H956" s="4"/>
      <c r="I956" s="4"/>
      <c r="J956" s="4"/>
      <c r="K956" s="4"/>
      <c r="L956" s="4"/>
      <c r="M956" s="4"/>
    </row>
    <row r="957" spans="1:13">
      <c r="A957" s="4"/>
      <c r="C957" s="4"/>
      <c r="D957" s="4"/>
      <c r="E957" s="4"/>
      <c r="F957" s="4"/>
      <c r="H957" s="4"/>
      <c r="I957" s="4"/>
      <c r="J957" s="4"/>
      <c r="K957" s="4"/>
      <c r="L957" s="4"/>
      <c r="M957" s="4"/>
    </row>
    <row r="958" spans="1:13">
      <c r="A958" s="4"/>
      <c r="C958" s="4"/>
      <c r="D958" s="4"/>
      <c r="E958" s="4"/>
      <c r="F958" s="4"/>
      <c r="H958" s="4"/>
      <c r="I958" s="4"/>
      <c r="J958" s="4"/>
      <c r="K958" s="4"/>
      <c r="L958" s="4"/>
      <c r="M958" s="4"/>
    </row>
    <row r="959" spans="1:13">
      <c r="A959" s="4"/>
      <c r="C959" s="4"/>
      <c r="D959" s="4"/>
      <c r="E959" s="4"/>
      <c r="F959" s="4"/>
      <c r="H959" s="4"/>
      <c r="I959" s="4"/>
      <c r="J959" s="4"/>
      <c r="K959" s="4"/>
      <c r="L959" s="4"/>
      <c r="M959" s="4"/>
    </row>
    <row r="960" spans="1:13">
      <c r="A960" s="4"/>
      <c r="C960" s="4"/>
      <c r="D960" s="4"/>
      <c r="E960" s="4"/>
      <c r="F960" s="4"/>
      <c r="H960" s="4"/>
      <c r="I960" s="4"/>
      <c r="J960" s="4"/>
      <c r="K960" s="4"/>
      <c r="L960" s="4"/>
      <c r="M960" s="4"/>
    </row>
    <row r="961" spans="1:13">
      <c r="A961" s="4"/>
      <c r="C961" s="4"/>
      <c r="D961" s="4"/>
      <c r="E961" s="4"/>
      <c r="F961" s="4"/>
      <c r="H961" s="4"/>
      <c r="I961" s="4"/>
      <c r="J961" s="4"/>
      <c r="K961" s="4"/>
      <c r="L961" s="4"/>
      <c r="M961" s="4"/>
    </row>
    <row r="962" spans="1:13">
      <c r="A962" s="4"/>
      <c r="C962" s="4"/>
      <c r="D962" s="4"/>
      <c r="E962" s="4"/>
      <c r="F962" s="4"/>
      <c r="H962" s="4"/>
      <c r="I962" s="4"/>
      <c r="J962" s="4"/>
      <c r="K962" s="4"/>
      <c r="L962" s="4"/>
      <c r="M962" s="4"/>
    </row>
    <row r="963" spans="1:13">
      <c r="A963" s="4"/>
      <c r="C963" s="4"/>
      <c r="D963" s="4"/>
      <c r="E963" s="4"/>
      <c r="F963" s="4"/>
      <c r="H963" s="4"/>
      <c r="I963" s="4"/>
      <c r="J963" s="4"/>
      <c r="K963" s="4"/>
      <c r="L963" s="4"/>
      <c r="M963" s="4"/>
    </row>
    <row r="964" spans="1:13">
      <c r="A964" s="4"/>
      <c r="C964" s="4"/>
      <c r="D964" s="4"/>
      <c r="E964" s="4"/>
      <c r="F964" s="4"/>
      <c r="H964" s="4"/>
      <c r="I964" s="4"/>
      <c r="J964" s="4"/>
      <c r="K964" s="4"/>
      <c r="L964" s="4"/>
      <c r="M964" s="4"/>
    </row>
    <row r="965" spans="1:13">
      <c r="A965" s="4"/>
      <c r="C965" s="4"/>
      <c r="D965" s="4"/>
      <c r="E965" s="4"/>
      <c r="F965" s="4"/>
      <c r="H965" s="4"/>
      <c r="I965" s="4"/>
      <c r="J965" s="4"/>
      <c r="K965" s="4"/>
      <c r="L965" s="4"/>
      <c r="M965" s="4"/>
    </row>
    <row r="966" spans="1:13">
      <c r="A966" s="4"/>
      <c r="C966" s="4"/>
      <c r="D966" s="4"/>
      <c r="E966" s="4"/>
      <c r="F966" s="4"/>
      <c r="H966" s="4"/>
      <c r="I966" s="4"/>
      <c r="J966" s="4"/>
      <c r="K966" s="4"/>
      <c r="L966" s="4"/>
      <c r="M966" s="4"/>
    </row>
    <row r="967" spans="1:13">
      <c r="A967" s="4"/>
      <c r="C967" s="4"/>
      <c r="D967" s="4"/>
      <c r="E967" s="4"/>
      <c r="F967" s="4"/>
      <c r="H967" s="4"/>
      <c r="I967" s="4"/>
      <c r="J967" s="4"/>
      <c r="K967" s="4"/>
      <c r="L967" s="4"/>
      <c r="M967" s="4"/>
    </row>
    <row r="968" spans="1:13">
      <c r="A968" s="4"/>
      <c r="C968" s="4"/>
      <c r="D968" s="4"/>
      <c r="E968" s="4"/>
      <c r="F968" s="4"/>
      <c r="H968" s="4"/>
      <c r="I968" s="4"/>
      <c r="J968" s="4"/>
      <c r="K968" s="4"/>
      <c r="L968" s="4"/>
      <c r="M968" s="4"/>
    </row>
    <row r="969" spans="1:13">
      <c r="A969" s="4"/>
      <c r="C969" s="4"/>
      <c r="D969" s="4"/>
      <c r="E969" s="4"/>
      <c r="F969" s="4"/>
      <c r="H969" s="4"/>
      <c r="I969" s="4"/>
      <c r="J969" s="4"/>
      <c r="K969" s="4"/>
      <c r="L969" s="4"/>
      <c r="M969" s="4"/>
    </row>
    <row r="970" spans="1:13">
      <c r="A970" s="4"/>
      <c r="C970" s="4"/>
      <c r="D970" s="4"/>
      <c r="E970" s="4"/>
      <c r="F970" s="4"/>
      <c r="H970" s="4"/>
      <c r="I970" s="4"/>
      <c r="J970" s="4"/>
      <c r="K970" s="4"/>
      <c r="L970" s="4"/>
      <c r="M970" s="4"/>
    </row>
    <row r="971" spans="1:13">
      <c r="A971" s="4"/>
      <c r="C971" s="4"/>
      <c r="D971" s="4"/>
      <c r="E971" s="4"/>
      <c r="F971" s="4"/>
      <c r="H971" s="4"/>
      <c r="I971" s="4"/>
      <c r="J971" s="4"/>
      <c r="K971" s="4"/>
      <c r="L971" s="4"/>
      <c r="M971" s="4"/>
    </row>
    <row r="972" spans="1:13">
      <c r="A972" s="4"/>
      <c r="C972" s="4"/>
      <c r="D972" s="4"/>
      <c r="E972" s="4"/>
      <c r="F972" s="4"/>
      <c r="H972" s="4"/>
      <c r="I972" s="4"/>
      <c r="J972" s="4"/>
      <c r="K972" s="4"/>
      <c r="L972" s="4"/>
      <c r="M972" s="4"/>
    </row>
    <row r="973" spans="1:13">
      <c r="A973" s="4"/>
      <c r="C973" s="4"/>
      <c r="D973" s="4"/>
      <c r="E973" s="4"/>
      <c r="F973" s="4"/>
      <c r="H973" s="4"/>
      <c r="I973" s="4"/>
      <c r="J973" s="4"/>
      <c r="K973" s="4"/>
      <c r="L973" s="4"/>
      <c r="M973" s="4"/>
    </row>
    <row r="974" spans="1:13">
      <c r="A974" s="4"/>
      <c r="C974" s="4"/>
      <c r="D974" s="4"/>
      <c r="E974" s="4"/>
      <c r="F974" s="4"/>
      <c r="H974" s="4"/>
      <c r="I974" s="4"/>
      <c r="J974" s="4"/>
      <c r="K974" s="4"/>
      <c r="L974" s="4"/>
      <c r="M974" s="4"/>
    </row>
    <row r="975" spans="1:13">
      <c r="A975" s="4"/>
      <c r="C975" s="4"/>
      <c r="D975" s="4"/>
      <c r="E975" s="4"/>
      <c r="F975" s="4"/>
      <c r="H975" s="4"/>
      <c r="I975" s="4"/>
      <c r="J975" s="4"/>
      <c r="K975" s="4"/>
      <c r="L975" s="4"/>
      <c r="M975" s="4"/>
    </row>
    <row r="976" spans="1:13">
      <c r="A976" s="4"/>
      <c r="C976" s="4"/>
      <c r="D976" s="4"/>
      <c r="E976" s="4"/>
      <c r="F976" s="4"/>
      <c r="H976" s="4"/>
      <c r="I976" s="4"/>
      <c r="J976" s="4"/>
      <c r="K976" s="4"/>
      <c r="L976" s="4"/>
      <c r="M976" s="4"/>
    </row>
    <row r="977" spans="1:13">
      <c r="A977" s="4"/>
      <c r="C977" s="4"/>
      <c r="D977" s="4"/>
      <c r="E977" s="4"/>
      <c r="F977" s="4"/>
      <c r="H977" s="4"/>
      <c r="I977" s="4"/>
      <c r="J977" s="4"/>
      <c r="K977" s="4"/>
      <c r="L977" s="4"/>
      <c r="M977" s="4"/>
    </row>
    <row r="978" spans="1:13">
      <c r="A978" s="4"/>
      <c r="C978" s="4"/>
      <c r="D978" s="4"/>
      <c r="E978" s="4"/>
      <c r="F978" s="4"/>
      <c r="H978" s="4"/>
      <c r="I978" s="4"/>
      <c r="J978" s="4"/>
      <c r="K978" s="4"/>
      <c r="L978" s="4"/>
      <c r="M978" s="4"/>
    </row>
    <row r="979" spans="1:13">
      <c r="A979" s="4"/>
      <c r="C979" s="4"/>
      <c r="D979" s="4"/>
      <c r="E979" s="4"/>
      <c r="F979" s="4"/>
      <c r="H979" s="4"/>
      <c r="I979" s="4"/>
      <c r="J979" s="4"/>
      <c r="K979" s="4"/>
      <c r="L979" s="4"/>
      <c r="M979" s="4"/>
    </row>
    <row r="980" spans="1:13">
      <c r="A980" s="4"/>
      <c r="C980" s="4"/>
      <c r="D980" s="4"/>
      <c r="E980" s="4"/>
      <c r="F980" s="4"/>
      <c r="H980" s="4"/>
      <c r="I980" s="4"/>
      <c r="J980" s="4"/>
      <c r="K980" s="4"/>
      <c r="L980" s="4"/>
      <c r="M980" s="4"/>
    </row>
    <row r="981" spans="1:13">
      <c r="A981" s="4"/>
      <c r="C981" s="4"/>
      <c r="D981" s="4"/>
      <c r="E981" s="4"/>
      <c r="F981" s="4"/>
      <c r="H981" s="4"/>
      <c r="I981" s="4"/>
      <c r="J981" s="4"/>
      <c r="K981" s="4"/>
      <c r="L981" s="4"/>
      <c r="M981" s="4"/>
    </row>
    <row r="982" spans="1:13">
      <c r="A982" s="4"/>
      <c r="C982" s="4"/>
      <c r="D982" s="4"/>
      <c r="E982" s="4"/>
      <c r="F982" s="4"/>
      <c r="H982" s="4"/>
      <c r="I982" s="4"/>
      <c r="J982" s="4"/>
      <c r="K982" s="4"/>
      <c r="L982" s="4"/>
      <c r="M982" s="4"/>
    </row>
    <row r="983" spans="1:13">
      <c r="A983" s="4"/>
      <c r="C983" s="4"/>
      <c r="D983" s="4"/>
      <c r="E983" s="4"/>
      <c r="F983" s="4"/>
      <c r="H983" s="4"/>
      <c r="I983" s="4"/>
      <c r="J983" s="4"/>
      <c r="K983" s="4"/>
      <c r="L983" s="4"/>
      <c r="M983" s="4"/>
    </row>
    <row r="984" spans="1:13">
      <c r="A984" s="4"/>
      <c r="C984" s="4"/>
      <c r="D984" s="4"/>
      <c r="E984" s="4"/>
      <c r="F984" s="4"/>
      <c r="H984" s="4"/>
      <c r="I984" s="4"/>
      <c r="J984" s="4"/>
      <c r="K984" s="4"/>
      <c r="L984" s="4"/>
      <c r="M984" s="4"/>
    </row>
    <row r="985" spans="1:13">
      <c r="A985" s="4"/>
      <c r="C985" s="4"/>
      <c r="D985" s="4"/>
      <c r="E985" s="4"/>
      <c r="F985" s="4"/>
      <c r="H985" s="4"/>
      <c r="I985" s="4"/>
      <c r="J985" s="4"/>
      <c r="K985" s="4"/>
      <c r="L985" s="4"/>
      <c r="M985" s="4"/>
    </row>
    <row r="986" spans="1:13">
      <c r="A986" s="4"/>
      <c r="C986" s="4"/>
      <c r="D986" s="4"/>
      <c r="E986" s="4"/>
      <c r="F986" s="4"/>
      <c r="H986" s="4"/>
      <c r="I986" s="4"/>
      <c r="J986" s="4"/>
      <c r="K986" s="4"/>
      <c r="L986" s="4"/>
      <c r="M986" s="4"/>
    </row>
    <row r="987" spans="1:13">
      <c r="A987" s="4"/>
      <c r="C987" s="4"/>
      <c r="D987" s="4"/>
      <c r="E987" s="4"/>
      <c r="F987" s="4"/>
      <c r="H987" s="4"/>
      <c r="I987" s="4"/>
      <c r="J987" s="4"/>
      <c r="K987" s="4"/>
      <c r="L987" s="4"/>
      <c r="M987" s="4"/>
    </row>
    <row r="988" spans="1:13">
      <c r="A988" s="4"/>
      <c r="C988" s="4"/>
      <c r="D988" s="4"/>
      <c r="E988" s="4"/>
      <c r="F988" s="4"/>
      <c r="H988" s="4"/>
      <c r="I988" s="4"/>
      <c r="J988" s="4"/>
      <c r="K988" s="4"/>
      <c r="L988" s="4"/>
      <c r="M988" s="4"/>
    </row>
    <row r="989" spans="1:13">
      <c r="A989" s="4"/>
      <c r="C989" s="4"/>
      <c r="D989" s="4"/>
      <c r="E989" s="4"/>
      <c r="F989" s="4"/>
      <c r="H989" s="4"/>
      <c r="I989" s="4"/>
      <c r="J989" s="4"/>
      <c r="K989" s="4"/>
      <c r="L989" s="4"/>
      <c r="M989" s="4"/>
    </row>
    <row r="990" spans="1:13">
      <c r="A990" s="4"/>
      <c r="C990" s="4"/>
      <c r="D990" s="4"/>
      <c r="E990" s="4"/>
      <c r="F990" s="4"/>
      <c r="H990" s="4"/>
      <c r="I990" s="4"/>
      <c r="J990" s="4"/>
      <c r="K990" s="4"/>
      <c r="L990" s="4"/>
      <c r="M990" s="4"/>
    </row>
    <row r="991" spans="1:13">
      <c r="A991" s="4"/>
      <c r="C991" s="4"/>
      <c r="D991" s="4"/>
      <c r="E991" s="4"/>
      <c r="F991" s="4"/>
      <c r="H991" s="4"/>
      <c r="I991" s="4"/>
      <c r="J991" s="4"/>
      <c r="K991" s="4"/>
      <c r="L991" s="4"/>
      <c r="M991" s="4"/>
    </row>
    <row r="992" spans="1:13">
      <c r="A992" s="4"/>
      <c r="C992" s="4"/>
      <c r="D992" s="4"/>
      <c r="E992" s="4"/>
      <c r="F992" s="4"/>
      <c r="H992" s="4"/>
      <c r="I992" s="4"/>
      <c r="J992" s="4"/>
      <c r="K992" s="4"/>
      <c r="L992" s="4"/>
      <c r="M992" s="4"/>
    </row>
    <row r="993" spans="1:13">
      <c r="A993" s="4"/>
      <c r="C993" s="4"/>
      <c r="D993" s="4"/>
      <c r="E993" s="4"/>
      <c r="F993" s="4"/>
      <c r="H993" s="4"/>
      <c r="I993" s="4"/>
      <c r="J993" s="4"/>
      <c r="K993" s="4"/>
      <c r="L993" s="4"/>
      <c r="M993" s="4"/>
    </row>
    <row r="994" spans="1:13">
      <c r="A994" s="4"/>
      <c r="C994" s="4"/>
      <c r="D994" s="4"/>
      <c r="E994" s="4"/>
      <c r="F994" s="4"/>
      <c r="H994" s="4"/>
      <c r="I994" s="4"/>
      <c r="J994" s="4"/>
      <c r="K994" s="4"/>
      <c r="L994" s="4"/>
      <c r="M994" s="4"/>
    </row>
    <row r="995" spans="1:13">
      <c r="A995" s="4"/>
      <c r="C995" s="4"/>
      <c r="D995" s="4"/>
      <c r="E995" s="4"/>
      <c r="F995" s="4"/>
      <c r="H995" s="4"/>
      <c r="I995" s="4"/>
      <c r="J995" s="4"/>
      <c r="K995" s="4"/>
      <c r="L995" s="4"/>
      <c r="M995" s="4"/>
    </row>
    <row r="996" spans="1:13">
      <c r="A996" s="4"/>
      <c r="C996" s="4"/>
      <c r="D996" s="4"/>
      <c r="E996" s="4"/>
      <c r="F996" s="4"/>
      <c r="H996" s="4"/>
      <c r="I996" s="4"/>
      <c r="J996" s="4"/>
      <c r="K996" s="4"/>
      <c r="L996" s="4"/>
      <c r="M996" s="4"/>
    </row>
    <row r="997" spans="1:13">
      <c r="A997" s="4"/>
      <c r="C997" s="4"/>
      <c r="D997" s="4"/>
      <c r="E997" s="4"/>
      <c r="F997" s="4"/>
      <c r="H997" s="4"/>
      <c r="I997" s="4"/>
      <c r="J997" s="4"/>
      <c r="K997" s="4"/>
      <c r="L997" s="4"/>
      <c r="M997" s="4"/>
    </row>
    <row r="998" spans="1:13">
      <c r="A998" s="4"/>
      <c r="C998" s="4"/>
      <c r="D998" s="4"/>
      <c r="E998" s="4"/>
      <c r="F998" s="4"/>
      <c r="H998" s="4"/>
      <c r="I998" s="4"/>
      <c r="J998" s="4"/>
      <c r="K998" s="4"/>
      <c r="L998" s="4"/>
      <c r="M998" s="4"/>
    </row>
    <row r="999" spans="1:13">
      <c r="A999" s="4"/>
      <c r="C999" s="4"/>
      <c r="D999" s="4"/>
      <c r="E999" s="4"/>
      <c r="F999" s="4"/>
      <c r="H999" s="4"/>
      <c r="I999" s="4"/>
      <c r="J999" s="4"/>
      <c r="K999" s="4"/>
      <c r="L999" s="4"/>
      <c r="M999" s="4"/>
    </row>
  </sheetData>
  <pageMargins left="0.7" right="0.7" top="0.75" bottom="0.75" header="0.3" footer="0.3"/>
  <tableParts count="3">
    <tablePart r:id="rId1"/>
    <tablePart r:id="rId2"/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AA1000"/>
  <sheetViews>
    <sheetView topLeftCell="B1" zoomScale="74" workbookViewId="0">
      <selection activeCell="G1" activeCellId="1" sqref="B1:B27 G1:G27"/>
    </sheetView>
  </sheetViews>
  <sheetFormatPr defaultColWidth="12.6640625" defaultRowHeight="15.75" customHeight="1"/>
  <cols>
    <col min="1" max="1" width="5" style="16" bestFit="1" customWidth="1"/>
    <col min="2" max="2" width="21.5546875" style="18" bestFit="1" customWidth="1"/>
    <col min="3" max="3" width="17.6640625" style="60" bestFit="1" customWidth="1"/>
    <col min="4" max="4" width="19.44140625" style="60" bestFit="1" customWidth="1"/>
    <col min="5" max="5" width="16.6640625" style="60" bestFit="1" customWidth="1"/>
    <col min="6" max="6" width="26.5546875" style="81" bestFit="1" customWidth="1"/>
    <col min="7" max="7" width="19.77734375" style="85" bestFit="1" customWidth="1"/>
    <col min="8" max="8" width="16.88671875" customWidth="1"/>
    <col min="9" max="9" width="23.44140625" bestFit="1" customWidth="1"/>
  </cols>
  <sheetData>
    <row r="1" spans="1:27" ht="13.2">
      <c r="A1" s="23" t="s">
        <v>1005</v>
      </c>
      <c r="B1" s="100" t="s">
        <v>1022</v>
      </c>
      <c r="C1" s="97" t="s">
        <v>1012</v>
      </c>
      <c r="D1" s="159" t="s">
        <v>1073</v>
      </c>
      <c r="E1" s="23" t="s">
        <v>1021</v>
      </c>
      <c r="F1" s="22" t="s">
        <v>1020</v>
      </c>
      <c r="G1" s="160" t="s">
        <v>1013</v>
      </c>
      <c r="I1" s="117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7" ht="13.2">
      <c r="A2" s="11">
        <v>1</v>
      </c>
      <c r="B2" s="12" t="s">
        <v>35</v>
      </c>
      <c r="C2" s="62">
        <v>116103</v>
      </c>
      <c r="D2" s="153">
        <f t="shared" ref="D2:D27" si="0">IFERROR(C2 / SUM($C$2:$C$26), 0)</f>
        <v>0.20140162192636279</v>
      </c>
      <c r="E2" s="62">
        <v>60820</v>
      </c>
      <c r="F2" s="66">
        <v>1.93</v>
      </c>
      <c r="G2" s="119">
        <v>0</v>
      </c>
      <c r="L2" s="16"/>
    </row>
    <row r="3" spans="1:27" ht="13.2">
      <c r="A3" s="11">
        <v>2</v>
      </c>
      <c r="B3" s="12" t="s">
        <v>36</v>
      </c>
      <c r="C3" s="62">
        <v>87590</v>
      </c>
      <c r="D3" s="154">
        <f t="shared" si="0"/>
        <v>0.15194067392341384</v>
      </c>
      <c r="E3" s="62">
        <v>60477</v>
      </c>
      <c r="F3" s="66">
        <v>1.46</v>
      </c>
      <c r="G3" s="119">
        <v>0</v>
      </c>
    </row>
    <row r="4" spans="1:27" ht="13.2">
      <c r="A4" s="11">
        <v>3</v>
      </c>
      <c r="B4" s="12" t="s">
        <v>37</v>
      </c>
      <c r="C4" s="62">
        <v>75812</v>
      </c>
      <c r="D4" s="154">
        <f t="shared" si="0"/>
        <v>0.13150960579383322</v>
      </c>
      <c r="E4" s="62">
        <v>44209</v>
      </c>
      <c r="F4" s="66">
        <v>1.74</v>
      </c>
      <c r="G4" s="119">
        <v>0</v>
      </c>
    </row>
    <row r="5" spans="1:27" ht="13.2">
      <c r="A5" s="11">
        <v>4</v>
      </c>
      <c r="B5" s="12" t="s">
        <v>38</v>
      </c>
      <c r="C5" s="62">
        <v>58504</v>
      </c>
      <c r="D5" s="155">
        <f t="shared" si="0"/>
        <v>0.10148575393555662</v>
      </c>
      <c r="E5" s="62">
        <v>39555</v>
      </c>
      <c r="F5" s="66">
        <v>54.02</v>
      </c>
      <c r="G5" s="119">
        <v>0</v>
      </c>
    </row>
    <row r="6" spans="1:27" ht="13.2">
      <c r="A6" s="11">
        <v>5</v>
      </c>
      <c r="B6" s="12" t="s">
        <v>39</v>
      </c>
      <c r="C6" s="62">
        <v>58504</v>
      </c>
      <c r="D6" s="154">
        <f t="shared" si="0"/>
        <v>0.10148575393555662</v>
      </c>
      <c r="E6" s="62">
        <v>39555</v>
      </c>
      <c r="F6" s="66">
        <v>54.02</v>
      </c>
      <c r="G6" s="119">
        <v>0</v>
      </c>
    </row>
    <row r="7" spans="1:27" ht="13.2">
      <c r="A7" s="11">
        <v>6</v>
      </c>
      <c r="B7" s="12" t="s">
        <v>40</v>
      </c>
      <c r="C7" s="62">
        <v>56665</v>
      </c>
      <c r="D7" s="155">
        <f t="shared" si="0"/>
        <v>9.8295676308599686E-2</v>
      </c>
      <c r="E7" s="62">
        <v>57180</v>
      </c>
      <c r="F7" s="66">
        <v>0.99</v>
      </c>
      <c r="G7" s="119">
        <v>0</v>
      </c>
    </row>
    <row r="8" spans="1:27" ht="13.2">
      <c r="A8" s="11">
        <v>7</v>
      </c>
      <c r="B8" s="12" t="s">
        <v>41</v>
      </c>
      <c r="C8" s="62">
        <v>45050</v>
      </c>
      <c r="D8" s="156">
        <f t="shared" si="0"/>
        <v>7.8147361117134301E-2</v>
      </c>
      <c r="E8" s="62">
        <v>20145</v>
      </c>
      <c r="F8" s="66">
        <v>2.2400000000000002</v>
      </c>
      <c r="G8" s="119">
        <v>0</v>
      </c>
    </row>
    <row r="9" spans="1:27" ht="13.2">
      <c r="A9" s="11">
        <v>8</v>
      </c>
      <c r="B9" s="12" t="s">
        <v>42</v>
      </c>
      <c r="C9" s="62">
        <v>25706</v>
      </c>
      <c r="D9" s="157">
        <f t="shared" si="0"/>
        <v>4.4591699553319743E-2</v>
      </c>
      <c r="E9" s="62">
        <v>18798</v>
      </c>
      <c r="F9" s="66">
        <v>1.42</v>
      </c>
      <c r="G9" s="119">
        <v>0</v>
      </c>
    </row>
    <row r="10" spans="1:27" ht="13.2">
      <c r="A10" s="11">
        <v>9</v>
      </c>
      <c r="B10" s="12" t="s">
        <v>43</v>
      </c>
      <c r="C10" s="62">
        <v>18713</v>
      </c>
      <c r="D10" s="153">
        <f t="shared" si="0"/>
        <v>3.2461078103994102E-2</v>
      </c>
      <c r="E10" s="62">
        <v>18667</v>
      </c>
      <c r="F10" s="66">
        <v>1.04</v>
      </c>
      <c r="G10" s="119">
        <v>0</v>
      </c>
    </row>
    <row r="11" spans="1:27" ht="13.2">
      <c r="A11" s="11">
        <v>10</v>
      </c>
      <c r="B11" s="12" t="s">
        <v>44</v>
      </c>
      <c r="C11" s="62">
        <v>13764</v>
      </c>
      <c r="D11" s="154">
        <f t="shared" si="0"/>
        <v>2.3876143805021899E-2</v>
      </c>
      <c r="E11" s="62">
        <v>8161</v>
      </c>
      <c r="F11" s="66">
        <v>1.7</v>
      </c>
      <c r="G11" s="119">
        <v>0</v>
      </c>
    </row>
    <row r="12" spans="1:27" ht="13.2">
      <c r="A12" s="11">
        <v>11</v>
      </c>
      <c r="B12" s="12" t="s">
        <v>45</v>
      </c>
      <c r="C12" s="62">
        <v>8749</v>
      </c>
      <c r="D12" s="155">
        <f t="shared" si="0"/>
        <v>1.5176720586322044E-2</v>
      </c>
      <c r="E12" s="62">
        <v>7005</v>
      </c>
      <c r="F12" s="66">
        <v>1.25</v>
      </c>
      <c r="G12" s="119">
        <v>0</v>
      </c>
    </row>
    <row r="13" spans="1:27" ht="13.2">
      <c r="A13" s="11">
        <v>12</v>
      </c>
      <c r="B13" s="12" t="s">
        <v>46</v>
      </c>
      <c r="C13" s="62">
        <v>3030</v>
      </c>
      <c r="D13" s="154">
        <f t="shared" si="0"/>
        <v>5.2560822238605313E-3</v>
      </c>
      <c r="E13" s="62">
        <v>1914</v>
      </c>
      <c r="F13" s="66">
        <v>1.58</v>
      </c>
      <c r="G13" s="119">
        <v>0</v>
      </c>
    </row>
    <row r="14" spans="1:27" ht="13.2">
      <c r="A14" s="11">
        <v>13</v>
      </c>
      <c r="B14" s="12" t="s">
        <v>47</v>
      </c>
      <c r="C14" s="62">
        <v>2831</v>
      </c>
      <c r="D14" s="155">
        <f t="shared" si="0"/>
        <v>4.910880784075632E-3</v>
      </c>
      <c r="E14" s="62">
        <v>2831</v>
      </c>
      <c r="F14" s="66">
        <v>1.2</v>
      </c>
      <c r="G14" s="119">
        <v>0</v>
      </c>
    </row>
    <row r="15" spans="1:27" ht="13.2">
      <c r="A15" s="11">
        <v>14</v>
      </c>
      <c r="B15" s="12" t="s">
        <v>48</v>
      </c>
      <c r="C15" s="62">
        <v>1074</v>
      </c>
      <c r="D15" s="155">
        <f t="shared" si="0"/>
        <v>1.8630469664772974E-3</v>
      </c>
      <c r="E15" s="62">
        <v>835</v>
      </c>
      <c r="F15" s="66">
        <v>1.29</v>
      </c>
      <c r="G15" s="119">
        <v>0</v>
      </c>
    </row>
    <row r="16" spans="1:27" ht="13.2">
      <c r="A16" s="11">
        <v>15</v>
      </c>
      <c r="B16" s="12" t="s">
        <v>49</v>
      </c>
      <c r="C16" s="62">
        <v>1066</v>
      </c>
      <c r="D16" s="155">
        <f t="shared" si="0"/>
        <v>1.8491695216618241E-3</v>
      </c>
      <c r="E16" s="62">
        <v>735</v>
      </c>
      <c r="F16" s="66">
        <v>1.45</v>
      </c>
      <c r="G16" s="119">
        <v>0</v>
      </c>
    </row>
    <row r="17" spans="1:7" ht="13.2">
      <c r="A17" s="11">
        <v>16</v>
      </c>
      <c r="B17" s="12" t="s">
        <v>50</v>
      </c>
      <c r="C17" s="62">
        <v>929</v>
      </c>
      <c r="D17" s="155">
        <f t="shared" si="0"/>
        <v>1.6115182791968429E-3</v>
      </c>
      <c r="E17" s="62">
        <v>929</v>
      </c>
      <c r="F17" s="66">
        <v>1.02</v>
      </c>
      <c r="G17" s="119">
        <v>0</v>
      </c>
    </row>
    <row r="18" spans="1:7" ht="13.2">
      <c r="A18" s="11">
        <v>17</v>
      </c>
      <c r="B18" s="12" t="s">
        <v>51</v>
      </c>
      <c r="C18" s="62">
        <v>830</v>
      </c>
      <c r="D18" s="155">
        <f t="shared" si="0"/>
        <v>1.4397848996053602E-3</v>
      </c>
      <c r="E18" s="62">
        <v>631</v>
      </c>
      <c r="F18" s="66">
        <v>1.34</v>
      </c>
      <c r="G18" s="119">
        <v>0</v>
      </c>
    </row>
    <row r="19" spans="1:7" ht="13.2">
      <c r="A19" s="11">
        <v>18</v>
      </c>
      <c r="B19" s="12" t="s">
        <v>52</v>
      </c>
      <c r="C19" s="62">
        <v>735</v>
      </c>
      <c r="D19" s="156">
        <f t="shared" si="0"/>
        <v>1.2749902424216142E-3</v>
      </c>
      <c r="E19" s="62">
        <v>735</v>
      </c>
      <c r="F19" s="66">
        <v>1</v>
      </c>
      <c r="G19" s="119">
        <v>0</v>
      </c>
    </row>
    <row r="20" spans="1:7" ht="13.2">
      <c r="A20" s="11">
        <v>19</v>
      </c>
      <c r="B20" s="12" t="s">
        <v>53</v>
      </c>
      <c r="C20" s="62">
        <v>294</v>
      </c>
      <c r="D20" s="153">
        <f t="shared" si="0"/>
        <v>5.0999609696864565E-4</v>
      </c>
      <c r="E20" s="62">
        <v>202</v>
      </c>
      <c r="F20" s="66">
        <v>1.46</v>
      </c>
      <c r="G20" s="119">
        <v>0</v>
      </c>
    </row>
    <row r="21" spans="1:7" ht="13.2">
      <c r="A21" s="11">
        <v>20</v>
      </c>
      <c r="B21" s="12" t="s">
        <v>54</v>
      </c>
      <c r="C21" s="62">
        <v>195</v>
      </c>
      <c r="D21" s="158">
        <f t="shared" si="0"/>
        <v>3.3826271737716292E-4</v>
      </c>
      <c r="E21" s="62">
        <v>114</v>
      </c>
      <c r="F21" s="66">
        <v>1.71</v>
      </c>
      <c r="G21" s="119">
        <v>0</v>
      </c>
    </row>
    <row r="22" spans="1:7" ht="13.2">
      <c r="A22" s="11">
        <v>21</v>
      </c>
      <c r="B22" s="12" t="s">
        <v>55</v>
      </c>
      <c r="C22" s="62">
        <v>136</v>
      </c>
      <c r="D22" s="153">
        <f t="shared" si="0"/>
        <v>2.3591656186304697E-4</v>
      </c>
      <c r="E22" s="62">
        <v>108</v>
      </c>
      <c r="F22" s="66">
        <v>1.27</v>
      </c>
      <c r="G22" s="119">
        <v>0</v>
      </c>
    </row>
    <row r="23" spans="1:7" ht="13.2">
      <c r="A23" s="11">
        <v>22</v>
      </c>
      <c r="B23" s="12" t="s">
        <v>56</v>
      </c>
      <c r="C23" s="62">
        <v>131</v>
      </c>
      <c r="D23" s="155">
        <f t="shared" si="0"/>
        <v>2.2724315885337611E-4</v>
      </c>
      <c r="E23" s="62">
        <v>98</v>
      </c>
      <c r="F23" s="66">
        <v>1.34</v>
      </c>
      <c r="G23" s="119">
        <v>0</v>
      </c>
    </row>
    <row r="24" spans="1:7" ht="13.2">
      <c r="A24" s="11">
        <v>23</v>
      </c>
      <c r="B24" s="12" t="s">
        <v>57</v>
      </c>
      <c r="C24" s="62">
        <v>42</v>
      </c>
      <c r="D24" s="155">
        <f t="shared" si="0"/>
        <v>7.2856585281235093E-5</v>
      </c>
      <c r="E24" s="62">
        <v>28</v>
      </c>
      <c r="F24" s="66">
        <v>1.62</v>
      </c>
      <c r="G24" s="119">
        <v>0</v>
      </c>
    </row>
    <row r="25" spans="1:7" ht="13.2">
      <c r="A25" s="11">
        <v>24</v>
      </c>
      <c r="B25" s="12" t="s">
        <v>58</v>
      </c>
      <c r="C25" s="62">
        <v>18</v>
      </c>
      <c r="D25" s="156">
        <f t="shared" si="0"/>
        <v>3.1224250834815041E-5</v>
      </c>
      <c r="E25" s="62">
        <v>18</v>
      </c>
      <c r="F25" s="66">
        <v>1</v>
      </c>
      <c r="G25" s="119">
        <v>5069.8100000000004</v>
      </c>
    </row>
    <row r="26" spans="1:7" ht="13.2">
      <c r="A26" s="11">
        <v>25</v>
      </c>
      <c r="B26" s="12" t="s">
        <v>59</v>
      </c>
      <c r="C26" s="62">
        <v>4</v>
      </c>
      <c r="D26" s="156">
        <f t="shared" si="0"/>
        <v>6.9387224077366754E-6</v>
      </c>
      <c r="E26" s="62">
        <v>3</v>
      </c>
      <c r="F26" s="66">
        <v>1.33</v>
      </c>
      <c r="G26" s="119">
        <v>0</v>
      </c>
    </row>
    <row r="27" spans="1:7" ht="13.2">
      <c r="A27" s="11">
        <v>26</v>
      </c>
      <c r="B27" s="12" t="s">
        <v>60</v>
      </c>
      <c r="C27" s="161">
        <v>3</v>
      </c>
      <c r="D27" s="156">
        <f t="shared" si="0"/>
        <v>5.2040418058025065E-6</v>
      </c>
      <c r="E27" s="62">
        <v>3</v>
      </c>
      <c r="F27" s="66">
        <v>1.5</v>
      </c>
      <c r="G27" s="119">
        <v>0</v>
      </c>
    </row>
    <row r="28" spans="1:7" ht="13.2">
      <c r="A28" s="15"/>
      <c r="C28" s="118">
        <f>SUM($C$2:$C$26)</f>
        <v>576475</v>
      </c>
      <c r="D28" s="16"/>
    </row>
    <row r="29" spans="1:7" ht="13.2">
      <c r="A29" s="15"/>
    </row>
    <row r="30" spans="1:7" ht="13.2">
      <c r="A30" s="15"/>
    </row>
    <row r="31" spans="1:7" ht="13.2">
      <c r="A31" s="15"/>
    </row>
    <row r="32" spans="1:7" ht="13.2">
      <c r="A32" s="15"/>
    </row>
    <row r="33" spans="1:1" ht="13.2">
      <c r="A33" s="15"/>
    </row>
    <row r="34" spans="1:1" ht="13.2">
      <c r="A34" s="15"/>
    </row>
    <row r="35" spans="1:1" ht="13.2">
      <c r="A35" s="15"/>
    </row>
    <row r="36" spans="1:1" ht="13.2">
      <c r="A36" s="15"/>
    </row>
    <row r="37" spans="1:1" ht="13.2">
      <c r="A37" s="15"/>
    </row>
    <row r="38" spans="1:1" ht="13.2">
      <c r="A38" s="15"/>
    </row>
    <row r="39" spans="1:1" ht="13.2">
      <c r="A39" s="15"/>
    </row>
    <row r="40" spans="1:1" ht="13.2">
      <c r="A40" s="15"/>
    </row>
    <row r="41" spans="1:1" ht="13.2">
      <c r="A41" s="15"/>
    </row>
    <row r="42" spans="1:1" ht="13.2">
      <c r="A42" s="15"/>
    </row>
    <row r="43" spans="1:1" ht="13.2">
      <c r="A43" s="15"/>
    </row>
    <row r="44" spans="1:1" ht="13.2">
      <c r="A44" s="15"/>
    </row>
    <row r="45" spans="1:1" ht="13.2">
      <c r="A45" s="15"/>
    </row>
    <row r="46" spans="1:1" ht="13.2">
      <c r="A46" s="15"/>
    </row>
    <row r="47" spans="1:1" ht="13.2">
      <c r="A47" s="15"/>
    </row>
    <row r="48" spans="1:1" ht="13.2">
      <c r="A48" s="15"/>
    </row>
    <row r="49" spans="1:1" ht="13.2">
      <c r="A49" s="15"/>
    </row>
    <row r="50" spans="1:1" ht="13.2">
      <c r="A50" s="15"/>
    </row>
    <row r="51" spans="1:1" ht="13.2">
      <c r="A51" s="15"/>
    </row>
    <row r="52" spans="1:1" ht="13.2">
      <c r="A52" s="15"/>
    </row>
    <row r="53" spans="1:1" ht="13.2">
      <c r="A53" s="15"/>
    </row>
    <row r="54" spans="1:1" ht="13.2">
      <c r="A54" s="15"/>
    </row>
    <row r="55" spans="1:1" ht="13.2">
      <c r="A55" s="15"/>
    </row>
    <row r="56" spans="1:1" ht="13.2">
      <c r="A56" s="15"/>
    </row>
    <row r="57" spans="1:1" ht="13.2">
      <c r="A57" s="15"/>
    </row>
    <row r="58" spans="1:1" ht="13.2">
      <c r="A58" s="15"/>
    </row>
    <row r="59" spans="1:1" ht="13.2">
      <c r="A59" s="15"/>
    </row>
    <row r="60" spans="1:1" ht="13.2">
      <c r="A60" s="15"/>
    </row>
    <row r="61" spans="1:1" ht="13.2">
      <c r="A61" s="15"/>
    </row>
    <row r="62" spans="1:1" ht="13.2">
      <c r="A62" s="15"/>
    </row>
    <row r="63" spans="1:1" ht="13.2">
      <c r="A63" s="15"/>
    </row>
    <row r="64" spans="1:1" ht="13.2">
      <c r="A64" s="15"/>
    </row>
    <row r="65" spans="1:1" ht="13.2">
      <c r="A65" s="15"/>
    </row>
    <row r="66" spans="1:1" ht="13.2">
      <c r="A66" s="15"/>
    </row>
    <row r="67" spans="1:1" ht="13.2">
      <c r="A67" s="15"/>
    </row>
    <row r="68" spans="1:1" ht="13.2">
      <c r="A68" s="15"/>
    </row>
    <row r="69" spans="1:1" ht="13.2">
      <c r="A69" s="15"/>
    </row>
    <row r="70" spans="1:1" ht="13.2">
      <c r="A70" s="15"/>
    </row>
    <row r="71" spans="1:1" ht="13.2">
      <c r="A71" s="15"/>
    </row>
    <row r="72" spans="1:1" ht="13.2">
      <c r="A72" s="15"/>
    </row>
    <row r="73" spans="1:1" ht="13.2">
      <c r="A73" s="15"/>
    </row>
    <row r="74" spans="1:1" ht="13.2">
      <c r="A74" s="15"/>
    </row>
    <row r="75" spans="1:1" ht="13.2">
      <c r="A75" s="15"/>
    </row>
    <row r="76" spans="1:1" ht="13.2">
      <c r="A76" s="15"/>
    </row>
    <row r="77" spans="1:1" ht="13.2">
      <c r="A77" s="15"/>
    </row>
    <row r="78" spans="1:1" ht="13.2">
      <c r="A78" s="15"/>
    </row>
    <row r="79" spans="1:1" ht="13.2">
      <c r="A79" s="15"/>
    </row>
    <row r="80" spans="1:1" ht="13.2">
      <c r="A80" s="15"/>
    </row>
    <row r="81" spans="1:1" ht="13.2">
      <c r="A81" s="15"/>
    </row>
    <row r="82" spans="1:1" ht="13.2">
      <c r="A82" s="15"/>
    </row>
    <row r="83" spans="1:1" ht="13.2">
      <c r="A83" s="15"/>
    </row>
    <row r="84" spans="1:1" ht="13.2">
      <c r="A84" s="15"/>
    </row>
    <row r="85" spans="1:1" ht="13.2">
      <c r="A85" s="15"/>
    </row>
    <row r="86" spans="1:1" ht="13.2">
      <c r="A86" s="15"/>
    </row>
    <row r="87" spans="1:1" ht="13.2">
      <c r="A87" s="15"/>
    </row>
    <row r="88" spans="1:1" ht="13.2">
      <c r="A88" s="15"/>
    </row>
    <row r="89" spans="1:1" ht="13.2">
      <c r="A89" s="15"/>
    </row>
    <row r="90" spans="1:1" ht="13.2">
      <c r="A90" s="15"/>
    </row>
    <row r="91" spans="1:1" ht="13.2">
      <c r="A91" s="15"/>
    </row>
    <row r="92" spans="1:1" ht="13.2">
      <c r="A92" s="15"/>
    </row>
    <row r="93" spans="1:1" ht="13.2">
      <c r="A93" s="15"/>
    </row>
    <row r="94" spans="1:1" ht="13.2">
      <c r="A94" s="15"/>
    </row>
    <row r="95" spans="1:1" ht="13.2">
      <c r="A95" s="15"/>
    </row>
    <row r="96" spans="1:1" ht="13.2">
      <c r="A96" s="15"/>
    </row>
    <row r="97" spans="1:1" ht="13.2">
      <c r="A97" s="15"/>
    </row>
    <row r="98" spans="1:1" ht="13.2">
      <c r="A98" s="15"/>
    </row>
    <row r="99" spans="1:1" ht="13.2">
      <c r="A99" s="15"/>
    </row>
    <row r="100" spans="1:1" ht="13.2">
      <c r="A100" s="15"/>
    </row>
    <row r="101" spans="1:1" ht="13.2">
      <c r="A101" s="15"/>
    </row>
    <row r="102" spans="1:1" ht="13.2">
      <c r="A102" s="15"/>
    </row>
    <row r="103" spans="1:1" ht="13.2">
      <c r="A103" s="15"/>
    </row>
    <row r="104" spans="1:1" ht="13.2">
      <c r="A104" s="15"/>
    </row>
    <row r="105" spans="1:1" ht="13.2">
      <c r="A105" s="15"/>
    </row>
    <row r="106" spans="1:1" ht="13.2">
      <c r="A106" s="15"/>
    </row>
    <row r="107" spans="1:1" ht="13.2">
      <c r="A107" s="15"/>
    </row>
    <row r="108" spans="1:1" ht="13.2">
      <c r="A108" s="15"/>
    </row>
    <row r="109" spans="1:1" ht="13.2">
      <c r="A109" s="15"/>
    </row>
    <row r="110" spans="1:1" ht="13.2">
      <c r="A110" s="15"/>
    </row>
    <row r="111" spans="1:1" ht="13.2">
      <c r="A111" s="15"/>
    </row>
    <row r="112" spans="1:1" ht="13.2">
      <c r="A112" s="15"/>
    </row>
    <row r="113" spans="1:1" ht="13.2">
      <c r="A113" s="15"/>
    </row>
    <row r="114" spans="1:1" ht="13.2">
      <c r="A114" s="15"/>
    </row>
    <row r="115" spans="1:1" ht="13.2">
      <c r="A115" s="15"/>
    </row>
    <row r="116" spans="1:1" ht="13.2">
      <c r="A116" s="15"/>
    </row>
    <row r="117" spans="1:1" ht="13.2">
      <c r="A117" s="15"/>
    </row>
    <row r="118" spans="1:1" ht="13.2">
      <c r="A118" s="15"/>
    </row>
    <row r="119" spans="1:1" ht="13.2">
      <c r="A119" s="15"/>
    </row>
    <row r="120" spans="1:1" ht="13.2">
      <c r="A120" s="15"/>
    </row>
    <row r="121" spans="1:1" ht="13.2">
      <c r="A121" s="15"/>
    </row>
    <row r="122" spans="1:1" ht="13.2">
      <c r="A122" s="15"/>
    </row>
    <row r="123" spans="1:1" ht="13.2">
      <c r="A123" s="15"/>
    </row>
    <row r="124" spans="1:1" ht="13.2">
      <c r="A124" s="15"/>
    </row>
    <row r="125" spans="1:1" ht="13.2">
      <c r="A125" s="15"/>
    </row>
    <row r="126" spans="1:1" ht="13.2">
      <c r="A126" s="15"/>
    </row>
    <row r="127" spans="1:1" ht="13.2">
      <c r="A127" s="15"/>
    </row>
    <row r="128" spans="1:1" ht="13.2">
      <c r="A128" s="15"/>
    </row>
    <row r="129" spans="1:1" ht="13.2">
      <c r="A129" s="15"/>
    </row>
    <row r="130" spans="1:1" ht="13.2">
      <c r="A130" s="15"/>
    </row>
    <row r="131" spans="1:1" ht="13.2">
      <c r="A131" s="15"/>
    </row>
    <row r="132" spans="1:1" ht="13.2">
      <c r="A132" s="15"/>
    </row>
    <row r="133" spans="1:1" ht="13.2">
      <c r="A133" s="15"/>
    </row>
    <row r="134" spans="1:1" ht="13.2">
      <c r="A134" s="15"/>
    </row>
    <row r="135" spans="1:1" ht="13.2">
      <c r="A135" s="15"/>
    </row>
    <row r="136" spans="1:1" ht="13.2">
      <c r="A136" s="15"/>
    </row>
    <row r="137" spans="1:1" ht="13.2">
      <c r="A137" s="15"/>
    </row>
    <row r="138" spans="1:1" ht="13.2">
      <c r="A138" s="15"/>
    </row>
    <row r="139" spans="1:1" ht="13.2">
      <c r="A139" s="15"/>
    </row>
    <row r="140" spans="1:1" ht="13.2">
      <c r="A140" s="15"/>
    </row>
    <row r="141" spans="1:1" ht="13.2">
      <c r="A141" s="15"/>
    </row>
    <row r="142" spans="1:1" ht="13.2">
      <c r="A142" s="15"/>
    </row>
    <row r="143" spans="1:1" ht="13.2">
      <c r="A143" s="15"/>
    </row>
    <row r="144" spans="1:1" ht="13.2">
      <c r="A144" s="15"/>
    </row>
    <row r="145" spans="1:1" ht="13.2">
      <c r="A145" s="15"/>
    </row>
    <row r="146" spans="1:1" ht="13.2">
      <c r="A146" s="15"/>
    </row>
    <row r="147" spans="1:1" ht="13.2">
      <c r="A147" s="15"/>
    </row>
    <row r="148" spans="1:1" ht="13.2">
      <c r="A148" s="15"/>
    </row>
    <row r="149" spans="1:1" ht="13.2">
      <c r="A149" s="15"/>
    </row>
    <row r="150" spans="1:1" ht="13.2">
      <c r="A150" s="15"/>
    </row>
    <row r="151" spans="1:1" ht="13.2">
      <c r="A151" s="15"/>
    </row>
    <row r="152" spans="1:1" ht="13.2">
      <c r="A152" s="15"/>
    </row>
    <row r="153" spans="1:1" ht="13.2">
      <c r="A153" s="15"/>
    </row>
    <row r="154" spans="1:1" ht="13.2">
      <c r="A154" s="15"/>
    </row>
    <row r="155" spans="1:1" ht="13.2">
      <c r="A155" s="15"/>
    </row>
    <row r="156" spans="1:1" ht="13.2">
      <c r="A156" s="15"/>
    </row>
    <row r="157" spans="1:1" ht="13.2">
      <c r="A157" s="15"/>
    </row>
    <row r="158" spans="1:1" ht="13.2">
      <c r="A158" s="15"/>
    </row>
    <row r="159" spans="1:1" ht="13.2">
      <c r="A159" s="15"/>
    </row>
    <row r="160" spans="1:1" ht="13.2">
      <c r="A160" s="15"/>
    </row>
    <row r="161" spans="1:1" ht="13.2">
      <c r="A161" s="15"/>
    </row>
    <row r="162" spans="1:1" ht="13.2">
      <c r="A162" s="15"/>
    </row>
    <row r="163" spans="1:1" ht="13.2">
      <c r="A163" s="15"/>
    </row>
    <row r="164" spans="1:1" ht="13.2">
      <c r="A164" s="15"/>
    </row>
    <row r="165" spans="1:1" ht="13.2">
      <c r="A165" s="15"/>
    </row>
    <row r="166" spans="1:1" ht="13.2">
      <c r="A166" s="15"/>
    </row>
    <row r="167" spans="1:1" ht="13.2">
      <c r="A167" s="15"/>
    </row>
    <row r="168" spans="1:1" ht="13.2">
      <c r="A168" s="15"/>
    </row>
    <row r="169" spans="1:1" ht="13.2">
      <c r="A169" s="15"/>
    </row>
    <row r="170" spans="1:1" ht="13.2">
      <c r="A170" s="15"/>
    </row>
    <row r="171" spans="1:1" ht="13.2">
      <c r="A171" s="15"/>
    </row>
    <row r="172" spans="1:1" ht="13.2">
      <c r="A172" s="15"/>
    </row>
    <row r="173" spans="1:1" ht="13.2">
      <c r="A173" s="15"/>
    </row>
    <row r="174" spans="1:1" ht="13.2">
      <c r="A174" s="15"/>
    </row>
    <row r="175" spans="1:1" ht="13.2">
      <c r="A175" s="15"/>
    </row>
    <row r="176" spans="1:1" ht="13.2">
      <c r="A176" s="15"/>
    </row>
    <row r="177" spans="1:1" ht="13.2">
      <c r="A177" s="15"/>
    </row>
    <row r="178" spans="1:1" ht="13.2">
      <c r="A178" s="15"/>
    </row>
    <row r="179" spans="1:1" ht="13.2">
      <c r="A179" s="15"/>
    </row>
    <row r="180" spans="1:1" ht="13.2">
      <c r="A180" s="15"/>
    </row>
    <row r="181" spans="1:1" ht="13.2">
      <c r="A181" s="15"/>
    </row>
    <row r="182" spans="1:1" ht="13.2">
      <c r="A182" s="15"/>
    </row>
    <row r="183" spans="1:1" ht="13.2">
      <c r="A183" s="15"/>
    </row>
    <row r="184" spans="1:1" ht="13.2">
      <c r="A184" s="15"/>
    </row>
    <row r="185" spans="1:1" ht="13.2">
      <c r="A185" s="15"/>
    </row>
    <row r="186" spans="1:1" ht="13.2">
      <c r="A186" s="15"/>
    </row>
    <row r="187" spans="1:1" ht="13.2">
      <c r="A187" s="15"/>
    </row>
    <row r="188" spans="1:1" ht="13.2">
      <c r="A188" s="15"/>
    </row>
    <row r="189" spans="1:1" ht="13.2">
      <c r="A189" s="15"/>
    </row>
    <row r="190" spans="1:1" ht="13.2">
      <c r="A190" s="15"/>
    </row>
    <row r="191" spans="1:1" ht="13.2">
      <c r="A191" s="15"/>
    </row>
    <row r="192" spans="1:1" ht="13.2">
      <c r="A192" s="15"/>
    </row>
    <row r="193" spans="1:1" ht="13.2">
      <c r="A193" s="15"/>
    </row>
    <row r="194" spans="1:1" ht="13.2">
      <c r="A194" s="15"/>
    </row>
    <row r="195" spans="1:1" ht="13.2">
      <c r="A195" s="15"/>
    </row>
    <row r="196" spans="1:1" ht="13.2">
      <c r="A196" s="15"/>
    </row>
    <row r="197" spans="1:1" ht="13.2">
      <c r="A197" s="15"/>
    </row>
    <row r="198" spans="1:1" ht="13.2">
      <c r="A198" s="15"/>
    </row>
    <row r="199" spans="1:1" ht="13.2">
      <c r="A199" s="15"/>
    </row>
    <row r="200" spans="1:1" ht="13.2">
      <c r="A200" s="15"/>
    </row>
    <row r="201" spans="1:1" ht="13.2">
      <c r="A201" s="15"/>
    </row>
    <row r="202" spans="1:1" ht="13.2">
      <c r="A202" s="15"/>
    </row>
    <row r="203" spans="1:1" ht="13.2">
      <c r="A203" s="15"/>
    </row>
    <row r="204" spans="1:1" ht="13.2">
      <c r="A204" s="15"/>
    </row>
    <row r="205" spans="1:1" ht="13.2">
      <c r="A205" s="15"/>
    </row>
    <row r="206" spans="1:1" ht="13.2">
      <c r="A206" s="15"/>
    </row>
    <row r="207" spans="1:1" ht="13.2">
      <c r="A207" s="15"/>
    </row>
    <row r="208" spans="1:1" ht="13.2">
      <c r="A208" s="15"/>
    </row>
    <row r="209" spans="1:1" ht="13.2">
      <c r="A209" s="15"/>
    </row>
    <row r="210" spans="1:1" ht="13.2">
      <c r="A210" s="15"/>
    </row>
    <row r="211" spans="1:1" ht="13.2">
      <c r="A211" s="15"/>
    </row>
    <row r="212" spans="1:1" ht="13.2">
      <c r="A212" s="15"/>
    </row>
    <row r="213" spans="1:1" ht="13.2">
      <c r="A213" s="15"/>
    </row>
    <row r="214" spans="1:1" ht="13.2">
      <c r="A214" s="15"/>
    </row>
    <row r="215" spans="1:1" ht="13.2">
      <c r="A215" s="15"/>
    </row>
    <row r="216" spans="1:1" ht="13.2">
      <c r="A216" s="15"/>
    </row>
    <row r="217" spans="1:1" ht="13.2">
      <c r="A217" s="15"/>
    </row>
    <row r="218" spans="1:1" ht="13.2">
      <c r="A218" s="15"/>
    </row>
    <row r="219" spans="1:1" ht="13.2">
      <c r="A219" s="15"/>
    </row>
    <row r="220" spans="1:1" ht="13.2">
      <c r="A220" s="15"/>
    </row>
    <row r="221" spans="1:1" ht="13.2">
      <c r="A221" s="15"/>
    </row>
    <row r="222" spans="1:1" ht="13.2">
      <c r="A222" s="15"/>
    </row>
    <row r="223" spans="1:1" ht="13.2">
      <c r="A223" s="15"/>
    </row>
    <row r="224" spans="1:1" ht="13.2">
      <c r="A224" s="15"/>
    </row>
    <row r="225" spans="1:1" ht="13.2">
      <c r="A225" s="15"/>
    </row>
    <row r="226" spans="1:1" ht="13.2">
      <c r="A226" s="15"/>
    </row>
    <row r="227" spans="1:1" ht="13.2">
      <c r="A227" s="15"/>
    </row>
    <row r="228" spans="1:1" ht="13.2">
      <c r="A228" s="15"/>
    </row>
    <row r="229" spans="1:1" ht="13.2">
      <c r="A229" s="15"/>
    </row>
    <row r="230" spans="1:1" ht="13.2">
      <c r="A230" s="15"/>
    </row>
    <row r="231" spans="1:1" ht="13.2">
      <c r="A231" s="15"/>
    </row>
    <row r="232" spans="1:1" ht="13.2">
      <c r="A232" s="15"/>
    </row>
    <row r="233" spans="1:1" ht="13.2">
      <c r="A233" s="15"/>
    </row>
    <row r="234" spans="1:1" ht="13.2">
      <c r="A234" s="15"/>
    </row>
    <row r="235" spans="1:1" ht="13.2">
      <c r="A235" s="15"/>
    </row>
    <row r="236" spans="1:1" ht="13.2">
      <c r="A236" s="15"/>
    </row>
    <row r="237" spans="1:1" ht="13.2">
      <c r="A237" s="15"/>
    </row>
    <row r="238" spans="1:1" ht="13.2">
      <c r="A238" s="15"/>
    </row>
    <row r="239" spans="1:1" ht="13.2">
      <c r="A239" s="15"/>
    </row>
    <row r="240" spans="1:1" ht="13.2">
      <c r="A240" s="15"/>
    </row>
    <row r="241" spans="1:1" ht="13.2">
      <c r="A241" s="15"/>
    </row>
    <row r="242" spans="1:1" ht="13.2">
      <c r="A242" s="15"/>
    </row>
    <row r="243" spans="1:1" ht="13.2">
      <c r="A243" s="15"/>
    </row>
    <row r="244" spans="1:1" ht="13.2">
      <c r="A244" s="15"/>
    </row>
    <row r="245" spans="1:1" ht="13.2">
      <c r="A245" s="15"/>
    </row>
    <row r="246" spans="1:1" ht="13.2">
      <c r="A246" s="15"/>
    </row>
    <row r="247" spans="1:1" ht="13.2">
      <c r="A247" s="15"/>
    </row>
    <row r="248" spans="1:1" ht="13.2">
      <c r="A248" s="15"/>
    </row>
    <row r="249" spans="1:1" ht="13.2">
      <c r="A249" s="15"/>
    </row>
    <row r="250" spans="1:1" ht="13.2">
      <c r="A250" s="15"/>
    </row>
    <row r="251" spans="1:1" ht="13.2">
      <c r="A251" s="15"/>
    </row>
    <row r="252" spans="1:1" ht="13.2">
      <c r="A252" s="15"/>
    </row>
    <row r="253" spans="1:1" ht="13.2">
      <c r="A253" s="15"/>
    </row>
    <row r="254" spans="1:1" ht="13.2">
      <c r="A254" s="15"/>
    </row>
    <row r="255" spans="1:1" ht="13.2">
      <c r="A255" s="15"/>
    </row>
    <row r="256" spans="1:1" ht="13.2">
      <c r="A256" s="15"/>
    </row>
    <row r="257" spans="1:1" ht="13.2">
      <c r="A257" s="15"/>
    </row>
    <row r="258" spans="1:1" ht="13.2">
      <c r="A258" s="15"/>
    </row>
    <row r="259" spans="1:1" ht="13.2">
      <c r="A259" s="15"/>
    </row>
    <row r="260" spans="1:1" ht="13.2">
      <c r="A260" s="15"/>
    </row>
    <row r="261" spans="1:1" ht="13.2">
      <c r="A261" s="15"/>
    </row>
    <row r="262" spans="1:1" ht="13.2">
      <c r="A262" s="15"/>
    </row>
    <row r="263" spans="1:1" ht="13.2">
      <c r="A263" s="15"/>
    </row>
    <row r="264" spans="1:1" ht="13.2">
      <c r="A264" s="15"/>
    </row>
    <row r="265" spans="1:1" ht="13.2">
      <c r="A265" s="15"/>
    </row>
    <row r="266" spans="1:1" ht="13.2">
      <c r="A266" s="15"/>
    </row>
    <row r="267" spans="1:1" ht="13.2">
      <c r="A267" s="15"/>
    </row>
    <row r="268" spans="1:1" ht="13.2">
      <c r="A268" s="15"/>
    </row>
    <row r="269" spans="1:1" ht="13.2">
      <c r="A269" s="15"/>
    </row>
    <row r="270" spans="1:1" ht="13.2">
      <c r="A270" s="15"/>
    </row>
    <row r="271" spans="1:1" ht="13.2">
      <c r="A271" s="15"/>
    </row>
    <row r="272" spans="1:1" ht="13.2">
      <c r="A272" s="15"/>
    </row>
    <row r="273" spans="1:1" ht="13.2">
      <c r="A273" s="15"/>
    </row>
    <row r="274" spans="1:1" ht="13.2">
      <c r="A274" s="15"/>
    </row>
    <row r="275" spans="1:1" ht="13.2">
      <c r="A275" s="15"/>
    </row>
    <row r="276" spans="1:1" ht="13.2">
      <c r="A276" s="15"/>
    </row>
    <row r="277" spans="1:1" ht="13.2">
      <c r="A277" s="15"/>
    </row>
    <row r="278" spans="1:1" ht="13.2">
      <c r="A278" s="15"/>
    </row>
    <row r="279" spans="1:1" ht="13.2">
      <c r="A279" s="15"/>
    </row>
    <row r="280" spans="1:1" ht="13.2">
      <c r="A280" s="15"/>
    </row>
    <row r="281" spans="1:1" ht="13.2">
      <c r="A281" s="15"/>
    </row>
    <row r="282" spans="1:1" ht="13.2">
      <c r="A282" s="15"/>
    </row>
    <row r="283" spans="1:1" ht="13.2">
      <c r="A283" s="15"/>
    </row>
    <row r="284" spans="1:1" ht="13.2">
      <c r="A284" s="15"/>
    </row>
    <row r="285" spans="1:1" ht="13.2">
      <c r="A285" s="15"/>
    </row>
    <row r="286" spans="1:1" ht="13.2">
      <c r="A286" s="15"/>
    </row>
    <row r="287" spans="1:1" ht="13.2">
      <c r="A287" s="15"/>
    </row>
    <row r="288" spans="1:1" ht="13.2">
      <c r="A288" s="15"/>
    </row>
    <row r="289" spans="1:1" ht="13.2">
      <c r="A289" s="15"/>
    </row>
    <row r="290" spans="1:1" ht="13.2">
      <c r="A290" s="15"/>
    </row>
    <row r="291" spans="1:1" ht="13.2">
      <c r="A291" s="15"/>
    </row>
    <row r="292" spans="1:1" ht="13.2">
      <c r="A292" s="15"/>
    </row>
    <row r="293" spans="1:1" ht="13.2">
      <c r="A293" s="15"/>
    </row>
    <row r="294" spans="1:1" ht="13.2">
      <c r="A294" s="15"/>
    </row>
    <row r="295" spans="1:1" ht="13.2">
      <c r="A295" s="15"/>
    </row>
    <row r="296" spans="1:1" ht="13.2">
      <c r="A296" s="15"/>
    </row>
    <row r="297" spans="1:1" ht="13.2">
      <c r="A297" s="15"/>
    </row>
    <row r="298" spans="1:1" ht="13.2">
      <c r="A298" s="15"/>
    </row>
    <row r="299" spans="1:1" ht="13.2">
      <c r="A299" s="15"/>
    </row>
    <row r="300" spans="1:1" ht="13.2">
      <c r="A300" s="15"/>
    </row>
    <row r="301" spans="1:1" ht="13.2">
      <c r="A301" s="15"/>
    </row>
    <row r="302" spans="1:1" ht="13.2">
      <c r="A302" s="15"/>
    </row>
    <row r="303" spans="1:1" ht="13.2">
      <c r="A303" s="15"/>
    </row>
    <row r="304" spans="1:1" ht="13.2">
      <c r="A304" s="15"/>
    </row>
    <row r="305" spans="1:1" ht="13.2">
      <c r="A305" s="15"/>
    </row>
    <row r="306" spans="1:1" ht="13.2">
      <c r="A306" s="15"/>
    </row>
    <row r="307" spans="1:1" ht="13.2">
      <c r="A307" s="15"/>
    </row>
    <row r="308" spans="1:1" ht="13.2">
      <c r="A308" s="15"/>
    </row>
    <row r="309" spans="1:1" ht="13.2">
      <c r="A309" s="15"/>
    </row>
    <row r="310" spans="1:1" ht="13.2">
      <c r="A310" s="15"/>
    </row>
    <row r="311" spans="1:1" ht="13.2">
      <c r="A311" s="15"/>
    </row>
    <row r="312" spans="1:1" ht="13.2">
      <c r="A312" s="15"/>
    </row>
    <row r="313" spans="1:1" ht="13.2">
      <c r="A313" s="15"/>
    </row>
    <row r="314" spans="1:1" ht="13.2">
      <c r="A314" s="15"/>
    </row>
    <row r="315" spans="1:1" ht="13.2">
      <c r="A315" s="15"/>
    </row>
    <row r="316" spans="1:1" ht="13.2">
      <c r="A316" s="15"/>
    </row>
    <row r="317" spans="1:1" ht="13.2">
      <c r="A317" s="15"/>
    </row>
    <row r="318" spans="1:1" ht="13.2">
      <c r="A318" s="15"/>
    </row>
    <row r="319" spans="1:1" ht="13.2">
      <c r="A319" s="15"/>
    </row>
    <row r="320" spans="1:1" ht="13.2">
      <c r="A320" s="15"/>
    </row>
    <row r="321" spans="1:1" ht="13.2">
      <c r="A321" s="15"/>
    </row>
    <row r="322" spans="1:1" ht="13.2">
      <c r="A322" s="15"/>
    </row>
    <row r="323" spans="1:1" ht="13.2">
      <c r="A323" s="15"/>
    </row>
    <row r="324" spans="1:1" ht="13.2">
      <c r="A324" s="15"/>
    </row>
    <row r="325" spans="1:1" ht="13.2">
      <c r="A325" s="15"/>
    </row>
    <row r="326" spans="1:1" ht="13.2">
      <c r="A326" s="15"/>
    </row>
    <row r="327" spans="1:1" ht="13.2">
      <c r="A327" s="15"/>
    </row>
    <row r="328" spans="1:1" ht="13.2">
      <c r="A328" s="15"/>
    </row>
    <row r="329" spans="1:1" ht="13.2">
      <c r="A329" s="15"/>
    </row>
    <row r="330" spans="1:1" ht="13.2">
      <c r="A330" s="15"/>
    </row>
    <row r="331" spans="1:1" ht="13.2">
      <c r="A331" s="15"/>
    </row>
    <row r="332" spans="1:1" ht="13.2">
      <c r="A332" s="15"/>
    </row>
    <row r="333" spans="1:1" ht="13.2">
      <c r="A333" s="15"/>
    </row>
    <row r="334" spans="1:1" ht="13.2">
      <c r="A334" s="15"/>
    </row>
    <row r="335" spans="1:1" ht="13.2">
      <c r="A335" s="15"/>
    </row>
    <row r="336" spans="1:1" ht="13.2">
      <c r="A336" s="15"/>
    </row>
    <row r="337" spans="1:1" ht="13.2">
      <c r="A337" s="15"/>
    </row>
    <row r="338" spans="1:1" ht="13.2">
      <c r="A338" s="15"/>
    </row>
    <row r="339" spans="1:1" ht="13.2">
      <c r="A339" s="15"/>
    </row>
    <row r="340" spans="1:1" ht="13.2">
      <c r="A340" s="15"/>
    </row>
    <row r="341" spans="1:1" ht="13.2">
      <c r="A341" s="15"/>
    </row>
    <row r="342" spans="1:1" ht="13.2">
      <c r="A342" s="15"/>
    </row>
    <row r="343" spans="1:1" ht="13.2">
      <c r="A343" s="15"/>
    </row>
    <row r="344" spans="1:1" ht="13.2">
      <c r="A344" s="15"/>
    </row>
    <row r="345" spans="1:1" ht="13.2">
      <c r="A345" s="15"/>
    </row>
    <row r="346" spans="1:1" ht="13.2">
      <c r="A346" s="15"/>
    </row>
    <row r="347" spans="1:1" ht="13.2">
      <c r="A347" s="15"/>
    </row>
    <row r="348" spans="1:1" ht="13.2">
      <c r="A348" s="15"/>
    </row>
    <row r="349" spans="1:1" ht="13.2">
      <c r="A349" s="15"/>
    </row>
    <row r="350" spans="1:1" ht="13.2">
      <c r="A350" s="15"/>
    </row>
    <row r="351" spans="1:1" ht="13.2">
      <c r="A351" s="15"/>
    </row>
    <row r="352" spans="1:1" ht="13.2">
      <c r="A352" s="15"/>
    </row>
    <row r="353" spans="1:1" ht="13.2">
      <c r="A353" s="15"/>
    </row>
    <row r="354" spans="1:1" ht="13.2">
      <c r="A354" s="15"/>
    </row>
    <row r="355" spans="1:1" ht="13.2">
      <c r="A355" s="15"/>
    </row>
    <row r="356" spans="1:1" ht="13.2">
      <c r="A356" s="15"/>
    </row>
    <row r="357" spans="1:1" ht="13.2">
      <c r="A357" s="15"/>
    </row>
    <row r="358" spans="1:1" ht="13.2">
      <c r="A358" s="15"/>
    </row>
    <row r="359" spans="1:1" ht="13.2">
      <c r="A359" s="15"/>
    </row>
    <row r="360" spans="1:1" ht="13.2">
      <c r="A360" s="15"/>
    </row>
    <row r="361" spans="1:1" ht="13.2">
      <c r="A361" s="15"/>
    </row>
    <row r="362" spans="1:1" ht="13.2">
      <c r="A362" s="15"/>
    </row>
    <row r="363" spans="1:1" ht="13.2">
      <c r="A363" s="15"/>
    </row>
    <row r="364" spans="1:1" ht="13.2">
      <c r="A364" s="15"/>
    </row>
    <row r="365" spans="1:1" ht="13.2">
      <c r="A365" s="15"/>
    </row>
    <row r="366" spans="1:1" ht="13.2">
      <c r="A366" s="15"/>
    </row>
    <row r="367" spans="1:1" ht="13.2">
      <c r="A367" s="15"/>
    </row>
    <row r="368" spans="1:1" ht="13.2">
      <c r="A368" s="15"/>
    </row>
    <row r="369" spans="1:1" ht="13.2">
      <c r="A369" s="15"/>
    </row>
    <row r="370" spans="1:1" ht="13.2">
      <c r="A370" s="15"/>
    </row>
    <row r="371" spans="1:1" ht="13.2">
      <c r="A371" s="15"/>
    </row>
    <row r="372" spans="1:1" ht="13.2">
      <c r="A372" s="15"/>
    </row>
    <row r="373" spans="1:1" ht="13.2">
      <c r="A373" s="15"/>
    </row>
    <row r="374" spans="1:1" ht="13.2">
      <c r="A374" s="15"/>
    </row>
    <row r="375" spans="1:1" ht="13.2">
      <c r="A375" s="15"/>
    </row>
    <row r="376" spans="1:1" ht="13.2">
      <c r="A376" s="15"/>
    </row>
    <row r="377" spans="1:1" ht="13.2">
      <c r="A377" s="15"/>
    </row>
    <row r="378" spans="1:1" ht="13.2">
      <c r="A378" s="15"/>
    </row>
    <row r="379" spans="1:1" ht="13.2">
      <c r="A379" s="15"/>
    </row>
    <row r="380" spans="1:1" ht="13.2">
      <c r="A380" s="15"/>
    </row>
    <row r="381" spans="1:1" ht="13.2">
      <c r="A381" s="15"/>
    </row>
    <row r="382" spans="1:1" ht="13.2">
      <c r="A382" s="15"/>
    </row>
    <row r="383" spans="1:1" ht="13.2">
      <c r="A383" s="15"/>
    </row>
    <row r="384" spans="1:1" ht="13.2">
      <c r="A384" s="15"/>
    </row>
    <row r="385" spans="1:1" ht="13.2">
      <c r="A385" s="15"/>
    </row>
    <row r="386" spans="1:1" ht="13.2">
      <c r="A386" s="15"/>
    </row>
    <row r="387" spans="1:1" ht="13.2">
      <c r="A387" s="15"/>
    </row>
    <row r="388" spans="1:1" ht="13.2">
      <c r="A388" s="15"/>
    </row>
    <row r="389" spans="1:1" ht="13.2">
      <c r="A389" s="15"/>
    </row>
    <row r="390" spans="1:1" ht="13.2">
      <c r="A390" s="15"/>
    </row>
    <row r="391" spans="1:1" ht="13.2">
      <c r="A391" s="15"/>
    </row>
    <row r="392" spans="1:1" ht="13.2">
      <c r="A392" s="15"/>
    </row>
    <row r="393" spans="1:1" ht="13.2">
      <c r="A393" s="15"/>
    </row>
    <row r="394" spans="1:1" ht="13.2">
      <c r="A394" s="15"/>
    </row>
    <row r="395" spans="1:1" ht="13.2">
      <c r="A395" s="15"/>
    </row>
    <row r="396" spans="1:1" ht="13.2">
      <c r="A396" s="15"/>
    </row>
    <row r="397" spans="1:1" ht="13.2">
      <c r="A397" s="15"/>
    </row>
    <row r="398" spans="1:1" ht="13.2">
      <c r="A398" s="15"/>
    </row>
    <row r="399" spans="1:1" ht="13.2">
      <c r="A399" s="15"/>
    </row>
    <row r="400" spans="1:1" ht="13.2">
      <c r="A400" s="15"/>
    </row>
    <row r="401" spans="1:1" ht="13.2">
      <c r="A401" s="15"/>
    </row>
    <row r="402" spans="1:1" ht="13.2">
      <c r="A402" s="15"/>
    </row>
    <row r="403" spans="1:1" ht="13.2">
      <c r="A403" s="15"/>
    </row>
    <row r="404" spans="1:1" ht="13.2">
      <c r="A404" s="15"/>
    </row>
    <row r="405" spans="1:1" ht="13.2">
      <c r="A405" s="15"/>
    </row>
    <row r="406" spans="1:1" ht="13.2">
      <c r="A406" s="15"/>
    </row>
    <row r="407" spans="1:1" ht="13.2">
      <c r="A407" s="15"/>
    </row>
    <row r="408" spans="1:1" ht="13.2">
      <c r="A408" s="15"/>
    </row>
    <row r="409" spans="1:1" ht="13.2">
      <c r="A409" s="15"/>
    </row>
    <row r="410" spans="1:1" ht="13.2">
      <c r="A410" s="15"/>
    </row>
    <row r="411" spans="1:1" ht="13.2">
      <c r="A411" s="15"/>
    </row>
    <row r="412" spans="1:1" ht="13.2">
      <c r="A412" s="15"/>
    </row>
    <row r="413" spans="1:1" ht="13.2">
      <c r="A413" s="15"/>
    </row>
    <row r="414" spans="1:1" ht="13.2">
      <c r="A414" s="15"/>
    </row>
    <row r="415" spans="1:1" ht="13.2">
      <c r="A415" s="15"/>
    </row>
    <row r="416" spans="1:1" ht="13.2">
      <c r="A416" s="15"/>
    </row>
    <row r="417" spans="1:1" ht="13.2">
      <c r="A417" s="15"/>
    </row>
    <row r="418" spans="1:1" ht="13.2">
      <c r="A418" s="15"/>
    </row>
    <row r="419" spans="1:1" ht="13.2">
      <c r="A419" s="15"/>
    </row>
    <row r="420" spans="1:1" ht="13.2">
      <c r="A420" s="15"/>
    </row>
    <row r="421" spans="1:1" ht="13.2">
      <c r="A421" s="15"/>
    </row>
    <row r="422" spans="1:1" ht="13.2">
      <c r="A422" s="15"/>
    </row>
    <row r="423" spans="1:1" ht="13.2">
      <c r="A423" s="15"/>
    </row>
    <row r="424" spans="1:1" ht="13.2">
      <c r="A424" s="15"/>
    </row>
    <row r="425" spans="1:1" ht="13.2">
      <c r="A425" s="15"/>
    </row>
    <row r="426" spans="1:1" ht="13.2">
      <c r="A426" s="15"/>
    </row>
    <row r="427" spans="1:1" ht="13.2">
      <c r="A427" s="15"/>
    </row>
    <row r="428" spans="1:1" ht="13.2">
      <c r="A428" s="15"/>
    </row>
    <row r="429" spans="1:1" ht="13.2">
      <c r="A429" s="15"/>
    </row>
    <row r="430" spans="1:1" ht="13.2">
      <c r="A430" s="15"/>
    </row>
    <row r="431" spans="1:1" ht="13.2">
      <c r="A431" s="15"/>
    </row>
    <row r="432" spans="1:1" ht="13.2">
      <c r="A432" s="15"/>
    </row>
    <row r="433" spans="1:1" ht="13.2">
      <c r="A433" s="15"/>
    </row>
    <row r="434" spans="1:1" ht="13.2">
      <c r="A434" s="15"/>
    </row>
    <row r="435" spans="1:1" ht="13.2">
      <c r="A435" s="15"/>
    </row>
    <row r="436" spans="1:1" ht="13.2">
      <c r="A436" s="15"/>
    </row>
    <row r="437" spans="1:1" ht="13.2">
      <c r="A437" s="15"/>
    </row>
    <row r="438" spans="1:1" ht="13.2">
      <c r="A438" s="15"/>
    </row>
    <row r="439" spans="1:1" ht="13.2">
      <c r="A439" s="15"/>
    </row>
    <row r="440" spans="1:1" ht="13.2">
      <c r="A440" s="15"/>
    </row>
    <row r="441" spans="1:1" ht="13.2">
      <c r="A441" s="15"/>
    </row>
    <row r="442" spans="1:1" ht="13.2">
      <c r="A442" s="15"/>
    </row>
    <row r="443" spans="1:1" ht="13.2">
      <c r="A443" s="15"/>
    </row>
    <row r="444" spans="1:1" ht="13.2">
      <c r="A444" s="15"/>
    </row>
    <row r="445" spans="1:1" ht="13.2">
      <c r="A445" s="15"/>
    </row>
    <row r="446" spans="1:1" ht="13.2">
      <c r="A446" s="15"/>
    </row>
    <row r="447" spans="1:1" ht="13.2">
      <c r="A447" s="15"/>
    </row>
    <row r="448" spans="1:1" ht="13.2">
      <c r="A448" s="15"/>
    </row>
    <row r="449" spans="1:1" ht="13.2">
      <c r="A449" s="15"/>
    </row>
    <row r="450" spans="1:1" ht="13.2">
      <c r="A450" s="15"/>
    </row>
    <row r="451" spans="1:1" ht="13.2">
      <c r="A451" s="15"/>
    </row>
    <row r="452" spans="1:1" ht="13.2">
      <c r="A452" s="15"/>
    </row>
    <row r="453" spans="1:1" ht="13.2">
      <c r="A453" s="15"/>
    </row>
    <row r="454" spans="1:1" ht="13.2">
      <c r="A454" s="15"/>
    </row>
    <row r="455" spans="1:1" ht="13.2">
      <c r="A455" s="15"/>
    </row>
    <row r="456" spans="1:1" ht="13.2">
      <c r="A456" s="15"/>
    </row>
    <row r="457" spans="1:1" ht="13.2">
      <c r="A457" s="15"/>
    </row>
    <row r="458" spans="1:1" ht="13.2">
      <c r="A458" s="15"/>
    </row>
    <row r="459" spans="1:1" ht="13.2">
      <c r="A459" s="15"/>
    </row>
    <row r="460" spans="1:1" ht="13.2">
      <c r="A460" s="15"/>
    </row>
    <row r="461" spans="1:1" ht="13.2">
      <c r="A461" s="15"/>
    </row>
    <row r="462" spans="1:1" ht="13.2">
      <c r="A462" s="15"/>
    </row>
    <row r="463" spans="1:1" ht="13.2">
      <c r="A463" s="15"/>
    </row>
    <row r="464" spans="1:1" ht="13.2">
      <c r="A464" s="15"/>
    </row>
    <row r="465" spans="1:1" ht="13.2">
      <c r="A465" s="15"/>
    </row>
    <row r="466" spans="1:1" ht="13.2">
      <c r="A466" s="15"/>
    </row>
    <row r="467" spans="1:1" ht="13.2">
      <c r="A467" s="15"/>
    </row>
    <row r="468" spans="1:1" ht="13.2">
      <c r="A468" s="15"/>
    </row>
    <row r="469" spans="1:1" ht="13.2">
      <c r="A469" s="15"/>
    </row>
    <row r="470" spans="1:1" ht="13.2">
      <c r="A470" s="15"/>
    </row>
    <row r="471" spans="1:1" ht="13.2">
      <c r="A471" s="15"/>
    </row>
    <row r="472" spans="1:1" ht="13.2">
      <c r="A472" s="15"/>
    </row>
    <row r="473" spans="1:1" ht="13.2">
      <c r="A473" s="15"/>
    </row>
    <row r="474" spans="1:1" ht="13.2">
      <c r="A474" s="15"/>
    </row>
    <row r="475" spans="1:1" ht="13.2">
      <c r="A475" s="15"/>
    </row>
    <row r="476" spans="1:1" ht="13.2">
      <c r="A476" s="15"/>
    </row>
    <row r="477" spans="1:1" ht="13.2">
      <c r="A477" s="15"/>
    </row>
    <row r="478" spans="1:1" ht="13.2">
      <c r="A478" s="15"/>
    </row>
    <row r="479" spans="1:1" ht="13.2">
      <c r="A479" s="15"/>
    </row>
    <row r="480" spans="1:1" ht="13.2">
      <c r="A480" s="15"/>
    </row>
    <row r="481" spans="1:1" ht="13.2">
      <c r="A481" s="15"/>
    </row>
    <row r="482" spans="1:1" ht="13.2">
      <c r="A482" s="15"/>
    </row>
    <row r="483" spans="1:1" ht="13.2">
      <c r="A483" s="15"/>
    </row>
    <row r="484" spans="1:1" ht="13.2">
      <c r="A484" s="15"/>
    </row>
    <row r="485" spans="1:1" ht="13.2">
      <c r="A485" s="15"/>
    </row>
    <row r="486" spans="1:1" ht="13.2">
      <c r="A486" s="15"/>
    </row>
    <row r="487" spans="1:1" ht="13.2">
      <c r="A487" s="15"/>
    </row>
    <row r="488" spans="1:1" ht="13.2">
      <c r="A488" s="15"/>
    </row>
    <row r="489" spans="1:1" ht="13.2">
      <c r="A489" s="15"/>
    </row>
    <row r="490" spans="1:1" ht="13.2">
      <c r="A490" s="15"/>
    </row>
    <row r="491" spans="1:1" ht="13.2">
      <c r="A491" s="15"/>
    </row>
    <row r="492" spans="1:1" ht="13.2">
      <c r="A492" s="15"/>
    </row>
    <row r="493" spans="1:1" ht="13.2">
      <c r="A493" s="15"/>
    </row>
    <row r="494" spans="1:1" ht="13.2">
      <c r="A494" s="15"/>
    </row>
    <row r="495" spans="1:1" ht="13.2">
      <c r="A495" s="15"/>
    </row>
    <row r="496" spans="1:1" ht="13.2">
      <c r="A496" s="15"/>
    </row>
    <row r="497" spans="1:1" ht="13.2">
      <c r="A497" s="15"/>
    </row>
    <row r="498" spans="1:1" ht="13.2">
      <c r="A498" s="15"/>
    </row>
    <row r="499" spans="1:1" ht="13.2">
      <c r="A499" s="15"/>
    </row>
    <row r="500" spans="1:1" ht="13.2">
      <c r="A500" s="15"/>
    </row>
    <row r="501" spans="1:1" ht="13.2">
      <c r="A501" s="15"/>
    </row>
    <row r="502" spans="1:1" ht="13.2">
      <c r="A502" s="15"/>
    </row>
    <row r="503" spans="1:1" ht="13.2">
      <c r="A503" s="15"/>
    </row>
    <row r="504" spans="1:1" ht="13.2">
      <c r="A504" s="15"/>
    </row>
    <row r="505" spans="1:1" ht="13.2">
      <c r="A505" s="15"/>
    </row>
    <row r="506" spans="1:1" ht="13.2">
      <c r="A506" s="15"/>
    </row>
    <row r="507" spans="1:1" ht="13.2">
      <c r="A507" s="15"/>
    </row>
    <row r="508" spans="1:1" ht="13.2">
      <c r="A508" s="15"/>
    </row>
    <row r="509" spans="1:1" ht="13.2">
      <c r="A509" s="15"/>
    </row>
    <row r="510" spans="1:1" ht="13.2">
      <c r="A510" s="15"/>
    </row>
    <row r="511" spans="1:1" ht="13.2">
      <c r="A511" s="15"/>
    </row>
    <row r="512" spans="1:1" ht="13.2">
      <c r="A512" s="15"/>
    </row>
    <row r="513" spans="1:1" ht="13.2">
      <c r="A513" s="15"/>
    </row>
    <row r="514" spans="1:1" ht="13.2">
      <c r="A514" s="15"/>
    </row>
    <row r="515" spans="1:1" ht="13.2">
      <c r="A515" s="15"/>
    </row>
    <row r="516" spans="1:1" ht="13.2">
      <c r="A516" s="15"/>
    </row>
    <row r="517" spans="1:1" ht="13.2">
      <c r="A517" s="15"/>
    </row>
    <row r="518" spans="1:1" ht="13.2">
      <c r="A518" s="15"/>
    </row>
    <row r="519" spans="1:1" ht="13.2">
      <c r="A519" s="15"/>
    </row>
    <row r="520" spans="1:1" ht="13.2">
      <c r="A520" s="15"/>
    </row>
    <row r="521" spans="1:1" ht="13.2">
      <c r="A521" s="15"/>
    </row>
    <row r="522" spans="1:1" ht="13.2">
      <c r="A522" s="15"/>
    </row>
    <row r="523" spans="1:1" ht="13.2">
      <c r="A523" s="15"/>
    </row>
    <row r="524" spans="1:1" ht="13.2">
      <c r="A524" s="15"/>
    </row>
    <row r="525" spans="1:1" ht="13.2">
      <c r="A525" s="15"/>
    </row>
    <row r="526" spans="1:1" ht="13.2">
      <c r="A526" s="15"/>
    </row>
    <row r="527" spans="1:1" ht="13.2">
      <c r="A527" s="15"/>
    </row>
    <row r="528" spans="1:1" ht="13.2">
      <c r="A528" s="15"/>
    </row>
    <row r="529" spans="1:1" ht="13.2">
      <c r="A529" s="15"/>
    </row>
    <row r="530" spans="1:1" ht="13.2">
      <c r="A530" s="15"/>
    </row>
    <row r="531" spans="1:1" ht="13.2">
      <c r="A531" s="15"/>
    </row>
    <row r="532" spans="1:1" ht="13.2">
      <c r="A532" s="15"/>
    </row>
    <row r="533" spans="1:1" ht="13.2">
      <c r="A533" s="15"/>
    </row>
    <row r="534" spans="1:1" ht="13.2">
      <c r="A534" s="15"/>
    </row>
    <row r="535" spans="1:1" ht="13.2">
      <c r="A535" s="15"/>
    </row>
    <row r="536" spans="1:1" ht="13.2">
      <c r="A536" s="15"/>
    </row>
    <row r="537" spans="1:1" ht="13.2">
      <c r="A537" s="15"/>
    </row>
    <row r="538" spans="1:1" ht="13.2">
      <c r="A538" s="15"/>
    </row>
    <row r="539" spans="1:1" ht="13.2">
      <c r="A539" s="15"/>
    </row>
    <row r="540" spans="1:1" ht="13.2">
      <c r="A540" s="15"/>
    </row>
    <row r="541" spans="1:1" ht="13.2">
      <c r="A541" s="15"/>
    </row>
    <row r="542" spans="1:1" ht="13.2">
      <c r="A542" s="15"/>
    </row>
    <row r="543" spans="1:1" ht="13.2">
      <c r="A543" s="15"/>
    </row>
    <row r="544" spans="1:1" ht="13.2">
      <c r="A544" s="15"/>
    </row>
    <row r="545" spans="1:1" ht="13.2">
      <c r="A545" s="15"/>
    </row>
    <row r="546" spans="1:1" ht="13.2">
      <c r="A546" s="15"/>
    </row>
    <row r="547" spans="1:1" ht="13.2">
      <c r="A547" s="15"/>
    </row>
    <row r="548" spans="1:1" ht="13.2">
      <c r="A548" s="15"/>
    </row>
    <row r="549" spans="1:1" ht="13.2">
      <c r="A549" s="15"/>
    </row>
    <row r="550" spans="1:1" ht="13.2">
      <c r="A550" s="15"/>
    </row>
    <row r="551" spans="1:1" ht="13.2">
      <c r="A551" s="15"/>
    </row>
    <row r="552" spans="1:1" ht="13.2">
      <c r="A552" s="15"/>
    </row>
    <row r="553" spans="1:1" ht="13.2">
      <c r="A553" s="15"/>
    </row>
    <row r="554" spans="1:1" ht="13.2">
      <c r="A554" s="15"/>
    </row>
    <row r="555" spans="1:1" ht="13.2">
      <c r="A555" s="15"/>
    </row>
    <row r="556" spans="1:1" ht="13.2">
      <c r="A556" s="15"/>
    </row>
    <row r="557" spans="1:1" ht="13.2">
      <c r="A557" s="15"/>
    </row>
    <row r="558" spans="1:1" ht="13.2">
      <c r="A558" s="15"/>
    </row>
    <row r="559" spans="1:1" ht="13.2">
      <c r="A559" s="15"/>
    </row>
    <row r="560" spans="1:1" ht="13.2">
      <c r="A560" s="15"/>
    </row>
    <row r="561" spans="1:1" ht="13.2">
      <c r="A561" s="15"/>
    </row>
    <row r="562" spans="1:1" ht="13.2">
      <c r="A562" s="15"/>
    </row>
    <row r="563" spans="1:1" ht="13.2">
      <c r="A563" s="15"/>
    </row>
    <row r="564" spans="1:1" ht="13.2">
      <c r="A564" s="15"/>
    </row>
    <row r="565" spans="1:1" ht="13.2">
      <c r="A565" s="15"/>
    </row>
    <row r="566" spans="1:1" ht="13.2">
      <c r="A566" s="15"/>
    </row>
    <row r="567" spans="1:1" ht="13.2">
      <c r="A567" s="15"/>
    </row>
    <row r="568" spans="1:1" ht="13.2">
      <c r="A568" s="15"/>
    </row>
    <row r="569" spans="1:1" ht="13.2">
      <c r="A569" s="15"/>
    </row>
    <row r="570" spans="1:1" ht="13.2">
      <c r="A570" s="15"/>
    </row>
    <row r="571" spans="1:1" ht="13.2">
      <c r="A571" s="15"/>
    </row>
    <row r="572" spans="1:1" ht="13.2">
      <c r="A572" s="15"/>
    </row>
    <row r="573" spans="1:1" ht="13.2">
      <c r="A573" s="15"/>
    </row>
    <row r="574" spans="1:1" ht="13.2">
      <c r="A574" s="15"/>
    </row>
    <row r="575" spans="1:1" ht="13.2">
      <c r="A575" s="15"/>
    </row>
    <row r="576" spans="1:1" ht="13.2">
      <c r="A576" s="15"/>
    </row>
    <row r="577" spans="1:1" ht="13.2">
      <c r="A577" s="15"/>
    </row>
    <row r="578" spans="1:1" ht="13.2">
      <c r="A578" s="15"/>
    </row>
    <row r="579" spans="1:1" ht="13.2">
      <c r="A579" s="15"/>
    </row>
    <row r="580" spans="1:1" ht="13.2">
      <c r="A580" s="15"/>
    </row>
    <row r="581" spans="1:1" ht="13.2">
      <c r="A581" s="15"/>
    </row>
    <row r="582" spans="1:1" ht="13.2">
      <c r="A582" s="15"/>
    </row>
    <row r="583" spans="1:1" ht="13.2">
      <c r="A583" s="15"/>
    </row>
    <row r="584" spans="1:1" ht="13.2">
      <c r="A584" s="15"/>
    </row>
    <row r="585" spans="1:1" ht="13.2">
      <c r="A585" s="15"/>
    </row>
    <row r="586" spans="1:1" ht="13.2">
      <c r="A586" s="15"/>
    </row>
    <row r="587" spans="1:1" ht="13.2">
      <c r="A587" s="15"/>
    </row>
    <row r="588" spans="1:1" ht="13.2">
      <c r="A588" s="15"/>
    </row>
    <row r="589" spans="1:1" ht="13.2">
      <c r="A589" s="15"/>
    </row>
    <row r="590" spans="1:1" ht="13.2">
      <c r="A590" s="15"/>
    </row>
    <row r="591" spans="1:1" ht="13.2">
      <c r="A591" s="15"/>
    </row>
    <row r="592" spans="1:1" ht="13.2">
      <c r="A592" s="15"/>
    </row>
    <row r="593" spans="1:1" ht="13.2">
      <c r="A593" s="15"/>
    </row>
    <row r="594" spans="1:1" ht="13.2">
      <c r="A594" s="15"/>
    </row>
    <row r="595" spans="1:1" ht="13.2">
      <c r="A595" s="15"/>
    </row>
    <row r="596" spans="1:1" ht="13.2">
      <c r="A596" s="15"/>
    </row>
    <row r="597" spans="1:1" ht="13.2">
      <c r="A597" s="15"/>
    </row>
    <row r="598" spans="1:1" ht="13.2">
      <c r="A598" s="15"/>
    </row>
    <row r="599" spans="1:1" ht="13.2">
      <c r="A599" s="15"/>
    </row>
    <row r="600" spans="1:1" ht="13.2">
      <c r="A600" s="15"/>
    </row>
    <row r="601" spans="1:1" ht="13.2">
      <c r="A601" s="15"/>
    </row>
    <row r="602" spans="1:1" ht="13.2">
      <c r="A602" s="15"/>
    </row>
    <row r="603" spans="1:1" ht="13.2">
      <c r="A603" s="15"/>
    </row>
    <row r="604" spans="1:1" ht="13.2">
      <c r="A604" s="15"/>
    </row>
    <row r="605" spans="1:1" ht="13.2">
      <c r="A605" s="15"/>
    </row>
    <row r="606" spans="1:1" ht="13.2">
      <c r="A606" s="15"/>
    </row>
    <row r="607" spans="1:1" ht="13.2">
      <c r="A607" s="15"/>
    </row>
    <row r="608" spans="1:1" ht="13.2">
      <c r="A608" s="15"/>
    </row>
    <row r="609" spans="1:1" ht="13.2">
      <c r="A609" s="15"/>
    </row>
    <row r="610" spans="1:1" ht="13.2">
      <c r="A610" s="15"/>
    </row>
    <row r="611" spans="1:1" ht="13.2">
      <c r="A611" s="15"/>
    </row>
    <row r="612" spans="1:1" ht="13.2">
      <c r="A612" s="15"/>
    </row>
    <row r="613" spans="1:1" ht="13.2">
      <c r="A613" s="15"/>
    </row>
    <row r="614" spans="1:1" ht="13.2">
      <c r="A614" s="15"/>
    </row>
    <row r="615" spans="1:1" ht="13.2">
      <c r="A615" s="15"/>
    </row>
    <row r="616" spans="1:1" ht="13.2">
      <c r="A616" s="15"/>
    </row>
    <row r="617" spans="1:1" ht="13.2">
      <c r="A617" s="15"/>
    </row>
    <row r="618" spans="1:1" ht="13.2">
      <c r="A618" s="15"/>
    </row>
    <row r="619" spans="1:1" ht="13.2">
      <c r="A619" s="15"/>
    </row>
    <row r="620" spans="1:1" ht="13.2">
      <c r="A620" s="15"/>
    </row>
    <row r="621" spans="1:1" ht="13.2">
      <c r="A621" s="15"/>
    </row>
    <row r="622" spans="1:1" ht="13.2">
      <c r="A622" s="15"/>
    </row>
    <row r="623" spans="1:1" ht="13.2">
      <c r="A623" s="15"/>
    </row>
    <row r="624" spans="1:1" ht="13.2">
      <c r="A624" s="15"/>
    </row>
    <row r="625" spans="1:1" ht="13.2">
      <c r="A625" s="15"/>
    </row>
    <row r="626" spans="1:1" ht="13.2">
      <c r="A626" s="15"/>
    </row>
    <row r="627" spans="1:1" ht="13.2">
      <c r="A627" s="15"/>
    </row>
    <row r="628" spans="1:1" ht="13.2">
      <c r="A628" s="15"/>
    </row>
    <row r="629" spans="1:1" ht="13.2">
      <c r="A629" s="15"/>
    </row>
    <row r="630" spans="1:1" ht="13.2">
      <c r="A630" s="15"/>
    </row>
    <row r="631" spans="1:1" ht="13.2">
      <c r="A631" s="15"/>
    </row>
    <row r="632" spans="1:1" ht="13.2">
      <c r="A632" s="15"/>
    </row>
    <row r="633" spans="1:1" ht="13.2">
      <c r="A633" s="15"/>
    </row>
    <row r="634" spans="1:1" ht="13.2">
      <c r="A634" s="15"/>
    </row>
    <row r="635" spans="1:1" ht="13.2">
      <c r="A635" s="15"/>
    </row>
    <row r="636" spans="1:1" ht="13.2">
      <c r="A636" s="15"/>
    </row>
    <row r="637" spans="1:1" ht="13.2">
      <c r="A637" s="15"/>
    </row>
    <row r="638" spans="1:1" ht="13.2">
      <c r="A638" s="15"/>
    </row>
    <row r="639" spans="1:1" ht="13.2">
      <c r="A639" s="15"/>
    </row>
    <row r="640" spans="1:1" ht="13.2">
      <c r="A640" s="15"/>
    </row>
    <row r="641" spans="1:1" ht="13.2">
      <c r="A641" s="15"/>
    </row>
    <row r="642" spans="1:1" ht="13.2">
      <c r="A642" s="15"/>
    </row>
    <row r="643" spans="1:1" ht="13.2">
      <c r="A643" s="15"/>
    </row>
    <row r="644" spans="1:1" ht="13.2">
      <c r="A644" s="15"/>
    </row>
    <row r="645" spans="1:1" ht="13.2">
      <c r="A645" s="15"/>
    </row>
    <row r="646" spans="1:1" ht="13.2">
      <c r="A646" s="15"/>
    </row>
    <row r="647" spans="1:1" ht="13.2">
      <c r="A647" s="15"/>
    </row>
    <row r="648" spans="1:1" ht="13.2">
      <c r="A648" s="15"/>
    </row>
    <row r="649" spans="1:1" ht="13.2">
      <c r="A649" s="15"/>
    </row>
    <row r="650" spans="1:1" ht="13.2">
      <c r="A650" s="15"/>
    </row>
    <row r="651" spans="1:1" ht="13.2">
      <c r="A651" s="15"/>
    </row>
    <row r="652" spans="1:1" ht="13.2">
      <c r="A652" s="15"/>
    </row>
    <row r="653" spans="1:1" ht="13.2">
      <c r="A653" s="15"/>
    </row>
    <row r="654" spans="1:1" ht="13.2">
      <c r="A654" s="15"/>
    </row>
    <row r="655" spans="1:1" ht="13.2">
      <c r="A655" s="15"/>
    </row>
    <row r="656" spans="1:1" ht="13.2">
      <c r="A656" s="15"/>
    </row>
    <row r="657" spans="1:1" ht="13.2">
      <c r="A657" s="15"/>
    </row>
    <row r="658" spans="1:1" ht="13.2">
      <c r="A658" s="15"/>
    </row>
    <row r="659" spans="1:1" ht="13.2">
      <c r="A659" s="15"/>
    </row>
    <row r="660" spans="1:1" ht="13.2">
      <c r="A660" s="15"/>
    </row>
    <row r="661" spans="1:1" ht="13.2">
      <c r="A661" s="15"/>
    </row>
    <row r="662" spans="1:1" ht="13.2">
      <c r="A662" s="15"/>
    </row>
    <row r="663" spans="1:1" ht="13.2">
      <c r="A663" s="15"/>
    </row>
    <row r="664" spans="1:1" ht="13.2">
      <c r="A664" s="15"/>
    </row>
    <row r="665" spans="1:1" ht="13.2">
      <c r="A665" s="15"/>
    </row>
    <row r="666" spans="1:1" ht="13.2">
      <c r="A666" s="15"/>
    </row>
    <row r="667" spans="1:1" ht="13.2">
      <c r="A667" s="15"/>
    </row>
    <row r="668" spans="1:1" ht="13.2">
      <c r="A668" s="15"/>
    </row>
    <row r="669" spans="1:1" ht="13.2">
      <c r="A669" s="15"/>
    </row>
    <row r="670" spans="1:1" ht="13.2">
      <c r="A670" s="15"/>
    </row>
    <row r="671" spans="1:1" ht="13.2">
      <c r="A671" s="15"/>
    </row>
    <row r="672" spans="1:1" ht="13.2">
      <c r="A672" s="15"/>
    </row>
    <row r="673" spans="1:1" ht="13.2">
      <c r="A673" s="15"/>
    </row>
    <row r="674" spans="1:1" ht="13.2">
      <c r="A674" s="15"/>
    </row>
    <row r="675" spans="1:1" ht="13.2">
      <c r="A675" s="15"/>
    </row>
    <row r="676" spans="1:1" ht="13.2">
      <c r="A676" s="15"/>
    </row>
    <row r="677" spans="1:1" ht="13.2">
      <c r="A677" s="15"/>
    </row>
    <row r="678" spans="1:1" ht="13.2">
      <c r="A678" s="15"/>
    </row>
    <row r="679" spans="1:1" ht="13.2">
      <c r="A679" s="15"/>
    </row>
    <row r="680" spans="1:1" ht="13.2">
      <c r="A680" s="15"/>
    </row>
    <row r="681" spans="1:1" ht="13.2">
      <c r="A681" s="15"/>
    </row>
    <row r="682" spans="1:1" ht="13.2">
      <c r="A682" s="15"/>
    </row>
    <row r="683" spans="1:1" ht="13.2">
      <c r="A683" s="15"/>
    </row>
    <row r="684" spans="1:1" ht="13.2">
      <c r="A684" s="15"/>
    </row>
    <row r="685" spans="1:1" ht="13.2">
      <c r="A685" s="15"/>
    </row>
    <row r="686" spans="1:1" ht="13.2">
      <c r="A686" s="15"/>
    </row>
    <row r="687" spans="1:1" ht="13.2">
      <c r="A687" s="15"/>
    </row>
    <row r="688" spans="1:1" ht="13.2">
      <c r="A688" s="15"/>
    </row>
    <row r="689" spans="1:1" ht="13.2">
      <c r="A689" s="15"/>
    </row>
    <row r="690" spans="1:1" ht="13.2">
      <c r="A690" s="15"/>
    </row>
    <row r="691" spans="1:1" ht="13.2">
      <c r="A691" s="15"/>
    </row>
    <row r="692" spans="1:1" ht="13.2">
      <c r="A692" s="15"/>
    </row>
    <row r="693" spans="1:1" ht="13.2">
      <c r="A693" s="15"/>
    </row>
    <row r="694" spans="1:1" ht="13.2">
      <c r="A694" s="15"/>
    </row>
    <row r="695" spans="1:1" ht="13.2">
      <c r="A695" s="15"/>
    </row>
    <row r="696" spans="1:1" ht="13.2">
      <c r="A696" s="15"/>
    </row>
    <row r="697" spans="1:1" ht="13.2">
      <c r="A697" s="15"/>
    </row>
    <row r="698" spans="1:1" ht="13.2">
      <c r="A698" s="15"/>
    </row>
    <row r="699" spans="1:1" ht="13.2">
      <c r="A699" s="15"/>
    </row>
    <row r="700" spans="1:1" ht="13.2">
      <c r="A700" s="15"/>
    </row>
    <row r="701" spans="1:1" ht="13.2">
      <c r="A701" s="15"/>
    </row>
    <row r="702" spans="1:1" ht="13.2">
      <c r="A702" s="15"/>
    </row>
    <row r="703" spans="1:1" ht="13.2">
      <c r="A703" s="15"/>
    </row>
    <row r="704" spans="1:1" ht="13.2">
      <c r="A704" s="15"/>
    </row>
    <row r="705" spans="1:1" ht="13.2">
      <c r="A705" s="15"/>
    </row>
    <row r="706" spans="1:1" ht="13.2">
      <c r="A706" s="15"/>
    </row>
    <row r="707" spans="1:1" ht="13.2">
      <c r="A707" s="15"/>
    </row>
    <row r="708" spans="1:1" ht="13.2">
      <c r="A708" s="15"/>
    </row>
    <row r="709" spans="1:1" ht="13.2">
      <c r="A709" s="15"/>
    </row>
    <row r="710" spans="1:1" ht="13.2">
      <c r="A710" s="15"/>
    </row>
    <row r="711" spans="1:1" ht="13.2">
      <c r="A711" s="15"/>
    </row>
    <row r="712" spans="1:1" ht="13.2">
      <c r="A712" s="15"/>
    </row>
    <row r="713" spans="1:1" ht="13.2">
      <c r="A713" s="15"/>
    </row>
    <row r="714" spans="1:1" ht="13.2">
      <c r="A714" s="15"/>
    </row>
    <row r="715" spans="1:1" ht="13.2">
      <c r="A715" s="15"/>
    </row>
    <row r="716" spans="1:1" ht="13.2">
      <c r="A716" s="15"/>
    </row>
    <row r="717" spans="1:1" ht="13.2">
      <c r="A717" s="15"/>
    </row>
    <row r="718" spans="1:1" ht="13.2">
      <c r="A718" s="15"/>
    </row>
    <row r="719" spans="1:1" ht="13.2">
      <c r="A719" s="15"/>
    </row>
    <row r="720" spans="1:1" ht="13.2">
      <c r="A720" s="15"/>
    </row>
    <row r="721" spans="1:1" ht="13.2">
      <c r="A721" s="15"/>
    </row>
    <row r="722" spans="1:1" ht="13.2">
      <c r="A722" s="15"/>
    </row>
    <row r="723" spans="1:1" ht="13.2">
      <c r="A723" s="15"/>
    </row>
    <row r="724" spans="1:1" ht="13.2">
      <c r="A724" s="15"/>
    </row>
    <row r="725" spans="1:1" ht="13.2">
      <c r="A725" s="15"/>
    </row>
    <row r="726" spans="1:1" ht="13.2">
      <c r="A726" s="15"/>
    </row>
    <row r="727" spans="1:1" ht="13.2">
      <c r="A727" s="15"/>
    </row>
    <row r="728" spans="1:1" ht="13.2">
      <c r="A728" s="15"/>
    </row>
    <row r="729" spans="1:1" ht="13.2">
      <c r="A729" s="15"/>
    </row>
    <row r="730" spans="1:1" ht="13.2">
      <c r="A730" s="15"/>
    </row>
    <row r="731" spans="1:1" ht="13.2">
      <c r="A731" s="15"/>
    </row>
    <row r="732" spans="1:1" ht="13.2">
      <c r="A732" s="15"/>
    </row>
    <row r="733" spans="1:1" ht="13.2">
      <c r="A733" s="15"/>
    </row>
    <row r="734" spans="1:1" ht="13.2">
      <c r="A734" s="15"/>
    </row>
    <row r="735" spans="1:1" ht="13.2">
      <c r="A735" s="15"/>
    </row>
    <row r="736" spans="1:1" ht="13.2">
      <c r="A736" s="15"/>
    </row>
    <row r="737" spans="1:1" ht="13.2">
      <c r="A737" s="15"/>
    </row>
    <row r="738" spans="1:1" ht="13.2">
      <c r="A738" s="15"/>
    </row>
    <row r="739" spans="1:1" ht="13.2">
      <c r="A739" s="15"/>
    </row>
    <row r="740" spans="1:1" ht="13.2">
      <c r="A740" s="15"/>
    </row>
    <row r="741" spans="1:1" ht="13.2">
      <c r="A741" s="15"/>
    </row>
    <row r="742" spans="1:1" ht="13.2">
      <c r="A742" s="15"/>
    </row>
    <row r="743" spans="1:1" ht="13.2">
      <c r="A743" s="15"/>
    </row>
    <row r="744" spans="1:1" ht="13.2">
      <c r="A744" s="15"/>
    </row>
    <row r="745" spans="1:1" ht="13.2">
      <c r="A745" s="15"/>
    </row>
    <row r="746" spans="1:1" ht="13.2">
      <c r="A746" s="15"/>
    </row>
    <row r="747" spans="1:1" ht="13.2">
      <c r="A747" s="15"/>
    </row>
    <row r="748" spans="1:1" ht="13.2">
      <c r="A748" s="15"/>
    </row>
    <row r="749" spans="1:1" ht="13.2">
      <c r="A749" s="15"/>
    </row>
    <row r="750" spans="1:1" ht="13.2">
      <c r="A750" s="15"/>
    </row>
    <row r="751" spans="1:1" ht="13.2">
      <c r="A751" s="15"/>
    </row>
    <row r="752" spans="1:1" ht="13.2">
      <c r="A752" s="15"/>
    </row>
    <row r="753" spans="1:1" ht="13.2">
      <c r="A753" s="15"/>
    </row>
    <row r="754" spans="1:1" ht="13.2">
      <c r="A754" s="15"/>
    </row>
    <row r="755" spans="1:1" ht="13.2">
      <c r="A755" s="15"/>
    </row>
    <row r="756" spans="1:1" ht="13.2">
      <c r="A756" s="15"/>
    </row>
    <row r="757" spans="1:1" ht="13.2">
      <c r="A757" s="15"/>
    </row>
    <row r="758" spans="1:1" ht="13.2">
      <c r="A758" s="15"/>
    </row>
    <row r="759" spans="1:1" ht="13.2">
      <c r="A759" s="15"/>
    </row>
    <row r="760" spans="1:1" ht="13.2">
      <c r="A760" s="15"/>
    </row>
    <row r="761" spans="1:1" ht="13.2">
      <c r="A761" s="15"/>
    </row>
    <row r="762" spans="1:1" ht="13.2">
      <c r="A762" s="15"/>
    </row>
    <row r="763" spans="1:1" ht="13.2">
      <c r="A763" s="15"/>
    </row>
    <row r="764" spans="1:1" ht="13.2">
      <c r="A764" s="15"/>
    </row>
    <row r="765" spans="1:1" ht="13.2">
      <c r="A765" s="15"/>
    </row>
    <row r="766" spans="1:1" ht="13.2">
      <c r="A766" s="15"/>
    </row>
    <row r="767" spans="1:1" ht="13.2">
      <c r="A767" s="15"/>
    </row>
    <row r="768" spans="1:1" ht="13.2">
      <c r="A768" s="15"/>
    </row>
    <row r="769" spans="1:1" ht="13.2">
      <c r="A769" s="15"/>
    </row>
    <row r="770" spans="1:1" ht="13.2">
      <c r="A770" s="15"/>
    </row>
    <row r="771" spans="1:1" ht="13.2">
      <c r="A771" s="15"/>
    </row>
    <row r="772" spans="1:1" ht="13.2">
      <c r="A772" s="15"/>
    </row>
    <row r="773" spans="1:1" ht="13.2">
      <c r="A773" s="15"/>
    </row>
    <row r="774" spans="1:1" ht="13.2">
      <c r="A774" s="15"/>
    </row>
    <row r="775" spans="1:1" ht="13.2">
      <c r="A775" s="15"/>
    </row>
    <row r="776" spans="1:1" ht="13.2">
      <c r="A776" s="15"/>
    </row>
    <row r="777" spans="1:1" ht="13.2">
      <c r="A777" s="15"/>
    </row>
    <row r="778" spans="1:1" ht="13.2">
      <c r="A778" s="15"/>
    </row>
    <row r="779" spans="1:1" ht="13.2">
      <c r="A779" s="15"/>
    </row>
    <row r="780" spans="1:1" ht="13.2">
      <c r="A780" s="15"/>
    </row>
    <row r="781" spans="1:1" ht="13.2">
      <c r="A781" s="15"/>
    </row>
    <row r="782" spans="1:1" ht="13.2">
      <c r="A782" s="15"/>
    </row>
    <row r="783" spans="1:1" ht="13.2">
      <c r="A783" s="15"/>
    </row>
    <row r="784" spans="1:1" ht="13.2">
      <c r="A784" s="15"/>
    </row>
    <row r="785" spans="1:1" ht="13.2">
      <c r="A785" s="15"/>
    </row>
    <row r="786" spans="1:1" ht="13.2">
      <c r="A786" s="15"/>
    </row>
    <row r="787" spans="1:1" ht="13.2">
      <c r="A787" s="15"/>
    </row>
    <row r="788" spans="1:1" ht="13.2">
      <c r="A788" s="15"/>
    </row>
    <row r="789" spans="1:1" ht="13.2">
      <c r="A789" s="15"/>
    </row>
    <row r="790" spans="1:1" ht="13.2">
      <c r="A790" s="15"/>
    </row>
    <row r="791" spans="1:1" ht="13.2">
      <c r="A791" s="15"/>
    </row>
    <row r="792" spans="1:1" ht="13.2">
      <c r="A792" s="15"/>
    </row>
    <row r="793" spans="1:1" ht="13.2">
      <c r="A793" s="15"/>
    </row>
    <row r="794" spans="1:1" ht="13.2">
      <c r="A794" s="15"/>
    </row>
    <row r="795" spans="1:1" ht="13.2">
      <c r="A795" s="15"/>
    </row>
    <row r="796" spans="1:1" ht="13.2">
      <c r="A796" s="15"/>
    </row>
    <row r="797" spans="1:1" ht="13.2">
      <c r="A797" s="15"/>
    </row>
    <row r="798" spans="1:1" ht="13.2">
      <c r="A798" s="15"/>
    </row>
    <row r="799" spans="1:1" ht="13.2">
      <c r="A799" s="15"/>
    </row>
    <row r="800" spans="1:1" ht="13.2">
      <c r="A800" s="15"/>
    </row>
    <row r="801" spans="1:1" ht="13.2">
      <c r="A801" s="15"/>
    </row>
    <row r="802" spans="1:1" ht="13.2">
      <c r="A802" s="15"/>
    </row>
    <row r="803" spans="1:1" ht="13.2">
      <c r="A803" s="15"/>
    </row>
    <row r="804" spans="1:1" ht="13.2">
      <c r="A804" s="15"/>
    </row>
    <row r="805" spans="1:1" ht="13.2">
      <c r="A805" s="15"/>
    </row>
    <row r="806" spans="1:1" ht="13.2">
      <c r="A806" s="15"/>
    </row>
    <row r="807" spans="1:1" ht="13.2">
      <c r="A807" s="15"/>
    </row>
    <row r="808" spans="1:1" ht="13.2">
      <c r="A808" s="15"/>
    </row>
    <row r="809" spans="1:1" ht="13.2">
      <c r="A809" s="15"/>
    </row>
    <row r="810" spans="1:1" ht="13.2">
      <c r="A810" s="15"/>
    </row>
    <row r="811" spans="1:1" ht="13.2">
      <c r="A811" s="15"/>
    </row>
    <row r="812" spans="1:1" ht="13.2">
      <c r="A812" s="15"/>
    </row>
    <row r="813" spans="1:1" ht="13.2">
      <c r="A813" s="15"/>
    </row>
    <row r="814" spans="1:1" ht="13.2">
      <c r="A814" s="15"/>
    </row>
    <row r="815" spans="1:1" ht="13.2">
      <c r="A815" s="15"/>
    </row>
    <row r="816" spans="1:1" ht="13.2">
      <c r="A816" s="15"/>
    </row>
    <row r="817" spans="1:1" ht="13.2">
      <c r="A817" s="15"/>
    </row>
    <row r="818" spans="1:1" ht="13.2">
      <c r="A818" s="15"/>
    </row>
    <row r="819" spans="1:1" ht="13.2">
      <c r="A819" s="15"/>
    </row>
    <row r="820" spans="1:1" ht="13.2">
      <c r="A820" s="15"/>
    </row>
    <row r="821" spans="1:1" ht="13.2">
      <c r="A821" s="15"/>
    </row>
    <row r="822" spans="1:1" ht="13.2">
      <c r="A822" s="15"/>
    </row>
    <row r="823" spans="1:1" ht="13.2">
      <c r="A823" s="15"/>
    </row>
    <row r="824" spans="1:1" ht="13.2">
      <c r="A824" s="15"/>
    </row>
    <row r="825" spans="1:1" ht="13.2">
      <c r="A825" s="15"/>
    </row>
    <row r="826" spans="1:1" ht="13.2">
      <c r="A826" s="15"/>
    </row>
    <row r="827" spans="1:1" ht="13.2">
      <c r="A827" s="15"/>
    </row>
    <row r="828" spans="1:1" ht="13.2">
      <c r="A828" s="15"/>
    </row>
    <row r="829" spans="1:1" ht="13.2">
      <c r="A829" s="15"/>
    </row>
    <row r="830" spans="1:1" ht="13.2">
      <c r="A830" s="15"/>
    </row>
    <row r="831" spans="1:1" ht="13.2">
      <c r="A831" s="15"/>
    </row>
    <row r="832" spans="1:1" ht="13.2">
      <c r="A832" s="15"/>
    </row>
    <row r="833" spans="1:1" ht="13.2">
      <c r="A833" s="15"/>
    </row>
    <row r="834" spans="1:1" ht="13.2">
      <c r="A834" s="15"/>
    </row>
    <row r="835" spans="1:1" ht="13.2">
      <c r="A835" s="15"/>
    </row>
    <row r="836" spans="1:1" ht="13.2">
      <c r="A836" s="15"/>
    </row>
    <row r="837" spans="1:1" ht="13.2">
      <c r="A837" s="15"/>
    </row>
    <row r="838" spans="1:1" ht="13.2">
      <c r="A838" s="15"/>
    </row>
    <row r="839" spans="1:1" ht="13.2">
      <c r="A839" s="15"/>
    </row>
    <row r="840" spans="1:1" ht="13.2">
      <c r="A840" s="15"/>
    </row>
    <row r="841" spans="1:1" ht="13.2">
      <c r="A841" s="15"/>
    </row>
    <row r="842" spans="1:1" ht="13.2">
      <c r="A842" s="15"/>
    </row>
    <row r="843" spans="1:1" ht="13.2">
      <c r="A843" s="15"/>
    </row>
    <row r="844" spans="1:1" ht="13.2">
      <c r="A844" s="15"/>
    </row>
    <row r="845" spans="1:1" ht="13.2">
      <c r="A845" s="15"/>
    </row>
    <row r="846" spans="1:1" ht="13.2">
      <c r="A846" s="15"/>
    </row>
    <row r="847" spans="1:1" ht="13.2">
      <c r="A847" s="15"/>
    </row>
    <row r="848" spans="1:1" ht="13.2">
      <c r="A848" s="15"/>
    </row>
    <row r="849" spans="1:1" ht="13.2">
      <c r="A849" s="15"/>
    </row>
    <row r="850" spans="1:1" ht="13.2">
      <c r="A850" s="15"/>
    </row>
    <row r="851" spans="1:1" ht="13.2">
      <c r="A851" s="15"/>
    </row>
    <row r="852" spans="1:1" ht="13.2">
      <c r="A852" s="15"/>
    </row>
    <row r="853" spans="1:1" ht="13.2">
      <c r="A853" s="15"/>
    </row>
    <row r="854" spans="1:1" ht="13.2">
      <c r="A854" s="15"/>
    </row>
    <row r="855" spans="1:1" ht="13.2">
      <c r="A855" s="15"/>
    </row>
    <row r="856" spans="1:1" ht="13.2">
      <c r="A856" s="15"/>
    </row>
    <row r="857" spans="1:1" ht="13.2">
      <c r="A857" s="15"/>
    </row>
    <row r="858" spans="1:1" ht="13.2">
      <c r="A858" s="15"/>
    </row>
    <row r="859" spans="1:1" ht="13.2">
      <c r="A859" s="15"/>
    </row>
    <row r="860" spans="1:1" ht="13.2">
      <c r="A860" s="15"/>
    </row>
    <row r="861" spans="1:1" ht="13.2">
      <c r="A861" s="15"/>
    </row>
    <row r="862" spans="1:1" ht="13.2">
      <c r="A862" s="15"/>
    </row>
    <row r="863" spans="1:1" ht="13.2">
      <c r="A863" s="15"/>
    </row>
    <row r="864" spans="1:1" ht="13.2">
      <c r="A864" s="15"/>
    </row>
    <row r="865" spans="1:1" ht="13.2">
      <c r="A865" s="15"/>
    </row>
    <row r="866" spans="1:1" ht="13.2">
      <c r="A866" s="15"/>
    </row>
    <row r="867" spans="1:1" ht="13.2">
      <c r="A867" s="15"/>
    </row>
    <row r="868" spans="1:1" ht="13.2">
      <c r="A868" s="15"/>
    </row>
    <row r="869" spans="1:1" ht="13.2">
      <c r="A869" s="15"/>
    </row>
    <row r="870" spans="1:1" ht="13.2">
      <c r="A870" s="15"/>
    </row>
    <row r="871" spans="1:1" ht="13.2">
      <c r="A871" s="15"/>
    </row>
    <row r="872" spans="1:1" ht="13.2">
      <c r="A872" s="15"/>
    </row>
    <row r="873" spans="1:1" ht="13.2">
      <c r="A873" s="15"/>
    </row>
    <row r="874" spans="1:1" ht="13.2">
      <c r="A874" s="15"/>
    </row>
    <row r="875" spans="1:1" ht="13.2">
      <c r="A875" s="15"/>
    </row>
    <row r="876" spans="1:1" ht="13.2">
      <c r="A876" s="15"/>
    </row>
    <row r="877" spans="1:1" ht="13.2">
      <c r="A877" s="15"/>
    </row>
    <row r="878" spans="1:1" ht="13.2">
      <c r="A878" s="15"/>
    </row>
    <row r="879" spans="1:1" ht="13.2">
      <c r="A879" s="15"/>
    </row>
    <row r="880" spans="1:1" ht="13.2">
      <c r="A880" s="15"/>
    </row>
    <row r="881" spans="1:1" ht="13.2">
      <c r="A881" s="15"/>
    </row>
    <row r="882" spans="1:1" ht="13.2">
      <c r="A882" s="15"/>
    </row>
    <row r="883" spans="1:1" ht="13.2">
      <c r="A883" s="15"/>
    </row>
    <row r="884" spans="1:1" ht="13.2">
      <c r="A884" s="15"/>
    </row>
    <row r="885" spans="1:1" ht="13.2">
      <c r="A885" s="15"/>
    </row>
    <row r="886" spans="1:1" ht="13.2">
      <c r="A886" s="15"/>
    </row>
    <row r="887" spans="1:1" ht="13.2">
      <c r="A887" s="15"/>
    </row>
    <row r="888" spans="1:1" ht="13.2">
      <c r="A888" s="15"/>
    </row>
    <row r="889" spans="1:1" ht="13.2">
      <c r="A889" s="15"/>
    </row>
    <row r="890" spans="1:1" ht="13.2">
      <c r="A890" s="15"/>
    </row>
    <row r="891" spans="1:1" ht="13.2">
      <c r="A891" s="15"/>
    </row>
    <row r="892" spans="1:1" ht="13.2">
      <c r="A892" s="15"/>
    </row>
    <row r="893" spans="1:1" ht="13.2">
      <c r="A893" s="15"/>
    </row>
    <row r="894" spans="1:1" ht="13.2">
      <c r="A894" s="15"/>
    </row>
    <row r="895" spans="1:1" ht="13.2">
      <c r="A895" s="15"/>
    </row>
    <row r="896" spans="1:1" ht="13.2">
      <c r="A896" s="15"/>
    </row>
    <row r="897" spans="1:1" ht="13.2">
      <c r="A897" s="15"/>
    </row>
    <row r="898" spans="1:1" ht="13.2">
      <c r="A898" s="15"/>
    </row>
    <row r="899" spans="1:1" ht="13.2">
      <c r="A899" s="15"/>
    </row>
    <row r="900" spans="1:1" ht="13.2">
      <c r="A900" s="15"/>
    </row>
    <row r="901" spans="1:1" ht="13.2">
      <c r="A901" s="15"/>
    </row>
    <row r="902" spans="1:1" ht="13.2">
      <c r="A902" s="15"/>
    </row>
    <row r="903" spans="1:1" ht="13.2">
      <c r="A903" s="15"/>
    </row>
    <row r="904" spans="1:1" ht="13.2">
      <c r="A904" s="15"/>
    </row>
    <row r="905" spans="1:1" ht="13.2">
      <c r="A905" s="15"/>
    </row>
    <row r="906" spans="1:1" ht="13.2">
      <c r="A906" s="15"/>
    </row>
    <row r="907" spans="1:1" ht="13.2">
      <c r="A907" s="15"/>
    </row>
    <row r="908" spans="1:1" ht="13.2">
      <c r="A908" s="15"/>
    </row>
    <row r="909" spans="1:1" ht="13.2">
      <c r="A909" s="15"/>
    </row>
    <row r="910" spans="1:1" ht="13.2">
      <c r="A910" s="15"/>
    </row>
    <row r="911" spans="1:1" ht="13.2">
      <c r="A911" s="15"/>
    </row>
    <row r="912" spans="1:1" ht="13.2">
      <c r="A912" s="15"/>
    </row>
    <row r="913" spans="1:1" ht="13.2">
      <c r="A913" s="15"/>
    </row>
    <row r="914" spans="1:1" ht="13.2">
      <c r="A914" s="15"/>
    </row>
    <row r="915" spans="1:1" ht="13.2">
      <c r="A915" s="15"/>
    </row>
    <row r="916" spans="1:1" ht="13.2">
      <c r="A916" s="15"/>
    </row>
    <row r="917" spans="1:1" ht="13.2">
      <c r="A917" s="15"/>
    </row>
    <row r="918" spans="1:1" ht="13.2">
      <c r="A918" s="15"/>
    </row>
    <row r="919" spans="1:1" ht="13.2">
      <c r="A919" s="15"/>
    </row>
    <row r="920" spans="1:1" ht="13.2">
      <c r="A920" s="15"/>
    </row>
    <row r="921" spans="1:1" ht="13.2">
      <c r="A921" s="15"/>
    </row>
    <row r="922" spans="1:1" ht="13.2">
      <c r="A922" s="15"/>
    </row>
    <row r="923" spans="1:1" ht="13.2">
      <c r="A923" s="15"/>
    </row>
    <row r="924" spans="1:1" ht="13.2">
      <c r="A924" s="15"/>
    </row>
    <row r="925" spans="1:1" ht="13.2">
      <c r="A925" s="15"/>
    </row>
    <row r="926" spans="1:1" ht="13.2">
      <c r="A926" s="15"/>
    </row>
    <row r="927" spans="1:1" ht="13.2">
      <c r="A927" s="15"/>
    </row>
    <row r="928" spans="1:1" ht="13.2">
      <c r="A928" s="15"/>
    </row>
    <row r="929" spans="1:1" ht="13.2">
      <c r="A929" s="15"/>
    </row>
    <row r="930" spans="1:1" ht="13.2">
      <c r="A930" s="15"/>
    </row>
    <row r="931" spans="1:1" ht="13.2">
      <c r="A931" s="15"/>
    </row>
    <row r="932" spans="1:1" ht="13.2">
      <c r="A932" s="15"/>
    </row>
    <row r="933" spans="1:1" ht="13.2">
      <c r="A933" s="15"/>
    </row>
    <row r="934" spans="1:1" ht="13.2">
      <c r="A934" s="15"/>
    </row>
    <row r="935" spans="1:1" ht="13.2">
      <c r="A935" s="15"/>
    </row>
    <row r="936" spans="1:1" ht="13.2">
      <c r="A936" s="15"/>
    </row>
    <row r="937" spans="1:1" ht="13.2">
      <c r="A937" s="15"/>
    </row>
    <row r="938" spans="1:1" ht="13.2">
      <c r="A938" s="15"/>
    </row>
    <row r="939" spans="1:1" ht="13.2">
      <c r="A939" s="15"/>
    </row>
    <row r="940" spans="1:1" ht="13.2">
      <c r="A940" s="15"/>
    </row>
    <row r="941" spans="1:1" ht="13.2">
      <c r="A941" s="15"/>
    </row>
    <row r="942" spans="1:1" ht="13.2">
      <c r="A942" s="15"/>
    </row>
    <row r="943" spans="1:1" ht="13.2">
      <c r="A943" s="15"/>
    </row>
    <row r="944" spans="1:1" ht="13.2">
      <c r="A944" s="15"/>
    </row>
    <row r="945" spans="1:1" ht="13.2">
      <c r="A945" s="15"/>
    </row>
    <row r="946" spans="1:1" ht="13.2">
      <c r="A946" s="15"/>
    </row>
    <row r="947" spans="1:1" ht="13.2">
      <c r="A947" s="15"/>
    </row>
    <row r="948" spans="1:1" ht="13.2">
      <c r="A948" s="15"/>
    </row>
    <row r="949" spans="1:1" ht="13.2">
      <c r="A949" s="15"/>
    </row>
    <row r="950" spans="1:1" ht="13.2">
      <c r="A950" s="15"/>
    </row>
    <row r="951" spans="1:1" ht="13.2">
      <c r="A951" s="15"/>
    </row>
    <row r="952" spans="1:1" ht="13.2">
      <c r="A952" s="15"/>
    </row>
    <row r="953" spans="1:1" ht="13.2">
      <c r="A953" s="15"/>
    </row>
    <row r="954" spans="1:1" ht="13.2">
      <c r="A954" s="15"/>
    </row>
    <row r="955" spans="1:1" ht="13.2">
      <c r="A955" s="15"/>
    </row>
    <row r="956" spans="1:1" ht="13.2">
      <c r="A956" s="15"/>
    </row>
    <row r="957" spans="1:1" ht="13.2">
      <c r="A957" s="15"/>
    </row>
    <row r="958" spans="1:1" ht="13.2">
      <c r="A958" s="15"/>
    </row>
    <row r="959" spans="1:1" ht="13.2">
      <c r="A959" s="15"/>
    </row>
    <row r="960" spans="1:1" ht="13.2">
      <c r="A960" s="15"/>
    </row>
    <row r="961" spans="1:1" ht="13.2">
      <c r="A961" s="15"/>
    </row>
    <row r="962" spans="1:1" ht="13.2">
      <c r="A962" s="15"/>
    </row>
    <row r="963" spans="1:1" ht="13.2">
      <c r="A963" s="15"/>
    </row>
    <row r="964" spans="1:1" ht="13.2">
      <c r="A964" s="15"/>
    </row>
    <row r="965" spans="1:1" ht="13.2">
      <c r="A965" s="15"/>
    </row>
    <row r="966" spans="1:1" ht="13.2">
      <c r="A966" s="15"/>
    </row>
    <row r="967" spans="1:1" ht="13.2">
      <c r="A967" s="15"/>
    </row>
    <row r="968" spans="1:1" ht="13.2">
      <c r="A968" s="15"/>
    </row>
    <row r="969" spans="1:1" ht="13.2">
      <c r="A969" s="15"/>
    </row>
    <row r="970" spans="1:1" ht="13.2">
      <c r="A970" s="15"/>
    </row>
    <row r="971" spans="1:1" ht="13.2">
      <c r="A971" s="15"/>
    </row>
    <row r="972" spans="1:1" ht="13.2">
      <c r="A972" s="15"/>
    </row>
    <row r="973" spans="1:1" ht="13.2">
      <c r="A973" s="15"/>
    </row>
    <row r="974" spans="1:1" ht="13.2">
      <c r="A974" s="15"/>
    </row>
    <row r="975" spans="1:1" ht="13.2">
      <c r="A975" s="15"/>
    </row>
    <row r="976" spans="1:1" ht="13.2">
      <c r="A976" s="15"/>
    </row>
    <row r="977" spans="1:1" ht="13.2">
      <c r="A977" s="15"/>
    </row>
    <row r="978" spans="1:1" ht="13.2">
      <c r="A978" s="15"/>
    </row>
    <row r="979" spans="1:1" ht="13.2">
      <c r="A979" s="15"/>
    </row>
    <row r="980" spans="1:1" ht="13.2">
      <c r="A980" s="15"/>
    </row>
    <row r="981" spans="1:1" ht="13.2">
      <c r="A981" s="15"/>
    </row>
    <row r="982" spans="1:1" ht="13.2">
      <c r="A982" s="15"/>
    </row>
    <row r="983" spans="1:1" ht="13.2">
      <c r="A983" s="15"/>
    </row>
    <row r="984" spans="1:1" ht="13.2">
      <c r="A984" s="15"/>
    </row>
    <row r="985" spans="1:1" ht="13.2">
      <c r="A985" s="15"/>
    </row>
    <row r="986" spans="1:1" ht="13.2">
      <c r="A986" s="15"/>
    </row>
    <row r="987" spans="1:1" ht="13.2">
      <c r="A987" s="15"/>
    </row>
    <row r="988" spans="1:1" ht="13.2">
      <c r="A988" s="15"/>
    </row>
    <row r="989" spans="1:1" ht="13.2">
      <c r="A989" s="15"/>
    </row>
    <row r="990" spans="1:1" ht="13.2">
      <c r="A990" s="15"/>
    </row>
    <row r="991" spans="1:1" ht="13.2">
      <c r="A991" s="15"/>
    </row>
    <row r="992" spans="1:1" ht="13.2">
      <c r="A992" s="15"/>
    </row>
    <row r="993" spans="1:1" ht="13.2">
      <c r="A993" s="15"/>
    </row>
    <row r="994" spans="1:1" ht="13.2">
      <c r="A994" s="15"/>
    </row>
    <row r="995" spans="1:1" ht="13.2">
      <c r="A995" s="15"/>
    </row>
    <row r="996" spans="1:1" ht="13.2">
      <c r="A996" s="15"/>
    </row>
    <row r="997" spans="1:1" ht="13.2">
      <c r="A997" s="15"/>
    </row>
    <row r="998" spans="1:1" ht="13.2">
      <c r="A998" s="15"/>
    </row>
    <row r="999" spans="1:1" ht="13.2">
      <c r="A999" s="15"/>
    </row>
    <row r="1000" spans="1:1" ht="13.2">
      <c r="A1000" s="15"/>
    </row>
  </sheetData>
  <autoFilter ref="A1:G28" xr:uid="{00000000-0001-0000-0200-000000000000}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"/>
  <sheetViews>
    <sheetView workbookViewId="0">
      <selection sqref="A1:XFD1048576"/>
    </sheetView>
  </sheetViews>
  <sheetFormatPr defaultColWidth="12.6640625" defaultRowHeight="15.75" customHeight="1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A1000"/>
  <sheetViews>
    <sheetView zoomScale="77" workbookViewId="0">
      <selection activeCell="G27" sqref="G27"/>
    </sheetView>
  </sheetViews>
  <sheetFormatPr defaultColWidth="12.6640625" defaultRowHeight="15.75" customHeight="1"/>
  <cols>
    <col min="1" max="1" width="9.44140625" style="16" customWidth="1"/>
    <col min="2" max="2" width="26.88671875" style="18" bestFit="1" customWidth="1"/>
    <col min="3" max="3" width="11.6640625" style="87" bestFit="1" customWidth="1"/>
    <col min="4" max="4" width="16.21875" style="87" bestFit="1" customWidth="1"/>
    <col min="5" max="5" width="21.33203125" style="87" bestFit="1" customWidth="1"/>
    <col min="6" max="6" width="14.6640625" style="87" bestFit="1" customWidth="1"/>
    <col min="7" max="7" width="23.33203125" style="81" bestFit="1" customWidth="1"/>
    <col min="8" max="8" width="30.21875" style="80" bestFit="1" customWidth="1"/>
    <col min="9" max="9" width="20.77734375" style="88" bestFit="1" customWidth="1"/>
    <col min="10" max="10" width="20.5546875" customWidth="1"/>
    <col min="16" max="16" width="27.5546875" bestFit="1" customWidth="1"/>
    <col min="17" max="17" width="19.33203125" customWidth="1"/>
  </cols>
  <sheetData>
    <row r="1" spans="1:27">
      <c r="A1" s="23" t="s">
        <v>1005</v>
      </c>
      <c r="B1" s="46" t="s">
        <v>673</v>
      </c>
      <c r="C1" s="51" t="s">
        <v>24</v>
      </c>
      <c r="D1" s="23" t="s">
        <v>1006</v>
      </c>
      <c r="E1" s="23" t="s">
        <v>1115</v>
      </c>
      <c r="F1" s="51" t="s">
        <v>25</v>
      </c>
      <c r="G1" s="49" t="s">
        <v>674</v>
      </c>
      <c r="H1" s="135" t="s">
        <v>675</v>
      </c>
      <c r="I1" s="131" t="s">
        <v>7</v>
      </c>
      <c r="J1" s="134" t="s">
        <v>1057</v>
      </c>
      <c r="K1" s="2"/>
      <c r="L1" s="2"/>
      <c r="M1" s="2"/>
      <c r="N1" s="2"/>
      <c r="O1" s="2"/>
      <c r="P1" s="2" t="s">
        <v>673</v>
      </c>
      <c r="Q1" s="193" t="s">
        <v>1057</v>
      </c>
      <c r="R1" s="2"/>
      <c r="S1" s="2"/>
      <c r="T1" s="2"/>
      <c r="U1" s="2"/>
      <c r="V1" s="2"/>
      <c r="W1" s="2"/>
      <c r="X1" s="2"/>
      <c r="Y1" s="2"/>
      <c r="Z1" s="2"/>
      <c r="AA1" s="2"/>
    </row>
    <row r="2" spans="1:27">
      <c r="A2" s="11">
        <v>2</v>
      </c>
      <c r="B2" s="12" t="s">
        <v>678</v>
      </c>
      <c r="C2" s="62">
        <v>60409</v>
      </c>
      <c r="D2" s="62">
        <v>56665</v>
      </c>
      <c r="E2" s="62">
        <f>C2-D2</f>
        <v>3744</v>
      </c>
      <c r="F2" s="62">
        <v>93312</v>
      </c>
      <c r="G2" s="66">
        <v>1.24</v>
      </c>
      <c r="H2" s="67" t="s">
        <v>677</v>
      </c>
      <c r="I2" s="132">
        <v>0</v>
      </c>
      <c r="J2" s="133">
        <f t="shared" ref="J2:J11" si="0">IFERROR(I2 /C2, 0)</f>
        <v>0</v>
      </c>
      <c r="P2" t="s">
        <v>678</v>
      </c>
      <c r="Q2" s="21">
        <v>0</v>
      </c>
    </row>
    <row r="3" spans="1:27">
      <c r="A3" s="11">
        <v>6</v>
      </c>
      <c r="B3" s="12" t="s">
        <v>685</v>
      </c>
      <c r="C3" s="62">
        <v>1437</v>
      </c>
      <c r="D3" s="62">
        <v>17</v>
      </c>
      <c r="E3" s="62">
        <f t="shared" ref="E3:E11" si="1">C3-D3</f>
        <v>1420</v>
      </c>
      <c r="F3" s="62">
        <v>4067</v>
      </c>
      <c r="G3" s="66">
        <v>1.43</v>
      </c>
      <c r="H3" s="67" t="s">
        <v>686</v>
      </c>
      <c r="I3" s="132">
        <v>0</v>
      </c>
      <c r="J3" s="133">
        <f t="shared" si="0"/>
        <v>0</v>
      </c>
      <c r="P3" t="s">
        <v>685</v>
      </c>
      <c r="Q3" s="21">
        <v>0</v>
      </c>
    </row>
    <row r="4" spans="1:27">
      <c r="A4" s="11">
        <v>7</v>
      </c>
      <c r="B4" s="12" t="s">
        <v>687</v>
      </c>
      <c r="C4" s="62">
        <v>1437</v>
      </c>
      <c r="D4" s="62">
        <v>17</v>
      </c>
      <c r="E4" s="62">
        <f t="shared" si="1"/>
        <v>1420</v>
      </c>
      <c r="F4" s="62">
        <v>4067</v>
      </c>
      <c r="G4" s="66">
        <v>1.43</v>
      </c>
      <c r="H4" s="67" t="s">
        <v>686</v>
      </c>
      <c r="I4" s="132">
        <v>0</v>
      </c>
      <c r="J4" s="133">
        <f t="shared" si="0"/>
        <v>0</v>
      </c>
      <c r="P4" t="s">
        <v>687</v>
      </c>
      <c r="Q4" s="21">
        <v>0</v>
      </c>
    </row>
    <row r="5" spans="1:27">
      <c r="A5" s="11">
        <v>9</v>
      </c>
      <c r="B5" s="12" t="s">
        <v>690</v>
      </c>
      <c r="C5" s="62">
        <v>746</v>
      </c>
      <c r="D5" s="62">
        <v>0</v>
      </c>
      <c r="E5" s="62">
        <f t="shared" si="1"/>
        <v>746</v>
      </c>
      <c r="F5" s="62">
        <v>1271</v>
      </c>
      <c r="G5" s="66">
        <v>1.96</v>
      </c>
      <c r="H5" s="67" t="s">
        <v>691</v>
      </c>
      <c r="I5" s="132">
        <v>0</v>
      </c>
      <c r="J5" s="133">
        <f t="shared" si="0"/>
        <v>0</v>
      </c>
      <c r="P5" t="s">
        <v>690</v>
      </c>
      <c r="Q5" s="21">
        <v>0</v>
      </c>
    </row>
    <row r="6" spans="1:27">
      <c r="A6" s="11">
        <v>1</v>
      </c>
      <c r="B6" s="12" t="s">
        <v>676</v>
      </c>
      <c r="C6" s="62">
        <v>60409</v>
      </c>
      <c r="D6" s="62">
        <v>56665</v>
      </c>
      <c r="E6" s="62">
        <f t="shared" si="1"/>
        <v>3744</v>
      </c>
      <c r="F6" s="62">
        <v>93312</v>
      </c>
      <c r="G6" s="66">
        <v>1.24</v>
      </c>
      <c r="H6" s="67" t="s">
        <v>677</v>
      </c>
      <c r="I6" s="132">
        <v>5069.8100000000004</v>
      </c>
      <c r="J6" s="133">
        <f t="shared" si="0"/>
        <v>8.3924746312635537E-2</v>
      </c>
      <c r="P6" t="s">
        <v>676</v>
      </c>
      <c r="Q6" s="21">
        <v>8.3924746312635537E-2</v>
      </c>
    </row>
    <row r="7" spans="1:27">
      <c r="A7" s="11">
        <v>8</v>
      </c>
      <c r="B7" s="12" t="s">
        <v>688</v>
      </c>
      <c r="C7" s="62">
        <v>928</v>
      </c>
      <c r="D7" s="62">
        <v>802</v>
      </c>
      <c r="E7" s="62">
        <f t="shared" si="1"/>
        <v>126</v>
      </c>
      <c r="F7" s="62">
        <v>1391</v>
      </c>
      <c r="G7" s="66">
        <v>1.25</v>
      </c>
      <c r="H7" s="67" t="s">
        <v>689</v>
      </c>
      <c r="I7" s="132">
        <v>105.58</v>
      </c>
      <c r="J7" s="133">
        <f t="shared" si="0"/>
        <v>0.11377155172413793</v>
      </c>
      <c r="P7" t="s">
        <v>688</v>
      </c>
      <c r="Q7" s="21">
        <v>0.11377155172413793</v>
      </c>
    </row>
    <row r="8" spans="1:27">
      <c r="A8" s="11">
        <v>3</v>
      </c>
      <c r="B8" s="12" t="s">
        <v>679</v>
      </c>
      <c r="C8" s="62">
        <v>18257</v>
      </c>
      <c r="D8" s="62">
        <v>15512</v>
      </c>
      <c r="E8" s="62">
        <f t="shared" si="1"/>
        <v>2745</v>
      </c>
      <c r="F8" s="62">
        <v>29342</v>
      </c>
      <c r="G8" s="66">
        <v>1.4</v>
      </c>
      <c r="H8" s="67" t="s">
        <v>680</v>
      </c>
      <c r="I8" s="132">
        <v>5045.62</v>
      </c>
      <c r="J8" s="133">
        <f t="shared" si="0"/>
        <v>0.27636632524511145</v>
      </c>
      <c r="P8" t="s">
        <v>679</v>
      </c>
      <c r="Q8" s="21">
        <v>0.27636632524511145</v>
      </c>
    </row>
    <row r="9" spans="1:27">
      <c r="A9" s="11">
        <v>4</v>
      </c>
      <c r="B9" s="12" t="s">
        <v>681</v>
      </c>
      <c r="C9" s="62">
        <v>2758</v>
      </c>
      <c r="D9" s="62">
        <v>20</v>
      </c>
      <c r="E9" s="62">
        <f t="shared" si="1"/>
        <v>2738</v>
      </c>
      <c r="F9" s="62">
        <v>8587</v>
      </c>
      <c r="G9" s="66">
        <v>1.32</v>
      </c>
      <c r="H9" s="67" t="s">
        <v>682</v>
      </c>
      <c r="I9" s="132">
        <v>3056.09</v>
      </c>
      <c r="J9" s="133">
        <f t="shared" si="0"/>
        <v>1.1080819434372735</v>
      </c>
      <c r="P9" t="s">
        <v>681</v>
      </c>
      <c r="Q9" s="21">
        <v>1.1080819434372735</v>
      </c>
    </row>
    <row r="10" spans="1:27">
      <c r="A10" s="11">
        <v>5</v>
      </c>
      <c r="B10" s="12" t="s">
        <v>683</v>
      </c>
      <c r="C10" s="62">
        <v>2600</v>
      </c>
      <c r="D10" s="62">
        <v>1087</v>
      </c>
      <c r="E10" s="62">
        <f t="shared" si="1"/>
        <v>1513</v>
      </c>
      <c r="F10" s="62">
        <v>9428</v>
      </c>
      <c r="G10" s="66">
        <v>2.66</v>
      </c>
      <c r="H10" s="67" t="s">
        <v>684</v>
      </c>
      <c r="I10" s="132">
        <v>4844.0600000000004</v>
      </c>
      <c r="J10" s="133">
        <f t="shared" si="0"/>
        <v>1.8631000000000002</v>
      </c>
      <c r="P10" t="s">
        <v>683</v>
      </c>
      <c r="Q10" s="21">
        <v>1.8631000000000002</v>
      </c>
    </row>
    <row r="11" spans="1:27">
      <c r="A11" s="11">
        <v>10</v>
      </c>
      <c r="B11" s="12" t="s">
        <v>692</v>
      </c>
      <c r="C11" s="62">
        <v>21</v>
      </c>
      <c r="D11" s="62">
        <v>0</v>
      </c>
      <c r="E11" s="62">
        <f t="shared" si="1"/>
        <v>21</v>
      </c>
      <c r="F11" s="62">
        <v>27</v>
      </c>
      <c r="G11" s="66">
        <v>2.0699999999999998</v>
      </c>
      <c r="H11" s="67" t="s">
        <v>693</v>
      </c>
      <c r="I11" s="132">
        <v>5069.8100000000004</v>
      </c>
      <c r="J11" s="133">
        <f t="shared" si="0"/>
        <v>241.41952380952384</v>
      </c>
      <c r="P11" t="s">
        <v>692</v>
      </c>
      <c r="Q11" s="21">
        <v>241.41952380952384</v>
      </c>
    </row>
    <row r="12" spans="1:27">
      <c r="A12" s="15"/>
    </row>
    <row r="13" spans="1:27">
      <c r="A13" t="s">
        <v>1105</v>
      </c>
    </row>
    <row r="14" spans="1:27">
      <c r="A14" s="15"/>
    </row>
    <row r="15" spans="1:27">
      <c r="A15" s="15"/>
    </row>
    <row r="16" spans="1:27">
      <c r="A16" s="15"/>
    </row>
    <row r="17" spans="1:1">
      <c r="A17" s="15"/>
    </row>
    <row r="18" spans="1:1">
      <c r="A18" s="15"/>
    </row>
    <row r="19" spans="1:1">
      <c r="A19" s="15"/>
    </row>
    <row r="20" spans="1:1">
      <c r="A20" s="15"/>
    </row>
    <row r="21" spans="1:1">
      <c r="A21" s="15"/>
    </row>
    <row r="22" spans="1:1">
      <c r="A22" s="15"/>
    </row>
    <row r="23" spans="1:1">
      <c r="A23" s="15"/>
    </row>
    <row r="24" spans="1:1">
      <c r="A24" s="15"/>
    </row>
    <row r="25" spans="1:1">
      <c r="A25" s="15"/>
    </row>
    <row r="26" spans="1:1">
      <c r="A26" s="15"/>
    </row>
    <row r="27" spans="1:1">
      <c r="A27" t="s">
        <v>1106</v>
      </c>
    </row>
    <row r="28" spans="1:1">
      <c r="A28" t="s">
        <v>1107</v>
      </c>
    </row>
    <row r="29" spans="1:1"/>
    <row r="30" spans="1:1"/>
    <row r="31" spans="1:1"/>
    <row r="32" spans="1:1">
      <c r="A32" s="15"/>
    </row>
    <row r="33" spans="1:1">
      <c r="A33" s="15"/>
    </row>
    <row r="34" spans="1:1">
      <c r="A34" s="15"/>
    </row>
    <row r="35" spans="1:1">
      <c r="A35" s="15"/>
    </row>
    <row r="36" spans="1:1">
      <c r="A36" s="15"/>
    </row>
    <row r="37" spans="1:1">
      <c r="A37" s="15"/>
    </row>
    <row r="38" spans="1:1">
      <c r="A38" s="15"/>
    </row>
    <row r="39" spans="1:1">
      <c r="A39" s="15"/>
    </row>
    <row r="40" spans="1:1">
      <c r="A40" s="15"/>
    </row>
    <row r="41" spans="1:1">
      <c r="A41" s="15"/>
    </row>
    <row r="42" spans="1:1">
      <c r="A42" s="15"/>
    </row>
    <row r="43" spans="1:1">
      <c r="A43" s="15"/>
    </row>
    <row r="44" spans="1:1">
      <c r="A44" s="139"/>
    </row>
    <row r="45" spans="1:1">
      <c r="A45"/>
    </row>
    <row r="46" spans="1:1">
      <c r="A46" s="140" t="s">
        <v>1108</v>
      </c>
    </row>
    <row r="47" spans="1:1">
      <c r="A47" s="140" t="s">
        <v>1109</v>
      </c>
    </row>
    <row r="48" spans="1:1"/>
    <row r="49" spans="1:1">
      <c r="A49" s="141" t="s">
        <v>1110</v>
      </c>
    </row>
    <row r="50" spans="1:1">
      <c r="A50" s="141" t="s">
        <v>1111</v>
      </c>
    </row>
    <row r="51" spans="1:1">
      <c r="A51" s="141" t="s">
        <v>1112</v>
      </c>
    </row>
    <row r="52" spans="1:1">
      <c r="A52" s="142" t="s">
        <v>1113</v>
      </c>
    </row>
    <row r="53" spans="1:1">
      <c r="A53" s="142" t="s">
        <v>1114</v>
      </c>
    </row>
    <row r="54" spans="1:1"/>
    <row r="55" spans="1:1">
      <c r="A55" s="141"/>
    </row>
    <row r="56" spans="1:1"/>
    <row r="57" spans="1:1">
      <c r="A57" s="141"/>
    </row>
    <row r="58" spans="1:1"/>
    <row r="59" spans="1:1">
      <c r="A59" s="141"/>
    </row>
    <row r="60" spans="1:1">
      <c r="A60" s="141"/>
    </row>
    <row r="61" spans="1:1">
      <c r="A61" s="142"/>
    </row>
    <row r="62" spans="1:1"/>
    <row r="63" spans="1:1">
      <c r="A63" s="142"/>
    </row>
    <row r="64" spans="1:1"/>
    <row r="65" spans="1:1">
      <c r="A65" s="15"/>
    </row>
    <row r="66" spans="1:1">
      <c r="A66" s="15"/>
    </row>
    <row r="67" spans="1:1">
      <c r="A67" s="15"/>
    </row>
    <row r="68" spans="1:1">
      <c r="A68" s="15"/>
    </row>
    <row r="69" spans="1:1">
      <c r="A69" s="15"/>
    </row>
    <row r="70" spans="1:1">
      <c r="A70" s="15"/>
    </row>
    <row r="71" spans="1:1">
      <c r="A71" s="15"/>
    </row>
    <row r="72" spans="1:1">
      <c r="A72" s="15"/>
    </row>
    <row r="73" spans="1:1">
      <c r="A73" s="15"/>
    </row>
    <row r="74" spans="1:1">
      <c r="A74" s="15"/>
    </row>
    <row r="75" spans="1:1">
      <c r="A75" s="15"/>
    </row>
    <row r="76" spans="1:1">
      <c r="A76" s="15"/>
    </row>
    <row r="77" spans="1:1">
      <c r="A77" s="15"/>
    </row>
    <row r="78" spans="1:1">
      <c r="A78" s="15"/>
    </row>
    <row r="79" spans="1:1">
      <c r="A79" s="15"/>
    </row>
    <row r="80" spans="1:1">
      <c r="A80" s="15"/>
    </row>
    <row r="81" spans="1:1">
      <c r="A81" s="15"/>
    </row>
    <row r="82" spans="1:1">
      <c r="A82" s="15"/>
    </row>
    <row r="83" spans="1:1">
      <c r="A83" s="15"/>
    </row>
    <row r="84" spans="1:1">
      <c r="A84" s="15"/>
    </row>
    <row r="85" spans="1:1">
      <c r="A85" s="15"/>
    </row>
    <row r="86" spans="1:1">
      <c r="A86" s="15"/>
    </row>
    <row r="87" spans="1:1">
      <c r="A87" s="15"/>
    </row>
    <row r="88" spans="1:1">
      <c r="A88" s="15"/>
    </row>
    <row r="89" spans="1:1">
      <c r="A89" s="15"/>
    </row>
    <row r="90" spans="1:1">
      <c r="A90" s="15"/>
    </row>
    <row r="91" spans="1:1">
      <c r="A91" s="15"/>
    </row>
    <row r="92" spans="1:1">
      <c r="A92" s="15"/>
    </row>
    <row r="93" spans="1:1">
      <c r="A93" s="15"/>
    </row>
    <row r="94" spans="1:1">
      <c r="A94" s="15"/>
    </row>
    <row r="95" spans="1:1">
      <c r="A95" s="15"/>
    </row>
    <row r="96" spans="1:1">
      <c r="A96" s="15"/>
    </row>
    <row r="97" spans="1:1">
      <c r="A97" s="15"/>
    </row>
    <row r="98" spans="1:1">
      <c r="A98" s="15"/>
    </row>
    <row r="99" spans="1:1">
      <c r="A99" s="15"/>
    </row>
    <row r="100" spans="1:1">
      <c r="A100" s="15"/>
    </row>
    <row r="101" spans="1:1">
      <c r="A101" s="15"/>
    </row>
    <row r="102" spans="1:1">
      <c r="A102" s="15"/>
    </row>
    <row r="103" spans="1:1">
      <c r="A103" s="15"/>
    </row>
    <row r="104" spans="1:1">
      <c r="A104" s="15"/>
    </row>
    <row r="105" spans="1:1">
      <c r="A105" s="15"/>
    </row>
    <row r="106" spans="1:1">
      <c r="A106" s="15"/>
    </row>
    <row r="107" spans="1:1">
      <c r="A107" s="15"/>
    </row>
    <row r="108" spans="1:1">
      <c r="A108" s="15"/>
    </row>
    <row r="109" spans="1:1">
      <c r="A109" s="15"/>
    </row>
    <row r="110" spans="1:1">
      <c r="A110" s="15"/>
    </row>
    <row r="111" spans="1:1">
      <c r="A111" s="15"/>
    </row>
    <row r="112" spans="1:1">
      <c r="A112" s="15"/>
    </row>
    <row r="113" spans="1:1">
      <c r="A113" s="15"/>
    </row>
    <row r="114" spans="1:1">
      <c r="A114" s="15"/>
    </row>
    <row r="115" spans="1:1">
      <c r="A115" s="15"/>
    </row>
    <row r="116" spans="1:1">
      <c r="A116" s="15"/>
    </row>
    <row r="117" spans="1:1">
      <c r="A117" s="15"/>
    </row>
    <row r="118" spans="1:1">
      <c r="A118" s="15"/>
    </row>
    <row r="119" spans="1:1">
      <c r="A119" s="15"/>
    </row>
    <row r="120" spans="1:1">
      <c r="A120" s="15"/>
    </row>
    <row r="121" spans="1:1">
      <c r="A121" s="15"/>
    </row>
    <row r="122" spans="1:1">
      <c r="A122" s="15"/>
    </row>
    <row r="123" spans="1:1">
      <c r="A123" s="15"/>
    </row>
    <row r="124" spans="1:1">
      <c r="A124" s="15"/>
    </row>
    <row r="125" spans="1:1">
      <c r="A125" s="15"/>
    </row>
    <row r="126" spans="1:1">
      <c r="A126" s="15"/>
    </row>
    <row r="127" spans="1:1">
      <c r="A127" s="15"/>
    </row>
    <row r="128" spans="1:1">
      <c r="A128" s="15"/>
    </row>
    <row r="129" spans="1:1">
      <c r="A129" s="15"/>
    </row>
    <row r="130" spans="1:1">
      <c r="A130" s="15"/>
    </row>
    <row r="131" spans="1:1">
      <c r="A131" s="15"/>
    </row>
    <row r="132" spans="1:1">
      <c r="A132" s="15"/>
    </row>
    <row r="133" spans="1:1">
      <c r="A133" s="15"/>
    </row>
    <row r="134" spans="1:1">
      <c r="A134" s="15"/>
    </row>
    <row r="135" spans="1:1">
      <c r="A135" s="15"/>
    </row>
    <row r="136" spans="1:1">
      <c r="A136" s="15"/>
    </row>
    <row r="137" spans="1:1">
      <c r="A137" s="15"/>
    </row>
    <row r="138" spans="1:1">
      <c r="A138" s="15"/>
    </row>
    <row r="139" spans="1:1">
      <c r="A139" s="15"/>
    </row>
    <row r="140" spans="1:1">
      <c r="A140" s="15"/>
    </row>
    <row r="141" spans="1:1">
      <c r="A141" s="15"/>
    </row>
    <row r="142" spans="1:1">
      <c r="A142" s="15"/>
    </row>
    <row r="143" spans="1:1">
      <c r="A143" s="15"/>
    </row>
    <row r="144" spans="1:1">
      <c r="A144" s="15"/>
    </row>
    <row r="145" spans="1:1">
      <c r="A145" s="15"/>
    </row>
    <row r="146" spans="1:1">
      <c r="A146" s="15"/>
    </row>
    <row r="147" spans="1:1">
      <c r="A147" s="15"/>
    </row>
    <row r="148" spans="1:1">
      <c r="A148" s="15"/>
    </row>
    <row r="149" spans="1:1">
      <c r="A149" s="15"/>
    </row>
    <row r="150" spans="1:1">
      <c r="A150" s="15"/>
    </row>
    <row r="151" spans="1:1">
      <c r="A151" s="15"/>
    </row>
    <row r="152" spans="1:1">
      <c r="A152" s="15"/>
    </row>
    <row r="153" spans="1:1">
      <c r="A153" s="15"/>
    </row>
    <row r="154" spans="1:1">
      <c r="A154" s="15"/>
    </row>
    <row r="155" spans="1:1">
      <c r="A155" s="15"/>
    </row>
    <row r="156" spans="1:1">
      <c r="A156" s="15"/>
    </row>
    <row r="157" spans="1:1">
      <c r="A157" s="15"/>
    </row>
    <row r="158" spans="1:1">
      <c r="A158" s="15"/>
    </row>
    <row r="159" spans="1:1">
      <c r="A159" s="15"/>
    </row>
    <row r="160" spans="1:1">
      <c r="A160" s="15"/>
    </row>
    <row r="161" spans="1:1">
      <c r="A161" s="15"/>
    </row>
    <row r="162" spans="1:1">
      <c r="A162" s="15"/>
    </row>
    <row r="163" spans="1:1">
      <c r="A163" s="15"/>
    </row>
    <row r="164" spans="1:1">
      <c r="A164" s="15"/>
    </row>
    <row r="165" spans="1:1">
      <c r="A165" s="15"/>
    </row>
    <row r="166" spans="1:1">
      <c r="A166" s="15"/>
    </row>
    <row r="167" spans="1:1">
      <c r="A167" s="15"/>
    </row>
    <row r="168" spans="1:1">
      <c r="A168" s="15"/>
    </row>
    <row r="169" spans="1:1">
      <c r="A169" s="15"/>
    </row>
    <row r="170" spans="1:1">
      <c r="A170" s="15"/>
    </row>
    <row r="171" spans="1:1">
      <c r="A171" s="15"/>
    </row>
    <row r="172" spans="1:1">
      <c r="A172" s="15"/>
    </row>
    <row r="173" spans="1:1">
      <c r="A173" s="15"/>
    </row>
    <row r="174" spans="1:1">
      <c r="A174" s="15"/>
    </row>
    <row r="175" spans="1:1">
      <c r="A175" s="15"/>
    </row>
    <row r="176" spans="1:1">
      <c r="A176" s="15"/>
    </row>
    <row r="177" spans="1:1">
      <c r="A177" s="15"/>
    </row>
    <row r="178" spans="1:1">
      <c r="A178" s="15"/>
    </row>
    <row r="179" spans="1:1">
      <c r="A179" s="15"/>
    </row>
    <row r="180" spans="1:1">
      <c r="A180" s="15"/>
    </row>
    <row r="181" spans="1:1">
      <c r="A181" s="15"/>
    </row>
    <row r="182" spans="1:1">
      <c r="A182" s="15"/>
    </row>
    <row r="183" spans="1:1">
      <c r="A183" s="15"/>
    </row>
    <row r="184" spans="1:1">
      <c r="A184" s="15"/>
    </row>
    <row r="185" spans="1:1">
      <c r="A185" s="15"/>
    </row>
    <row r="186" spans="1:1">
      <c r="A186" s="15"/>
    </row>
    <row r="187" spans="1:1">
      <c r="A187" s="15"/>
    </row>
    <row r="188" spans="1:1">
      <c r="A188" s="15"/>
    </row>
    <row r="189" spans="1:1">
      <c r="A189" s="15"/>
    </row>
    <row r="190" spans="1:1">
      <c r="A190" s="15"/>
    </row>
    <row r="191" spans="1:1">
      <c r="A191" s="15"/>
    </row>
    <row r="192" spans="1:1">
      <c r="A192" s="15"/>
    </row>
    <row r="193" spans="1:1">
      <c r="A193" s="15"/>
    </row>
    <row r="194" spans="1:1">
      <c r="A194" s="15"/>
    </row>
    <row r="195" spans="1:1">
      <c r="A195" s="15"/>
    </row>
    <row r="196" spans="1:1">
      <c r="A196" s="15"/>
    </row>
    <row r="197" spans="1:1">
      <c r="A197" s="15"/>
    </row>
    <row r="198" spans="1:1">
      <c r="A198" s="15"/>
    </row>
    <row r="199" spans="1:1">
      <c r="A199" s="15"/>
    </row>
    <row r="200" spans="1:1">
      <c r="A200" s="15"/>
    </row>
    <row r="201" spans="1:1">
      <c r="A201" s="15"/>
    </row>
    <row r="202" spans="1:1">
      <c r="A202" s="15"/>
    </row>
    <row r="203" spans="1:1">
      <c r="A203" s="15"/>
    </row>
    <row r="204" spans="1:1">
      <c r="A204" s="15"/>
    </row>
    <row r="205" spans="1:1">
      <c r="A205" s="15"/>
    </row>
    <row r="206" spans="1:1">
      <c r="A206" s="15"/>
    </row>
    <row r="207" spans="1:1">
      <c r="A207" s="15"/>
    </row>
    <row r="208" spans="1:1">
      <c r="A208" s="15"/>
    </row>
    <row r="209" spans="1:1">
      <c r="A209" s="15"/>
    </row>
    <row r="210" spans="1:1">
      <c r="A210" s="15"/>
    </row>
    <row r="211" spans="1:1">
      <c r="A211" s="15"/>
    </row>
    <row r="212" spans="1:1">
      <c r="A212" s="15"/>
    </row>
    <row r="213" spans="1:1">
      <c r="A213" s="15"/>
    </row>
    <row r="214" spans="1:1">
      <c r="A214" s="15"/>
    </row>
    <row r="215" spans="1:1">
      <c r="A215" s="15"/>
    </row>
    <row r="216" spans="1:1">
      <c r="A216" s="15"/>
    </row>
    <row r="217" spans="1:1">
      <c r="A217" s="15"/>
    </row>
    <row r="218" spans="1:1">
      <c r="A218" s="15"/>
    </row>
    <row r="219" spans="1:1">
      <c r="A219" s="15"/>
    </row>
    <row r="220" spans="1:1">
      <c r="A220" s="15"/>
    </row>
    <row r="221" spans="1:1">
      <c r="A221" s="15"/>
    </row>
    <row r="222" spans="1:1">
      <c r="A222" s="15"/>
    </row>
    <row r="223" spans="1:1">
      <c r="A223" s="15"/>
    </row>
    <row r="224" spans="1:1">
      <c r="A224" s="15"/>
    </row>
    <row r="225" spans="1:1">
      <c r="A225" s="15"/>
    </row>
    <row r="226" spans="1:1">
      <c r="A226" s="15"/>
    </row>
    <row r="227" spans="1:1">
      <c r="A227" s="15"/>
    </row>
    <row r="228" spans="1:1">
      <c r="A228" s="15"/>
    </row>
    <row r="229" spans="1:1">
      <c r="A229" s="15"/>
    </row>
    <row r="230" spans="1:1">
      <c r="A230" s="15"/>
    </row>
    <row r="231" spans="1:1">
      <c r="A231" s="15"/>
    </row>
    <row r="232" spans="1:1">
      <c r="A232" s="15"/>
    </row>
    <row r="233" spans="1:1">
      <c r="A233" s="15"/>
    </row>
    <row r="234" spans="1:1">
      <c r="A234" s="15"/>
    </row>
    <row r="235" spans="1:1">
      <c r="A235" s="15"/>
    </row>
    <row r="236" spans="1:1">
      <c r="A236" s="15"/>
    </row>
    <row r="237" spans="1:1">
      <c r="A237" s="15"/>
    </row>
    <row r="238" spans="1:1">
      <c r="A238" s="15"/>
    </row>
    <row r="239" spans="1:1">
      <c r="A239" s="15"/>
    </row>
    <row r="240" spans="1:1">
      <c r="A240" s="15"/>
    </row>
    <row r="241" spans="1:1">
      <c r="A241" s="15"/>
    </row>
    <row r="242" spans="1:1">
      <c r="A242" s="15"/>
    </row>
    <row r="243" spans="1:1">
      <c r="A243" s="15"/>
    </row>
    <row r="244" spans="1:1">
      <c r="A244" s="15"/>
    </row>
    <row r="245" spans="1:1">
      <c r="A245" s="15"/>
    </row>
    <row r="246" spans="1:1">
      <c r="A246" s="15"/>
    </row>
    <row r="247" spans="1:1">
      <c r="A247" s="15"/>
    </row>
    <row r="248" spans="1:1">
      <c r="A248" s="15"/>
    </row>
    <row r="249" spans="1:1">
      <c r="A249" s="15"/>
    </row>
    <row r="250" spans="1:1">
      <c r="A250" s="15"/>
    </row>
    <row r="251" spans="1:1">
      <c r="A251" s="15"/>
    </row>
    <row r="252" spans="1:1">
      <c r="A252" s="15"/>
    </row>
    <row r="253" spans="1:1">
      <c r="A253" s="15"/>
    </row>
    <row r="254" spans="1:1">
      <c r="A254" s="15"/>
    </row>
    <row r="255" spans="1:1">
      <c r="A255" s="15"/>
    </row>
    <row r="256" spans="1:1">
      <c r="A256" s="15"/>
    </row>
    <row r="257" spans="1:1">
      <c r="A257" s="15"/>
    </row>
    <row r="258" spans="1:1">
      <c r="A258" s="15"/>
    </row>
    <row r="259" spans="1:1">
      <c r="A259" s="15"/>
    </row>
    <row r="260" spans="1:1">
      <c r="A260" s="15"/>
    </row>
    <row r="261" spans="1:1">
      <c r="A261" s="15"/>
    </row>
    <row r="262" spans="1:1">
      <c r="A262" s="15"/>
    </row>
    <row r="263" spans="1:1">
      <c r="A263" s="15"/>
    </row>
    <row r="264" spans="1:1">
      <c r="A264" s="15"/>
    </row>
    <row r="265" spans="1:1">
      <c r="A265" s="15"/>
    </row>
    <row r="266" spans="1:1">
      <c r="A266" s="15"/>
    </row>
    <row r="267" spans="1:1">
      <c r="A267" s="15"/>
    </row>
    <row r="268" spans="1:1">
      <c r="A268" s="15"/>
    </row>
    <row r="269" spans="1:1">
      <c r="A269" s="15"/>
    </row>
    <row r="270" spans="1:1">
      <c r="A270" s="15"/>
    </row>
    <row r="271" spans="1:1">
      <c r="A271" s="15"/>
    </row>
    <row r="272" spans="1:1">
      <c r="A272" s="15"/>
    </row>
    <row r="273" spans="1:1">
      <c r="A273" s="15"/>
    </row>
    <row r="274" spans="1:1">
      <c r="A274" s="15"/>
    </row>
    <row r="275" spans="1:1">
      <c r="A275" s="15"/>
    </row>
    <row r="276" spans="1:1">
      <c r="A276" s="15"/>
    </row>
    <row r="277" spans="1:1">
      <c r="A277" s="15"/>
    </row>
    <row r="278" spans="1:1">
      <c r="A278" s="15"/>
    </row>
    <row r="279" spans="1:1">
      <c r="A279" s="15"/>
    </row>
    <row r="280" spans="1:1">
      <c r="A280" s="15"/>
    </row>
    <row r="281" spans="1:1">
      <c r="A281" s="15"/>
    </row>
    <row r="282" spans="1:1">
      <c r="A282" s="15"/>
    </row>
    <row r="283" spans="1:1">
      <c r="A283" s="15"/>
    </row>
    <row r="284" spans="1:1">
      <c r="A284" s="15"/>
    </row>
    <row r="285" spans="1:1">
      <c r="A285" s="15"/>
    </row>
    <row r="286" spans="1:1">
      <c r="A286" s="15"/>
    </row>
    <row r="287" spans="1:1">
      <c r="A287" s="15"/>
    </row>
    <row r="288" spans="1:1">
      <c r="A288" s="15"/>
    </row>
    <row r="289" spans="1:1">
      <c r="A289" s="15"/>
    </row>
    <row r="290" spans="1:1">
      <c r="A290" s="15"/>
    </row>
    <row r="291" spans="1:1">
      <c r="A291" s="15"/>
    </row>
    <row r="292" spans="1:1">
      <c r="A292" s="15"/>
    </row>
    <row r="293" spans="1:1">
      <c r="A293" s="15"/>
    </row>
    <row r="294" spans="1:1">
      <c r="A294" s="15"/>
    </row>
    <row r="295" spans="1:1">
      <c r="A295" s="15"/>
    </row>
    <row r="296" spans="1:1">
      <c r="A296" s="15"/>
    </row>
    <row r="297" spans="1:1">
      <c r="A297" s="15"/>
    </row>
    <row r="298" spans="1:1">
      <c r="A298" s="15"/>
    </row>
    <row r="299" spans="1:1">
      <c r="A299" s="15"/>
    </row>
    <row r="300" spans="1:1">
      <c r="A300" s="15"/>
    </row>
    <row r="301" spans="1:1">
      <c r="A301" s="15"/>
    </row>
    <row r="302" spans="1:1">
      <c r="A302" s="15"/>
    </row>
    <row r="303" spans="1:1">
      <c r="A303" s="15"/>
    </row>
    <row r="304" spans="1:1">
      <c r="A304" s="15"/>
    </row>
    <row r="305" spans="1:1">
      <c r="A305" s="15"/>
    </row>
    <row r="306" spans="1:1">
      <c r="A306" s="15"/>
    </row>
    <row r="307" spans="1:1">
      <c r="A307" s="15"/>
    </row>
    <row r="308" spans="1:1">
      <c r="A308" s="15"/>
    </row>
    <row r="309" spans="1:1">
      <c r="A309" s="15"/>
    </row>
    <row r="310" spans="1:1">
      <c r="A310" s="15"/>
    </row>
    <row r="311" spans="1:1">
      <c r="A311" s="15"/>
    </row>
    <row r="312" spans="1:1">
      <c r="A312" s="15"/>
    </row>
    <row r="313" spans="1:1">
      <c r="A313" s="15"/>
    </row>
    <row r="314" spans="1:1">
      <c r="A314" s="15"/>
    </row>
    <row r="315" spans="1:1">
      <c r="A315" s="15"/>
    </row>
    <row r="316" spans="1:1">
      <c r="A316" s="15"/>
    </row>
    <row r="317" spans="1:1">
      <c r="A317" s="15"/>
    </row>
    <row r="318" spans="1:1">
      <c r="A318" s="15"/>
    </row>
    <row r="319" spans="1:1">
      <c r="A319" s="15"/>
    </row>
    <row r="320" spans="1:1">
      <c r="A320" s="15"/>
    </row>
    <row r="321" spans="1:1">
      <c r="A321" s="15"/>
    </row>
    <row r="322" spans="1:1">
      <c r="A322" s="15"/>
    </row>
    <row r="323" spans="1:1">
      <c r="A323" s="15"/>
    </row>
    <row r="324" spans="1:1">
      <c r="A324" s="15"/>
    </row>
    <row r="325" spans="1:1">
      <c r="A325" s="15"/>
    </row>
    <row r="326" spans="1:1">
      <c r="A326" s="15"/>
    </row>
    <row r="327" spans="1:1">
      <c r="A327" s="15"/>
    </row>
    <row r="328" spans="1:1">
      <c r="A328" s="15"/>
    </row>
    <row r="329" spans="1:1">
      <c r="A329" s="15"/>
    </row>
    <row r="330" spans="1:1">
      <c r="A330" s="15"/>
    </row>
    <row r="331" spans="1:1">
      <c r="A331" s="15"/>
    </row>
    <row r="332" spans="1:1">
      <c r="A332" s="15"/>
    </row>
    <row r="333" spans="1:1">
      <c r="A333" s="15"/>
    </row>
    <row r="334" spans="1:1">
      <c r="A334" s="15"/>
    </row>
    <row r="335" spans="1:1">
      <c r="A335" s="15"/>
    </row>
    <row r="336" spans="1:1">
      <c r="A336" s="15"/>
    </row>
    <row r="337" spans="1:1">
      <c r="A337" s="15"/>
    </row>
    <row r="338" spans="1:1">
      <c r="A338" s="15"/>
    </row>
    <row r="339" spans="1:1">
      <c r="A339" s="15"/>
    </row>
    <row r="340" spans="1:1">
      <c r="A340" s="15"/>
    </row>
    <row r="341" spans="1:1">
      <c r="A341" s="15"/>
    </row>
    <row r="342" spans="1:1">
      <c r="A342" s="15"/>
    </row>
    <row r="343" spans="1:1">
      <c r="A343" s="15"/>
    </row>
    <row r="344" spans="1:1">
      <c r="A344" s="15"/>
    </row>
    <row r="345" spans="1:1">
      <c r="A345" s="15"/>
    </row>
    <row r="346" spans="1:1">
      <c r="A346" s="15"/>
    </row>
    <row r="347" spans="1:1">
      <c r="A347" s="15"/>
    </row>
    <row r="348" spans="1:1">
      <c r="A348" s="15"/>
    </row>
    <row r="349" spans="1:1">
      <c r="A349" s="15"/>
    </row>
    <row r="350" spans="1:1">
      <c r="A350" s="15"/>
    </row>
    <row r="351" spans="1:1">
      <c r="A351" s="15"/>
    </row>
    <row r="352" spans="1:1">
      <c r="A352" s="15"/>
    </row>
    <row r="353" spans="1:1">
      <c r="A353" s="15"/>
    </row>
    <row r="354" spans="1:1">
      <c r="A354" s="15"/>
    </row>
    <row r="355" spans="1:1">
      <c r="A355" s="15"/>
    </row>
    <row r="356" spans="1:1">
      <c r="A356" s="15"/>
    </row>
    <row r="357" spans="1:1">
      <c r="A357" s="15"/>
    </row>
    <row r="358" spans="1:1">
      <c r="A358" s="15"/>
    </row>
    <row r="359" spans="1:1">
      <c r="A359" s="15"/>
    </row>
    <row r="360" spans="1:1">
      <c r="A360" s="15"/>
    </row>
    <row r="361" spans="1:1">
      <c r="A361" s="15"/>
    </row>
    <row r="362" spans="1:1">
      <c r="A362" s="15"/>
    </row>
    <row r="363" spans="1:1">
      <c r="A363" s="15"/>
    </row>
    <row r="364" spans="1:1">
      <c r="A364" s="15"/>
    </row>
    <row r="365" spans="1:1">
      <c r="A365" s="15"/>
    </row>
    <row r="366" spans="1:1">
      <c r="A366" s="15"/>
    </row>
    <row r="367" spans="1:1">
      <c r="A367" s="15"/>
    </row>
    <row r="368" spans="1:1">
      <c r="A368" s="15"/>
    </row>
    <row r="369" spans="1:1">
      <c r="A369" s="15"/>
    </row>
    <row r="370" spans="1:1">
      <c r="A370" s="15"/>
    </row>
    <row r="371" spans="1:1">
      <c r="A371" s="15"/>
    </row>
    <row r="372" spans="1:1">
      <c r="A372" s="15"/>
    </row>
    <row r="373" spans="1:1">
      <c r="A373" s="15"/>
    </row>
    <row r="374" spans="1:1">
      <c r="A374" s="15"/>
    </row>
    <row r="375" spans="1:1">
      <c r="A375" s="15"/>
    </row>
    <row r="376" spans="1:1">
      <c r="A376" s="15"/>
    </row>
    <row r="377" spans="1:1">
      <c r="A377" s="15"/>
    </row>
    <row r="378" spans="1:1">
      <c r="A378" s="15"/>
    </row>
    <row r="379" spans="1:1">
      <c r="A379" s="15"/>
    </row>
    <row r="380" spans="1:1">
      <c r="A380" s="15"/>
    </row>
    <row r="381" spans="1:1">
      <c r="A381" s="15"/>
    </row>
    <row r="382" spans="1:1">
      <c r="A382" s="15"/>
    </row>
    <row r="383" spans="1:1">
      <c r="A383" s="15"/>
    </row>
    <row r="384" spans="1:1">
      <c r="A384" s="15"/>
    </row>
    <row r="385" spans="1:1">
      <c r="A385" s="15"/>
    </row>
    <row r="386" spans="1:1">
      <c r="A386" s="15"/>
    </row>
    <row r="387" spans="1:1">
      <c r="A387" s="15"/>
    </row>
    <row r="388" spans="1:1">
      <c r="A388" s="15"/>
    </row>
    <row r="389" spans="1:1">
      <c r="A389" s="15"/>
    </row>
    <row r="390" spans="1:1">
      <c r="A390" s="15"/>
    </row>
    <row r="391" spans="1:1">
      <c r="A391" s="15"/>
    </row>
    <row r="392" spans="1:1">
      <c r="A392" s="15"/>
    </row>
    <row r="393" spans="1:1">
      <c r="A393" s="15"/>
    </row>
    <row r="394" spans="1:1">
      <c r="A394" s="15"/>
    </row>
    <row r="395" spans="1:1">
      <c r="A395" s="15"/>
    </row>
    <row r="396" spans="1:1">
      <c r="A396" s="15"/>
    </row>
    <row r="397" spans="1:1">
      <c r="A397" s="15"/>
    </row>
    <row r="398" spans="1:1">
      <c r="A398" s="15"/>
    </row>
    <row r="399" spans="1:1">
      <c r="A399" s="15"/>
    </row>
    <row r="400" spans="1:1">
      <c r="A400" s="15"/>
    </row>
    <row r="401" spans="1:1">
      <c r="A401" s="15"/>
    </row>
    <row r="402" spans="1:1">
      <c r="A402" s="15"/>
    </row>
    <row r="403" spans="1:1">
      <c r="A403" s="15"/>
    </row>
    <row r="404" spans="1:1">
      <c r="A404" s="15"/>
    </row>
    <row r="405" spans="1:1">
      <c r="A405" s="15"/>
    </row>
    <row r="406" spans="1:1">
      <c r="A406" s="15"/>
    </row>
    <row r="407" spans="1:1">
      <c r="A407" s="15"/>
    </row>
    <row r="408" spans="1:1">
      <c r="A408" s="15"/>
    </row>
    <row r="409" spans="1:1">
      <c r="A409" s="15"/>
    </row>
    <row r="410" spans="1:1">
      <c r="A410" s="15"/>
    </row>
    <row r="411" spans="1:1">
      <c r="A411" s="15"/>
    </row>
    <row r="412" spans="1:1">
      <c r="A412" s="15"/>
    </row>
    <row r="413" spans="1:1">
      <c r="A413" s="15"/>
    </row>
    <row r="414" spans="1:1">
      <c r="A414" s="15"/>
    </row>
    <row r="415" spans="1:1">
      <c r="A415" s="15"/>
    </row>
    <row r="416" spans="1:1">
      <c r="A416" s="15"/>
    </row>
    <row r="417" spans="1:1">
      <c r="A417" s="15"/>
    </row>
    <row r="418" spans="1:1">
      <c r="A418" s="15"/>
    </row>
    <row r="419" spans="1:1">
      <c r="A419" s="15"/>
    </row>
    <row r="420" spans="1:1">
      <c r="A420" s="15"/>
    </row>
    <row r="421" spans="1:1">
      <c r="A421" s="15"/>
    </row>
    <row r="422" spans="1:1">
      <c r="A422" s="15"/>
    </row>
    <row r="423" spans="1:1">
      <c r="A423" s="15"/>
    </row>
    <row r="424" spans="1:1">
      <c r="A424" s="15"/>
    </row>
    <row r="425" spans="1:1">
      <c r="A425" s="15"/>
    </row>
    <row r="426" spans="1:1">
      <c r="A426" s="15"/>
    </row>
    <row r="427" spans="1:1">
      <c r="A427" s="15"/>
    </row>
    <row r="428" spans="1:1">
      <c r="A428" s="15"/>
    </row>
    <row r="429" spans="1:1">
      <c r="A429" s="15"/>
    </row>
    <row r="430" spans="1:1">
      <c r="A430" s="15"/>
    </row>
    <row r="431" spans="1:1">
      <c r="A431" s="15"/>
    </row>
    <row r="432" spans="1:1">
      <c r="A432" s="15"/>
    </row>
    <row r="433" spans="1:1">
      <c r="A433" s="15"/>
    </row>
    <row r="434" spans="1:1">
      <c r="A434" s="15"/>
    </row>
    <row r="435" spans="1:1">
      <c r="A435" s="15"/>
    </row>
    <row r="436" spans="1:1">
      <c r="A436" s="15"/>
    </row>
    <row r="437" spans="1:1">
      <c r="A437" s="15"/>
    </row>
    <row r="438" spans="1:1">
      <c r="A438" s="15"/>
    </row>
    <row r="439" spans="1:1">
      <c r="A439" s="15"/>
    </row>
    <row r="440" spans="1:1">
      <c r="A440" s="15"/>
    </row>
    <row r="441" spans="1:1">
      <c r="A441" s="15"/>
    </row>
    <row r="442" spans="1:1">
      <c r="A442" s="15"/>
    </row>
    <row r="443" spans="1:1">
      <c r="A443" s="15"/>
    </row>
    <row r="444" spans="1:1">
      <c r="A444" s="15"/>
    </row>
    <row r="445" spans="1:1">
      <c r="A445" s="15"/>
    </row>
    <row r="446" spans="1:1">
      <c r="A446" s="15"/>
    </row>
    <row r="447" spans="1:1">
      <c r="A447" s="15"/>
    </row>
    <row r="448" spans="1:1">
      <c r="A448" s="15"/>
    </row>
    <row r="449" spans="1:1">
      <c r="A449" s="15"/>
    </row>
    <row r="450" spans="1:1">
      <c r="A450" s="15"/>
    </row>
    <row r="451" spans="1:1">
      <c r="A451" s="15"/>
    </row>
    <row r="452" spans="1:1">
      <c r="A452" s="15"/>
    </row>
    <row r="453" spans="1:1">
      <c r="A453" s="15"/>
    </row>
    <row r="454" spans="1:1">
      <c r="A454" s="15"/>
    </row>
    <row r="455" spans="1:1">
      <c r="A455" s="15"/>
    </row>
    <row r="456" spans="1:1">
      <c r="A456" s="15"/>
    </row>
    <row r="457" spans="1:1">
      <c r="A457" s="15"/>
    </row>
    <row r="458" spans="1:1">
      <c r="A458" s="15"/>
    </row>
    <row r="459" spans="1:1">
      <c r="A459" s="15"/>
    </row>
    <row r="460" spans="1:1">
      <c r="A460" s="15"/>
    </row>
    <row r="461" spans="1:1">
      <c r="A461" s="15"/>
    </row>
    <row r="462" spans="1:1">
      <c r="A462" s="15"/>
    </row>
    <row r="463" spans="1:1">
      <c r="A463" s="15"/>
    </row>
    <row r="464" spans="1:1">
      <c r="A464" s="15"/>
    </row>
    <row r="465" spans="1:1">
      <c r="A465" s="15"/>
    </row>
    <row r="466" spans="1:1">
      <c r="A466" s="15"/>
    </row>
    <row r="467" spans="1:1">
      <c r="A467" s="15"/>
    </row>
    <row r="468" spans="1:1">
      <c r="A468" s="15"/>
    </row>
    <row r="469" spans="1:1">
      <c r="A469" s="15"/>
    </row>
    <row r="470" spans="1:1">
      <c r="A470" s="15"/>
    </row>
    <row r="471" spans="1:1">
      <c r="A471" s="15"/>
    </row>
    <row r="472" spans="1:1">
      <c r="A472" s="15"/>
    </row>
    <row r="473" spans="1:1">
      <c r="A473" s="15"/>
    </row>
    <row r="474" spans="1:1">
      <c r="A474" s="15"/>
    </row>
    <row r="475" spans="1:1">
      <c r="A475" s="15"/>
    </row>
    <row r="476" spans="1:1">
      <c r="A476" s="15"/>
    </row>
    <row r="477" spans="1:1">
      <c r="A477" s="15"/>
    </row>
    <row r="478" spans="1:1">
      <c r="A478" s="15"/>
    </row>
    <row r="479" spans="1:1">
      <c r="A479" s="15"/>
    </row>
    <row r="480" spans="1:1">
      <c r="A480" s="15"/>
    </row>
    <row r="481" spans="1:1">
      <c r="A481" s="15"/>
    </row>
    <row r="482" spans="1:1">
      <c r="A482" s="15"/>
    </row>
    <row r="483" spans="1:1">
      <c r="A483" s="15"/>
    </row>
    <row r="484" spans="1:1">
      <c r="A484" s="15"/>
    </row>
    <row r="485" spans="1:1">
      <c r="A485" s="15"/>
    </row>
    <row r="486" spans="1:1">
      <c r="A486" s="15"/>
    </row>
    <row r="487" spans="1:1">
      <c r="A487" s="15"/>
    </row>
    <row r="488" spans="1:1">
      <c r="A488" s="15"/>
    </row>
    <row r="489" spans="1:1">
      <c r="A489" s="15"/>
    </row>
    <row r="490" spans="1:1">
      <c r="A490" s="15"/>
    </row>
    <row r="491" spans="1:1">
      <c r="A491" s="15"/>
    </row>
    <row r="492" spans="1:1">
      <c r="A492" s="15"/>
    </row>
    <row r="493" spans="1:1">
      <c r="A493" s="15"/>
    </row>
    <row r="494" spans="1:1">
      <c r="A494" s="15"/>
    </row>
    <row r="495" spans="1:1">
      <c r="A495" s="15"/>
    </row>
    <row r="496" spans="1:1">
      <c r="A496" s="15"/>
    </row>
    <row r="497" spans="1:1">
      <c r="A497" s="15"/>
    </row>
    <row r="498" spans="1:1">
      <c r="A498" s="15"/>
    </row>
    <row r="499" spans="1:1">
      <c r="A499" s="15"/>
    </row>
    <row r="500" spans="1:1">
      <c r="A500" s="15"/>
    </row>
    <row r="501" spans="1:1">
      <c r="A501" s="15"/>
    </row>
    <row r="502" spans="1:1">
      <c r="A502" s="15"/>
    </row>
    <row r="503" spans="1:1">
      <c r="A503" s="15"/>
    </row>
    <row r="504" spans="1:1">
      <c r="A504" s="15"/>
    </row>
    <row r="505" spans="1:1">
      <c r="A505" s="15"/>
    </row>
    <row r="506" spans="1:1">
      <c r="A506" s="15"/>
    </row>
    <row r="507" spans="1:1">
      <c r="A507" s="15"/>
    </row>
    <row r="508" spans="1:1">
      <c r="A508" s="15"/>
    </row>
    <row r="509" spans="1:1">
      <c r="A509" s="15"/>
    </row>
    <row r="510" spans="1:1">
      <c r="A510" s="15"/>
    </row>
    <row r="511" spans="1:1">
      <c r="A511" s="15"/>
    </row>
    <row r="512" spans="1:1">
      <c r="A512" s="15"/>
    </row>
    <row r="513" spans="1:1">
      <c r="A513" s="15"/>
    </row>
    <row r="514" spans="1:1">
      <c r="A514" s="15"/>
    </row>
    <row r="515" spans="1:1">
      <c r="A515" s="15"/>
    </row>
    <row r="516" spans="1:1">
      <c r="A516" s="15"/>
    </row>
    <row r="517" spans="1:1">
      <c r="A517" s="15"/>
    </row>
    <row r="518" spans="1:1">
      <c r="A518" s="15"/>
    </row>
    <row r="519" spans="1:1">
      <c r="A519" s="15"/>
    </row>
    <row r="520" spans="1:1">
      <c r="A520" s="15"/>
    </row>
    <row r="521" spans="1:1">
      <c r="A521" s="15"/>
    </row>
    <row r="522" spans="1:1">
      <c r="A522" s="15"/>
    </row>
    <row r="523" spans="1:1">
      <c r="A523" s="15"/>
    </row>
    <row r="524" spans="1:1">
      <c r="A524" s="15"/>
    </row>
    <row r="525" spans="1:1">
      <c r="A525" s="15"/>
    </row>
    <row r="526" spans="1:1">
      <c r="A526" s="15"/>
    </row>
    <row r="527" spans="1:1">
      <c r="A527" s="15"/>
    </row>
    <row r="528" spans="1:1">
      <c r="A528" s="15"/>
    </row>
    <row r="529" spans="1:1">
      <c r="A529" s="15"/>
    </row>
    <row r="530" spans="1:1">
      <c r="A530" s="15"/>
    </row>
    <row r="531" spans="1:1">
      <c r="A531" s="15"/>
    </row>
    <row r="532" spans="1:1">
      <c r="A532" s="15"/>
    </row>
    <row r="533" spans="1:1">
      <c r="A533" s="15"/>
    </row>
    <row r="534" spans="1:1">
      <c r="A534" s="15"/>
    </row>
    <row r="535" spans="1:1">
      <c r="A535" s="15"/>
    </row>
    <row r="536" spans="1:1">
      <c r="A536" s="15"/>
    </row>
    <row r="537" spans="1:1">
      <c r="A537" s="15"/>
    </row>
    <row r="538" spans="1:1">
      <c r="A538" s="15"/>
    </row>
    <row r="539" spans="1:1">
      <c r="A539" s="15"/>
    </row>
    <row r="540" spans="1:1">
      <c r="A540" s="15"/>
    </row>
    <row r="541" spans="1:1">
      <c r="A541" s="15"/>
    </row>
    <row r="542" spans="1:1">
      <c r="A542" s="15"/>
    </row>
    <row r="543" spans="1:1">
      <c r="A543" s="15"/>
    </row>
    <row r="544" spans="1:1">
      <c r="A544" s="15"/>
    </row>
    <row r="545" spans="1:1">
      <c r="A545" s="15"/>
    </row>
    <row r="546" spans="1:1">
      <c r="A546" s="15"/>
    </row>
    <row r="547" spans="1:1">
      <c r="A547" s="15"/>
    </row>
    <row r="548" spans="1:1">
      <c r="A548" s="15"/>
    </row>
    <row r="549" spans="1:1">
      <c r="A549" s="15"/>
    </row>
    <row r="550" spans="1:1">
      <c r="A550" s="15"/>
    </row>
    <row r="551" spans="1:1">
      <c r="A551" s="15"/>
    </row>
    <row r="552" spans="1:1">
      <c r="A552" s="15"/>
    </row>
    <row r="553" spans="1:1">
      <c r="A553" s="15"/>
    </row>
    <row r="554" spans="1:1">
      <c r="A554" s="15"/>
    </row>
    <row r="555" spans="1:1">
      <c r="A555" s="15"/>
    </row>
    <row r="556" spans="1:1">
      <c r="A556" s="15"/>
    </row>
    <row r="557" spans="1:1">
      <c r="A557" s="15"/>
    </row>
    <row r="558" spans="1:1">
      <c r="A558" s="15"/>
    </row>
    <row r="559" spans="1:1">
      <c r="A559" s="15"/>
    </row>
    <row r="560" spans="1:1">
      <c r="A560" s="15"/>
    </row>
    <row r="561" spans="1:1">
      <c r="A561" s="15"/>
    </row>
    <row r="562" spans="1:1">
      <c r="A562" s="15"/>
    </row>
    <row r="563" spans="1:1">
      <c r="A563" s="15"/>
    </row>
    <row r="564" spans="1:1">
      <c r="A564" s="15"/>
    </row>
    <row r="565" spans="1:1">
      <c r="A565" s="15"/>
    </row>
    <row r="566" spans="1:1">
      <c r="A566" s="15"/>
    </row>
    <row r="567" spans="1:1">
      <c r="A567" s="15"/>
    </row>
    <row r="568" spans="1:1">
      <c r="A568" s="15"/>
    </row>
    <row r="569" spans="1:1">
      <c r="A569" s="15"/>
    </row>
    <row r="570" spans="1:1">
      <c r="A570" s="15"/>
    </row>
    <row r="571" spans="1:1">
      <c r="A571" s="15"/>
    </row>
    <row r="572" spans="1:1">
      <c r="A572" s="15"/>
    </row>
    <row r="573" spans="1:1">
      <c r="A573" s="15"/>
    </row>
    <row r="574" spans="1:1">
      <c r="A574" s="15"/>
    </row>
    <row r="575" spans="1:1">
      <c r="A575" s="15"/>
    </row>
    <row r="576" spans="1:1">
      <c r="A576" s="15"/>
    </row>
    <row r="577" spans="1:1">
      <c r="A577" s="15"/>
    </row>
    <row r="578" spans="1:1">
      <c r="A578" s="15"/>
    </row>
    <row r="579" spans="1:1">
      <c r="A579" s="15"/>
    </row>
    <row r="580" spans="1:1">
      <c r="A580" s="15"/>
    </row>
    <row r="581" spans="1:1">
      <c r="A581" s="15"/>
    </row>
    <row r="582" spans="1:1">
      <c r="A582" s="15"/>
    </row>
    <row r="583" spans="1:1">
      <c r="A583" s="15"/>
    </row>
    <row r="584" spans="1:1">
      <c r="A584" s="15"/>
    </row>
    <row r="585" spans="1:1">
      <c r="A585" s="15"/>
    </row>
    <row r="586" spans="1:1">
      <c r="A586" s="15"/>
    </row>
    <row r="587" spans="1:1">
      <c r="A587" s="15"/>
    </row>
    <row r="588" spans="1:1">
      <c r="A588" s="15"/>
    </row>
    <row r="589" spans="1:1">
      <c r="A589" s="15"/>
    </row>
    <row r="590" spans="1:1">
      <c r="A590" s="15"/>
    </row>
    <row r="591" spans="1:1">
      <c r="A591" s="15"/>
    </row>
    <row r="592" spans="1:1">
      <c r="A592" s="15"/>
    </row>
    <row r="593" spans="1:1">
      <c r="A593" s="15"/>
    </row>
    <row r="594" spans="1:1">
      <c r="A594" s="15"/>
    </row>
    <row r="595" spans="1:1">
      <c r="A595" s="15"/>
    </row>
    <row r="596" spans="1:1">
      <c r="A596" s="15"/>
    </row>
    <row r="597" spans="1:1">
      <c r="A597" s="15"/>
    </row>
    <row r="598" spans="1:1">
      <c r="A598" s="15"/>
    </row>
    <row r="599" spans="1:1">
      <c r="A599" s="15"/>
    </row>
    <row r="600" spans="1:1">
      <c r="A600" s="15"/>
    </row>
    <row r="601" spans="1:1">
      <c r="A601" s="15"/>
    </row>
    <row r="602" spans="1:1">
      <c r="A602" s="15"/>
    </row>
    <row r="603" spans="1:1">
      <c r="A603" s="15"/>
    </row>
    <row r="604" spans="1:1">
      <c r="A604" s="15"/>
    </row>
    <row r="605" spans="1:1">
      <c r="A605" s="15"/>
    </row>
    <row r="606" spans="1:1">
      <c r="A606" s="15"/>
    </row>
    <row r="607" spans="1:1">
      <c r="A607" s="15"/>
    </row>
    <row r="608" spans="1:1">
      <c r="A608" s="15"/>
    </row>
    <row r="609" spans="1:1">
      <c r="A609" s="15"/>
    </row>
    <row r="610" spans="1:1">
      <c r="A610" s="15"/>
    </row>
    <row r="611" spans="1:1">
      <c r="A611" s="15"/>
    </row>
    <row r="612" spans="1:1">
      <c r="A612" s="15"/>
    </row>
    <row r="613" spans="1:1">
      <c r="A613" s="15"/>
    </row>
    <row r="614" spans="1:1">
      <c r="A614" s="15"/>
    </row>
    <row r="615" spans="1:1">
      <c r="A615" s="15"/>
    </row>
    <row r="616" spans="1:1">
      <c r="A616" s="15"/>
    </row>
    <row r="617" spans="1:1">
      <c r="A617" s="15"/>
    </row>
    <row r="618" spans="1:1">
      <c r="A618" s="15"/>
    </row>
    <row r="619" spans="1:1">
      <c r="A619" s="15"/>
    </row>
    <row r="620" spans="1:1">
      <c r="A620" s="15"/>
    </row>
    <row r="621" spans="1:1">
      <c r="A621" s="15"/>
    </row>
    <row r="622" spans="1:1">
      <c r="A622" s="15"/>
    </row>
    <row r="623" spans="1:1">
      <c r="A623" s="15"/>
    </row>
    <row r="624" spans="1:1">
      <c r="A624" s="15"/>
    </row>
    <row r="625" spans="1:1">
      <c r="A625" s="15"/>
    </row>
    <row r="626" spans="1:1">
      <c r="A626" s="15"/>
    </row>
    <row r="627" spans="1:1">
      <c r="A627" s="15"/>
    </row>
    <row r="628" spans="1:1">
      <c r="A628" s="15"/>
    </row>
    <row r="629" spans="1:1">
      <c r="A629" s="15"/>
    </row>
    <row r="630" spans="1:1">
      <c r="A630" s="15"/>
    </row>
    <row r="631" spans="1:1">
      <c r="A631" s="15"/>
    </row>
    <row r="632" spans="1:1">
      <c r="A632" s="15"/>
    </row>
    <row r="633" spans="1:1">
      <c r="A633" s="15"/>
    </row>
    <row r="634" spans="1:1">
      <c r="A634" s="15"/>
    </row>
    <row r="635" spans="1:1">
      <c r="A635" s="15"/>
    </row>
    <row r="636" spans="1:1">
      <c r="A636" s="15"/>
    </row>
    <row r="637" spans="1:1">
      <c r="A637" s="15"/>
    </row>
    <row r="638" spans="1:1">
      <c r="A638" s="15"/>
    </row>
    <row r="639" spans="1:1">
      <c r="A639" s="15"/>
    </row>
    <row r="640" spans="1:1">
      <c r="A640" s="15"/>
    </row>
    <row r="641" spans="1:1">
      <c r="A641" s="15"/>
    </row>
    <row r="642" spans="1:1">
      <c r="A642" s="15"/>
    </row>
    <row r="643" spans="1:1">
      <c r="A643" s="15"/>
    </row>
    <row r="644" spans="1:1">
      <c r="A644" s="15"/>
    </row>
    <row r="645" spans="1:1">
      <c r="A645" s="15"/>
    </row>
    <row r="646" spans="1:1">
      <c r="A646" s="15"/>
    </row>
    <row r="647" spans="1:1">
      <c r="A647" s="15"/>
    </row>
    <row r="648" spans="1:1">
      <c r="A648" s="15"/>
    </row>
    <row r="649" spans="1:1">
      <c r="A649" s="15"/>
    </row>
    <row r="650" spans="1:1">
      <c r="A650" s="15"/>
    </row>
    <row r="651" spans="1:1">
      <c r="A651" s="15"/>
    </row>
    <row r="652" spans="1:1">
      <c r="A652" s="15"/>
    </row>
    <row r="653" spans="1:1">
      <c r="A653" s="15"/>
    </row>
    <row r="654" spans="1:1">
      <c r="A654" s="15"/>
    </row>
    <row r="655" spans="1:1">
      <c r="A655" s="15"/>
    </row>
    <row r="656" spans="1:1">
      <c r="A656" s="15"/>
    </row>
    <row r="657" spans="1:1">
      <c r="A657" s="15"/>
    </row>
    <row r="658" spans="1:1">
      <c r="A658" s="15"/>
    </row>
    <row r="659" spans="1:1">
      <c r="A659" s="15"/>
    </row>
    <row r="660" spans="1:1">
      <c r="A660" s="15"/>
    </row>
    <row r="661" spans="1:1">
      <c r="A661" s="15"/>
    </row>
    <row r="662" spans="1:1">
      <c r="A662" s="15"/>
    </row>
    <row r="663" spans="1:1">
      <c r="A663" s="15"/>
    </row>
    <row r="664" spans="1:1">
      <c r="A664" s="15"/>
    </row>
    <row r="665" spans="1:1">
      <c r="A665" s="15"/>
    </row>
    <row r="666" spans="1:1">
      <c r="A666" s="15"/>
    </row>
    <row r="667" spans="1:1">
      <c r="A667" s="15"/>
    </row>
    <row r="668" spans="1:1">
      <c r="A668" s="15"/>
    </row>
    <row r="669" spans="1:1">
      <c r="A669" s="15"/>
    </row>
    <row r="670" spans="1:1">
      <c r="A670" s="15"/>
    </row>
    <row r="671" spans="1:1">
      <c r="A671" s="15"/>
    </row>
    <row r="672" spans="1:1">
      <c r="A672" s="15"/>
    </row>
    <row r="673" spans="1:1">
      <c r="A673" s="15"/>
    </row>
    <row r="674" spans="1:1">
      <c r="A674" s="15"/>
    </row>
    <row r="675" spans="1:1">
      <c r="A675" s="15"/>
    </row>
    <row r="676" spans="1:1">
      <c r="A676" s="15"/>
    </row>
    <row r="677" spans="1:1">
      <c r="A677" s="15"/>
    </row>
    <row r="678" spans="1:1">
      <c r="A678" s="15"/>
    </row>
    <row r="679" spans="1:1">
      <c r="A679" s="15"/>
    </row>
    <row r="680" spans="1:1">
      <c r="A680" s="15"/>
    </row>
    <row r="681" spans="1:1">
      <c r="A681" s="15"/>
    </row>
    <row r="682" spans="1:1">
      <c r="A682" s="15"/>
    </row>
    <row r="683" spans="1:1">
      <c r="A683" s="15"/>
    </row>
    <row r="684" spans="1:1">
      <c r="A684" s="15"/>
    </row>
    <row r="685" spans="1:1">
      <c r="A685" s="15"/>
    </row>
    <row r="686" spans="1:1">
      <c r="A686" s="15"/>
    </row>
    <row r="687" spans="1:1">
      <c r="A687" s="15"/>
    </row>
    <row r="688" spans="1:1">
      <c r="A688" s="15"/>
    </row>
    <row r="689" spans="1:1">
      <c r="A689" s="15"/>
    </row>
    <row r="690" spans="1:1">
      <c r="A690" s="15"/>
    </row>
    <row r="691" spans="1:1">
      <c r="A691" s="15"/>
    </row>
    <row r="692" spans="1:1">
      <c r="A692" s="15"/>
    </row>
    <row r="693" spans="1:1">
      <c r="A693" s="15"/>
    </row>
    <row r="694" spans="1:1">
      <c r="A694" s="15"/>
    </row>
    <row r="695" spans="1:1">
      <c r="A695" s="15"/>
    </row>
    <row r="696" spans="1:1">
      <c r="A696" s="15"/>
    </row>
    <row r="697" spans="1:1">
      <c r="A697" s="15"/>
    </row>
    <row r="698" spans="1:1">
      <c r="A698" s="15"/>
    </row>
    <row r="699" spans="1:1">
      <c r="A699" s="15"/>
    </row>
    <row r="700" spans="1:1">
      <c r="A700" s="15"/>
    </row>
    <row r="701" spans="1:1">
      <c r="A701" s="15"/>
    </row>
    <row r="702" spans="1:1">
      <c r="A702" s="15"/>
    </row>
    <row r="703" spans="1:1">
      <c r="A703" s="15"/>
    </row>
    <row r="704" spans="1:1">
      <c r="A704" s="15"/>
    </row>
    <row r="705" spans="1:1">
      <c r="A705" s="15"/>
    </row>
    <row r="706" spans="1:1">
      <c r="A706" s="15"/>
    </row>
    <row r="707" spans="1:1">
      <c r="A707" s="15"/>
    </row>
    <row r="708" spans="1:1">
      <c r="A708" s="15"/>
    </row>
    <row r="709" spans="1:1">
      <c r="A709" s="15"/>
    </row>
    <row r="710" spans="1:1">
      <c r="A710" s="15"/>
    </row>
    <row r="711" spans="1:1">
      <c r="A711" s="15"/>
    </row>
    <row r="712" spans="1:1">
      <c r="A712" s="15"/>
    </row>
    <row r="713" spans="1:1">
      <c r="A713" s="15"/>
    </row>
    <row r="714" spans="1:1">
      <c r="A714" s="15"/>
    </row>
    <row r="715" spans="1:1">
      <c r="A715" s="15"/>
    </row>
    <row r="716" spans="1:1">
      <c r="A716" s="15"/>
    </row>
    <row r="717" spans="1:1">
      <c r="A717" s="15"/>
    </row>
    <row r="718" spans="1:1">
      <c r="A718" s="15"/>
    </row>
    <row r="719" spans="1:1">
      <c r="A719" s="15"/>
    </row>
    <row r="720" spans="1:1">
      <c r="A720" s="15"/>
    </row>
    <row r="721" spans="1:1">
      <c r="A721" s="15"/>
    </row>
    <row r="722" spans="1:1">
      <c r="A722" s="15"/>
    </row>
    <row r="723" spans="1:1">
      <c r="A723" s="15"/>
    </row>
    <row r="724" spans="1:1">
      <c r="A724" s="15"/>
    </row>
    <row r="725" spans="1:1">
      <c r="A725" s="15"/>
    </row>
    <row r="726" spans="1:1">
      <c r="A726" s="15"/>
    </row>
    <row r="727" spans="1:1">
      <c r="A727" s="15"/>
    </row>
    <row r="728" spans="1:1">
      <c r="A728" s="15"/>
    </row>
    <row r="729" spans="1:1">
      <c r="A729" s="15"/>
    </row>
    <row r="730" spans="1:1">
      <c r="A730" s="15"/>
    </row>
    <row r="731" spans="1:1">
      <c r="A731" s="15"/>
    </row>
    <row r="732" spans="1:1">
      <c r="A732" s="15"/>
    </row>
    <row r="733" spans="1:1">
      <c r="A733" s="15"/>
    </row>
    <row r="734" spans="1:1">
      <c r="A734" s="15"/>
    </row>
    <row r="735" spans="1:1">
      <c r="A735" s="15"/>
    </row>
    <row r="736" spans="1:1">
      <c r="A736" s="15"/>
    </row>
    <row r="737" spans="1:1">
      <c r="A737" s="15"/>
    </row>
    <row r="738" spans="1:1">
      <c r="A738" s="15"/>
    </row>
    <row r="739" spans="1:1">
      <c r="A739" s="15"/>
    </row>
    <row r="740" spans="1:1">
      <c r="A740" s="15"/>
    </row>
    <row r="741" spans="1:1">
      <c r="A741" s="15"/>
    </row>
    <row r="742" spans="1:1">
      <c r="A742" s="15"/>
    </row>
    <row r="743" spans="1:1">
      <c r="A743" s="15"/>
    </row>
    <row r="744" spans="1:1">
      <c r="A744" s="15"/>
    </row>
    <row r="745" spans="1:1">
      <c r="A745" s="15"/>
    </row>
    <row r="746" spans="1:1">
      <c r="A746" s="15"/>
    </row>
    <row r="747" spans="1:1">
      <c r="A747" s="15"/>
    </row>
    <row r="748" spans="1:1">
      <c r="A748" s="15"/>
    </row>
    <row r="749" spans="1:1">
      <c r="A749" s="15"/>
    </row>
    <row r="750" spans="1:1">
      <c r="A750" s="15"/>
    </row>
    <row r="751" spans="1:1">
      <c r="A751" s="15"/>
    </row>
    <row r="752" spans="1:1">
      <c r="A752" s="15"/>
    </row>
    <row r="753" spans="1:1">
      <c r="A753" s="15"/>
    </row>
    <row r="754" spans="1:1">
      <c r="A754" s="15"/>
    </row>
    <row r="755" spans="1:1">
      <c r="A755" s="15"/>
    </row>
    <row r="756" spans="1:1">
      <c r="A756" s="15"/>
    </row>
    <row r="757" spans="1:1">
      <c r="A757" s="15"/>
    </row>
    <row r="758" spans="1:1">
      <c r="A758" s="15"/>
    </row>
    <row r="759" spans="1:1">
      <c r="A759" s="15"/>
    </row>
    <row r="760" spans="1:1">
      <c r="A760" s="15"/>
    </row>
    <row r="761" spans="1:1">
      <c r="A761" s="15"/>
    </row>
    <row r="762" spans="1:1">
      <c r="A762" s="15"/>
    </row>
    <row r="763" spans="1:1">
      <c r="A763" s="15"/>
    </row>
    <row r="764" spans="1:1">
      <c r="A764" s="15"/>
    </row>
    <row r="765" spans="1:1">
      <c r="A765" s="15"/>
    </row>
    <row r="766" spans="1:1">
      <c r="A766" s="15"/>
    </row>
    <row r="767" spans="1:1">
      <c r="A767" s="15"/>
    </row>
    <row r="768" spans="1:1">
      <c r="A768" s="15"/>
    </row>
    <row r="769" spans="1:1">
      <c r="A769" s="15"/>
    </row>
    <row r="770" spans="1:1">
      <c r="A770" s="15"/>
    </row>
    <row r="771" spans="1:1">
      <c r="A771" s="15"/>
    </row>
    <row r="772" spans="1:1">
      <c r="A772" s="15"/>
    </row>
    <row r="773" spans="1:1">
      <c r="A773" s="15"/>
    </row>
    <row r="774" spans="1:1">
      <c r="A774" s="15"/>
    </row>
    <row r="775" spans="1:1">
      <c r="A775" s="15"/>
    </row>
    <row r="776" spans="1:1">
      <c r="A776" s="15"/>
    </row>
    <row r="777" spans="1:1">
      <c r="A777" s="15"/>
    </row>
    <row r="778" spans="1:1">
      <c r="A778" s="15"/>
    </row>
    <row r="779" spans="1:1">
      <c r="A779" s="15"/>
    </row>
    <row r="780" spans="1:1">
      <c r="A780" s="15"/>
    </row>
    <row r="781" spans="1:1">
      <c r="A781" s="15"/>
    </row>
    <row r="782" spans="1:1">
      <c r="A782" s="15"/>
    </row>
    <row r="783" spans="1:1">
      <c r="A783" s="15"/>
    </row>
    <row r="784" spans="1:1">
      <c r="A784" s="15"/>
    </row>
    <row r="785" spans="1:1">
      <c r="A785" s="15"/>
    </row>
    <row r="786" spans="1:1">
      <c r="A786" s="15"/>
    </row>
    <row r="787" spans="1:1">
      <c r="A787" s="15"/>
    </row>
    <row r="788" spans="1:1">
      <c r="A788" s="15"/>
    </row>
    <row r="789" spans="1:1">
      <c r="A789" s="15"/>
    </row>
    <row r="790" spans="1:1">
      <c r="A790" s="15"/>
    </row>
    <row r="791" spans="1:1">
      <c r="A791" s="15"/>
    </row>
    <row r="792" spans="1:1">
      <c r="A792" s="15"/>
    </row>
    <row r="793" spans="1:1">
      <c r="A793" s="15"/>
    </row>
    <row r="794" spans="1:1">
      <c r="A794" s="15"/>
    </row>
    <row r="795" spans="1:1">
      <c r="A795" s="15"/>
    </row>
    <row r="796" spans="1:1">
      <c r="A796" s="15"/>
    </row>
    <row r="797" spans="1:1">
      <c r="A797" s="15"/>
    </row>
    <row r="798" spans="1:1">
      <c r="A798" s="15"/>
    </row>
    <row r="799" spans="1:1">
      <c r="A799" s="15"/>
    </row>
    <row r="800" spans="1:1">
      <c r="A800" s="15"/>
    </row>
    <row r="801" spans="1:1">
      <c r="A801" s="15"/>
    </row>
    <row r="802" spans="1:1">
      <c r="A802" s="15"/>
    </row>
    <row r="803" spans="1:1">
      <c r="A803" s="15"/>
    </row>
    <row r="804" spans="1:1">
      <c r="A804" s="15"/>
    </row>
    <row r="805" spans="1:1">
      <c r="A805" s="15"/>
    </row>
    <row r="806" spans="1:1">
      <c r="A806" s="15"/>
    </row>
    <row r="807" spans="1:1">
      <c r="A807" s="15"/>
    </row>
    <row r="808" spans="1:1">
      <c r="A808" s="15"/>
    </row>
    <row r="809" spans="1:1">
      <c r="A809" s="15"/>
    </row>
    <row r="810" spans="1:1">
      <c r="A810" s="15"/>
    </row>
    <row r="811" spans="1:1">
      <c r="A811" s="15"/>
    </row>
    <row r="812" spans="1:1">
      <c r="A812" s="15"/>
    </row>
    <row r="813" spans="1:1">
      <c r="A813" s="15"/>
    </row>
    <row r="814" spans="1:1">
      <c r="A814" s="15"/>
    </row>
    <row r="815" spans="1:1">
      <c r="A815" s="15"/>
    </row>
    <row r="816" spans="1:1">
      <c r="A816" s="15"/>
    </row>
    <row r="817" spans="1:1">
      <c r="A817" s="15"/>
    </row>
    <row r="818" spans="1:1">
      <c r="A818" s="15"/>
    </row>
    <row r="819" spans="1:1">
      <c r="A819" s="15"/>
    </row>
    <row r="820" spans="1:1">
      <c r="A820" s="15"/>
    </row>
    <row r="821" spans="1:1">
      <c r="A821" s="15"/>
    </row>
    <row r="822" spans="1:1">
      <c r="A822" s="15"/>
    </row>
    <row r="823" spans="1:1">
      <c r="A823" s="15"/>
    </row>
    <row r="824" spans="1:1">
      <c r="A824" s="15"/>
    </row>
    <row r="825" spans="1:1">
      <c r="A825" s="15"/>
    </row>
    <row r="826" spans="1:1">
      <c r="A826" s="15"/>
    </row>
    <row r="827" spans="1:1">
      <c r="A827" s="15"/>
    </row>
    <row r="828" spans="1:1">
      <c r="A828" s="15"/>
    </row>
    <row r="829" spans="1:1">
      <c r="A829" s="15"/>
    </row>
    <row r="830" spans="1:1">
      <c r="A830" s="15"/>
    </row>
    <row r="831" spans="1:1">
      <c r="A831" s="15"/>
    </row>
    <row r="832" spans="1:1">
      <c r="A832" s="15"/>
    </row>
    <row r="833" spans="1:1">
      <c r="A833" s="15"/>
    </row>
    <row r="834" spans="1:1">
      <c r="A834" s="15"/>
    </row>
    <row r="835" spans="1:1">
      <c r="A835" s="15"/>
    </row>
    <row r="836" spans="1:1">
      <c r="A836" s="15"/>
    </row>
    <row r="837" spans="1:1">
      <c r="A837" s="15"/>
    </row>
    <row r="838" spans="1:1">
      <c r="A838" s="15"/>
    </row>
    <row r="839" spans="1:1">
      <c r="A839" s="15"/>
    </row>
    <row r="840" spans="1:1">
      <c r="A840" s="15"/>
    </row>
    <row r="841" spans="1:1">
      <c r="A841" s="15"/>
    </row>
    <row r="842" spans="1:1">
      <c r="A842" s="15"/>
    </row>
    <row r="843" spans="1:1">
      <c r="A843" s="15"/>
    </row>
    <row r="844" spans="1:1">
      <c r="A844" s="15"/>
    </row>
    <row r="845" spans="1:1">
      <c r="A845" s="15"/>
    </row>
    <row r="846" spans="1:1">
      <c r="A846" s="15"/>
    </row>
    <row r="847" spans="1:1">
      <c r="A847" s="15"/>
    </row>
    <row r="848" spans="1:1">
      <c r="A848" s="15"/>
    </row>
    <row r="849" spans="1:1">
      <c r="A849" s="15"/>
    </row>
    <row r="850" spans="1:1">
      <c r="A850" s="15"/>
    </row>
    <row r="851" spans="1:1">
      <c r="A851" s="15"/>
    </row>
    <row r="852" spans="1:1">
      <c r="A852" s="15"/>
    </row>
    <row r="853" spans="1:1">
      <c r="A853" s="15"/>
    </row>
    <row r="854" spans="1:1">
      <c r="A854" s="15"/>
    </row>
    <row r="855" spans="1:1">
      <c r="A855" s="15"/>
    </row>
    <row r="856" spans="1:1">
      <c r="A856" s="15"/>
    </row>
    <row r="857" spans="1:1">
      <c r="A857" s="15"/>
    </row>
    <row r="858" spans="1:1">
      <c r="A858" s="15"/>
    </row>
    <row r="859" spans="1:1">
      <c r="A859" s="15"/>
    </row>
    <row r="860" spans="1:1">
      <c r="A860" s="15"/>
    </row>
    <row r="861" spans="1:1">
      <c r="A861" s="15"/>
    </row>
    <row r="862" spans="1:1">
      <c r="A862" s="15"/>
    </row>
    <row r="863" spans="1:1">
      <c r="A863" s="15"/>
    </row>
    <row r="864" spans="1:1">
      <c r="A864" s="15"/>
    </row>
    <row r="865" spans="1:1">
      <c r="A865" s="15"/>
    </row>
    <row r="866" spans="1:1">
      <c r="A866" s="15"/>
    </row>
    <row r="867" spans="1:1">
      <c r="A867" s="15"/>
    </row>
    <row r="868" spans="1:1">
      <c r="A868" s="15"/>
    </row>
    <row r="869" spans="1:1">
      <c r="A869" s="15"/>
    </row>
    <row r="870" spans="1:1">
      <c r="A870" s="15"/>
    </row>
    <row r="871" spans="1:1">
      <c r="A871" s="15"/>
    </row>
    <row r="872" spans="1:1">
      <c r="A872" s="15"/>
    </row>
    <row r="873" spans="1:1">
      <c r="A873" s="15"/>
    </row>
    <row r="874" spans="1:1">
      <c r="A874" s="15"/>
    </row>
    <row r="875" spans="1:1">
      <c r="A875" s="15"/>
    </row>
    <row r="876" spans="1:1">
      <c r="A876" s="15"/>
    </row>
    <row r="877" spans="1:1">
      <c r="A877" s="15"/>
    </row>
    <row r="878" spans="1:1">
      <c r="A878" s="15"/>
    </row>
    <row r="879" spans="1:1">
      <c r="A879" s="15"/>
    </row>
    <row r="880" spans="1:1">
      <c r="A880" s="15"/>
    </row>
    <row r="881" spans="1:1">
      <c r="A881" s="15"/>
    </row>
    <row r="882" spans="1:1">
      <c r="A882" s="15"/>
    </row>
    <row r="883" spans="1:1">
      <c r="A883" s="15"/>
    </row>
    <row r="884" spans="1:1">
      <c r="A884" s="15"/>
    </row>
    <row r="885" spans="1:1">
      <c r="A885" s="15"/>
    </row>
    <row r="886" spans="1:1">
      <c r="A886" s="15"/>
    </row>
    <row r="887" spans="1:1">
      <c r="A887" s="15"/>
    </row>
    <row r="888" spans="1:1">
      <c r="A888" s="15"/>
    </row>
    <row r="889" spans="1:1">
      <c r="A889" s="15"/>
    </row>
    <row r="890" spans="1:1">
      <c r="A890" s="15"/>
    </row>
    <row r="891" spans="1:1">
      <c r="A891" s="15"/>
    </row>
    <row r="892" spans="1:1">
      <c r="A892" s="15"/>
    </row>
    <row r="893" spans="1:1">
      <c r="A893" s="15"/>
    </row>
    <row r="894" spans="1:1">
      <c r="A894" s="15"/>
    </row>
    <row r="895" spans="1:1">
      <c r="A895" s="15"/>
    </row>
    <row r="896" spans="1:1">
      <c r="A896" s="15"/>
    </row>
    <row r="897" spans="1:1">
      <c r="A897" s="15"/>
    </row>
    <row r="898" spans="1:1">
      <c r="A898" s="15"/>
    </row>
    <row r="899" spans="1:1">
      <c r="A899" s="15"/>
    </row>
    <row r="900" spans="1:1">
      <c r="A900" s="15"/>
    </row>
    <row r="901" spans="1:1">
      <c r="A901" s="15"/>
    </row>
    <row r="902" spans="1:1">
      <c r="A902" s="15"/>
    </row>
    <row r="903" spans="1:1">
      <c r="A903" s="15"/>
    </row>
    <row r="904" spans="1:1">
      <c r="A904" s="15"/>
    </row>
    <row r="905" spans="1:1">
      <c r="A905" s="15"/>
    </row>
    <row r="906" spans="1:1">
      <c r="A906" s="15"/>
    </row>
    <row r="907" spans="1:1">
      <c r="A907" s="15"/>
    </row>
    <row r="908" spans="1:1">
      <c r="A908" s="15"/>
    </row>
    <row r="909" spans="1:1">
      <c r="A909" s="15"/>
    </row>
    <row r="910" spans="1:1">
      <c r="A910" s="15"/>
    </row>
    <row r="911" spans="1:1">
      <c r="A911" s="15"/>
    </row>
    <row r="912" spans="1:1">
      <c r="A912" s="15"/>
    </row>
    <row r="913" spans="1:1">
      <c r="A913" s="15"/>
    </row>
    <row r="914" spans="1:1">
      <c r="A914" s="15"/>
    </row>
    <row r="915" spans="1:1">
      <c r="A915" s="15"/>
    </row>
    <row r="916" spans="1:1">
      <c r="A916" s="15"/>
    </row>
    <row r="917" spans="1:1">
      <c r="A917" s="15"/>
    </row>
    <row r="918" spans="1:1">
      <c r="A918" s="15"/>
    </row>
    <row r="919" spans="1:1">
      <c r="A919" s="15"/>
    </row>
    <row r="920" spans="1:1">
      <c r="A920" s="15"/>
    </row>
    <row r="921" spans="1:1">
      <c r="A921" s="15"/>
    </row>
    <row r="922" spans="1:1">
      <c r="A922" s="15"/>
    </row>
    <row r="923" spans="1:1">
      <c r="A923" s="15"/>
    </row>
    <row r="924" spans="1:1">
      <c r="A924" s="15"/>
    </row>
    <row r="925" spans="1:1">
      <c r="A925" s="15"/>
    </row>
    <row r="926" spans="1:1">
      <c r="A926" s="15"/>
    </row>
    <row r="927" spans="1:1">
      <c r="A927" s="15"/>
    </row>
    <row r="928" spans="1:1">
      <c r="A928" s="15"/>
    </row>
    <row r="929" spans="1:1">
      <c r="A929" s="15"/>
    </row>
    <row r="930" spans="1:1">
      <c r="A930" s="15"/>
    </row>
    <row r="931" spans="1:1">
      <c r="A931" s="15"/>
    </row>
    <row r="932" spans="1:1">
      <c r="A932" s="15"/>
    </row>
    <row r="933" spans="1:1">
      <c r="A933" s="15"/>
    </row>
    <row r="934" spans="1:1">
      <c r="A934" s="15"/>
    </row>
    <row r="935" spans="1:1">
      <c r="A935" s="15"/>
    </row>
    <row r="936" spans="1:1">
      <c r="A936" s="15"/>
    </row>
    <row r="937" spans="1:1">
      <c r="A937" s="15"/>
    </row>
    <row r="938" spans="1:1">
      <c r="A938" s="15"/>
    </row>
    <row r="939" spans="1:1">
      <c r="A939" s="15"/>
    </row>
    <row r="940" spans="1:1">
      <c r="A940" s="15"/>
    </row>
    <row r="941" spans="1:1">
      <c r="A941" s="15"/>
    </row>
    <row r="942" spans="1:1">
      <c r="A942" s="15"/>
    </row>
    <row r="943" spans="1:1">
      <c r="A943" s="15"/>
    </row>
    <row r="944" spans="1:1">
      <c r="A944" s="15"/>
    </row>
    <row r="945" spans="1:1">
      <c r="A945" s="15"/>
    </row>
    <row r="946" spans="1:1">
      <c r="A946" s="15"/>
    </row>
    <row r="947" spans="1:1">
      <c r="A947" s="15"/>
    </row>
    <row r="948" spans="1:1">
      <c r="A948" s="15"/>
    </row>
    <row r="949" spans="1:1">
      <c r="A949" s="15"/>
    </row>
    <row r="950" spans="1:1">
      <c r="A950" s="15"/>
    </row>
    <row r="951" spans="1:1">
      <c r="A951" s="15"/>
    </row>
    <row r="952" spans="1:1">
      <c r="A952" s="15"/>
    </row>
    <row r="953" spans="1:1">
      <c r="A953" s="15"/>
    </row>
    <row r="954" spans="1:1">
      <c r="A954" s="15"/>
    </row>
    <row r="955" spans="1:1">
      <c r="A955" s="15"/>
    </row>
    <row r="956" spans="1:1">
      <c r="A956" s="15"/>
    </row>
    <row r="957" spans="1:1">
      <c r="A957" s="15"/>
    </row>
    <row r="958" spans="1:1">
      <c r="A958" s="15"/>
    </row>
    <row r="959" spans="1:1">
      <c r="A959" s="15"/>
    </row>
    <row r="960" spans="1:1">
      <c r="A960" s="15"/>
    </row>
    <row r="961" spans="1:1">
      <c r="A961" s="15"/>
    </row>
    <row r="962" spans="1:1">
      <c r="A962" s="15"/>
    </row>
    <row r="963" spans="1:1">
      <c r="A963" s="15"/>
    </row>
    <row r="964" spans="1:1">
      <c r="A964" s="15"/>
    </row>
    <row r="965" spans="1:1">
      <c r="A965" s="15"/>
    </row>
    <row r="966" spans="1:1">
      <c r="A966" s="15"/>
    </row>
    <row r="967" spans="1:1">
      <c r="A967" s="15"/>
    </row>
    <row r="968" spans="1:1">
      <c r="A968" s="15"/>
    </row>
    <row r="969" spans="1:1">
      <c r="A969" s="15"/>
    </row>
    <row r="970" spans="1:1">
      <c r="A970" s="15"/>
    </row>
    <row r="971" spans="1:1">
      <c r="A971" s="15"/>
    </row>
    <row r="972" spans="1:1">
      <c r="A972" s="15"/>
    </row>
    <row r="973" spans="1:1">
      <c r="A973" s="15"/>
    </row>
    <row r="974" spans="1:1">
      <c r="A974" s="15"/>
    </row>
    <row r="975" spans="1:1">
      <c r="A975" s="15"/>
    </row>
    <row r="976" spans="1:1">
      <c r="A976" s="15"/>
    </row>
    <row r="977" spans="1:1">
      <c r="A977" s="15"/>
    </row>
    <row r="978" spans="1:1">
      <c r="A978" s="15"/>
    </row>
    <row r="979" spans="1:1">
      <c r="A979" s="15"/>
    </row>
    <row r="980" spans="1:1">
      <c r="A980" s="15"/>
    </row>
    <row r="981" spans="1:1">
      <c r="A981" s="15"/>
    </row>
    <row r="982" spans="1:1">
      <c r="A982" s="15"/>
    </row>
    <row r="983" spans="1:1">
      <c r="A983" s="15"/>
    </row>
    <row r="984" spans="1:1">
      <c r="A984" s="15"/>
    </row>
    <row r="985" spans="1:1">
      <c r="A985" s="15"/>
    </row>
    <row r="986" spans="1:1">
      <c r="A986" s="15"/>
    </row>
    <row r="987" spans="1:1">
      <c r="A987" s="15"/>
    </row>
    <row r="988" spans="1:1">
      <c r="A988" s="15"/>
    </row>
    <row r="989" spans="1:1">
      <c r="A989" s="15"/>
    </row>
    <row r="990" spans="1:1">
      <c r="A990" s="15"/>
    </row>
    <row r="991" spans="1:1">
      <c r="A991" s="15"/>
    </row>
    <row r="992" spans="1:1">
      <c r="A992" s="15"/>
    </row>
    <row r="993" spans="1:1">
      <c r="A993" s="15"/>
    </row>
    <row r="994" spans="1:1">
      <c r="A994" s="15"/>
    </row>
    <row r="995" spans="1:1">
      <c r="A995" s="15"/>
    </row>
    <row r="996" spans="1:1">
      <c r="A996" s="15"/>
    </row>
    <row r="997" spans="1:1">
      <c r="A997" s="15"/>
    </row>
    <row r="998" spans="1:1">
      <c r="A998" s="15"/>
    </row>
    <row r="999" spans="1:1">
      <c r="A999" s="15"/>
    </row>
    <row r="1000" spans="1:1">
      <c r="A1000" s="15"/>
    </row>
  </sheetData>
  <autoFilter ref="A1:J11" xr:uid="{00000000-0001-0000-0500-000000000000}">
    <sortState xmlns:xlrd2="http://schemas.microsoft.com/office/spreadsheetml/2017/richdata2" ref="A2:J11">
      <sortCondition ref="J1:J11"/>
    </sortState>
  </autoFilter>
  <pageMargins left="0.7" right="0.7" top="0.75" bottom="0.75" header="0.3" footer="0.3"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AW1000"/>
  <sheetViews>
    <sheetView topLeftCell="AG1" zoomScale="98" workbookViewId="0">
      <selection activeCell="AY12" sqref="AY12"/>
    </sheetView>
  </sheetViews>
  <sheetFormatPr defaultColWidth="12.6640625" defaultRowHeight="15.75" customHeight="1"/>
  <cols>
    <col min="1" max="1" width="6.5546875" style="16" bestFit="1" customWidth="1"/>
    <col min="2" max="2" width="21.88671875" style="18" bestFit="1" customWidth="1"/>
    <col min="3" max="3" width="14.77734375" style="87" customWidth="1"/>
    <col min="4" max="4" width="17.21875" style="87" customWidth="1"/>
    <col min="5" max="5" width="26.33203125" style="87" customWidth="1"/>
    <col min="6" max="6" width="24.21875" style="87" bestFit="1" customWidth="1"/>
    <col min="7" max="7" width="23.44140625" style="83" bestFit="1" customWidth="1"/>
    <col min="8" max="8" width="33" style="13" bestFit="1" customWidth="1"/>
    <col min="9" max="9" width="32" style="19" bestFit="1" customWidth="1"/>
    <col min="10" max="10" width="18" style="47" bestFit="1" customWidth="1"/>
    <col min="11" max="11" width="17.21875" style="16" bestFit="1" customWidth="1"/>
    <col min="12" max="12" width="20.109375" style="91" bestFit="1" customWidth="1"/>
    <col min="14" max="14" width="26.6640625" bestFit="1" customWidth="1"/>
    <col min="27" max="27" width="24" bestFit="1" customWidth="1"/>
    <col min="29" max="29" width="16.5546875" bestFit="1" customWidth="1"/>
    <col min="30" max="30" width="25.77734375" bestFit="1" customWidth="1"/>
    <col min="31" max="31" width="24.5546875" bestFit="1" customWidth="1"/>
    <col min="38" max="38" width="14.44140625" bestFit="1" customWidth="1"/>
    <col min="39" max="39" width="12.77734375" bestFit="1" customWidth="1"/>
    <col min="40" max="40" width="17.21875" bestFit="1" customWidth="1"/>
    <col min="43" max="43" width="14.44140625" bestFit="1" customWidth="1"/>
    <col min="44" max="44" width="12.77734375" customWidth="1"/>
    <col min="45" max="45" width="12.88671875" customWidth="1"/>
    <col min="46" max="46" width="24.5546875" bestFit="1" customWidth="1"/>
    <col min="47" max="47" width="24.21875" bestFit="1" customWidth="1"/>
    <col min="48" max="48" width="32" bestFit="1" customWidth="1"/>
    <col min="49" max="49" width="20.109375" bestFit="1" customWidth="1"/>
    <col min="50" max="50" width="18" bestFit="1" customWidth="1"/>
    <col min="51" max="51" width="17.21875" bestFit="1" customWidth="1"/>
    <col min="52" max="52" width="20.109375" bestFit="1" customWidth="1"/>
  </cols>
  <sheetData>
    <row r="1" spans="1:49" ht="13.2">
      <c r="A1" s="23" t="s">
        <v>1005</v>
      </c>
      <c r="B1" s="48" t="s">
        <v>694</v>
      </c>
      <c r="C1" s="51" t="s">
        <v>24</v>
      </c>
      <c r="D1" s="23" t="s">
        <v>1006</v>
      </c>
      <c r="E1" s="71" t="s">
        <v>1116</v>
      </c>
      <c r="F1" s="58" t="s">
        <v>1007</v>
      </c>
      <c r="G1" s="95" t="s">
        <v>1008</v>
      </c>
      <c r="H1" s="22" t="s">
        <v>1009</v>
      </c>
      <c r="I1" s="96" t="s">
        <v>1010</v>
      </c>
      <c r="J1" s="97" t="s">
        <v>1012</v>
      </c>
      <c r="K1" s="23" t="s">
        <v>1016</v>
      </c>
      <c r="L1" s="76" t="s">
        <v>1013</v>
      </c>
      <c r="M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L1" s="196" t="s">
        <v>694</v>
      </c>
      <c r="AM1" s="197" t="s">
        <v>24</v>
      </c>
      <c r="AN1" s="198" t="s">
        <v>1006</v>
      </c>
      <c r="AQ1" s="196" t="s">
        <v>694</v>
      </c>
      <c r="AR1" s="197" t="s">
        <v>24</v>
      </c>
      <c r="AS1" s="180" t="s">
        <v>1006</v>
      </c>
      <c r="AT1" s="201" t="s">
        <v>1116</v>
      </c>
      <c r="AU1" s="202" t="s">
        <v>1008</v>
      </c>
      <c r="AV1" s="203" t="s">
        <v>1010</v>
      </c>
      <c r="AW1" s="204" t="s">
        <v>1013</v>
      </c>
    </row>
    <row r="2" spans="1:49" ht="13.2">
      <c r="A2" s="11">
        <v>1</v>
      </c>
      <c r="B2" s="12" t="s">
        <v>695</v>
      </c>
      <c r="C2" s="62">
        <v>37862</v>
      </c>
      <c r="D2" s="62">
        <v>34906</v>
      </c>
      <c r="E2" s="62">
        <f t="shared" ref="E2:E33" si="0">C2-D2</f>
        <v>2956</v>
      </c>
      <c r="F2" s="62">
        <v>24347</v>
      </c>
      <c r="G2" s="65">
        <v>0.42630000000000001</v>
      </c>
      <c r="H2" s="39">
        <v>0.64</v>
      </c>
      <c r="I2" s="89" t="s">
        <v>28</v>
      </c>
      <c r="J2" s="53">
        <v>368300</v>
      </c>
      <c r="K2" s="40">
        <v>10455</v>
      </c>
      <c r="L2" s="45">
        <v>1671.95</v>
      </c>
      <c r="AL2" s="194" t="s">
        <v>695</v>
      </c>
      <c r="AM2" s="62">
        <v>37862</v>
      </c>
      <c r="AN2" s="195">
        <v>34906</v>
      </c>
      <c r="AQ2" s="194" t="s">
        <v>696</v>
      </c>
      <c r="AR2" s="207">
        <v>6256</v>
      </c>
      <c r="AS2" s="207">
        <v>5965</v>
      </c>
      <c r="AT2" s="207">
        <v>291</v>
      </c>
      <c r="AU2" s="208">
        <v>0.31469999999999998</v>
      </c>
      <c r="AV2" s="209" t="s">
        <v>20</v>
      </c>
      <c r="AW2" s="210">
        <v>0</v>
      </c>
    </row>
    <row r="3" spans="1:49" ht="13.2">
      <c r="A3" s="11">
        <v>2</v>
      </c>
      <c r="B3" s="12" t="s">
        <v>696</v>
      </c>
      <c r="C3" s="62">
        <v>6256</v>
      </c>
      <c r="D3" s="62">
        <v>5965</v>
      </c>
      <c r="E3" s="62">
        <f t="shared" si="0"/>
        <v>291</v>
      </c>
      <c r="F3" s="62">
        <v>3483</v>
      </c>
      <c r="G3" s="65">
        <v>0.31469999999999998</v>
      </c>
      <c r="H3" s="39">
        <v>0.56000000000000005</v>
      </c>
      <c r="I3" s="89" t="s">
        <v>20</v>
      </c>
      <c r="J3" s="53">
        <v>58994</v>
      </c>
      <c r="K3" s="40">
        <v>708</v>
      </c>
      <c r="L3" s="90">
        <v>0</v>
      </c>
      <c r="N3" s="4"/>
      <c r="AL3" s="194" t="s">
        <v>696</v>
      </c>
      <c r="AM3" s="62">
        <v>6256</v>
      </c>
      <c r="AN3" s="195">
        <v>5965</v>
      </c>
      <c r="AQ3" s="194" t="s">
        <v>697</v>
      </c>
      <c r="AR3" s="207">
        <v>2880</v>
      </c>
      <c r="AS3" s="207">
        <v>2778</v>
      </c>
      <c r="AT3" s="207">
        <v>102</v>
      </c>
      <c r="AU3" s="208">
        <v>0.56030000000000002</v>
      </c>
      <c r="AV3" s="209" t="s">
        <v>453</v>
      </c>
      <c r="AW3" s="210">
        <v>0</v>
      </c>
    </row>
    <row r="4" spans="1:49" ht="26.4">
      <c r="A4" s="11">
        <v>3</v>
      </c>
      <c r="B4" s="12" t="s">
        <v>697</v>
      </c>
      <c r="C4" s="62">
        <v>2880</v>
      </c>
      <c r="D4" s="62">
        <v>2778</v>
      </c>
      <c r="E4" s="62">
        <f t="shared" si="0"/>
        <v>102</v>
      </c>
      <c r="F4" s="62">
        <v>2129</v>
      </c>
      <c r="G4" s="65">
        <v>0.56030000000000002</v>
      </c>
      <c r="H4" s="39">
        <v>0.74</v>
      </c>
      <c r="I4" s="89" t="s">
        <v>453</v>
      </c>
      <c r="J4" s="53">
        <v>26734</v>
      </c>
      <c r="K4" s="40">
        <v>522</v>
      </c>
      <c r="L4" s="90">
        <v>0</v>
      </c>
      <c r="N4" s="5"/>
      <c r="W4" s="23" t="s">
        <v>1005</v>
      </c>
      <c r="X4" s="48" t="s">
        <v>694</v>
      </c>
      <c r="Y4" s="51" t="s">
        <v>24</v>
      </c>
      <c r="Z4" s="71" t="s">
        <v>1006</v>
      </c>
      <c r="AA4" s="71" t="s">
        <v>1116</v>
      </c>
      <c r="AB4" s="58" t="s">
        <v>1007</v>
      </c>
      <c r="AC4" s="95" t="s">
        <v>1008</v>
      </c>
      <c r="AD4" s="22" t="s">
        <v>1009</v>
      </c>
      <c r="AE4" s="96" t="s">
        <v>1010</v>
      </c>
      <c r="AF4" s="97" t="s">
        <v>1012</v>
      </c>
      <c r="AG4" s="23" t="s">
        <v>1016</v>
      </c>
      <c r="AH4" s="98" t="s">
        <v>1013</v>
      </c>
      <c r="AL4" s="194" t="s">
        <v>697</v>
      </c>
      <c r="AM4" s="62">
        <v>2880</v>
      </c>
      <c r="AN4" s="195">
        <v>2778</v>
      </c>
      <c r="AQ4" s="194" t="s">
        <v>698</v>
      </c>
      <c r="AR4" s="207">
        <v>1402</v>
      </c>
      <c r="AS4" s="207">
        <v>1381</v>
      </c>
      <c r="AT4" s="207">
        <v>21</v>
      </c>
      <c r="AU4" s="208">
        <v>0.36570000000000003</v>
      </c>
      <c r="AV4" s="209" t="s">
        <v>27</v>
      </c>
      <c r="AW4" s="210">
        <v>0</v>
      </c>
    </row>
    <row r="5" spans="1:49" ht="15.75" customHeight="1">
      <c r="A5" s="11">
        <v>4</v>
      </c>
      <c r="B5" s="12" t="s">
        <v>698</v>
      </c>
      <c r="C5" s="62">
        <v>1402</v>
      </c>
      <c r="D5" s="62">
        <v>1381</v>
      </c>
      <c r="E5" s="62">
        <f t="shared" si="0"/>
        <v>21</v>
      </c>
      <c r="F5" s="62">
        <v>535</v>
      </c>
      <c r="G5" s="65">
        <v>0.36570000000000003</v>
      </c>
      <c r="H5" s="39">
        <v>0.38</v>
      </c>
      <c r="I5" s="89" t="s">
        <v>27</v>
      </c>
      <c r="J5" s="53">
        <v>7462</v>
      </c>
      <c r="K5" s="40">
        <v>23</v>
      </c>
      <c r="L5" s="90">
        <v>0</v>
      </c>
      <c r="N5" s="6"/>
      <c r="W5" s="11">
        <v>3</v>
      </c>
      <c r="X5" s="12" t="s">
        <v>697</v>
      </c>
      <c r="Y5" s="62">
        <v>2880</v>
      </c>
      <c r="Z5" s="62">
        <v>2778</v>
      </c>
      <c r="AA5" s="62">
        <v>102</v>
      </c>
      <c r="AB5" s="62">
        <v>2129</v>
      </c>
      <c r="AC5" s="65">
        <v>0.56030000000000002</v>
      </c>
      <c r="AD5" s="39">
        <v>0.74</v>
      </c>
      <c r="AE5" s="89" t="s">
        <v>453</v>
      </c>
      <c r="AF5" s="53">
        <v>26734</v>
      </c>
      <c r="AG5" s="40">
        <v>522</v>
      </c>
      <c r="AH5" s="90">
        <v>0</v>
      </c>
      <c r="AL5" s="194" t="s">
        <v>698</v>
      </c>
      <c r="AM5" s="62">
        <v>1402</v>
      </c>
      <c r="AN5" s="195">
        <v>1381</v>
      </c>
      <c r="AQ5" s="194" t="s">
        <v>699</v>
      </c>
      <c r="AR5" s="207">
        <v>1269</v>
      </c>
      <c r="AS5" s="207">
        <v>1205</v>
      </c>
      <c r="AT5" s="207">
        <v>64</v>
      </c>
      <c r="AU5" s="208">
        <v>0.59109999999999996</v>
      </c>
      <c r="AV5" s="209" t="s">
        <v>172</v>
      </c>
      <c r="AW5" s="210">
        <v>0</v>
      </c>
    </row>
    <row r="6" spans="1:49" ht="15.75" customHeight="1">
      <c r="A6" s="11">
        <v>5</v>
      </c>
      <c r="B6" s="12" t="s">
        <v>699</v>
      </c>
      <c r="C6" s="62">
        <v>1269</v>
      </c>
      <c r="D6" s="62">
        <v>1205</v>
      </c>
      <c r="E6" s="62">
        <f t="shared" si="0"/>
        <v>64</v>
      </c>
      <c r="F6" s="62">
        <v>1123</v>
      </c>
      <c r="G6" s="65">
        <v>0.59109999999999996</v>
      </c>
      <c r="H6" s="39">
        <v>0.88</v>
      </c>
      <c r="I6" s="89" t="s">
        <v>172</v>
      </c>
      <c r="J6" s="53">
        <v>14239</v>
      </c>
      <c r="K6" s="40">
        <v>861</v>
      </c>
      <c r="L6" s="90">
        <v>0</v>
      </c>
      <c r="N6" s="7"/>
      <c r="W6" s="11">
        <v>5</v>
      </c>
      <c r="X6" s="12" t="s">
        <v>699</v>
      </c>
      <c r="Y6" s="62">
        <v>1269</v>
      </c>
      <c r="Z6" s="62">
        <v>1205</v>
      </c>
      <c r="AA6" s="62">
        <v>64</v>
      </c>
      <c r="AB6" s="62">
        <v>1123</v>
      </c>
      <c r="AC6" s="65">
        <v>0.59109999999999996</v>
      </c>
      <c r="AD6" s="39">
        <v>0.88</v>
      </c>
      <c r="AE6" s="89" t="s">
        <v>172</v>
      </c>
      <c r="AF6" s="53">
        <v>14239</v>
      </c>
      <c r="AG6" s="40">
        <v>861</v>
      </c>
      <c r="AH6" s="90">
        <v>0</v>
      </c>
      <c r="AL6" s="194" t="s">
        <v>699</v>
      </c>
      <c r="AM6" s="62">
        <v>1269</v>
      </c>
      <c r="AN6" s="195">
        <v>1205</v>
      </c>
      <c r="AQ6" s="194" t="s">
        <v>700</v>
      </c>
      <c r="AR6" s="207">
        <v>1164</v>
      </c>
      <c r="AS6" s="207">
        <v>1105</v>
      </c>
      <c r="AT6" s="207">
        <v>59</v>
      </c>
      <c r="AU6" s="208">
        <v>0.49130000000000001</v>
      </c>
      <c r="AV6" s="209" t="s">
        <v>453</v>
      </c>
      <c r="AW6" s="210">
        <v>0</v>
      </c>
    </row>
    <row r="7" spans="1:49" ht="15.75" customHeight="1">
      <c r="A7" s="11">
        <v>6</v>
      </c>
      <c r="B7" s="12" t="s">
        <v>700</v>
      </c>
      <c r="C7" s="62">
        <v>1164</v>
      </c>
      <c r="D7" s="62">
        <v>1105</v>
      </c>
      <c r="E7" s="62">
        <f t="shared" si="0"/>
        <v>59</v>
      </c>
      <c r="F7" s="62">
        <v>786</v>
      </c>
      <c r="G7" s="65">
        <v>0.49130000000000001</v>
      </c>
      <c r="H7" s="39">
        <v>0.68</v>
      </c>
      <c r="I7" s="89" t="s">
        <v>453</v>
      </c>
      <c r="J7" s="53">
        <v>11446</v>
      </c>
      <c r="K7" s="40">
        <v>282</v>
      </c>
      <c r="L7" s="90">
        <v>0</v>
      </c>
      <c r="N7" s="7"/>
      <c r="W7" s="11">
        <v>10</v>
      </c>
      <c r="X7" s="12" t="s">
        <v>704</v>
      </c>
      <c r="Y7" s="62">
        <v>538</v>
      </c>
      <c r="Z7" s="62">
        <v>517</v>
      </c>
      <c r="AA7" s="62">
        <v>21</v>
      </c>
      <c r="AB7" s="62">
        <v>406</v>
      </c>
      <c r="AC7" s="65">
        <v>0.51790000000000003</v>
      </c>
      <c r="AD7" s="39">
        <v>0.75</v>
      </c>
      <c r="AE7" s="89" t="s">
        <v>11</v>
      </c>
      <c r="AF7" s="53">
        <v>5453</v>
      </c>
      <c r="AG7" s="40">
        <v>117</v>
      </c>
      <c r="AH7" s="90">
        <v>0</v>
      </c>
      <c r="AL7" s="194" t="s">
        <v>700</v>
      </c>
      <c r="AM7" s="62">
        <v>1164</v>
      </c>
      <c r="AN7" s="195">
        <v>1105</v>
      </c>
      <c r="AQ7" s="194" t="s">
        <v>701</v>
      </c>
      <c r="AR7" s="207">
        <v>803</v>
      </c>
      <c r="AS7" s="207">
        <v>731</v>
      </c>
      <c r="AT7" s="207">
        <v>72</v>
      </c>
      <c r="AU7" s="208">
        <v>0.4763</v>
      </c>
      <c r="AV7" s="209" t="s">
        <v>97</v>
      </c>
      <c r="AW7" s="210">
        <v>0</v>
      </c>
    </row>
    <row r="8" spans="1:49" ht="15.75" customHeight="1">
      <c r="A8" s="11">
        <v>7</v>
      </c>
      <c r="B8" s="12" t="s">
        <v>701</v>
      </c>
      <c r="C8" s="62">
        <v>803</v>
      </c>
      <c r="D8" s="62">
        <v>731</v>
      </c>
      <c r="E8" s="62">
        <f t="shared" si="0"/>
        <v>72</v>
      </c>
      <c r="F8" s="62">
        <v>603</v>
      </c>
      <c r="G8" s="65">
        <v>0.4763</v>
      </c>
      <c r="H8" s="39">
        <v>0.75</v>
      </c>
      <c r="I8" s="89" t="s">
        <v>97</v>
      </c>
      <c r="J8" s="53">
        <v>8591</v>
      </c>
      <c r="K8" s="40">
        <v>201</v>
      </c>
      <c r="L8" s="90">
        <v>0</v>
      </c>
      <c r="N8" s="7"/>
      <c r="W8" s="11">
        <v>12</v>
      </c>
      <c r="X8" s="12" t="s">
        <v>705</v>
      </c>
      <c r="Y8" s="62">
        <v>461</v>
      </c>
      <c r="Z8" s="62">
        <v>438</v>
      </c>
      <c r="AA8" s="62">
        <v>23</v>
      </c>
      <c r="AB8" s="62">
        <v>402</v>
      </c>
      <c r="AC8" s="65">
        <v>0.58940000000000003</v>
      </c>
      <c r="AD8" s="39">
        <v>0.87</v>
      </c>
      <c r="AE8" s="89" t="s">
        <v>172</v>
      </c>
      <c r="AF8" s="53">
        <v>4619</v>
      </c>
      <c r="AG8" s="40">
        <v>189</v>
      </c>
      <c r="AH8" s="90">
        <v>0</v>
      </c>
      <c r="AL8" s="194" t="s">
        <v>701</v>
      </c>
      <c r="AM8" s="62">
        <v>803</v>
      </c>
      <c r="AN8" s="195">
        <v>731</v>
      </c>
      <c r="AQ8" s="194" t="s">
        <v>702</v>
      </c>
      <c r="AR8" s="207">
        <v>772</v>
      </c>
      <c r="AS8" s="207">
        <v>714</v>
      </c>
      <c r="AT8" s="207">
        <v>58</v>
      </c>
      <c r="AU8" s="208">
        <v>0.20530000000000001</v>
      </c>
      <c r="AV8" s="209" t="s">
        <v>32</v>
      </c>
      <c r="AW8" s="210">
        <v>0</v>
      </c>
    </row>
    <row r="9" spans="1:49" ht="15.75" customHeight="1">
      <c r="A9" s="11">
        <v>8</v>
      </c>
      <c r="B9" s="12" t="s">
        <v>702</v>
      </c>
      <c r="C9" s="62">
        <v>772</v>
      </c>
      <c r="D9" s="62">
        <v>714</v>
      </c>
      <c r="E9" s="62">
        <f t="shared" si="0"/>
        <v>58</v>
      </c>
      <c r="F9" s="62">
        <v>202</v>
      </c>
      <c r="G9" s="65">
        <v>0.20530000000000001</v>
      </c>
      <c r="H9" s="39">
        <v>0.26</v>
      </c>
      <c r="I9" s="89" t="s">
        <v>32</v>
      </c>
      <c r="J9" s="53">
        <v>4742</v>
      </c>
      <c r="K9" s="40">
        <v>0</v>
      </c>
      <c r="L9" s="90">
        <v>0</v>
      </c>
      <c r="N9" s="8"/>
      <c r="W9" s="11">
        <v>13</v>
      </c>
      <c r="X9" s="12" t="s">
        <v>706</v>
      </c>
      <c r="Y9" s="62">
        <v>396</v>
      </c>
      <c r="Z9" s="62">
        <v>366</v>
      </c>
      <c r="AA9" s="62">
        <v>30</v>
      </c>
      <c r="AB9" s="62">
        <v>278</v>
      </c>
      <c r="AC9" s="65">
        <v>0.50270000000000004</v>
      </c>
      <c r="AD9" s="39">
        <v>0.7</v>
      </c>
      <c r="AE9" s="89" t="s">
        <v>364</v>
      </c>
      <c r="AF9" s="53">
        <v>3820</v>
      </c>
      <c r="AG9" s="40">
        <v>98</v>
      </c>
      <c r="AH9" s="90">
        <v>0</v>
      </c>
      <c r="AL9" s="194" t="s">
        <v>702</v>
      </c>
      <c r="AM9" s="62">
        <v>772</v>
      </c>
      <c r="AN9" s="195">
        <v>714</v>
      </c>
      <c r="AQ9" s="194" t="s">
        <v>703</v>
      </c>
      <c r="AR9" s="207">
        <v>646</v>
      </c>
      <c r="AS9" s="207">
        <v>608</v>
      </c>
      <c r="AT9" s="207">
        <v>38</v>
      </c>
      <c r="AU9" s="208">
        <v>0.48159999999999997</v>
      </c>
      <c r="AV9" s="209" t="s">
        <v>34</v>
      </c>
      <c r="AW9" s="210">
        <v>0</v>
      </c>
    </row>
    <row r="10" spans="1:49" ht="15.75" customHeight="1">
      <c r="A10" s="11">
        <v>9</v>
      </c>
      <c r="B10" s="12" t="s">
        <v>703</v>
      </c>
      <c r="C10" s="62">
        <v>646</v>
      </c>
      <c r="D10" s="62">
        <v>608</v>
      </c>
      <c r="E10" s="62">
        <f t="shared" si="0"/>
        <v>38</v>
      </c>
      <c r="F10" s="62">
        <v>405</v>
      </c>
      <c r="G10" s="65">
        <v>0.48159999999999997</v>
      </c>
      <c r="H10" s="39">
        <v>0.63</v>
      </c>
      <c r="I10" s="89" t="s">
        <v>34</v>
      </c>
      <c r="J10" s="53">
        <v>5997</v>
      </c>
      <c r="K10" s="40">
        <v>194</v>
      </c>
      <c r="L10" s="90">
        <v>0</v>
      </c>
      <c r="N10" s="8"/>
      <c r="W10" s="11">
        <v>14</v>
      </c>
      <c r="X10" s="12" t="s">
        <v>707</v>
      </c>
      <c r="Y10" s="62">
        <v>385</v>
      </c>
      <c r="Z10" s="62">
        <v>373</v>
      </c>
      <c r="AA10" s="62">
        <v>12</v>
      </c>
      <c r="AB10" s="62">
        <v>316</v>
      </c>
      <c r="AC10" s="65">
        <v>0.54479999999999995</v>
      </c>
      <c r="AD10" s="39">
        <v>0.82</v>
      </c>
      <c r="AE10" s="89" t="s">
        <v>227</v>
      </c>
      <c r="AF10" s="53">
        <v>4045</v>
      </c>
      <c r="AG10" s="40">
        <v>42</v>
      </c>
      <c r="AH10" s="90">
        <v>0</v>
      </c>
      <c r="AL10" s="194" t="s">
        <v>703</v>
      </c>
      <c r="AM10" s="62">
        <v>646</v>
      </c>
      <c r="AN10" s="195">
        <v>608</v>
      </c>
      <c r="AQ10" s="194" t="s">
        <v>704</v>
      </c>
      <c r="AR10" s="207">
        <v>538</v>
      </c>
      <c r="AS10" s="207">
        <v>517</v>
      </c>
      <c r="AT10" s="207">
        <v>21</v>
      </c>
      <c r="AU10" s="208">
        <v>0.51790000000000003</v>
      </c>
      <c r="AV10" s="209" t="s">
        <v>11</v>
      </c>
      <c r="AW10" s="210">
        <v>0</v>
      </c>
    </row>
    <row r="11" spans="1:49" ht="15.75" customHeight="1">
      <c r="A11" s="11">
        <v>10</v>
      </c>
      <c r="B11" s="12" t="s">
        <v>704</v>
      </c>
      <c r="C11" s="62">
        <v>538</v>
      </c>
      <c r="D11" s="62">
        <v>517</v>
      </c>
      <c r="E11" s="62">
        <f t="shared" si="0"/>
        <v>21</v>
      </c>
      <c r="F11" s="62">
        <v>406</v>
      </c>
      <c r="G11" s="65">
        <v>0.51790000000000003</v>
      </c>
      <c r="H11" s="39">
        <v>0.75</v>
      </c>
      <c r="I11" s="89" t="s">
        <v>11</v>
      </c>
      <c r="J11" s="53">
        <v>5453</v>
      </c>
      <c r="K11" s="40">
        <v>117</v>
      </c>
      <c r="L11" s="90">
        <v>0</v>
      </c>
      <c r="N11" s="8"/>
      <c r="W11" s="11">
        <v>19</v>
      </c>
      <c r="X11" s="12" t="s">
        <v>712</v>
      </c>
      <c r="Y11" s="62">
        <v>248</v>
      </c>
      <c r="Z11" s="62">
        <v>239</v>
      </c>
      <c r="AA11" s="62">
        <v>9</v>
      </c>
      <c r="AB11" s="62">
        <v>183</v>
      </c>
      <c r="AC11" s="65">
        <v>0.52739999999999998</v>
      </c>
      <c r="AD11" s="39">
        <v>0.74</v>
      </c>
      <c r="AE11" s="89" t="s">
        <v>72</v>
      </c>
      <c r="AF11" s="53">
        <v>2335</v>
      </c>
      <c r="AG11" s="40">
        <v>65</v>
      </c>
      <c r="AH11" s="90">
        <v>0</v>
      </c>
      <c r="AL11" s="199" t="s">
        <v>704</v>
      </c>
      <c r="AM11" s="161">
        <v>538</v>
      </c>
      <c r="AN11" s="200">
        <v>517</v>
      </c>
      <c r="AQ11" s="194" t="s">
        <v>63</v>
      </c>
      <c r="AR11" s="207">
        <v>464</v>
      </c>
      <c r="AS11" s="207">
        <v>462</v>
      </c>
      <c r="AT11" s="207">
        <v>2</v>
      </c>
      <c r="AU11" s="208">
        <v>0.2384</v>
      </c>
      <c r="AV11" s="209" t="s">
        <v>32</v>
      </c>
      <c r="AW11" s="210">
        <v>0</v>
      </c>
    </row>
    <row r="12" spans="1:49" ht="15.75" customHeight="1">
      <c r="A12" s="11">
        <v>11</v>
      </c>
      <c r="B12" s="12" t="s">
        <v>63</v>
      </c>
      <c r="C12" s="62">
        <v>464</v>
      </c>
      <c r="D12" s="62">
        <v>462</v>
      </c>
      <c r="E12" s="62">
        <f t="shared" si="0"/>
        <v>2</v>
      </c>
      <c r="F12" s="62">
        <v>113</v>
      </c>
      <c r="G12" s="65">
        <v>0.2384</v>
      </c>
      <c r="H12" s="39">
        <v>0.24</v>
      </c>
      <c r="I12" s="89" t="s">
        <v>32</v>
      </c>
      <c r="J12" s="53">
        <v>2272</v>
      </c>
      <c r="K12" s="40">
        <v>92</v>
      </c>
      <c r="L12" s="90">
        <v>0</v>
      </c>
      <c r="N12" s="8"/>
      <c r="W12" s="11">
        <v>20</v>
      </c>
      <c r="X12" s="12" t="s">
        <v>713</v>
      </c>
      <c r="Y12" s="62">
        <v>184</v>
      </c>
      <c r="Z12" s="62">
        <v>167</v>
      </c>
      <c r="AA12" s="62">
        <v>17</v>
      </c>
      <c r="AB12" s="62">
        <v>114</v>
      </c>
      <c r="AC12" s="65">
        <v>0.52529999999999999</v>
      </c>
      <c r="AD12" s="39">
        <v>0.62</v>
      </c>
      <c r="AE12" s="89" t="s">
        <v>453</v>
      </c>
      <c r="AF12" s="53">
        <v>1487</v>
      </c>
      <c r="AG12" s="40">
        <v>28</v>
      </c>
      <c r="AH12" s="90">
        <v>0</v>
      </c>
      <c r="AQ12" s="194" t="s">
        <v>705</v>
      </c>
      <c r="AR12" s="207">
        <v>461</v>
      </c>
      <c r="AS12" s="207">
        <v>438</v>
      </c>
      <c r="AT12" s="207">
        <v>23</v>
      </c>
      <c r="AU12" s="208">
        <v>0.58940000000000003</v>
      </c>
      <c r="AV12" s="209" t="s">
        <v>172</v>
      </c>
      <c r="AW12" s="210">
        <v>0</v>
      </c>
    </row>
    <row r="13" spans="1:49" ht="13.2">
      <c r="A13" s="11">
        <v>12</v>
      </c>
      <c r="B13" s="12" t="s">
        <v>705</v>
      </c>
      <c r="C13" s="62">
        <v>461</v>
      </c>
      <c r="D13" s="62">
        <v>438</v>
      </c>
      <c r="E13" s="62">
        <f t="shared" si="0"/>
        <v>23</v>
      </c>
      <c r="F13" s="62">
        <v>402</v>
      </c>
      <c r="G13" s="65">
        <v>0.58940000000000003</v>
      </c>
      <c r="H13" s="39">
        <v>0.87</v>
      </c>
      <c r="I13" s="89" t="s">
        <v>172</v>
      </c>
      <c r="J13" s="53">
        <v>4619</v>
      </c>
      <c r="K13" s="40">
        <v>189</v>
      </c>
      <c r="L13" s="90">
        <v>0</v>
      </c>
      <c r="N13" s="9"/>
      <c r="W13" s="11">
        <v>22</v>
      </c>
      <c r="X13" s="12" t="s">
        <v>715</v>
      </c>
      <c r="Y13" s="62">
        <v>164</v>
      </c>
      <c r="Z13" s="62">
        <v>159</v>
      </c>
      <c r="AA13" s="62">
        <v>5</v>
      </c>
      <c r="AB13" s="62">
        <v>122</v>
      </c>
      <c r="AC13" s="65">
        <v>0.56479999999999997</v>
      </c>
      <c r="AD13" s="39">
        <v>0.74</v>
      </c>
      <c r="AE13" s="89" t="s">
        <v>65</v>
      </c>
      <c r="AF13" s="53">
        <v>1462</v>
      </c>
      <c r="AG13" s="40">
        <v>42</v>
      </c>
      <c r="AH13" s="90">
        <v>0</v>
      </c>
      <c r="AQ13" s="194" t="s">
        <v>706</v>
      </c>
      <c r="AR13" s="207">
        <v>396</v>
      </c>
      <c r="AS13" s="207">
        <v>366</v>
      </c>
      <c r="AT13" s="207">
        <v>30</v>
      </c>
      <c r="AU13" s="208">
        <v>0.50270000000000004</v>
      </c>
      <c r="AV13" s="209" t="s">
        <v>364</v>
      </c>
      <c r="AW13" s="210">
        <v>0</v>
      </c>
    </row>
    <row r="14" spans="1:49" ht="13.2">
      <c r="A14" s="11">
        <v>13</v>
      </c>
      <c r="B14" s="12" t="s">
        <v>706</v>
      </c>
      <c r="C14" s="62">
        <v>396</v>
      </c>
      <c r="D14" s="62">
        <v>366</v>
      </c>
      <c r="E14" s="62">
        <f t="shared" si="0"/>
        <v>30</v>
      </c>
      <c r="F14" s="62">
        <v>278</v>
      </c>
      <c r="G14" s="65">
        <v>0.50270000000000004</v>
      </c>
      <c r="H14" s="39">
        <v>0.7</v>
      </c>
      <c r="I14" s="89" t="s">
        <v>364</v>
      </c>
      <c r="J14" s="53">
        <v>3820</v>
      </c>
      <c r="K14" s="40">
        <v>98</v>
      </c>
      <c r="L14" s="90">
        <v>0</v>
      </c>
      <c r="N14" s="9"/>
      <c r="W14" s="11">
        <v>25</v>
      </c>
      <c r="X14" s="12" t="s">
        <v>718</v>
      </c>
      <c r="Y14" s="62">
        <v>147</v>
      </c>
      <c r="Z14" s="62">
        <v>146</v>
      </c>
      <c r="AA14" s="62">
        <v>1</v>
      </c>
      <c r="AB14" s="62">
        <v>102</v>
      </c>
      <c r="AC14" s="65">
        <v>0.56040000000000001</v>
      </c>
      <c r="AD14" s="39">
        <v>0.69</v>
      </c>
      <c r="AE14" s="89" t="s">
        <v>31</v>
      </c>
      <c r="AF14" s="53">
        <v>1238</v>
      </c>
      <c r="AG14" s="40">
        <v>29</v>
      </c>
      <c r="AH14" s="90">
        <v>0</v>
      </c>
      <c r="AQ14" s="194" t="s">
        <v>707</v>
      </c>
      <c r="AR14" s="207">
        <v>385</v>
      </c>
      <c r="AS14" s="207">
        <v>373</v>
      </c>
      <c r="AT14" s="207">
        <v>12</v>
      </c>
      <c r="AU14" s="208">
        <v>0.54479999999999995</v>
      </c>
      <c r="AV14" s="209" t="s">
        <v>227</v>
      </c>
      <c r="AW14" s="210">
        <v>0</v>
      </c>
    </row>
    <row r="15" spans="1:49" ht="13.2">
      <c r="A15" s="11">
        <v>14</v>
      </c>
      <c r="B15" s="12" t="s">
        <v>707</v>
      </c>
      <c r="C15" s="62">
        <v>385</v>
      </c>
      <c r="D15" s="62">
        <v>373</v>
      </c>
      <c r="E15" s="62">
        <f t="shared" si="0"/>
        <v>12</v>
      </c>
      <c r="F15" s="62">
        <v>316</v>
      </c>
      <c r="G15" s="65">
        <v>0.54479999999999995</v>
      </c>
      <c r="H15" s="39">
        <v>0.82</v>
      </c>
      <c r="I15" s="89" t="s">
        <v>227</v>
      </c>
      <c r="J15" s="53">
        <v>4045</v>
      </c>
      <c r="K15" s="40">
        <v>42</v>
      </c>
      <c r="L15" s="90">
        <v>0</v>
      </c>
      <c r="N15" s="9"/>
      <c r="W15" s="11">
        <v>27</v>
      </c>
      <c r="X15" s="12" t="s">
        <v>720</v>
      </c>
      <c r="Y15" s="62">
        <v>142</v>
      </c>
      <c r="Z15" s="62">
        <v>134</v>
      </c>
      <c r="AA15" s="62">
        <v>8</v>
      </c>
      <c r="AB15" s="62">
        <v>94</v>
      </c>
      <c r="AC15" s="65">
        <v>0.51649999999999996</v>
      </c>
      <c r="AD15" s="39">
        <v>0.66</v>
      </c>
      <c r="AE15" s="89" t="s">
        <v>77</v>
      </c>
      <c r="AF15" s="53">
        <v>1202</v>
      </c>
      <c r="AG15" s="40">
        <v>24</v>
      </c>
      <c r="AH15" s="90">
        <v>0</v>
      </c>
      <c r="AQ15" s="194" t="s">
        <v>708</v>
      </c>
      <c r="AR15" s="207">
        <v>379</v>
      </c>
      <c r="AS15" s="207">
        <v>369</v>
      </c>
      <c r="AT15" s="207">
        <v>10</v>
      </c>
      <c r="AU15" s="208">
        <v>0.47899999999999998</v>
      </c>
      <c r="AV15" s="209" t="s">
        <v>77</v>
      </c>
      <c r="AW15" s="210">
        <v>0</v>
      </c>
    </row>
    <row r="16" spans="1:49" ht="13.2">
      <c r="A16" s="11">
        <v>15</v>
      </c>
      <c r="B16" s="12" t="s">
        <v>708</v>
      </c>
      <c r="C16" s="62">
        <v>379</v>
      </c>
      <c r="D16" s="62">
        <v>369</v>
      </c>
      <c r="E16" s="62">
        <f t="shared" si="0"/>
        <v>10</v>
      </c>
      <c r="F16" s="62">
        <v>274</v>
      </c>
      <c r="G16" s="65">
        <v>0.47899999999999998</v>
      </c>
      <c r="H16" s="39">
        <v>0.72</v>
      </c>
      <c r="I16" s="89" t="s">
        <v>77</v>
      </c>
      <c r="J16" s="53">
        <v>4041</v>
      </c>
      <c r="K16" s="40">
        <v>44</v>
      </c>
      <c r="L16" s="90">
        <v>0</v>
      </c>
      <c r="N16" s="9"/>
      <c r="W16" s="11">
        <v>31</v>
      </c>
      <c r="X16" s="12" t="s">
        <v>724</v>
      </c>
      <c r="Y16" s="62">
        <v>113</v>
      </c>
      <c r="Z16" s="62">
        <v>107</v>
      </c>
      <c r="AA16" s="62">
        <v>6</v>
      </c>
      <c r="AB16" s="62">
        <v>77</v>
      </c>
      <c r="AC16" s="65">
        <v>0.50990000000000002</v>
      </c>
      <c r="AD16" s="39">
        <v>0.68</v>
      </c>
      <c r="AE16" s="89" t="s">
        <v>72</v>
      </c>
      <c r="AF16" s="53">
        <v>1061</v>
      </c>
      <c r="AG16" s="40">
        <v>47</v>
      </c>
      <c r="AH16" s="90">
        <v>0</v>
      </c>
      <c r="AQ16" s="194" t="s">
        <v>709</v>
      </c>
      <c r="AR16" s="207">
        <v>374</v>
      </c>
      <c r="AS16" s="207">
        <v>365</v>
      </c>
      <c r="AT16" s="207">
        <v>9</v>
      </c>
      <c r="AU16" s="208">
        <v>0.49180000000000001</v>
      </c>
      <c r="AV16" s="209" t="s">
        <v>97</v>
      </c>
      <c r="AW16" s="210">
        <v>0</v>
      </c>
    </row>
    <row r="17" spans="1:49" ht="13.2">
      <c r="A17" s="11">
        <v>16</v>
      </c>
      <c r="B17" s="12" t="s">
        <v>709</v>
      </c>
      <c r="C17" s="62">
        <v>374</v>
      </c>
      <c r="D17" s="62">
        <v>365</v>
      </c>
      <c r="E17" s="62">
        <f t="shared" si="0"/>
        <v>9</v>
      </c>
      <c r="F17" s="62">
        <v>270</v>
      </c>
      <c r="G17" s="65">
        <v>0.49180000000000001</v>
      </c>
      <c r="H17" s="39">
        <v>0.72</v>
      </c>
      <c r="I17" s="89" t="s">
        <v>97</v>
      </c>
      <c r="J17" s="53">
        <v>3652</v>
      </c>
      <c r="K17" s="40">
        <v>52</v>
      </c>
      <c r="L17" s="90">
        <v>0</v>
      </c>
      <c r="N17" s="9"/>
      <c r="W17" s="11">
        <v>34</v>
      </c>
      <c r="X17" s="12" t="s">
        <v>727</v>
      </c>
      <c r="Y17" s="62">
        <v>110</v>
      </c>
      <c r="Z17" s="62">
        <v>101</v>
      </c>
      <c r="AA17" s="62">
        <v>9</v>
      </c>
      <c r="AB17" s="62">
        <v>86</v>
      </c>
      <c r="AC17" s="65">
        <v>0.58499999999999996</v>
      </c>
      <c r="AD17" s="39">
        <v>0.78</v>
      </c>
      <c r="AE17" s="89" t="s">
        <v>65</v>
      </c>
      <c r="AF17" s="53">
        <v>1074</v>
      </c>
      <c r="AG17" s="40">
        <v>43</v>
      </c>
      <c r="AH17" s="90">
        <v>0</v>
      </c>
      <c r="AQ17" s="194" t="s">
        <v>710</v>
      </c>
      <c r="AR17" s="207">
        <v>337</v>
      </c>
      <c r="AS17" s="207">
        <v>326</v>
      </c>
      <c r="AT17" s="207">
        <v>11</v>
      </c>
      <c r="AU17" s="208">
        <v>0.47389999999999999</v>
      </c>
      <c r="AV17" s="209" t="s">
        <v>74</v>
      </c>
      <c r="AW17" s="210">
        <v>0</v>
      </c>
    </row>
    <row r="18" spans="1:49" ht="13.2">
      <c r="A18" s="11">
        <v>17</v>
      </c>
      <c r="B18" s="12" t="s">
        <v>710</v>
      </c>
      <c r="C18" s="62">
        <v>337</v>
      </c>
      <c r="D18" s="62">
        <v>326</v>
      </c>
      <c r="E18" s="62">
        <f t="shared" si="0"/>
        <v>11</v>
      </c>
      <c r="F18" s="62">
        <v>227</v>
      </c>
      <c r="G18" s="65">
        <v>0.47389999999999999</v>
      </c>
      <c r="H18" s="39">
        <v>0.67</v>
      </c>
      <c r="I18" s="89" t="s">
        <v>74</v>
      </c>
      <c r="J18" s="53">
        <v>3332</v>
      </c>
      <c r="K18" s="40">
        <v>58</v>
      </c>
      <c r="L18" s="90">
        <v>0</v>
      </c>
      <c r="W18" s="11">
        <v>37</v>
      </c>
      <c r="X18" s="12" t="s">
        <v>730</v>
      </c>
      <c r="Y18" s="62">
        <v>84</v>
      </c>
      <c r="Z18" s="62">
        <v>78</v>
      </c>
      <c r="AA18" s="62">
        <v>6</v>
      </c>
      <c r="AB18" s="62">
        <v>62</v>
      </c>
      <c r="AC18" s="65">
        <v>0.58489999999999998</v>
      </c>
      <c r="AD18" s="39">
        <v>0.74</v>
      </c>
      <c r="AE18" s="89" t="s">
        <v>65</v>
      </c>
      <c r="AF18" s="53">
        <v>681</v>
      </c>
      <c r="AG18" s="40">
        <v>15</v>
      </c>
      <c r="AH18" s="90">
        <v>0</v>
      </c>
      <c r="AQ18" s="194" t="s">
        <v>712</v>
      </c>
      <c r="AR18" s="207">
        <v>248</v>
      </c>
      <c r="AS18" s="207">
        <v>239</v>
      </c>
      <c r="AT18" s="207">
        <v>9</v>
      </c>
      <c r="AU18" s="208">
        <v>0.52739999999999998</v>
      </c>
      <c r="AV18" s="209" t="s">
        <v>72</v>
      </c>
      <c r="AW18" s="210">
        <v>0</v>
      </c>
    </row>
    <row r="19" spans="1:49" ht="13.2">
      <c r="A19" s="11">
        <v>18</v>
      </c>
      <c r="B19" s="12" t="s">
        <v>711</v>
      </c>
      <c r="C19" s="62">
        <v>305</v>
      </c>
      <c r="D19" s="62">
        <v>291</v>
      </c>
      <c r="E19" s="62">
        <f t="shared" si="0"/>
        <v>14</v>
      </c>
      <c r="F19" s="62">
        <v>180</v>
      </c>
      <c r="G19" s="65">
        <v>0.45229999999999998</v>
      </c>
      <c r="H19" s="39">
        <v>0.59</v>
      </c>
      <c r="I19" s="89" t="s">
        <v>81</v>
      </c>
      <c r="J19" s="53">
        <v>2504</v>
      </c>
      <c r="K19" s="40">
        <v>81</v>
      </c>
      <c r="L19" s="45">
        <v>2811.96</v>
      </c>
      <c r="W19" s="11">
        <v>42</v>
      </c>
      <c r="X19" s="12" t="s">
        <v>735</v>
      </c>
      <c r="Y19" s="62">
        <v>58</v>
      </c>
      <c r="Z19" s="62">
        <v>56</v>
      </c>
      <c r="AA19" s="62">
        <v>2</v>
      </c>
      <c r="AB19" s="62">
        <v>41</v>
      </c>
      <c r="AC19" s="65">
        <v>0.56940000000000002</v>
      </c>
      <c r="AD19" s="39">
        <v>0.71</v>
      </c>
      <c r="AE19" s="89" t="s">
        <v>31</v>
      </c>
      <c r="AF19" s="53">
        <v>470</v>
      </c>
      <c r="AG19" s="40">
        <v>25</v>
      </c>
      <c r="AH19" s="90">
        <v>0</v>
      </c>
      <c r="AQ19" s="194" t="s">
        <v>713</v>
      </c>
      <c r="AR19" s="207">
        <v>184</v>
      </c>
      <c r="AS19" s="207">
        <v>167</v>
      </c>
      <c r="AT19" s="207">
        <v>17</v>
      </c>
      <c r="AU19" s="208">
        <v>0.52529999999999999</v>
      </c>
      <c r="AV19" s="209" t="s">
        <v>453</v>
      </c>
      <c r="AW19" s="210">
        <v>0</v>
      </c>
    </row>
    <row r="20" spans="1:49" ht="13.2">
      <c r="A20" s="11">
        <v>19</v>
      </c>
      <c r="B20" s="12" t="s">
        <v>712</v>
      </c>
      <c r="C20" s="62">
        <v>248</v>
      </c>
      <c r="D20" s="62">
        <v>239</v>
      </c>
      <c r="E20" s="62">
        <f t="shared" si="0"/>
        <v>9</v>
      </c>
      <c r="F20" s="62">
        <v>183</v>
      </c>
      <c r="G20" s="65">
        <v>0.52739999999999998</v>
      </c>
      <c r="H20" s="39">
        <v>0.74</v>
      </c>
      <c r="I20" s="89" t="s">
        <v>72</v>
      </c>
      <c r="J20" s="53">
        <v>2335</v>
      </c>
      <c r="K20" s="40">
        <v>65</v>
      </c>
      <c r="L20" s="90">
        <v>0</v>
      </c>
      <c r="N20" s="140" t="s">
        <v>1117</v>
      </c>
      <c r="W20" s="11">
        <v>43</v>
      </c>
      <c r="X20" s="12" t="s">
        <v>736</v>
      </c>
      <c r="Y20" s="62">
        <v>51</v>
      </c>
      <c r="Z20" s="62">
        <v>49</v>
      </c>
      <c r="AA20" s="62">
        <v>2</v>
      </c>
      <c r="AB20" s="62">
        <v>33</v>
      </c>
      <c r="AC20" s="65">
        <v>0.52380000000000004</v>
      </c>
      <c r="AD20" s="39">
        <v>0.65</v>
      </c>
      <c r="AE20" s="89" t="s">
        <v>9</v>
      </c>
      <c r="AF20" s="53">
        <v>416</v>
      </c>
      <c r="AG20" s="40">
        <v>8</v>
      </c>
      <c r="AH20" s="90">
        <v>0</v>
      </c>
      <c r="AQ20" s="194" t="s">
        <v>714</v>
      </c>
      <c r="AR20" s="207">
        <v>174</v>
      </c>
      <c r="AS20" s="207">
        <v>170</v>
      </c>
      <c r="AT20" s="207">
        <v>4</v>
      </c>
      <c r="AU20" s="208">
        <v>0.42799999999999999</v>
      </c>
      <c r="AV20" s="209" t="s">
        <v>9</v>
      </c>
      <c r="AW20" s="210">
        <v>0</v>
      </c>
    </row>
    <row r="21" spans="1:49" ht="13.2">
      <c r="A21" s="11">
        <v>20</v>
      </c>
      <c r="B21" s="12" t="s">
        <v>713</v>
      </c>
      <c r="C21" s="62">
        <v>184</v>
      </c>
      <c r="D21" s="62">
        <v>167</v>
      </c>
      <c r="E21" s="62">
        <f t="shared" si="0"/>
        <v>17</v>
      </c>
      <c r="F21" s="62">
        <v>114</v>
      </c>
      <c r="G21" s="65">
        <v>0.52529999999999999</v>
      </c>
      <c r="H21" s="39">
        <v>0.62</v>
      </c>
      <c r="I21" s="89" t="s">
        <v>453</v>
      </c>
      <c r="J21" s="53">
        <v>1487</v>
      </c>
      <c r="K21" s="40">
        <v>28</v>
      </c>
      <c r="L21" s="90">
        <v>0</v>
      </c>
      <c r="W21" s="11">
        <v>44</v>
      </c>
      <c r="X21" s="12" t="s">
        <v>737</v>
      </c>
      <c r="Y21" s="62">
        <v>47</v>
      </c>
      <c r="Z21" s="62">
        <v>46</v>
      </c>
      <c r="AA21" s="62">
        <v>1</v>
      </c>
      <c r="AB21" s="62">
        <v>37</v>
      </c>
      <c r="AC21" s="65">
        <v>0.52859999999999996</v>
      </c>
      <c r="AD21" s="39">
        <v>0.79</v>
      </c>
      <c r="AE21" s="89" t="s">
        <v>11</v>
      </c>
      <c r="AF21" s="53">
        <v>423</v>
      </c>
      <c r="AG21" s="40">
        <v>9</v>
      </c>
      <c r="AH21" s="90">
        <v>0</v>
      </c>
      <c r="AQ21" s="194" t="s">
        <v>715</v>
      </c>
      <c r="AR21" s="207">
        <v>164</v>
      </c>
      <c r="AS21" s="207">
        <v>159</v>
      </c>
      <c r="AT21" s="207">
        <v>5</v>
      </c>
      <c r="AU21" s="208">
        <v>0.56479999999999997</v>
      </c>
      <c r="AV21" s="209" t="s">
        <v>65</v>
      </c>
      <c r="AW21" s="210">
        <v>0</v>
      </c>
    </row>
    <row r="22" spans="1:49" ht="13.2">
      <c r="A22" s="11">
        <v>21</v>
      </c>
      <c r="B22" s="12" t="s">
        <v>714</v>
      </c>
      <c r="C22" s="62">
        <v>174</v>
      </c>
      <c r="D22" s="62">
        <v>170</v>
      </c>
      <c r="E22" s="62">
        <f t="shared" si="0"/>
        <v>4</v>
      </c>
      <c r="F22" s="62">
        <v>107</v>
      </c>
      <c r="G22" s="65">
        <v>0.42799999999999999</v>
      </c>
      <c r="H22" s="39">
        <v>0.61</v>
      </c>
      <c r="I22" s="89" t="s">
        <v>9</v>
      </c>
      <c r="J22" s="53">
        <v>1584</v>
      </c>
      <c r="K22" s="40">
        <v>26</v>
      </c>
      <c r="L22" s="90">
        <v>0</v>
      </c>
      <c r="W22" s="11">
        <v>48</v>
      </c>
      <c r="X22" s="12" t="s">
        <v>741</v>
      </c>
      <c r="Y22" s="62">
        <v>42</v>
      </c>
      <c r="Z22" s="62">
        <v>42</v>
      </c>
      <c r="AA22" s="62">
        <v>0</v>
      </c>
      <c r="AB22" s="62">
        <v>29</v>
      </c>
      <c r="AC22" s="65">
        <v>0.52729999999999999</v>
      </c>
      <c r="AD22" s="39">
        <v>0.69</v>
      </c>
      <c r="AE22" s="89" t="s">
        <v>81</v>
      </c>
      <c r="AF22" s="53">
        <v>351</v>
      </c>
      <c r="AG22" s="40">
        <v>6</v>
      </c>
      <c r="AH22" s="90">
        <v>0</v>
      </c>
      <c r="AQ22" s="194" t="s">
        <v>716</v>
      </c>
      <c r="AR22" s="207">
        <v>163</v>
      </c>
      <c r="AS22" s="207">
        <v>149</v>
      </c>
      <c r="AT22" s="207">
        <v>14</v>
      </c>
      <c r="AU22" s="208">
        <v>0.47299999999999998</v>
      </c>
      <c r="AV22" s="209" t="s">
        <v>20</v>
      </c>
      <c r="AW22" s="210">
        <v>0</v>
      </c>
    </row>
    <row r="23" spans="1:49" ht="13.2">
      <c r="A23" s="11">
        <v>22</v>
      </c>
      <c r="B23" s="12" t="s">
        <v>715</v>
      </c>
      <c r="C23" s="62">
        <v>164</v>
      </c>
      <c r="D23" s="62">
        <v>159</v>
      </c>
      <c r="E23" s="62">
        <f t="shared" si="0"/>
        <v>5</v>
      </c>
      <c r="F23" s="62">
        <v>122</v>
      </c>
      <c r="G23" s="65">
        <v>0.56479999999999997</v>
      </c>
      <c r="H23" s="39">
        <v>0.74</v>
      </c>
      <c r="I23" s="89" t="s">
        <v>65</v>
      </c>
      <c r="J23" s="53">
        <v>1462</v>
      </c>
      <c r="K23" s="40">
        <v>42</v>
      </c>
      <c r="L23" s="90">
        <v>0</v>
      </c>
      <c r="W23" s="11">
        <v>53</v>
      </c>
      <c r="X23" s="12" t="s">
        <v>746</v>
      </c>
      <c r="Y23" s="62">
        <v>29</v>
      </c>
      <c r="Z23" s="62">
        <v>28</v>
      </c>
      <c r="AA23" s="62">
        <v>1</v>
      </c>
      <c r="AB23" s="62">
        <v>22</v>
      </c>
      <c r="AC23" s="65">
        <v>0.53659999999999997</v>
      </c>
      <c r="AD23" s="39">
        <v>0.76</v>
      </c>
      <c r="AE23" s="89" t="s">
        <v>107</v>
      </c>
      <c r="AF23" s="53">
        <v>330</v>
      </c>
      <c r="AG23" s="40">
        <v>14</v>
      </c>
      <c r="AH23" s="90">
        <v>0</v>
      </c>
      <c r="AQ23" s="199" t="s">
        <v>718</v>
      </c>
      <c r="AR23" s="211">
        <v>147</v>
      </c>
      <c r="AS23" s="211">
        <v>146</v>
      </c>
      <c r="AT23" s="211">
        <v>1</v>
      </c>
      <c r="AU23" s="212">
        <v>0.56040000000000001</v>
      </c>
      <c r="AV23" s="213" t="s">
        <v>31</v>
      </c>
      <c r="AW23" s="214">
        <v>0</v>
      </c>
    </row>
    <row r="24" spans="1:49" ht="13.2">
      <c r="A24" s="11">
        <v>23</v>
      </c>
      <c r="B24" s="12" t="s">
        <v>716</v>
      </c>
      <c r="C24" s="62">
        <v>163</v>
      </c>
      <c r="D24" s="62">
        <v>149</v>
      </c>
      <c r="E24" s="62">
        <f t="shared" si="0"/>
        <v>14</v>
      </c>
      <c r="F24" s="62">
        <v>105</v>
      </c>
      <c r="G24" s="65">
        <v>0.47299999999999998</v>
      </c>
      <c r="H24" s="39">
        <v>0.64</v>
      </c>
      <c r="I24" s="89" t="s">
        <v>20</v>
      </c>
      <c r="J24" s="53">
        <v>1382</v>
      </c>
      <c r="K24" s="40">
        <v>26</v>
      </c>
      <c r="L24" s="90">
        <v>0</v>
      </c>
      <c r="W24" s="11">
        <v>54</v>
      </c>
      <c r="X24" s="12" t="s">
        <v>747</v>
      </c>
      <c r="Y24" s="62">
        <v>28</v>
      </c>
      <c r="Z24" s="62">
        <v>28</v>
      </c>
      <c r="AA24" s="62">
        <v>0</v>
      </c>
      <c r="AB24" s="62">
        <v>22</v>
      </c>
      <c r="AC24" s="65">
        <v>0.53659999999999997</v>
      </c>
      <c r="AD24" s="39">
        <v>0.79</v>
      </c>
      <c r="AE24" s="89" t="s">
        <v>97</v>
      </c>
      <c r="AF24" s="53">
        <v>313</v>
      </c>
      <c r="AG24" s="40">
        <v>4</v>
      </c>
      <c r="AH24" s="90">
        <v>0</v>
      </c>
    </row>
    <row r="25" spans="1:49" ht="13.2">
      <c r="A25" s="11">
        <v>24</v>
      </c>
      <c r="B25" s="12" t="s">
        <v>717</v>
      </c>
      <c r="C25" s="62">
        <v>154</v>
      </c>
      <c r="D25" s="62">
        <v>127</v>
      </c>
      <c r="E25" s="62">
        <f t="shared" si="0"/>
        <v>27</v>
      </c>
      <c r="F25" s="62">
        <v>77</v>
      </c>
      <c r="G25" s="65">
        <v>0.3362</v>
      </c>
      <c r="H25" s="39">
        <v>0.5</v>
      </c>
      <c r="I25" s="89" t="s">
        <v>68</v>
      </c>
      <c r="J25" s="53">
        <v>1062</v>
      </c>
      <c r="K25" s="40">
        <v>3</v>
      </c>
      <c r="L25" s="90">
        <v>0</v>
      </c>
      <c r="W25" s="11">
        <v>58</v>
      </c>
      <c r="X25" s="12" t="s">
        <v>752</v>
      </c>
      <c r="Y25" s="62">
        <v>26</v>
      </c>
      <c r="Z25" s="62">
        <v>26</v>
      </c>
      <c r="AA25" s="62">
        <v>0</v>
      </c>
      <c r="AB25" s="62">
        <v>20</v>
      </c>
      <c r="AC25" s="65">
        <v>0.52629999999999999</v>
      </c>
      <c r="AD25" s="39">
        <v>0.77</v>
      </c>
      <c r="AE25" s="89" t="s">
        <v>28</v>
      </c>
      <c r="AF25" s="53">
        <v>242</v>
      </c>
      <c r="AG25" s="40">
        <v>11</v>
      </c>
      <c r="AH25" s="90">
        <v>0</v>
      </c>
    </row>
    <row r="26" spans="1:49" ht="13.2">
      <c r="A26" s="11">
        <v>25</v>
      </c>
      <c r="B26" s="12" t="s">
        <v>718</v>
      </c>
      <c r="C26" s="62">
        <v>147</v>
      </c>
      <c r="D26" s="62">
        <v>146</v>
      </c>
      <c r="E26" s="62">
        <f t="shared" si="0"/>
        <v>1</v>
      </c>
      <c r="F26" s="62">
        <v>102</v>
      </c>
      <c r="G26" s="65">
        <v>0.56040000000000001</v>
      </c>
      <c r="H26" s="39">
        <v>0.69</v>
      </c>
      <c r="I26" s="89" t="s">
        <v>31</v>
      </c>
      <c r="J26" s="53">
        <v>1238</v>
      </c>
      <c r="K26" s="40">
        <v>29</v>
      </c>
      <c r="L26" s="90">
        <v>0</v>
      </c>
      <c r="W26" s="11">
        <v>60</v>
      </c>
      <c r="X26" s="12" t="s">
        <v>754</v>
      </c>
      <c r="Y26" s="62">
        <v>25</v>
      </c>
      <c r="Z26" s="62">
        <v>18</v>
      </c>
      <c r="AA26" s="62">
        <v>7</v>
      </c>
      <c r="AB26" s="62">
        <v>21</v>
      </c>
      <c r="AC26" s="65">
        <v>0.55259999999999998</v>
      </c>
      <c r="AD26" s="39">
        <v>0.84</v>
      </c>
      <c r="AE26" s="89" t="s">
        <v>755</v>
      </c>
      <c r="AF26" s="53">
        <v>219</v>
      </c>
      <c r="AG26" s="40">
        <v>1</v>
      </c>
      <c r="AH26" s="90">
        <v>0</v>
      </c>
    </row>
    <row r="27" spans="1:49" ht="13.2">
      <c r="A27" s="11">
        <v>26</v>
      </c>
      <c r="B27" s="12" t="s">
        <v>719</v>
      </c>
      <c r="C27" s="62">
        <v>144</v>
      </c>
      <c r="D27" s="62">
        <v>138</v>
      </c>
      <c r="E27" s="62">
        <f t="shared" si="0"/>
        <v>6</v>
      </c>
      <c r="F27" s="62">
        <v>99</v>
      </c>
      <c r="G27" s="65">
        <v>0.48770000000000002</v>
      </c>
      <c r="H27" s="39">
        <v>0.69</v>
      </c>
      <c r="I27" s="89" t="s">
        <v>65</v>
      </c>
      <c r="J27" s="53">
        <v>1373</v>
      </c>
      <c r="K27" s="40">
        <v>43</v>
      </c>
      <c r="L27" s="90">
        <v>0</v>
      </c>
    </row>
    <row r="28" spans="1:49" ht="13.2">
      <c r="A28" s="11">
        <v>27</v>
      </c>
      <c r="B28" s="12" t="s">
        <v>720</v>
      </c>
      <c r="C28" s="62">
        <v>142</v>
      </c>
      <c r="D28" s="62">
        <v>134</v>
      </c>
      <c r="E28" s="62">
        <f t="shared" si="0"/>
        <v>8</v>
      </c>
      <c r="F28" s="62">
        <v>94</v>
      </c>
      <c r="G28" s="65">
        <v>0.51649999999999996</v>
      </c>
      <c r="H28" s="39">
        <v>0.66</v>
      </c>
      <c r="I28" s="89" t="s">
        <v>77</v>
      </c>
      <c r="J28" s="53">
        <v>1202</v>
      </c>
      <c r="K28" s="40">
        <v>24</v>
      </c>
      <c r="L28" s="90">
        <v>0</v>
      </c>
    </row>
    <row r="29" spans="1:49" ht="13.2">
      <c r="A29" s="11">
        <v>28</v>
      </c>
      <c r="B29" s="12" t="s">
        <v>721</v>
      </c>
      <c r="C29" s="62">
        <v>127</v>
      </c>
      <c r="D29" s="62">
        <v>124</v>
      </c>
      <c r="E29" s="62">
        <f t="shared" si="0"/>
        <v>3</v>
      </c>
      <c r="F29" s="62">
        <v>100</v>
      </c>
      <c r="G29" s="65">
        <v>0.45450000000000002</v>
      </c>
      <c r="H29" s="39">
        <v>0.79</v>
      </c>
      <c r="I29" s="89" t="s">
        <v>172</v>
      </c>
      <c r="J29" s="53">
        <v>1330</v>
      </c>
      <c r="K29" s="40">
        <v>33</v>
      </c>
      <c r="L29" s="90">
        <v>0</v>
      </c>
    </row>
    <row r="30" spans="1:49" ht="13.2">
      <c r="A30" s="11">
        <v>29</v>
      </c>
      <c r="B30" s="12" t="s">
        <v>722</v>
      </c>
      <c r="C30" s="62">
        <v>117</v>
      </c>
      <c r="D30" s="62">
        <v>115</v>
      </c>
      <c r="E30" s="62">
        <f t="shared" si="0"/>
        <v>2</v>
      </c>
      <c r="F30" s="62">
        <v>78</v>
      </c>
      <c r="G30" s="65">
        <v>0.49680000000000002</v>
      </c>
      <c r="H30" s="39">
        <v>0.67</v>
      </c>
      <c r="I30" s="89" t="s">
        <v>172</v>
      </c>
      <c r="J30" s="53">
        <v>1049</v>
      </c>
      <c r="K30" s="40">
        <v>15</v>
      </c>
      <c r="L30" s="90">
        <v>0</v>
      </c>
    </row>
    <row r="31" spans="1:49" ht="13.2">
      <c r="A31" s="11">
        <v>31</v>
      </c>
      <c r="B31" s="12" t="s">
        <v>724</v>
      </c>
      <c r="C31" s="62">
        <v>113</v>
      </c>
      <c r="D31" s="62">
        <v>107</v>
      </c>
      <c r="E31" s="62">
        <f t="shared" si="0"/>
        <v>6</v>
      </c>
      <c r="F31" s="62">
        <v>77</v>
      </c>
      <c r="G31" s="65">
        <v>0.50990000000000002</v>
      </c>
      <c r="H31" s="39">
        <v>0.68</v>
      </c>
      <c r="I31" s="89" t="s">
        <v>72</v>
      </c>
      <c r="J31" s="53">
        <v>1061</v>
      </c>
      <c r="K31" s="40">
        <v>47</v>
      </c>
      <c r="L31" s="90">
        <v>0</v>
      </c>
    </row>
    <row r="32" spans="1:49" ht="13.2">
      <c r="A32" s="11">
        <v>30</v>
      </c>
      <c r="B32" s="12" t="s">
        <v>723</v>
      </c>
      <c r="C32" s="62">
        <v>113</v>
      </c>
      <c r="D32" s="62">
        <v>109</v>
      </c>
      <c r="E32" s="62">
        <f t="shared" si="0"/>
        <v>4</v>
      </c>
      <c r="F32" s="62">
        <v>57</v>
      </c>
      <c r="G32" s="65">
        <v>0.34970000000000001</v>
      </c>
      <c r="H32" s="39">
        <v>0.5</v>
      </c>
      <c r="I32" s="89" t="s">
        <v>27</v>
      </c>
      <c r="J32" s="53">
        <v>895</v>
      </c>
      <c r="K32" s="40">
        <v>6</v>
      </c>
      <c r="L32" s="90">
        <v>0</v>
      </c>
    </row>
    <row r="33" spans="1:14" ht="13.2">
      <c r="A33" s="11">
        <v>33</v>
      </c>
      <c r="B33" s="12" t="s">
        <v>726</v>
      </c>
      <c r="C33" s="62">
        <v>111</v>
      </c>
      <c r="D33" s="62">
        <v>103</v>
      </c>
      <c r="E33" s="62">
        <f t="shared" si="0"/>
        <v>8</v>
      </c>
      <c r="F33" s="62">
        <v>67</v>
      </c>
      <c r="G33" s="65">
        <v>0.43230000000000002</v>
      </c>
      <c r="H33" s="39">
        <v>0.6</v>
      </c>
      <c r="I33" s="89" t="s">
        <v>107</v>
      </c>
      <c r="J33" s="53">
        <v>888</v>
      </c>
      <c r="K33" s="40">
        <v>21</v>
      </c>
      <c r="L33" s="90">
        <v>0</v>
      </c>
    </row>
    <row r="34" spans="1:14" ht="13.2">
      <c r="A34" s="11">
        <v>32</v>
      </c>
      <c r="B34" s="12" t="s">
        <v>725</v>
      </c>
      <c r="C34" s="62">
        <v>111</v>
      </c>
      <c r="D34" s="62">
        <v>109</v>
      </c>
      <c r="E34" s="62">
        <f t="shared" ref="E34:E65" si="1">C34-D34</f>
        <v>2</v>
      </c>
      <c r="F34" s="62">
        <v>56</v>
      </c>
      <c r="G34" s="65">
        <v>0.38890000000000002</v>
      </c>
      <c r="H34" s="39">
        <v>0.5</v>
      </c>
      <c r="I34" s="89" t="s">
        <v>9</v>
      </c>
      <c r="J34" s="53">
        <v>960</v>
      </c>
      <c r="K34" s="40">
        <v>20</v>
      </c>
      <c r="L34" s="90">
        <v>0</v>
      </c>
    </row>
    <row r="35" spans="1:14" ht="13.2">
      <c r="A35" s="11">
        <v>34</v>
      </c>
      <c r="B35" s="12" t="s">
        <v>727</v>
      </c>
      <c r="C35" s="62">
        <v>110</v>
      </c>
      <c r="D35" s="62">
        <v>101</v>
      </c>
      <c r="E35" s="62">
        <f t="shared" si="1"/>
        <v>9</v>
      </c>
      <c r="F35" s="62">
        <v>86</v>
      </c>
      <c r="G35" s="65">
        <v>0.58499999999999996</v>
      </c>
      <c r="H35" s="39">
        <v>0.78</v>
      </c>
      <c r="I35" s="89" t="s">
        <v>65</v>
      </c>
      <c r="J35" s="53">
        <v>1074</v>
      </c>
      <c r="K35" s="40">
        <v>43</v>
      </c>
      <c r="L35" s="90">
        <v>0</v>
      </c>
    </row>
    <row r="36" spans="1:14" ht="13.2">
      <c r="A36" s="11">
        <v>35</v>
      </c>
      <c r="B36" s="12" t="s">
        <v>728</v>
      </c>
      <c r="C36" s="62">
        <v>105</v>
      </c>
      <c r="D36" s="62">
        <v>96</v>
      </c>
      <c r="E36" s="62">
        <f t="shared" si="1"/>
        <v>9</v>
      </c>
      <c r="F36" s="62">
        <v>58</v>
      </c>
      <c r="G36" s="65">
        <v>0.43609999999999999</v>
      </c>
      <c r="H36" s="39">
        <v>0.55000000000000004</v>
      </c>
      <c r="I36" s="89" t="s">
        <v>27</v>
      </c>
      <c r="J36" s="53">
        <v>811</v>
      </c>
      <c r="K36" s="40">
        <v>23</v>
      </c>
      <c r="L36" s="90">
        <v>0</v>
      </c>
    </row>
    <row r="37" spans="1:14" ht="13.2">
      <c r="A37" s="11">
        <v>36</v>
      </c>
      <c r="B37" s="12" t="s">
        <v>729</v>
      </c>
      <c r="C37" s="62">
        <v>90</v>
      </c>
      <c r="D37" s="62">
        <v>50</v>
      </c>
      <c r="E37" s="62">
        <f t="shared" si="1"/>
        <v>40</v>
      </c>
      <c r="F37" s="62">
        <v>54</v>
      </c>
      <c r="G37" s="65">
        <v>0.46960000000000002</v>
      </c>
      <c r="H37" s="39">
        <v>0.6</v>
      </c>
      <c r="I37" s="89" t="s">
        <v>65</v>
      </c>
      <c r="J37" s="53">
        <v>542</v>
      </c>
      <c r="K37" s="40">
        <v>9</v>
      </c>
      <c r="L37" s="90">
        <v>0</v>
      </c>
    </row>
    <row r="38" spans="1:14" ht="13.2">
      <c r="A38" s="11">
        <v>37</v>
      </c>
      <c r="B38" s="12" t="s">
        <v>730</v>
      </c>
      <c r="C38" s="62">
        <v>84</v>
      </c>
      <c r="D38" s="62">
        <v>78</v>
      </c>
      <c r="E38" s="62">
        <f t="shared" si="1"/>
        <v>6</v>
      </c>
      <c r="F38" s="62">
        <v>62</v>
      </c>
      <c r="G38" s="65">
        <v>0.58489999999999998</v>
      </c>
      <c r="H38" s="39">
        <v>0.74</v>
      </c>
      <c r="I38" s="89" t="s">
        <v>65</v>
      </c>
      <c r="J38" s="53">
        <v>681</v>
      </c>
      <c r="K38" s="40">
        <v>15</v>
      </c>
      <c r="L38" s="90">
        <v>0</v>
      </c>
    </row>
    <row r="39" spans="1:14" ht="13.2">
      <c r="A39" s="11">
        <v>38</v>
      </c>
      <c r="B39" s="12" t="s">
        <v>731</v>
      </c>
      <c r="C39" s="62">
        <v>70</v>
      </c>
      <c r="D39" s="62">
        <v>38</v>
      </c>
      <c r="E39" s="62">
        <f t="shared" si="1"/>
        <v>32</v>
      </c>
      <c r="F39" s="62">
        <v>19</v>
      </c>
      <c r="G39" s="65">
        <v>0.24049999999999999</v>
      </c>
      <c r="H39" s="39">
        <v>0.27</v>
      </c>
      <c r="I39" s="89" t="s">
        <v>33</v>
      </c>
      <c r="J39" s="53">
        <v>404</v>
      </c>
      <c r="K39" s="40">
        <v>4</v>
      </c>
      <c r="L39" s="90">
        <v>0</v>
      </c>
      <c r="N39" s="140" t="s">
        <v>1118</v>
      </c>
    </row>
    <row r="40" spans="1:14" ht="13.2">
      <c r="A40" s="11">
        <v>39</v>
      </c>
      <c r="B40" s="12" t="s">
        <v>732</v>
      </c>
      <c r="C40" s="62">
        <v>69</v>
      </c>
      <c r="D40" s="62">
        <v>60</v>
      </c>
      <c r="E40" s="62">
        <f t="shared" si="1"/>
        <v>9</v>
      </c>
      <c r="F40" s="62">
        <v>27</v>
      </c>
      <c r="G40" s="65">
        <v>0.3034</v>
      </c>
      <c r="H40" s="39">
        <v>0.39</v>
      </c>
      <c r="I40" s="89" t="s">
        <v>261</v>
      </c>
      <c r="J40" s="53">
        <v>439</v>
      </c>
      <c r="K40" s="40">
        <v>0</v>
      </c>
      <c r="L40" s="90">
        <v>0</v>
      </c>
    </row>
    <row r="41" spans="1:14" ht="13.2">
      <c r="A41" s="11">
        <v>40</v>
      </c>
      <c r="B41" s="12" t="s">
        <v>733</v>
      </c>
      <c r="C41" s="62">
        <v>67</v>
      </c>
      <c r="D41" s="62">
        <v>64</v>
      </c>
      <c r="E41" s="62">
        <f t="shared" si="1"/>
        <v>3</v>
      </c>
      <c r="F41" s="62">
        <v>52</v>
      </c>
      <c r="G41" s="65">
        <v>0.4602</v>
      </c>
      <c r="H41" s="39">
        <v>0.78</v>
      </c>
      <c r="I41" s="89" t="s">
        <v>70</v>
      </c>
      <c r="J41" s="53">
        <v>801</v>
      </c>
      <c r="K41" s="40">
        <v>9</v>
      </c>
      <c r="L41" s="90">
        <v>0</v>
      </c>
    </row>
    <row r="42" spans="1:14" ht="13.2">
      <c r="A42" s="11">
        <v>41</v>
      </c>
      <c r="B42" s="12" t="s">
        <v>734</v>
      </c>
      <c r="C42" s="62">
        <v>61</v>
      </c>
      <c r="D42" s="62">
        <v>30</v>
      </c>
      <c r="E42" s="62">
        <f t="shared" si="1"/>
        <v>31</v>
      </c>
      <c r="F42" s="62">
        <v>20</v>
      </c>
      <c r="G42" s="65">
        <v>0.15379999999999999</v>
      </c>
      <c r="H42" s="39">
        <v>0.33</v>
      </c>
      <c r="I42" s="89" t="s">
        <v>15</v>
      </c>
      <c r="J42" s="53">
        <v>508</v>
      </c>
      <c r="K42" s="40">
        <v>1</v>
      </c>
      <c r="L42" s="90">
        <v>0</v>
      </c>
    </row>
    <row r="43" spans="1:14" ht="13.2">
      <c r="A43" s="11">
        <v>42</v>
      </c>
      <c r="B43" s="12" t="s">
        <v>735</v>
      </c>
      <c r="C43" s="62">
        <v>58</v>
      </c>
      <c r="D43" s="62">
        <v>56</v>
      </c>
      <c r="E43" s="62">
        <f t="shared" si="1"/>
        <v>2</v>
      </c>
      <c r="F43" s="62">
        <v>41</v>
      </c>
      <c r="G43" s="65">
        <v>0.56940000000000002</v>
      </c>
      <c r="H43" s="39">
        <v>0.71</v>
      </c>
      <c r="I43" s="89" t="s">
        <v>31</v>
      </c>
      <c r="J43" s="53">
        <v>470</v>
      </c>
      <c r="K43" s="40">
        <v>25</v>
      </c>
      <c r="L43" s="90">
        <v>0</v>
      </c>
    </row>
    <row r="44" spans="1:14" ht="13.2">
      <c r="A44" s="11">
        <v>43</v>
      </c>
      <c r="B44" s="12" t="s">
        <v>736</v>
      </c>
      <c r="C44" s="62">
        <v>51</v>
      </c>
      <c r="D44" s="62">
        <v>49</v>
      </c>
      <c r="E44" s="62">
        <f t="shared" si="1"/>
        <v>2</v>
      </c>
      <c r="F44" s="62">
        <v>33</v>
      </c>
      <c r="G44" s="65">
        <v>0.52380000000000004</v>
      </c>
      <c r="H44" s="39">
        <v>0.65</v>
      </c>
      <c r="I44" s="89" t="s">
        <v>9</v>
      </c>
      <c r="J44" s="53">
        <v>416</v>
      </c>
      <c r="K44" s="40">
        <v>8</v>
      </c>
      <c r="L44" s="90">
        <v>0</v>
      </c>
    </row>
    <row r="45" spans="1:14" ht="13.2">
      <c r="A45" s="11">
        <v>44</v>
      </c>
      <c r="B45" s="12" t="s">
        <v>737</v>
      </c>
      <c r="C45" s="62">
        <v>47</v>
      </c>
      <c r="D45" s="62">
        <v>46</v>
      </c>
      <c r="E45" s="62">
        <f t="shared" si="1"/>
        <v>1</v>
      </c>
      <c r="F45" s="62">
        <v>37</v>
      </c>
      <c r="G45" s="65">
        <v>0.52859999999999996</v>
      </c>
      <c r="H45" s="39">
        <v>0.79</v>
      </c>
      <c r="I45" s="89" t="s">
        <v>11</v>
      </c>
      <c r="J45" s="53">
        <v>423</v>
      </c>
      <c r="K45" s="40">
        <v>9</v>
      </c>
      <c r="L45" s="90">
        <v>0</v>
      </c>
    </row>
    <row r="46" spans="1:14" ht="13.2">
      <c r="A46" s="11">
        <v>45</v>
      </c>
      <c r="B46" s="12" t="s">
        <v>738</v>
      </c>
      <c r="C46" s="62">
        <v>46</v>
      </c>
      <c r="D46" s="62">
        <v>46</v>
      </c>
      <c r="E46" s="62">
        <f t="shared" si="1"/>
        <v>0</v>
      </c>
      <c r="F46" s="62">
        <v>29</v>
      </c>
      <c r="G46" s="65">
        <v>0.46029999999999999</v>
      </c>
      <c r="H46" s="39">
        <v>0.63</v>
      </c>
      <c r="I46" s="89" t="s">
        <v>227</v>
      </c>
      <c r="J46" s="53">
        <v>440</v>
      </c>
      <c r="K46" s="40">
        <v>2</v>
      </c>
      <c r="L46" s="90">
        <v>0</v>
      </c>
    </row>
    <row r="47" spans="1:14" ht="13.2">
      <c r="A47" s="11">
        <v>46</v>
      </c>
      <c r="B47" s="12" t="s">
        <v>739</v>
      </c>
      <c r="C47" s="62">
        <v>43</v>
      </c>
      <c r="D47" s="62">
        <v>41</v>
      </c>
      <c r="E47" s="62">
        <f t="shared" si="1"/>
        <v>2</v>
      </c>
      <c r="F47" s="62">
        <v>37</v>
      </c>
      <c r="G47" s="65">
        <v>0.48680000000000001</v>
      </c>
      <c r="H47" s="39">
        <v>0.86</v>
      </c>
      <c r="I47" s="89" t="s">
        <v>81</v>
      </c>
      <c r="J47" s="53">
        <v>473</v>
      </c>
      <c r="K47" s="40">
        <v>5</v>
      </c>
      <c r="L47" s="90">
        <v>0</v>
      </c>
    </row>
    <row r="48" spans="1:14" ht="13.2">
      <c r="A48" s="11">
        <v>48</v>
      </c>
      <c r="B48" s="12" t="s">
        <v>741</v>
      </c>
      <c r="C48" s="62">
        <v>42</v>
      </c>
      <c r="D48" s="62">
        <v>42</v>
      </c>
      <c r="E48" s="62">
        <f t="shared" si="1"/>
        <v>0</v>
      </c>
      <c r="F48" s="62">
        <v>29</v>
      </c>
      <c r="G48" s="65">
        <v>0.52729999999999999</v>
      </c>
      <c r="H48" s="39">
        <v>0.69</v>
      </c>
      <c r="I48" s="89" t="s">
        <v>81</v>
      </c>
      <c r="J48" s="53">
        <v>351</v>
      </c>
      <c r="K48" s="40">
        <v>6</v>
      </c>
      <c r="L48" s="90">
        <v>0</v>
      </c>
    </row>
    <row r="49" spans="1:12" ht="13.2">
      <c r="A49" s="11">
        <v>47</v>
      </c>
      <c r="B49" s="12" t="s">
        <v>740</v>
      </c>
      <c r="C49" s="62">
        <v>42</v>
      </c>
      <c r="D49" s="62">
        <v>39</v>
      </c>
      <c r="E49" s="62">
        <f t="shared" si="1"/>
        <v>3</v>
      </c>
      <c r="F49" s="62">
        <v>13</v>
      </c>
      <c r="G49" s="65">
        <v>0.20630000000000001</v>
      </c>
      <c r="H49" s="39">
        <v>0.31</v>
      </c>
      <c r="I49" s="89" t="s">
        <v>261</v>
      </c>
      <c r="J49" s="53">
        <v>332</v>
      </c>
      <c r="K49" s="40">
        <v>0</v>
      </c>
      <c r="L49" s="90">
        <v>0</v>
      </c>
    </row>
    <row r="50" spans="1:12" ht="13.2">
      <c r="A50" s="11">
        <v>49</v>
      </c>
      <c r="B50" s="12" t="s">
        <v>742</v>
      </c>
      <c r="C50" s="62">
        <v>38</v>
      </c>
      <c r="D50" s="62">
        <v>36</v>
      </c>
      <c r="E50" s="62">
        <f t="shared" si="1"/>
        <v>2</v>
      </c>
      <c r="F50" s="62">
        <v>26</v>
      </c>
      <c r="G50" s="65">
        <v>0.5</v>
      </c>
      <c r="H50" s="39">
        <v>0.68</v>
      </c>
      <c r="I50" s="89" t="s">
        <v>28</v>
      </c>
      <c r="J50" s="53">
        <v>362</v>
      </c>
      <c r="K50" s="40">
        <v>14</v>
      </c>
      <c r="L50" s="90">
        <v>0</v>
      </c>
    </row>
    <row r="51" spans="1:12" ht="13.2">
      <c r="A51" s="11">
        <v>50</v>
      </c>
      <c r="B51" s="12" t="s">
        <v>743</v>
      </c>
      <c r="C51" s="62">
        <v>31</v>
      </c>
      <c r="D51" s="62">
        <v>29</v>
      </c>
      <c r="E51" s="62">
        <f t="shared" si="1"/>
        <v>2</v>
      </c>
      <c r="F51" s="62">
        <v>12</v>
      </c>
      <c r="G51" s="65">
        <v>0.32429999999999998</v>
      </c>
      <c r="H51" s="39">
        <v>0.39</v>
      </c>
      <c r="I51" s="89" t="s">
        <v>27</v>
      </c>
      <c r="J51" s="53">
        <v>228</v>
      </c>
      <c r="K51" s="40">
        <v>1</v>
      </c>
      <c r="L51" s="90">
        <v>0</v>
      </c>
    </row>
    <row r="52" spans="1:12" ht="13.2">
      <c r="A52" s="11">
        <v>51</v>
      </c>
      <c r="B52" s="12" t="s">
        <v>744</v>
      </c>
      <c r="C52" s="62">
        <v>30</v>
      </c>
      <c r="D52" s="62">
        <v>27</v>
      </c>
      <c r="E52" s="62">
        <f t="shared" si="1"/>
        <v>3</v>
      </c>
      <c r="F52" s="62">
        <v>18</v>
      </c>
      <c r="G52" s="65">
        <v>0.40910000000000002</v>
      </c>
      <c r="H52" s="39">
        <v>0.6</v>
      </c>
      <c r="I52" s="89" t="s">
        <v>9</v>
      </c>
      <c r="J52" s="53">
        <v>292</v>
      </c>
      <c r="K52" s="40">
        <v>6</v>
      </c>
      <c r="L52" s="90">
        <v>0</v>
      </c>
    </row>
    <row r="53" spans="1:12" ht="13.2">
      <c r="A53" s="11">
        <v>53</v>
      </c>
      <c r="B53" s="12" t="s">
        <v>746</v>
      </c>
      <c r="C53" s="62">
        <v>29</v>
      </c>
      <c r="D53" s="62">
        <v>28</v>
      </c>
      <c r="E53" s="62">
        <f t="shared" si="1"/>
        <v>1</v>
      </c>
      <c r="F53" s="62">
        <v>22</v>
      </c>
      <c r="G53" s="65">
        <v>0.53659999999999997</v>
      </c>
      <c r="H53" s="39">
        <v>0.76</v>
      </c>
      <c r="I53" s="89" t="s">
        <v>107</v>
      </c>
      <c r="J53" s="53">
        <v>330</v>
      </c>
      <c r="K53" s="40">
        <v>14</v>
      </c>
      <c r="L53" s="90">
        <v>0</v>
      </c>
    </row>
    <row r="54" spans="1:12" ht="13.2">
      <c r="A54" s="11">
        <v>52</v>
      </c>
      <c r="B54" s="12" t="s">
        <v>745</v>
      </c>
      <c r="C54" s="62">
        <v>29</v>
      </c>
      <c r="D54" s="62">
        <v>18</v>
      </c>
      <c r="E54" s="62">
        <f t="shared" si="1"/>
        <v>11</v>
      </c>
      <c r="F54" s="62">
        <v>11</v>
      </c>
      <c r="G54" s="65">
        <v>0.25</v>
      </c>
      <c r="H54" s="39">
        <v>0.38</v>
      </c>
      <c r="I54" s="89" t="s">
        <v>411</v>
      </c>
      <c r="J54" s="53">
        <v>206</v>
      </c>
      <c r="K54" s="40">
        <v>1</v>
      </c>
      <c r="L54" s="90">
        <v>0</v>
      </c>
    </row>
    <row r="55" spans="1:12" ht="13.2">
      <c r="A55" s="11">
        <v>54</v>
      </c>
      <c r="B55" s="12" t="s">
        <v>747</v>
      </c>
      <c r="C55" s="62">
        <v>28</v>
      </c>
      <c r="D55" s="62">
        <v>28</v>
      </c>
      <c r="E55" s="62">
        <f t="shared" si="1"/>
        <v>0</v>
      </c>
      <c r="F55" s="62">
        <v>22</v>
      </c>
      <c r="G55" s="65">
        <v>0.53659999999999997</v>
      </c>
      <c r="H55" s="39">
        <v>0.79</v>
      </c>
      <c r="I55" s="89" t="s">
        <v>97</v>
      </c>
      <c r="J55" s="53">
        <v>313</v>
      </c>
      <c r="K55" s="40">
        <v>4</v>
      </c>
      <c r="L55" s="90">
        <v>0</v>
      </c>
    </row>
    <row r="56" spans="1:12" ht="13.2">
      <c r="A56" s="11">
        <v>55</v>
      </c>
      <c r="B56" s="12" t="s">
        <v>748</v>
      </c>
      <c r="C56" s="62">
        <v>28</v>
      </c>
      <c r="D56" s="62">
        <v>24</v>
      </c>
      <c r="E56" s="62">
        <f t="shared" si="1"/>
        <v>4</v>
      </c>
      <c r="F56" s="62">
        <v>17</v>
      </c>
      <c r="G56" s="65">
        <v>0.39529999999999998</v>
      </c>
      <c r="H56" s="39">
        <v>0.61</v>
      </c>
      <c r="I56" s="89" t="s">
        <v>20</v>
      </c>
      <c r="J56" s="53">
        <v>223</v>
      </c>
      <c r="K56" s="40">
        <v>6</v>
      </c>
      <c r="L56" s="90">
        <v>0</v>
      </c>
    </row>
    <row r="57" spans="1:12" ht="13.2">
      <c r="A57" s="11">
        <v>57</v>
      </c>
      <c r="B57" s="12" t="s">
        <v>750</v>
      </c>
      <c r="C57" s="62">
        <v>27</v>
      </c>
      <c r="D57" s="62">
        <v>25</v>
      </c>
      <c r="E57" s="62">
        <f t="shared" si="1"/>
        <v>2</v>
      </c>
      <c r="F57" s="62">
        <v>26</v>
      </c>
      <c r="G57" s="65">
        <v>0.48149999999999998</v>
      </c>
      <c r="H57" s="39">
        <v>0.96</v>
      </c>
      <c r="I57" s="89" t="s">
        <v>751</v>
      </c>
      <c r="J57" s="53">
        <v>466</v>
      </c>
      <c r="K57" s="40">
        <v>41</v>
      </c>
      <c r="L57" s="45">
        <v>585.9</v>
      </c>
    </row>
    <row r="58" spans="1:12" ht="13.2">
      <c r="A58" s="11">
        <v>56</v>
      </c>
      <c r="B58" s="12" t="s">
        <v>749</v>
      </c>
      <c r="C58" s="62">
        <v>27</v>
      </c>
      <c r="D58" s="62">
        <v>26</v>
      </c>
      <c r="E58" s="62">
        <f t="shared" si="1"/>
        <v>1</v>
      </c>
      <c r="F58" s="62">
        <v>12</v>
      </c>
      <c r="G58" s="65">
        <v>0.3871</v>
      </c>
      <c r="H58" s="39">
        <v>0.44</v>
      </c>
      <c r="I58" s="89" t="s">
        <v>112</v>
      </c>
      <c r="J58" s="53">
        <v>176</v>
      </c>
      <c r="K58" s="40">
        <v>2</v>
      </c>
      <c r="L58" s="90">
        <v>0</v>
      </c>
    </row>
    <row r="59" spans="1:12" ht="13.2">
      <c r="A59" s="11">
        <v>58</v>
      </c>
      <c r="B59" s="12" t="s">
        <v>752</v>
      </c>
      <c r="C59" s="62">
        <v>26</v>
      </c>
      <c r="D59" s="62">
        <v>26</v>
      </c>
      <c r="E59" s="62">
        <f t="shared" si="1"/>
        <v>0</v>
      </c>
      <c r="F59" s="62">
        <v>20</v>
      </c>
      <c r="G59" s="65">
        <v>0.52629999999999999</v>
      </c>
      <c r="H59" s="39">
        <v>0.77</v>
      </c>
      <c r="I59" s="89" t="s">
        <v>28</v>
      </c>
      <c r="J59" s="53">
        <v>242</v>
      </c>
      <c r="K59" s="40">
        <v>11</v>
      </c>
      <c r="L59" s="90">
        <v>0</v>
      </c>
    </row>
    <row r="60" spans="1:12" ht="13.2">
      <c r="A60" s="11">
        <v>60</v>
      </c>
      <c r="B60" s="12" t="s">
        <v>754</v>
      </c>
      <c r="C60" s="62">
        <v>25</v>
      </c>
      <c r="D60" s="62">
        <v>18</v>
      </c>
      <c r="E60" s="62">
        <f t="shared" si="1"/>
        <v>7</v>
      </c>
      <c r="F60" s="62">
        <v>21</v>
      </c>
      <c r="G60" s="65">
        <v>0.55259999999999998</v>
      </c>
      <c r="H60" s="39">
        <v>0.84</v>
      </c>
      <c r="I60" s="89" t="s">
        <v>755</v>
      </c>
      <c r="J60" s="53">
        <v>219</v>
      </c>
      <c r="K60" s="40">
        <v>1</v>
      </c>
      <c r="L60" s="90">
        <v>0</v>
      </c>
    </row>
    <row r="61" spans="1:12" ht="13.2">
      <c r="A61" s="11">
        <v>59</v>
      </c>
      <c r="B61" s="12" t="s">
        <v>753</v>
      </c>
      <c r="C61" s="62">
        <v>25</v>
      </c>
      <c r="D61" s="62">
        <v>22</v>
      </c>
      <c r="E61" s="62">
        <f t="shared" si="1"/>
        <v>3</v>
      </c>
      <c r="F61" s="62">
        <v>10</v>
      </c>
      <c r="G61" s="65">
        <v>0.3125</v>
      </c>
      <c r="H61" s="39">
        <v>0.4</v>
      </c>
      <c r="I61" s="89" t="s">
        <v>112</v>
      </c>
      <c r="J61" s="53">
        <v>167</v>
      </c>
      <c r="K61" s="40">
        <v>3</v>
      </c>
      <c r="L61" s="90">
        <v>0</v>
      </c>
    </row>
    <row r="62" spans="1:12" ht="13.2">
      <c r="A62" s="11">
        <v>61</v>
      </c>
      <c r="B62" s="12" t="s">
        <v>756</v>
      </c>
      <c r="C62" s="62">
        <v>24</v>
      </c>
      <c r="D62" s="62">
        <v>24</v>
      </c>
      <c r="E62" s="62">
        <f t="shared" si="1"/>
        <v>0</v>
      </c>
      <c r="F62" s="62">
        <v>11</v>
      </c>
      <c r="G62" s="65">
        <v>0.37930000000000003</v>
      </c>
      <c r="H62" s="39">
        <v>0.46</v>
      </c>
      <c r="I62" s="89" t="s">
        <v>9</v>
      </c>
      <c r="J62" s="53">
        <v>205</v>
      </c>
      <c r="K62" s="40">
        <v>2</v>
      </c>
      <c r="L62" s="90">
        <v>0</v>
      </c>
    </row>
    <row r="63" spans="1:12" ht="13.2">
      <c r="A63" s="11">
        <v>62</v>
      </c>
      <c r="B63" s="12" t="s">
        <v>757</v>
      </c>
      <c r="C63" s="62">
        <v>23</v>
      </c>
      <c r="D63" s="62">
        <v>21</v>
      </c>
      <c r="E63" s="62">
        <f t="shared" si="1"/>
        <v>2</v>
      </c>
      <c r="F63" s="62">
        <v>8</v>
      </c>
      <c r="G63" s="65">
        <v>0.26669999999999999</v>
      </c>
      <c r="H63" s="39">
        <v>0.35</v>
      </c>
      <c r="I63" s="89" t="s">
        <v>32</v>
      </c>
      <c r="J63" s="53">
        <v>143</v>
      </c>
      <c r="K63" s="40">
        <v>4</v>
      </c>
      <c r="L63" s="90">
        <v>0</v>
      </c>
    </row>
    <row r="64" spans="1:12" ht="13.2">
      <c r="A64" s="11">
        <v>63</v>
      </c>
      <c r="B64" s="12" t="s">
        <v>758</v>
      </c>
      <c r="C64" s="62">
        <v>21</v>
      </c>
      <c r="D64" s="62">
        <v>21</v>
      </c>
      <c r="E64" s="62">
        <f t="shared" si="1"/>
        <v>0</v>
      </c>
      <c r="F64" s="62">
        <v>17</v>
      </c>
      <c r="G64" s="65">
        <v>0.40479999999999999</v>
      </c>
      <c r="H64" s="39">
        <v>0.81</v>
      </c>
      <c r="I64" s="89" t="s">
        <v>65</v>
      </c>
      <c r="J64" s="53">
        <v>240</v>
      </c>
      <c r="K64" s="40">
        <v>4</v>
      </c>
      <c r="L64" s="90">
        <v>0</v>
      </c>
    </row>
    <row r="65" spans="1:12" ht="13.2">
      <c r="A65" s="11">
        <v>64</v>
      </c>
      <c r="B65" s="12" t="s">
        <v>759</v>
      </c>
      <c r="C65" s="62">
        <v>20</v>
      </c>
      <c r="D65" s="62">
        <v>18</v>
      </c>
      <c r="E65" s="62">
        <f t="shared" si="1"/>
        <v>2</v>
      </c>
      <c r="F65" s="62">
        <v>27</v>
      </c>
      <c r="G65" s="65">
        <v>0.75</v>
      </c>
      <c r="H65" s="39">
        <v>1.35</v>
      </c>
      <c r="I65" s="89" t="s">
        <v>760</v>
      </c>
      <c r="J65" s="53">
        <v>264</v>
      </c>
      <c r="K65" s="40">
        <v>4</v>
      </c>
      <c r="L65" s="90">
        <v>0</v>
      </c>
    </row>
    <row r="66" spans="1:12" ht="13.2">
      <c r="A66" s="11">
        <v>65</v>
      </c>
      <c r="B66" s="12" t="s">
        <v>761</v>
      </c>
      <c r="C66" s="62">
        <v>19</v>
      </c>
      <c r="D66" s="62">
        <v>18</v>
      </c>
      <c r="E66" s="62">
        <f t="shared" ref="E66:E97" si="2">C66-D66</f>
        <v>1</v>
      </c>
      <c r="F66" s="62">
        <v>13</v>
      </c>
      <c r="G66" s="65">
        <v>0.48149999999999998</v>
      </c>
      <c r="H66" s="39">
        <v>0.68</v>
      </c>
      <c r="I66" s="89" t="s">
        <v>20</v>
      </c>
      <c r="J66" s="53">
        <v>193</v>
      </c>
      <c r="K66" s="40">
        <v>3</v>
      </c>
      <c r="L66" s="90">
        <v>0</v>
      </c>
    </row>
    <row r="67" spans="1:12" ht="13.2">
      <c r="A67" s="11">
        <v>66</v>
      </c>
      <c r="B67" s="12" t="s">
        <v>762</v>
      </c>
      <c r="C67" s="62">
        <v>19</v>
      </c>
      <c r="D67" s="62">
        <v>19</v>
      </c>
      <c r="E67" s="62">
        <f t="shared" si="2"/>
        <v>0</v>
      </c>
      <c r="F67" s="62">
        <v>13</v>
      </c>
      <c r="G67" s="65">
        <v>0.48149999999999998</v>
      </c>
      <c r="H67" s="39">
        <v>0.68</v>
      </c>
      <c r="I67" s="89" t="s">
        <v>763</v>
      </c>
      <c r="J67" s="53">
        <v>175</v>
      </c>
      <c r="K67" s="40">
        <v>11</v>
      </c>
      <c r="L67" s="90">
        <v>0</v>
      </c>
    </row>
    <row r="68" spans="1:12" ht="13.2">
      <c r="A68" s="11">
        <v>67</v>
      </c>
      <c r="B68" s="12" t="s">
        <v>764</v>
      </c>
      <c r="C68" s="62">
        <v>18</v>
      </c>
      <c r="D68" s="62">
        <v>16</v>
      </c>
      <c r="E68" s="62">
        <f t="shared" si="2"/>
        <v>2</v>
      </c>
      <c r="F68" s="62">
        <v>13</v>
      </c>
      <c r="G68" s="65">
        <v>0.43330000000000002</v>
      </c>
      <c r="H68" s="39">
        <v>0.72</v>
      </c>
      <c r="I68" s="89" t="s">
        <v>28</v>
      </c>
      <c r="J68" s="53">
        <v>182</v>
      </c>
      <c r="K68" s="40">
        <v>5</v>
      </c>
      <c r="L68" s="90">
        <v>0</v>
      </c>
    </row>
    <row r="69" spans="1:12" ht="13.2">
      <c r="A69" s="11">
        <v>68</v>
      </c>
      <c r="B69" s="12" t="s">
        <v>765</v>
      </c>
      <c r="C69" s="62">
        <v>18</v>
      </c>
      <c r="D69" s="62">
        <v>18</v>
      </c>
      <c r="E69" s="62">
        <f t="shared" si="2"/>
        <v>0</v>
      </c>
      <c r="F69" s="62">
        <v>11</v>
      </c>
      <c r="G69" s="65">
        <v>0.4783</v>
      </c>
      <c r="H69" s="39">
        <v>0.61</v>
      </c>
      <c r="I69" s="89" t="s">
        <v>27</v>
      </c>
      <c r="J69" s="53">
        <v>156</v>
      </c>
      <c r="K69" s="40">
        <v>2</v>
      </c>
      <c r="L69" s="90">
        <v>0</v>
      </c>
    </row>
    <row r="70" spans="1:12" ht="13.2">
      <c r="A70" s="11">
        <v>69</v>
      </c>
      <c r="B70" s="12" t="s">
        <v>766</v>
      </c>
      <c r="C70" s="62">
        <v>17</v>
      </c>
      <c r="D70" s="62">
        <v>16</v>
      </c>
      <c r="E70" s="62">
        <f t="shared" si="2"/>
        <v>1</v>
      </c>
      <c r="F70" s="62">
        <v>9</v>
      </c>
      <c r="G70" s="65">
        <v>0.2727</v>
      </c>
      <c r="H70" s="39">
        <v>0.53</v>
      </c>
      <c r="I70" s="89" t="s">
        <v>104</v>
      </c>
      <c r="J70" s="53">
        <v>159</v>
      </c>
      <c r="K70" s="40">
        <v>2</v>
      </c>
      <c r="L70" s="90">
        <v>0</v>
      </c>
    </row>
    <row r="71" spans="1:12" ht="13.2">
      <c r="A71" s="11">
        <v>70</v>
      </c>
      <c r="B71" s="12" t="s">
        <v>767</v>
      </c>
      <c r="C71" s="62">
        <v>15</v>
      </c>
      <c r="D71" s="62">
        <v>9</v>
      </c>
      <c r="E71" s="62">
        <f t="shared" si="2"/>
        <v>6</v>
      </c>
      <c r="F71" s="62">
        <v>12</v>
      </c>
      <c r="G71" s="65">
        <v>0.48</v>
      </c>
      <c r="H71" s="39">
        <v>0.8</v>
      </c>
      <c r="I71" s="89" t="s">
        <v>31</v>
      </c>
      <c r="J71" s="53">
        <v>137</v>
      </c>
      <c r="K71" s="40">
        <v>1</v>
      </c>
      <c r="L71" s="90">
        <v>0</v>
      </c>
    </row>
    <row r="72" spans="1:12" ht="13.2">
      <c r="A72" s="11">
        <v>71</v>
      </c>
      <c r="B72" s="12" t="s">
        <v>768</v>
      </c>
      <c r="C72" s="62">
        <v>15</v>
      </c>
      <c r="D72" s="62">
        <v>14</v>
      </c>
      <c r="E72" s="62">
        <f t="shared" si="2"/>
        <v>1</v>
      </c>
      <c r="F72" s="62">
        <v>6</v>
      </c>
      <c r="G72" s="65">
        <v>0.28570000000000001</v>
      </c>
      <c r="H72" s="39">
        <v>0.4</v>
      </c>
      <c r="I72" s="89" t="s">
        <v>112</v>
      </c>
      <c r="J72" s="53">
        <v>113</v>
      </c>
      <c r="K72" s="40">
        <v>0</v>
      </c>
      <c r="L72" s="90">
        <v>0</v>
      </c>
    </row>
    <row r="73" spans="1:12" ht="13.2">
      <c r="A73" s="11">
        <v>72</v>
      </c>
      <c r="B73" s="12" t="s">
        <v>769</v>
      </c>
      <c r="C73" s="62">
        <v>14</v>
      </c>
      <c r="D73" s="62">
        <v>14</v>
      </c>
      <c r="E73" s="62">
        <f t="shared" si="2"/>
        <v>0</v>
      </c>
      <c r="F73" s="62">
        <v>9</v>
      </c>
      <c r="G73" s="65">
        <v>0.6</v>
      </c>
      <c r="H73" s="39">
        <v>0.64</v>
      </c>
      <c r="I73" s="89" t="s">
        <v>20</v>
      </c>
      <c r="J73" s="53">
        <v>102</v>
      </c>
      <c r="K73" s="40">
        <v>1</v>
      </c>
      <c r="L73" s="90">
        <v>0</v>
      </c>
    </row>
    <row r="74" spans="1:12" ht="13.2">
      <c r="A74" s="11">
        <v>74</v>
      </c>
      <c r="B74" s="12" t="s">
        <v>771</v>
      </c>
      <c r="C74" s="62">
        <v>13</v>
      </c>
      <c r="D74" s="62">
        <v>12</v>
      </c>
      <c r="E74" s="62">
        <f t="shared" si="2"/>
        <v>1</v>
      </c>
      <c r="F74" s="62">
        <v>13</v>
      </c>
      <c r="G74" s="65">
        <v>0.56520000000000004</v>
      </c>
      <c r="H74" s="39">
        <v>1</v>
      </c>
      <c r="I74" s="89" t="s">
        <v>18</v>
      </c>
      <c r="J74" s="53">
        <v>143</v>
      </c>
      <c r="K74" s="40">
        <v>1</v>
      </c>
      <c r="L74" s="90">
        <v>0</v>
      </c>
    </row>
    <row r="75" spans="1:12" ht="13.2">
      <c r="A75" s="11">
        <v>73</v>
      </c>
      <c r="B75" s="12" t="s">
        <v>770</v>
      </c>
      <c r="C75" s="62">
        <v>13</v>
      </c>
      <c r="D75" s="62">
        <v>9</v>
      </c>
      <c r="E75" s="62">
        <f t="shared" si="2"/>
        <v>4</v>
      </c>
      <c r="F75" s="62">
        <v>5</v>
      </c>
      <c r="G75" s="65">
        <v>0.23810000000000001</v>
      </c>
      <c r="H75" s="39">
        <v>0.38</v>
      </c>
      <c r="I75" s="89" t="s">
        <v>20</v>
      </c>
      <c r="J75" s="53">
        <v>98</v>
      </c>
      <c r="K75" s="40">
        <v>2</v>
      </c>
      <c r="L75" s="90">
        <v>0</v>
      </c>
    </row>
    <row r="76" spans="1:12" ht="13.2">
      <c r="A76" s="11">
        <v>75</v>
      </c>
      <c r="B76" s="12" t="s">
        <v>772</v>
      </c>
      <c r="C76" s="62">
        <v>13</v>
      </c>
      <c r="D76" s="62">
        <v>12</v>
      </c>
      <c r="E76" s="62">
        <f t="shared" si="2"/>
        <v>1</v>
      </c>
      <c r="F76" s="62">
        <v>4</v>
      </c>
      <c r="G76" s="65">
        <v>0.23530000000000001</v>
      </c>
      <c r="H76" s="39">
        <v>0.31</v>
      </c>
      <c r="I76" s="89" t="s">
        <v>32</v>
      </c>
      <c r="J76" s="53">
        <v>92</v>
      </c>
      <c r="K76" s="40">
        <v>0</v>
      </c>
      <c r="L76" s="90">
        <v>0</v>
      </c>
    </row>
    <row r="77" spans="1:12" ht="13.2">
      <c r="A77" s="11">
        <v>76</v>
      </c>
      <c r="B77" s="12" t="s">
        <v>773</v>
      </c>
      <c r="C77" s="62">
        <v>12</v>
      </c>
      <c r="D77" s="62">
        <v>11</v>
      </c>
      <c r="E77" s="62">
        <f t="shared" si="2"/>
        <v>1</v>
      </c>
      <c r="F77" s="62">
        <v>8</v>
      </c>
      <c r="G77" s="65">
        <v>0.61539999999999995</v>
      </c>
      <c r="H77" s="39">
        <v>0.67</v>
      </c>
      <c r="I77" s="89" t="s">
        <v>74</v>
      </c>
      <c r="J77" s="53">
        <v>91</v>
      </c>
      <c r="K77" s="40">
        <v>5</v>
      </c>
      <c r="L77" s="90">
        <v>0</v>
      </c>
    </row>
    <row r="78" spans="1:12" ht="13.2">
      <c r="A78" s="11">
        <v>77</v>
      </c>
      <c r="B78" s="12" t="s">
        <v>774</v>
      </c>
      <c r="C78" s="62">
        <v>12</v>
      </c>
      <c r="D78" s="62">
        <v>6</v>
      </c>
      <c r="E78" s="62">
        <f t="shared" si="2"/>
        <v>6</v>
      </c>
      <c r="F78" s="62">
        <v>6</v>
      </c>
      <c r="G78" s="65">
        <v>0.35289999999999999</v>
      </c>
      <c r="H78" s="39">
        <v>0.5</v>
      </c>
      <c r="I78" s="89" t="s">
        <v>193</v>
      </c>
      <c r="J78" s="53">
        <v>85</v>
      </c>
      <c r="K78" s="40">
        <v>0</v>
      </c>
      <c r="L78" s="90">
        <v>0</v>
      </c>
    </row>
    <row r="79" spans="1:12" ht="13.2">
      <c r="A79" s="11">
        <v>78</v>
      </c>
      <c r="B79" s="12" t="s">
        <v>775</v>
      </c>
      <c r="C79" s="62">
        <v>11</v>
      </c>
      <c r="D79" s="62">
        <v>11</v>
      </c>
      <c r="E79" s="62">
        <f t="shared" si="2"/>
        <v>0</v>
      </c>
      <c r="F79" s="62">
        <v>11</v>
      </c>
      <c r="G79" s="65">
        <v>0.57889999999999997</v>
      </c>
      <c r="H79" s="39">
        <v>1</v>
      </c>
      <c r="I79" s="89" t="s">
        <v>31</v>
      </c>
      <c r="J79" s="53">
        <v>130</v>
      </c>
      <c r="K79" s="40">
        <v>0</v>
      </c>
      <c r="L79" s="90">
        <v>0</v>
      </c>
    </row>
    <row r="80" spans="1:12" ht="13.2">
      <c r="A80" s="11">
        <v>79</v>
      </c>
      <c r="B80" s="12" t="s">
        <v>776</v>
      </c>
      <c r="C80" s="62">
        <v>11</v>
      </c>
      <c r="D80" s="62">
        <v>10</v>
      </c>
      <c r="E80" s="62">
        <f t="shared" si="2"/>
        <v>1</v>
      </c>
      <c r="F80" s="62">
        <v>7</v>
      </c>
      <c r="G80" s="65">
        <v>0.53849999999999998</v>
      </c>
      <c r="H80" s="39">
        <v>0.64</v>
      </c>
      <c r="I80" s="89" t="s">
        <v>74</v>
      </c>
      <c r="J80" s="53">
        <v>91</v>
      </c>
      <c r="K80" s="40">
        <v>0</v>
      </c>
      <c r="L80" s="90">
        <v>0</v>
      </c>
    </row>
    <row r="81" spans="1:12" ht="13.2">
      <c r="A81" s="11">
        <v>80</v>
      </c>
      <c r="B81" s="12" t="s">
        <v>777</v>
      </c>
      <c r="C81" s="62">
        <v>11</v>
      </c>
      <c r="D81" s="62">
        <v>11</v>
      </c>
      <c r="E81" s="62">
        <f t="shared" si="2"/>
        <v>0</v>
      </c>
      <c r="F81" s="62">
        <v>5</v>
      </c>
      <c r="G81" s="65">
        <v>0.35709999999999997</v>
      </c>
      <c r="H81" s="39">
        <v>0.45</v>
      </c>
      <c r="I81" s="89" t="s">
        <v>65</v>
      </c>
      <c r="J81" s="53">
        <v>96</v>
      </c>
      <c r="K81" s="40">
        <v>2</v>
      </c>
      <c r="L81" s="90">
        <v>0</v>
      </c>
    </row>
    <row r="82" spans="1:12" ht="13.2">
      <c r="A82" s="11">
        <v>81</v>
      </c>
      <c r="B82" s="12" t="s">
        <v>778</v>
      </c>
      <c r="C82" s="62">
        <v>11</v>
      </c>
      <c r="D82" s="62">
        <v>11</v>
      </c>
      <c r="E82" s="62">
        <f t="shared" si="2"/>
        <v>0</v>
      </c>
      <c r="F82" s="62">
        <v>3</v>
      </c>
      <c r="G82" s="65">
        <v>0.21429999999999999</v>
      </c>
      <c r="H82" s="39">
        <v>0.27</v>
      </c>
      <c r="I82" s="89" t="s">
        <v>261</v>
      </c>
      <c r="J82" s="53">
        <v>62</v>
      </c>
      <c r="K82" s="40">
        <v>2</v>
      </c>
      <c r="L82" s="90">
        <v>0</v>
      </c>
    </row>
    <row r="83" spans="1:12" ht="13.2">
      <c r="A83" s="11">
        <v>84</v>
      </c>
      <c r="B83" s="12" t="s">
        <v>781</v>
      </c>
      <c r="C83" s="62">
        <v>10</v>
      </c>
      <c r="D83" s="62">
        <v>9</v>
      </c>
      <c r="E83" s="62">
        <f t="shared" si="2"/>
        <v>1</v>
      </c>
      <c r="F83" s="62">
        <v>8</v>
      </c>
      <c r="G83" s="65">
        <v>0.66669999999999996</v>
      </c>
      <c r="H83" s="39">
        <v>0.8</v>
      </c>
      <c r="I83" s="89" t="s">
        <v>33</v>
      </c>
      <c r="J83" s="53">
        <v>93</v>
      </c>
      <c r="K83" s="40">
        <v>0</v>
      </c>
      <c r="L83" s="90">
        <v>0</v>
      </c>
    </row>
    <row r="84" spans="1:12" ht="13.2">
      <c r="A84" s="11">
        <v>83</v>
      </c>
      <c r="B84" s="12" t="s">
        <v>780</v>
      </c>
      <c r="C84" s="62">
        <v>10</v>
      </c>
      <c r="D84" s="62">
        <v>10</v>
      </c>
      <c r="E84" s="62">
        <f t="shared" si="2"/>
        <v>0</v>
      </c>
      <c r="F84" s="62">
        <v>7</v>
      </c>
      <c r="G84" s="65">
        <v>0.63639999999999997</v>
      </c>
      <c r="H84" s="39">
        <v>0.7</v>
      </c>
      <c r="I84" s="89" t="s">
        <v>28</v>
      </c>
      <c r="J84" s="53">
        <v>94</v>
      </c>
      <c r="K84" s="40">
        <v>1</v>
      </c>
      <c r="L84" s="90">
        <v>0</v>
      </c>
    </row>
    <row r="85" spans="1:12" ht="13.2">
      <c r="A85" s="11">
        <v>82</v>
      </c>
      <c r="B85" s="12" t="s">
        <v>779</v>
      </c>
      <c r="C85" s="62">
        <v>10</v>
      </c>
      <c r="D85" s="62">
        <v>3</v>
      </c>
      <c r="E85" s="62">
        <f t="shared" si="2"/>
        <v>7</v>
      </c>
      <c r="F85" s="62">
        <v>2</v>
      </c>
      <c r="G85" s="65">
        <v>0.16669999999999999</v>
      </c>
      <c r="H85" s="39">
        <v>0.2</v>
      </c>
      <c r="I85" s="89" t="s">
        <v>33</v>
      </c>
      <c r="J85" s="53">
        <v>47</v>
      </c>
      <c r="K85" s="40">
        <v>0</v>
      </c>
      <c r="L85" s="90">
        <v>0</v>
      </c>
    </row>
    <row r="86" spans="1:12" ht="13.2">
      <c r="A86" s="11">
        <v>86</v>
      </c>
      <c r="B86" s="12" t="s">
        <v>784</v>
      </c>
      <c r="C86" s="62">
        <v>9</v>
      </c>
      <c r="D86" s="62">
        <v>9</v>
      </c>
      <c r="E86" s="62">
        <f t="shared" si="2"/>
        <v>0</v>
      </c>
      <c r="F86" s="62">
        <v>7</v>
      </c>
      <c r="G86" s="65">
        <v>0.77780000000000005</v>
      </c>
      <c r="H86" s="39">
        <v>0.78</v>
      </c>
      <c r="I86" s="89" t="s">
        <v>70</v>
      </c>
      <c r="J86" s="53">
        <v>91</v>
      </c>
      <c r="K86" s="40">
        <v>5</v>
      </c>
      <c r="L86" s="90">
        <v>0</v>
      </c>
    </row>
    <row r="87" spans="1:12" ht="13.2">
      <c r="A87" s="11">
        <v>87</v>
      </c>
      <c r="B87" s="12" t="s">
        <v>785</v>
      </c>
      <c r="C87" s="62">
        <v>9</v>
      </c>
      <c r="D87" s="62">
        <v>9</v>
      </c>
      <c r="E87" s="62">
        <f t="shared" si="2"/>
        <v>0</v>
      </c>
      <c r="F87" s="62">
        <v>7</v>
      </c>
      <c r="G87" s="65">
        <v>0.77780000000000005</v>
      </c>
      <c r="H87" s="39">
        <v>0.78</v>
      </c>
      <c r="I87" s="89" t="s">
        <v>28</v>
      </c>
      <c r="J87" s="53">
        <v>61</v>
      </c>
      <c r="K87" s="40">
        <v>0</v>
      </c>
      <c r="L87" s="90">
        <v>0</v>
      </c>
    </row>
    <row r="88" spans="1:12" ht="13.2">
      <c r="A88" s="11">
        <v>85</v>
      </c>
      <c r="B88" s="12" t="s">
        <v>782</v>
      </c>
      <c r="C88" s="62">
        <v>9</v>
      </c>
      <c r="D88" s="62">
        <v>3</v>
      </c>
      <c r="E88" s="62">
        <f t="shared" si="2"/>
        <v>6</v>
      </c>
      <c r="F88" s="62">
        <v>4</v>
      </c>
      <c r="G88" s="65">
        <v>0.36359999999999998</v>
      </c>
      <c r="H88" s="39">
        <v>0.44</v>
      </c>
      <c r="I88" s="89" t="s">
        <v>783</v>
      </c>
      <c r="J88" s="53">
        <v>53</v>
      </c>
      <c r="K88" s="40">
        <v>2</v>
      </c>
      <c r="L88" s="90">
        <v>0</v>
      </c>
    </row>
    <row r="89" spans="1:12" ht="13.2">
      <c r="A89" s="11">
        <v>89</v>
      </c>
      <c r="B89" s="12" t="s">
        <v>787</v>
      </c>
      <c r="C89" s="62">
        <v>8</v>
      </c>
      <c r="D89" s="62">
        <v>7</v>
      </c>
      <c r="E89" s="62">
        <f t="shared" si="2"/>
        <v>1</v>
      </c>
      <c r="F89" s="62">
        <v>6</v>
      </c>
      <c r="G89" s="65">
        <v>0.75</v>
      </c>
      <c r="H89" s="39">
        <v>0.75</v>
      </c>
      <c r="I89" s="89" t="s">
        <v>11</v>
      </c>
      <c r="J89" s="53">
        <v>48</v>
      </c>
      <c r="K89" s="40">
        <v>1</v>
      </c>
      <c r="L89" s="90">
        <v>0</v>
      </c>
    </row>
    <row r="90" spans="1:12" ht="13.2">
      <c r="A90" s="11">
        <v>88</v>
      </c>
      <c r="B90" s="12" t="s">
        <v>786</v>
      </c>
      <c r="C90" s="62">
        <v>8</v>
      </c>
      <c r="D90" s="62">
        <v>8</v>
      </c>
      <c r="E90" s="62">
        <f t="shared" si="2"/>
        <v>0</v>
      </c>
      <c r="F90" s="62">
        <v>4</v>
      </c>
      <c r="G90" s="65">
        <v>0.5</v>
      </c>
      <c r="H90" s="39">
        <v>0.5</v>
      </c>
      <c r="I90" s="89" t="s">
        <v>27</v>
      </c>
      <c r="J90" s="53">
        <v>55</v>
      </c>
      <c r="K90" s="40">
        <v>0</v>
      </c>
      <c r="L90" s="90">
        <v>0</v>
      </c>
    </row>
    <row r="91" spans="1:12" ht="13.2">
      <c r="A91" s="11">
        <v>91</v>
      </c>
      <c r="B91" s="12" t="s">
        <v>790</v>
      </c>
      <c r="C91" s="62">
        <v>7</v>
      </c>
      <c r="D91" s="62">
        <v>7</v>
      </c>
      <c r="E91" s="62">
        <f t="shared" si="2"/>
        <v>0</v>
      </c>
      <c r="F91" s="62">
        <v>8</v>
      </c>
      <c r="G91" s="65">
        <v>0.66669999999999996</v>
      </c>
      <c r="H91" s="39">
        <v>1.1399999999999999</v>
      </c>
      <c r="I91" s="89" t="s">
        <v>453</v>
      </c>
      <c r="J91" s="53">
        <v>90</v>
      </c>
      <c r="K91" s="40">
        <v>0</v>
      </c>
      <c r="L91" s="90">
        <v>0</v>
      </c>
    </row>
    <row r="92" spans="1:12" ht="13.2">
      <c r="A92" s="11">
        <v>90</v>
      </c>
      <c r="B92" s="12" t="s">
        <v>788</v>
      </c>
      <c r="C92" s="62">
        <v>7</v>
      </c>
      <c r="D92" s="62">
        <v>7</v>
      </c>
      <c r="E92" s="62">
        <f t="shared" si="2"/>
        <v>0</v>
      </c>
      <c r="F92" s="62">
        <v>7</v>
      </c>
      <c r="G92" s="65">
        <v>0.875</v>
      </c>
      <c r="H92" s="39">
        <v>1</v>
      </c>
      <c r="I92" s="89" t="s">
        <v>789</v>
      </c>
      <c r="J92" s="53">
        <v>284</v>
      </c>
      <c r="K92" s="40">
        <v>12</v>
      </c>
      <c r="L92" s="90">
        <v>0</v>
      </c>
    </row>
    <row r="93" spans="1:12" ht="13.2">
      <c r="A93" s="11">
        <v>93</v>
      </c>
      <c r="B93" s="12" t="s">
        <v>792</v>
      </c>
      <c r="C93" s="62">
        <v>7</v>
      </c>
      <c r="D93" s="62">
        <v>7</v>
      </c>
      <c r="E93" s="62">
        <f t="shared" si="2"/>
        <v>0</v>
      </c>
      <c r="F93" s="62">
        <v>4</v>
      </c>
      <c r="G93" s="65">
        <v>0.30769999999999997</v>
      </c>
      <c r="H93" s="39">
        <v>0.56999999999999995</v>
      </c>
      <c r="I93" s="89" t="s">
        <v>81</v>
      </c>
      <c r="J93" s="53">
        <v>84</v>
      </c>
      <c r="K93" s="40">
        <v>4</v>
      </c>
      <c r="L93" s="90">
        <v>0</v>
      </c>
    </row>
    <row r="94" spans="1:12" ht="13.2">
      <c r="A94" s="11">
        <v>92</v>
      </c>
      <c r="B94" s="12" t="s">
        <v>791</v>
      </c>
      <c r="C94" s="62">
        <v>7</v>
      </c>
      <c r="D94" s="62">
        <v>6</v>
      </c>
      <c r="E94" s="62">
        <f t="shared" si="2"/>
        <v>1</v>
      </c>
      <c r="F94" s="62">
        <v>2</v>
      </c>
      <c r="G94" s="65">
        <v>0.25</v>
      </c>
      <c r="H94" s="39">
        <v>0.28999999999999998</v>
      </c>
      <c r="I94" s="89" t="s">
        <v>112</v>
      </c>
      <c r="J94" s="53">
        <v>45</v>
      </c>
      <c r="K94" s="40">
        <v>2</v>
      </c>
      <c r="L94" s="90">
        <v>0</v>
      </c>
    </row>
    <row r="95" spans="1:12" ht="13.2">
      <c r="A95" s="11">
        <v>95</v>
      </c>
      <c r="B95" s="12" t="s">
        <v>794</v>
      </c>
      <c r="C95" s="62">
        <v>6</v>
      </c>
      <c r="D95" s="62">
        <v>6</v>
      </c>
      <c r="E95" s="62">
        <f t="shared" si="2"/>
        <v>0</v>
      </c>
      <c r="F95" s="62">
        <v>5</v>
      </c>
      <c r="G95" s="65">
        <v>0.625</v>
      </c>
      <c r="H95" s="39">
        <v>0.83</v>
      </c>
      <c r="I95" s="89" t="s">
        <v>28</v>
      </c>
      <c r="J95" s="53">
        <v>54</v>
      </c>
      <c r="K95" s="40">
        <v>0</v>
      </c>
      <c r="L95" s="90">
        <v>0</v>
      </c>
    </row>
    <row r="96" spans="1:12" ht="13.2">
      <c r="A96" s="11">
        <v>96</v>
      </c>
      <c r="B96" s="12" t="s">
        <v>795</v>
      </c>
      <c r="C96" s="62">
        <v>6</v>
      </c>
      <c r="D96" s="62">
        <v>6</v>
      </c>
      <c r="E96" s="62">
        <f t="shared" si="2"/>
        <v>0</v>
      </c>
      <c r="F96" s="62">
        <v>3</v>
      </c>
      <c r="G96" s="65">
        <v>0.5</v>
      </c>
      <c r="H96" s="39">
        <v>0.5</v>
      </c>
      <c r="I96" s="89" t="s">
        <v>77</v>
      </c>
      <c r="J96" s="53">
        <v>44</v>
      </c>
      <c r="K96" s="40">
        <v>1</v>
      </c>
      <c r="L96" s="90">
        <v>0</v>
      </c>
    </row>
    <row r="97" spans="1:12" ht="13.2">
      <c r="A97" s="11">
        <v>97</v>
      </c>
      <c r="B97" s="12" t="s">
        <v>796</v>
      </c>
      <c r="C97" s="62">
        <v>6</v>
      </c>
      <c r="D97" s="62">
        <v>6</v>
      </c>
      <c r="E97" s="62">
        <f t="shared" si="2"/>
        <v>0</v>
      </c>
      <c r="F97" s="62">
        <v>3</v>
      </c>
      <c r="G97" s="65">
        <v>0.375</v>
      </c>
      <c r="H97" s="39">
        <v>0.5</v>
      </c>
      <c r="I97" s="89" t="s">
        <v>451</v>
      </c>
      <c r="J97" s="53">
        <v>49</v>
      </c>
      <c r="K97" s="40">
        <v>0</v>
      </c>
      <c r="L97" s="90">
        <v>0</v>
      </c>
    </row>
    <row r="98" spans="1:12" ht="13.2">
      <c r="A98" s="11">
        <v>94</v>
      </c>
      <c r="B98" s="12" t="s">
        <v>793</v>
      </c>
      <c r="C98" s="62">
        <v>6</v>
      </c>
      <c r="D98" s="62">
        <v>6</v>
      </c>
      <c r="E98" s="62">
        <f t="shared" ref="E98:E129" si="3">C98-D98</f>
        <v>0</v>
      </c>
      <c r="F98" s="62">
        <v>2</v>
      </c>
      <c r="G98" s="65">
        <v>0.33329999999999999</v>
      </c>
      <c r="H98" s="39">
        <v>0.33</v>
      </c>
      <c r="I98" s="89" t="s">
        <v>77</v>
      </c>
      <c r="J98" s="53">
        <v>33</v>
      </c>
      <c r="K98" s="40">
        <v>0</v>
      </c>
      <c r="L98" s="90">
        <v>0</v>
      </c>
    </row>
    <row r="99" spans="1:12" ht="13.2">
      <c r="A99" s="11">
        <v>98</v>
      </c>
      <c r="B99" s="12" t="s">
        <v>797</v>
      </c>
      <c r="C99" s="62">
        <v>6</v>
      </c>
      <c r="D99" s="62">
        <v>6</v>
      </c>
      <c r="E99" s="62">
        <f t="shared" si="3"/>
        <v>0</v>
      </c>
      <c r="F99" s="62">
        <v>1</v>
      </c>
      <c r="G99" s="65">
        <v>0.16669999999999999</v>
      </c>
      <c r="H99" s="39">
        <v>0.17</v>
      </c>
      <c r="I99" s="89" t="s">
        <v>32</v>
      </c>
      <c r="J99" s="53">
        <v>37</v>
      </c>
      <c r="K99" s="40">
        <v>0</v>
      </c>
      <c r="L99" s="90">
        <v>0</v>
      </c>
    </row>
    <row r="100" spans="1:12" ht="13.2">
      <c r="A100" s="11">
        <v>99</v>
      </c>
      <c r="B100" s="12" t="s">
        <v>798</v>
      </c>
      <c r="C100" s="62">
        <v>5</v>
      </c>
      <c r="D100" s="62">
        <v>5</v>
      </c>
      <c r="E100" s="62">
        <f t="shared" si="3"/>
        <v>0</v>
      </c>
      <c r="F100" s="62">
        <v>6</v>
      </c>
      <c r="G100" s="65">
        <v>0.66669999999999996</v>
      </c>
      <c r="H100" s="39">
        <v>1.2</v>
      </c>
      <c r="I100" s="89" t="s">
        <v>364</v>
      </c>
      <c r="J100" s="53">
        <v>44</v>
      </c>
      <c r="K100" s="40">
        <v>1</v>
      </c>
      <c r="L100" s="90">
        <v>0</v>
      </c>
    </row>
    <row r="101" spans="1:12" ht="13.2">
      <c r="A101" s="11">
        <v>102</v>
      </c>
      <c r="B101" s="12" t="s">
        <v>801</v>
      </c>
      <c r="C101" s="62">
        <v>5</v>
      </c>
      <c r="D101" s="62">
        <v>5</v>
      </c>
      <c r="E101" s="62">
        <f t="shared" si="3"/>
        <v>0</v>
      </c>
      <c r="F101" s="62">
        <v>6</v>
      </c>
      <c r="G101" s="65">
        <v>1</v>
      </c>
      <c r="H101" s="39">
        <v>1.2</v>
      </c>
      <c r="I101" s="89" t="s">
        <v>11</v>
      </c>
      <c r="J101" s="53">
        <v>43</v>
      </c>
      <c r="K101" s="40">
        <v>1</v>
      </c>
      <c r="L101" s="90">
        <v>0</v>
      </c>
    </row>
    <row r="102" spans="1:12" ht="13.2">
      <c r="A102" s="11">
        <v>101</v>
      </c>
      <c r="B102" s="12" t="s">
        <v>800</v>
      </c>
      <c r="C102" s="62">
        <v>5</v>
      </c>
      <c r="D102" s="62">
        <v>4</v>
      </c>
      <c r="E102" s="62">
        <f t="shared" si="3"/>
        <v>1</v>
      </c>
      <c r="F102" s="62">
        <v>4</v>
      </c>
      <c r="G102" s="65">
        <v>0.57140000000000002</v>
      </c>
      <c r="H102" s="39">
        <v>0.8</v>
      </c>
      <c r="I102" s="89" t="s">
        <v>11</v>
      </c>
      <c r="J102" s="53">
        <v>44</v>
      </c>
      <c r="K102" s="40">
        <v>0</v>
      </c>
      <c r="L102" s="90">
        <v>0</v>
      </c>
    </row>
    <row r="103" spans="1:12" ht="13.2">
      <c r="A103" s="11">
        <v>103</v>
      </c>
      <c r="B103" s="12" t="s">
        <v>802</v>
      </c>
      <c r="C103" s="62">
        <v>5</v>
      </c>
      <c r="D103" s="62">
        <v>5</v>
      </c>
      <c r="E103" s="62">
        <f t="shared" si="3"/>
        <v>0</v>
      </c>
      <c r="F103" s="62">
        <v>3</v>
      </c>
      <c r="G103" s="65">
        <v>0.375</v>
      </c>
      <c r="H103" s="39">
        <v>0.6</v>
      </c>
      <c r="I103" s="89" t="s">
        <v>81</v>
      </c>
      <c r="J103" s="53">
        <v>51</v>
      </c>
      <c r="K103" s="40">
        <v>3</v>
      </c>
      <c r="L103" s="90">
        <v>0</v>
      </c>
    </row>
    <row r="104" spans="1:12" ht="13.2">
      <c r="A104" s="11">
        <v>104</v>
      </c>
      <c r="B104" s="12" t="s">
        <v>803</v>
      </c>
      <c r="C104" s="62">
        <v>5</v>
      </c>
      <c r="D104" s="62">
        <v>5</v>
      </c>
      <c r="E104" s="62">
        <f t="shared" si="3"/>
        <v>0</v>
      </c>
      <c r="F104" s="62">
        <v>3</v>
      </c>
      <c r="G104" s="65">
        <v>0.5</v>
      </c>
      <c r="H104" s="39">
        <v>0.6</v>
      </c>
      <c r="I104" s="89" t="s">
        <v>104</v>
      </c>
      <c r="J104" s="53">
        <v>45</v>
      </c>
      <c r="K104" s="40">
        <v>1</v>
      </c>
      <c r="L104" s="90">
        <v>0</v>
      </c>
    </row>
    <row r="105" spans="1:12" ht="13.2">
      <c r="A105" s="11">
        <v>100</v>
      </c>
      <c r="B105" s="12" t="s">
        <v>799</v>
      </c>
      <c r="C105" s="62">
        <v>5</v>
      </c>
      <c r="D105" s="62">
        <v>3</v>
      </c>
      <c r="E105" s="62">
        <f t="shared" si="3"/>
        <v>2</v>
      </c>
      <c r="F105" s="62">
        <v>0</v>
      </c>
      <c r="G105" s="65">
        <v>0</v>
      </c>
      <c r="H105" s="39">
        <v>0</v>
      </c>
      <c r="I105" s="89" t="s">
        <v>20</v>
      </c>
      <c r="J105" s="53">
        <v>24</v>
      </c>
      <c r="K105" s="40">
        <v>0</v>
      </c>
      <c r="L105" s="90">
        <v>0</v>
      </c>
    </row>
    <row r="106" spans="1:12" ht="13.2">
      <c r="A106" s="11">
        <v>105</v>
      </c>
      <c r="B106" s="12" t="s">
        <v>804</v>
      </c>
      <c r="C106" s="62">
        <v>4</v>
      </c>
      <c r="D106" s="62">
        <v>3</v>
      </c>
      <c r="E106" s="62">
        <f t="shared" si="3"/>
        <v>1</v>
      </c>
      <c r="F106" s="62">
        <v>5</v>
      </c>
      <c r="G106" s="65">
        <v>0.83330000000000004</v>
      </c>
      <c r="H106" s="39">
        <v>1.25</v>
      </c>
      <c r="I106" s="89" t="s">
        <v>34</v>
      </c>
      <c r="J106" s="53">
        <v>51</v>
      </c>
      <c r="K106" s="40">
        <v>5</v>
      </c>
      <c r="L106" s="90">
        <v>0</v>
      </c>
    </row>
    <row r="107" spans="1:12" ht="13.2">
      <c r="A107" s="11">
        <v>109</v>
      </c>
      <c r="B107" s="12" t="s">
        <v>808</v>
      </c>
      <c r="C107" s="62">
        <v>4</v>
      </c>
      <c r="D107" s="62">
        <v>4</v>
      </c>
      <c r="E107" s="62">
        <f t="shared" si="3"/>
        <v>0</v>
      </c>
      <c r="F107" s="62">
        <v>4</v>
      </c>
      <c r="G107" s="65">
        <v>1</v>
      </c>
      <c r="H107" s="39">
        <v>1</v>
      </c>
      <c r="I107" s="89" t="s">
        <v>187</v>
      </c>
      <c r="J107" s="53">
        <v>26</v>
      </c>
      <c r="K107" s="40">
        <v>2</v>
      </c>
      <c r="L107" s="90">
        <v>0</v>
      </c>
    </row>
    <row r="108" spans="1:12" ht="13.2">
      <c r="A108" s="11">
        <v>111</v>
      </c>
      <c r="B108" s="12" t="s">
        <v>810</v>
      </c>
      <c r="C108" s="62">
        <v>4</v>
      </c>
      <c r="D108" s="62">
        <v>4</v>
      </c>
      <c r="E108" s="62">
        <f t="shared" si="3"/>
        <v>0</v>
      </c>
      <c r="F108" s="62">
        <v>4</v>
      </c>
      <c r="G108" s="65">
        <v>1</v>
      </c>
      <c r="H108" s="39">
        <v>1</v>
      </c>
      <c r="I108" s="89" t="s">
        <v>811</v>
      </c>
      <c r="J108" s="53">
        <v>375</v>
      </c>
      <c r="K108" s="40">
        <v>36</v>
      </c>
      <c r="L108" s="90">
        <v>0</v>
      </c>
    </row>
    <row r="109" spans="1:12" ht="13.2">
      <c r="A109" s="11">
        <v>106</v>
      </c>
      <c r="B109" s="12" t="s">
        <v>805</v>
      </c>
      <c r="C109" s="62">
        <v>4</v>
      </c>
      <c r="D109" s="62">
        <v>3</v>
      </c>
      <c r="E109" s="62">
        <f t="shared" si="3"/>
        <v>1</v>
      </c>
      <c r="F109" s="62">
        <v>2</v>
      </c>
      <c r="G109" s="65">
        <v>0.4</v>
      </c>
      <c r="H109" s="39">
        <v>0.5</v>
      </c>
      <c r="I109" s="89" t="s">
        <v>104</v>
      </c>
      <c r="J109" s="53">
        <v>29</v>
      </c>
      <c r="K109" s="40">
        <v>0</v>
      </c>
      <c r="L109" s="90">
        <v>0</v>
      </c>
    </row>
    <row r="110" spans="1:12" ht="13.2">
      <c r="A110" s="11">
        <v>107</v>
      </c>
      <c r="B110" s="12" t="s">
        <v>806</v>
      </c>
      <c r="C110" s="62">
        <v>4</v>
      </c>
      <c r="D110" s="62">
        <v>3</v>
      </c>
      <c r="E110" s="62">
        <f t="shared" si="3"/>
        <v>1</v>
      </c>
      <c r="F110" s="62">
        <v>2</v>
      </c>
      <c r="G110" s="65">
        <v>0.33329999999999999</v>
      </c>
      <c r="H110" s="39">
        <v>0.5</v>
      </c>
      <c r="I110" s="89" t="s">
        <v>104</v>
      </c>
      <c r="J110" s="53">
        <v>31</v>
      </c>
      <c r="K110" s="40">
        <v>0</v>
      </c>
      <c r="L110" s="90">
        <v>0</v>
      </c>
    </row>
    <row r="111" spans="1:12" ht="13.2">
      <c r="A111" s="11">
        <v>108</v>
      </c>
      <c r="B111" s="12" t="s">
        <v>807</v>
      </c>
      <c r="C111" s="62">
        <v>4</v>
      </c>
      <c r="D111" s="62">
        <v>4</v>
      </c>
      <c r="E111" s="62">
        <f t="shared" si="3"/>
        <v>0</v>
      </c>
      <c r="F111" s="62">
        <v>1</v>
      </c>
      <c r="G111" s="65">
        <v>0.25</v>
      </c>
      <c r="H111" s="39">
        <v>0.25</v>
      </c>
      <c r="I111" s="89" t="s">
        <v>112</v>
      </c>
      <c r="J111" s="53">
        <v>24</v>
      </c>
      <c r="K111" s="40">
        <v>0</v>
      </c>
      <c r="L111" s="90">
        <v>0</v>
      </c>
    </row>
    <row r="112" spans="1:12" ht="13.2">
      <c r="A112" s="11">
        <v>110</v>
      </c>
      <c r="B112" s="12" t="s">
        <v>809</v>
      </c>
      <c r="C112" s="62">
        <v>4</v>
      </c>
      <c r="D112" s="62">
        <v>2</v>
      </c>
      <c r="E112" s="62">
        <f t="shared" si="3"/>
        <v>2</v>
      </c>
      <c r="F112" s="62">
        <v>1</v>
      </c>
      <c r="G112" s="65">
        <v>0.25</v>
      </c>
      <c r="H112" s="39">
        <v>0.25</v>
      </c>
      <c r="I112" s="89" t="s">
        <v>104</v>
      </c>
      <c r="J112" s="53">
        <v>17</v>
      </c>
      <c r="K112" s="40">
        <v>0</v>
      </c>
      <c r="L112" s="90">
        <v>0</v>
      </c>
    </row>
    <row r="113" spans="1:12" ht="13.2">
      <c r="A113" s="11">
        <v>113</v>
      </c>
      <c r="B113" s="12" t="s">
        <v>813</v>
      </c>
      <c r="C113" s="62">
        <v>3</v>
      </c>
      <c r="D113" s="62">
        <v>3</v>
      </c>
      <c r="E113" s="62">
        <f t="shared" si="3"/>
        <v>0</v>
      </c>
      <c r="F113" s="62">
        <v>2</v>
      </c>
      <c r="G113" s="65">
        <v>0.4</v>
      </c>
      <c r="H113" s="39">
        <v>0.67</v>
      </c>
      <c r="I113" s="89" t="s">
        <v>65</v>
      </c>
      <c r="J113" s="53">
        <v>40</v>
      </c>
      <c r="K113" s="40">
        <v>0</v>
      </c>
      <c r="L113" s="90">
        <v>0</v>
      </c>
    </row>
    <row r="114" spans="1:12" ht="13.2">
      <c r="A114" s="11">
        <v>114</v>
      </c>
      <c r="B114" s="12" t="s">
        <v>814</v>
      </c>
      <c r="C114" s="62">
        <v>3</v>
      </c>
      <c r="D114" s="62">
        <v>3</v>
      </c>
      <c r="E114" s="62">
        <f t="shared" si="3"/>
        <v>0</v>
      </c>
      <c r="F114" s="62">
        <v>2</v>
      </c>
      <c r="G114" s="65">
        <v>0.66669999999999996</v>
      </c>
      <c r="H114" s="39">
        <v>0.67</v>
      </c>
      <c r="I114" s="89" t="s">
        <v>261</v>
      </c>
      <c r="J114" s="53">
        <v>20</v>
      </c>
      <c r="K114" s="40">
        <v>0</v>
      </c>
      <c r="L114" s="90">
        <v>0</v>
      </c>
    </row>
    <row r="115" spans="1:12" ht="13.2">
      <c r="A115" s="11">
        <v>115</v>
      </c>
      <c r="B115" s="12" t="s">
        <v>815</v>
      </c>
      <c r="C115" s="62">
        <v>3</v>
      </c>
      <c r="D115" s="62">
        <v>3</v>
      </c>
      <c r="E115" s="62">
        <f t="shared" si="3"/>
        <v>0</v>
      </c>
      <c r="F115" s="62">
        <v>2</v>
      </c>
      <c r="G115" s="65">
        <v>0.66669999999999996</v>
      </c>
      <c r="H115" s="39">
        <v>0.67</v>
      </c>
      <c r="I115" s="89" t="s">
        <v>32</v>
      </c>
      <c r="J115" s="53">
        <v>16</v>
      </c>
      <c r="K115" s="40">
        <v>1</v>
      </c>
      <c r="L115" s="90">
        <v>0</v>
      </c>
    </row>
    <row r="116" spans="1:12" ht="13.2">
      <c r="A116" s="11">
        <v>112</v>
      </c>
      <c r="B116" s="12" t="s">
        <v>812</v>
      </c>
      <c r="C116" s="62">
        <v>3</v>
      </c>
      <c r="D116" s="62">
        <v>3</v>
      </c>
      <c r="E116" s="62">
        <f t="shared" si="3"/>
        <v>0</v>
      </c>
      <c r="F116" s="62">
        <v>1</v>
      </c>
      <c r="G116" s="65">
        <v>0.33329999999999999</v>
      </c>
      <c r="H116" s="39">
        <v>0.33</v>
      </c>
      <c r="I116" s="89" t="s">
        <v>27</v>
      </c>
      <c r="J116" s="53">
        <v>18</v>
      </c>
      <c r="K116" s="40">
        <v>1</v>
      </c>
      <c r="L116" s="90">
        <v>0</v>
      </c>
    </row>
    <row r="117" spans="1:12" ht="13.2">
      <c r="A117" s="11">
        <v>116</v>
      </c>
      <c r="B117" s="12" t="s">
        <v>816</v>
      </c>
      <c r="C117" s="62">
        <v>3</v>
      </c>
      <c r="D117" s="62">
        <v>1</v>
      </c>
      <c r="E117" s="62">
        <f t="shared" si="3"/>
        <v>2</v>
      </c>
      <c r="F117" s="62">
        <v>0</v>
      </c>
      <c r="G117" s="65">
        <v>0</v>
      </c>
      <c r="H117" s="39">
        <v>0</v>
      </c>
      <c r="I117" s="89" t="s">
        <v>112</v>
      </c>
      <c r="J117" s="53">
        <v>15</v>
      </c>
      <c r="K117" s="40">
        <v>0</v>
      </c>
      <c r="L117" s="90">
        <v>0</v>
      </c>
    </row>
    <row r="118" spans="1:12" ht="13.2">
      <c r="A118" s="11">
        <v>120</v>
      </c>
      <c r="B118" s="12" t="s">
        <v>820</v>
      </c>
      <c r="C118" s="62">
        <v>2</v>
      </c>
      <c r="D118" s="62">
        <v>2</v>
      </c>
      <c r="E118" s="62">
        <f t="shared" si="3"/>
        <v>0</v>
      </c>
      <c r="F118" s="62">
        <v>3</v>
      </c>
      <c r="G118" s="65">
        <v>1</v>
      </c>
      <c r="H118" s="39">
        <v>1.5</v>
      </c>
      <c r="I118" s="89" t="s">
        <v>821</v>
      </c>
      <c r="J118" s="53">
        <v>18</v>
      </c>
      <c r="K118" s="40">
        <v>2</v>
      </c>
      <c r="L118" s="90">
        <v>0</v>
      </c>
    </row>
    <row r="119" spans="1:12" ht="13.2">
      <c r="A119" s="11">
        <v>123</v>
      </c>
      <c r="B119" s="12" t="s">
        <v>824</v>
      </c>
      <c r="C119" s="62">
        <v>2</v>
      </c>
      <c r="D119" s="62">
        <v>2</v>
      </c>
      <c r="E119" s="62">
        <f t="shared" si="3"/>
        <v>0</v>
      </c>
      <c r="F119" s="62">
        <v>2</v>
      </c>
      <c r="G119" s="65">
        <v>1</v>
      </c>
      <c r="H119" s="39">
        <v>1</v>
      </c>
      <c r="I119" s="89" t="s">
        <v>9</v>
      </c>
      <c r="J119" s="53">
        <v>18</v>
      </c>
      <c r="K119" s="40">
        <v>0</v>
      </c>
      <c r="L119" s="90">
        <v>0</v>
      </c>
    </row>
    <row r="120" spans="1:12" ht="13.2">
      <c r="A120" s="11">
        <v>124</v>
      </c>
      <c r="B120" s="12" t="s">
        <v>825</v>
      </c>
      <c r="C120" s="62">
        <v>2</v>
      </c>
      <c r="D120" s="62">
        <v>2</v>
      </c>
      <c r="E120" s="62">
        <f t="shared" si="3"/>
        <v>0</v>
      </c>
      <c r="F120" s="62">
        <v>2</v>
      </c>
      <c r="G120" s="65">
        <v>0.66669999999999996</v>
      </c>
      <c r="H120" s="39">
        <v>1</v>
      </c>
      <c r="I120" s="89" t="s">
        <v>107</v>
      </c>
      <c r="J120" s="53">
        <v>21</v>
      </c>
      <c r="K120" s="40">
        <v>0</v>
      </c>
      <c r="L120" s="90">
        <v>0</v>
      </c>
    </row>
    <row r="121" spans="1:12" ht="13.2">
      <c r="A121" s="11">
        <v>126</v>
      </c>
      <c r="B121" s="12" t="s">
        <v>827</v>
      </c>
      <c r="C121" s="62">
        <v>2</v>
      </c>
      <c r="D121" s="62">
        <v>2</v>
      </c>
      <c r="E121" s="62">
        <f t="shared" si="3"/>
        <v>0</v>
      </c>
      <c r="F121" s="62">
        <v>2</v>
      </c>
      <c r="G121" s="65">
        <v>1</v>
      </c>
      <c r="H121" s="39">
        <v>1</v>
      </c>
      <c r="I121" s="89" t="s">
        <v>584</v>
      </c>
      <c r="J121" s="53">
        <v>25</v>
      </c>
      <c r="K121" s="40">
        <v>0</v>
      </c>
      <c r="L121" s="90">
        <v>0</v>
      </c>
    </row>
    <row r="122" spans="1:12" ht="13.2">
      <c r="A122" s="11">
        <v>117</v>
      </c>
      <c r="B122" s="12" t="s">
        <v>817</v>
      </c>
      <c r="C122" s="62">
        <v>2</v>
      </c>
      <c r="D122" s="62">
        <v>1</v>
      </c>
      <c r="E122" s="62">
        <f t="shared" si="3"/>
        <v>1</v>
      </c>
      <c r="F122" s="62">
        <v>1</v>
      </c>
      <c r="G122" s="65">
        <v>0.125</v>
      </c>
      <c r="H122" s="39">
        <v>0.5</v>
      </c>
      <c r="I122" s="89" t="s">
        <v>34</v>
      </c>
      <c r="J122" s="53">
        <v>26</v>
      </c>
      <c r="K122" s="40">
        <v>0</v>
      </c>
      <c r="L122" s="90">
        <v>0</v>
      </c>
    </row>
    <row r="123" spans="1:12" ht="13.2">
      <c r="A123" s="11">
        <v>121</v>
      </c>
      <c r="B123" s="12" t="s">
        <v>822</v>
      </c>
      <c r="C123" s="62">
        <v>2</v>
      </c>
      <c r="D123" s="62">
        <v>2</v>
      </c>
      <c r="E123" s="62">
        <f t="shared" si="3"/>
        <v>0</v>
      </c>
      <c r="F123" s="62">
        <v>1</v>
      </c>
      <c r="G123" s="65">
        <v>0.5</v>
      </c>
      <c r="H123" s="39">
        <v>0.5</v>
      </c>
      <c r="I123" s="89" t="s">
        <v>15</v>
      </c>
      <c r="J123" s="53">
        <v>12</v>
      </c>
      <c r="K123" s="40">
        <v>0</v>
      </c>
      <c r="L123" s="90">
        <v>0</v>
      </c>
    </row>
    <row r="124" spans="1:12" ht="13.2">
      <c r="A124" s="11">
        <v>127</v>
      </c>
      <c r="B124" s="12" t="s">
        <v>828</v>
      </c>
      <c r="C124" s="62">
        <v>2</v>
      </c>
      <c r="D124" s="62">
        <v>1</v>
      </c>
      <c r="E124" s="62">
        <f t="shared" si="3"/>
        <v>1</v>
      </c>
      <c r="F124" s="62">
        <v>1</v>
      </c>
      <c r="G124" s="65">
        <v>0.5</v>
      </c>
      <c r="H124" s="39">
        <v>0.5</v>
      </c>
      <c r="I124" s="89" t="s">
        <v>32</v>
      </c>
      <c r="J124" s="53">
        <v>12</v>
      </c>
      <c r="K124" s="40">
        <v>0</v>
      </c>
      <c r="L124" s="90">
        <v>0</v>
      </c>
    </row>
    <row r="125" spans="1:12" ht="13.2">
      <c r="A125" s="11">
        <v>118</v>
      </c>
      <c r="B125" s="12" t="s">
        <v>818</v>
      </c>
      <c r="C125" s="62">
        <v>2</v>
      </c>
      <c r="D125" s="62">
        <v>1</v>
      </c>
      <c r="E125" s="62">
        <f t="shared" si="3"/>
        <v>1</v>
      </c>
      <c r="F125" s="62">
        <v>0</v>
      </c>
      <c r="G125" s="65">
        <v>0</v>
      </c>
      <c r="H125" s="39">
        <v>0</v>
      </c>
      <c r="I125" s="89" t="s">
        <v>20</v>
      </c>
      <c r="J125" s="53">
        <v>7</v>
      </c>
      <c r="K125" s="40">
        <v>0</v>
      </c>
      <c r="L125" s="90">
        <v>0</v>
      </c>
    </row>
    <row r="126" spans="1:12" ht="13.2">
      <c r="A126" s="11">
        <v>119</v>
      </c>
      <c r="B126" s="12" t="s">
        <v>819</v>
      </c>
      <c r="C126" s="62">
        <v>2</v>
      </c>
      <c r="D126" s="62">
        <v>0</v>
      </c>
      <c r="E126" s="62">
        <f t="shared" si="3"/>
        <v>2</v>
      </c>
      <c r="F126" s="62">
        <v>0</v>
      </c>
      <c r="G126" s="65">
        <v>0</v>
      </c>
      <c r="H126" s="39">
        <v>0</v>
      </c>
      <c r="I126" s="89" t="s">
        <v>261</v>
      </c>
      <c r="J126" s="53">
        <v>4</v>
      </c>
      <c r="K126" s="40">
        <v>0</v>
      </c>
      <c r="L126" s="90">
        <v>0</v>
      </c>
    </row>
    <row r="127" spans="1:12" ht="13.2">
      <c r="A127" s="11">
        <v>122</v>
      </c>
      <c r="B127" s="12" t="s">
        <v>823</v>
      </c>
      <c r="C127" s="62">
        <v>2</v>
      </c>
      <c r="D127" s="62">
        <v>2</v>
      </c>
      <c r="E127" s="62">
        <f t="shared" si="3"/>
        <v>0</v>
      </c>
      <c r="F127" s="62">
        <v>0</v>
      </c>
      <c r="G127" s="65">
        <v>0</v>
      </c>
      <c r="H127" s="39">
        <v>0</v>
      </c>
      <c r="I127" s="89" t="s">
        <v>15</v>
      </c>
      <c r="J127" s="53">
        <v>9</v>
      </c>
      <c r="K127" s="40">
        <v>0</v>
      </c>
      <c r="L127" s="90">
        <v>0</v>
      </c>
    </row>
    <row r="128" spans="1:12" ht="13.2">
      <c r="A128" s="11">
        <v>125</v>
      </c>
      <c r="B128" s="12" t="s">
        <v>826</v>
      </c>
      <c r="C128" s="62">
        <v>2</v>
      </c>
      <c r="D128" s="62">
        <v>2</v>
      </c>
      <c r="E128" s="62">
        <f t="shared" si="3"/>
        <v>0</v>
      </c>
      <c r="F128" s="62">
        <v>0</v>
      </c>
      <c r="G128" s="65">
        <v>0</v>
      </c>
      <c r="H128" s="39">
        <v>0</v>
      </c>
      <c r="I128" s="89" t="s">
        <v>15</v>
      </c>
      <c r="J128" s="53">
        <v>7</v>
      </c>
      <c r="K128" s="40">
        <v>0</v>
      </c>
      <c r="L128" s="90">
        <v>0</v>
      </c>
    </row>
    <row r="129" spans="1:12" ht="13.2">
      <c r="A129" s="11">
        <v>128</v>
      </c>
      <c r="B129" s="12" t="s">
        <v>829</v>
      </c>
      <c r="C129" s="62">
        <v>2</v>
      </c>
      <c r="D129" s="62">
        <v>2</v>
      </c>
      <c r="E129" s="62">
        <f t="shared" si="3"/>
        <v>0</v>
      </c>
      <c r="F129" s="62">
        <v>0</v>
      </c>
      <c r="G129" s="65">
        <v>0</v>
      </c>
      <c r="H129" s="39">
        <v>0</v>
      </c>
      <c r="I129" s="89" t="s">
        <v>15</v>
      </c>
      <c r="J129" s="53">
        <v>8</v>
      </c>
      <c r="K129" s="40">
        <v>0</v>
      </c>
      <c r="L129" s="90">
        <v>0</v>
      </c>
    </row>
    <row r="130" spans="1:12" ht="13.2">
      <c r="A130" s="11">
        <v>129</v>
      </c>
      <c r="B130" s="12" t="s">
        <v>830</v>
      </c>
      <c r="C130" s="62">
        <v>1</v>
      </c>
      <c r="D130" s="62">
        <v>1</v>
      </c>
      <c r="E130" s="62">
        <f t="shared" ref="E130:E159" si="4">C130-D130</f>
        <v>0</v>
      </c>
      <c r="F130" s="62">
        <v>1</v>
      </c>
      <c r="G130" s="65">
        <v>1</v>
      </c>
      <c r="H130" s="39">
        <v>1</v>
      </c>
      <c r="I130" s="89" t="s">
        <v>9</v>
      </c>
      <c r="J130" s="53">
        <v>23</v>
      </c>
      <c r="K130" s="40">
        <v>0</v>
      </c>
      <c r="L130" s="90">
        <v>0</v>
      </c>
    </row>
    <row r="131" spans="1:12" ht="13.2">
      <c r="A131" s="11">
        <v>131</v>
      </c>
      <c r="B131" s="12" t="s">
        <v>832</v>
      </c>
      <c r="C131" s="62">
        <v>1</v>
      </c>
      <c r="D131" s="62">
        <v>1</v>
      </c>
      <c r="E131" s="62">
        <f t="shared" si="4"/>
        <v>0</v>
      </c>
      <c r="F131" s="62">
        <v>1</v>
      </c>
      <c r="G131" s="65">
        <v>1</v>
      </c>
      <c r="H131" s="39">
        <v>1</v>
      </c>
      <c r="I131" s="89" t="s">
        <v>15</v>
      </c>
      <c r="J131" s="53">
        <v>6</v>
      </c>
      <c r="K131" s="40">
        <v>1</v>
      </c>
      <c r="L131" s="90">
        <v>0</v>
      </c>
    </row>
    <row r="132" spans="1:12" ht="13.2">
      <c r="A132" s="11">
        <v>132</v>
      </c>
      <c r="B132" s="12" t="s">
        <v>833</v>
      </c>
      <c r="C132" s="62">
        <v>1</v>
      </c>
      <c r="D132" s="62">
        <v>1</v>
      </c>
      <c r="E132" s="62">
        <f t="shared" si="4"/>
        <v>0</v>
      </c>
      <c r="F132" s="62">
        <v>1</v>
      </c>
      <c r="G132" s="65">
        <v>1</v>
      </c>
      <c r="H132" s="39">
        <v>1</v>
      </c>
      <c r="I132" s="89" t="s">
        <v>107</v>
      </c>
      <c r="J132" s="53">
        <v>8</v>
      </c>
      <c r="K132" s="40">
        <v>0</v>
      </c>
      <c r="L132" s="90">
        <v>0</v>
      </c>
    </row>
    <row r="133" spans="1:12" ht="13.2">
      <c r="A133" s="11">
        <v>136</v>
      </c>
      <c r="B133" s="12" t="s">
        <v>837</v>
      </c>
      <c r="C133" s="62">
        <v>1</v>
      </c>
      <c r="D133" s="62">
        <v>1</v>
      </c>
      <c r="E133" s="62">
        <f t="shared" si="4"/>
        <v>0</v>
      </c>
      <c r="F133" s="62">
        <v>1</v>
      </c>
      <c r="G133" s="65">
        <v>1</v>
      </c>
      <c r="H133" s="39">
        <v>1</v>
      </c>
      <c r="I133" s="89" t="s">
        <v>838</v>
      </c>
      <c r="J133" s="53">
        <v>12</v>
      </c>
      <c r="K133" s="40">
        <v>0</v>
      </c>
      <c r="L133" s="90">
        <v>0</v>
      </c>
    </row>
    <row r="134" spans="1:12" ht="13.2">
      <c r="A134" s="11">
        <v>140</v>
      </c>
      <c r="B134" s="12" t="s">
        <v>842</v>
      </c>
      <c r="C134" s="62">
        <v>1</v>
      </c>
      <c r="D134" s="62">
        <v>1</v>
      </c>
      <c r="E134" s="62">
        <f t="shared" si="4"/>
        <v>0</v>
      </c>
      <c r="F134" s="62">
        <v>1</v>
      </c>
      <c r="G134" s="65">
        <v>1</v>
      </c>
      <c r="H134" s="39">
        <v>1</v>
      </c>
      <c r="I134" s="89" t="s">
        <v>15</v>
      </c>
      <c r="J134" s="53">
        <v>5</v>
      </c>
      <c r="K134" s="40">
        <v>0</v>
      </c>
      <c r="L134" s="90">
        <v>0</v>
      </c>
    </row>
    <row r="135" spans="1:12" ht="13.2">
      <c r="A135" s="11">
        <v>141</v>
      </c>
      <c r="B135" s="12" t="s">
        <v>843</v>
      </c>
      <c r="C135" s="62">
        <v>1</v>
      </c>
      <c r="D135" s="62">
        <v>1</v>
      </c>
      <c r="E135" s="62">
        <f t="shared" si="4"/>
        <v>0</v>
      </c>
      <c r="F135" s="62">
        <v>1</v>
      </c>
      <c r="G135" s="65">
        <v>1</v>
      </c>
      <c r="H135" s="39">
        <v>1</v>
      </c>
      <c r="I135" s="89" t="s">
        <v>227</v>
      </c>
      <c r="J135" s="53">
        <v>6</v>
      </c>
      <c r="K135" s="40">
        <v>0</v>
      </c>
      <c r="L135" s="90">
        <v>0</v>
      </c>
    </row>
    <row r="136" spans="1:12" ht="13.2">
      <c r="A136" s="11">
        <v>142</v>
      </c>
      <c r="B136" s="12" t="s">
        <v>844</v>
      </c>
      <c r="C136" s="62">
        <v>1</v>
      </c>
      <c r="D136" s="62">
        <v>1</v>
      </c>
      <c r="E136" s="62">
        <f t="shared" si="4"/>
        <v>0</v>
      </c>
      <c r="F136" s="62">
        <v>1</v>
      </c>
      <c r="G136" s="65">
        <v>1</v>
      </c>
      <c r="H136" s="39">
        <v>1</v>
      </c>
      <c r="I136" s="89" t="s">
        <v>636</v>
      </c>
      <c r="J136" s="53">
        <v>6</v>
      </c>
      <c r="K136" s="40">
        <v>0</v>
      </c>
      <c r="L136" s="90">
        <v>0</v>
      </c>
    </row>
    <row r="137" spans="1:12" ht="13.2">
      <c r="A137" s="11">
        <v>144</v>
      </c>
      <c r="B137" s="12" t="s">
        <v>846</v>
      </c>
      <c r="C137" s="62">
        <v>1</v>
      </c>
      <c r="D137" s="62">
        <v>1</v>
      </c>
      <c r="E137" s="62">
        <f t="shared" si="4"/>
        <v>0</v>
      </c>
      <c r="F137" s="62">
        <v>1</v>
      </c>
      <c r="G137" s="65">
        <v>1</v>
      </c>
      <c r="H137" s="39">
        <v>1</v>
      </c>
      <c r="I137" s="89" t="s">
        <v>847</v>
      </c>
      <c r="J137" s="53">
        <v>22</v>
      </c>
      <c r="K137" s="40">
        <v>0</v>
      </c>
      <c r="L137" s="90">
        <v>0</v>
      </c>
    </row>
    <row r="138" spans="1:12" ht="13.2">
      <c r="A138" s="11">
        <v>145</v>
      </c>
      <c r="B138" s="12" t="s">
        <v>848</v>
      </c>
      <c r="C138" s="62">
        <v>1</v>
      </c>
      <c r="D138" s="62">
        <v>1</v>
      </c>
      <c r="E138" s="62">
        <f t="shared" si="4"/>
        <v>0</v>
      </c>
      <c r="F138" s="62">
        <v>1</v>
      </c>
      <c r="G138" s="65">
        <v>0.5</v>
      </c>
      <c r="H138" s="39">
        <v>1</v>
      </c>
      <c r="I138" s="89" t="s">
        <v>27</v>
      </c>
      <c r="J138" s="53">
        <v>12</v>
      </c>
      <c r="K138" s="40">
        <v>0</v>
      </c>
      <c r="L138" s="90">
        <v>0</v>
      </c>
    </row>
    <row r="139" spans="1:12" ht="13.2">
      <c r="A139" s="11">
        <v>146</v>
      </c>
      <c r="B139" s="12" t="s">
        <v>849</v>
      </c>
      <c r="C139" s="62">
        <v>1</v>
      </c>
      <c r="D139" s="62">
        <v>1</v>
      </c>
      <c r="E139" s="62">
        <f t="shared" si="4"/>
        <v>0</v>
      </c>
      <c r="F139" s="62">
        <v>1</v>
      </c>
      <c r="G139" s="65">
        <v>1</v>
      </c>
      <c r="H139" s="39">
        <v>1</v>
      </c>
      <c r="I139" s="89" t="s">
        <v>11</v>
      </c>
      <c r="J139" s="53">
        <v>8</v>
      </c>
      <c r="K139" s="40">
        <v>0</v>
      </c>
      <c r="L139" s="90">
        <v>0</v>
      </c>
    </row>
    <row r="140" spans="1:12" ht="13.2">
      <c r="A140" s="11">
        <v>150</v>
      </c>
      <c r="B140" s="12" t="s">
        <v>853</v>
      </c>
      <c r="C140" s="62">
        <v>1</v>
      </c>
      <c r="D140" s="62">
        <v>1</v>
      </c>
      <c r="E140" s="62">
        <f t="shared" si="4"/>
        <v>0</v>
      </c>
      <c r="F140" s="62">
        <v>1</v>
      </c>
      <c r="G140" s="65">
        <v>1</v>
      </c>
      <c r="H140" s="39">
        <v>1</v>
      </c>
      <c r="I140" s="89" t="s">
        <v>854</v>
      </c>
      <c r="J140" s="53">
        <v>11</v>
      </c>
      <c r="K140" s="40">
        <v>0</v>
      </c>
      <c r="L140" s="90">
        <v>0</v>
      </c>
    </row>
    <row r="141" spans="1:12" ht="13.2">
      <c r="A141" s="11">
        <v>151</v>
      </c>
      <c r="B141" s="12" t="s">
        <v>855</v>
      </c>
      <c r="C141" s="62">
        <v>1</v>
      </c>
      <c r="D141" s="62">
        <v>1</v>
      </c>
      <c r="E141" s="62">
        <f t="shared" si="4"/>
        <v>0</v>
      </c>
      <c r="F141" s="62">
        <v>1</v>
      </c>
      <c r="G141" s="65">
        <v>0.5</v>
      </c>
      <c r="H141" s="39">
        <v>1</v>
      </c>
      <c r="I141" s="89" t="s">
        <v>15</v>
      </c>
      <c r="J141" s="53">
        <v>9</v>
      </c>
      <c r="K141" s="40">
        <v>0</v>
      </c>
      <c r="L141" s="90">
        <v>0</v>
      </c>
    </row>
    <row r="142" spans="1:12" ht="13.2">
      <c r="A142" s="11">
        <v>152</v>
      </c>
      <c r="B142" s="12" t="s">
        <v>856</v>
      </c>
      <c r="C142" s="62">
        <v>1</v>
      </c>
      <c r="D142" s="62">
        <v>1</v>
      </c>
      <c r="E142" s="62">
        <f t="shared" si="4"/>
        <v>0</v>
      </c>
      <c r="F142" s="62">
        <v>1</v>
      </c>
      <c r="G142" s="65">
        <v>1</v>
      </c>
      <c r="H142" s="39">
        <v>1</v>
      </c>
      <c r="I142" s="89" t="s">
        <v>32</v>
      </c>
      <c r="J142" s="53">
        <v>6</v>
      </c>
      <c r="K142" s="40">
        <v>1</v>
      </c>
      <c r="L142" s="90">
        <v>0</v>
      </c>
    </row>
    <row r="143" spans="1:12" ht="13.2">
      <c r="A143" s="11">
        <v>153</v>
      </c>
      <c r="B143" s="12" t="s">
        <v>857</v>
      </c>
      <c r="C143" s="62">
        <v>1</v>
      </c>
      <c r="D143" s="62">
        <v>1</v>
      </c>
      <c r="E143" s="62">
        <f t="shared" si="4"/>
        <v>0</v>
      </c>
      <c r="F143" s="62">
        <v>1</v>
      </c>
      <c r="G143" s="65">
        <v>1</v>
      </c>
      <c r="H143" s="39">
        <v>1</v>
      </c>
      <c r="I143" s="89" t="s">
        <v>15</v>
      </c>
      <c r="J143" s="53">
        <v>4</v>
      </c>
      <c r="K143" s="40">
        <v>1</v>
      </c>
      <c r="L143" s="90">
        <v>0</v>
      </c>
    </row>
    <row r="144" spans="1:12" ht="13.2">
      <c r="A144" s="11">
        <v>155</v>
      </c>
      <c r="B144" s="12" t="s">
        <v>859</v>
      </c>
      <c r="C144" s="62">
        <v>1</v>
      </c>
      <c r="D144" s="62">
        <v>1</v>
      </c>
      <c r="E144" s="62">
        <f t="shared" si="4"/>
        <v>0</v>
      </c>
      <c r="F144" s="62">
        <v>1</v>
      </c>
      <c r="G144" s="65">
        <v>1</v>
      </c>
      <c r="H144" s="39">
        <v>1</v>
      </c>
      <c r="I144" s="89" t="s">
        <v>33</v>
      </c>
      <c r="J144" s="53">
        <v>11</v>
      </c>
      <c r="K144" s="40">
        <v>0</v>
      </c>
      <c r="L144" s="90">
        <v>0</v>
      </c>
    </row>
    <row r="145" spans="1:12" ht="13.2">
      <c r="A145" s="11">
        <v>156</v>
      </c>
      <c r="B145" s="12" t="s">
        <v>860</v>
      </c>
      <c r="C145" s="62">
        <v>1</v>
      </c>
      <c r="D145" s="62">
        <v>1</v>
      </c>
      <c r="E145" s="62">
        <f t="shared" si="4"/>
        <v>0</v>
      </c>
      <c r="F145" s="62">
        <v>1</v>
      </c>
      <c r="G145" s="65">
        <v>1</v>
      </c>
      <c r="H145" s="39">
        <v>1</v>
      </c>
      <c r="I145" s="89" t="s">
        <v>33</v>
      </c>
      <c r="J145" s="53">
        <v>8</v>
      </c>
      <c r="K145" s="40">
        <v>1</v>
      </c>
      <c r="L145" s="90">
        <v>0</v>
      </c>
    </row>
    <row r="146" spans="1:12" ht="13.2">
      <c r="A146" s="11">
        <v>130</v>
      </c>
      <c r="B146" s="12" t="s">
        <v>831</v>
      </c>
      <c r="C146" s="62">
        <v>1</v>
      </c>
      <c r="D146" s="62">
        <v>1</v>
      </c>
      <c r="E146" s="62">
        <f t="shared" si="4"/>
        <v>0</v>
      </c>
      <c r="F146" s="62">
        <v>0</v>
      </c>
      <c r="G146" s="65">
        <v>0</v>
      </c>
      <c r="H146" s="39">
        <v>0</v>
      </c>
      <c r="I146" s="89" t="s">
        <v>27</v>
      </c>
      <c r="J146" s="53">
        <v>6</v>
      </c>
      <c r="K146" s="40">
        <v>0</v>
      </c>
      <c r="L146" s="90">
        <v>0</v>
      </c>
    </row>
    <row r="147" spans="1:12" ht="13.2">
      <c r="A147" s="11">
        <v>133</v>
      </c>
      <c r="B147" s="12" t="s">
        <v>834</v>
      </c>
      <c r="C147" s="62">
        <v>1</v>
      </c>
      <c r="D147" s="62">
        <v>1</v>
      </c>
      <c r="E147" s="62">
        <f t="shared" si="4"/>
        <v>0</v>
      </c>
      <c r="F147" s="62">
        <v>0</v>
      </c>
      <c r="G147" s="65">
        <v>0</v>
      </c>
      <c r="H147" s="39">
        <v>0</v>
      </c>
      <c r="I147" s="89" t="s">
        <v>15</v>
      </c>
      <c r="J147" s="53">
        <v>4</v>
      </c>
      <c r="K147" s="40">
        <v>0</v>
      </c>
      <c r="L147" s="90">
        <v>0</v>
      </c>
    </row>
    <row r="148" spans="1:12" ht="13.2">
      <c r="A148" s="11">
        <v>134</v>
      </c>
      <c r="B148" s="12" t="s">
        <v>835</v>
      </c>
      <c r="C148" s="62">
        <v>1</v>
      </c>
      <c r="D148" s="62">
        <v>1</v>
      </c>
      <c r="E148" s="62">
        <f t="shared" si="4"/>
        <v>0</v>
      </c>
      <c r="F148" s="62">
        <v>0</v>
      </c>
      <c r="G148" s="65">
        <v>0</v>
      </c>
      <c r="H148" s="39">
        <v>0</v>
      </c>
      <c r="I148" s="89" t="s">
        <v>15</v>
      </c>
      <c r="J148" s="53">
        <v>4</v>
      </c>
      <c r="K148" s="40">
        <v>0</v>
      </c>
      <c r="L148" s="90">
        <v>0</v>
      </c>
    </row>
    <row r="149" spans="1:12" ht="13.2">
      <c r="A149" s="11">
        <v>135</v>
      </c>
      <c r="B149" s="12" t="s">
        <v>836</v>
      </c>
      <c r="C149" s="62">
        <v>1</v>
      </c>
      <c r="D149" s="62">
        <v>1</v>
      </c>
      <c r="E149" s="62">
        <f t="shared" si="4"/>
        <v>0</v>
      </c>
      <c r="F149" s="62">
        <v>0</v>
      </c>
      <c r="G149" s="65">
        <v>0</v>
      </c>
      <c r="H149" s="39">
        <v>0</v>
      </c>
      <c r="I149" s="89" t="s">
        <v>33</v>
      </c>
      <c r="J149" s="53">
        <v>6</v>
      </c>
      <c r="K149" s="40">
        <v>0</v>
      </c>
      <c r="L149" s="90">
        <v>0</v>
      </c>
    </row>
    <row r="150" spans="1:12" ht="13.2">
      <c r="A150" s="11">
        <v>137</v>
      </c>
      <c r="B150" s="12" t="s">
        <v>839</v>
      </c>
      <c r="C150" s="62">
        <v>1</v>
      </c>
      <c r="D150" s="62">
        <v>1</v>
      </c>
      <c r="E150" s="62">
        <f t="shared" si="4"/>
        <v>0</v>
      </c>
      <c r="F150" s="62">
        <v>0</v>
      </c>
      <c r="G150" s="65">
        <v>0</v>
      </c>
      <c r="H150" s="39">
        <v>0</v>
      </c>
      <c r="I150" s="89" t="s">
        <v>15</v>
      </c>
      <c r="J150" s="53">
        <v>3</v>
      </c>
      <c r="K150" s="40">
        <v>0</v>
      </c>
      <c r="L150" s="90">
        <v>0</v>
      </c>
    </row>
    <row r="151" spans="1:12" ht="13.2">
      <c r="A151" s="11">
        <v>138</v>
      </c>
      <c r="B151" s="12" t="s">
        <v>840</v>
      </c>
      <c r="C151" s="62">
        <v>1</v>
      </c>
      <c r="D151" s="62">
        <v>1</v>
      </c>
      <c r="E151" s="62">
        <f t="shared" si="4"/>
        <v>0</v>
      </c>
      <c r="F151" s="62">
        <v>0</v>
      </c>
      <c r="G151" s="65">
        <v>0</v>
      </c>
      <c r="H151" s="39">
        <v>0</v>
      </c>
      <c r="I151" s="89" t="s">
        <v>15</v>
      </c>
      <c r="J151" s="53">
        <v>6</v>
      </c>
      <c r="K151" s="40">
        <v>0</v>
      </c>
      <c r="L151" s="90">
        <v>0</v>
      </c>
    </row>
    <row r="152" spans="1:12" ht="13.2">
      <c r="A152" s="11">
        <v>139</v>
      </c>
      <c r="B152" s="12" t="s">
        <v>841</v>
      </c>
      <c r="C152" s="62">
        <v>1</v>
      </c>
      <c r="D152" s="62">
        <v>1</v>
      </c>
      <c r="E152" s="62">
        <f t="shared" si="4"/>
        <v>0</v>
      </c>
      <c r="F152" s="62">
        <v>0</v>
      </c>
      <c r="G152" s="65">
        <v>0</v>
      </c>
      <c r="H152" s="39">
        <v>0</v>
      </c>
      <c r="I152" s="89" t="s">
        <v>33</v>
      </c>
      <c r="J152" s="53">
        <v>6</v>
      </c>
      <c r="K152" s="40">
        <v>0</v>
      </c>
      <c r="L152" s="90">
        <v>0</v>
      </c>
    </row>
    <row r="153" spans="1:12" ht="13.2">
      <c r="A153" s="11">
        <v>143</v>
      </c>
      <c r="B153" s="12" t="s">
        <v>845</v>
      </c>
      <c r="C153" s="62">
        <v>1</v>
      </c>
      <c r="D153" s="62">
        <v>1</v>
      </c>
      <c r="E153" s="62">
        <f t="shared" si="4"/>
        <v>0</v>
      </c>
      <c r="F153" s="62">
        <v>0</v>
      </c>
      <c r="G153" s="65">
        <v>0</v>
      </c>
      <c r="H153" s="39">
        <v>0</v>
      </c>
      <c r="I153" s="89" t="s">
        <v>15</v>
      </c>
      <c r="J153" s="53">
        <v>6</v>
      </c>
      <c r="K153" s="40">
        <v>0</v>
      </c>
      <c r="L153" s="90">
        <v>0</v>
      </c>
    </row>
    <row r="154" spans="1:12" ht="13.2">
      <c r="A154" s="11">
        <v>147</v>
      </c>
      <c r="B154" s="12" t="s">
        <v>850</v>
      </c>
      <c r="C154" s="62">
        <v>1</v>
      </c>
      <c r="D154" s="62">
        <v>1</v>
      </c>
      <c r="E154" s="62">
        <f t="shared" si="4"/>
        <v>0</v>
      </c>
      <c r="F154" s="62">
        <v>0</v>
      </c>
      <c r="G154" s="65">
        <v>0</v>
      </c>
      <c r="H154" s="39">
        <v>0</v>
      </c>
      <c r="I154" s="89" t="s">
        <v>27</v>
      </c>
      <c r="J154" s="53">
        <v>7</v>
      </c>
      <c r="K154" s="40">
        <v>0</v>
      </c>
      <c r="L154" s="90">
        <v>0</v>
      </c>
    </row>
    <row r="155" spans="1:12" ht="13.2">
      <c r="A155" s="11">
        <v>148</v>
      </c>
      <c r="B155" s="12" t="s">
        <v>851</v>
      </c>
      <c r="C155" s="62">
        <v>1</v>
      </c>
      <c r="D155" s="62">
        <v>1</v>
      </c>
      <c r="E155" s="62">
        <f t="shared" si="4"/>
        <v>0</v>
      </c>
      <c r="F155" s="62">
        <v>0</v>
      </c>
      <c r="G155" s="65">
        <v>0</v>
      </c>
      <c r="H155" s="39">
        <v>0</v>
      </c>
      <c r="I155" s="89" t="s">
        <v>261</v>
      </c>
      <c r="J155" s="53">
        <v>8</v>
      </c>
      <c r="K155" s="40">
        <v>0</v>
      </c>
      <c r="L155" s="90">
        <v>0</v>
      </c>
    </row>
    <row r="156" spans="1:12" ht="13.2">
      <c r="A156" s="11">
        <v>149</v>
      </c>
      <c r="B156" s="12" t="s">
        <v>852</v>
      </c>
      <c r="C156" s="62">
        <v>1</v>
      </c>
      <c r="D156" s="62">
        <v>1</v>
      </c>
      <c r="E156" s="62">
        <f t="shared" si="4"/>
        <v>0</v>
      </c>
      <c r="F156" s="62">
        <v>0</v>
      </c>
      <c r="G156" s="65">
        <v>0</v>
      </c>
      <c r="H156" s="39">
        <v>0</v>
      </c>
      <c r="I156" s="89" t="s">
        <v>15</v>
      </c>
      <c r="J156" s="53">
        <v>3</v>
      </c>
      <c r="K156" s="40">
        <v>0</v>
      </c>
      <c r="L156" s="90">
        <v>0</v>
      </c>
    </row>
    <row r="157" spans="1:12" ht="13.2">
      <c r="A157" s="11">
        <v>154</v>
      </c>
      <c r="B157" s="12" t="s">
        <v>858</v>
      </c>
      <c r="C157" s="62">
        <v>1</v>
      </c>
      <c r="D157" s="62">
        <v>1</v>
      </c>
      <c r="E157" s="62">
        <f t="shared" si="4"/>
        <v>0</v>
      </c>
      <c r="F157" s="62">
        <v>0</v>
      </c>
      <c r="G157" s="65">
        <v>0</v>
      </c>
      <c r="H157" s="39">
        <v>0</v>
      </c>
      <c r="I157" s="89" t="s">
        <v>15</v>
      </c>
      <c r="J157" s="53">
        <v>4</v>
      </c>
      <c r="K157" s="40">
        <v>0</v>
      </c>
      <c r="L157" s="90">
        <v>0</v>
      </c>
    </row>
    <row r="158" spans="1:12" ht="13.2">
      <c r="A158" s="11">
        <v>158</v>
      </c>
      <c r="B158" s="12" t="s">
        <v>862</v>
      </c>
      <c r="C158" s="62">
        <v>0</v>
      </c>
      <c r="D158" s="62">
        <v>0</v>
      </c>
      <c r="E158" s="62">
        <f t="shared" si="4"/>
        <v>0</v>
      </c>
      <c r="F158" s="62">
        <v>4</v>
      </c>
      <c r="G158" s="65">
        <v>1</v>
      </c>
      <c r="H158" s="39">
        <v>0</v>
      </c>
      <c r="I158" s="89" t="s">
        <v>15</v>
      </c>
      <c r="J158" s="53">
        <v>17</v>
      </c>
      <c r="K158" s="40">
        <v>4</v>
      </c>
      <c r="L158" s="90">
        <v>0</v>
      </c>
    </row>
    <row r="159" spans="1:12" ht="13.2">
      <c r="A159" s="11">
        <v>157</v>
      </c>
      <c r="B159" s="12" t="s">
        <v>861</v>
      </c>
      <c r="C159" s="62">
        <v>0</v>
      </c>
      <c r="D159" s="62">
        <v>0</v>
      </c>
      <c r="E159" s="62">
        <f t="shared" si="4"/>
        <v>0</v>
      </c>
      <c r="F159" s="62">
        <v>0</v>
      </c>
      <c r="G159" s="65">
        <v>0</v>
      </c>
      <c r="H159" s="39">
        <v>0</v>
      </c>
      <c r="I159" s="89" t="s">
        <v>15</v>
      </c>
      <c r="J159" s="53">
        <v>2</v>
      </c>
      <c r="K159" s="40">
        <v>0</v>
      </c>
      <c r="L159" s="90">
        <v>0</v>
      </c>
    </row>
    <row r="160" spans="1:12" ht="13.2">
      <c r="A160" s="15"/>
    </row>
    <row r="161" spans="1:1" ht="13.2">
      <c r="A161" s="15"/>
    </row>
    <row r="162" spans="1:1" ht="13.2">
      <c r="A162" s="15"/>
    </row>
    <row r="163" spans="1:1" ht="13.2">
      <c r="A163" s="15"/>
    </row>
    <row r="164" spans="1:1" ht="13.2">
      <c r="A164" s="15"/>
    </row>
    <row r="165" spans="1:1" ht="13.2">
      <c r="A165" s="15"/>
    </row>
    <row r="166" spans="1:1" ht="13.2">
      <c r="A166" s="15"/>
    </row>
    <row r="167" spans="1:1" ht="13.2">
      <c r="A167" s="15"/>
    </row>
    <row r="168" spans="1:1" ht="13.2">
      <c r="A168" s="15"/>
    </row>
    <row r="169" spans="1:1" ht="13.2">
      <c r="A169" s="15"/>
    </row>
    <row r="170" spans="1:1" ht="13.2">
      <c r="A170" s="15"/>
    </row>
    <row r="171" spans="1:1" ht="13.2">
      <c r="A171" s="15"/>
    </row>
    <row r="172" spans="1:1" ht="13.2">
      <c r="A172" s="15"/>
    </row>
    <row r="173" spans="1:1" ht="13.2">
      <c r="A173" s="15"/>
    </row>
    <row r="174" spans="1:1" ht="13.2">
      <c r="A174" s="15"/>
    </row>
    <row r="175" spans="1:1" ht="13.2">
      <c r="A175" s="15"/>
    </row>
    <row r="176" spans="1:1" ht="13.2">
      <c r="A176" s="15"/>
    </row>
    <row r="177" spans="1:1" ht="13.2">
      <c r="A177" s="15"/>
    </row>
    <row r="178" spans="1:1" ht="13.2">
      <c r="A178" s="15"/>
    </row>
    <row r="179" spans="1:1" ht="13.2">
      <c r="A179" s="15"/>
    </row>
    <row r="180" spans="1:1" ht="13.2">
      <c r="A180" s="15"/>
    </row>
    <row r="181" spans="1:1" ht="13.2">
      <c r="A181" s="15"/>
    </row>
    <row r="182" spans="1:1" ht="13.2">
      <c r="A182" s="15"/>
    </row>
    <row r="183" spans="1:1" ht="13.2">
      <c r="A183" s="15"/>
    </row>
    <row r="184" spans="1:1" ht="13.2">
      <c r="A184" s="15"/>
    </row>
    <row r="185" spans="1:1" ht="13.2">
      <c r="A185" s="15"/>
    </row>
    <row r="186" spans="1:1" ht="13.2">
      <c r="A186" s="15"/>
    </row>
    <row r="187" spans="1:1" ht="13.2">
      <c r="A187" s="15"/>
    </row>
    <row r="188" spans="1:1" ht="13.2">
      <c r="A188" s="15"/>
    </row>
    <row r="189" spans="1:1" ht="13.2">
      <c r="A189" s="15"/>
    </row>
    <row r="190" spans="1:1" ht="13.2">
      <c r="A190" s="15"/>
    </row>
    <row r="191" spans="1:1" ht="13.2">
      <c r="A191" s="15"/>
    </row>
    <row r="192" spans="1:1" ht="13.2">
      <c r="A192" s="15"/>
    </row>
    <row r="193" spans="1:1" ht="13.2">
      <c r="A193" s="15"/>
    </row>
    <row r="194" spans="1:1" ht="13.2">
      <c r="A194" s="15"/>
    </row>
    <row r="195" spans="1:1" ht="13.2">
      <c r="A195" s="15"/>
    </row>
    <row r="196" spans="1:1" ht="13.2">
      <c r="A196" s="15"/>
    </row>
    <row r="197" spans="1:1" ht="13.2">
      <c r="A197" s="15"/>
    </row>
    <row r="198" spans="1:1" ht="13.2">
      <c r="A198" s="15"/>
    </row>
    <row r="199" spans="1:1" ht="13.2">
      <c r="A199" s="15"/>
    </row>
    <row r="200" spans="1:1" ht="13.2">
      <c r="A200" s="15"/>
    </row>
    <row r="201" spans="1:1" ht="13.2">
      <c r="A201" s="15"/>
    </row>
    <row r="202" spans="1:1" ht="13.2">
      <c r="A202" s="15"/>
    </row>
    <row r="203" spans="1:1" ht="13.2">
      <c r="A203" s="15"/>
    </row>
    <row r="204" spans="1:1" ht="13.2">
      <c r="A204" s="15"/>
    </row>
    <row r="205" spans="1:1" ht="13.2">
      <c r="A205" s="15"/>
    </row>
    <row r="206" spans="1:1" ht="13.2">
      <c r="A206" s="15"/>
    </row>
    <row r="207" spans="1:1" ht="13.2">
      <c r="A207" s="15"/>
    </row>
    <row r="208" spans="1:1" ht="13.2">
      <c r="A208" s="15"/>
    </row>
    <row r="209" spans="1:1" ht="13.2">
      <c r="A209" s="15"/>
    </row>
    <row r="210" spans="1:1" ht="13.2">
      <c r="A210" s="15"/>
    </row>
    <row r="211" spans="1:1" ht="13.2">
      <c r="A211" s="15"/>
    </row>
    <row r="212" spans="1:1" ht="13.2">
      <c r="A212" s="15"/>
    </row>
    <row r="213" spans="1:1" ht="13.2">
      <c r="A213" s="15"/>
    </row>
    <row r="214" spans="1:1" ht="13.2">
      <c r="A214" s="15"/>
    </row>
    <row r="215" spans="1:1" ht="13.2">
      <c r="A215" s="15"/>
    </row>
    <row r="216" spans="1:1" ht="13.2">
      <c r="A216" s="15"/>
    </row>
    <row r="217" spans="1:1" ht="13.2">
      <c r="A217" s="15"/>
    </row>
    <row r="218" spans="1:1" ht="13.2">
      <c r="A218" s="15"/>
    </row>
    <row r="219" spans="1:1" ht="13.2">
      <c r="A219" s="15"/>
    </row>
    <row r="220" spans="1:1" ht="13.2">
      <c r="A220" s="15"/>
    </row>
    <row r="221" spans="1:1" ht="13.2">
      <c r="A221" s="15"/>
    </row>
    <row r="222" spans="1:1" ht="13.2">
      <c r="A222" s="15"/>
    </row>
    <row r="223" spans="1:1" ht="13.2">
      <c r="A223" s="15"/>
    </row>
    <row r="224" spans="1:1" ht="13.2">
      <c r="A224" s="15"/>
    </row>
    <row r="225" spans="1:1" ht="13.2">
      <c r="A225" s="15"/>
    </row>
    <row r="226" spans="1:1" ht="13.2">
      <c r="A226" s="15"/>
    </row>
    <row r="227" spans="1:1" ht="13.2">
      <c r="A227" s="15"/>
    </row>
    <row r="228" spans="1:1" ht="13.2">
      <c r="A228" s="15"/>
    </row>
    <row r="229" spans="1:1" ht="13.2">
      <c r="A229" s="15"/>
    </row>
    <row r="230" spans="1:1" ht="13.2">
      <c r="A230" s="15"/>
    </row>
    <row r="231" spans="1:1" ht="13.2">
      <c r="A231" s="15"/>
    </row>
    <row r="232" spans="1:1" ht="13.2">
      <c r="A232" s="15"/>
    </row>
    <row r="233" spans="1:1" ht="13.2">
      <c r="A233" s="15"/>
    </row>
    <row r="234" spans="1:1" ht="13.2">
      <c r="A234" s="15"/>
    </row>
    <row r="235" spans="1:1" ht="13.2">
      <c r="A235" s="15"/>
    </row>
    <row r="236" spans="1:1" ht="13.2">
      <c r="A236" s="15"/>
    </row>
    <row r="237" spans="1:1" ht="13.2">
      <c r="A237" s="15"/>
    </row>
    <row r="238" spans="1:1" ht="13.2">
      <c r="A238" s="15"/>
    </row>
    <row r="239" spans="1:1" ht="13.2">
      <c r="A239" s="15"/>
    </row>
    <row r="240" spans="1:1" ht="13.2">
      <c r="A240" s="15"/>
    </row>
    <row r="241" spans="1:1" ht="13.2">
      <c r="A241" s="15"/>
    </row>
    <row r="242" spans="1:1" ht="13.2">
      <c r="A242" s="15"/>
    </row>
    <row r="243" spans="1:1" ht="13.2">
      <c r="A243" s="15"/>
    </row>
    <row r="244" spans="1:1" ht="13.2">
      <c r="A244" s="15"/>
    </row>
    <row r="245" spans="1:1" ht="13.2">
      <c r="A245" s="15"/>
    </row>
    <row r="246" spans="1:1" ht="13.2">
      <c r="A246" s="15"/>
    </row>
    <row r="247" spans="1:1" ht="13.2">
      <c r="A247" s="15"/>
    </row>
    <row r="248" spans="1:1" ht="13.2">
      <c r="A248" s="15"/>
    </row>
    <row r="249" spans="1:1" ht="13.2">
      <c r="A249" s="15"/>
    </row>
    <row r="250" spans="1:1" ht="13.2">
      <c r="A250" s="15"/>
    </row>
    <row r="251" spans="1:1" ht="13.2">
      <c r="A251" s="15"/>
    </row>
    <row r="252" spans="1:1" ht="13.2">
      <c r="A252" s="15"/>
    </row>
    <row r="253" spans="1:1" ht="13.2">
      <c r="A253" s="15"/>
    </row>
    <row r="254" spans="1:1" ht="13.2">
      <c r="A254" s="15"/>
    </row>
    <row r="255" spans="1:1" ht="13.2">
      <c r="A255" s="15"/>
    </row>
    <row r="256" spans="1:1" ht="13.2">
      <c r="A256" s="15"/>
    </row>
    <row r="257" spans="1:1" ht="13.2">
      <c r="A257" s="15"/>
    </row>
    <row r="258" spans="1:1" ht="13.2">
      <c r="A258" s="15"/>
    </row>
    <row r="259" spans="1:1" ht="13.2">
      <c r="A259" s="15"/>
    </row>
    <row r="260" spans="1:1" ht="13.2">
      <c r="A260" s="15"/>
    </row>
    <row r="261" spans="1:1" ht="13.2">
      <c r="A261" s="15"/>
    </row>
    <row r="262" spans="1:1" ht="13.2">
      <c r="A262" s="15"/>
    </row>
    <row r="263" spans="1:1" ht="13.2">
      <c r="A263" s="15"/>
    </row>
    <row r="264" spans="1:1" ht="13.2">
      <c r="A264" s="15"/>
    </row>
    <row r="265" spans="1:1" ht="13.2">
      <c r="A265" s="15"/>
    </row>
    <row r="266" spans="1:1" ht="13.2">
      <c r="A266" s="15"/>
    </row>
    <row r="267" spans="1:1" ht="13.2">
      <c r="A267" s="15"/>
    </row>
    <row r="268" spans="1:1" ht="13.2">
      <c r="A268" s="15"/>
    </row>
    <row r="269" spans="1:1" ht="13.2">
      <c r="A269" s="15"/>
    </row>
    <row r="270" spans="1:1" ht="13.2">
      <c r="A270" s="15"/>
    </row>
    <row r="271" spans="1:1" ht="13.2">
      <c r="A271" s="15"/>
    </row>
    <row r="272" spans="1:1" ht="13.2">
      <c r="A272" s="15"/>
    </row>
    <row r="273" spans="1:1" ht="13.2">
      <c r="A273" s="15"/>
    </row>
    <row r="274" spans="1:1" ht="13.2">
      <c r="A274" s="15"/>
    </row>
    <row r="275" spans="1:1" ht="13.2">
      <c r="A275" s="15"/>
    </row>
    <row r="276" spans="1:1" ht="13.2">
      <c r="A276" s="15"/>
    </row>
    <row r="277" spans="1:1" ht="13.2">
      <c r="A277" s="15"/>
    </row>
    <row r="278" spans="1:1" ht="13.2">
      <c r="A278" s="15"/>
    </row>
    <row r="279" spans="1:1" ht="13.2">
      <c r="A279" s="15"/>
    </row>
    <row r="280" spans="1:1" ht="13.2">
      <c r="A280" s="15"/>
    </row>
    <row r="281" spans="1:1" ht="13.2">
      <c r="A281" s="15"/>
    </row>
    <row r="282" spans="1:1" ht="13.2">
      <c r="A282" s="15"/>
    </row>
    <row r="283" spans="1:1" ht="13.2">
      <c r="A283" s="15"/>
    </row>
    <row r="284" spans="1:1" ht="13.2">
      <c r="A284" s="15"/>
    </row>
    <row r="285" spans="1:1" ht="13.2">
      <c r="A285" s="15"/>
    </row>
    <row r="286" spans="1:1" ht="13.2">
      <c r="A286" s="15"/>
    </row>
    <row r="287" spans="1:1" ht="13.2">
      <c r="A287" s="15"/>
    </row>
    <row r="288" spans="1:1" ht="13.2">
      <c r="A288" s="15"/>
    </row>
    <row r="289" spans="1:1" ht="13.2">
      <c r="A289" s="15"/>
    </row>
    <row r="290" spans="1:1" ht="13.2">
      <c r="A290" s="15"/>
    </row>
    <row r="291" spans="1:1" ht="13.2">
      <c r="A291" s="15"/>
    </row>
    <row r="292" spans="1:1" ht="13.2">
      <c r="A292" s="15"/>
    </row>
    <row r="293" spans="1:1" ht="13.2">
      <c r="A293" s="15"/>
    </row>
    <row r="294" spans="1:1" ht="13.2">
      <c r="A294" s="15"/>
    </row>
    <row r="295" spans="1:1" ht="13.2">
      <c r="A295" s="15"/>
    </row>
    <row r="296" spans="1:1" ht="13.2">
      <c r="A296" s="15"/>
    </row>
    <row r="297" spans="1:1" ht="13.2">
      <c r="A297" s="15"/>
    </row>
    <row r="298" spans="1:1" ht="13.2">
      <c r="A298" s="15"/>
    </row>
    <row r="299" spans="1:1" ht="13.2">
      <c r="A299" s="15"/>
    </row>
    <row r="300" spans="1:1" ht="13.2">
      <c r="A300" s="15"/>
    </row>
    <row r="301" spans="1:1" ht="13.2">
      <c r="A301" s="15"/>
    </row>
    <row r="302" spans="1:1" ht="13.2">
      <c r="A302" s="15"/>
    </row>
    <row r="303" spans="1:1" ht="13.2">
      <c r="A303" s="15"/>
    </row>
    <row r="304" spans="1:1" ht="13.2">
      <c r="A304" s="15"/>
    </row>
    <row r="305" spans="1:1" ht="13.2">
      <c r="A305" s="15"/>
    </row>
    <row r="306" spans="1:1" ht="13.2">
      <c r="A306" s="15"/>
    </row>
    <row r="307" spans="1:1" ht="13.2">
      <c r="A307" s="15"/>
    </row>
    <row r="308" spans="1:1" ht="13.2">
      <c r="A308" s="15"/>
    </row>
    <row r="309" spans="1:1" ht="13.2">
      <c r="A309" s="15"/>
    </row>
    <row r="310" spans="1:1" ht="13.2">
      <c r="A310" s="15"/>
    </row>
    <row r="311" spans="1:1" ht="13.2">
      <c r="A311" s="15"/>
    </row>
    <row r="312" spans="1:1" ht="13.2">
      <c r="A312" s="15"/>
    </row>
    <row r="313" spans="1:1" ht="13.2">
      <c r="A313" s="15"/>
    </row>
    <row r="314" spans="1:1" ht="13.2">
      <c r="A314" s="15"/>
    </row>
    <row r="315" spans="1:1" ht="13.2">
      <c r="A315" s="15"/>
    </row>
    <row r="316" spans="1:1" ht="13.2">
      <c r="A316" s="15"/>
    </row>
    <row r="317" spans="1:1" ht="13.2">
      <c r="A317" s="15"/>
    </row>
    <row r="318" spans="1:1" ht="13.2">
      <c r="A318" s="15"/>
    </row>
    <row r="319" spans="1:1" ht="13.2">
      <c r="A319" s="15"/>
    </row>
    <row r="320" spans="1:1" ht="13.2">
      <c r="A320" s="15"/>
    </row>
    <row r="321" spans="1:1" ht="13.2">
      <c r="A321" s="15"/>
    </row>
    <row r="322" spans="1:1" ht="13.2">
      <c r="A322" s="15"/>
    </row>
    <row r="323" spans="1:1" ht="13.2">
      <c r="A323" s="15"/>
    </row>
    <row r="324" spans="1:1" ht="13.2">
      <c r="A324" s="15"/>
    </row>
    <row r="325" spans="1:1" ht="13.2">
      <c r="A325" s="15"/>
    </row>
    <row r="326" spans="1:1" ht="13.2">
      <c r="A326" s="15"/>
    </row>
    <row r="327" spans="1:1" ht="13.2">
      <c r="A327" s="15"/>
    </row>
    <row r="328" spans="1:1" ht="13.2">
      <c r="A328" s="15"/>
    </row>
    <row r="329" spans="1:1" ht="13.2">
      <c r="A329" s="15"/>
    </row>
    <row r="330" spans="1:1" ht="13.2">
      <c r="A330" s="15"/>
    </row>
    <row r="331" spans="1:1" ht="13.2">
      <c r="A331" s="15"/>
    </row>
    <row r="332" spans="1:1" ht="13.2">
      <c r="A332" s="15"/>
    </row>
    <row r="333" spans="1:1" ht="13.2">
      <c r="A333" s="15"/>
    </row>
    <row r="334" spans="1:1" ht="13.2">
      <c r="A334" s="15"/>
    </row>
    <row r="335" spans="1:1" ht="13.2">
      <c r="A335" s="15"/>
    </row>
    <row r="336" spans="1:1" ht="13.2">
      <c r="A336" s="15"/>
    </row>
    <row r="337" spans="1:1" ht="13.2">
      <c r="A337" s="15"/>
    </row>
    <row r="338" spans="1:1" ht="13.2">
      <c r="A338" s="15"/>
    </row>
    <row r="339" spans="1:1" ht="13.2">
      <c r="A339" s="15"/>
    </row>
    <row r="340" spans="1:1" ht="13.2">
      <c r="A340" s="15"/>
    </row>
    <row r="341" spans="1:1" ht="13.2">
      <c r="A341" s="15"/>
    </row>
    <row r="342" spans="1:1" ht="13.2">
      <c r="A342" s="15"/>
    </row>
    <row r="343" spans="1:1" ht="13.2">
      <c r="A343" s="15"/>
    </row>
    <row r="344" spans="1:1" ht="13.2">
      <c r="A344" s="15"/>
    </row>
    <row r="345" spans="1:1" ht="13.2">
      <c r="A345" s="15"/>
    </row>
    <row r="346" spans="1:1" ht="13.2">
      <c r="A346" s="15"/>
    </row>
    <row r="347" spans="1:1" ht="13.2">
      <c r="A347" s="15"/>
    </row>
    <row r="348" spans="1:1" ht="13.2">
      <c r="A348" s="15"/>
    </row>
    <row r="349" spans="1:1" ht="13.2">
      <c r="A349" s="15"/>
    </row>
    <row r="350" spans="1:1" ht="13.2">
      <c r="A350" s="15"/>
    </row>
    <row r="351" spans="1:1" ht="13.2">
      <c r="A351" s="15"/>
    </row>
    <row r="352" spans="1:1" ht="13.2">
      <c r="A352" s="15"/>
    </row>
    <row r="353" spans="1:1" ht="13.2">
      <c r="A353" s="15"/>
    </row>
    <row r="354" spans="1:1" ht="13.2">
      <c r="A354" s="15"/>
    </row>
    <row r="355" spans="1:1" ht="13.2">
      <c r="A355" s="15"/>
    </row>
    <row r="356" spans="1:1" ht="13.2">
      <c r="A356" s="15"/>
    </row>
    <row r="357" spans="1:1" ht="13.2">
      <c r="A357" s="15"/>
    </row>
    <row r="358" spans="1:1" ht="13.2">
      <c r="A358" s="15"/>
    </row>
    <row r="359" spans="1:1" ht="13.2">
      <c r="A359" s="15"/>
    </row>
    <row r="360" spans="1:1" ht="13.2">
      <c r="A360" s="15"/>
    </row>
    <row r="361" spans="1:1" ht="13.2">
      <c r="A361" s="15"/>
    </row>
    <row r="362" spans="1:1" ht="13.2">
      <c r="A362" s="15"/>
    </row>
    <row r="363" spans="1:1" ht="13.2">
      <c r="A363" s="15"/>
    </row>
    <row r="364" spans="1:1" ht="13.2">
      <c r="A364" s="15"/>
    </row>
    <row r="365" spans="1:1" ht="13.2">
      <c r="A365" s="15"/>
    </row>
    <row r="366" spans="1:1" ht="13.2">
      <c r="A366" s="15"/>
    </row>
    <row r="367" spans="1:1" ht="13.2">
      <c r="A367" s="15"/>
    </row>
    <row r="368" spans="1:1" ht="13.2">
      <c r="A368" s="15"/>
    </row>
    <row r="369" spans="1:1" ht="13.2">
      <c r="A369" s="15"/>
    </row>
    <row r="370" spans="1:1" ht="13.2">
      <c r="A370" s="15"/>
    </row>
    <row r="371" spans="1:1" ht="13.2">
      <c r="A371" s="15"/>
    </row>
    <row r="372" spans="1:1" ht="13.2">
      <c r="A372" s="15"/>
    </row>
    <row r="373" spans="1:1" ht="13.2">
      <c r="A373" s="15"/>
    </row>
    <row r="374" spans="1:1" ht="13.2">
      <c r="A374" s="15"/>
    </row>
    <row r="375" spans="1:1" ht="13.2">
      <c r="A375" s="15"/>
    </row>
    <row r="376" spans="1:1" ht="13.2">
      <c r="A376" s="15"/>
    </row>
    <row r="377" spans="1:1" ht="13.2">
      <c r="A377" s="15"/>
    </row>
    <row r="378" spans="1:1" ht="13.2">
      <c r="A378" s="15"/>
    </row>
    <row r="379" spans="1:1" ht="13.2">
      <c r="A379" s="15"/>
    </row>
    <row r="380" spans="1:1" ht="13.2">
      <c r="A380" s="15"/>
    </row>
    <row r="381" spans="1:1" ht="13.2">
      <c r="A381" s="15"/>
    </row>
    <row r="382" spans="1:1" ht="13.2">
      <c r="A382" s="15"/>
    </row>
    <row r="383" spans="1:1" ht="13.2">
      <c r="A383" s="15"/>
    </row>
    <row r="384" spans="1:1" ht="13.2">
      <c r="A384" s="15"/>
    </row>
    <row r="385" spans="1:1" ht="13.2">
      <c r="A385" s="15"/>
    </row>
    <row r="386" spans="1:1" ht="13.2">
      <c r="A386" s="15"/>
    </row>
    <row r="387" spans="1:1" ht="13.2">
      <c r="A387" s="15"/>
    </row>
    <row r="388" spans="1:1" ht="13.2">
      <c r="A388" s="15"/>
    </row>
    <row r="389" spans="1:1" ht="13.2">
      <c r="A389" s="15"/>
    </row>
    <row r="390" spans="1:1" ht="13.2">
      <c r="A390" s="15"/>
    </row>
    <row r="391" spans="1:1" ht="13.2">
      <c r="A391" s="15"/>
    </row>
    <row r="392" spans="1:1" ht="13.2">
      <c r="A392" s="15"/>
    </row>
    <row r="393" spans="1:1" ht="13.2">
      <c r="A393" s="15"/>
    </row>
    <row r="394" spans="1:1" ht="13.2">
      <c r="A394" s="15"/>
    </row>
    <row r="395" spans="1:1" ht="13.2">
      <c r="A395" s="15"/>
    </row>
    <row r="396" spans="1:1" ht="13.2">
      <c r="A396" s="15"/>
    </row>
    <row r="397" spans="1:1" ht="13.2">
      <c r="A397" s="15"/>
    </row>
    <row r="398" spans="1:1" ht="13.2">
      <c r="A398" s="15"/>
    </row>
    <row r="399" spans="1:1" ht="13.2">
      <c r="A399" s="15"/>
    </row>
    <row r="400" spans="1:1" ht="13.2">
      <c r="A400" s="15"/>
    </row>
    <row r="401" spans="1:1" ht="13.2">
      <c r="A401" s="15"/>
    </row>
    <row r="402" spans="1:1" ht="13.2">
      <c r="A402" s="15"/>
    </row>
    <row r="403" spans="1:1" ht="13.2">
      <c r="A403" s="15"/>
    </row>
    <row r="404" spans="1:1" ht="13.2">
      <c r="A404" s="15"/>
    </row>
    <row r="405" spans="1:1" ht="13.2">
      <c r="A405" s="15"/>
    </row>
    <row r="406" spans="1:1" ht="13.2">
      <c r="A406" s="15"/>
    </row>
    <row r="407" spans="1:1" ht="13.2">
      <c r="A407" s="15"/>
    </row>
    <row r="408" spans="1:1" ht="13.2">
      <c r="A408" s="15"/>
    </row>
    <row r="409" spans="1:1" ht="13.2">
      <c r="A409" s="15"/>
    </row>
    <row r="410" spans="1:1" ht="13.2">
      <c r="A410" s="15"/>
    </row>
    <row r="411" spans="1:1" ht="13.2">
      <c r="A411" s="15"/>
    </row>
    <row r="412" spans="1:1" ht="13.2">
      <c r="A412" s="15"/>
    </row>
    <row r="413" spans="1:1" ht="13.2">
      <c r="A413" s="15"/>
    </row>
    <row r="414" spans="1:1" ht="13.2">
      <c r="A414" s="15"/>
    </row>
    <row r="415" spans="1:1" ht="13.2">
      <c r="A415" s="15"/>
    </row>
    <row r="416" spans="1:1" ht="13.2">
      <c r="A416" s="15"/>
    </row>
    <row r="417" spans="1:1" ht="13.2">
      <c r="A417" s="15"/>
    </row>
    <row r="418" spans="1:1" ht="13.2">
      <c r="A418" s="15"/>
    </row>
    <row r="419" spans="1:1" ht="13.2">
      <c r="A419" s="15"/>
    </row>
    <row r="420" spans="1:1" ht="13.2">
      <c r="A420" s="15"/>
    </row>
    <row r="421" spans="1:1" ht="13.2">
      <c r="A421" s="15"/>
    </row>
    <row r="422" spans="1:1" ht="13.2">
      <c r="A422" s="15"/>
    </row>
    <row r="423" spans="1:1" ht="13.2">
      <c r="A423" s="15"/>
    </row>
    <row r="424" spans="1:1" ht="13.2">
      <c r="A424" s="15"/>
    </row>
    <row r="425" spans="1:1" ht="13.2">
      <c r="A425" s="15"/>
    </row>
    <row r="426" spans="1:1" ht="13.2">
      <c r="A426" s="15"/>
    </row>
    <row r="427" spans="1:1" ht="13.2">
      <c r="A427" s="15"/>
    </row>
    <row r="428" spans="1:1" ht="13.2">
      <c r="A428" s="15"/>
    </row>
    <row r="429" spans="1:1" ht="13.2">
      <c r="A429" s="15"/>
    </row>
    <row r="430" spans="1:1" ht="13.2">
      <c r="A430" s="15"/>
    </row>
    <row r="431" spans="1:1" ht="13.2">
      <c r="A431" s="15"/>
    </row>
    <row r="432" spans="1:1" ht="13.2">
      <c r="A432" s="15"/>
    </row>
    <row r="433" spans="1:1" ht="13.2">
      <c r="A433" s="15"/>
    </row>
    <row r="434" spans="1:1" ht="13.2">
      <c r="A434" s="15"/>
    </row>
    <row r="435" spans="1:1" ht="13.2">
      <c r="A435" s="15"/>
    </row>
    <row r="436" spans="1:1" ht="13.2">
      <c r="A436" s="15"/>
    </row>
    <row r="437" spans="1:1" ht="13.2">
      <c r="A437" s="15"/>
    </row>
    <row r="438" spans="1:1" ht="13.2">
      <c r="A438" s="15"/>
    </row>
    <row r="439" spans="1:1" ht="13.2">
      <c r="A439" s="15"/>
    </row>
    <row r="440" spans="1:1" ht="13.2">
      <c r="A440" s="15"/>
    </row>
    <row r="441" spans="1:1" ht="13.2">
      <c r="A441" s="15"/>
    </row>
    <row r="442" spans="1:1" ht="13.2">
      <c r="A442" s="15"/>
    </row>
    <row r="443" spans="1:1" ht="13.2">
      <c r="A443" s="15"/>
    </row>
    <row r="444" spans="1:1" ht="13.2">
      <c r="A444" s="15"/>
    </row>
    <row r="445" spans="1:1" ht="13.2">
      <c r="A445" s="15"/>
    </row>
    <row r="446" spans="1:1" ht="13.2">
      <c r="A446" s="15"/>
    </row>
    <row r="447" spans="1:1" ht="13.2">
      <c r="A447" s="15"/>
    </row>
    <row r="448" spans="1:1" ht="13.2">
      <c r="A448" s="15"/>
    </row>
    <row r="449" spans="1:1" ht="13.2">
      <c r="A449" s="15"/>
    </row>
    <row r="450" spans="1:1" ht="13.2">
      <c r="A450" s="15"/>
    </row>
    <row r="451" spans="1:1" ht="13.2">
      <c r="A451" s="15"/>
    </row>
    <row r="452" spans="1:1" ht="13.2">
      <c r="A452" s="15"/>
    </row>
    <row r="453" spans="1:1" ht="13.2">
      <c r="A453" s="15"/>
    </row>
    <row r="454" spans="1:1" ht="13.2">
      <c r="A454" s="15"/>
    </row>
    <row r="455" spans="1:1" ht="13.2">
      <c r="A455" s="15"/>
    </row>
    <row r="456" spans="1:1" ht="13.2">
      <c r="A456" s="15"/>
    </row>
    <row r="457" spans="1:1" ht="13.2">
      <c r="A457" s="15"/>
    </row>
    <row r="458" spans="1:1" ht="13.2">
      <c r="A458" s="15"/>
    </row>
    <row r="459" spans="1:1" ht="13.2">
      <c r="A459" s="15"/>
    </row>
    <row r="460" spans="1:1" ht="13.2">
      <c r="A460" s="15"/>
    </row>
    <row r="461" spans="1:1" ht="13.2">
      <c r="A461" s="15"/>
    </row>
    <row r="462" spans="1:1" ht="13.2">
      <c r="A462" s="15"/>
    </row>
    <row r="463" spans="1:1" ht="13.2">
      <c r="A463" s="15"/>
    </row>
    <row r="464" spans="1:1" ht="13.2">
      <c r="A464" s="15"/>
    </row>
    <row r="465" spans="1:1" ht="13.2">
      <c r="A465" s="15"/>
    </row>
    <row r="466" spans="1:1" ht="13.2">
      <c r="A466" s="15"/>
    </row>
    <row r="467" spans="1:1" ht="13.2">
      <c r="A467" s="15"/>
    </row>
    <row r="468" spans="1:1" ht="13.2">
      <c r="A468" s="15"/>
    </row>
    <row r="469" spans="1:1" ht="13.2">
      <c r="A469" s="15"/>
    </row>
    <row r="470" spans="1:1" ht="13.2">
      <c r="A470" s="15"/>
    </row>
    <row r="471" spans="1:1" ht="13.2">
      <c r="A471" s="15"/>
    </row>
    <row r="472" spans="1:1" ht="13.2">
      <c r="A472" s="15"/>
    </row>
    <row r="473" spans="1:1" ht="13.2">
      <c r="A473" s="15"/>
    </row>
    <row r="474" spans="1:1" ht="13.2">
      <c r="A474" s="15"/>
    </row>
    <row r="475" spans="1:1" ht="13.2">
      <c r="A475" s="15"/>
    </row>
    <row r="476" spans="1:1" ht="13.2">
      <c r="A476" s="15"/>
    </row>
    <row r="477" spans="1:1" ht="13.2">
      <c r="A477" s="15"/>
    </row>
    <row r="478" spans="1:1" ht="13.2">
      <c r="A478" s="15"/>
    </row>
    <row r="479" spans="1:1" ht="13.2">
      <c r="A479" s="15"/>
    </row>
    <row r="480" spans="1:1" ht="13.2">
      <c r="A480" s="15"/>
    </row>
    <row r="481" spans="1:1" ht="13.2">
      <c r="A481" s="15"/>
    </row>
    <row r="482" spans="1:1" ht="13.2">
      <c r="A482" s="15"/>
    </row>
    <row r="483" spans="1:1" ht="13.2">
      <c r="A483" s="15"/>
    </row>
    <row r="484" spans="1:1" ht="13.2">
      <c r="A484" s="15"/>
    </row>
    <row r="485" spans="1:1" ht="13.2">
      <c r="A485" s="15"/>
    </row>
    <row r="486" spans="1:1" ht="13.2">
      <c r="A486" s="15"/>
    </row>
    <row r="487" spans="1:1" ht="13.2">
      <c r="A487" s="15"/>
    </row>
    <row r="488" spans="1:1" ht="13.2">
      <c r="A488" s="15"/>
    </row>
    <row r="489" spans="1:1" ht="13.2">
      <c r="A489" s="15"/>
    </row>
    <row r="490" spans="1:1" ht="13.2">
      <c r="A490" s="15"/>
    </row>
    <row r="491" spans="1:1" ht="13.2">
      <c r="A491" s="15"/>
    </row>
    <row r="492" spans="1:1" ht="13.2">
      <c r="A492" s="15"/>
    </row>
    <row r="493" spans="1:1" ht="13.2">
      <c r="A493" s="15"/>
    </row>
    <row r="494" spans="1:1" ht="13.2">
      <c r="A494" s="15"/>
    </row>
    <row r="495" spans="1:1" ht="13.2">
      <c r="A495" s="15"/>
    </row>
    <row r="496" spans="1:1" ht="13.2">
      <c r="A496" s="15"/>
    </row>
    <row r="497" spans="1:1" ht="13.2">
      <c r="A497" s="15"/>
    </row>
    <row r="498" spans="1:1" ht="13.2">
      <c r="A498" s="15"/>
    </row>
    <row r="499" spans="1:1" ht="13.2">
      <c r="A499" s="15"/>
    </row>
    <row r="500" spans="1:1" ht="13.2">
      <c r="A500" s="15"/>
    </row>
    <row r="501" spans="1:1" ht="13.2">
      <c r="A501" s="15"/>
    </row>
    <row r="502" spans="1:1" ht="13.2">
      <c r="A502" s="15"/>
    </row>
    <row r="503" spans="1:1" ht="13.2">
      <c r="A503" s="15"/>
    </row>
    <row r="504" spans="1:1" ht="13.2">
      <c r="A504" s="15"/>
    </row>
    <row r="505" spans="1:1" ht="13.2">
      <c r="A505" s="15"/>
    </row>
    <row r="506" spans="1:1" ht="13.2">
      <c r="A506" s="15"/>
    </row>
    <row r="507" spans="1:1" ht="13.2">
      <c r="A507" s="15"/>
    </row>
    <row r="508" spans="1:1" ht="13.2">
      <c r="A508" s="15"/>
    </row>
    <row r="509" spans="1:1" ht="13.2">
      <c r="A509" s="15"/>
    </row>
    <row r="510" spans="1:1" ht="13.2">
      <c r="A510" s="15"/>
    </row>
    <row r="511" spans="1:1" ht="13.2">
      <c r="A511" s="15"/>
    </row>
    <row r="512" spans="1:1" ht="13.2">
      <c r="A512" s="15"/>
    </row>
    <row r="513" spans="1:1" ht="13.2">
      <c r="A513" s="15"/>
    </row>
    <row r="514" spans="1:1" ht="13.2">
      <c r="A514" s="15"/>
    </row>
    <row r="515" spans="1:1" ht="13.2">
      <c r="A515" s="15"/>
    </row>
    <row r="516" spans="1:1" ht="13.2">
      <c r="A516" s="15"/>
    </row>
    <row r="517" spans="1:1" ht="13.2">
      <c r="A517" s="15"/>
    </row>
    <row r="518" spans="1:1" ht="13.2">
      <c r="A518" s="15"/>
    </row>
    <row r="519" spans="1:1" ht="13.2">
      <c r="A519" s="15"/>
    </row>
    <row r="520" spans="1:1" ht="13.2">
      <c r="A520" s="15"/>
    </row>
    <row r="521" spans="1:1" ht="13.2">
      <c r="A521" s="15"/>
    </row>
    <row r="522" spans="1:1" ht="13.2">
      <c r="A522" s="15"/>
    </row>
    <row r="523" spans="1:1" ht="13.2">
      <c r="A523" s="15"/>
    </row>
    <row r="524" spans="1:1" ht="13.2">
      <c r="A524" s="15"/>
    </row>
    <row r="525" spans="1:1" ht="13.2">
      <c r="A525" s="15"/>
    </row>
    <row r="526" spans="1:1" ht="13.2">
      <c r="A526" s="15"/>
    </row>
    <row r="527" spans="1:1" ht="13.2">
      <c r="A527" s="15"/>
    </row>
    <row r="528" spans="1:1" ht="13.2">
      <c r="A528" s="15"/>
    </row>
    <row r="529" spans="1:1" ht="13.2">
      <c r="A529" s="15"/>
    </row>
    <row r="530" spans="1:1" ht="13.2">
      <c r="A530" s="15"/>
    </row>
    <row r="531" spans="1:1" ht="13.2">
      <c r="A531" s="15"/>
    </row>
    <row r="532" spans="1:1" ht="13.2">
      <c r="A532" s="15"/>
    </row>
    <row r="533" spans="1:1" ht="13.2">
      <c r="A533" s="15"/>
    </row>
    <row r="534" spans="1:1" ht="13.2">
      <c r="A534" s="15"/>
    </row>
    <row r="535" spans="1:1" ht="13.2">
      <c r="A535" s="15"/>
    </row>
    <row r="536" spans="1:1" ht="13.2">
      <c r="A536" s="15"/>
    </row>
    <row r="537" spans="1:1" ht="13.2">
      <c r="A537" s="15"/>
    </row>
    <row r="538" spans="1:1" ht="13.2">
      <c r="A538" s="15"/>
    </row>
    <row r="539" spans="1:1" ht="13.2">
      <c r="A539" s="15"/>
    </row>
    <row r="540" spans="1:1" ht="13.2">
      <c r="A540" s="15"/>
    </row>
    <row r="541" spans="1:1" ht="13.2">
      <c r="A541" s="15"/>
    </row>
    <row r="542" spans="1:1" ht="13.2">
      <c r="A542" s="15"/>
    </row>
    <row r="543" spans="1:1" ht="13.2">
      <c r="A543" s="15"/>
    </row>
    <row r="544" spans="1:1" ht="13.2">
      <c r="A544" s="15"/>
    </row>
    <row r="545" spans="1:1" ht="13.2">
      <c r="A545" s="15"/>
    </row>
    <row r="546" spans="1:1" ht="13.2">
      <c r="A546" s="15"/>
    </row>
    <row r="547" spans="1:1" ht="13.2">
      <c r="A547" s="15"/>
    </row>
    <row r="548" spans="1:1" ht="13.2">
      <c r="A548" s="15"/>
    </row>
    <row r="549" spans="1:1" ht="13.2">
      <c r="A549" s="15"/>
    </row>
    <row r="550" spans="1:1" ht="13.2">
      <c r="A550" s="15"/>
    </row>
    <row r="551" spans="1:1" ht="13.2">
      <c r="A551" s="15"/>
    </row>
    <row r="552" spans="1:1" ht="13.2">
      <c r="A552" s="15"/>
    </row>
    <row r="553" spans="1:1" ht="13.2">
      <c r="A553" s="15"/>
    </row>
    <row r="554" spans="1:1" ht="13.2">
      <c r="A554" s="15"/>
    </row>
    <row r="555" spans="1:1" ht="13.2">
      <c r="A555" s="15"/>
    </row>
    <row r="556" spans="1:1" ht="13.2">
      <c r="A556" s="15"/>
    </row>
    <row r="557" spans="1:1" ht="13.2">
      <c r="A557" s="15"/>
    </row>
    <row r="558" spans="1:1" ht="13.2">
      <c r="A558" s="15"/>
    </row>
    <row r="559" spans="1:1" ht="13.2">
      <c r="A559" s="15"/>
    </row>
    <row r="560" spans="1:1" ht="13.2">
      <c r="A560" s="15"/>
    </row>
    <row r="561" spans="1:1" ht="13.2">
      <c r="A561" s="15"/>
    </row>
    <row r="562" spans="1:1" ht="13.2">
      <c r="A562" s="15"/>
    </row>
    <row r="563" spans="1:1" ht="13.2">
      <c r="A563" s="15"/>
    </row>
    <row r="564" spans="1:1" ht="13.2">
      <c r="A564" s="15"/>
    </row>
    <row r="565" spans="1:1" ht="13.2">
      <c r="A565" s="15"/>
    </row>
    <row r="566" spans="1:1" ht="13.2">
      <c r="A566" s="15"/>
    </row>
    <row r="567" spans="1:1" ht="13.2">
      <c r="A567" s="15"/>
    </row>
    <row r="568" spans="1:1" ht="13.2">
      <c r="A568" s="15"/>
    </row>
    <row r="569" spans="1:1" ht="13.2">
      <c r="A569" s="15"/>
    </row>
    <row r="570" spans="1:1" ht="13.2">
      <c r="A570" s="15"/>
    </row>
    <row r="571" spans="1:1" ht="13.2">
      <c r="A571" s="15"/>
    </row>
    <row r="572" spans="1:1" ht="13.2">
      <c r="A572" s="15"/>
    </row>
    <row r="573" spans="1:1" ht="13.2">
      <c r="A573" s="15"/>
    </row>
    <row r="574" spans="1:1" ht="13.2">
      <c r="A574" s="15"/>
    </row>
    <row r="575" spans="1:1" ht="13.2">
      <c r="A575" s="15"/>
    </row>
    <row r="576" spans="1:1" ht="13.2">
      <c r="A576" s="15"/>
    </row>
    <row r="577" spans="1:1" ht="13.2">
      <c r="A577" s="15"/>
    </row>
    <row r="578" spans="1:1" ht="13.2">
      <c r="A578" s="15"/>
    </row>
    <row r="579" spans="1:1" ht="13.2">
      <c r="A579" s="15"/>
    </row>
    <row r="580" spans="1:1" ht="13.2">
      <c r="A580" s="15"/>
    </row>
    <row r="581" spans="1:1" ht="13.2">
      <c r="A581" s="15"/>
    </row>
    <row r="582" spans="1:1" ht="13.2">
      <c r="A582" s="15"/>
    </row>
    <row r="583" spans="1:1" ht="13.2">
      <c r="A583" s="15"/>
    </row>
    <row r="584" spans="1:1" ht="13.2">
      <c r="A584" s="15"/>
    </row>
    <row r="585" spans="1:1" ht="13.2">
      <c r="A585" s="15"/>
    </row>
    <row r="586" spans="1:1" ht="13.2">
      <c r="A586" s="15"/>
    </row>
    <row r="587" spans="1:1" ht="13.2">
      <c r="A587" s="15"/>
    </row>
    <row r="588" spans="1:1" ht="13.2">
      <c r="A588" s="15"/>
    </row>
    <row r="589" spans="1:1" ht="13.2">
      <c r="A589" s="15"/>
    </row>
    <row r="590" spans="1:1" ht="13.2">
      <c r="A590" s="15"/>
    </row>
    <row r="591" spans="1:1" ht="13.2">
      <c r="A591" s="15"/>
    </row>
    <row r="592" spans="1:1" ht="13.2">
      <c r="A592" s="15"/>
    </row>
    <row r="593" spans="1:1" ht="13.2">
      <c r="A593" s="15"/>
    </row>
    <row r="594" spans="1:1" ht="13.2">
      <c r="A594" s="15"/>
    </row>
    <row r="595" spans="1:1" ht="13.2">
      <c r="A595" s="15"/>
    </row>
    <row r="596" spans="1:1" ht="13.2">
      <c r="A596" s="15"/>
    </row>
    <row r="597" spans="1:1" ht="13.2">
      <c r="A597" s="15"/>
    </row>
    <row r="598" spans="1:1" ht="13.2">
      <c r="A598" s="15"/>
    </row>
    <row r="599" spans="1:1" ht="13.2">
      <c r="A599" s="15"/>
    </row>
    <row r="600" spans="1:1" ht="13.2">
      <c r="A600" s="15"/>
    </row>
    <row r="601" spans="1:1" ht="13.2">
      <c r="A601" s="15"/>
    </row>
    <row r="602" spans="1:1" ht="13.2">
      <c r="A602" s="15"/>
    </row>
    <row r="603" spans="1:1" ht="13.2">
      <c r="A603" s="15"/>
    </row>
    <row r="604" spans="1:1" ht="13.2">
      <c r="A604" s="15"/>
    </row>
    <row r="605" spans="1:1" ht="13.2">
      <c r="A605" s="15"/>
    </row>
    <row r="606" spans="1:1" ht="13.2">
      <c r="A606" s="15"/>
    </row>
    <row r="607" spans="1:1" ht="13.2">
      <c r="A607" s="15"/>
    </row>
    <row r="608" spans="1:1" ht="13.2">
      <c r="A608" s="15"/>
    </row>
    <row r="609" spans="1:1" ht="13.2">
      <c r="A609" s="15"/>
    </row>
    <row r="610" spans="1:1" ht="13.2">
      <c r="A610" s="15"/>
    </row>
    <row r="611" spans="1:1" ht="13.2">
      <c r="A611" s="15"/>
    </row>
    <row r="612" spans="1:1" ht="13.2">
      <c r="A612" s="15"/>
    </row>
    <row r="613" spans="1:1" ht="13.2">
      <c r="A613" s="15"/>
    </row>
    <row r="614" spans="1:1" ht="13.2">
      <c r="A614" s="15"/>
    </row>
    <row r="615" spans="1:1" ht="13.2">
      <c r="A615" s="15"/>
    </row>
    <row r="616" spans="1:1" ht="13.2">
      <c r="A616" s="15"/>
    </row>
    <row r="617" spans="1:1" ht="13.2">
      <c r="A617" s="15"/>
    </row>
    <row r="618" spans="1:1" ht="13.2">
      <c r="A618" s="15"/>
    </row>
    <row r="619" spans="1:1" ht="13.2">
      <c r="A619" s="15"/>
    </row>
    <row r="620" spans="1:1" ht="13.2">
      <c r="A620" s="15"/>
    </row>
    <row r="621" spans="1:1" ht="13.2">
      <c r="A621" s="15"/>
    </row>
    <row r="622" spans="1:1" ht="13.2">
      <c r="A622" s="15"/>
    </row>
    <row r="623" spans="1:1" ht="13.2">
      <c r="A623" s="15"/>
    </row>
    <row r="624" spans="1:1" ht="13.2">
      <c r="A624" s="15"/>
    </row>
    <row r="625" spans="1:1" ht="13.2">
      <c r="A625" s="15"/>
    </row>
    <row r="626" spans="1:1" ht="13.2">
      <c r="A626" s="15"/>
    </row>
    <row r="627" spans="1:1" ht="13.2">
      <c r="A627" s="15"/>
    </row>
    <row r="628" spans="1:1" ht="13.2">
      <c r="A628" s="15"/>
    </row>
    <row r="629" spans="1:1" ht="13.2">
      <c r="A629" s="15"/>
    </row>
    <row r="630" spans="1:1" ht="13.2">
      <c r="A630" s="15"/>
    </row>
    <row r="631" spans="1:1" ht="13.2">
      <c r="A631" s="15"/>
    </row>
    <row r="632" spans="1:1" ht="13.2">
      <c r="A632" s="15"/>
    </row>
    <row r="633" spans="1:1" ht="13.2">
      <c r="A633" s="15"/>
    </row>
    <row r="634" spans="1:1" ht="13.2">
      <c r="A634" s="15"/>
    </row>
    <row r="635" spans="1:1" ht="13.2">
      <c r="A635" s="15"/>
    </row>
    <row r="636" spans="1:1" ht="13.2">
      <c r="A636" s="15"/>
    </row>
    <row r="637" spans="1:1" ht="13.2">
      <c r="A637" s="15"/>
    </row>
    <row r="638" spans="1:1" ht="13.2">
      <c r="A638" s="15"/>
    </row>
    <row r="639" spans="1:1" ht="13.2">
      <c r="A639" s="15"/>
    </row>
    <row r="640" spans="1:1" ht="13.2">
      <c r="A640" s="15"/>
    </row>
    <row r="641" spans="1:1" ht="13.2">
      <c r="A641" s="15"/>
    </row>
    <row r="642" spans="1:1" ht="13.2">
      <c r="A642" s="15"/>
    </row>
    <row r="643" spans="1:1" ht="13.2">
      <c r="A643" s="15"/>
    </row>
    <row r="644" spans="1:1" ht="13.2">
      <c r="A644" s="15"/>
    </row>
    <row r="645" spans="1:1" ht="13.2">
      <c r="A645" s="15"/>
    </row>
    <row r="646" spans="1:1" ht="13.2">
      <c r="A646" s="15"/>
    </row>
    <row r="647" spans="1:1" ht="13.2">
      <c r="A647" s="15"/>
    </row>
    <row r="648" spans="1:1" ht="13.2">
      <c r="A648" s="15"/>
    </row>
    <row r="649" spans="1:1" ht="13.2">
      <c r="A649" s="15"/>
    </row>
    <row r="650" spans="1:1" ht="13.2">
      <c r="A650" s="15"/>
    </row>
    <row r="651" spans="1:1" ht="13.2">
      <c r="A651" s="15"/>
    </row>
    <row r="652" spans="1:1" ht="13.2">
      <c r="A652" s="15"/>
    </row>
    <row r="653" spans="1:1" ht="13.2">
      <c r="A653" s="15"/>
    </row>
    <row r="654" spans="1:1" ht="13.2">
      <c r="A654" s="15"/>
    </row>
    <row r="655" spans="1:1" ht="13.2">
      <c r="A655" s="15"/>
    </row>
    <row r="656" spans="1:1" ht="13.2">
      <c r="A656" s="15"/>
    </row>
    <row r="657" spans="1:1" ht="13.2">
      <c r="A657" s="15"/>
    </row>
    <row r="658" spans="1:1" ht="13.2">
      <c r="A658" s="15"/>
    </row>
    <row r="659" spans="1:1" ht="13.2">
      <c r="A659" s="15"/>
    </row>
    <row r="660" spans="1:1" ht="13.2">
      <c r="A660" s="15"/>
    </row>
    <row r="661" spans="1:1" ht="13.2">
      <c r="A661" s="15"/>
    </row>
    <row r="662" spans="1:1" ht="13.2">
      <c r="A662" s="15"/>
    </row>
    <row r="663" spans="1:1" ht="13.2">
      <c r="A663" s="15"/>
    </row>
    <row r="664" spans="1:1" ht="13.2">
      <c r="A664" s="15"/>
    </row>
    <row r="665" spans="1:1" ht="13.2">
      <c r="A665" s="15"/>
    </row>
    <row r="666" spans="1:1" ht="13.2">
      <c r="A666" s="15"/>
    </row>
    <row r="667" spans="1:1" ht="13.2">
      <c r="A667" s="15"/>
    </row>
    <row r="668" spans="1:1" ht="13.2">
      <c r="A668" s="15"/>
    </row>
    <row r="669" spans="1:1" ht="13.2">
      <c r="A669" s="15"/>
    </row>
    <row r="670" spans="1:1" ht="13.2">
      <c r="A670" s="15"/>
    </row>
    <row r="671" spans="1:1" ht="13.2">
      <c r="A671" s="15"/>
    </row>
    <row r="672" spans="1:1" ht="13.2">
      <c r="A672" s="15"/>
    </row>
    <row r="673" spans="1:1" ht="13.2">
      <c r="A673" s="15"/>
    </row>
    <row r="674" spans="1:1" ht="13.2">
      <c r="A674" s="15"/>
    </row>
    <row r="675" spans="1:1" ht="13.2">
      <c r="A675" s="15"/>
    </row>
    <row r="676" spans="1:1" ht="13.2">
      <c r="A676" s="15"/>
    </row>
    <row r="677" spans="1:1" ht="13.2">
      <c r="A677" s="15"/>
    </row>
    <row r="678" spans="1:1" ht="13.2">
      <c r="A678" s="15"/>
    </row>
    <row r="679" spans="1:1" ht="13.2">
      <c r="A679" s="15"/>
    </row>
    <row r="680" spans="1:1" ht="13.2">
      <c r="A680" s="15"/>
    </row>
    <row r="681" spans="1:1" ht="13.2">
      <c r="A681" s="15"/>
    </row>
    <row r="682" spans="1:1" ht="13.2">
      <c r="A682" s="15"/>
    </row>
    <row r="683" spans="1:1" ht="13.2">
      <c r="A683" s="15"/>
    </row>
    <row r="684" spans="1:1" ht="13.2">
      <c r="A684" s="15"/>
    </row>
    <row r="685" spans="1:1" ht="13.2">
      <c r="A685" s="15"/>
    </row>
    <row r="686" spans="1:1" ht="13.2">
      <c r="A686" s="15"/>
    </row>
    <row r="687" spans="1:1" ht="13.2">
      <c r="A687" s="15"/>
    </row>
    <row r="688" spans="1:1" ht="13.2">
      <c r="A688" s="15"/>
    </row>
    <row r="689" spans="1:1" ht="13.2">
      <c r="A689" s="15"/>
    </row>
    <row r="690" spans="1:1" ht="13.2">
      <c r="A690" s="15"/>
    </row>
    <row r="691" spans="1:1" ht="13.2">
      <c r="A691" s="15"/>
    </row>
    <row r="692" spans="1:1" ht="13.2">
      <c r="A692" s="15"/>
    </row>
    <row r="693" spans="1:1" ht="13.2">
      <c r="A693" s="15"/>
    </row>
    <row r="694" spans="1:1" ht="13.2">
      <c r="A694" s="15"/>
    </row>
    <row r="695" spans="1:1" ht="13.2">
      <c r="A695" s="15"/>
    </row>
    <row r="696" spans="1:1" ht="13.2">
      <c r="A696" s="15"/>
    </row>
    <row r="697" spans="1:1" ht="13.2">
      <c r="A697" s="15"/>
    </row>
    <row r="698" spans="1:1" ht="13.2">
      <c r="A698" s="15"/>
    </row>
    <row r="699" spans="1:1" ht="13.2">
      <c r="A699" s="15"/>
    </row>
    <row r="700" spans="1:1" ht="13.2">
      <c r="A700" s="15"/>
    </row>
    <row r="701" spans="1:1" ht="13.2">
      <c r="A701" s="15"/>
    </row>
    <row r="702" spans="1:1" ht="13.2">
      <c r="A702" s="15"/>
    </row>
    <row r="703" spans="1:1" ht="13.2">
      <c r="A703" s="15"/>
    </row>
    <row r="704" spans="1:1" ht="13.2">
      <c r="A704" s="15"/>
    </row>
    <row r="705" spans="1:1" ht="13.2">
      <c r="A705" s="15"/>
    </row>
    <row r="706" spans="1:1" ht="13.2">
      <c r="A706" s="15"/>
    </row>
    <row r="707" spans="1:1" ht="13.2">
      <c r="A707" s="15"/>
    </row>
    <row r="708" spans="1:1" ht="13.2">
      <c r="A708" s="15"/>
    </row>
    <row r="709" spans="1:1" ht="13.2">
      <c r="A709" s="15"/>
    </row>
    <row r="710" spans="1:1" ht="13.2">
      <c r="A710" s="15"/>
    </row>
    <row r="711" spans="1:1" ht="13.2">
      <c r="A711" s="15"/>
    </row>
    <row r="712" spans="1:1" ht="13.2">
      <c r="A712" s="15"/>
    </row>
    <row r="713" spans="1:1" ht="13.2">
      <c r="A713" s="15"/>
    </row>
    <row r="714" spans="1:1" ht="13.2">
      <c r="A714" s="15"/>
    </row>
    <row r="715" spans="1:1" ht="13.2">
      <c r="A715" s="15"/>
    </row>
    <row r="716" spans="1:1" ht="13.2">
      <c r="A716" s="15"/>
    </row>
    <row r="717" spans="1:1" ht="13.2">
      <c r="A717" s="15"/>
    </row>
    <row r="718" spans="1:1" ht="13.2">
      <c r="A718" s="15"/>
    </row>
    <row r="719" spans="1:1" ht="13.2">
      <c r="A719" s="15"/>
    </row>
    <row r="720" spans="1:1" ht="13.2">
      <c r="A720" s="15"/>
    </row>
    <row r="721" spans="1:1" ht="13.2">
      <c r="A721" s="15"/>
    </row>
    <row r="722" spans="1:1" ht="13.2">
      <c r="A722" s="15"/>
    </row>
    <row r="723" spans="1:1" ht="13.2">
      <c r="A723" s="15"/>
    </row>
    <row r="724" spans="1:1" ht="13.2">
      <c r="A724" s="15"/>
    </row>
    <row r="725" spans="1:1" ht="13.2">
      <c r="A725" s="15"/>
    </row>
    <row r="726" spans="1:1" ht="13.2">
      <c r="A726" s="15"/>
    </row>
    <row r="727" spans="1:1" ht="13.2">
      <c r="A727" s="15"/>
    </row>
    <row r="728" spans="1:1" ht="13.2">
      <c r="A728" s="15"/>
    </row>
    <row r="729" spans="1:1" ht="13.2">
      <c r="A729" s="15"/>
    </row>
    <row r="730" spans="1:1" ht="13.2">
      <c r="A730" s="15"/>
    </row>
    <row r="731" spans="1:1" ht="13.2">
      <c r="A731" s="15"/>
    </row>
    <row r="732" spans="1:1" ht="13.2">
      <c r="A732" s="15"/>
    </row>
    <row r="733" spans="1:1" ht="13.2">
      <c r="A733" s="15"/>
    </row>
    <row r="734" spans="1:1" ht="13.2">
      <c r="A734" s="15"/>
    </row>
    <row r="735" spans="1:1" ht="13.2">
      <c r="A735" s="15"/>
    </row>
    <row r="736" spans="1:1" ht="13.2">
      <c r="A736" s="15"/>
    </row>
    <row r="737" spans="1:1" ht="13.2">
      <c r="A737" s="15"/>
    </row>
    <row r="738" spans="1:1" ht="13.2">
      <c r="A738" s="15"/>
    </row>
    <row r="739" spans="1:1" ht="13.2">
      <c r="A739" s="15"/>
    </row>
    <row r="740" spans="1:1" ht="13.2">
      <c r="A740" s="15"/>
    </row>
    <row r="741" spans="1:1" ht="13.2">
      <c r="A741" s="15"/>
    </row>
    <row r="742" spans="1:1" ht="13.2">
      <c r="A742" s="15"/>
    </row>
    <row r="743" spans="1:1" ht="13.2">
      <c r="A743" s="15"/>
    </row>
    <row r="744" spans="1:1" ht="13.2">
      <c r="A744" s="15"/>
    </row>
    <row r="745" spans="1:1" ht="13.2">
      <c r="A745" s="15"/>
    </row>
    <row r="746" spans="1:1" ht="13.2">
      <c r="A746" s="15"/>
    </row>
    <row r="747" spans="1:1" ht="13.2">
      <c r="A747" s="15"/>
    </row>
    <row r="748" spans="1:1" ht="13.2">
      <c r="A748" s="15"/>
    </row>
    <row r="749" spans="1:1" ht="13.2">
      <c r="A749" s="15"/>
    </row>
    <row r="750" spans="1:1" ht="13.2">
      <c r="A750" s="15"/>
    </row>
    <row r="751" spans="1:1" ht="13.2">
      <c r="A751" s="15"/>
    </row>
    <row r="752" spans="1:1" ht="13.2">
      <c r="A752" s="15"/>
    </row>
    <row r="753" spans="1:1" ht="13.2">
      <c r="A753" s="15"/>
    </row>
    <row r="754" spans="1:1" ht="13.2">
      <c r="A754" s="15"/>
    </row>
    <row r="755" spans="1:1" ht="13.2">
      <c r="A755" s="15"/>
    </row>
    <row r="756" spans="1:1" ht="13.2">
      <c r="A756" s="15"/>
    </row>
    <row r="757" spans="1:1" ht="13.2">
      <c r="A757" s="15"/>
    </row>
    <row r="758" spans="1:1" ht="13.2">
      <c r="A758" s="15"/>
    </row>
    <row r="759" spans="1:1" ht="13.2">
      <c r="A759" s="15"/>
    </row>
    <row r="760" spans="1:1" ht="13.2">
      <c r="A760" s="15"/>
    </row>
    <row r="761" spans="1:1" ht="13.2">
      <c r="A761" s="15"/>
    </row>
    <row r="762" spans="1:1" ht="13.2">
      <c r="A762" s="15"/>
    </row>
    <row r="763" spans="1:1" ht="13.2">
      <c r="A763" s="15"/>
    </row>
    <row r="764" spans="1:1" ht="13.2">
      <c r="A764" s="15"/>
    </row>
    <row r="765" spans="1:1" ht="13.2">
      <c r="A765" s="15"/>
    </row>
    <row r="766" spans="1:1" ht="13.2">
      <c r="A766" s="15"/>
    </row>
    <row r="767" spans="1:1" ht="13.2">
      <c r="A767" s="15"/>
    </row>
    <row r="768" spans="1:1" ht="13.2">
      <c r="A768" s="15"/>
    </row>
    <row r="769" spans="1:1" ht="13.2">
      <c r="A769" s="15"/>
    </row>
    <row r="770" spans="1:1" ht="13.2">
      <c r="A770" s="15"/>
    </row>
    <row r="771" spans="1:1" ht="13.2">
      <c r="A771" s="15"/>
    </row>
    <row r="772" spans="1:1" ht="13.2">
      <c r="A772" s="15"/>
    </row>
    <row r="773" spans="1:1" ht="13.2">
      <c r="A773" s="15"/>
    </row>
    <row r="774" spans="1:1" ht="13.2">
      <c r="A774" s="15"/>
    </row>
    <row r="775" spans="1:1" ht="13.2">
      <c r="A775" s="15"/>
    </row>
    <row r="776" spans="1:1" ht="13.2">
      <c r="A776" s="15"/>
    </row>
    <row r="777" spans="1:1" ht="13.2">
      <c r="A777" s="15"/>
    </row>
    <row r="778" spans="1:1" ht="13.2">
      <c r="A778" s="15"/>
    </row>
    <row r="779" spans="1:1" ht="13.2">
      <c r="A779" s="15"/>
    </row>
    <row r="780" spans="1:1" ht="13.2">
      <c r="A780" s="15"/>
    </row>
    <row r="781" spans="1:1" ht="13.2">
      <c r="A781" s="15"/>
    </row>
    <row r="782" spans="1:1" ht="13.2">
      <c r="A782" s="15"/>
    </row>
    <row r="783" spans="1:1" ht="13.2">
      <c r="A783" s="15"/>
    </row>
    <row r="784" spans="1:1" ht="13.2">
      <c r="A784" s="15"/>
    </row>
    <row r="785" spans="1:1" ht="13.2">
      <c r="A785" s="15"/>
    </row>
    <row r="786" spans="1:1" ht="13.2">
      <c r="A786" s="15"/>
    </row>
    <row r="787" spans="1:1" ht="13.2">
      <c r="A787" s="15"/>
    </row>
    <row r="788" spans="1:1" ht="13.2">
      <c r="A788" s="15"/>
    </row>
    <row r="789" spans="1:1" ht="13.2">
      <c r="A789" s="15"/>
    </row>
    <row r="790" spans="1:1" ht="13.2">
      <c r="A790" s="15"/>
    </row>
    <row r="791" spans="1:1" ht="13.2">
      <c r="A791" s="15"/>
    </row>
    <row r="792" spans="1:1" ht="13.2">
      <c r="A792" s="15"/>
    </row>
    <row r="793" spans="1:1" ht="13.2">
      <c r="A793" s="15"/>
    </row>
    <row r="794" spans="1:1" ht="13.2">
      <c r="A794" s="15"/>
    </row>
    <row r="795" spans="1:1" ht="13.2">
      <c r="A795" s="15"/>
    </row>
    <row r="796" spans="1:1" ht="13.2">
      <c r="A796" s="15"/>
    </row>
    <row r="797" spans="1:1" ht="13.2">
      <c r="A797" s="15"/>
    </row>
    <row r="798" spans="1:1" ht="13.2">
      <c r="A798" s="15"/>
    </row>
    <row r="799" spans="1:1" ht="13.2">
      <c r="A799" s="15"/>
    </row>
    <row r="800" spans="1:1" ht="13.2">
      <c r="A800" s="15"/>
    </row>
    <row r="801" spans="1:1" ht="13.2">
      <c r="A801" s="15"/>
    </row>
    <row r="802" spans="1:1" ht="13.2">
      <c r="A802" s="15"/>
    </row>
    <row r="803" spans="1:1" ht="13.2">
      <c r="A803" s="15"/>
    </row>
    <row r="804" spans="1:1" ht="13.2">
      <c r="A804" s="15"/>
    </row>
    <row r="805" spans="1:1" ht="13.2">
      <c r="A805" s="15"/>
    </row>
    <row r="806" spans="1:1" ht="13.2">
      <c r="A806" s="15"/>
    </row>
    <row r="807" spans="1:1" ht="13.2">
      <c r="A807" s="15"/>
    </row>
    <row r="808" spans="1:1" ht="13.2">
      <c r="A808" s="15"/>
    </row>
    <row r="809" spans="1:1" ht="13.2">
      <c r="A809" s="15"/>
    </row>
    <row r="810" spans="1:1" ht="13.2">
      <c r="A810" s="15"/>
    </row>
    <row r="811" spans="1:1" ht="13.2">
      <c r="A811" s="15"/>
    </row>
    <row r="812" spans="1:1" ht="13.2">
      <c r="A812" s="15"/>
    </row>
    <row r="813" spans="1:1" ht="13.2">
      <c r="A813" s="15"/>
    </row>
    <row r="814" spans="1:1" ht="13.2">
      <c r="A814" s="15"/>
    </row>
    <row r="815" spans="1:1" ht="13.2">
      <c r="A815" s="15"/>
    </row>
    <row r="816" spans="1:1" ht="13.2">
      <c r="A816" s="15"/>
    </row>
    <row r="817" spans="1:1" ht="13.2">
      <c r="A817" s="15"/>
    </row>
    <row r="818" spans="1:1" ht="13.2">
      <c r="A818" s="15"/>
    </row>
    <row r="819" spans="1:1" ht="13.2">
      <c r="A819" s="15"/>
    </row>
    <row r="820" spans="1:1" ht="13.2">
      <c r="A820" s="15"/>
    </row>
    <row r="821" spans="1:1" ht="13.2">
      <c r="A821" s="15"/>
    </row>
    <row r="822" spans="1:1" ht="13.2">
      <c r="A822" s="15"/>
    </row>
    <row r="823" spans="1:1" ht="13.2">
      <c r="A823" s="15"/>
    </row>
    <row r="824" spans="1:1" ht="13.2">
      <c r="A824" s="15"/>
    </row>
    <row r="825" spans="1:1" ht="13.2">
      <c r="A825" s="15"/>
    </row>
    <row r="826" spans="1:1" ht="13.2">
      <c r="A826" s="15"/>
    </row>
    <row r="827" spans="1:1" ht="13.2">
      <c r="A827" s="15"/>
    </row>
    <row r="828" spans="1:1" ht="13.2">
      <c r="A828" s="15"/>
    </row>
    <row r="829" spans="1:1" ht="13.2">
      <c r="A829" s="15"/>
    </row>
    <row r="830" spans="1:1" ht="13.2">
      <c r="A830" s="15"/>
    </row>
    <row r="831" spans="1:1" ht="13.2">
      <c r="A831" s="15"/>
    </row>
    <row r="832" spans="1:1" ht="13.2">
      <c r="A832" s="15"/>
    </row>
    <row r="833" spans="1:1" ht="13.2">
      <c r="A833" s="15"/>
    </row>
    <row r="834" spans="1:1" ht="13.2">
      <c r="A834" s="15"/>
    </row>
    <row r="835" spans="1:1" ht="13.2">
      <c r="A835" s="15"/>
    </row>
    <row r="836" spans="1:1" ht="13.2">
      <c r="A836" s="15"/>
    </row>
    <row r="837" spans="1:1" ht="13.2">
      <c r="A837" s="15"/>
    </row>
    <row r="838" spans="1:1" ht="13.2">
      <c r="A838" s="15"/>
    </row>
    <row r="839" spans="1:1" ht="13.2">
      <c r="A839" s="15"/>
    </row>
    <row r="840" spans="1:1" ht="13.2">
      <c r="A840" s="15"/>
    </row>
    <row r="841" spans="1:1" ht="13.2">
      <c r="A841" s="15"/>
    </row>
    <row r="842" spans="1:1" ht="13.2">
      <c r="A842" s="15"/>
    </row>
    <row r="843" spans="1:1" ht="13.2">
      <c r="A843" s="15"/>
    </row>
    <row r="844" spans="1:1" ht="13.2">
      <c r="A844" s="15"/>
    </row>
    <row r="845" spans="1:1" ht="13.2">
      <c r="A845" s="15"/>
    </row>
    <row r="846" spans="1:1" ht="13.2">
      <c r="A846" s="15"/>
    </row>
    <row r="847" spans="1:1" ht="13.2">
      <c r="A847" s="15"/>
    </row>
    <row r="848" spans="1:1" ht="13.2">
      <c r="A848" s="15"/>
    </row>
    <row r="849" spans="1:1" ht="13.2">
      <c r="A849" s="15"/>
    </row>
    <row r="850" spans="1:1" ht="13.2">
      <c r="A850" s="15"/>
    </row>
    <row r="851" spans="1:1" ht="13.2">
      <c r="A851" s="15"/>
    </row>
    <row r="852" spans="1:1" ht="13.2">
      <c r="A852" s="15"/>
    </row>
    <row r="853" spans="1:1" ht="13.2">
      <c r="A853" s="15"/>
    </row>
    <row r="854" spans="1:1" ht="13.2">
      <c r="A854" s="15"/>
    </row>
    <row r="855" spans="1:1" ht="13.2">
      <c r="A855" s="15"/>
    </row>
    <row r="856" spans="1:1" ht="13.2">
      <c r="A856" s="15"/>
    </row>
    <row r="857" spans="1:1" ht="13.2">
      <c r="A857" s="15"/>
    </row>
    <row r="858" spans="1:1" ht="13.2">
      <c r="A858" s="15"/>
    </row>
    <row r="859" spans="1:1" ht="13.2">
      <c r="A859" s="15"/>
    </row>
    <row r="860" spans="1:1" ht="13.2">
      <c r="A860" s="15"/>
    </row>
    <row r="861" spans="1:1" ht="13.2">
      <c r="A861" s="15"/>
    </row>
    <row r="862" spans="1:1" ht="13.2">
      <c r="A862" s="15"/>
    </row>
    <row r="863" spans="1:1" ht="13.2">
      <c r="A863" s="15"/>
    </row>
    <row r="864" spans="1:1" ht="13.2">
      <c r="A864" s="15"/>
    </row>
    <row r="865" spans="1:1" ht="13.2">
      <c r="A865" s="15"/>
    </row>
    <row r="866" spans="1:1" ht="13.2">
      <c r="A866" s="15"/>
    </row>
    <row r="867" spans="1:1" ht="13.2">
      <c r="A867" s="15"/>
    </row>
    <row r="868" spans="1:1" ht="13.2">
      <c r="A868" s="15"/>
    </row>
    <row r="869" spans="1:1" ht="13.2">
      <c r="A869" s="15"/>
    </row>
    <row r="870" spans="1:1" ht="13.2">
      <c r="A870" s="15"/>
    </row>
    <row r="871" spans="1:1" ht="13.2">
      <c r="A871" s="15"/>
    </row>
    <row r="872" spans="1:1" ht="13.2">
      <c r="A872" s="15"/>
    </row>
    <row r="873" spans="1:1" ht="13.2">
      <c r="A873" s="15"/>
    </row>
    <row r="874" spans="1:1" ht="13.2">
      <c r="A874" s="15"/>
    </row>
    <row r="875" spans="1:1" ht="13.2">
      <c r="A875" s="15"/>
    </row>
    <row r="876" spans="1:1" ht="13.2">
      <c r="A876" s="15"/>
    </row>
    <row r="877" spans="1:1" ht="13.2">
      <c r="A877" s="15"/>
    </row>
    <row r="878" spans="1:1" ht="13.2">
      <c r="A878" s="15"/>
    </row>
    <row r="879" spans="1:1" ht="13.2">
      <c r="A879" s="15"/>
    </row>
    <row r="880" spans="1:1" ht="13.2">
      <c r="A880" s="15"/>
    </row>
    <row r="881" spans="1:1" ht="13.2">
      <c r="A881" s="15"/>
    </row>
    <row r="882" spans="1:1" ht="13.2">
      <c r="A882" s="15"/>
    </row>
    <row r="883" spans="1:1" ht="13.2">
      <c r="A883" s="15"/>
    </row>
    <row r="884" spans="1:1" ht="13.2">
      <c r="A884" s="15"/>
    </row>
    <row r="885" spans="1:1" ht="13.2">
      <c r="A885" s="15"/>
    </row>
    <row r="886" spans="1:1" ht="13.2">
      <c r="A886" s="15"/>
    </row>
    <row r="887" spans="1:1" ht="13.2">
      <c r="A887" s="15"/>
    </row>
    <row r="888" spans="1:1" ht="13.2">
      <c r="A888" s="15"/>
    </row>
    <row r="889" spans="1:1" ht="13.2">
      <c r="A889" s="15"/>
    </row>
    <row r="890" spans="1:1" ht="13.2">
      <c r="A890" s="15"/>
    </row>
    <row r="891" spans="1:1" ht="13.2">
      <c r="A891" s="15"/>
    </row>
    <row r="892" spans="1:1" ht="13.2">
      <c r="A892" s="15"/>
    </row>
    <row r="893" spans="1:1" ht="13.2">
      <c r="A893" s="15"/>
    </row>
    <row r="894" spans="1:1" ht="13.2">
      <c r="A894" s="15"/>
    </row>
    <row r="895" spans="1:1" ht="13.2">
      <c r="A895" s="15"/>
    </row>
    <row r="896" spans="1:1" ht="13.2">
      <c r="A896" s="15"/>
    </row>
    <row r="897" spans="1:1" ht="13.2">
      <c r="A897" s="15"/>
    </row>
    <row r="898" spans="1:1" ht="13.2">
      <c r="A898" s="15"/>
    </row>
    <row r="899" spans="1:1" ht="13.2">
      <c r="A899" s="15"/>
    </row>
    <row r="900" spans="1:1" ht="13.2">
      <c r="A900" s="15"/>
    </row>
    <row r="901" spans="1:1" ht="13.2">
      <c r="A901" s="15"/>
    </row>
    <row r="902" spans="1:1" ht="13.2">
      <c r="A902" s="15"/>
    </row>
    <row r="903" spans="1:1" ht="13.2">
      <c r="A903" s="15"/>
    </row>
    <row r="904" spans="1:1" ht="13.2">
      <c r="A904" s="15"/>
    </row>
    <row r="905" spans="1:1" ht="13.2">
      <c r="A905" s="15"/>
    </row>
    <row r="906" spans="1:1" ht="13.2">
      <c r="A906" s="15"/>
    </row>
    <row r="907" spans="1:1" ht="13.2">
      <c r="A907" s="15"/>
    </row>
    <row r="908" spans="1:1" ht="13.2">
      <c r="A908" s="15"/>
    </row>
    <row r="909" spans="1:1" ht="13.2">
      <c r="A909" s="15"/>
    </row>
    <row r="910" spans="1:1" ht="13.2">
      <c r="A910" s="15"/>
    </row>
    <row r="911" spans="1:1" ht="13.2">
      <c r="A911" s="15"/>
    </row>
    <row r="912" spans="1:1" ht="13.2">
      <c r="A912" s="15"/>
    </row>
    <row r="913" spans="1:1" ht="13.2">
      <c r="A913" s="15"/>
    </row>
    <row r="914" spans="1:1" ht="13.2">
      <c r="A914" s="15"/>
    </row>
    <row r="915" spans="1:1" ht="13.2">
      <c r="A915" s="15"/>
    </row>
    <row r="916" spans="1:1" ht="13.2">
      <c r="A916" s="15"/>
    </row>
    <row r="917" spans="1:1" ht="13.2">
      <c r="A917" s="15"/>
    </row>
    <row r="918" spans="1:1" ht="13.2">
      <c r="A918" s="15"/>
    </row>
    <row r="919" spans="1:1" ht="13.2">
      <c r="A919" s="15"/>
    </row>
    <row r="920" spans="1:1" ht="13.2">
      <c r="A920" s="15"/>
    </row>
    <row r="921" spans="1:1" ht="13.2">
      <c r="A921" s="15"/>
    </row>
    <row r="922" spans="1:1" ht="13.2">
      <c r="A922" s="15"/>
    </row>
    <row r="923" spans="1:1" ht="13.2">
      <c r="A923" s="15"/>
    </row>
    <row r="924" spans="1:1" ht="13.2">
      <c r="A924" s="15"/>
    </row>
    <row r="925" spans="1:1" ht="13.2">
      <c r="A925" s="15"/>
    </row>
    <row r="926" spans="1:1" ht="13.2">
      <c r="A926" s="15"/>
    </row>
    <row r="927" spans="1:1" ht="13.2">
      <c r="A927" s="15"/>
    </row>
    <row r="928" spans="1:1" ht="13.2">
      <c r="A928" s="15"/>
    </row>
    <row r="929" spans="1:1" ht="13.2">
      <c r="A929" s="15"/>
    </row>
    <row r="930" spans="1:1" ht="13.2">
      <c r="A930" s="15"/>
    </row>
    <row r="931" spans="1:1" ht="13.2">
      <c r="A931" s="15"/>
    </row>
    <row r="932" spans="1:1" ht="13.2">
      <c r="A932" s="15"/>
    </row>
    <row r="933" spans="1:1" ht="13.2">
      <c r="A933" s="15"/>
    </row>
    <row r="934" spans="1:1" ht="13.2">
      <c r="A934" s="15"/>
    </row>
    <row r="935" spans="1:1" ht="13.2">
      <c r="A935" s="15"/>
    </row>
    <row r="936" spans="1:1" ht="13.2">
      <c r="A936" s="15"/>
    </row>
    <row r="937" spans="1:1" ht="13.2">
      <c r="A937" s="15"/>
    </row>
    <row r="938" spans="1:1" ht="13.2">
      <c r="A938" s="15"/>
    </row>
    <row r="939" spans="1:1" ht="13.2">
      <c r="A939" s="15"/>
    </row>
    <row r="940" spans="1:1" ht="13.2">
      <c r="A940" s="15"/>
    </row>
    <row r="941" spans="1:1" ht="13.2">
      <c r="A941" s="15"/>
    </row>
    <row r="942" spans="1:1" ht="13.2">
      <c r="A942" s="15"/>
    </row>
    <row r="943" spans="1:1" ht="13.2">
      <c r="A943" s="15"/>
    </row>
    <row r="944" spans="1:1" ht="13.2">
      <c r="A944" s="15"/>
    </row>
    <row r="945" spans="1:1" ht="13.2">
      <c r="A945" s="15"/>
    </row>
    <row r="946" spans="1:1" ht="13.2">
      <c r="A946" s="15"/>
    </row>
    <row r="947" spans="1:1" ht="13.2">
      <c r="A947" s="15"/>
    </row>
    <row r="948" spans="1:1" ht="13.2">
      <c r="A948" s="15"/>
    </row>
    <row r="949" spans="1:1" ht="13.2">
      <c r="A949" s="15"/>
    </row>
    <row r="950" spans="1:1" ht="13.2">
      <c r="A950" s="15"/>
    </row>
    <row r="951" spans="1:1" ht="13.2">
      <c r="A951" s="15"/>
    </row>
    <row r="952" spans="1:1" ht="13.2">
      <c r="A952" s="15"/>
    </row>
    <row r="953" spans="1:1" ht="13.2">
      <c r="A953" s="15"/>
    </row>
    <row r="954" spans="1:1" ht="13.2">
      <c r="A954" s="15"/>
    </row>
    <row r="955" spans="1:1" ht="13.2">
      <c r="A955" s="15"/>
    </row>
    <row r="956" spans="1:1" ht="13.2">
      <c r="A956" s="15"/>
    </row>
    <row r="957" spans="1:1" ht="13.2">
      <c r="A957" s="15"/>
    </row>
    <row r="958" spans="1:1" ht="13.2">
      <c r="A958" s="15"/>
    </row>
    <row r="959" spans="1:1" ht="13.2">
      <c r="A959" s="15"/>
    </row>
    <row r="960" spans="1:1" ht="13.2">
      <c r="A960" s="15"/>
    </row>
    <row r="961" spans="1:1" ht="13.2">
      <c r="A961" s="15"/>
    </row>
    <row r="962" spans="1:1" ht="13.2">
      <c r="A962" s="15"/>
    </row>
    <row r="963" spans="1:1" ht="13.2">
      <c r="A963" s="15"/>
    </row>
    <row r="964" spans="1:1" ht="13.2">
      <c r="A964" s="15"/>
    </row>
    <row r="965" spans="1:1" ht="13.2">
      <c r="A965" s="15"/>
    </row>
    <row r="966" spans="1:1" ht="13.2">
      <c r="A966" s="15"/>
    </row>
    <row r="967" spans="1:1" ht="13.2">
      <c r="A967" s="15"/>
    </row>
    <row r="968" spans="1:1" ht="13.2">
      <c r="A968" s="15"/>
    </row>
    <row r="969" spans="1:1" ht="13.2">
      <c r="A969" s="15"/>
    </row>
    <row r="970" spans="1:1" ht="13.2">
      <c r="A970" s="15"/>
    </row>
    <row r="971" spans="1:1" ht="13.2">
      <c r="A971" s="15"/>
    </row>
    <row r="972" spans="1:1" ht="13.2">
      <c r="A972" s="15"/>
    </row>
    <row r="973" spans="1:1" ht="13.2">
      <c r="A973" s="15"/>
    </row>
    <row r="974" spans="1:1" ht="13.2">
      <c r="A974" s="15"/>
    </row>
    <row r="975" spans="1:1" ht="13.2">
      <c r="A975" s="15"/>
    </row>
    <row r="976" spans="1:1" ht="13.2">
      <c r="A976" s="15"/>
    </row>
    <row r="977" spans="1:1" ht="13.2">
      <c r="A977" s="15"/>
    </row>
    <row r="978" spans="1:1" ht="13.2">
      <c r="A978" s="15"/>
    </row>
    <row r="979" spans="1:1" ht="13.2">
      <c r="A979" s="15"/>
    </row>
    <row r="980" spans="1:1" ht="13.2">
      <c r="A980" s="15"/>
    </row>
    <row r="981" spans="1:1" ht="13.2">
      <c r="A981" s="15"/>
    </row>
    <row r="982" spans="1:1" ht="13.2">
      <c r="A982" s="15"/>
    </row>
    <row r="983" spans="1:1" ht="13.2">
      <c r="A983" s="15"/>
    </row>
    <row r="984" spans="1:1" ht="13.2">
      <c r="A984" s="15"/>
    </row>
    <row r="985" spans="1:1" ht="13.2">
      <c r="A985" s="15"/>
    </row>
    <row r="986" spans="1:1" ht="13.2">
      <c r="A986" s="15"/>
    </row>
    <row r="987" spans="1:1" ht="13.2">
      <c r="A987" s="15"/>
    </row>
    <row r="988" spans="1:1" ht="13.2">
      <c r="A988" s="15"/>
    </row>
    <row r="989" spans="1:1" ht="13.2">
      <c r="A989" s="15"/>
    </row>
    <row r="990" spans="1:1" ht="13.2">
      <c r="A990" s="15"/>
    </row>
    <row r="991" spans="1:1" ht="13.2">
      <c r="A991" s="15"/>
    </row>
    <row r="992" spans="1:1" ht="13.2">
      <c r="A992" s="15"/>
    </row>
    <row r="993" spans="1:1" ht="13.2">
      <c r="A993" s="15"/>
    </row>
    <row r="994" spans="1:1" ht="13.2">
      <c r="A994" s="15"/>
    </row>
    <row r="995" spans="1:1" ht="13.2">
      <c r="A995" s="15"/>
    </row>
    <row r="996" spans="1:1" ht="13.2">
      <c r="A996" s="15"/>
    </row>
    <row r="997" spans="1:1" ht="13.2">
      <c r="A997" s="15"/>
    </row>
    <row r="998" spans="1:1" ht="13.2">
      <c r="A998" s="15"/>
    </row>
    <row r="999" spans="1:1" ht="13.2">
      <c r="A999" s="15"/>
    </row>
    <row r="1000" spans="1:1" ht="13.2">
      <c r="A1000" s="15"/>
    </row>
  </sheetData>
  <autoFilter ref="A1:L159" xr:uid="{00000000-0001-0000-0600-000000000000}"/>
  <conditionalFormatting sqref="L1">
    <cfRule type="cellIs" dxfId="24" priority="4" operator="equal">
      <formula>0</formula>
    </cfRule>
  </conditionalFormatting>
  <conditionalFormatting sqref="AC4:AC26 X4:X2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AH4">
    <cfRule type="cellIs" dxfId="23" priority="3" operator="equal">
      <formula>0</formula>
    </cfRule>
  </conditionalFormatting>
  <conditionalFormatting sqref="AW1">
    <cfRule type="cellIs" dxfId="22" priority="1" operator="equal">
      <formula>0</formula>
    </cfRule>
  </conditionalFormatting>
  <pageMargins left="0.7" right="0.7" top="0.75" bottom="0.75" header="0.3" footer="0.3"/>
  <drawing r:id="rId1"/>
  <tableParts count="2">
    <tablePart r:id="rId2"/>
    <tablePart r:id="rId3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3127DA-744D-40BA-9C3F-139D9A37089F}">
  <dimension ref="A1:I4"/>
  <sheetViews>
    <sheetView tabSelected="1" zoomScale="90" workbookViewId="0">
      <selection activeCell="G14" sqref="G14"/>
    </sheetView>
  </sheetViews>
  <sheetFormatPr defaultRowHeight="13.2"/>
  <cols>
    <col min="1" max="1" width="14.44140625" bestFit="1" customWidth="1"/>
    <col min="2" max="2" width="12.77734375" bestFit="1" customWidth="1"/>
    <col min="3" max="3" width="15.21875" customWidth="1"/>
    <col min="4" max="4" width="24.5546875" bestFit="1" customWidth="1"/>
    <col min="5" max="5" width="23.44140625" bestFit="1" customWidth="1"/>
    <col min="6" max="6" width="33" bestFit="1" customWidth="1"/>
    <col min="7" max="7" width="32" bestFit="1" customWidth="1"/>
    <col min="8" max="8" width="17.21875" bestFit="1" customWidth="1"/>
    <col min="9" max="9" width="20.109375" bestFit="1" customWidth="1"/>
  </cols>
  <sheetData>
    <row r="1" spans="1:9">
      <c r="A1" s="228" t="s">
        <v>694</v>
      </c>
      <c r="B1" s="229" t="s">
        <v>24</v>
      </c>
      <c r="C1" s="180" t="s">
        <v>1006</v>
      </c>
      <c r="D1" s="201" t="s">
        <v>1116</v>
      </c>
      <c r="E1" s="202" t="s">
        <v>1008</v>
      </c>
      <c r="F1" s="230" t="s">
        <v>1009</v>
      </c>
      <c r="G1" s="203" t="s">
        <v>1010</v>
      </c>
      <c r="H1" s="180" t="s">
        <v>1016</v>
      </c>
      <c r="I1" s="182" t="s">
        <v>1013</v>
      </c>
    </row>
    <row r="2" spans="1:9">
      <c r="A2" s="231" t="s">
        <v>695</v>
      </c>
      <c r="B2" s="207">
        <v>37862</v>
      </c>
      <c r="C2" s="207">
        <v>34906</v>
      </c>
      <c r="D2" s="207">
        <v>2956</v>
      </c>
      <c r="E2" s="208">
        <v>0.42630000000000001</v>
      </c>
      <c r="F2" s="232">
        <v>0.64</v>
      </c>
      <c r="G2" s="209" t="s">
        <v>28</v>
      </c>
      <c r="H2" s="233">
        <v>10455</v>
      </c>
      <c r="I2" s="234">
        <v>1671.95</v>
      </c>
    </row>
    <row r="3" spans="1:9">
      <c r="A3" s="231" t="s">
        <v>711</v>
      </c>
      <c r="B3" s="207">
        <v>305</v>
      </c>
      <c r="C3" s="207">
        <v>291</v>
      </c>
      <c r="D3" s="207">
        <v>14</v>
      </c>
      <c r="E3" s="208">
        <v>0.45229999999999998</v>
      </c>
      <c r="F3" s="232">
        <v>0.59</v>
      </c>
      <c r="G3" s="209" t="s">
        <v>81</v>
      </c>
      <c r="H3" s="233">
        <v>81</v>
      </c>
      <c r="I3" s="234">
        <v>2811.96</v>
      </c>
    </row>
    <row r="4" spans="1:9">
      <c r="A4" s="235" t="s">
        <v>750</v>
      </c>
      <c r="B4" s="211">
        <v>27</v>
      </c>
      <c r="C4" s="211">
        <v>25</v>
      </c>
      <c r="D4" s="211">
        <v>2</v>
      </c>
      <c r="E4" s="212">
        <v>0.48149999999999998</v>
      </c>
      <c r="F4" s="236">
        <v>0.96</v>
      </c>
      <c r="G4" s="213" t="s">
        <v>751</v>
      </c>
      <c r="H4" s="237">
        <v>41</v>
      </c>
      <c r="I4" s="238">
        <v>585.9</v>
      </c>
    </row>
  </sheetData>
  <conditionalFormatting sqref="I1">
    <cfRule type="cellIs" dxfId="21" priority="1" operator="equal">
      <formula>0</formula>
    </cfRule>
  </conditionalFormatting>
  <pageMargins left="0.7" right="0.7" top="0.75" bottom="0.75" header="0.3" footer="0.3"/>
  <tableParts count="1">
    <tablePart r:id="rId1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Z1000"/>
  <sheetViews>
    <sheetView workbookViewId="0">
      <selection activeCell="G17" sqref="G17"/>
    </sheetView>
  </sheetViews>
  <sheetFormatPr defaultColWidth="12.6640625" defaultRowHeight="15.75" customHeight="1"/>
  <cols>
    <col min="1" max="1" width="9.44140625" style="16" bestFit="1" customWidth="1"/>
    <col min="2" max="2" width="8.77734375" style="13" bestFit="1" customWidth="1"/>
    <col min="3" max="3" width="10.5546875" style="47" bestFit="1" customWidth="1"/>
    <col min="4" max="4" width="10.44140625" style="47" bestFit="1" customWidth="1"/>
    <col min="5" max="5" width="21.77734375" style="47" bestFit="1" customWidth="1"/>
    <col min="6" max="6" width="21" style="20" bestFit="1" customWidth="1"/>
    <col min="7" max="7" width="30.21875" style="13" bestFit="1" customWidth="1"/>
    <col min="8" max="8" width="29" style="19" bestFit="1" customWidth="1"/>
    <col min="9" max="9" width="16.33203125" style="16" bestFit="1" customWidth="1"/>
    <col min="10" max="10" width="15.33203125" style="47" bestFit="1" customWidth="1"/>
    <col min="11" max="11" width="18" style="50" bestFit="1" customWidth="1"/>
  </cols>
  <sheetData>
    <row r="1" spans="1:26">
      <c r="A1" s="23" t="s">
        <v>1005</v>
      </c>
      <c r="B1" s="49" t="s">
        <v>863</v>
      </c>
      <c r="C1" s="51" t="s">
        <v>24</v>
      </c>
      <c r="D1" s="71" t="s">
        <v>1006</v>
      </c>
      <c r="E1" s="97" t="s">
        <v>1007</v>
      </c>
      <c r="F1" s="95" t="s">
        <v>1008</v>
      </c>
      <c r="G1" s="22" t="s">
        <v>1009</v>
      </c>
      <c r="H1" s="96" t="s">
        <v>1010</v>
      </c>
      <c r="I1" s="97" t="s">
        <v>1012</v>
      </c>
      <c r="J1" s="23" t="s">
        <v>1016</v>
      </c>
      <c r="K1" s="98" t="s">
        <v>1013</v>
      </c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 spans="1:26">
      <c r="A2" s="11">
        <v>1</v>
      </c>
      <c r="B2" s="39" t="s">
        <v>864</v>
      </c>
      <c r="C2" s="62">
        <v>38110</v>
      </c>
      <c r="D2" s="62">
        <v>36632</v>
      </c>
      <c r="E2" s="62">
        <v>21465</v>
      </c>
      <c r="F2" s="65">
        <v>0.40450000000000003</v>
      </c>
      <c r="G2" s="66">
        <v>0.56000000000000005</v>
      </c>
      <c r="H2" s="67" t="s">
        <v>81</v>
      </c>
      <c r="I2" s="59">
        <v>332760</v>
      </c>
      <c r="J2" s="62">
        <v>7998</v>
      </c>
      <c r="K2" s="92">
        <v>1245.56</v>
      </c>
    </row>
    <row r="3" spans="1:26">
      <c r="A3" s="11">
        <v>2</v>
      </c>
      <c r="B3" s="39" t="s">
        <v>865</v>
      </c>
      <c r="C3" s="62">
        <v>6907</v>
      </c>
      <c r="D3" s="62">
        <v>6242</v>
      </c>
      <c r="E3" s="62">
        <v>5084</v>
      </c>
      <c r="F3" s="65">
        <v>0.50949999999999995</v>
      </c>
      <c r="G3" s="66">
        <v>0.74</v>
      </c>
      <c r="H3" s="67" t="s">
        <v>453</v>
      </c>
      <c r="I3" s="59">
        <v>72078</v>
      </c>
      <c r="J3" s="62">
        <v>1941</v>
      </c>
      <c r="K3" s="92">
        <v>401.94</v>
      </c>
    </row>
    <row r="4" spans="1:26">
      <c r="A4" s="11">
        <v>3</v>
      </c>
      <c r="B4" s="39" t="s">
        <v>866</v>
      </c>
      <c r="C4" s="62">
        <v>5733</v>
      </c>
      <c r="D4" s="62">
        <v>4885</v>
      </c>
      <c r="E4" s="62">
        <v>4491</v>
      </c>
      <c r="F4" s="65">
        <v>0.55059999999999998</v>
      </c>
      <c r="G4" s="66">
        <v>0.78</v>
      </c>
      <c r="H4" s="67" t="s">
        <v>172</v>
      </c>
      <c r="I4" s="59">
        <v>60872</v>
      </c>
      <c r="J4" s="62">
        <v>2173</v>
      </c>
      <c r="K4" s="92">
        <v>282.94</v>
      </c>
    </row>
    <row r="5" spans="1:26">
      <c r="A5" s="11">
        <v>4</v>
      </c>
      <c r="B5" s="39" t="s">
        <v>867</v>
      </c>
      <c r="C5" s="62">
        <v>3486</v>
      </c>
      <c r="D5" s="62">
        <v>2976</v>
      </c>
      <c r="E5" s="62">
        <v>2723</v>
      </c>
      <c r="F5" s="65">
        <v>0.52959999999999996</v>
      </c>
      <c r="G5" s="66">
        <v>0.78</v>
      </c>
      <c r="H5" s="67" t="s">
        <v>172</v>
      </c>
      <c r="I5" s="59">
        <v>37335</v>
      </c>
      <c r="J5" s="62">
        <v>1450</v>
      </c>
      <c r="K5" s="92">
        <v>3033.79</v>
      </c>
    </row>
    <row r="6" spans="1:26">
      <c r="A6" s="11">
        <v>5</v>
      </c>
      <c r="B6" s="39" t="s">
        <v>868</v>
      </c>
      <c r="C6" s="62">
        <v>2880</v>
      </c>
      <c r="D6" s="62">
        <v>2508</v>
      </c>
      <c r="E6" s="62">
        <v>1505</v>
      </c>
      <c r="F6" s="65">
        <v>0.24640000000000001</v>
      </c>
      <c r="G6" s="66">
        <v>0.52</v>
      </c>
      <c r="H6" s="67" t="s">
        <v>86</v>
      </c>
      <c r="I6" s="59">
        <v>29507</v>
      </c>
      <c r="J6" s="62">
        <v>138</v>
      </c>
      <c r="K6" s="92">
        <v>0</v>
      </c>
    </row>
    <row r="7" spans="1:26">
      <c r="A7" s="11">
        <v>6</v>
      </c>
      <c r="B7" s="39" t="s">
        <v>869</v>
      </c>
      <c r="C7" s="62">
        <v>2335</v>
      </c>
      <c r="D7" s="62">
        <v>1957</v>
      </c>
      <c r="E7" s="62">
        <v>1829</v>
      </c>
      <c r="F7" s="65">
        <v>0.54220000000000002</v>
      </c>
      <c r="G7" s="66">
        <v>0.78</v>
      </c>
      <c r="H7" s="67" t="s">
        <v>97</v>
      </c>
      <c r="I7" s="59">
        <v>25019</v>
      </c>
      <c r="J7" s="62">
        <v>899</v>
      </c>
      <c r="K7" s="92">
        <v>105.58</v>
      </c>
    </row>
    <row r="8" spans="1:26">
      <c r="A8" s="11">
        <v>7</v>
      </c>
      <c r="B8" s="39" t="s">
        <v>870</v>
      </c>
      <c r="C8" s="62">
        <v>1741</v>
      </c>
      <c r="D8" s="62">
        <v>1465</v>
      </c>
      <c r="E8" s="62">
        <v>1170</v>
      </c>
      <c r="F8" s="65">
        <v>0.33300000000000002</v>
      </c>
      <c r="G8" s="66">
        <v>0.6</v>
      </c>
      <c r="H8" s="67" t="s">
        <v>68</v>
      </c>
      <c r="I8" s="59">
        <v>18907</v>
      </c>
      <c r="J8" s="62">
        <v>251</v>
      </c>
      <c r="K8" s="92">
        <v>0</v>
      </c>
    </row>
    <row r="9" spans="1:26">
      <c r="A9" s="15"/>
    </row>
    <row r="10" spans="1:26">
      <c r="A10" s="15"/>
    </row>
    <row r="11" spans="1:26">
      <c r="A11" s="15"/>
    </row>
    <row r="12" spans="1:26">
      <c r="A12" s="15"/>
    </row>
    <row r="13" spans="1:26">
      <c r="A13" s="15"/>
    </row>
    <row r="14" spans="1:26">
      <c r="A14" s="15"/>
    </row>
    <row r="15" spans="1:26">
      <c r="A15" s="15"/>
    </row>
    <row r="16" spans="1:26">
      <c r="A16" s="15"/>
    </row>
    <row r="17" spans="1:1">
      <c r="A17" s="15"/>
    </row>
    <row r="18" spans="1:1">
      <c r="A18" s="15"/>
    </row>
    <row r="19" spans="1:1">
      <c r="A19" s="15"/>
    </row>
    <row r="20" spans="1:1">
      <c r="A20" s="15"/>
    </row>
    <row r="21" spans="1:1">
      <c r="A21" s="15"/>
    </row>
    <row r="22" spans="1:1">
      <c r="A22" s="15"/>
    </row>
    <row r="23" spans="1:1">
      <c r="A23" s="15"/>
    </row>
    <row r="24" spans="1:1">
      <c r="A24" s="15"/>
    </row>
    <row r="25" spans="1:1">
      <c r="A25" s="15"/>
    </row>
    <row r="26" spans="1:1">
      <c r="A26" s="15"/>
    </row>
    <row r="27" spans="1:1">
      <c r="A27" s="15"/>
    </row>
    <row r="28" spans="1:1">
      <c r="A28" s="15"/>
    </row>
    <row r="29" spans="1:1">
      <c r="A29" s="15"/>
    </row>
    <row r="30" spans="1:1">
      <c r="A30" s="15"/>
    </row>
    <row r="31" spans="1:1">
      <c r="A31" s="15"/>
    </row>
    <row r="32" spans="1:1">
      <c r="A32" s="15"/>
    </row>
    <row r="33" spans="1:1">
      <c r="A33" s="15"/>
    </row>
    <row r="34" spans="1:1">
      <c r="A34" s="15"/>
    </row>
    <row r="35" spans="1:1">
      <c r="A35" s="15"/>
    </row>
    <row r="36" spans="1:1">
      <c r="A36" s="15"/>
    </row>
    <row r="37" spans="1:1">
      <c r="A37" s="15"/>
    </row>
    <row r="38" spans="1:1">
      <c r="A38" s="15"/>
    </row>
    <row r="39" spans="1:1">
      <c r="A39" s="15"/>
    </row>
    <row r="40" spans="1:1">
      <c r="A40" s="15"/>
    </row>
    <row r="41" spans="1:1">
      <c r="A41" s="15"/>
    </row>
    <row r="42" spans="1:1">
      <c r="A42" s="15"/>
    </row>
    <row r="43" spans="1:1">
      <c r="A43" s="15"/>
    </row>
    <row r="44" spans="1:1">
      <c r="A44" s="15"/>
    </row>
    <row r="45" spans="1:1">
      <c r="A45" s="15"/>
    </row>
    <row r="46" spans="1:1">
      <c r="A46" s="15"/>
    </row>
    <row r="47" spans="1:1">
      <c r="A47" s="15"/>
    </row>
    <row r="48" spans="1:1">
      <c r="A48" s="15"/>
    </row>
    <row r="49" spans="1:1">
      <c r="A49" s="15"/>
    </row>
    <row r="50" spans="1:1">
      <c r="A50" s="15"/>
    </row>
    <row r="51" spans="1:1">
      <c r="A51" s="15"/>
    </row>
    <row r="52" spans="1:1">
      <c r="A52" s="15"/>
    </row>
    <row r="53" spans="1:1">
      <c r="A53" s="15"/>
    </row>
    <row r="54" spans="1:1">
      <c r="A54" s="15"/>
    </row>
    <row r="55" spans="1:1">
      <c r="A55" s="15"/>
    </row>
    <row r="56" spans="1:1">
      <c r="A56" s="15"/>
    </row>
    <row r="57" spans="1:1">
      <c r="A57" s="15"/>
    </row>
    <row r="58" spans="1:1">
      <c r="A58" s="15"/>
    </row>
    <row r="59" spans="1:1">
      <c r="A59" s="15"/>
    </row>
    <row r="60" spans="1:1">
      <c r="A60" s="15"/>
    </row>
    <row r="61" spans="1:1">
      <c r="A61" s="15"/>
    </row>
    <row r="62" spans="1:1">
      <c r="A62" s="15"/>
    </row>
    <row r="63" spans="1:1">
      <c r="A63" s="15"/>
    </row>
    <row r="64" spans="1:1">
      <c r="A64" s="15"/>
    </row>
    <row r="65" spans="1:1">
      <c r="A65" s="15"/>
    </row>
    <row r="66" spans="1:1">
      <c r="A66" s="15"/>
    </row>
    <row r="67" spans="1:1">
      <c r="A67" s="15"/>
    </row>
    <row r="68" spans="1:1">
      <c r="A68" s="15"/>
    </row>
    <row r="69" spans="1:1">
      <c r="A69" s="15"/>
    </row>
    <row r="70" spans="1:1">
      <c r="A70" s="15"/>
    </row>
    <row r="71" spans="1:1">
      <c r="A71" s="15"/>
    </row>
    <row r="72" spans="1:1">
      <c r="A72" s="15"/>
    </row>
    <row r="73" spans="1:1">
      <c r="A73" s="15"/>
    </row>
    <row r="74" spans="1:1">
      <c r="A74" s="15"/>
    </row>
    <row r="75" spans="1:1">
      <c r="A75" s="15"/>
    </row>
    <row r="76" spans="1:1">
      <c r="A76" s="15"/>
    </row>
    <row r="77" spans="1:1">
      <c r="A77" s="15"/>
    </row>
    <row r="78" spans="1:1">
      <c r="A78" s="15"/>
    </row>
    <row r="79" spans="1:1">
      <c r="A79" s="15"/>
    </row>
    <row r="80" spans="1:1">
      <c r="A80" s="15"/>
    </row>
    <row r="81" spans="1:1">
      <c r="A81" s="15"/>
    </row>
    <row r="82" spans="1:1">
      <c r="A82" s="15"/>
    </row>
    <row r="83" spans="1:1">
      <c r="A83" s="15"/>
    </row>
    <row r="84" spans="1:1">
      <c r="A84" s="15"/>
    </row>
    <row r="85" spans="1:1">
      <c r="A85" s="15"/>
    </row>
    <row r="86" spans="1:1">
      <c r="A86" s="15"/>
    </row>
    <row r="87" spans="1:1">
      <c r="A87" s="15"/>
    </row>
    <row r="88" spans="1:1">
      <c r="A88" s="15"/>
    </row>
    <row r="89" spans="1:1">
      <c r="A89" s="15"/>
    </row>
    <row r="90" spans="1:1">
      <c r="A90" s="15"/>
    </row>
    <row r="91" spans="1:1">
      <c r="A91" s="15"/>
    </row>
    <row r="92" spans="1:1">
      <c r="A92" s="15"/>
    </row>
    <row r="93" spans="1:1">
      <c r="A93" s="15"/>
    </row>
    <row r="94" spans="1:1">
      <c r="A94" s="15"/>
    </row>
    <row r="95" spans="1:1">
      <c r="A95" s="15"/>
    </row>
    <row r="96" spans="1:1">
      <c r="A96" s="15"/>
    </row>
    <row r="97" spans="1:1">
      <c r="A97" s="15"/>
    </row>
    <row r="98" spans="1:1">
      <c r="A98" s="15"/>
    </row>
    <row r="99" spans="1:1">
      <c r="A99" s="15"/>
    </row>
    <row r="100" spans="1:1">
      <c r="A100" s="15"/>
    </row>
    <row r="101" spans="1:1">
      <c r="A101" s="15"/>
    </row>
    <row r="102" spans="1:1">
      <c r="A102" s="15"/>
    </row>
    <row r="103" spans="1:1">
      <c r="A103" s="15"/>
    </row>
    <row r="104" spans="1:1">
      <c r="A104" s="15"/>
    </row>
    <row r="105" spans="1:1">
      <c r="A105" s="15"/>
    </row>
    <row r="106" spans="1:1">
      <c r="A106" s="15"/>
    </row>
    <row r="107" spans="1:1">
      <c r="A107" s="15"/>
    </row>
    <row r="108" spans="1:1">
      <c r="A108" s="15"/>
    </row>
    <row r="109" spans="1:1">
      <c r="A109" s="15"/>
    </row>
    <row r="110" spans="1:1">
      <c r="A110" s="15"/>
    </row>
    <row r="111" spans="1:1">
      <c r="A111" s="15"/>
    </row>
    <row r="112" spans="1:1">
      <c r="A112" s="15"/>
    </row>
    <row r="113" spans="1:1">
      <c r="A113" s="15"/>
    </row>
    <row r="114" spans="1:1">
      <c r="A114" s="15"/>
    </row>
    <row r="115" spans="1:1">
      <c r="A115" s="15"/>
    </row>
    <row r="116" spans="1:1">
      <c r="A116" s="15"/>
    </row>
    <row r="117" spans="1:1">
      <c r="A117" s="15"/>
    </row>
    <row r="118" spans="1:1">
      <c r="A118" s="15"/>
    </row>
    <row r="119" spans="1:1">
      <c r="A119" s="15"/>
    </row>
    <row r="120" spans="1:1">
      <c r="A120" s="15"/>
    </row>
    <row r="121" spans="1:1">
      <c r="A121" s="15"/>
    </row>
    <row r="122" spans="1:1">
      <c r="A122" s="15"/>
    </row>
    <row r="123" spans="1:1">
      <c r="A123" s="15"/>
    </row>
    <row r="124" spans="1:1">
      <c r="A124" s="15"/>
    </row>
    <row r="125" spans="1:1">
      <c r="A125" s="15"/>
    </row>
    <row r="126" spans="1:1">
      <c r="A126" s="15"/>
    </row>
    <row r="127" spans="1:1">
      <c r="A127" s="15"/>
    </row>
    <row r="128" spans="1:1">
      <c r="A128" s="15"/>
    </row>
    <row r="129" spans="1:1">
      <c r="A129" s="15"/>
    </row>
    <row r="130" spans="1:1">
      <c r="A130" s="15"/>
    </row>
    <row r="131" spans="1:1">
      <c r="A131" s="15"/>
    </row>
    <row r="132" spans="1:1">
      <c r="A132" s="15"/>
    </row>
    <row r="133" spans="1:1">
      <c r="A133" s="15"/>
    </row>
    <row r="134" spans="1:1">
      <c r="A134" s="15"/>
    </row>
    <row r="135" spans="1:1">
      <c r="A135" s="15"/>
    </row>
    <row r="136" spans="1:1">
      <c r="A136" s="15"/>
    </row>
    <row r="137" spans="1:1">
      <c r="A137" s="15"/>
    </row>
    <row r="138" spans="1:1">
      <c r="A138" s="15"/>
    </row>
    <row r="139" spans="1:1">
      <c r="A139" s="15"/>
    </row>
    <row r="140" spans="1:1">
      <c r="A140" s="15"/>
    </row>
    <row r="141" spans="1:1">
      <c r="A141" s="15"/>
    </row>
    <row r="142" spans="1:1">
      <c r="A142" s="15"/>
    </row>
    <row r="143" spans="1:1">
      <c r="A143" s="15"/>
    </row>
    <row r="144" spans="1:1">
      <c r="A144" s="15"/>
    </row>
    <row r="145" spans="1:1">
      <c r="A145" s="15"/>
    </row>
    <row r="146" spans="1:1">
      <c r="A146" s="15"/>
    </row>
    <row r="147" spans="1:1">
      <c r="A147" s="15"/>
    </row>
    <row r="148" spans="1:1">
      <c r="A148" s="15"/>
    </row>
    <row r="149" spans="1:1">
      <c r="A149" s="15"/>
    </row>
    <row r="150" spans="1:1">
      <c r="A150" s="15"/>
    </row>
    <row r="151" spans="1:1">
      <c r="A151" s="15"/>
    </row>
    <row r="152" spans="1:1">
      <c r="A152" s="15"/>
    </row>
    <row r="153" spans="1:1">
      <c r="A153" s="15"/>
    </row>
    <row r="154" spans="1:1">
      <c r="A154" s="15"/>
    </row>
    <row r="155" spans="1:1">
      <c r="A155" s="15"/>
    </row>
    <row r="156" spans="1:1">
      <c r="A156" s="15"/>
    </row>
    <row r="157" spans="1:1">
      <c r="A157" s="15"/>
    </row>
    <row r="158" spans="1:1">
      <c r="A158" s="15"/>
    </row>
    <row r="159" spans="1:1">
      <c r="A159" s="15"/>
    </row>
    <row r="160" spans="1:1">
      <c r="A160" s="15"/>
    </row>
    <row r="161" spans="1:1">
      <c r="A161" s="15"/>
    </row>
    <row r="162" spans="1:1">
      <c r="A162" s="15"/>
    </row>
    <row r="163" spans="1:1">
      <c r="A163" s="15"/>
    </row>
    <row r="164" spans="1:1">
      <c r="A164" s="15"/>
    </row>
    <row r="165" spans="1:1">
      <c r="A165" s="15"/>
    </row>
    <row r="166" spans="1:1">
      <c r="A166" s="15"/>
    </row>
    <row r="167" spans="1:1">
      <c r="A167" s="15"/>
    </row>
    <row r="168" spans="1:1">
      <c r="A168" s="15"/>
    </row>
    <row r="169" spans="1:1">
      <c r="A169" s="15"/>
    </row>
    <row r="170" spans="1:1">
      <c r="A170" s="15"/>
    </row>
    <row r="171" spans="1:1">
      <c r="A171" s="15"/>
    </row>
    <row r="172" spans="1:1">
      <c r="A172" s="15"/>
    </row>
    <row r="173" spans="1:1">
      <c r="A173" s="15"/>
    </row>
    <row r="174" spans="1:1">
      <c r="A174" s="15"/>
    </row>
    <row r="175" spans="1:1">
      <c r="A175" s="15"/>
    </row>
    <row r="176" spans="1:1">
      <c r="A176" s="15"/>
    </row>
    <row r="177" spans="1:1">
      <c r="A177" s="15"/>
    </row>
    <row r="178" spans="1:1">
      <c r="A178" s="15"/>
    </row>
    <row r="179" spans="1:1">
      <c r="A179" s="15"/>
    </row>
    <row r="180" spans="1:1">
      <c r="A180" s="15"/>
    </row>
    <row r="181" spans="1:1">
      <c r="A181" s="15"/>
    </row>
    <row r="182" spans="1:1">
      <c r="A182" s="15"/>
    </row>
    <row r="183" spans="1:1">
      <c r="A183" s="15"/>
    </row>
    <row r="184" spans="1:1">
      <c r="A184" s="15"/>
    </row>
    <row r="185" spans="1:1">
      <c r="A185" s="15"/>
    </row>
    <row r="186" spans="1:1">
      <c r="A186" s="15"/>
    </row>
    <row r="187" spans="1:1">
      <c r="A187" s="15"/>
    </row>
    <row r="188" spans="1:1">
      <c r="A188" s="15"/>
    </row>
    <row r="189" spans="1:1">
      <c r="A189" s="15"/>
    </row>
    <row r="190" spans="1:1">
      <c r="A190" s="15"/>
    </row>
    <row r="191" spans="1:1">
      <c r="A191" s="15"/>
    </row>
    <row r="192" spans="1:1">
      <c r="A192" s="15"/>
    </row>
    <row r="193" spans="1:1">
      <c r="A193" s="15"/>
    </row>
    <row r="194" spans="1:1">
      <c r="A194" s="15"/>
    </row>
    <row r="195" spans="1:1">
      <c r="A195" s="15"/>
    </row>
    <row r="196" spans="1:1">
      <c r="A196" s="15"/>
    </row>
    <row r="197" spans="1:1">
      <c r="A197" s="15"/>
    </row>
    <row r="198" spans="1:1">
      <c r="A198" s="15"/>
    </row>
    <row r="199" spans="1:1">
      <c r="A199" s="15"/>
    </row>
    <row r="200" spans="1:1">
      <c r="A200" s="15"/>
    </row>
    <row r="201" spans="1:1">
      <c r="A201" s="15"/>
    </row>
    <row r="202" spans="1:1">
      <c r="A202" s="15"/>
    </row>
    <row r="203" spans="1:1">
      <c r="A203" s="15"/>
    </row>
    <row r="204" spans="1:1">
      <c r="A204" s="15"/>
    </row>
    <row r="205" spans="1:1">
      <c r="A205" s="15"/>
    </row>
    <row r="206" spans="1:1">
      <c r="A206" s="15"/>
    </row>
    <row r="207" spans="1:1">
      <c r="A207" s="15"/>
    </row>
    <row r="208" spans="1:1">
      <c r="A208" s="15"/>
    </row>
    <row r="209" spans="1:1">
      <c r="A209" s="15"/>
    </row>
    <row r="210" spans="1:1">
      <c r="A210" s="15"/>
    </row>
    <row r="211" spans="1:1">
      <c r="A211" s="15"/>
    </row>
    <row r="212" spans="1:1">
      <c r="A212" s="15"/>
    </row>
    <row r="213" spans="1:1">
      <c r="A213" s="15"/>
    </row>
    <row r="214" spans="1:1">
      <c r="A214" s="15"/>
    </row>
    <row r="215" spans="1:1">
      <c r="A215" s="15"/>
    </row>
    <row r="216" spans="1:1">
      <c r="A216" s="15"/>
    </row>
    <row r="217" spans="1:1">
      <c r="A217" s="15"/>
    </row>
    <row r="218" spans="1:1">
      <c r="A218" s="15"/>
    </row>
    <row r="219" spans="1:1">
      <c r="A219" s="15"/>
    </row>
    <row r="220" spans="1:1">
      <c r="A220" s="15"/>
    </row>
    <row r="221" spans="1:1">
      <c r="A221" s="15"/>
    </row>
    <row r="222" spans="1:1">
      <c r="A222" s="15"/>
    </row>
    <row r="223" spans="1:1">
      <c r="A223" s="15"/>
    </row>
    <row r="224" spans="1:1">
      <c r="A224" s="15"/>
    </row>
    <row r="225" spans="1:1">
      <c r="A225" s="15"/>
    </row>
    <row r="226" spans="1:1">
      <c r="A226" s="15"/>
    </row>
    <row r="227" spans="1:1">
      <c r="A227" s="15"/>
    </row>
    <row r="228" spans="1:1">
      <c r="A228" s="15"/>
    </row>
    <row r="229" spans="1:1">
      <c r="A229" s="15"/>
    </row>
    <row r="230" spans="1:1">
      <c r="A230" s="15"/>
    </row>
    <row r="231" spans="1:1">
      <c r="A231" s="15"/>
    </row>
    <row r="232" spans="1:1">
      <c r="A232" s="15"/>
    </row>
    <row r="233" spans="1:1">
      <c r="A233" s="15"/>
    </row>
    <row r="234" spans="1:1">
      <c r="A234" s="15"/>
    </row>
    <row r="235" spans="1:1">
      <c r="A235" s="15"/>
    </row>
    <row r="236" spans="1:1">
      <c r="A236" s="15"/>
    </row>
    <row r="237" spans="1:1">
      <c r="A237" s="15"/>
    </row>
    <row r="238" spans="1:1">
      <c r="A238" s="15"/>
    </row>
    <row r="239" spans="1:1">
      <c r="A239" s="15"/>
    </row>
    <row r="240" spans="1:1">
      <c r="A240" s="15"/>
    </row>
    <row r="241" spans="1:1">
      <c r="A241" s="15"/>
    </row>
    <row r="242" spans="1:1">
      <c r="A242" s="15"/>
    </row>
    <row r="243" spans="1:1">
      <c r="A243" s="15"/>
    </row>
    <row r="244" spans="1:1">
      <c r="A244" s="15"/>
    </row>
    <row r="245" spans="1:1">
      <c r="A245" s="15"/>
    </row>
    <row r="246" spans="1:1">
      <c r="A246" s="15"/>
    </row>
    <row r="247" spans="1:1">
      <c r="A247" s="15"/>
    </row>
    <row r="248" spans="1:1">
      <c r="A248" s="15"/>
    </row>
    <row r="249" spans="1:1">
      <c r="A249" s="15"/>
    </row>
    <row r="250" spans="1:1">
      <c r="A250" s="15"/>
    </row>
    <row r="251" spans="1:1">
      <c r="A251" s="15"/>
    </row>
    <row r="252" spans="1:1">
      <c r="A252" s="15"/>
    </row>
    <row r="253" spans="1:1">
      <c r="A253" s="15"/>
    </row>
    <row r="254" spans="1:1">
      <c r="A254" s="15"/>
    </row>
    <row r="255" spans="1:1">
      <c r="A255" s="15"/>
    </row>
    <row r="256" spans="1:1">
      <c r="A256" s="15"/>
    </row>
    <row r="257" spans="1:1">
      <c r="A257" s="15"/>
    </row>
    <row r="258" spans="1:1">
      <c r="A258" s="15"/>
    </row>
    <row r="259" spans="1:1">
      <c r="A259" s="15"/>
    </row>
    <row r="260" spans="1:1">
      <c r="A260" s="15"/>
    </row>
    <row r="261" spans="1:1">
      <c r="A261" s="15"/>
    </row>
    <row r="262" spans="1:1">
      <c r="A262" s="15"/>
    </row>
    <row r="263" spans="1:1">
      <c r="A263" s="15"/>
    </row>
    <row r="264" spans="1:1">
      <c r="A264" s="15"/>
    </row>
    <row r="265" spans="1:1">
      <c r="A265" s="15"/>
    </row>
    <row r="266" spans="1:1">
      <c r="A266" s="15"/>
    </row>
    <row r="267" spans="1:1">
      <c r="A267" s="15"/>
    </row>
    <row r="268" spans="1:1">
      <c r="A268" s="15"/>
    </row>
    <row r="269" spans="1:1">
      <c r="A269" s="15"/>
    </row>
    <row r="270" spans="1:1">
      <c r="A270" s="15"/>
    </row>
    <row r="271" spans="1:1">
      <c r="A271" s="15"/>
    </row>
    <row r="272" spans="1:1">
      <c r="A272" s="15"/>
    </row>
    <row r="273" spans="1:1">
      <c r="A273" s="15"/>
    </row>
    <row r="274" spans="1:1">
      <c r="A274" s="15"/>
    </row>
    <row r="275" spans="1:1">
      <c r="A275" s="15"/>
    </row>
    <row r="276" spans="1:1">
      <c r="A276" s="15"/>
    </row>
    <row r="277" spans="1:1">
      <c r="A277" s="15"/>
    </row>
    <row r="278" spans="1:1">
      <c r="A278" s="15"/>
    </row>
    <row r="279" spans="1:1">
      <c r="A279" s="15"/>
    </row>
    <row r="280" spans="1:1">
      <c r="A280" s="15"/>
    </row>
    <row r="281" spans="1:1">
      <c r="A281" s="15"/>
    </row>
    <row r="282" spans="1:1">
      <c r="A282" s="15"/>
    </row>
    <row r="283" spans="1:1">
      <c r="A283" s="15"/>
    </row>
    <row r="284" spans="1:1">
      <c r="A284" s="15"/>
    </row>
    <row r="285" spans="1:1">
      <c r="A285" s="15"/>
    </row>
    <row r="286" spans="1:1">
      <c r="A286" s="15"/>
    </row>
    <row r="287" spans="1:1">
      <c r="A287" s="15"/>
    </row>
    <row r="288" spans="1:1">
      <c r="A288" s="15"/>
    </row>
    <row r="289" spans="1:1">
      <c r="A289" s="15"/>
    </row>
    <row r="290" spans="1:1">
      <c r="A290" s="15"/>
    </row>
    <row r="291" spans="1:1">
      <c r="A291" s="15"/>
    </row>
    <row r="292" spans="1:1">
      <c r="A292" s="15"/>
    </row>
    <row r="293" spans="1:1">
      <c r="A293" s="15"/>
    </row>
    <row r="294" spans="1:1">
      <c r="A294" s="15"/>
    </row>
    <row r="295" spans="1:1">
      <c r="A295" s="15"/>
    </row>
    <row r="296" spans="1:1">
      <c r="A296" s="15"/>
    </row>
    <row r="297" spans="1:1">
      <c r="A297" s="15"/>
    </row>
    <row r="298" spans="1:1">
      <c r="A298" s="15"/>
    </row>
    <row r="299" spans="1:1">
      <c r="A299" s="15"/>
    </row>
    <row r="300" spans="1:1">
      <c r="A300" s="15"/>
    </row>
    <row r="301" spans="1:1">
      <c r="A301" s="15"/>
    </row>
    <row r="302" spans="1:1">
      <c r="A302" s="15"/>
    </row>
    <row r="303" spans="1:1">
      <c r="A303" s="15"/>
    </row>
    <row r="304" spans="1:1">
      <c r="A304" s="15"/>
    </row>
    <row r="305" spans="1:1">
      <c r="A305" s="15"/>
    </row>
    <row r="306" spans="1:1">
      <c r="A306" s="15"/>
    </row>
    <row r="307" spans="1:1">
      <c r="A307" s="15"/>
    </row>
    <row r="308" spans="1:1">
      <c r="A308" s="15"/>
    </row>
    <row r="309" spans="1:1">
      <c r="A309" s="15"/>
    </row>
    <row r="310" spans="1:1">
      <c r="A310" s="15"/>
    </row>
    <row r="311" spans="1:1">
      <c r="A311" s="15"/>
    </row>
    <row r="312" spans="1:1">
      <c r="A312" s="15"/>
    </row>
    <row r="313" spans="1:1">
      <c r="A313" s="15"/>
    </row>
    <row r="314" spans="1:1">
      <c r="A314" s="15"/>
    </row>
    <row r="315" spans="1:1">
      <c r="A315" s="15"/>
    </row>
    <row r="316" spans="1:1">
      <c r="A316" s="15"/>
    </row>
    <row r="317" spans="1:1">
      <c r="A317" s="15"/>
    </row>
    <row r="318" spans="1:1">
      <c r="A318" s="15"/>
    </row>
    <row r="319" spans="1:1">
      <c r="A319" s="15"/>
    </row>
    <row r="320" spans="1:1">
      <c r="A320" s="15"/>
    </row>
    <row r="321" spans="1:1">
      <c r="A321" s="15"/>
    </row>
    <row r="322" spans="1:1">
      <c r="A322" s="15"/>
    </row>
    <row r="323" spans="1:1">
      <c r="A323" s="15"/>
    </row>
    <row r="324" spans="1:1">
      <c r="A324" s="15"/>
    </row>
    <row r="325" spans="1:1">
      <c r="A325" s="15"/>
    </row>
    <row r="326" spans="1:1">
      <c r="A326" s="15"/>
    </row>
    <row r="327" spans="1:1">
      <c r="A327" s="15"/>
    </row>
    <row r="328" spans="1:1">
      <c r="A328" s="15"/>
    </row>
    <row r="329" spans="1:1">
      <c r="A329" s="15"/>
    </row>
    <row r="330" spans="1:1">
      <c r="A330" s="15"/>
    </row>
    <row r="331" spans="1:1">
      <c r="A331" s="15"/>
    </row>
    <row r="332" spans="1:1">
      <c r="A332" s="15"/>
    </row>
    <row r="333" spans="1:1">
      <c r="A333" s="15"/>
    </row>
    <row r="334" spans="1:1">
      <c r="A334" s="15"/>
    </row>
    <row r="335" spans="1:1">
      <c r="A335" s="15"/>
    </row>
    <row r="336" spans="1:1">
      <c r="A336" s="15"/>
    </row>
    <row r="337" spans="1:1">
      <c r="A337" s="15"/>
    </row>
    <row r="338" spans="1:1">
      <c r="A338" s="15"/>
    </row>
    <row r="339" spans="1:1">
      <c r="A339" s="15"/>
    </row>
    <row r="340" spans="1:1">
      <c r="A340" s="15"/>
    </row>
    <row r="341" spans="1:1">
      <c r="A341" s="15"/>
    </row>
    <row r="342" spans="1:1">
      <c r="A342" s="15"/>
    </row>
    <row r="343" spans="1:1">
      <c r="A343" s="15"/>
    </row>
    <row r="344" spans="1:1">
      <c r="A344" s="15"/>
    </row>
    <row r="345" spans="1:1">
      <c r="A345" s="15"/>
    </row>
    <row r="346" spans="1:1">
      <c r="A346" s="15"/>
    </row>
    <row r="347" spans="1:1">
      <c r="A347" s="15"/>
    </row>
    <row r="348" spans="1:1">
      <c r="A348" s="15"/>
    </row>
    <row r="349" spans="1:1">
      <c r="A349" s="15"/>
    </row>
    <row r="350" spans="1:1">
      <c r="A350" s="15"/>
    </row>
    <row r="351" spans="1:1">
      <c r="A351" s="15"/>
    </row>
    <row r="352" spans="1:1">
      <c r="A352" s="15"/>
    </row>
    <row r="353" spans="1:1">
      <c r="A353" s="15"/>
    </row>
    <row r="354" spans="1:1">
      <c r="A354" s="15"/>
    </row>
    <row r="355" spans="1:1">
      <c r="A355" s="15"/>
    </row>
    <row r="356" spans="1:1">
      <c r="A356" s="15"/>
    </row>
    <row r="357" spans="1:1">
      <c r="A357" s="15"/>
    </row>
    <row r="358" spans="1:1">
      <c r="A358" s="15"/>
    </row>
    <row r="359" spans="1:1">
      <c r="A359" s="15"/>
    </row>
    <row r="360" spans="1:1">
      <c r="A360" s="15"/>
    </row>
    <row r="361" spans="1:1">
      <c r="A361" s="15"/>
    </row>
    <row r="362" spans="1:1">
      <c r="A362" s="15"/>
    </row>
    <row r="363" spans="1:1">
      <c r="A363" s="15"/>
    </row>
    <row r="364" spans="1:1">
      <c r="A364" s="15"/>
    </row>
    <row r="365" spans="1:1">
      <c r="A365" s="15"/>
    </row>
    <row r="366" spans="1:1">
      <c r="A366" s="15"/>
    </row>
    <row r="367" spans="1:1">
      <c r="A367" s="15"/>
    </row>
    <row r="368" spans="1:1">
      <c r="A368" s="15"/>
    </row>
    <row r="369" spans="1:1">
      <c r="A369" s="15"/>
    </row>
    <row r="370" spans="1:1">
      <c r="A370" s="15"/>
    </row>
    <row r="371" spans="1:1">
      <c r="A371" s="15"/>
    </row>
    <row r="372" spans="1:1">
      <c r="A372" s="15"/>
    </row>
    <row r="373" spans="1:1">
      <c r="A373" s="15"/>
    </row>
    <row r="374" spans="1:1">
      <c r="A374" s="15"/>
    </row>
    <row r="375" spans="1:1">
      <c r="A375" s="15"/>
    </row>
    <row r="376" spans="1:1">
      <c r="A376" s="15"/>
    </row>
    <row r="377" spans="1:1">
      <c r="A377" s="15"/>
    </row>
    <row r="378" spans="1:1">
      <c r="A378" s="15"/>
    </row>
    <row r="379" spans="1:1">
      <c r="A379" s="15"/>
    </row>
    <row r="380" spans="1:1">
      <c r="A380" s="15"/>
    </row>
    <row r="381" spans="1:1">
      <c r="A381" s="15"/>
    </row>
    <row r="382" spans="1:1">
      <c r="A382" s="15"/>
    </row>
    <row r="383" spans="1:1">
      <c r="A383" s="15"/>
    </row>
    <row r="384" spans="1:1">
      <c r="A384" s="15"/>
    </row>
    <row r="385" spans="1:1">
      <c r="A385" s="15"/>
    </row>
    <row r="386" spans="1:1">
      <c r="A386" s="15"/>
    </row>
    <row r="387" spans="1:1">
      <c r="A387" s="15"/>
    </row>
    <row r="388" spans="1:1">
      <c r="A388" s="15"/>
    </row>
    <row r="389" spans="1:1">
      <c r="A389" s="15"/>
    </row>
    <row r="390" spans="1:1">
      <c r="A390" s="15"/>
    </row>
    <row r="391" spans="1:1">
      <c r="A391" s="15"/>
    </row>
    <row r="392" spans="1:1">
      <c r="A392" s="15"/>
    </row>
    <row r="393" spans="1:1">
      <c r="A393" s="15"/>
    </row>
    <row r="394" spans="1:1">
      <c r="A394" s="15"/>
    </row>
    <row r="395" spans="1:1">
      <c r="A395" s="15"/>
    </row>
    <row r="396" spans="1:1">
      <c r="A396" s="15"/>
    </row>
    <row r="397" spans="1:1">
      <c r="A397" s="15"/>
    </row>
    <row r="398" spans="1:1">
      <c r="A398" s="15"/>
    </row>
    <row r="399" spans="1:1">
      <c r="A399" s="15"/>
    </row>
    <row r="400" spans="1:1">
      <c r="A400" s="15"/>
    </row>
    <row r="401" spans="1:1">
      <c r="A401" s="15"/>
    </row>
    <row r="402" spans="1:1">
      <c r="A402" s="15"/>
    </row>
    <row r="403" spans="1:1">
      <c r="A403" s="15"/>
    </row>
    <row r="404" spans="1:1">
      <c r="A404" s="15"/>
    </row>
    <row r="405" spans="1:1">
      <c r="A405" s="15"/>
    </row>
    <row r="406" spans="1:1">
      <c r="A406" s="15"/>
    </row>
    <row r="407" spans="1:1">
      <c r="A407" s="15"/>
    </row>
    <row r="408" spans="1:1">
      <c r="A408" s="15"/>
    </row>
    <row r="409" spans="1:1">
      <c r="A409" s="15"/>
    </row>
    <row r="410" spans="1:1">
      <c r="A410" s="15"/>
    </row>
    <row r="411" spans="1:1">
      <c r="A411" s="15"/>
    </row>
    <row r="412" spans="1:1">
      <c r="A412" s="15"/>
    </row>
    <row r="413" spans="1:1">
      <c r="A413" s="15"/>
    </row>
    <row r="414" spans="1:1">
      <c r="A414" s="15"/>
    </row>
    <row r="415" spans="1:1">
      <c r="A415" s="15"/>
    </row>
    <row r="416" spans="1:1">
      <c r="A416" s="15"/>
    </row>
    <row r="417" spans="1:1">
      <c r="A417" s="15"/>
    </row>
    <row r="418" spans="1:1">
      <c r="A418" s="15"/>
    </row>
    <row r="419" spans="1:1">
      <c r="A419" s="15"/>
    </row>
    <row r="420" spans="1:1">
      <c r="A420" s="15"/>
    </row>
    <row r="421" spans="1:1">
      <c r="A421" s="15"/>
    </row>
    <row r="422" spans="1:1">
      <c r="A422" s="15"/>
    </row>
    <row r="423" spans="1:1">
      <c r="A423" s="15"/>
    </row>
    <row r="424" spans="1:1">
      <c r="A424" s="15"/>
    </row>
    <row r="425" spans="1:1">
      <c r="A425" s="15"/>
    </row>
    <row r="426" spans="1:1">
      <c r="A426" s="15"/>
    </row>
    <row r="427" spans="1:1">
      <c r="A427" s="15"/>
    </row>
    <row r="428" spans="1:1">
      <c r="A428" s="15"/>
    </row>
    <row r="429" spans="1:1">
      <c r="A429" s="15"/>
    </row>
    <row r="430" spans="1:1">
      <c r="A430" s="15"/>
    </row>
    <row r="431" spans="1:1">
      <c r="A431" s="15"/>
    </row>
    <row r="432" spans="1:1">
      <c r="A432" s="15"/>
    </row>
    <row r="433" spans="1:1">
      <c r="A433" s="15"/>
    </row>
    <row r="434" spans="1:1">
      <c r="A434" s="15"/>
    </row>
    <row r="435" spans="1:1">
      <c r="A435" s="15"/>
    </row>
    <row r="436" spans="1:1">
      <c r="A436" s="15"/>
    </row>
    <row r="437" spans="1:1">
      <c r="A437" s="15"/>
    </row>
    <row r="438" spans="1:1">
      <c r="A438" s="15"/>
    </row>
    <row r="439" spans="1:1">
      <c r="A439" s="15"/>
    </row>
    <row r="440" spans="1:1">
      <c r="A440" s="15"/>
    </row>
    <row r="441" spans="1:1">
      <c r="A441" s="15"/>
    </row>
    <row r="442" spans="1:1">
      <c r="A442" s="15"/>
    </row>
    <row r="443" spans="1:1">
      <c r="A443" s="15"/>
    </row>
    <row r="444" spans="1:1">
      <c r="A444" s="15"/>
    </row>
    <row r="445" spans="1:1">
      <c r="A445" s="15"/>
    </row>
    <row r="446" spans="1:1">
      <c r="A446" s="15"/>
    </row>
    <row r="447" spans="1:1">
      <c r="A447" s="15"/>
    </row>
    <row r="448" spans="1:1">
      <c r="A448" s="15"/>
    </row>
    <row r="449" spans="1:1">
      <c r="A449" s="15"/>
    </row>
    <row r="450" spans="1:1">
      <c r="A450" s="15"/>
    </row>
    <row r="451" spans="1:1">
      <c r="A451" s="15"/>
    </row>
    <row r="452" spans="1:1">
      <c r="A452" s="15"/>
    </row>
    <row r="453" spans="1:1">
      <c r="A453" s="15"/>
    </row>
    <row r="454" spans="1:1">
      <c r="A454" s="15"/>
    </row>
    <row r="455" spans="1:1">
      <c r="A455" s="15"/>
    </row>
    <row r="456" spans="1:1">
      <c r="A456" s="15"/>
    </row>
    <row r="457" spans="1:1">
      <c r="A457" s="15"/>
    </row>
    <row r="458" spans="1:1">
      <c r="A458" s="15"/>
    </row>
    <row r="459" spans="1:1">
      <c r="A459" s="15"/>
    </row>
    <row r="460" spans="1:1">
      <c r="A460" s="15"/>
    </row>
    <row r="461" spans="1:1">
      <c r="A461" s="15"/>
    </row>
    <row r="462" spans="1:1">
      <c r="A462" s="15"/>
    </row>
    <row r="463" spans="1:1">
      <c r="A463" s="15"/>
    </row>
    <row r="464" spans="1:1">
      <c r="A464" s="15"/>
    </row>
    <row r="465" spans="1:1">
      <c r="A465" s="15"/>
    </row>
    <row r="466" spans="1:1">
      <c r="A466" s="15"/>
    </row>
    <row r="467" spans="1:1">
      <c r="A467" s="15"/>
    </row>
    <row r="468" spans="1:1">
      <c r="A468" s="15"/>
    </row>
    <row r="469" spans="1:1">
      <c r="A469" s="15"/>
    </row>
    <row r="470" spans="1:1">
      <c r="A470" s="15"/>
    </row>
    <row r="471" spans="1:1">
      <c r="A471" s="15"/>
    </row>
    <row r="472" spans="1:1">
      <c r="A472" s="15"/>
    </row>
    <row r="473" spans="1:1">
      <c r="A473" s="15"/>
    </row>
    <row r="474" spans="1:1">
      <c r="A474" s="15"/>
    </row>
    <row r="475" spans="1:1">
      <c r="A475" s="15"/>
    </row>
    <row r="476" spans="1:1">
      <c r="A476" s="15"/>
    </row>
    <row r="477" spans="1:1">
      <c r="A477" s="15"/>
    </row>
    <row r="478" spans="1:1">
      <c r="A478" s="15"/>
    </row>
    <row r="479" spans="1:1">
      <c r="A479" s="15"/>
    </row>
    <row r="480" spans="1:1">
      <c r="A480" s="15"/>
    </row>
    <row r="481" spans="1:1">
      <c r="A481" s="15"/>
    </row>
    <row r="482" spans="1:1">
      <c r="A482" s="15"/>
    </row>
    <row r="483" spans="1:1">
      <c r="A483" s="15"/>
    </row>
    <row r="484" spans="1:1">
      <c r="A484" s="15"/>
    </row>
    <row r="485" spans="1:1">
      <c r="A485" s="15"/>
    </row>
    <row r="486" spans="1:1">
      <c r="A486" s="15"/>
    </row>
    <row r="487" spans="1:1">
      <c r="A487" s="15"/>
    </row>
    <row r="488" spans="1:1">
      <c r="A488" s="15"/>
    </row>
    <row r="489" spans="1:1">
      <c r="A489" s="15"/>
    </row>
    <row r="490" spans="1:1">
      <c r="A490" s="15"/>
    </row>
    <row r="491" spans="1:1">
      <c r="A491" s="15"/>
    </row>
    <row r="492" spans="1:1">
      <c r="A492" s="15"/>
    </row>
    <row r="493" spans="1:1">
      <c r="A493" s="15"/>
    </row>
    <row r="494" spans="1:1">
      <c r="A494" s="15"/>
    </row>
    <row r="495" spans="1:1">
      <c r="A495" s="15"/>
    </row>
    <row r="496" spans="1:1">
      <c r="A496" s="15"/>
    </row>
    <row r="497" spans="1:1">
      <c r="A497" s="15"/>
    </row>
    <row r="498" spans="1:1">
      <c r="A498" s="15"/>
    </row>
    <row r="499" spans="1:1">
      <c r="A499" s="15"/>
    </row>
    <row r="500" spans="1:1">
      <c r="A500" s="15"/>
    </row>
    <row r="501" spans="1:1">
      <c r="A501" s="15"/>
    </row>
    <row r="502" spans="1:1">
      <c r="A502" s="15"/>
    </row>
    <row r="503" spans="1:1">
      <c r="A503" s="15"/>
    </row>
    <row r="504" spans="1:1">
      <c r="A504" s="15"/>
    </row>
    <row r="505" spans="1:1">
      <c r="A505" s="15"/>
    </row>
    <row r="506" spans="1:1">
      <c r="A506" s="15"/>
    </row>
    <row r="507" spans="1:1">
      <c r="A507" s="15"/>
    </row>
    <row r="508" spans="1:1">
      <c r="A508" s="15"/>
    </row>
    <row r="509" spans="1:1">
      <c r="A509" s="15"/>
    </row>
    <row r="510" spans="1:1">
      <c r="A510" s="15"/>
    </row>
    <row r="511" spans="1:1">
      <c r="A511" s="15"/>
    </row>
    <row r="512" spans="1:1">
      <c r="A512" s="15"/>
    </row>
    <row r="513" spans="1:1">
      <c r="A513" s="15"/>
    </row>
    <row r="514" spans="1:1">
      <c r="A514" s="15"/>
    </row>
    <row r="515" spans="1:1">
      <c r="A515" s="15"/>
    </row>
    <row r="516" spans="1:1">
      <c r="A516" s="15"/>
    </row>
    <row r="517" spans="1:1">
      <c r="A517" s="15"/>
    </row>
    <row r="518" spans="1:1">
      <c r="A518" s="15"/>
    </row>
    <row r="519" spans="1:1">
      <c r="A519" s="15"/>
    </row>
    <row r="520" spans="1:1">
      <c r="A520" s="15"/>
    </row>
    <row r="521" spans="1:1">
      <c r="A521" s="15"/>
    </row>
    <row r="522" spans="1:1">
      <c r="A522" s="15"/>
    </row>
    <row r="523" spans="1:1">
      <c r="A523" s="15"/>
    </row>
    <row r="524" spans="1:1">
      <c r="A524" s="15"/>
    </row>
    <row r="525" spans="1:1">
      <c r="A525" s="15"/>
    </row>
    <row r="526" spans="1:1">
      <c r="A526" s="15"/>
    </row>
    <row r="527" spans="1:1">
      <c r="A527" s="15"/>
    </row>
    <row r="528" spans="1:1">
      <c r="A528" s="15"/>
    </row>
    <row r="529" spans="1:1">
      <c r="A529" s="15"/>
    </row>
    <row r="530" spans="1:1">
      <c r="A530" s="15"/>
    </row>
    <row r="531" spans="1:1">
      <c r="A531" s="15"/>
    </row>
    <row r="532" spans="1:1">
      <c r="A532" s="15"/>
    </row>
    <row r="533" spans="1:1">
      <c r="A533" s="15"/>
    </row>
    <row r="534" spans="1:1">
      <c r="A534" s="15"/>
    </row>
    <row r="535" spans="1:1">
      <c r="A535" s="15"/>
    </row>
    <row r="536" spans="1:1">
      <c r="A536" s="15"/>
    </row>
    <row r="537" spans="1:1">
      <c r="A537" s="15"/>
    </row>
    <row r="538" spans="1:1">
      <c r="A538" s="15"/>
    </row>
    <row r="539" spans="1:1">
      <c r="A539" s="15"/>
    </row>
    <row r="540" spans="1:1">
      <c r="A540" s="15"/>
    </row>
    <row r="541" spans="1:1">
      <c r="A541" s="15"/>
    </row>
    <row r="542" spans="1:1">
      <c r="A542" s="15"/>
    </row>
    <row r="543" spans="1:1">
      <c r="A543" s="15"/>
    </row>
    <row r="544" spans="1:1">
      <c r="A544" s="15"/>
    </row>
    <row r="545" spans="1:1">
      <c r="A545" s="15"/>
    </row>
    <row r="546" spans="1:1">
      <c r="A546" s="15"/>
    </row>
    <row r="547" spans="1:1">
      <c r="A547" s="15"/>
    </row>
    <row r="548" spans="1:1">
      <c r="A548" s="15"/>
    </row>
    <row r="549" spans="1:1">
      <c r="A549" s="15"/>
    </row>
    <row r="550" spans="1:1">
      <c r="A550" s="15"/>
    </row>
    <row r="551" spans="1:1">
      <c r="A551" s="15"/>
    </row>
    <row r="552" spans="1:1">
      <c r="A552" s="15"/>
    </row>
    <row r="553" spans="1:1">
      <c r="A553" s="15"/>
    </row>
    <row r="554" spans="1:1">
      <c r="A554" s="15"/>
    </row>
    <row r="555" spans="1:1">
      <c r="A555" s="15"/>
    </row>
    <row r="556" spans="1:1">
      <c r="A556" s="15"/>
    </row>
    <row r="557" spans="1:1">
      <c r="A557" s="15"/>
    </row>
    <row r="558" spans="1:1">
      <c r="A558" s="15"/>
    </row>
    <row r="559" spans="1:1">
      <c r="A559" s="15"/>
    </row>
    <row r="560" spans="1:1">
      <c r="A560" s="15"/>
    </row>
    <row r="561" spans="1:1">
      <c r="A561" s="15"/>
    </row>
    <row r="562" spans="1:1">
      <c r="A562" s="15"/>
    </row>
    <row r="563" spans="1:1">
      <c r="A563" s="15"/>
    </row>
    <row r="564" spans="1:1">
      <c r="A564" s="15"/>
    </row>
    <row r="565" spans="1:1">
      <c r="A565" s="15"/>
    </row>
    <row r="566" spans="1:1">
      <c r="A566" s="15"/>
    </row>
    <row r="567" spans="1:1">
      <c r="A567" s="15"/>
    </row>
    <row r="568" spans="1:1">
      <c r="A568" s="15"/>
    </row>
    <row r="569" spans="1:1">
      <c r="A569" s="15"/>
    </row>
    <row r="570" spans="1:1">
      <c r="A570" s="15"/>
    </row>
    <row r="571" spans="1:1">
      <c r="A571" s="15"/>
    </row>
    <row r="572" spans="1:1">
      <c r="A572" s="15"/>
    </row>
    <row r="573" spans="1:1">
      <c r="A573" s="15"/>
    </row>
    <row r="574" spans="1:1">
      <c r="A574" s="15"/>
    </row>
    <row r="575" spans="1:1">
      <c r="A575" s="15"/>
    </row>
    <row r="576" spans="1:1">
      <c r="A576" s="15"/>
    </row>
    <row r="577" spans="1:1">
      <c r="A577" s="15"/>
    </row>
    <row r="578" spans="1:1">
      <c r="A578" s="15"/>
    </row>
    <row r="579" spans="1:1">
      <c r="A579" s="15"/>
    </row>
    <row r="580" spans="1:1">
      <c r="A580" s="15"/>
    </row>
    <row r="581" spans="1:1">
      <c r="A581" s="15"/>
    </row>
    <row r="582" spans="1:1">
      <c r="A582" s="15"/>
    </row>
    <row r="583" spans="1:1">
      <c r="A583" s="15"/>
    </row>
    <row r="584" spans="1:1">
      <c r="A584" s="15"/>
    </row>
    <row r="585" spans="1:1">
      <c r="A585" s="15"/>
    </row>
    <row r="586" spans="1:1">
      <c r="A586" s="15"/>
    </row>
    <row r="587" spans="1:1">
      <c r="A587" s="15"/>
    </row>
    <row r="588" spans="1:1">
      <c r="A588" s="15"/>
    </row>
    <row r="589" spans="1:1">
      <c r="A589" s="15"/>
    </row>
    <row r="590" spans="1:1">
      <c r="A590" s="15"/>
    </row>
    <row r="591" spans="1:1">
      <c r="A591" s="15"/>
    </row>
    <row r="592" spans="1:1">
      <c r="A592" s="15"/>
    </row>
    <row r="593" spans="1:1">
      <c r="A593" s="15"/>
    </row>
    <row r="594" spans="1:1">
      <c r="A594" s="15"/>
    </row>
    <row r="595" spans="1:1">
      <c r="A595" s="15"/>
    </row>
    <row r="596" spans="1:1">
      <c r="A596" s="15"/>
    </row>
    <row r="597" spans="1:1">
      <c r="A597" s="15"/>
    </row>
    <row r="598" spans="1:1">
      <c r="A598" s="15"/>
    </row>
    <row r="599" spans="1:1">
      <c r="A599" s="15"/>
    </row>
    <row r="600" spans="1:1">
      <c r="A600" s="15"/>
    </row>
    <row r="601" spans="1:1">
      <c r="A601" s="15"/>
    </row>
    <row r="602" spans="1:1">
      <c r="A602" s="15"/>
    </row>
    <row r="603" spans="1:1">
      <c r="A603" s="15"/>
    </row>
    <row r="604" spans="1:1">
      <c r="A604" s="15"/>
    </row>
    <row r="605" spans="1:1">
      <c r="A605" s="15"/>
    </row>
    <row r="606" spans="1:1">
      <c r="A606" s="15"/>
    </row>
    <row r="607" spans="1:1">
      <c r="A607" s="15"/>
    </row>
    <row r="608" spans="1:1">
      <c r="A608" s="15"/>
    </row>
    <row r="609" spans="1:1">
      <c r="A609" s="15"/>
    </row>
    <row r="610" spans="1:1">
      <c r="A610" s="15"/>
    </row>
    <row r="611" spans="1:1">
      <c r="A611" s="15"/>
    </row>
    <row r="612" spans="1:1">
      <c r="A612" s="15"/>
    </row>
    <row r="613" spans="1:1">
      <c r="A613" s="15"/>
    </row>
    <row r="614" spans="1:1">
      <c r="A614" s="15"/>
    </row>
    <row r="615" spans="1:1">
      <c r="A615" s="15"/>
    </row>
    <row r="616" spans="1:1">
      <c r="A616" s="15"/>
    </row>
    <row r="617" spans="1:1">
      <c r="A617" s="15"/>
    </row>
    <row r="618" spans="1:1">
      <c r="A618" s="15"/>
    </row>
    <row r="619" spans="1:1">
      <c r="A619" s="15"/>
    </row>
    <row r="620" spans="1:1">
      <c r="A620" s="15"/>
    </row>
    <row r="621" spans="1:1">
      <c r="A621" s="15"/>
    </row>
    <row r="622" spans="1:1">
      <c r="A622" s="15"/>
    </row>
    <row r="623" spans="1:1">
      <c r="A623" s="15"/>
    </row>
    <row r="624" spans="1:1">
      <c r="A624" s="15"/>
    </row>
    <row r="625" spans="1:1">
      <c r="A625" s="15"/>
    </row>
    <row r="626" spans="1:1">
      <c r="A626" s="15"/>
    </row>
    <row r="627" spans="1:1">
      <c r="A627" s="15"/>
    </row>
    <row r="628" spans="1:1">
      <c r="A628" s="15"/>
    </row>
    <row r="629" spans="1:1">
      <c r="A629" s="15"/>
    </row>
    <row r="630" spans="1:1">
      <c r="A630" s="15"/>
    </row>
    <row r="631" spans="1:1">
      <c r="A631" s="15"/>
    </row>
    <row r="632" spans="1:1">
      <c r="A632" s="15"/>
    </row>
    <row r="633" spans="1:1">
      <c r="A633" s="15"/>
    </row>
    <row r="634" spans="1:1">
      <c r="A634" s="15"/>
    </row>
    <row r="635" spans="1:1">
      <c r="A635" s="15"/>
    </row>
    <row r="636" spans="1:1">
      <c r="A636" s="15"/>
    </row>
    <row r="637" spans="1:1">
      <c r="A637" s="15"/>
    </row>
    <row r="638" spans="1:1">
      <c r="A638" s="15"/>
    </row>
    <row r="639" spans="1:1">
      <c r="A639" s="15"/>
    </row>
    <row r="640" spans="1:1">
      <c r="A640" s="15"/>
    </row>
    <row r="641" spans="1:1">
      <c r="A641" s="15"/>
    </row>
    <row r="642" spans="1:1">
      <c r="A642" s="15"/>
    </row>
    <row r="643" spans="1:1">
      <c r="A643" s="15"/>
    </row>
    <row r="644" spans="1:1">
      <c r="A644" s="15"/>
    </row>
    <row r="645" spans="1:1">
      <c r="A645" s="15"/>
    </row>
    <row r="646" spans="1:1">
      <c r="A646" s="15"/>
    </row>
    <row r="647" spans="1:1">
      <c r="A647" s="15"/>
    </row>
    <row r="648" spans="1:1">
      <c r="A648" s="15"/>
    </row>
    <row r="649" spans="1:1">
      <c r="A649" s="15"/>
    </row>
    <row r="650" spans="1:1">
      <c r="A650" s="15"/>
    </row>
    <row r="651" spans="1:1">
      <c r="A651" s="15"/>
    </row>
    <row r="652" spans="1:1">
      <c r="A652" s="15"/>
    </row>
    <row r="653" spans="1:1">
      <c r="A653" s="15"/>
    </row>
    <row r="654" spans="1:1">
      <c r="A654" s="15"/>
    </row>
    <row r="655" spans="1:1">
      <c r="A655" s="15"/>
    </row>
    <row r="656" spans="1:1">
      <c r="A656" s="15"/>
    </row>
    <row r="657" spans="1:1">
      <c r="A657" s="15"/>
    </row>
    <row r="658" spans="1:1">
      <c r="A658" s="15"/>
    </row>
    <row r="659" spans="1:1">
      <c r="A659" s="15"/>
    </row>
    <row r="660" spans="1:1">
      <c r="A660" s="15"/>
    </row>
    <row r="661" spans="1:1">
      <c r="A661" s="15"/>
    </row>
    <row r="662" spans="1:1">
      <c r="A662" s="15"/>
    </row>
    <row r="663" spans="1:1">
      <c r="A663" s="15"/>
    </row>
    <row r="664" spans="1:1">
      <c r="A664" s="15"/>
    </row>
    <row r="665" spans="1:1">
      <c r="A665" s="15"/>
    </row>
    <row r="666" spans="1:1">
      <c r="A666" s="15"/>
    </row>
    <row r="667" spans="1:1">
      <c r="A667" s="15"/>
    </row>
    <row r="668" spans="1:1">
      <c r="A668" s="15"/>
    </row>
    <row r="669" spans="1:1">
      <c r="A669" s="15"/>
    </row>
    <row r="670" spans="1:1">
      <c r="A670" s="15"/>
    </row>
    <row r="671" spans="1:1">
      <c r="A671" s="15"/>
    </row>
    <row r="672" spans="1:1">
      <c r="A672" s="15"/>
    </row>
    <row r="673" spans="1:1">
      <c r="A673" s="15"/>
    </row>
    <row r="674" spans="1:1">
      <c r="A674" s="15"/>
    </row>
    <row r="675" spans="1:1">
      <c r="A675" s="15"/>
    </row>
    <row r="676" spans="1:1">
      <c r="A676" s="15"/>
    </row>
    <row r="677" spans="1:1">
      <c r="A677" s="15"/>
    </row>
    <row r="678" spans="1:1">
      <c r="A678" s="15"/>
    </row>
    <row r="679" spans="1:1">
      <c r="A679" s="15"/>
    </row>
    <row r="680" spans="1:1">
      <c r="A680" s="15"/>
    </row>
    <row r="681" spans="1:1">
      <c r="A681" s="15"/>
    </row>
    <row r="682" spans="1:1">
      <c r="A682" s="15"/>
    </row>
    <row r="683" spans="1:1">
      <c r="A683" s="15"/>
    </row>
    <row r="684" spans="1:1">
      <c r="A684" s="15"/>
    </row>
    <row r="685" spans="1:1">
      <c r="A685" s="15"/>
    </row>
    <row r="686" spans="1:1">
      <c r="A686" s="15"/>
    </row>
    <row r="687" spans="1:1">
      <c r="A687" s="15"/>
    </row>
    <row r="688" spans="1:1">
      <c r="A688" s="15"/>
    </row>
    <row r="689" spans="1:1">
      <c r="A689" s="15"/>
    </row>
    <row r="690" spans="1:1">
      <c r="A690" s="15"/>
    </row>
    <row r="691" spans="1:1">
      <c r="A691" s="15"/>
    </row>
    <row r="692" spans="1:1">
      <c r="A692" s="15"/>
    </row>
    <row r="693" spans="1:1">
      <c r="A693" s="15"/>
    </row>
    <row r="694" spans="1:1">
      <c r="A694" s="15"/>
    </row>
    <row r="695" spans="1:1">
      <c r="A695" s="15"/>
    </row>
    <row r="696" spans="1:1">
      <c r="A696" s="15"/>
    </row>
    <row r="697" spans="1:1">
      <c r="A697" s="15"/>
    </row>
    <row r="698" spans="1:1">
      <c r="A698" s="15"/>
    </row>
    <row r="699" spans="1:1">
      <c r="A699" s="15"/>
    </row>
    <row r="700" spans="1:1">
      <c r="A700" s="15"/>
    </row>
    <row r="701" spans="1:1">
      <c r="A701" s="15"/>
    </row>
    <row r="702" spans="1:1">
      <c r="A702" s="15"/>
    </row>
    <row r="703" spans="1:1">
      <c r="A703" s="15"/>
    </row>
    <row r="704" spans="1:1">
      <c r="A704" s="15"/>
    </row>
    <row r="705" spans="1:1">
      <c r="A705" s="15"/>
    </row>
    <row r="706" spans="1:1">
      <c r="A706" s="15"/>
    </row>
    <row r="707" spans="1:1">
      <c r="A707" s="15"/>
    </row>
    <row r="708" spans="1:1">
      <c r="A708" s="15"/>
    </row>
    <row r="709" spans="1:1">
      <c r="A709" s="15"/>
    </row>
    <row r="710" spans="1:1">
      <c r="A710" s="15"/>
    </row>
    <row r="711" spans="1:1">
      <c r="A711" s="15"/>
    </row>
    <row r="712" spans="1:1">
      <c r="A712" s="15"/>
    </row>
    <row r="713" spans="1:1">
      <c r="A713" s="15"/>
    </row>
    <row r="714" spans="1:1">
      <c r="A714" s="15"/>
    </row>
    <row r="715" spans="1:1">
      <c r="A715" s="15"/>
    </row>
    <row r="716" spans="1:1">
      <c r="A716" s="15"/>
    </row>
    <row r="717" spans="1:1">
      <c r="A717" s="15"/>
    </row>
    <row r="718" spans="1:1">
      <c r="A718" s="15"/>
    </row>
    <row r="719" spans="1:1">
      <c r="A719" s="15"/>
    </row>
    <row r="720" spans="1:1">
      <c r="A720" s="15"/>
    </row>
    <row r="721" spans="1:1">
      <c r="A721" s="15"/>
    </row>
    <row r="722" spans="1:1">
      <c r="A722" s="15"/>
    </row>
    <row r="723" spans="1:1">
      <c r="A723" s="15"/>
    </row>
    <row r="724" spans="1:1">
      <c r="A724" s="15"/>
    </row>
    <row r="725" spans="1:1">
      <c r="A725" s="15"/>
    </row>
    <row r="726" spans="1:1">
      <c r="A726" s="15"/>
    </row>
    <row r="727" spans="1:1">
      <c r="A727" s="15"/>
    </row>
    <row r="728" spans="1:1">
      <c r="A728" s="15"/>
    </row>
    <row r="729" spans="1:1">
      <c r="A729" s="15"/>
    </row>
    <row r="730" spans="1:1">
      <c r="A730" s="15"/>
    </row>
    <row r="731" spans="1:1">
      <c r="A731" s="15"/>
    </row>
    <row r="732" spans="1:1">
      <c r="A732" s="15"/>
    </row>
    <row r="733" spans="1:1">
      <c r="A733" s="15"/>
    </row>
    <row r="734" spans="1:1">
      <c r="A734" s="15"/>
    </row>
    <row r="735" spans="1:1">
      <c r="A735" s="15"/>
    </row>
    <row r="736" spans="1:1">
      <c r="A736" s="15"/>
    </row>
    <row r="737" spans="1:1">
      <c r="A737" s="15"/>
    </row>
    <row r="738" spans="1:1">
      <c r="A738" s="15"/>
    </row>
    <row r="739" spans="1:1">
      <c r="A739" s="15"/>
    </row>
    <row r="740" spans="1:1">
      <c r="A740" s="15"/>
    </row>
    <row r="741" spans="1:1">
      <c r="A741" s="15"/>
    </row>
    <row r="742" spans="1:1">
      <c r="A742" s="15"/>
    </row>
    <row r="743" spans="1:1">
      <c r="A743" s="15"/>
    </row>
    <row r="744" spans="1:1">
      <c r="A744" s="15"/>
    </row>
    <row r="745" spans="1:1">
      <c r="A745" s="15"/>
    </row>
    <row r="746" spans="1:1">
      <c r="A746" s="15"/>
    </row>
    <row r="747" spans="1:1">
      <c r="A747" s="15"/>
    </row>
    <row r="748" spans="1:1">
      <c r="A748" s="15"/>
    </row>
    <row r="749" spans="1:1">
      <c r="A749" s="15"/>
    </row>
    <row r="750" spans="1:1">
      <c r="A750" s="15"/>
    </row>
    <row r="751" spans="1:1">
      <c r="A751" s="15"/>
    </row>
    <row r="752" spans="1:1">
      <c r="A752" s="15"/>
    </row>
    <row r="753" spans="1:1">
      <c r="A753" s="15"/>
    </row>
    <row r="754" spans="1:1">
      <c r="A754" s="15"/>
    </row>
    <row r="755" spans="1:1">
      <c r="A755" s="15"/>
    </row>
    <row r="756" spans="1:1">
      <c r="A756" s="15"/>
    </row>
    <row r="757" spans="1:1">
      <c r="A757" s="15"/>
    </row>
    <row r="758" spans="1:1">
      <c r="A758" s="15"/>
    </row>
    <row r="759" spans="1:1">
      <c r="A759" s="15"/>
    </row>
    <row r="760" spans="1:1">
      <c r="A760" s="15"/>
    </row>
    <row r="761" spans="1:1">
      <c r="A761" s="15"/>
    </row>
    <row r="762" spans="1:1">
      <c r="A762" s="15"/>
    </row>
    <row r="763" spans="1:1">
      <c r="A763" s="15"/>
    </row>
    <row r="764" spans="1:1">
      <c r="A764" s="15"/>
    </row>
    <row r="765" spans="1:1">
      <c r="A765" s="15"/>
    </row>
    <row r="766" spans="1:1">
      <c r="A766" s="15"/>
    </row>
    <row r="767" spans="1:1">
      <c r="A767" s="15"/>
    </row>
    <row r="768" spans="1:1">
      <c r="A768" s="15"/>
    </row>
    <row r="769" spans="1:1">
      <c r="A769" s="15"/>
    </row>
    <row r="770" spans="1:1">
      <c r="A770" s="15"/>
    </row>
    <row r="771" spans="1:1">
      <c r="A771" s="15"/>
    </row>
    <row r="772" spans="1:1">
      <c r="A772" s="15"/>
    </row>
    <row r="773" spans="1:1">
      <c r="A773" s="15"/>
    </row>
    <row r="774" spans="1:1">
      <c r="A774" s="15"/>
    </row>
    <row r="775" spans="1:1">
      <c r="A775" s="15"/>
    </row>
    <row r="776" spans="1:1">
      <c r="A776" s="15"/>
    </row>
    <row r="777" spans="1:1">
      <c r="A777" s="15"/>
    </row>
    <row r="778" spans="1:1">
      <c r="A778" s="15"/>
    </row>
    <row r="779" spans="1:1">
      <c r="A779" s="15"/>
    </row>
    <row r="780" spans="1:1">
      <c r="A780" s="15"/>
    </row>
    <row r="781" spans="1:1">
      <c r="A781" s="15"/>
    </row>
    <row r="782" spans="1:1">
      <c r="A782" s="15"/>
    </row>
    <row r="783" spans="1:1">
      <c r="A783" s="15"/>
    </row>
    <row r="784" spans="1:1">
      <c r="A784" s="15"/>
    </row>
    <row r="785" spans="1:1">
      <c r="A785" s="15"/>
    </row>
    <row r="786" spans="1:1">
      <c r="A786" s="15"/>
    </row>
    <row r="787" spans="1:1">
      <c r="A787" s="15"/>
    </row>
    <row r="788" spans="1:1">
      <c r="A788" s="15"/>
    </row>
    <row r="789" spans="1:1">
      <c r="A789" s="15"/>
    </row>
    <row r="790" spans="1:1">
      <c r="A790" s="15"/>
    </row>
    <row r="791" spans="1:1">
      <c r="A791" s="15"/>
    </row>
    <row r="792" spans="1:1">
      <c r="A792" s="15"/>
    </row>
    <row r="793" spans="1:1">
      <c r="A793" s="15"/>
    </row>
    <row r="794" spans="1:1">
      <c r="A794" s="15"/>
    </row>
    <row r="795" spans="1:1">
      <c r="A795" s="15"/>
    </row>
    <row r="796" spans="1:1">
      <c r="A796" s="15"/>
    </row>
    <row r="797" spans="1:1">
      <c r="A797" s="15"/>
    </row>
    <row r="798" spans="1:1">
      <c r="A798" s="15"/>
    </row>
    <row r="799" spans="1:1">
      <c r="A799" s="15"/>
    </row>
    <row r="800" spans="1:1">
      <c r="A800" s="15"/>
    </row>
    <row r="801" spans="1:1">
      <c r="A801" s="15"/>
    </row>
    <row r="802" spans="1:1">
      <c r="A802" s="15"/>
    </row>
    <row r="803" spans="1:1">
      <c r="A803" s="15"/>
    </row>
    <row r="804" spans="1:1">
      <c r="A804" s="15"/>
    </row>
    <row r="805" spans="1:1">
      <c r="A805" s="15"/>
    </row>
    <row r="806" spans="1:1">
      <c r="A806" s="15"/>
    </row>
    <row r="807" spans="1:1">
      <c r="A807" s="15"/>
    </row>
    <row r="808" spans="1:1">
      <c r="A808" s="15"/>
    </row>
    <row r="809" spans="1:1">
      <c r="A809" s="15"/>
    </row>
    <row r="810" spans="1:1">
      <c r="A810" s="15"/>
    </row>
    <row r="811" spans="1:1">
      <c r="A811" s="15"/>
    </row>
    <row r="812" spans="1:1">
      <c r="A812" s="15"/>
    </row>
    <row r="813" spans="1:1">
      <c r="A813" s="15"/>
    </row>
    <row r="814" spans="1:1">
      <c r="A814" s="15"/>
    </row>
    <row r="815" spans="1:1">
      <c r="A815" s="15"/>
    </row>
    <row r="816" spans="1:1">
      <c r="A816" s="15"/>
    </row>
    <row r="817" spans="1:1">
      <c r="A817" s="15"/>
    </row>
    <row r="818" spans="1:1">
      <c r="A818" s="15"/>
    </row>
    <row r="819" spans="1:1">
      <c r="A819" s="15"/>
    </row>
    <row r="820" spans="1:1">
      <c r="A820" s="15"/>
    </row>
    <row r="821" spans="1:1">
      <c r="A821" s="15"/>
    </row>
    <row r="822" spans="1:1">
      <c r="A822" s="15"/>
    </row>
    <row r="823" spans="1:1">
      <c r="A823" s="15"/>
    </row>
    <row r="824" spans="1:1">
      <c r="A824" s="15"/>
    </row>
    <row r="825" spans="1:1">
      <c r="A825" s="15"/>
    </row>
    <row r="826" spans="1:1">
      <c r="A826" s="15"/>
    </row>
    <row r="827" spans="1:1">
      <c r="A827" s="15"/>
    </row>
    <row r="828" spans="1:1">
      <c r="A828" s="15"/>
    </row>
    <row r="829" spans="1:1">
      <c r="A829" s="15"/>
    </row>
    <row r="830" spans="1:1">
      <c r="A830" s="15"/>
    </row>
    <row r="831" spans="1:1">
      <c r="A831" s="15"/>
    </row>
    <row r="832" spans="1:1">
      <c r="A832" s="15"/>
    </row>
    <row r="833" spans="1:1">
      <c r="A833" s="15"/>
    </row>
    <row r="834" spans="1:1">
      <c r="A834" s="15"/>
    </row>
    <row r="835" spans="1:1">
      <c r="A835" s="15"/>
    </row>
    <row r="836" spans="1:1">
      <c r="A836" s="15"/>
    </row>
    <row r="837" spans="1:1">
      <c r="A837" s="15"/>
    </row>
    <row r="838" spans="1:1">
      <c r="A838" s="15"/>
    </row>
    <row r="839" spans="1:1">
      <c r="A839" s="15"/>
    </row>
    <row r="840" spans="1:1">
      <c r="A840" s="15"/>
    </row>
    <row r="841" spans="1:1">
      <c r="A841" s="15"/>
    </row>
    <row r="842" spans="1:1">
      <c r="A842" s="15"/>
    </row>
    <row r="843" spans="1:1">
      <c r="A843" s="15"/>
    </row>
    <row r="844" spans="1:1">
      <c r="A844" s="15"/>
    </row>
    <row r="845" spans="1:1">
      <c r="A845" s="15"/>
    </row>
    <row r="846" spans="1:1">
      <c r="A846" s="15"/>
    </row>
    <row r="847" spans="1:1">
      <c r="A847" s="15"/>
    </row>
    <row r="848" spans="1:1">
      <c r="A848" s="15"/>
    </row>
    <row r="849" spans="1:1">
      <c r="A849" s="15"/>
    </row>
    <row r="850" spans="1:1">
      <c r="A850" s="15"/>
    </row>
    <row r="851" spans="1:1">
      <c r="A851" s="15"/>
    </row>
    <row r="852" spans="1:1">
      <c r="A852" s="15"/>
    </row>
    <row r="853" spans="1:1">
      <c r="A853" s="15"/>
    </row>
    <row r="854" spans="1:1">
      <c r="A854" s="15"/>
    </row>
    <row r="855" spans="1:1">
      <c r="A855" s="15"/>
    </row>
    <row r="856" spans="1:1">
      <c r="A856" s="15"/>
    </row>
    <row r="857" spans="1:1">
      <c r="A857" s="15"/>
    </row>
    <row r="858" spans="1:1">
      <c r="A858" s="15"/>
    </row>
    <row r="859" spans="1:1">
      <c r="A859" s="15"/>
    </row>
    <row r="860" spans="1:1">
      <c r="A860" s="15"/>
    </row>
    <row r="861" spans="1:1">
      <c r="A861" s="15"/>
    </row>
    <row r="862" spans="1:1">
      <c r="A862" s="15"/>
    </row>
    <row r="863" spans="1:1">
      <c r="A863" s="15"/>
    </row>
    <row r="864" spans="1:1">
      <c r="A864" s="15"/>
    </row>
    <row r="865" spans="1:1">
      <c r="A865" s="15"/>
    </row>
    <row r="866" spans="1:1">
      <c r="A866" s="15"/>
    </row>
    <row r="867" spans="1:1">
      <c r="A867" s="15"/>
    </row>
    <row r="868" spans="1:1">
      <c r="A868" s="15"/>
    </row>
    <row r="869" spans="1:1">
      <c r="A869" s="15"/>
    </row>
    <row r="870" spans="1:1">
      <c r="A870" s="15"/>
    </row>
    <row r="871" spans="1:1">
      <c r="A871" s="15"/>
    </row>
    <row r="872" spans="1:1">
      <c r="A872" s="15"/>
    </row>
    <row r="873" spans="1:1">
      <c r="A873" s="15"/>
    </row>
    <row r="874" spans="1:1">
      <c r="A874" s="15"/>
    </row>
    <row r="875" spans="1:1">
      <c r="A875" s="15"/>
    </row>
    <row r="876" spans="1:1">
      <c r="A876" s="15"/>
    </row>
    <row r="877" spans="1:1">
      <c r="A877" s="15"/>
    </row>
    <row r="878" spans="1:1">
      <c r="A878" s="15"/>
    </row>
    <row r="879" spans="1:1">
      <c r="A879" s="15"/>
    </row>
    <row r="880" spans="1:1">
      <c r="A880" s="15"/>
    </row>
    <row r="881" spans="1:1">
      <c r="A881" s="15"/>
    </row>
    <row r="882" spans="1:1">
      <c r="A882" s="15"/>
    </row>
    <row r="883" spans="1:1">
      <c r="A883" s="15"/>
    </row>
    <row r="884" spans="1:1">
      <c r="A884" s="15"/>
    </row>
    <row r="885" spans="1:1">
      <c r="A885" s="15"/>
    </row>
    <row r="886" spans="1:1">
      <c r="A886" s="15"/>
    </row>
    <row r="887" spans="1:1">
      <c r="A887" s="15"/>
    </row>
    <row r="888" spans="1:1">
      <c r="A888" s="15"/>
    </row>
    <row r="889" spans="1:1">
      <c r="A889" s="15"/>
    </row>
    <row r="890" spans="1:1">
      <c r="A890" s="15"/>
    </row>
    <row r="891" spans="1:1">
      <c r="A891" s="15"/>
    </row>
    <row r="892" spans="1:1">
      <c r="A892" s="15"/>
    </row>
    <row r="893" spans="1:1">
      <c r="A893" s="15"/>
    </row>
    <row r="894" spans="1:1">
      <c r="A894" s="15"/>
    </row>
    <row r="895" spans="1:1">
      <c r="A895" s="15"/>
    </row>
    <row r="896" spans="1:1">
      <c r="A896" s="15"/>
    </row>
    <row r="897" spans="1:1">
      <c r="A897" s="15"/>
    </row>
    <row r="898" spans="1:1">
      <c r="A898" s="15"/>
    </row>
    <row r="899" spans="1:1">
      <c r="A899" s="15"/>
    </row>
    <row r="900" spans="1:1">
      <c r="A900" s="15"/>
    </row>
    <row r="901" spans="1:1">
      <c r="A901" s="15"/>
    </row>
    <row r="902" spans="1:1">
      <c r="A902" s="15"/>
    </row>
    <row r="903" spans="1:1">
      <c r="A903" s="15"/>
    </row>
    <row r="904" spans="1:1">
      <c r="A904" s="15"/>
    </row>
    <row r="905" spans="1:1">
      <c r="A905" s="15"/>
    </row>
    <row r="906" spans="1:1">
      <c r="A906" s="15"/>
    </row>
    <row r="907" spans="1:1">
      <c r="A907" s="15"/>
    </row>
    <row r="908" spans="1:1">
      <c r="A908" s="15"/>
    </row>
    <row r="909" spans="1:1">
      <c r="A909" s="15"/>
    </row>
    <row r="910" spans="1:1">
      <c r="A910" s="15"/>
    </row>
    <row r="911" spans="1:1">
      <c r="A911" s="15"/>
    </row>
    <row r="912" spans="1:1">
      <c r="A912" s="15"/>
    </row>
    <row r="913" spans="1:1">
      <c r="A913" s="15"/>
    </row>
    <row r="914" spans="1:1">
      <c r="A914" s="15"/>
    </row>
    <row r="915" spans="1:1">
      <c r="A915" s="15"/>
    </row>
    <row r="916" spans="1:1">
      <c r="A916" s="15"/>
    </row>
    <row r="917" spans="1:1">
      <c r="A917" s="15"/>
    </row>
    <row r="918" spans="1:1">
      <c r="A918" s="15"/>
    </row>
    <row r="919" spans="1:1">
      <c r="A919" s="15"/>
    </row>
    <row r="920" spans="1:1">
      <c r="A920" s="15"/>
    </row>
    <row r="921" spans="1:1">
      <c r="A921" s="15"/>
    </row>
    <row r="922" spans="1:1">
      <c r="A922" s="15"/>
    </row>
    <row r="923" spans="1:1">
      <c r="A923" s="15"/>
    </row>
    <row r="924" spans="1:1">
      <c r="A924" s="15"/>
    </row>
    <row r="925" spans="1:1">
      <c r="A925" s="15"/>
    </row>
    <row r="926" spans="1:1">
      <c r="A926" s="15"/>
    </row>
    <row r="927" spans="1:1">
      <c r="A927" s="15"/>
    </row>
    <row r="928" spans="1:1">
      <c r="A928" s="15"/>
    </row>
    <row r="929" spans="1:1">
      <c r="A929" s="15"/>
    </row>
    <row r="930" spans="1:1">
      <c r="A930" s="15"/>
    </row>
    <row r="931" spans="1:1">
      <c r="A931" s="15"/>
    </row>
    <row r="932" spans="1:1">
      <c r="A932" s="15"/>
    </row>
    <row r="933" spans="1:1">
      <c r="A933" s="15"/>
    </row>
    <row r="934" spans="1:1">
      <c r="A934" s="15"/>
    </row>
    <row r="935" spans="1:1">
      <c r="A935" s="15"/>
    </row>
    <row r="936" spans="1:1">
      <c r="A936" s="15"/>
    </row>
    <row r="937" spans="1:1">
      <c r="A937" s="15"/>
    </row>
    <row r="938" spans="1:1">
      <c r="A938" s="15"/>
    </row>
    <row r="939" spans="1:1">
      <c r="A939" s="15"/>
    </row>
    <row r="940" spans="1:1">
      <c r="A940" s="15"/>
    </row>
    <row r="941" spans="1:1">
      <c r="A941" s="15"/>
    </row>
    <row r="942" spans="1:1">
      <c r="A942" s="15"/>
    </row>
    <row r="943" spans="1:1">
      <c r="A943" s="15"/>
    </row>
    <row r="944" spans="1:1">
      <c r="A944" s="15"/>
    </row>
    <row r="945" spans="1:1">
      <c r="A945" s="15"/>
    </row>
    <row r="946" spans="1:1">
      <c r="A946" s="15"/>
    </row>
    <row r="947" spans="1:1">
      <c r="A947" s="15"/>
    </row>
    <row r="948" spans="1:1">
      <c r="A948" s="15"/>
    </row>
    <row r="949" spans="1:1">
      <c r="A949" s="15"/>
    </row>
    <row r="950" spans="1:1">
      <c r="A950" s="15"/>
    </row>
    <row r="951" spans="1:1">
      <c r="A951" s="15"/>
    </row>
    <row r="952" spans="1:1">
      <c r="A952" s="15"/>
    </row>
    <row r="953" spans="1:1">
      <c r="A953" s="15"/>
    </row>
    <row r="954" spans="1:1">
      <c r="A954" s="15"/>
    </row>
    <row r="955" spans="1:1">
      <c r="A955" s="15"/>
    </row>
    <row r="956" spans="1:1">
      <c r="A956" s="15"/>
    </row>
    <row r="957" spans="1:1">
      <c r="A957" s="15"/>
    </row>
    <row r="958" spans="1:1">
      <c r="A958" s="15"/>
    </row>
    <row r="959" spans="1:1">
      <c r="A959" s="15"/>
    </row>
    <row r="960" spans="1:1">
      <c r="A960" s="15"/>
    </row>
    <row r="961" spans="1:1">
      <c r="A961" s="15"/>
    </row>
    <row r="962" spans="1:1">
      <c r="A962" s="15"/>
    </row>
    <row r="963" spans="1:1">
      <c r="A963" s="15"/>
    </row>
    <row r="964" spans="1:1">
      <c r="A964" s="15"/>
    </row>
    <row r="965" spans="1:1">
      <c r="A965" s="15"/>
    </row>
    <row r="966" spans="1:1">
      <c r="A966" s="15"/>
    </row>
    <row r="967" spans="1:1">
      <c r="A967" s="15"/>
    </row>
    <row r="968" spans="1:1">
      <c r="A968" s="15"/>
    </row>
    <row r="969" spans="1:1">
      <c r="A969" s="15"/>
    </row>
    <row r="970" spans="1:1">
      <c r="A970" s="15"/>
    </row>
    <row r="971" spans="1:1">
      <c r="A971" s="15"/>
    </row>
    <row r="972" spans="1:1">
      <c r="A972" s="15"/>
    </row>
    <row r="973" spans="1:1">
      <c r="A973" s="15"/>
    </row>
    <row r="974" spans="1:1">
      <c r="A974" s="15"/>
    </row>
    <row r="975" spans="1:1">
      <c r="A975" s="15"/>
    </row>
    <row r="976" spans="1:1">
      <c r="A976" s="15"/>
    </row>
    <row r="977" spans="1:1">
      <c r="A977" s="15"/>
    </row>
    <row r="978" spans="1:1">
      <c r="A978" s="15"/>
    </row>
    <row r="979" spans="1:1">
      <c r="A979" s="15"/>
    </row>
    <row r="980" spans="1:1">
      <c r="A980" s="15"/>
    </row>
    <row r="981" spans="1:1">
      <c r="A981" s="15"/>
    </row>
    <row r="982" spans="1:1">
      <c r="A982" s="15"/>
    </row>
    <row r="983" spans="1:1">
      <c r="A983" s="15"/>
    </row>
    <row r="984" spans="1:1">
      <c r="A984" s="15"/>
    </row>
    <row r="985" spans="1:1">
      <c r="A985" s="15"/>
    </row>
    <row r="986" spans="1:1">
      <c r="A986" s="15"/>
    </row>
    <row r="987" spans="1:1">
      <c r="A987" s="15"/>
    </row>
    <row r="988" spans="1:1">
      <c r="A988" s="15"/>
    </row>
    <row r="989" spans="1:1">
      <c r="A989" s="15"/>
    </row>
    <row r="990" spans="1:1">
      <c r="A990" s="15"/>
    </row>
    <row r="991" spans="1:1">
      <c r="A991" s="15"/>
    </row>
    <row r="992" spans="1:1">
      <c r="A992" s="15"/>
    </row>
    <row r="993" spans="1:1">
      <c r="A993" s="15"/>
    </row>
    <row r="994" spans="1:1">
      <c r="A994" s="15"/>
    </row>
    <row r="995" spans="1:1">
      <c r="A995" s="15"/>
    </row>
    <row r="996" spans="1:1">
      <c r="A996" s="15"/>
    </row>
    <row r="997" spans="1:1">
      <c r="A997" s="15"/>
    </row>
    <row r="998" spans="1:1">
      <c r="A998" s="15"/>
    </row>
    <row r="999" spans="1:1">
      <c r="A999" s="15"/>
    </row>
    <row r="1000" spans="1:1">
      <c r="A1000" s="15"/>
    </row>
  </sheetData>
  <autoFilter ref="A1:K8" xr:uid="{00000000-0001-0000-0700-000000000000}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AA1000"/>
  <sheetViews>
    <sheetView topLeftCell="N1" zoomScale="78" workbookViewId="0">
      <selection activeCell="Z4" sqref="Z4"/>
    </sheetView>
  </sheetViews>
  <sheetFormatPr defaultColWidth="12.6640625" defaultRowHeight="15.75" customHeight="1"/>
  <cols>
    <col min="1" max="1" width="9.44140625" style="16" bestFit="1" customWidth="1"/>
    <col min="2" max="2" width="72.6640625" style="18" bestFit="1" customWidth="1"/>
    <col min="3" max="3" width="10.5546875" style="54" bestFit="1" customWidth="1"/>
    <col min="4" max="4" width="10.44140625" style="47" bestFit="1" customWidth="1"/>
    <col min="5" max="5" width="24.44140625" style="47" bestFit="1" customWidth="1"/>
    <col min="6" max="6" width="21.77734375" style="47" bestFit="1" customWidth="1"/>
    <col min="7" max="7" width="21" style="20" bestFit="1" customWidth="1"/>
    <col min="8" max="8" width="30.21875" style="13" bestFit="1" customWidth="1"/>
    <col min="9" max="9" width="29" style="19" bestFit="1" customWidth="1"/>
    <col min="10" max="10" width="16.33203125" style="47" bestFit="1" customWidth="1"/>
    <col min="11" max="11" width="15.33203125" style="47" bestFit="1" customWidth="1"/>
    <col min="12" max="12" width="18" style="21" bestFit="1" customWidth="1"/>
    <col min="22" max="22" width="56.21875" bestFit="1" customWidth="1"/>
    <col min="23" max="23" width="16.5546875" bestFit="1" customWidth="1"/>
    <col min="24" max="24" width="13.5546875" bestFit="1" customWidth="1"/>
    <col min="25" max="26" width="22.109375" bestFit="1" customWidth="1"/>
    <col min="29" max="29" width="56.21875" bestFit="1" customWidth="1"/>
    <col min="30" max="30" width="16.5546875" bestFit="1" customWidth="1"/>
    <col min="31" max="31" width="13.5546875" bestFit="1" customWidth="1"/>
  </cols>
  <sheetData>
    <row r="1" spans="1:27">
      <c r="A1" s="23" t="s">
        <v>1005</v>
      </c>
      <c r="B1" s="24" t="s">
        <v>871</v>
      </c>
      <c r="C1" s="51" t="s">
        <v>24</v>
      </c>
      <c r="D1" s="71" t="s">
        <v>1006</v>
      </c>
      <c r="E1" s="71" t="s">
        <v>1119</v>
      </c>
      <c r="F1" s="97" t="s">
        <v>1007</v>
      </c>
      <c r="G1" s="95" t="s">
        <v>1008</v>
      </c>
      <c r="H1" s="22" t="s">
        <v>1009</v>
      </c>
      <c r="I1" s="96" t="s">
        <v>1010</v>
      </c>
      <c r="J1" s="97" t="s">
        <v>1012</v>
      </c>
      <c r="K1" s="23" t="s">
        <v>1016</v>
      </c>
      <c r="L1" s="98" t="s">
        <v>1013</v>
      </c>
      <c r="M1" s="10"/>
      <c r="N1" s="10"/>
      <c r="O1" s="10"/>
      <c r="P1" s="10"/>
      <c r="Q1" s="10"/>
      <c r="R1" s="10"/>
      <c r="S1" s="10"/>
      <c r="T1" s="10"/>
      <c r="U1" s="10"/>
      <c r="V1" s="24" t="s">
        <v>871</v>
      </c>
      <c r="W1" s="95" t="s">
        <v>1008</v>
      </c>
      <c r="X1" s="98" t="s">
        <v>1013</v>
      </c>
      <c r="Y1" s="143"/>
      <c r="Z1" s="143"/>
      <c r="AA1" s="10"/>
    </row>
    <row r="2" spans="1:27">
      <c r="A2" s="11">
        <v>1</v>
      </c>
      <c r="B2" s="12" t="s">
        <v>872</v>
      </c>
      <c r="C2" s="93">
        <v>10602</v>
      </c>
      <c r="D2" s="62">
        <v>9296</v>
      </c>
      <c r="E2" s="62">
        <f t="shared" ref="E2:E33" si="0">C2-D2</f>
        <v>1306</v>
      </c>
      <c r="F2" s="62">
        <v>8873</v>
      </c>
      <c r="G2" s="65">
        <v>0.53910000000000002</v>
      </c>
      <c r="H2" s="66">
        <v>0.84</v>
      </c>
      <c r="I2" s="67" t="s">
        <v>172</v>
      </c>
      <c r="J2" s="62">
        <v>119132</v>
      </c>
      <c r="K2" s="62">
        <v>4068</v>
      </c>
      <c r="L2" s="68">
        <v>3507.9</v>
      </c>
      <c r="V2" s="12" t="s">
        <v>994</v>
      </c>
      <c r="W2" s="65">
        <v>0.59619999999999995</v>
      </c>
      <c r="X2" s="68">
        <v>0</v>
      </c>
      <c r="Y2" s="101"/>
      <c r="Z2" s="101"/>
    </row>
    <row r="3" spans="1:27">
      <c r="A3" s="11">
        <v>5</v>
      </c>
      <c r="B3" s="12" t="s">
        <v>876</v>
      </c>
      <c r="C3" s="93">
        <v>6046</v>
      </c>
      <c r="D3" s="62">
        <v>5393</v>
      </c>
      <c r="E3" s="62">
        <f t="shared" si="0"/>
        <v>653</v>
      </c>
      <c r="F3" s="62">
        <v>4865</v>
      </c>
      <c r="G3" s="65">
        <v>0.51770000000000005</v>
      </c>
      <c r="H3" s="66">
        <v>0.8</v>
      </c>
      <c r="I3" s="67" t="s">
        <v>97</v>
      </c>
      <c r="J3" s="62">
        <v>68322</v>
      </c>
      <c r="K3" s="62">
        <v>2403</v>
      </c>
      <c r="L3" s="68">
        <v>3206</v>
      </c>
      <c r="V3" s="12" t="s">
        <v>968</v>
      </c>
      <c r="W3" s="65">
        <v>0.58620000000000005</v>
      </c>
      <c r="X3" s="68">
        <v>0</v>
      </c>
      <c r="Y3" s="101"/>
      <c r="Z3" s="101"/>
    </row>
    <row r="4" spans="1:27">
      <c r="A4" s="11">
        <v>11</v>
      </c>
      <c r="B4" s="12" t="s">
        <v>882</v>
      </c>
      <c r="C4" s="93">
        <v>5593</v>
      </c>
      <c r="D4" s="62">
        <v>4894</v>
      </c>
      <c r="E4" s="62">
        <f t="shared" si="0"/>
        <v>699</v>
      </c>
      <c r="F4" s="62">
        <v>4409</v>
      </c>
      <c r="G4" s="65">
        <v>0.4798</v>
      </c>
      <c r="H4" s="66">
        <v>0.79</v>
      </c>
      <c r="I4" s="67" t="s">
        <v>77</v>
      </c>
      <c r="J4" s="62">
        <v>62875</v>
      </c>
      <c r="K4" s="62">
        <v>2041</v>
      </c>
      <c r="L4" s="68">
        <v>3177.53</v>
      </c>
      <c r="V4" s="12" t="s">
        <v>963</v>
      </c>
      <c r="W4" s="65">
        <v>0.58540000000000003</v>
      </c>
      <c r="X4" s="68">
        <v>0</v>
      </c>
      <c r="Y4" s="101"/>
      <c r="Z4" s="101"/>
    </row>
    <row r="5" spans="1:27">
      <c r="A5" s="11">
        <v>19</v>
      </c>
      <c r="B5" s="12" t="s">
        <v>890</v>
      </c>
      <c r="C5" s="93">
        <v>3274</v>
      </c>
      <c r="D5" s="62">
        <v>2851</v>
      </c>
      <c r="E5" s="62">
        <f t="shared" si="0"/>
        <v>423</v>
      </c>
      <c r="F5" s="62">
        <v>2444</v>
      </c>
      <c r="G5" s="65">
        <v>0.46229999999999999</v>
      </c>
      <c r="H5" s="66">
        <v>0.75</v>
      </c>
      <c r="I5" s="67" t="s">
        <v>77</v>
      </c>
      <c r="J5" s="62">
        <v>36522</v>
      </c>
      <c r="K5" s="62">
        <v>1151</v>
      </c>
      <c r="L5" s="68">
        <v>3077.49</v>
      </c>
      <c r="V5" s="12" t="s">
        <v>945</v>
      </c>
      <c r="W5" s="65">
        <v>0.58499999999999996</v>
      </c>
      <c r="X5" s="68">
        <v>0</v>
      </c>
      <c r="Y5" s="101"/>
      <c r="Z5" s="101"/>
    </row>
    <row r="6" spans="1:27">
      <c r="A6" s="11">
        <v>8</v>
      </c>
      <c r="B6" s="12" t="s">
        <v>879</v>
      </c>
      <c r="C6" s="93">
        <v>5729</v>
      </c>
      <c r="D6" s="62">
        <v>5097</v>
      </c>
      <c r="E6" s="62">
        <f t="shared" si="0"/>
        <v>632</v>
      </c>
      <c r="F6" s="62">
        <v>4539</v>
      </c>
      <c r="G6" s="65">
        <v>0.52629999999999999</v>
      </c>
      <c r="H6" s="66">
        <v>0.79</v>
      </c>
      <c r="I6" s="67" t="s">
        <v>172</v>
      </c>
      <c r="J6" s="62">
        <v>62868</v>
      </c>
      <c r="K6" s="62">
        <v>1970</v>
      </c>
      <c r="L6" s="68">
        <v>3066.27</v>
      </c>
      <c r="V6" s="12" t="s">
        <v>984</v>
      </c>
      <c r="W6" s="65">
        <v>0.58040000000000003</v>
      </c>
      <c r="X6" s="68">
        <v>0</v>
      </c>
      <c r="Y6" s="101"/>
      <c r="Z6" s="101"/>
    </row>
    <row r="7" spans="1:27">
      <c r="A7" s="11">
        <v>3</v>
      </c>
      <c r="B7" s="12" t="s">
        <v>874</v>
      </c>
      <c r="C7" s="93">
        <v>6650</v>
      </c>
      <c r="D7" s="62">
        <v>5924</v>
      </c>
      <c r="E7" s="62">
        <f t="shared" si="0"/>
        <v>726</v>
      </c>
      <c r="F7" s="62">
        <v>5198</v>
      </c>
      <c r="G7" s="65">
        <v>0.50060000000000004</v>
      </c>
      <c r="H7" s="66">
        <v>0.78</v>
      </c>
      <c r="I7" s="67" t="s">
        <v>77</v>
      </c>
      <c r="J7" s="62">
        <v>73439</v>
      </c>
      <c r="K7" s="62">
        <v>2406</v>
      </c>
      <c r="L7" s="68">
        <v>3061.75</v>
      </c>
      <c r="V7" s="12" t="s">
        <v>949</v>
      </c>
      <c r="W7" s="65">
        <v>0.57389999999999997</v>
      </c>
      <c r="X7" s="68">
        <v>144.25</v>
      </c>
      <c r="Y7" s="101"/>
      <c r="Z7" s="101"/>
    </row>
    <row r="8" spans="1:27">
      <c r="A8" s="11">
        <v>4</v>
      </c>
      <c r="B8" s="12" t="s">
        <v>875</v>
      </c>
      <c r="C8" s="93">
        <v>6298</v>
      </c>
      <c r="D8" s="62">
        <v>5628</v>
      </c>
      <c r="E8" s="62">
        <f t="shared" si="0"/>
        <v>670</v>
      </c>
      <c r="F8" s="62">
        <v>5018</v>
      </c>
      <c r="G8" s="65">
        <v>0.51749999999999996</v>
      </c>
      <c r="H8" s="66">
        <v>0.8</v>
      </c>
      <c r="I8" s="67" t="s">
        <v>172</v>
      </c>
      <c r="J8" s="62">
        <v>69793</v>
      </c>
      <c r="K8" s="62">
        <v>2382</v>
      </c>
      <c r="L8" s="68">
        <v>3056.25</v>
      </c>
      <c r="V8" s="12" t="s">
        <v>977</v>
      </c>
      <c r="W8" s="65">
        <v>0.56840000000000002</v>
      </c>
      <c r="X8" s="68">
        <v>0</v>
      </c>
      <c r="Y8" s="101"/>
      <c r="Z8" s="101"/>
    </row>
    <row r="9" spans="1:27">
      <c r="A9" s="11">
        <v>9</v>
      </c>
      <c r="B9" s="12" t="s">
        <v>880</v>
      </c>
      <c r="C9" s="93">
        <v>5619</v>
      </c>
      <c r="D9" s="62">
        <v>4874</v>
      </c>
      <c r="E9" s="62">
        <f t="shared" si="0"/>
        <v>745</v>
      </c>
      <c r="F9" s="62">
        <v>4222</v>
      </c>
      <c r="G9" s="65">
        <v>0.4884</v>
      </c>
      <c r="H9" s="66">
        <v>0.75</v>
      </c>
      <c r="I9" s="67" t="s">
        <v>77</v>
      </c>
      <c r="J9" s="62">
        <v>61226</v>
      </c>
      <c r="K9" s="62">
        <v>1998</v>
      </c>
      <c r="L9" s="68">
        <v>3020.07</v>
      </c>
      <c r="V9" s="12" t="s">
        <v>969</v>
      </c>
      <c r="W9" s="65">
        <v>0.56599999999999995</v>
      </c>
      <c r="X9" s="68">
        <v>0</v>
      </c>
      <c r="Y9" s="101"/>
      <c r="Z9" s="101"/>
    </row>
    <row r="10" spans="1:27">
      <c r="A10" s="11">
        <v>18</v>
      </c>
      <c r="B10" s="12" t="s">
        <v>889</v>
      </c>
      <c r="C10" s="93">
        <v>3668</v>
      </c>
      <c r="D10" s="62">
        <v>3174</v>
      </c>
      <c r="E10" s="62">
        <f t="shared" si="0"/>
        <v>494</v>
      </c>
      <c r="F10" s="62">
        <v>2924</v>
      </c>
      <c r="G10" s="65">
        <v>0.52890000000000004</v>
      </c>
      <c r="H10" s="66">
        <v>0.8</v>
      </c>
      <c r="I10" s="67" t="s">
        <v>107</v>
      </c>
      <c r="J10" s="62">
        <v>41786</v>
      </c>
      <c r="K10" s="62">
        <v>1637</v>
      </c>
      <c r="L10" s="68">
        <v>2986.92</v>
      </c>
      <c r="V10" s="12" t="s">
        <v>902</v>
      </c>
      <c r="W10" s="65">
        <v>0.56369999999999998</v>
      </c>
      <c r="X10" s="68">
        <v>0</v>
      </c>
      <c r="Y10" s="101"/>
      <c r="Z10" s="101"/>
    </row>
    <row r="11" spans="1:27">
      <c r="A11" s="11">
        <v>23</v>
      </c>
      <c r="B11" s="12" t="s">
        <v>894</v>
      </c>
      <c r="C11" s="93">
        <v>2795</v>
      </c>
      <c r="D11" s="62">
        <v>2441</v>
      </c>
      <c r="E11" s="62">
        <f t="shared" si="0"/>
        <v>354</v>
      </c>
      <c r="F11" s="62">
        <v>2175</v>
      </c>
      <c r="G11" s="65">
        <v>0.46379999999999999</v>
      </c>
      <c r="H11" s="66">
        <v>0.78</v>
      </c>
      <c r="I11" s="67" t="s">
        <v>11</v>
      </c>
      <c r="J11" s="62">
        <v>31401</v>
      </c>
      <c r="K11" s="62">
        <v>1060</v>
      </c>
      <c r="L11" s="68">
        <v>2986.92</v>
      </c>
      <c r="V11" s="12" t="s">
        <v>955</v>
      </c>
      <c r="W11" s="65">
        <v>0.56279999999999997</v>
      </c>
      <c r="X11" s="68">
        <v>144.25</v>
      </c>
      <c r="Y11" s="101"/>
      <c r="Z11" s="101"/>
    </row>
    <row r="12" spans="1:27">
      <c r="A12" s="11">
        <v>29</v>
      </c>
      <c r="B12" s="12" t="s">
        <v>900</v>
      </c>
      <c r="C12" s="93">
        <v>2159</v>
      </c>
      <c r="D12" s="62">
        <v>1878</v>
      </c>
      <c r="E12" s="62">
        <f t="shared" si="0"/>
        <v>281</v>
      </c>
      <c r="F12" s="62">
        <v>1589</v>
      </c>
      <c r="G12" s="65">
        <v>0.43070000000000003</v>
      </c>
      <c r="H12" s="66">
        <v>0.74</v>
      </c>
      <c r="I12" s="67" t="s">
        <v>453</v>
      </c>
      <c r="J12" s="62">
        <v>23827</v>
      </c>
      <c r="K12" s="62">
        <v>752</v>
      </c>
      <c r="L12" s="68">
        <v>2986.92</v>
      </c>
    </row>
    <row r="13" spans="1:27">
      <c r="A13" s="11">
        <v>21</v>
      </c>
      <c r="B13" s="12" t="s">
        <v>892</v>
      </c>
      <c r="C13" s="93">
        <v>3099</v>
      </c>
      <c r="D13" s="62">
        <v>2661</v>
      </c>
      <c r="E13" s="62">
        <f t="shared" si="0"/>
        <v>438</v>
      </c>
      <c r="F13" s="62">
        <v>2330</v>
      </c>
      <c r="G13" s="65">
        <v>0.49640000000000001</v>
      </c>
      <c r="H13" s="66">
        <v>0.75</v>
      </c>
      <c r="I13" s="67" t="s">
        <v>172</v>
      </c>
      <c r="J13" s="62">
        <v>33917</v>
      </c>
      <c r="K13" s="62">
        <v>1180</v>
      </c>
      <c r="L13" s="68">
        <v>2979.6</v>
      </c>
    </row>
    <row r="14" spans="1:27">
      <c r="A14" s="11">
        <v>16</v>
      </c>
      <c r="B14" s="12" t="s">
        <v>887</v>
      </c>
      <c r="C14" s="93">
        <v>4051</v>
      </c>
      <c r="D14" s="62">
        <v>3669</v>
      </c>
      <c r="E14" s="62">
        <f t="shared" si="0"/>
        <v>382</v>
      </c>
      <c r="F14" s="62">
        <v>2626</v>
      </c>
      <c r="G14" s="65">
        <v>0.39319999999999999</v>
      </c>
      <c r="H14" s="66">
        <v>0.65</v>
      </c>
      <c r="I14" s="67" t="s">
        <v>28</v>
      </c>
      <c r="J14" s="62">
        <v>42275</v>
      </c>
      <c r="K14" s="62">
        <v>1092</v>
      </c>
      <c r="L14" s="68">
        <v>2956.21</v>
      </c>
    </row>
    <row r="15" spans="1:27">
      <c r="A15" s="11">
        <v>36</v>
      </c>
      <c r="B15" s="12" t="s">
        <v>907</v>
      </c>
      <c r="C15" s="93">
        <v>1842</v>
      </c>
      <c r="D15" s="62">
        <v>1601</v>
      </c>
      <c r="E15" s="62">
        <f t="shared" si="0"/>
        <v>241</v>
      </c>
      <c r="F15" s="62">
        <v>1423</v>
      </c>
      <c r="G15" s="65">
        <v>0.4829</v>
      </c>
      <c r="H15" s="66">
        <v>0.77</v>
      </c>
      <c r="I15" s="67" t="s">
        <v>172</v>
      </c>
      <c r="J15" s="62">
        <v>20750</v>
      </c>
      <c r="K15" s="62">
        <v>651</v>
      </c>
      <c r="L15" s="68">
        <v>2956.21</v>
      </c>
    </row>
    <row r="16" spans="1:27">
      <c r="A16" s="11">
        <v>54</v>
      </c>
      <c r="B16" s="12" t="s">
        <v>925</v>
      </c>
      <c r="C16" s="93">
        <v>1080</v>
      </c>
      <c r="D16" s="62">
        <v>958</v>
      </c>
      <c r="E16" s="62">
        <f t="shared" si="0"/>
        <v>122</v>
      </c>
      <c r="F16" s="62">
        <v>749</v>
      </c>
      <c r="G16" s="65">
        <v>0.46060000000000001</v>
      </c>
      <c r="H16" s="66">
        <v>0.69</v>
      </c>
      <c r="I16" s="67" t="s">
        <v>65</v>
      </c>
      <c r="J16" s="62">
        <v>11326</v>
      </c>
      <c r="K16" s="62">
        <v>343</v>
      </c>
      <c r="L16" s="68">
        <v>2956.21</v>
      </c>
    </row>
    <row r="17" spans="1:12">
      <c r="A17" s="11">
        <v>6</v>
      </c>
      <c r="B17" s="12" t="s">
        <v>877</v>
      </c>
      <c r="C17" s="93">
        <v>5895</v>
      </c>
      <c r="D17" s="62">
        <v>5124</v>
      </c>
      <c r="E17" s="62">
        <f t="shared" si="0"/>
        <v>771</v>
      </c>
      <c r="F17" s="62">
        <v>4857</v>
      </c>
      <c r="G17" s="65">
        <v>0.54979999999999996</v>
      </c>
      <c r="H17" s="66">
        <v>0.82</v>
      </c>
      <c r="I17" s="67" t="s">
        <v>172</v>
      </c>
      <c r="J17" s="62">
        <v>66234</v>
      </c>
      <c r="K17" s="62">
        <v>2490</v>
      </c>
      <c r="L17" s="68">
        <v>2933.24</v>
      </c>
    </row>
    <row r="18" spans="1:12">
      <c r="A18" s="11">
        <v>28</v>
      </c>
      <c r="B18" s="12" t="s">
        <v>899</v>
      </c>
      <c r="C18" s="93">
        <v>2334</v>
      </c>
      <c r="D18" s="62">
        <v>2024</v>
      </c>
      <c r="E18" s="62">
        <f t="shared" si="0"/>
        <v>310</v>
      </c>
      <c r="F18" s="62">
        <v>1913</v>
      </c>
      <c r="G18" s="65">
        <v>0.55530000000000002</v>
      </c>
      <c r="H18" s="66">
        <v>0.82</v>
      </c>
      <c r="I18" s="67" t="s">
        <v>97</v>
      </c>
      <c r="J18" s="62">
        <v>26700</v>
      </c>
      <c r="K18" s="62">
        <v>971</v>
      </c>
      <c r="L18" s="68">
        <v>2811.96</v>
      </c>
    </row>
    <row r="19" spans="1:12">
      <c r="A19" s="11">
        <v>13</v>
      </c>
      <c r="B19" s="12" t="s">
        <v>884</v>
      </c>
      <c r="C19" s="93">
        <v>4862</v>
      </c>
      <c r="D19" s="62">
        <v>4200</v>
      </c>
      <c r="E19" s="62">
        <f t="shared" si="0"/>
        <v>662</v>
      </c>
      <c r="F19" s="62">
        <v>4034</v>
      </c>
      <c r="G19" s="65">
        <v>0.49940000000000001</v>
      </c>
      <c r="H19" s="66">
        <v>0.83</v>
      </c>
      <c r="I19" s="67" t="s">
        <v>77</v>
      </c>
      <c r="J19" s="62">
        <v>55594</v>
      </c>
      <c r="K19" s="62">
        <v>1488</v>
      </c>
      <c r="L19" s="68">
        <v>443.34</v>
      </c>
    </row>
    <row r="20" spans="1:12">
      <c r="A20" s="11">
        <v>12</v>
      </c>
      <c r="B20" s="12" t="s">
        <v>883</v>
      </c>
      <c r="C20" s="93">
        <v>5417</v>
      </c>
      <c r="D20" s="62">
        <v>4774</v>
      </c>
      <c r="E20" s="62">
        <f t="shared" si="0"/>
        <v>643</v>
      </c>
      <c r="F20" s="62">
        <v>4297</v>
      </c>
      <c r="G20" s="65">
        <v>0.51649999999999996</v>
      </c>
      <c r="H20" s="66">
        <v>0.79</v>
      </c>
      <c r="I20" s="67" t="s">
        <v>172</v>
      </c>
      <c r="J20" s="62">
        <v>60706</v>
      </c>
      <c r="K20" s="62">
        <v>2154</v>
      </c>
      <c r="L20" s="68">
        <v>440.59</v>
      </c>
    </row>
    <row r="21" spans="1:12">
      <c r="A21" s="11">
        <v>76</v>
      </c>
      <c r="B21" s="12" t="s">
        <v>947</v>
      </c>
      <c r="C21" s="93">
        <v>481</v>
      </c>
      <c r="D21" s="62">
        <v>420</v>
      </c>
      <c r="E21" s="62">
        <f t="shared" si="0"/>
        <v>61</v>
      </c>
      <c r="F21" s="62">
        <v>384</v>
      </c>
      <c r="G21" s="65">
        <v>0.4955</v>
      </c>
      <c r="H21" s="66">
        <v>0.8</v>
      </c>
      <c r="I21" s="67" t="s">
        <v>187</v>
      </c>
      <c r="J21" s="62">
        <v>6233</v>
      </c>
      <c r="K21" s="62">
        <v>247</v>
      </c>
      <c r="L21" s="68">
        <v>311.89</v>
      </c>
    </row>
    <row r="22" spans="1:12">
      <c r="A22" s="11">
        <v>10</v>
      </c>
      <c r="B22" s="12" t="s">
        <v>881</v>
      </c>
      <c r="C22" s="93">
        <v>5600</v>
      </c>
      <c r="D22" s="62">
        <v>4974</v>
      </c>
      <c r="E22" s="62">
        <f t="shared" si="0"/>
        <v>626</v>
      </c>
      <c r="F22" s="62">
        <v>4284</v>
      </c>
      <c r="G22" s="65">
        <v>0.47460000000000002</v>
      </c>
      <c r="H22" s="66">
        <v>0.77</v>
      </c>
      <c r="I22" s="67" t="s">
        <v>77</v>
      </c>
      <c r="J22" s="62">
        <v>62094</v>
      </c>
      <c r="K22" s="62">
        <v>2048</v>
      </c>
      <c r="L22" s="68">
        <v>272.76</v>
      </c>
    </row>
    <row r="23" spans="1:12">
      <c r="A23" s="11">
        <v>105</v>
      </c>
      <c r="B23" s="12" t="s">
        <v>976</v>
      </c>
      <c r="C23" s="93">
        <v>143</v>
      </c>
      <c r="D23" s="62">
        <v>128</v>
      </c>
      <c r="E23" s="62">
        <f t="shared" si="0"/>
        <v>15</v>
      </c>
      <c r="F23" s="62">
        <v>100</v>
      </c>
      <c r="G23" s="65">
        <v>0.4854</v>
      </c>
      <c r="H23" s="66">
        <v>0.7</v>
      </c>
      <c r="I23" s="67" t="s">
        <v>74</v>
      </c>
      <c r="J23" s="62">
        <v>1478</v>
      </c>
      <c r="K23" s="62">
        <v>56</v>
      </c>
      <c r="L23" s="68">
        <v>244.13</v>
      </c>
    </row>
    <row r="24" spans="1:12">
      <c r="A24" s="11">
        <v>22</v>
      </c>
      <c r="B24" s="12" t="s">
        <v>893</v>
      </c>
      <c r="C24" s="93">
        <v>2852</v>
      </c>
      <c r="D24" s="62">
        <v>2504</v>
      </c>
      <c r="E24" s="62">
        <f t="shared" si="0"/>
        <v>348</v>
      </c>
      <c r="F24" s="62">
        <v>2232</v>
      </c>
      <c r="G24" s="65">
        <v>0.52100000000000002</v>
      </c>
      <c r="H24" s="66">
        <v>0.78</v>
      </c>
      <c r="I24" s="67" t="s">
        <v>77</v>
      </c>
      <c r="J24" s="62">
        <v>31339</v>
      </c>
      <c r="K24" s="62">
        <v>1027</v>
      </c>
      <c r="L24" s="68">
        <v>211.49</v>
      </c>
    </row>
    <row r="25" spans="1:12">
      <c r="A25" s="11">
        <v>17</v>
      </c>
      <c r="B25" s="12" t="s">
        <v>888</v>
      </c>
      <c r="C25" s="93">
        <v>3754</v>
      </c>
      <c r="D25" s="62">
        <v>3324</v>
      </c>
      <c r="E25" s="62">
        <f t="shared" si="0"/>
        <v>430</v>
      </c>
      <c r="F25" s="62">
        <v>2769</v>
      </c>
      <c r="G25" s="65">
        <v>0.45960000000000001</v>
      </c>
      <c r="H25" s="66">
        <v>0.74</v>
      </c>
      <c r="I25" s="67" t="s">
        <v>453</v>
      </c>
      <c r="J25" s="62">
        <v>41392</v>
      </c>
      <c r="K25" s="62">
        <v>1233</v>
      </c>
      <c r="L25" s="68">
        <v>197.93</v>
      </c>
    </row>
    <row r="26" spans="1:12">
      <c r="A26" s="11">
        <v>24</v>
      </c>
      <c r="B26" s="12" t="s">
        <v>895</v>
      </c>
      <c r="C26" s="93">
        <v>2572</v>
      </c>
      <c r="D26" s="62">
        <v>2309</v>
      </c>
      <c r="E26" s="62">
        <f t="shared" si="0"/>
        <v>263</v>
      </c>
      <c r="F26" s="62">
        <v>2033</v>
      </c>
      <c r="G26" s="65">
        <v>0.52829999999999999</v>
      </c>
      <c r="H26" s="66">
        <v>0.79</v>
      </c>
      <c r="I26" s="67" t="s">
        <v>74</v>
      </c>
      <c r="J26" s="62">
        <v>30074</v>
      </c>
      <c r="K26" s="62">
        <v>1209</v>
      </c>
      <c r="L26" s="68">
        <v>197.93</v>
      </c>
    </row>
    <row r="27" spans="1:12">
      <c r="A27" s="11">
        <v>49</v>
      </c>
      <c r="B27" s="12" t="s">
        <v>920</v>
      </c>
      <c r="C27" s="93">
        <v>1297</v>
      </c>
      <c r="D27" s="62">
        <v>1118</v>
      </c>
      <c r="E27" s="62">
        <f t="shared" si="0"/>
        <v>179</v>
      </c>
      <c r="F27" s="62">
        <v>1036</v>
      </c>
      <c r="G27" s="65">
        <v>0.53369999999999995</v>
      </c>
      <c r="H27" s="66">
        <v>0.8</v>
      </c>
      <c r="I27" s="67" t="s">
        <v>70</v>
      </c>
      <c r="J27" s="62">
        <v>15433</v>
      </c>
      <c r="K27" s="62">
        <v>554</v>
      </c>
      <c r="L27" s="68">
        <v>197.93</v>
      </c>
    </row>
    <row r="28" spans="1:12">
      <c r="A28" s="11">
        <v>67</v>
      </c>
      <c r="B28" s="12" t="s">
        <v>938</v>
      </c>
      <c r="C28" s="93">
        <v>784</v>
      </c>
      <c r="D28" s="62">
        <v>673</v>
      </c>
      <c r="E28" s="62">
        <f t="shared" si="0"/>
        <v>111</v>
      </c>
      <c r="F28" s="62">
        <v>609</v>
      </c>
      <c r="G28" s="65">
        <v>0.51219999999999999</v>
      </c>
      <c r="H28" s="66">
        <v>0.78</v>
      </c>
      <c r="I28" s="67" t="s">
        <v>74</v>
      </c>
      <c r="J28" s="62">
        <v>9176</v>
      </c>
      <c r="K28" s="62">
        <v>336</v>
      </c>
      <c r="L28" s="68">
        <v>197.93</v>
      </c>
    </row>
    <row r="29" spans="1:12">
      <c r="A29" s="11">
        <v>20</v>
      </c>
      <c r="B29" s="12" t="s">
        <v>891</v>
      </c>
      <c r="C29" s="93">
        <v>3141</v>
      </c>
      <c r="D29" s="62">
        <v>2793</v>
      </c>
      <c r="E29" s="62">
        <f t="shared" si="0"/>
        <v>348</v>
      </c>
      <c r="F29" s="62">
        <v>2385</v>
      </c>
      <c r="G29" s="65">
        <v>0.52559999999999996</v>
      </c>
      <c r="H29" s="66">
        <v>0.76</v>
      </c>
      <c r="I29" s="67" t="s">
        <v>77</v>
      </c>
      <c r="J29" s="62">
        <v>33833</v>
      </c>
      <c r="K29" s="62">
        <v>1041</v>
      </c>
      <c r="L29" s="68">
        <v>190.61</v>
      </c>
    </row>
    <row r="30" spans="1:12">
      <c r="A30" s="11">
        <v>14</v>
      </c>
      <c r="B30" s="12" t="s">
        <v>885</v>
      </c>
      <c r="C30" s="93">
        <v>4096</v>
      </c>
      <c r="D30" s="62">
        <v>3665</v>
      </c>
      <c r="E30" s="62">
        <f t="shared" si="0"/>
        <v>431</v>
      </c>
      <c r="F30" s="62">
        <v>3072</v>
      </c>
      <c r="G30" s="65">
        <v>0.49059999999999998</v>
      </c>
      <c r="H30" s="66">
        <v>0.75</v>
      </c>
      <c r="I30" s="67" t="s">
        <v>172</v>
      </c>
      <c r="J30" s="62">
        <v>45616</v>
      </c>
      <c r="K30" s="62">
        <v>1712</v>
      </c>
      <c r="L30" s="68">
        <v>144.25</v>
      </c>
    </row>
    <row r="31" spans="1:12">
      <c r="A31" s="11">
        <v>27</v>
      </c>
      <c r="B31" s="12" t="s">
        <v>898</v>
      </c>
      <c r="C31" s="93">
        <v>2361</v>
      </c>
      <c r="D31" s="62">
        <v>2081</v>
      </c>
      <c r="E31" s="62">
        <f t="shared" si="0"/>
        <v>280</v>
      </c>
      <c r="F31" s="62">
        <v>1743</v>
      </c>
      <c r="G31" s="65">
        <v>0.46539999999999998</v>
      </c>
      <c r="H31" s="66">
        <v>0.74</v>
      </c>
      <c r="I31" s="67" t="s">
        <v>77</v>
      </c>
      <c r="J31" s="62">
        <v>26007</v>
      </c>
      <c r="K31" s="62">
        <v>872</v>
      </c>
      <c r="L31" s="68">
        <v>144.25</v>
      </c>
    </row>
    <row r="32" spans="1:12">
      <c r="A32" s="11">
        <v>33</v>
      </c>
      <c r="B32" s="12" t="s">
        <v>904</v>
      </c>
      <c r="C32" s="93">
        <v>1921</v>
      </c>
      <c r="D32" s="62">
        <v>1673</v>
      </c>
      <c r="E32" s="62">
        <f t="shared" si="0"/>
        <v>248</v>
      </c>
      <c r="F32" s="62">
        <v>1481</v>
      </c>
      <c r="G32" s="65">
        <v>0.51980000000000004</v>
      </c>
      <c r="H32" s="66">
        <v>0.77</v>
      </c>
      <c r="I32" s="67" t="s">
        <v>11</v>
      </c>
      <c r="J32" s="62">
        <v>21138</v>
      </c>
      <c r="K32" s="62">
        <v>801</v>
      </c>
      <c r="L32" s="68">
        <v>144.25</v>
      </c>
    </row>
    <row r="33" spans="1:12">
      <c r="A33" s="11">
        <v>40</v>
      </c>
      <c r="B33" s="12" t="s">
        <v>911</v>
      </c>
      <c r="C33" s="93">
        <v>1717</v>
      </c>
      <c r="D33" s="62">
        <v>1462</v>
      </c>
      <c r="E33" s="62">
        <f t="shared" si="0"/>
        <v>255</v>
      </c>
      <c r="F33" s="62">
        <v>1409</v>
      </c>
      <c r="G33" s="65">
        <v>0.53210000000000002</v>
      </c>
      <c r="H33" s="66">
        <v>0.82</v>
      </c>
      <c r="I33" s="67" t="s">
        <v>172</v>
      </c>
      <c r="J33" s="62">
        <v>19365</v>
      </c>
      <c r="K33" s="62">
        <v>715</v>
      </c>
      <c r="L33" s="68">
        <v>144.25</v>
      </c>
    </row>
    <row r="34" spans="1:12">
      <c r="A34" s="11">
        <v>41</v>
      </c>
      <c r="B34" s="12" t="s">
        <v>912</v>
      </c>
      <c r="C34" s="93">
        <v>1706</v>
      </c>
      <c r="D34" s="62">
        <v>1540</v>
      </c>
      <c r="E34" s="62">
        <f t="shared" ref="E34:E65" si="1">C34-D34</f>
        <v>166</v>
      </c>
      <c r="F34" s="62">
        <v>1302</v>
      </c>
      <c r="G34" s="65">
        <v>0.54979999999999996</v>
      </c>
      <c r="H34" s="66">
        <v>0.76</v>
      </c>
      <c r="I34" s="67" t="s">
        <v>74</v>
      </c>
      <c r="J34" s="62">
        <v>19682</v>
      </c>
      <c r="K34" s="62">
        <v>866</v>
      </c>
      <c r="L34" s="68">
        <v>144.25</v>
      </c>
    </row>
    <row r="35" spans="1:12">
      <c r="A35" s="11">
        <v>43</v>
      </c>
      <c r="B35" s="12" t="s">
        <v>914</v>
      </c>
      <c r="C35" s="93">
        <v>1541</v>
      </c>
      <c r="D35" s="62">
        <v>1380</v>
      </c>
      <c r="E35" s="62">
        <f t="shared" si="1"/>
        <v>161</v>
      </c>
      <c r="F35" s="62">
        <v>1099</v>
      </c>
      <c r="G35" s="65">
        <v>0.45529999999999998</v>
      </c>
      <c r="H35" s="66">
        <v>0.71</v>
      </c>
      <c r="I35" s="67" t="s">
        <v>172</v>
      </c>
      <c r="J35" s="62">
        <v>16808</v>
      </c>
      <c r="K35" s="62">
        <v>555</v>
      </c>
      <c r="L35" s="68">
        <v>144.25</v>
      </c>
    </row>
    <row r="36" spans="1:12">
      <c r="A36" s="11">
        <v>44</v>
      </c>
      <c r="B36" s="12" t="s">
        <v>915</v>
      </c>
      <c r="C36" s="93">
        <v>1526</v>
      </c>
      <c r="D36" s="62">
        <v>1390</v>
      </c>
      <c r="E36" s="62">
        <f t="shared" si="1"/>
        <v>136</v>
      </c>
      <c r="F36" s="62">
        <v>1089</v>
      </c>
      <c r="G36" s="65">
        <v>0.52739999999999998</v>
      </c>
      <c r="H36" s="66">
        <v>0.71</v>
      </c>
      <c r="I36" s="67" t="s">
        <v>74</v>
      </c>
      <c r="J36" s="62">
        <v>17211</v>
      </c>
      <c r="K36" s="62">
        <v>707</v>
      </c>
      <c r="L36" s="68">
        <v>144.25</v>
      </c>
    </row>
    <row r="37" spans="1:12">
      <c r="A37" s="11">
        <v>45</v>
      </c>
      <c r="B37" s="12" t="s">
        <v>916</v>
      </c>
      <c r="C37" s="93">
        <v>1447</v>
      </c>
      <c r="D37" s="62">
        <v>1199</v>
      </c>
      <c r="E37" s="62">
        <f t="shared" si="1"/>
        <v>248</v>
      </c>
      <c r="F37" s="62">
        <v>1242</v>
      </c>
      <c r="G37" s="65">
        <v>0.40570000000000001</v>
      </c>
      <c r="H37" s="66">
        <v>0.86</v>
      </c>
      <c r="I37" s="67" t="s">
        <v>77</v>
      </c>
      <c r="J37" s="62">
        <v>19290</v>
      </c>
      <c r="K37" s="62">
        <v>487</v>
      </c>
      <c r="L37" s="68">
        <v>144.25</v>
      </c>
    </row>
    <row r="38" spans="1:12">
      <c r="A38" s="11">
        <v>48</v>
      </c>
      <c r="B38" s="12" t="s">
        <v>919</v>
      </c>
      <c r="C38" s="93">
        <v>1336</v>
      </c>
      <c r="D38" s="62">
        <v>1156</v>
      </c>
      <c r="E38" s="62">
        <f t="shared" si="1"/>
        <v>180</v>
      </c>
      <c r="F38" s="62">
        <v>978</v>
      </c>
      <c r="G38" s="65">
        <v>0.44330000000000003</v>
      </c>
      <c r="H38" s="66">
        <v>0.73</v>
      </c>
      <c r="I38" s="67" t="s">
        <v>453</v>
      </c>
      <c r="J38" s="62">
        <v>14495</v>
      </c>
      <c r="K38" s="62">
        <v>393</v>
      </c>
      <c r="L38" s="68">
        <v>144.25</v>
      </c>
    </row>
    <row r="39" spans="1:12">
      <c r="A39" s="11">
        <v>52</v>
      </c>
      <c r="B39" s="12" t="s">
        <v>923</v>
      </c>
      <c r="C39" s="93">
        <v>1182</v>
      </c>
      <c r="D39" s="62">
        <v>1034</v>
      </c>
      <c r="E39" s="62">
        <f t="shared" si="1"/>
        <v>148</v>
      </c>
      <c r="F39" s="62">
        <v>951</v>
      </c>
      <c r="G39" s="65">
        <v>0.50860000000000005</v>
      </c>
      <c r="H39" s="66">
        <v>0.8</v>
      </c>
      <c r="I39" s="67" t="s">
        <v>172</v>
      </c>
      <c r="J39" s="62">
        <v>13387</v>
      </c>
      <c r="K39" s="62">
        <v>468</v>
      </c>
      <c r="L39" s="68">
        <v>144.25</v>
      </c>
    </row>
    <row r="40" spans="1:12">
      <c r="A40" s="11">
        <v>53</v>
      </c>
      <c r="B40" s="12" t="s">
        <v>924</v>
      </c>
      <c r="C40" s="93">
        <v>1115</v>
      </c>
      <c r="D40" s="62">
        <v>1010</v>
      </c>
      <c r="E40" s="62">
        <f t="shared" si="1"/>
        <v>105</v>
      </c>
      <c r="F40" s="62">
        <v>914</v>
      </c>
      <c r="G40" s="65">
        <v>0.55230000000000001</v>
      </c>
      <c r="H40" s="66">
        <v>0.82</v>
      </c>
      <c r="I40" s="67" t="s">
        <v>72</v>
      </c>
      <c r="J40" s="62">
        <v>13542</v>
      </c>
      <c r="K40" s="62">
        <v>566</v>
      </c>
      <c r="L40" s="68">
        <v>144.25</v>
      </c>
    </row>
    <row r="41" spans="1:12">
      <c r="A41" s="11">
        <v>55</v>
      </c>
      <c r="B41" s="12" t="s">
        <v>926</v>
      </c>
      <c r="C41" s="93">
        <v>1061</v>
      </c>
      <c r="D41" s="62">
        <v>900</v>
      </c>
      <c r="E41" s="62">
        <f t="shared" si="1"/>
        <v>161</v>
      </c>
      <c r="F41" s="62">
        <v>847</v>
      </c>
      <c r="G41" s="65">
        <v>0.51929999999999998</v>
      </c>
      <c r="H41" s="66">
        <v>0.8</v>
      </c>
      <c r="I41" s="67" t="s">
        <v>97</v>
      </c>
      <c r="J41" s="62">
        <v>11837</v>
      </c>
      <c r="K41" s="62">
        <v>445</v>
      </c>
      <c r="L41" s="68">
        <v>144.25</v>
      </c>
    </row>
    <row r="42" spans="1:12">
      <c r="A42" s="11">
        <v>56</v>
      </c>
      <c r="B42" s="12" t="s">
        <v>927</v>
      </c>
      <c r="C42" s="93">
        <v>1035</v>
      </c>
      <c r="D42" s="62">
        <v>926</v>
      </c>
      <c r="E42" s="62">
        <f t="shared" si="1"/>
        <v>109</v>
      </c>
      <c r="F42" s="62">
        <v>723</v>
      </c>
      <c r="G42" s="65">
        <v>0.40060000000000001</v>
      </c>
      <c r="H42" s="66">
        <v>0.7</v>
      </c>
      <c r="I42" s="67" t="s">
        <v>77</v>
      </c>
      <c r="J42" s="62">
        <v>11849</v>
      </c>
      <c r="K42" s="62">
        <v>374</v>
      </c>
      <c r="L42" s="68">
        <v>144.25</v>
      </c>
    </row>
    <row r="43" spans="1:12">
      <c r="A43" s="11">
        <v>58</v>
      </c>
      <c r="B43" s="12" t="s">
        <v>929</v>
      </c>
      <c r="C43" s="93">
        <v>1021</v>
      </c>
      <c r="D43" s="62">
        <v>948</v>
      </c>
      <c r="E43" s="62">
        <f t="shared" si="1"/>
        <v>73</v>
      </c>
      <c r="F43" s="62">
        <v>716</v>
      </c>
      <c r="G43" s="65">
        <v>0.51359999999999995</v>
      </c>
      <c r="H43" s="66">
        <v>0.7</v>
      </c>
      <c r="I43" s="67" t="s">
        <v>97</v>
      </c>
      <c r="J43" s="62">
        <v>11340</v>
      </c>
      <c r="K43" s="62">
        <v>461</v>
      </c>
      <c r="L43" s="68">
        <v>144.25</v>
      </c>
    </row>
    <row r="44" spans="1:12">
      <c r="A44" s="11">
        <v>64</v>
      </c>
      <c r="B44" s="12" t="s">
        <v>935</v>
      </c>
      <c r="C44" s="93">
        <v>895</v>
      </c>
      <c r="D44" s="62">
        <v>825</v>
      </c>
      <c r="E44" s="62">
        <f t="shared" si="1"/>
        <v>70</v>
      </c>
      <c r="F44" s="62">
        <v>638</v>
      </c>
      <c r="G44" s="65">
        <v>0.52080000000000004</v>
      </c>
      <c r="H44" s="66">
        <v>0.71</v>
      </c>
      <c r="I44" s="67" t="s">
        <v>97</v>
      </c>
      <c r="J44" s="62">
        <v>9762</v>
      </c>
      <c r="K44" s="62">
        <v>410</v>
      </c>
      <c r="L44" s="68">
        <v>144.25</v>
      </c>
    </row>
    <row r="45" spans="1:12">
      <c r="A45" s="11">
        <v>68</v>
      </c>
      <c r="B45" s="12" t="s">
        <v>939</v>
      </c>
      <c r="C45" s="93">
        <v>759</v>
      </c>
      <c r="D45" s="62">
        <v>674</v>
      </c>
      <c r="E45" s="62">
        <f t="shared" si="1"/>
        <v>85</v>
      </c>
      <c r="F45" s="62">
        <v>581</v>
      </c>
      <c r="G45" s="65">
        <v>0.503</v>
      </c>
      <c r="H45" s="66">
        <v>0.77</v>
      </c>
      <c r="I45" s="67" t="s">
        <v>172</v>
      </c>
      <c r="J45" s="62">
        <v>8565</v>
      </c>
      <c r="K45" s="62">
        <v>350</v>
      </c>
      <c r="L45" s="68">
        <v>144.25</v>
      </c>
    </row>
    <row r="46" spans="1:12">
      <c r="A46" s="11">
        <v>72</v>
      </c>
      <c r="B46" s="12" t="s">
        <v>943</v>
      </c>
      <c r="C46" s="93">
        <v>621</v>
      </c>
      <c r="D46" s="62">
        <v>537</v>
      </c>
      <c r="E46" s="62">
        <f t="shared" si="1"/>
        <v>84</v>
      </c>
      <c r="F46" s="62">
        <v>442</v>
      </c>
      <c r="G46" s="65">
        <v>0.47370000000000001</v>
      </c>
      <c r="H46" s="66">
        <v>0.71</v>
      </c>
      <c r="I46" s="67" t="s">
        <v>74</v>
      </c>
      <c r="J46" s="62">
        <v>7069</v>
      </c>
      <c r="K46" s="62">
        <v>239</v>
      </c>
      <c r="L46" s="68">
        <v>144.25</v>
      </c>
    </row>
    <row r="47" spans="1:12">
      <c r="A47" s="11">
        <v>78</v>
      </c>
      <c r="B47" s="12" t="s">
        <v>949</v>
      </c>
      <c r="C47" s="93">
        <v>466</v>
      </c>
      <c r="D47" s="62">
        <v>424</v>
      </c>
      <c r="E47" s="62">
        <f t="shared" si="1"/>
        <v>42</v>
      </c>
      <c r="F47" s="62">
        <v>369</v>
      </c>
      <c r="G47" s="65">
        <v>0.57389999999999997</v>
      </c>
      <c r="H47" s="66">
        <v>0.79</v>
      </c>
      <c r="I47" s="67" t="s">
        <v>201</v>
      </c>
      <c r="J47" s="62">
        <v>5618</v>
      </c>
      <c r="K47" s="62">
        <v>262</v>
      </c>
      <c r="L47" s="68">
        <v>144.25</v>
      </c>
    </row>
    <row r="48" spans="1:12">
      <c r="A48" s="11">
        <v>84</v>
      </c>
      <c r="B48" s="12" t="s">
        <v>955</v>
      </c>
      <c r="C48" s="93">
        <v>347</v>
      </c>
      <c r="D48" s="62">
        <v>305</v>
      </c>
      <c r="E48" s="62">
        <f t="shared" si="1"/>
        <v>42</v>
      </c>
      <c r="F48" s="62">
        <v>269</v>
      </c>
      <c r="G48" s="65">
        <v>0.56279999999999997</v>
      </c>
      <c r="H48" s="66">
        <v>0.78</v>
      </c>
      <c r="I48" s="67" t="s">
        <v>77</v>
      </c>
      <c r="J48" s="62">
        <v>3529</v>
      </c>
      <c r="K48" s="62">
        <v>143</v>
      </c>
      <c r="L48" s="68">
        <v>144.25</v>
      </c>
    </row>
    <row r="49" spans="1:12">
      <c r="A49" s="11">
        <v>91</v>
      </c>
      <c r="B49" s="12" t="s">
        <v>962</v>
      </c>
      <c r="C49" s="93">
        <v>256</v>
      </c>
      <c r="D49" s="62">
        <v>217</v>
      </c>
      <c r="E49" s="62">
        <f t="shared" si="1"/>
        <v>39</v>
      </c>
      <c r="F49" s="62">
        <v>183</v>
      </c>
      <c r="G49" s="65">
        <v>0.48799999999999999</v>
      </c>
      <c r="H49" s="66">
        <v>0.71</v>
      </c>
      <c r="I49" s="67" t="s">
        <v>97</v>
      </c>
      <c r="J49" s="62">
        <v>2809</v>
      </c>
      <c r="K49" s="62">
        <v>88</v>
      </c>
      <c r="L49" s="68">
        <v>144.25</v>
      </c>
    </row>
    <row r="50" spans="1:12">
      <c r="A50" s="11">
        <v>96</v>
      </c>
      <c r="B50" s="12" t="s">
        <v>967</v>
      </c>
      <c r="C50" s="93">
        <v>212</v>
      </c>
      <c r="D50" s="62">
        <v>190</v>
      </c>
      <c r="E50" s="62">
        <f t="shared" si="1"/>
        <v>22</v>
      </c>
      <c r="F50" s="62">
        <v>132</v>
      </c>
      <c r="G50" s="65">
        <v>0.43419999999999997</v>
      </c>
      <c r="H50" s="66">
        <v>0.62</v>
      </c>
      <c r="I50" s="67" t="s">
        <v>77</v>
      </c>
      <c r="J50" s="62">
        <v>2192</v>
      </c>
      <c r="K50" s="62">
        <v>87</v>
      </c>
      <c r="L50" s="68">
        <v>144.25</v>
      </c>
    </row>
    <row r="51" spans="1:12">
      <c r="A51" s="11">
        <v>2</v>
      </c>
      <c r="B51" s="12" t="s">
        <v>873</v>
      </c>
      <c r="C51" s="93">
        <v>6887</v>
      </c>
      <c r="D51" s="62">
        <v>5906</v>
      </c>
      <c r="E51" s="62">
        <f t="shared" si="1"/>
        <v>981</v>
      </c>
      <c r="F51" s="62">
        <v>5706</v>
      </c>
      <c r="G51" s="65">
        <v>0.5151</v>
      </c>
      <c r="H51" s="66">
        <v>0.83</v>
      </c>
      <c r="I51" s="67" t="s">
        <v>77</v>
      </c>
      <c r="J51" s="62">
        <v>78287</v>
      </c>
      <c r="K51" s="62">
        <v>2667</v>
      </c>
      <c r="L51" s="68">
        <v>131.26</v>
      </c>
    </row>
    <row r="52" spans="1:12">
      <c r="A52" s="11">
        <v>47</v>
      </c>
      <c r="B52" s="12" t="s">
        <v>918</v>
      </c>
      <c r="C52" s="93">
        <v>1368</v>
      </c>
      <c r="D52" s="62">
        <v>1199</v>
      </c>
      <c r="E52" s="62">
        <f t="shared" si="1"/>
        <v>169</v>
      </c>
      <c r="F52" s="62">
        <v>1040</v>
      </c>
      <c r="G52" s="65">
        <v>0.48920000000000002</v>
      </c>
      <c r="H52" s="66">
        <v>0.76</v>
      </c>
      <c r="I52" s="67" t="s">
        <v>77</v>
      </c>
      <c r="J52" s="62">
        <v>14764</v>
      </c>
      <c r="K52" s="62">
        <v>487</v>
      </c>
      <c r="L52" s="68">
        <v>121.28</v>
      </c>
    </row>
    <row r="53" spans="1:12">
      <c r="A53" s="11">
        <v>62</v>
      </c>
      <c r="B53" s="12" t="s">
        <v>933</v>
      </c>
      <c r="C53" s="93">
        <v>902</v>
      </c>
      <c r="D53" s="62">
        <v>792</v>
      </c>
      <c r="E53" s="62">
        <f t="shared" si="1"/>
        <v>110</v>
      </c>
      <c r="F53" s="62">
        <v>667</v>
      </c>
      <c r="G53" s="65">
        <v>0.4879</v>
      </c>
      <c r="H53" s="66">
        <v>0.74</v>
      </c>
      <c r="I53" s="67" t="s">
        <v>77</v>
      </c>
      <c r="J53" s="62">
        <v>9803</v>
      </c>
      <c r="K53" s="62">
        <v>327</v>
      </c>
      <c r="L53" s="68">
        <v>121.28</v>
      </c>
    </row>
    <row r="54" spans="1:12">
      <c r="A54" s="11">
        <v>63</v>
      </c>
      <c r="B54" s="12" t="s">
        <v>934</v>
      </c>
      <c r="C54" s="93">
        <v>895</v>
      </c>
      <c r="D54" s="62">
        <v>764</v>
      </c>
      <c r="E54" s="62">
        <f t="shared" si="1"/>
        <v>131</v>
      </c>
      <c r="F54" s="62">
        <v>715</v>
      </c>
      <c r="G54" s="65">
        <v>0.52880000000000005</v>
      </c>
      <c r="H54" s="66">
        <v>0.8</v>
      </c>
      <c r="I54" s="67" t="s">
        <v>77</v>
      </c>
      <c r="J54" s="62">
        <v>9862</v>
      </c>
      <c r="K54" s="62">
        <v>365</v>
      </c>
      <c r="L54" s="68">
        <v>121.28</v>
      </c>
    </row>
    <row r="55" spans="1:12">
      <c r="A55" s="11">
        <v>15</v>
      </c>
      <c r="B55" s="12" t="s">
        <v>886</v>
      </c>
      <c r="C55" s="93">
        <v>4085</v>
      </c>
      <c r="D55" s="62">
        <v>3629</v>
      </c>
      <c r="E55" s="62">
        <f t="shared" si="1"/>
        <v>456</v>
      </c>
      <c r="F55" s="62">
        <v>3173</v>
      </c>
      <c r="G55" s="65">
        <v>0.50619999999999998</v>
      </c>
      <c r="H55" s="66">
        <v>0.78</v>
      </c>
      <c r="I55" s="67" t="s">
        <v>77</v>
      </c>
      <c r="J55" s="62">
        <v>44520</v>
      </c>
      <c r="K55" s="62">
        <v>1383</v>
      </c>
      <c r="L55" s="68">
        <v>110.06</v>
      </c>
    </row>
    <row r="56" spans="1:12">
      <c r="A56" s="11">
        <v>37</v>
      </c>
      <c r="B56" s="12" t="s">
        <v>908</v>
      </c>
      <c r="C56" s="93">
        <v>1808</v>
      </c>
      <c r="D56" s="62">
        <v>1572</v>
      </c>
      <c r="E56" s="62">
        <f t="shared" si="1"/>
        <v>236</v>
      </c>
      <c r="F56" s="62">
        <v>1392</v>
      </c>
      <c r="G56" s="65">
        <v>0.49270000000000003</v>
      </c>
      <c r="H56" s="66">
        <v>0.77</v>
      </c>
      <c r="I56" s="67" t="s">
        <v>77</v>
      </c>
      <c r="J56" s="62">
        <v>20675</v>
      </c>
      <c r="K56" s="62">
        <v>654</v>
      </c>
      <c r="L56" s="68">
        <v>100.04</v>
      </c>
    </row>
    <row r="57" spans="1:12">
      <c r="A57" s="11">
        <v>7</v>
      </c>
      <c r="B57" s="12" t="s">
        <v>878</v>
      </c>
      <c r="C57" s="93">
        <v>5857</v>
      </c>
      <c r="D57" s="62">
        <v>5037</v>
      </c>
      <c r="E57" s="62">
        <f t="shared" si="1"/>
        <v>820</v>
      </c>
      <c r="F57" s="62">
        <v>4905</v>
      </c>
      <c r="G57" s="65">
        <v>0.52180000000000004</v>
      </c>
      <c r="H57" s="66">
        <v>0.84</v>
      </c>
      <c r="I57" s="67" t="s">
        <v>77</v>
      </c>
      <c r="J57" s="62">
        <v>67039</v>
      </c>
      <c r="K57" s="62">
        <v>2295</v>
      </c>
      <c r="L57" s="68">
        <v>77.58</v>
      </c>
    </row>
    <row r="58" spans="1:12">
      <c r="A58" s="11">
        <v>46</v>
      </c>
      <c r="B58" s="12" t="s">
        <v>917</v>
      </c>
      <c r="C58" s="93">
        <v>1425</v>
      </c>
      <c r="D58" s="62">
        <v>1247</v>
      </c>
      <c r="E58" s="62">
        <f t="shared" si="1"/>
        <v>178</v>
      </c>
      <c r="F58" s="62">
        <v>1062</v>
      </c>
      <c r="G58" s="65">
        <v>0.46970000000000001</v>
      </c>
      <c r="H58" s="66">
        <v>0.75</v>
      </c>
      <c r="I58" s="67" t="s">
        <v>97</v>
      </c>
      <c r="J58" s="62">
        <v>16497</v>
      </c>
      <c r="K58" s="62">
        <v>589</v>
      </c>
      <c r="L58" s="68">
        <v>53.68</v>
      </c>
    </row>
    <row r="59" spans="1:12">
      <c r="A59" s="11">
        <v>25</v>
      </c>
      <c r="B59" s="12" t="s">
        <v>896</v>
      </c>
      <c r="C59" s="93">
        <v>2538</v>
      </c>
      <c r="D59" s="62">
        <v>2218</v>
      </c>
      <c r="E59" s="62">
        <f t="shared" si="1"/>
        <v>320</v>
      </c>
      <c r="F59" s="62">
        <v>1999</v>
      </c>
      <c r="G59" s="65">
        <v>0.52649999999999997</v>
      </c>
      <c r="H59" s="66">
        <v>0.79</v>
      </c>
      <c r="I59" s="67" t="s">
        <v>97</v>
      </c>
      <c r="J59" s="62">
        <v>28898</v>
      </c>
      <c r="K59" s="62">
        <v>994</v>
      </c>
      <c r="L59" s="68">
        <v>46.36</v>
      </c>
    </row>
    <row r="60" spans="1:12">
      <c r="A60" s="11">
        <v>26</v>
      </c>
      <c r="B60" s="12" t="s">
        <v>897</v>
      </c>
      <c r="C60" s="93">
        <v>2441</v>
      </c>
      <c r="D60" s="62">
        <v>2124</v>
      </c>
      <c r="E60" s="62">
        <f t="shared" si="1"/>
        <v>317</v>
      </c>
      <c r="F60" s="62">
        <v>1951</v>
      </c>
      <c r="G60" s="65">
        <v>0.48780000000000001</v>
      </c>
      <c r="H60" s="66">
        <v>0.8</v>
      </c>
      <c r="I60" s="67" t="s">
        <v>77</v>
      </c>
      <c r="J60" s="62">
        <v>27788</v>
      </c>
      <c r="K60" s="62">
        <v>938</v>
      </c>
      <c r="L60" s="68">
        <v>0</v>
      </c>
    </row>
    <row r="61" spans="1:12">
      <c r="A61" s="11">
        <v>30</v>
      </c>
      <c r="B61" s="12" t="s">
        <v>901</v>
      </c>
      <c r="C61" s="93">
        <v>2152</v>
      </c>
      <c r="D61" s="62">
        <v>1841</v>
      </c>
      <c r="E61" s="62">
        <f t="shared" si="1"/>
        <v>311</v>
      </c>
      <c r="F61" s="62">
        <v>1763</v>
      </c>
      <c r="G61" s="65">
        <v>0.49399999999999999</v>
      </c>
      <c r="H61" s="66">
        <v>0.82</v>
      </c>
      <c r="I61" s="67" t="s">
        <v>172</v>
      </c>
      <c r="J61" s="62">
        <v>24751</v>
      </c>
      <c r="K61" s="62">
        <v>729</v>
      </c>
      <c r="L61" s="68">
        <v>0</v>
      </c>
    </row>
    <row r="62" spans="1:12">
      <c r="A62" s="11">
        <v>31</v>
      </c>
      <c r="B62" s="12" t="s">
        <v>902</v>
      </c>
      <c r="C62" s="93">
        <v>2045</v>
      </c>
      <c r="D62" s="62">
        <v>1797</v>
      </c>
      <c r="E62" s="62">
        <f t="shared" si="1"/>
        <v>248</v>
      </c>
      <c r="F62" s="62">
        <v>1645</v>
      </c>
      <c r="G62" s="65">
        <v>0.56369999999999998</v>
      </c>
      <c r="H62" s="66">
        <v>0.8</v>
      </c>
      <c r="I62" s="67" t="s">
        <v>74</v>
      </c>
      <c r="J62" s="62">
        <v>23316</v>
      </c>
      <c r="K62" s="62">
        <v>913</v>
      </c>
      <c r="L62" s="68">
        <v>0</v>
      </c>
    </row>
    <row r="63" spans="1:12">
      <c r="A63" s="11">
        <v>32</v>
      </c>
      <c r="B63" s="12" t="s">
        <v>903</v>
      </c>
      <c r="C63" s="93">
        <v>1964</v>
      </c>
      <c r="D63" s="62">
        <v>1696</v>
      </c>
      <c r="E63" s="62">
        <f t="shared" si="1"/>
        <v>268</v>
      </c>
      <c r="F63" s="62">
        <v>1503</v>
      </c>
      <c r="G63" s="65">
        <v>0.51370000000000005</v>
      </c>
      <c r="H63" s="66">
        <v>0.77</v>
      </c>
      <c r="I63" s="67" t="s">
        <v>11</v>
      </c>
      <c r="J63" s="62">
        <v>21333</v>
      </c>
      <c r="K63" s="62">
        <v>693</v>
      </c>
      <c r="L63" s="68">
        <v>0</v>
      </c>
    </row>
    <row r="64" spans="1:12">
      <c r="A64" s="11">
        <v>34</v>
      </c>
      <c r="B64" s="12" t="s">
        <v>905</v>
      </c>
      <c r="C64" s="93">
        <v>1893</v>
      </c>
      <c r="D64" s="62">
        <v>1667</v>
      </c>
      <c r="E64" s="62">
        <f t="shared" si="1"/>
        <v>226</v>
      </c>
      <c r="F64" s="62">
        <v>1529</v>
      </c>
      <c r="G64" s="65">
        <v>0.4879</v>
      </c>
      <c r="H64" s="66">
        <v>0.81</v>
      </c>
      <c r="I64" s="67" t="s">
        <v>172</v>
      </c>
      <c r="J64" s="62">
        <v>22035</v>
      </c>
      <c r="K64" s="62">
        <v>754</v>
      </c>
      <c r="L64" s="68">
        <v>0</v>
      </c>
    </row>
    <row r="65" spans="1:12">
      <c r="A65" s="11">
        <v>35</v>
      </c>
      <c r="B65" s="12" t="s">
        <v>906</v>
      </c>
      <c r="C65" s="93">
        <v>1888</v>
      </c>
      <c r="D65" s="62">
        <v>1653</v>
      </c>
      <c r="E65" s="62">
        <f t="shared" si="1"/>
        <v>235</v>
      </c>
      <c r="F65" s="62">
        <v>1533</v>
      </c>
      <c r="G65" s="65">
        <v>0.4909</v>
      </c>
      <c r="H65" s="66">
        <v>0.81</v>
      </c>
      <c r="I65" s="67" t="s">
        <v>172</v>
      </c>
      <c r="J65" s="62">
        <v>21972</v>
      </c>
      <c r="K65" s="62">
        <v>785</v>
      </c>
      <c r="L65" s="68">
        <v>0</v>
      </c>
    </row>
    <row r="66" spans="1:12">
      <c r="A66" s="11">
        <v>38</v>
      </c>
      <c r="B66" s="12" t="s">
        <v>909</v>
      </c>
      <c r="C66" s="93">
        <v>1785</v>
      </c>
      <c r="D66" s="62">
        <v>1533</v>
      </c>
      <c r="E66" s="62">
        <f t="shared" ref="E66:E97" si="2">C66-D66</f>
        <v>252</v>
      </c>
      <c r="F66" s="62">
        <v>1280</v>
      </c>
      <c r="G66" s="65">
        <v>0.45929999999999999</v>
      </c>
      <c r="H66" s="66">
        <v>0.72</v>
      </c>
      <c r="I66" s="67" t="s">
        <v>77</v>
      </c>
      <c r="J66" s="62">
        <v>19378</v>
      </c>
      <c r="K66" s="62">
        <v>572</v>
      </c>
      <c r="L66" s="68">
        <v>0</v>
      </c>
    </row>
    <row r="67" spans="1:12">
      <c r="A67" s="11">
        <v>39</v>
      </c>
      <c r="B67" s="12" t="s">
        <v>910</v>
      </c>
      <c r="C67" s="93">
        <v>1762</v>
      </c>
      <c r="D67" s="62">
        <v>1530</v>
      </c>
      <c r="E67" s="62">
        <f t="shared" si="2"/>
        <v>232</v>
      </c>
      <c r="F67" s="62">
        <v>1444</v>
      </c>
      <c r="G67" s="65">
        <v>0.56059999999999999</v>
      </c>
      <c r="H67" s="66">
        <v>0.82</v>
      </c>
      <c r="I67" s="67" t="s">
        <v>97</v>
      </c>
      <c r="J67" s="62">
        <v>19767</v>
      </c>
      <c r="K67" s="62">
        <v>706</v>
      </c>
      <c r="L67" s="68">
        <v>0</v>
      </c>
    </row>
    <row r="68" spans="1:12">
      <c r="A68" s="11">
        <v>42</v>
      </c>
      <c r="B68" s="12" t="s">
        <v>913</v>
      </c>
      <c r="C68" s="93">
        <v>1648</v>
      </c>
      <c r="D68" s="62">
        <v>1472</v>
      </c>
      <c r="E68" s="62">
        <f t="shared" si="2"/>
        <v>176</v>
      </c>
      <c r="F68" s="62">
        <v>1141</v>
      </c>
      <c r="G68" s="65">
        <v>0.4713</v>
      </c>
      <c r="H68" s="66">
        <v>0.69</v>
      </c>
      <c r="I68" s="67" t="s">
        <v>11</v>
      </c>
      <c r="J68" s="62">
        <v>16745</v>
      </c>
      <c r="K68" s="62">
        <v>447</v>
      </c>
      <c r="L68" s="68">
        <v>0</v>
      </c>
    </row>
    <row r="69" spans="1:12">
      <c r="A69" s="11">
        <v>50</v>
      </c>
      <c r="B69" s="12" t="s">
        <v>921</v>
      </c>
      <c r="C69" s="93">
        <v>1235</v>
      </c>
      <c r="D69" s="62">
        <v>1115</v>
      </c>
      <c r="E69" s="62">
        <f t="shared" si="2"/>
        <v>120</v>
      </c>
      <c r="F69" s="62">
        <v>853</v>
      </c>
      <c r="G69" s="65">
        <v>0.50619999999999998</v>
      </c>
      <c r="H69" s="66">
        <v>0.69</v>
      </c>
      <c r="I69" s="67" t="s">
        <v>31</v>
      </c>
      <c r="J69" s="62">
        <v>11890</v>
      </c>
      <c r="K69" s="62">
        <v>334</v>
      </c>
      <c r="L69" s="68">
        <v>0</v>
      </c>
    </row>
    <row r="70" spans="1:12">
      <c r="A70" s="11">
        <v>51</v>
      </c>
      <c r="B70" s="12" t="s">
        <v>922</v>
      </c>
      <c r="C70" s="93">
        <v>1184</v>
      </c>
      <c r="D70" s="62">
        <v>1026</v>
      </c>
      <c r="E70" s="62">
        <f t="shared" si="2"/>
        <v>158</v>
      </c>
      <c r="F70" s="62">
        <v>989</v>
      </c>
      <c r="G70" s="65">
        <v>0.48770000000000002</v>
      </c>
      <c r="H70" s="66">
        <v>0.84</v>
      </c>
      <c r="I70" s="67" t="s">
        <v>77</v>
      </c>
      <c r="J70" s="62">
        <v>13436</v>
      </c>
      <c r="K70" s="62">
        <v>447</v>
      </c>
      <c r="L70" s="68">
        <v>0</v>
      </c>
    </row>
    <row r="71" spans="1:12">
      <c r="A71" s="11">
        <v>57</v>
      </c>
      <c r="B71" s="12" t="s">
        <v>928</v>
      </c>
      <c r="C71" s="93">
        <v>1032</v>
      </c>
      <c r="D71" s="62">
        <v>888</v>
      </c>
      <c r="E71" s="62">
        <f t="shared" si="2"/>
        <v>144</v>
      </c>
      <c r="F71" s="62">
        <v>754</v>
      </c>
      <c r="G71" s="65">
        <v>0.48209999999999997</v>
      </c>
      <c r="H71" s="66">
        <v>0.73</v>
      </c>
      <c r="I71" s="67" t="s">
        <v>172</v>
      </c>
      <c r="J71" s="62">
        <v>11254</v>
      </c>
      <c r="K71" s="62">
        <v>323</v>
      </c>
      <c r="L71" s="68">
        <v>0</v>
      </c>
    </row>
    <row r="72" spans="1:12">
      <c r="A72" s="11">
        <v>59</v>
      </c>
      <c r="B72" s="12" t="s">
        <v>930</v>
      </c>
      <c r="C72" s="93">
        <v>986</v>
      </c>
      <c r="D72" s="62">
        <v>828</v>
      </c>
      <c r="E72" s="62">
        <f t="shared" si="2"/>
        <v>158</v>
      </c>
      <c r="F72" s="62">
        <v>828</v>
      </c>
      <c r="G72" s="65">
        <v>0.55979999999999996</v>
      </c>
      <c r="H72" s="66">
        <v>0.84</v>
      </c>
      <c r="I72" s="67" t="s">
        <v>70</v>
      </c>
      <c r="J72" s="62">
        <v>11834</v>
      </c>
      <c r="K72" s="62">
        <v>407</v>
      </c>
      <c r="L72" s="68">
        <v>0</v>
      </c>
    </row>
    <row r="73" spans="1:12">
      <c r="A73" s="11">
        <v>60</v>
      </c>
      <c r="B73" s="12" t="s">
        <v>931</v>
      </c>
      <c r="C73" s="93">
        <v>984</v>
      </c>
      <c r="D73" s="62">
        <v>831</v>
      </c>
      <c r="E73" s="62">
        <f t="shared" si="2"/>
        <v>153</v>
      </c>
      <c r="F73" s="62">
        <v>763</v>
      </c>
      <c r="G73" s="65">
        <v>0.51939999999999997</v>
      </c>
      <c r="H73" s="66">
        <v>0.78</v>
      </c>
      <c r="I73" s="67" t="s">
        <v>74</v>
      </c>
      <c r="J73" s="62">
        <v>11088</v>
      </c>
      <c r="K73" s="62">
        <v>372</v>
      </c>
      <c r="L73" s="68">
        <v>0</v>
      </c>
    </row>
    <row r="74" spans="1:12">
      <c r="A74" s="11">
        <v>61</v>
      </c>
      <c r="B74" s="12" t="s">
        <v>932</v>
      </c>
      <c r="C74" s="93">
        <v>950</v>
      </c>
      <c r="D74" s="62">
        <v>808</v>
      </c>
      <c r="E74" s="62">
        <f t="shared" si="2"/>
        <v>142</v>
      </c>
      <c r="F74" s="62">
        <v>732</v>
      </c>
      <c r="G74" s="65">
        <v>0.4874</v>
      </c>
      <c r="H74" s="66">
        <v>0.77</v>
      </c>
      <c r="I74" s="67" t="s">
        <v>172</v>
      </c>
      <c r="J74" s="62">
        <v>10543</v>
      </c>
      <c r="K74" s="62">
        <v>307</v>
      </c>
      <c r="L74" s="68">
        <v>0</v>
      </c>
    </row>
    <row r="75" spans="1:12">
      <c r="A75" s="11">
        <v>65</v>
      </c>
      <c r="B75" s="12" t="s">
        <v>936</v>
      </c>
      <c r="C75" s="93">
        <v>806</v>
      </c>
      <c r="D75" s="62">
        <v>705</v>
      </c>
      <c r="E75" s="62">
        <f t="shared" si="2"/>
        <v>101</v>
      </c>
      <c r="F75" s="62">
        <v>617</v>
      </c>
      <c r="G75" s="65">
        <v>0.44519999999999998</v>
      </c>
      <c r="H75" s="66">
        <v>0.77</v>
      </c>
      <c r="I75" s="67" t="s">
        <v>70</v>
      </c>
      <c r="J75" s="62">
        <v>10300</v>
      </c>
      <c r="K75" s="62">
        <v>374</v>
      </c>
      <c r="L75" s="68">
        <v>0</v>
      </c>
    </row>
    <row r="76" spans="1:12">
      <c r="A76" s="11">
        <v>66</v>
      </c>
      <c r="B76" s="12" t="s">
        <v>937</v>
      </c>
      <c r="C76" s="93">
        <v>790</v>
      </c>
      <c r="D76" s="62">
        <v>687</v>
      </c>
      <c r="E76" s="62">
        <f t="shared" si="2"/>
        <v>103</v>
      </c>
      <c r="F76" s="62">
        <v>551</v>
      </c>
      <c r="G76" s="65">
        <v>0.41460000000000002</v>
      </c>
      <c r="H76" s="66">
        <v>0.7</v>
      </c>
      <c r="I76" s="67" t="s">
        <v>453</v>
      </c>
      <c r="J76" s="62">
        <v>8600</v>
      </c>
      <c r="K76" s="62">
        <v>247</v>
      </c>
      <c r="L76" s="68">
        <v>0</v>
      </c>
    </row>
    <row r="77" spans="1:12">
      <c r="A77" s="11">
        <v>69</v>
      </c>
      <c r="B77" s="12" t="s">
        <v>940</v>
      </c>
      <c r="C77" s="93">
        <v>701</v>
      </c>
      <c r="D77" s="62">
        <v>615</v>
      </c>
      <c r="E77" s="62">
        <f t="shared" si="2"/>
        <v>86</v>
      </c>
      <c r="F77" s="62">
        <v>544</v>
      </c>
      <c r="G77" s="65">
        <v>0.5292</v>
      </c>
      <c r="H77" s="66">
        <v>0.78</v>
      </c>
      <c r="I77" s="67" t="s">
        <v>97</v>
      </c>
      <c r="J77" s="62">
        <v>7913</v>
      </c>
      <c r="K77" s="62">
        <v>320</v>
      </c>
      <c r="L77" s="68">
        <v>0</v>
      </c>
    </row>
    <row r="78" spans="1:12">
      <c r="A78" s="11">
        <v>70</v>
      </c>
      <c r="B78" s="12" t="s">
        <v>941</v>
      </c>
      <c r="C78" s="93">
        <v>690</v>
      </c>
      <c r="D78" s="62">
        <v>576</v>
      </c>
      <c r="E78" s="62">
        <f t="shared" si="2"/>
        <v>114</v>
      </c>
      <c r="F78" s="62">
        <v>550</v>
      </c>
      <c r="G78" s="65">
        <v>0.55559999999999998</v>
      </c>
      <c r="H78" s="66">
        <v>0.8</v>
      </c>
      <c r="I78" s="67" t="s">
        <v>172</v>
      </c>
      <c r="J78" s="62">
        <v>7762</v>
      </c>
      <c r="K78" s="62">
        <v>264</v>
      </c>
      <c r="L78" s="68">
        <v>0</v>
      </c>
    </row>
    <row r="79" spans="1:12">
      <c r="A79" s="11">
        <v>71</v>
      </c>
      <c r="B79" s="12" t="s">
        <v>942</v>
      </c>
      <c r="C79" s="93">
        <v>630</v>
      </c>
      <c r="D79" s="62">
        <v>543</v>
      </c>
      <c r="E79" s="62">
        <f t="shared" si="2"/>
        <v>87</v>
      </c>
      <c r="F79" s="62">
        <v>478</v>
      </c>
      <c r="G79" s="65">
        <v>0.50849999999999995</v>
      </c>
      <c r="H79" s="66">
        <v>0.76</v>
      </c>
      <c r="I79" s="67" t="s">
        <v>107</v>
      </c>
      <c r="J79" s="62">
        <v>7230</v>
      </c>
      <c r="K79" s="62">
        <v>295</v>
      </c>
      <c r="L79" s="68">
        <v>0</v>
      </c>
    </row>
    <row r="80" spans="1:12">
      <c r="A80" s="11">
        <v>73</v>
      </c>
      <c r="B80" s="12" t="s">
        <v>944</v>
      </c>
      <c r="C80" s="93">
        <v>542</v>
      </c>
      <c r="D80" s="62">
        <v>468</v>
      </c>
      <c r="E80" s="62">
        <f t="shared" si="2"/>
        <v>74</v>
      </c>
      <c r="F80" s="62">
        <v>415</v>
      </c>
      <c r="G80" s="65">
        <v>0.48420000000000002</v>
      </c>
      <c r="H80" s="66">
        <v>0.77</v>
      </c>
      <c r="I80" s="67" t="s">
        <v>453</v>
      </c>
      <c r="J80" s="62">
        <v>5977</v>
      </c>
      <c r="K80" s="62">
        <v>266</v>
      </c>
      <c r="L80" s="68">
        <v>0</v>
      </c>
    </row>
    <row r="81" spans="1:12">
      <c r="A81" s="11">
        <v>74</v>
      </c>
      <c r="B81" s="12" t="s">
        <v>945</v>
      </c>
      <c r="C81" s="93">
        <v>516</v>
      </c>
      <c r="D81" s="62">
        <v>469</v>
      </c>
      <c r="E81" s="62">
        <f t="shared" si="2"/>
        <v>47</v>
      </c>
      <c r="F81" s="62">
        <v>413</v>
      </c>
      <c r="G81" s="65">
        <v>0.58499999999999996</v>
      </c>
      <c r="H81" s="66">
        <v>0.8</v>
      </c>
      <c r="I81" s="67" t="s">
        <v>453</v>
      </c>
      <c r="J81" s="62">
        <v>5290</v>
      </c>
      <c r="K81" s="62">
        <v>172</v>
      </c>
      <c r="L81" s="68">
        <v>0</v>
      </c>
    </row>
    <row r="82" spans="1:12">
      <c r="A82" s="11">
        <v>75</v>
      </c>
      <c r="B82" s="12" t="s">
        <v>946</v>
      </c>
      <c r="C82" s="93">
        <v>482</v>
      </c>
      <c r="D82" s="62">
        <v>428</v>
      </c>
      <c r="E82" s="62">
        <f t="shared" si="2"/>
        <v>54</v>
      </c>
      <c r="F82" s="62">
        <v>367</v>
      </c>
      <c r="G82" s="65">
        <v>0.5111</v>
      </c>
      <c r="H82" s="66">
        <v>0.76</v>
      </c>
      <c r="I82" s="67" t="s">
        <v>74</v>
      </c>
      <c r="J82" s="62">
        <v>5388</v>
      </c>
      <c r="K82" s="62">
        <v>205</v>
      </c>
      <c r="L82" s="68">
        <v>0</v>
      </c>
    </row>
    <row r="83" spans="1:12">
      <c r="A83" s="11">
        <v>77</v>
      </c>
      <c r="B83" s="12" t="s">
        <v>948</v>
      </c>
      <c r="C83" s="93">
        <v>475</v>
      </c>
      <c r="D83" s="62">
        <v>414</v>
      </c>
      <c r="E83" s="62">
        <f t="shared" si="2"/>
        <v>61</v>
      </c>
      <c r="F83" s="62">
        <v>374</v>
      </c>
      <c r="G83" s="65">
        <v>0.52380000000000004</v>
      </c>
      <c r="H83" s="66">
        <v>0.79</v>
      </c>
      <c r="I83" s="67" t="s">
        <v>70</v>
      </c>
      <c r="J83" s="62">
        <v>5769</v>
      </c>
      <c r="K83" s="62">
        <v>214</v>
      </c>
      <c r="L83" s="68">
        <v>0</v>
      </c>
    </row>
    <row r="84" spans="1:12">
      <c r="A84" s="11">
        <v>79</v>
      </c>
      <c r="B84" s="12" t="s">
        <v>950</v>
      </c>
      <c r="C84" s="93">
        <v>465</v>
      </c>
      <c r="D84" s="62">
        <v>420</v>
      </c>
      <c r="E84" s="62">
        <f t="shared" si="2"/>
        <v>45</v>
      </c>
      <c r="F84" s="62">
        <v>358</v>
      </c>
      <c r="G84" s="65">
        <v>0.54569999999999996</v>
      </c>
      <c r="H84" s="66">
        <v>0.77</v>
      </c>
      <c r="I84" s="67" t="s">
        <v>453</v>
      </c>
      <c r="J84" s="62">
        <v>4753</v>
      </c>
      <c r="K84" s="62">
        <v>164</v>
      </c>
      <c r="L84" s="68">
        <v>0</v>
      </c>
    </row>
    <row r="85" spans="1:12">
      <c r="A85" s="11">
        <v>80</v>
      </c>
      <c r="B85" s="12" t="s">
        <v>951</v>
      </c>
      <c r="C85" s="93">
        <v>458</v>
      </c>
      <c r="D85" s="62">
        <v>382</v>
      </c>
      <c r="E85" s="62">
        <f t="shared" si="2"/>
        <v>76</v>
      </c>
      <c r="F85" s="62">
        <v>334</v>
      </c>
      <c r="G85" s="65">
        <v>0.48480000000000001</v>
      </c>
      <c r="H85" s="66">
        <v>0.73</v>
      </c>
      <c r="I85" s="67" t="s">
        <v>107</v>
      </c>
      <c r="J85" s="62">
        <v>4815</v>
      </c>
      <c r="K85" s="62">
        <v>156</v>
      </c>
      <c r="L85" s="68">
        <v>0</v>
      </c>
    </row>
    <row r="86" spans="1:12">
      <c r="A86" s="11">
        <v>81</v>
      </c>
      <c r="B86" s="12" t="s">
        <v>952</v>
      </c>
      <c r="C86" s="93">
        <v>453</v>
      </c>
      <c r="D86" s="62">
        <v>421</v>
      </c>
      <c r="E86" s="62">
        <f t="shared" si="2"/>
        <v>32</v>
      </c>
      <c r="F86" s="62">
        <v>261</v>
      </c>
      <c r="G86" s="65">
        <v>0.38669999999999999</v>
      </c>
      <c r="H86" s="66">
        <v>0.57999999999999996</v>
      </c>
      <c r="I86" s="67" t="s">
        <v>81</v>
      </c>
      <c r="J86" s="62">
        <v>4319</v>
      </c>
      <c r="K86" s="62">
        <v>85</v>
      </c>
      <c r="L86" s="68">
        <v>0</v>
      </c>
    </row>
    <row r="87" spans="1:12">
      <c r="A87" s="11">
        <v>82</v>
      </c>
      <c r="B87" s="12" t="s">
        <v>953</v>
      </c>
      <c r="C87" s="93">
        <v>398</v>
      </c>
      <c r="D87" s="62">
        <v>352</v>
      </c>
      <c r="E87" s="62">
        <f t="shared" si="2"/>
        <v>46</v>
      </c>
      <c r="F87" s="62">
        <v>288</v>
      </c>
      <c r="G87" s="65">
        <v>0.43369999999999997</v>
      </c>
      <c r="H87" s="66">
        <v>0.72</v>
      </c>
      <c r="I87" s="67" t="s">
        <v>11</v>
      </c>
      <c r="J87" s="62">
        <v>4363</v>
      </c>
      <c r="K87" s="62">
        <v>116</v>
      </c>
      <c r="L87" s="68">
        <v>0</v>
      </c>
    </row>
    <row r="88" spans="1:12">
      <c r="A88" s="11">
        <v>83</v>
      </c>
      <c r="B88" s="12" t="s">
        <v>954</v>
      </c>
      <c r="C88" s="93">
        <v>387</v>
      </c>
      <c r="D88" s="62">
        <v>340</v>
      </c>
      <c r="E88" s="62">
        <f t="shared" si="2"/>
        <v>47</v>
      </c>
      <c r="F88" s="62">
        <v>290</v>
      </c>
      <c r="G88" s="65">
        <v>0.55769999999999997</v>
      </c>
      <c r="H88" s="66">
        <v>0.75</v>
      </c>
      <c r="I88" s="67" t="s">
        <v>453</v>
      </c>
      <c r="J88" s="62">
        <v>3935</v>
      </c>
      <c r="K88" s="62">
        <v>133</v>
      </c>
      <c r="L88" s="68">
        <v>0</v>
      </c>
    </row>
    <row r="89" spans="1:12">
      <c r="A89" s="11">
        <v>85</v>
      </c>
      <c r="B89" s="12" t="s">
        <v>956</v>
      </c>
      <c r="C89" s="93">
        <v>322</v>
      </c>
      <c r="D89" s="62">
        <v>289</v>
      </c>
      <c r="E89" s="62">
        <f t="shared" si="2"/>
        <v>33</v>
      </c>
      <c r="F89" s="62">
        <v>235</v>
      </c>
      <c r="G89" s="65">
        <v>0.4738</v>
      </c>
      <c r="H89" s="66">
        <v>0.73</v>
      </c>
      <c r="I89" s="67" t="s">
        <v>172</v>
      </c>
      <c r="J89" s="62">
        <v>3482</v>
      </c>
      <c r="K89" s="62">
        <v>115</v>
      </c>
      <c r="L89" s="68">
        <v>0</v>
      </c>
    </row>
    <row r="90" spans="1:12">
      <c r="A90" s="11">
        <v>86</v>
      </c>
      <c r="B90" s="12" t="s">
        <v>957</v>
      </c>
      <c r="C90" s="93">
        <v>311</v>
      </c>
      <c r="D90" s="62">
        <v>266</v>
      </c>
      <c r="E90" s="62">
        <f t="shared" si="2"/>
        <v>45</v>
      </c>
      <c r="F90" s="62">
        <v>262</v>
      </c>
      <c r="G90" s="65">
        <v>0.53910000000000002</v>
      </c>
      <c r="H90" s="66">
        <v>0.84</v>
      </c>
      <c r="I90" s="67" t="s">
        <v>34</v>
      </c>
      <c r="J90" s="62">
        <v>3612</v>
      </c>
      <c r="K90" s="62">
        <v>150</v>
      </c>
      <c r="L90" s="68">
        <v>0</v>
      </c>
    </row>
    <row r="91" spans="1:12">
      <c r="A91" s="11">
        <v>87</v>
      </c>
      <c r="B91" s="12" t="s">
        <v>958</v>
      </c>
      <c r="C91" s="93">
        <v>305</v>
      </c>
      <c r="D91" s="62">
        <v>268</v>
      </c>
      <c r="E91" s="62">
        <f t="shared" si="2"/>
        <v>37</v>
      </c>
      <c r="F91" s="62">
        <v>206</v>
      </c>
      <c r="G91" s="65">
        <v>0.44690000000000002</v>
      </c>
      <c r="H91" s="66">
        <v>0.68</v>
      </c>
      <c r="I91" s="67" t="s">
        <v>77</v>
      </c>
      <c r="J91" s="62">
        <v>3270</v>
      </c>
      <c r="K91" s="62">
        <v>99</v>
      </c>
      <c r="L91" s="68">
        <v>0</v>
      </c>
    </row>
    <row r="92" spans="1:12">
      <c r="A92" s="11">
        <v>88</v>
      </c>
      <c r="B92" s="12" t="s">
        <v>959</v>
      </c>
      <c r="C92" s="93">
        <v>296</v>
      </c>
      <c r="D92" s="62">
        <v>261</v>
      </c>
      <c r="E92" s="62">
        <f t="shared" si="2"/>
        <v>35</v>
      </c>
      <c r="F92" s="62">
        <v>219</v>
      </c>
      <c r="G92" s="65">
        <v>0.4834</v>
      </c>
      <c r="H92" s="66">
        <v>0.74</v>
      </c>
      <c r="I92" s="67" t="s">
        <v>107</v>
      </c>
      <c r="J92" s="62">
        <v>3160</v>
      </c>
      <c r="K92" s="62">
        <v>89</v>
      </c>
      <c r="L92" s="68">
        <v>0</v>
      </c>
    </row>
    <row r="93" spans="1:12">
      <c r="A93" s="11">
        <v>89</v>
      </c>
      <c r="B93" s="12" t="s">
        <v>960</v>
      </c>
      <c r="C93" s="93">
        <v>264</v>
      </c>
      <c r="D93" s="62">
        <v>230</v>
      </c>
      <c r="E93" s="62">
        <f t="shared" si="2"/>
        <v>34</v>
      </c>
      <c r="F93" s="62">
        <v>194</v>
      </c>
      <c r="G93" s="65">
        <v>0.45429999999999998</v>
      </c>
      <c r="H93" s="66">
        <v>0.73</v>
      </c>
      <c r="I93" s="67" t="s">
        <v>77</v>
      </c>
      <c r="J93" s="62">
        <v>2739</v>
      </c>
      <c r="K93" s="62">
        <v>62</v>
      </c>
      <c r="L93" s="68">
        <v>0</v>
      </c>
    </row>
    <row r="94" spans="1:12">
      <c r="A94" s="11">
        <v>90</v>
      </c>
      <c r="B94" s="12" t="s">
        <v>961</v>
      </c>
      <c r="C94" s="93">
        <v>261</v>
      </c>
      <c r="D94" s="62">
        <v>235</v>
      </c>
      <c r="E94" s="62">
        <f t="shared" si="2"/>
        <v>26</v>
      </c>
      <c r="F94" s="62">
        <v>205</v>
      </c>
      <c r="G94" s="65">
        <v>0.54810000000000003</v>
      </c>
      <c r="H94" s="66">
        <v>0.79</v>
      </c>
      <c r="I94" s="67" t="s">
        <v>453</v>
      </c>
      <c r="J94" s="62">
        <v>2840</v>
      </c>
      <c r="K94" s="62">
        <v>124</v>
      </c>
      <c r="L94" s="68">
        <v>0</v>
      </c>
    </row>
    <row r="95" spans="1:12">
      <c r="A95" s="11">
        <v>92</v>
      </c>
      <c r="B95" s="12" t="s">
        <v>963</v>
      </c>
      <c r="C95" s="93">
        <v>243</v>
      </c>
      <c r="D95" s="62">
        <v>217</v>
      </c>
      <c r="E95" s="62">
        <f t="shared" si="2"/>
        <v>26</v>
      </c>
      <c r="F95" s="62">
        <v>216</v>
      </c>
      <c r="G95" s="65">
        <v>0.58540000000000003</v>
      </c>
      <c r="H95" s="66">
        <v>0.89</v>
      </c>
      <c r="I95" s="67" t="s">
        <v>201</v>
      </c>
      <c r="J95" s="62">
        <v>3027</v>
      </c>
      <c r="K95" s="62">
        <v>139</v>
      </c>
      <c r="L95" s="68">
        <v>0</v>
      </c>
    </row>
    <row r="96" spans="1:12">
      <c r="A96" s="11">
        <v>93</v>
      </c>
      <c r="B96" s="12" t="s">
        <v>964</v>
      </c>
      <c r="C96" s="93">
        <v>226</v>
      </c>
      <c r="D96" s="62">
        <v>196</v>
      </c>
      <c r="E96" s="62">
        <f t="shared" si="2"/>
        <v>30</v>
      </c>
      <c r="F96" s="62">
        <v>184</v>
      </c>
      <c r="G96" s="65">
        <v>0.55759999999999998</v>
      </c>
      <c r="H96" s="66">
        <v>0.81</v>
      </c>
      <c r="I96" s="67" t="s">
        <v>172</v>
      </c>
      <c r="J96" s="62">
        <v>2470</v>
      </c>
      <c r="K96" s="62">
        <v>71</v>
      </c>
      <c r="L96" s="68">
        <v>0</v>
      </c>
    </row>
    <row r="97" spans="1:12">
      <c r="A97" s="11">
        <v>94</v>
      </c>
      <c r="B97" s="12" t="s">
        <v>965</v>
      </c>
      <c r="C97" s="93">
        <v>223</v>
      </c>
      <c r="D97" s="62">
        <v>202</v>
      </c>
      <c r="E97" s="62">
        <f t="shared" si="2"/>
        <v>21</v>
      </c>
      <c r="F97" s="62">
        <v>155</v>
      </c>
      <c r="G97" s="65">
        <v>0.50490000000000002</v>
      </c>
      <c r="H97" s="66">
        <v>0.7</v>
      </c>
      <c r="I97" s="67" t="s">
        <v>107</v>
      </c>
      <c r="J97" s="62">
        <v>2505</v>
      </c>
      <c r="K97" s="62">
        <v>105</v>
      </c>
      <c r="L97" s="68">
        <v>0</v>
      </c>
    </row>
    <row r="98" spans="1:12">
      <c r="A98" s="11">
        <v>95</v>
      </c>
      <c r="B98" s="12" t="s">
        <v>966</v>
      </c>
      <c r="C98" s="93">
        <v>217</v>
      </c>
      <c r="D98" s="62">
        <v>183</v>
      </c>
      <c r="E98" s="62">
        <f t="shared" ref="E98:E129" si="3">C98-D98</f>
        <v>34</v>
      </c>
      <c r="F98" s="62">
        <v>157</v>
      </c>
      <c r="G98" s="65">
        <v>0.50970000000000004</v>
      </c>
      <c r="H98" s="66">
        <v>0.72</v>
      </c>
      <c r="I98" s="67" t="s">
        <v>65</v>
      </c>
      <c r="J98" s="62">
        <v>2225</v>
      </c>
      <c r="K98" s="62">
        <v>60</v>
      </c>
      <c r="L98" s="68">
        <v>0</v>
      </c>
    </row>
    <row r="99" spans="1:12">
      <c r="A99" s="11">
        <v>97</v>
      </c>
      <c r="B99" s="12" t="s">
        <v>968</v>
      </c>
      <c r="C99" s="93">
        <v>206</v>
      </c>
      <c r="D99" s="62">
        <v>179</v>
      </c>
      <c r="E99" s="62">
        <f t="shared" si="3"/>
        <v>27</v>
      </c>
      <c r="F99" s="62">
        <v>170</v>
      </c>
      <c r="G99" s="65">
        <v>0.58620000000000005</v>
      </c>
      <c r="H99" s="66">
        <v>0.83</v>
      </c>
      <c r="I99" s="67" t="s">
        <v>97</v>
      </c>
      <c r="J99" s="62">
        <v>2303</v>
      </c>
      <c r="K99" s="62">
        <v>67</v>
      </c>
      <c r="L99" s="68">
        <v>0</v>
      </c>
    </row>
    <row r="100" spans="1:12">
      <c r="A100" s="11">
        <v>98</v>
      </c>
      <c r="B100" s="12" t="s">
        <v>969</v>
      </c>
      <c r="C100" s="93">
        <v>203</v>
      </c>
      <c r="D100" s="62">
        <v>185</v>
      </c>
      <c r="E100" s="62">
        <f t="shared" si="3"/>
        <v>18</v>
      </c>
      <c r="F100" s="62">
        <v>163</v>
      </c>
      <c r="G100" s="65">
        <v>0.56599999999999995</v>
      </c>
      <c r="H100" s="66">
        <v>0.8</v>
      </c>
      <c r="I100" s="67" t="s">
        <v>34</v>
      </c>
      <c r="J100" s="62">
        <v>2220</v>
      </c>
      <c r="K100" s="62">
        <v>69</v>
      </c>
      <c r="L100" s="68">
        <v>0</v>
      </c>
    </row>
    <row r="101" spans="1:12">
      <c r="A101" s="11">
        <v>99</v>
      </c>
      <c r="B101" s="12" t="s">
        <v>970</v>
      </c>
      <c r="C101" s="93">
        <v>198</v>
      </c>
      <c r="D101" s="62">
        <v>167</v>
      </c>
      <c r="E101" s="62">
        <f t="shared" si="3"/>
        <v>31</v>
      </c>
      <c r="F101" s="62">
        <v>135</v>
      </c>
      <c r="G101" s="65">
        <v>0.47039999999999998</v>
      </c>
      <c r="H101" s="66">
        <v>0.68</v>
      </c>
      <c r="I101" s="67" t="s">
        <v>172</v>
      </c>
      <c r="J101" s="62">
        <v>2058</v>
      </c>
      <c r="K101" s="62">
        <v>55</v>
      </c>
      <c r="L101" s="68">
        <v>0</v>
      </c>
    </row>
    <row r="102" spans="1:12">
      <c r="A102" s="11">
        <v>100</v>
      </c>
      <c r="B102" s="12" t="s">
        <v>971</v>
      </c>
      <c r="C102" s="93">
        <v>187</v>
      </c>
      <c r="D102" s="62">
        <v>166</v>
      </c>
      <c r="E102" s="62">
        <f t="shared" si="3"/>
        <v>21</v>
      </c>
      <c r="F102" s="62">
        <v>124</v>
      </c>
      <c r="G102" s="65">
        <v>0.48249999999999998</v>
      </c>
      <c r="H102" s="66">
        <v>0.66</v>
      </c>
      <c r="I102" s="67" t="s">
        <v>107</v>
      </c>
      <c r="J102" s="62">
        <v>1974</v>
      </c>
      <c r="K102" s="62">
        <v>68</v>
      </c>
      <c r="L102" s="68">
        <v>0</v>
      </c>
    </row>
    <row r="103" spans="1:12">
      <c r="A103" s="11">
        <v>101</v>
      </c>
      <c r="B103" s="12" t="s">
        <v>972</v>
      </c>
      <c r="C103" s="93">
        <v>185</v>
      </c>
      <c r="D103" s="62">
        <v>165</v>
      </c>
      <c r="E103" s="62">
        <f t="shared" si="3"/>
        <v>20</v>
      </c>
      <c r="F103" s="62">
        <v>137</v>
      </c>
      <c r="G103" s="65">
        <v>0.53310000000000002</v>
      </c>
      <c r="H103" s="66">
        <v>0.74</v>
      </c>
      <c r="I103" s="67" t="s">
        <v>11</v>
      </c>
      <c r="J103" s="62">
        <v>1916</v>
      </c>
      <c r="K103" s="62">
        <v>71</v>
      </c>
      <c r="L103" s="68">
        <v>0</v>
      </c>
    </row>
    <row r="104" spans="1:12">
      <c r="A104" s="11">
        <v>102</v>
      </c>
      <c r="B104" s="12" t="s">
        <v>973</v>
      </c>
      <c r="C104" s="93">
        <v>172</v>
      </c>
      <c r="D104" s="62">
        <v>155</v>
      </c>
      <c r="E104" s="62">
        <f t="shared" si="3"/>
        <v>17</v>
      </c>
      <c r="F104" s="62">
        <v>154</v>
      </c>
      <c r="G104" s="65">
        <v>0.52200000000000002</v>
      </c>
      <c r="H104" s="66">
        <v>0.9</v>
      </c>
      <c r="I104" s="67" t="s">
        <v>11</v>
      </c>
      <c r="J104" s="62">
        <v>1931</v>
      </c>
      <c r="K104" s="62">
        <v>80</v>
      </c>
      <c r="L104" s="68">
        <v>0</v>
      </c>
    </row>
    <row r="105" spans="1:12">
      <c r="A105" s="11">
        <v>103</v>
      </c>
      <c r="B105" s="12" t="s">
        <v>974</v>
      </c>
      <c r="C105" s="93">
        <v>151</v>
      </c>
      <c r="D105" s="62">
        <v>137</v>
      </c>
      <c r="E105" s="62">
        <f t="shared" si="3"/>
        <v>14</v>
      </c>
      <c r="F105" s="62">
        <v>98</v>
      </c>
      <c r="G105" s="65">
        <v>0.40500000000000003</v>
      </c>
      <c r="H105" s="66">
        <v>0.65</v>
      </c>
      <c r="I105" s="67" t="s">
        <v>11</v>
      </c>
      <c r="J105" s="62">
        <v>1522</v>
      </c>
      <c r="K105" s="62">
        <v>26</v>
      </c>
      <c r="L105" s="68">
        <v>0</v>
      </c>
    </row>
    <row r="106" spans="1:12">
      <c r="A106" s="11">
        <v>104</v>
      </c>
      <c r="B106" s="12" t="s">
        <v>975</v>
      </c>
      <c r="C106" s="93">
        <v>147</v>
      </c>
      <c r="D106" s="62">
        <v>125</v>
      </c>
      <c r="E106" s="62">
        <f t="shared" si="3"/>
        <v>22</v>
      </c>
      <c r="F106" s="62">
        <v>106</v>
      </c>
      <c r="G106" s="65">
        <v>0.50719999999999998</v>
      </c>
      <c r="H106" s="66">
        <v>0.72</v>
      </c>
      <c r="I106" s="67" t="s">
        <v>11</v>
      </c>
      <c r="J106" s="62">
        <v>1442</v>
      </c>
      <c r="K106" s="62">
        <v>42</v>
      </c>
      <c r="L106" s="68">
        <v>0</v>
      </c>
    </row>
    <row r="107" spans="1:12">
      <c r="A107" s="11">
        <v>106</v>
      </c>
      <c r="B107" s="12" t="s">
        <v>977</v>
      </c>
      <c r="C107" s="93">
        <v>131</v>
      </c>
      <c r="D107" s="62">
        <v>107</v>
      </c>
      <c r="E107" s="62">
        <f t="shared" si="3"/>
        <v>24</v>
      </c>
      <c r="F107" s="62">
        <v>108</v>
      </c>
      <c r="G107" s="65">
        <v>0.56840000000000002</v>
      </c>
      <c r="H107" s="66">
        <v>0.82</v>
      </c>
      <c r="I107" s="67" t="s">
        <v>70</v>
      </c>
      <c r="J107" s="62">
        <v>1514</v>
      </c>
      <c r="K107" s="62">
        <v>52</v>
      </c>
      <c r="L107" s="68">
        <v>0</v>
      </c>
    </row>
    <row r="108" spans="1:12">
      <c r="A108" s="11">
        <v>107</v>
      </c>
      <c r="B108" s="12" t="s">
        <v>978</v>
      </c>
      <c r="C108" s="93">
        <v>126</v>
      </c>
      <c r="D108" s="62">
        <v>114</v>
      </c>
      <c r="E108" s="62">
        <f t="shared" si="3"/>
        <v>12</v>
      </c>
      <c r="F108" s="62">
        <v>85</v>
      </c>
      <c r="G108" s="65">
        <v>0.46700000000000003</v>
      </c>
      <c r="H108" s="66">
        <v>0.67</v>
      </c>
      <c r="I108" s="67" t="s">
        <v>28</v>
      </c>
      <c r="J108" s="62">
        <v>1225</v>
      </c>
      <c r="K108" s="62">
        <v>23</v>
      </c>
      <c r="L108" s="68">
        <v>0</v>
      </c>
    </row>
    <row r="109" spans="1:12">
      <c r="A109" s="11">
        <v>108</v>
      </c>
      <c r="B109" s="12" t="s">
        <v>979</v>
      </c>
      <c r="C109" s="93">
        <v>109</v>
      </c>
      <c r="D109" s="62">
        <v>94</v>
      </c>
      <c r="E109" s="62">
        <f t="shared" si="3"/>
        <v>15</v>
      </c>
      <c r="F109" s="62">
        <v>49</v>
      </c>
      <c r="G109" s="65">
        <v>0.29699999999999999</v>
      </c>
      <c r="H109" s="66">
        <v>0.45</v>
      </c>
      <c r="I109" s="67" t="s">
        <v>31</v>
      </c>
      <c r="J109" s="62">
        <v>962</v>
      </c>
      <c r="K109" s="62">
        <v>19</v>
      </c>
      <c r="L109" s="68">
        <v>0</v>
      </c>
    </row>
    <row r="110" spans="1:12">
      <c r="A110" s="11">
        <v>109</v>
      </c>
      <c r="B110" s="12" t="s">
        <v>980</v>
      </c>
      <c r="C110" s="93">
        <v>95</v>
      </c>
      <c r="D110" s="62">
        <v>83</v>
      </c>
      <c r="E110" s="62">
        <f t="shared" si="3"/>
        <v>12</v>
      </c>
      <c r="F110" s="62">
        <v>62</v>
      </c>
      <c r="G110" s="65">
        <v>0.41060000000000002</v>
      </c>
      <c r="H110" s="66">
        <v>0.65</v>
      </c>
      <c r="I110" s="67" t="s">
        <v>28</v>
      </c>
      <c r="J110" s="62">
        <v>876</v>
      </c>
      <c r="K110" s="62">
        <v>18</v>
      </c>
      <c r="L110" s="68">
        <v>0</v>
      </c>
    </row>
    <row r="111" spans="1:12">
      <c r="A111" s="11">
        <v>110</v>
      </c>
      <c r="B111" s="12" t="s">
        <v>981</v>
      </c>
      <c r="C111" s="93">
        <v>88</v>
      </c>
      <c r="D111" s="62">
        <v>77</v>
      </c>
      <c r="E111" s="62">
        <f t="shared" si="3"/>
        <v>11</v>
      </c>
      <c r="F111" s="62">
        <v>65</v>
      </c>
      <c r="G111" s="65">
        <v>0.51590000000000003</v>
      </c>
      <c r="H111" s="66">
        <v>0.74</v>
      </c>
      <c r="I111" s="67" t="s">
        <v>65</v>
      </c>
      <c r="J111" s="62">
        <v>894</v>
      </c>
      <c r="K111" s="62">
        <v>23</v>
      </c>
      <c r="L111" s="68">
        <v>0</v>
      </c>
    </row>
    <row r="112" spans="1:12">
      <c r="A112" s="11">
        <v>111</v>
      </c>
      <c r="B112" s="12" t="s">
        <v>982</v>
      </c>
      <c r="C112" s="93">
        <v>82</v>
      </c>
      <c r="D112" s="62">
        <v>74</v>
      </c>
      <c r="E112" s="62">
        <f t="shared" si="3"/>
        <v>8</v>
      </c>
      <c r="F112" s="62">
        <v>44</v>
      </c>
      <c r="G112" s="65">
        <v>0.32590000000000002</v>
      </c>
      <c r="H112" s="66">
        <v>0.54</v>
      </c>
      <c r="I112" s="67" t="s">
        <v>20</v>
      </c>
      <c r="J112" s="62">
        <v>818</v>
      </c>
      <c r="K112" s="62">
        <v>11</v>
      </c>
      <c r="L112" s="68">
        <v>0</v>
      </c>
    </row>
    <row r="113" spans="1:12">
      <c r="A113" s="11">
        <v>112</v>
      </c>
      <c r="B113" s="12" t="s">
        <v>983</v>
      </c>
      <c r="C113" s="93">
        <v>76</v>
      </c>
      <c r="D113" s="62">
        <v>73</v>
      </c>
      <c r="E113" s="62">
        <f t="shared" si="3"/>
        <v>3</v>
      </c>
      <c r="F113" s="62">
        <v>40</v>
      </c>
      <c r="G113" s="65">
        <v>0.38100000000000001</v>
      </c>
      <c r="H113" s="66">
        <v>0.53</v>
      </c>
      <c r="I113" s="67" t="s">
        <v>453</v>
      </c>
      <c r="J113" s="62">
        <v>688</v>
      </c>
      <c r="K113" s="62">
        <v>16</v>
      </c>
      <c r="L113" s="68">
        <v>0</v>
      </c>
    </row>
    <row r="114" spans="1:12">
      <c r="A114" s="11">
        <v>113</v>
      </c>
      <c r="B114" s="12" t="s">
        <v>984</v>
      </c>
      <c r="C114" s="93">
        <v>73</v>
      </c>
      <c r="D114" s="62">
        <v>69</v>
      </c>
      <c r="E114" s="62">
        <f t="shared" si="3"/>
        <v>4</v>
      </c>
      <c r="F114" s="62">
        <v>65</v>
      </c>
      <c r="G114" s="65">
        <v>0.58040000000000003</v>
      </c>
      <c r="H114" s="66">
        <v>0.89</v>
      </c>
      <c r="I114" s="67" t="s">
        <v>72</v>
      </c>
      <c r="J114" s="62">
        <v>919</v>
      </c>
      <c r="K114" s="62">
        <v>40</v>
      </c>
      <c r="L114" s="68">
        <v>0</v>
      </c>
    </row>
    <row r="115" spans="1:12">
      <c r="A115" s="11">
        <v>114</v>
      </c>
      <c r="B115" s="12" t="s">
        <v>985</v>
      </c>
      <c r="C115" s="93">
        <v>70</v>
      </c>
      <c r="D115" s="62">
        <v>64</v>
      </c>
      <c r="E115" s="62">
        <f t="shared" si="3"/>
        <v>6</v>
      </c>
      <c r="F115" s="62">
        <v>49</v>
      </c>
      <c r="G115" s="65">
        <v>0.44140000000000001</v>
      </c>
      <c r="H115" s="66">
        <v>0.7</v>
      </c>
      <c r="I115" s="67" t="s">
        <v>77</v>
      </c>
      <c r="J115" s="62">
        <v>776</v>
      </c>
      <c r="K115" s="62">
        <v>14</v>
      </c>
      <c r="L115" s="68">
        <v>0</v>
      </c>
    </row>
    <row r="116" spans="1:12">
      <c r="A116" s="11">
        <v>115</v>
      </c>
      <c r="B116" s="12" t="s">
        <v>986</v>
      </c>
      <c r="C116" s="93">
        <v>69</v>
      </c>
      <c r="D116" s="62">
        <v>63</v>
      </c>
      <c r="E116" s="62">
        <f t="shared" si="3"/>
        <v>6</v>
      </c>
      <c r="F116" s="62">
        <v>55</v>
      </c>
      <c r="G116" s="65">
        <v>0.4955</v>
      </c>
      <c r="H116" s="66">
        <v>0.8</v>
      </c>
      <c r="I116" s="67" t="s">
        <v>31</v>
      </c>
      <c r="J116" s="62">
        <v>699</v>
      </c>
      <c r="K116" s="62">
        <v>14</v>
      </c>
      <c r="L116" s="68">
        <v>0</v>
      </c>
    </row>
    <row r="117" spans="1:12">
      <c r="A117" s="11">
        <v>116</v>
      </c>
      <c r="B117" s="12" t="s">
        <v>987</v>
      </c>
      <c r="C117" s="93">
        <v>68</v>
      </c>
      <c r="D117" s="62">
        <v>56</v>
      </c>
      <c r="E117" s="62">
        <f t="shared" si="3"/>
        <v>12</v>
      </c>
      <c r="F117" s="62">
        <v>36</v>
      </c>
      <c r="G117" s="65">
        <v>0.33329999999999999</v>
      </c>
      <c r="H117" s="66">
        <v>0.53</v>
      </c>
      <c r="I117" s="67" t="s">
        <v>81</v>
      </c>
      <c r="J117" s="62">
        <v>623</v>
      </c>
      <c r="K117" s="62">
        <v>21</v>
      </c>
      <c r="L117" s="68">
        <v>0</v>
      </c>
    </row>
    <row r="118" spans="1:12">
      <c r="A118" s="11">
        <v>117</v>
      </c>
      <c r="B118" s="12" t="s">
        <v>988</v>
      </c>
      <c r="C118" s="93">
        <v>62</v>
      </c>
      <c r="D118" s="62">
        <v>53</v>
      </c>
      <c r="E118" s="62">
        <f t="shared" si="3"/>
        <v>9</v>
      </c>
      <c r="F118" s="62">
        <v>43</v>
      </c>
      <c r="G118" s="65">
        <v>0.50590000000000002</v>
      </c>
      <c r="H118" s="66">
        <v>0.69</v>
      </c>
      <c r="I118" s="67" t="s">
        <v>11</v>
      </c>
      <c r="J118" s="62">
        <v>642</v>
      </c>
      <c r="K118" s="62">
        <v>21</v>
      </c>
      <c r="L118" s="68">
        <v>0</v>
      </c>
    </row>
    <row r="119" spans="1:12">
      <c r="A119" s="11">
        <v>118</v>
      </c>
      <c r="B119" s="12" t="s">
        <v>989</v>
      </c>
      <c r="C119" s="93">
        <v>59</v>
      </c>
      <c r="D119" s="62">
        <v>52</v>
      </c>
      <c r="E119" s="62">
        <f t="shared" si="3"/>
        <v>7</v>
      </c>
      <c r="F119" s="62">
        <v>45</v>
      </c>
      <c r="G119" s="65">
        <v>0.53569999999999995</v>
      </c>
      <c r="H119" s="66">
        <v>0.76</v>
      </c>
      <c r="I119" s="67" t="s">
        <v>453</v>
      </c>
      <c r="J119" s="62">
        <v>660</v>
      </c>
      <c r="K119" s="62">
        <v>22</v>
      </c>
      <c r="L119" s="68">
        <v>0</v>
      </c>
    </row>
    <row r="120" spans="1:12">
      <c r="A120" s="11">
        <v>119</v>
      </c>
      <c r="B120" s="12" t="s">
        <v>990</v>
      </c>
      <c r="C120" s="93">
        <v>43</v>
      </c>
      <c r="D120" s="62">
        <v>33</v>
      </c>
      <c r="E120" s="62">
        <f t="shared" si="3"/>
        <v>10</v>
      </c>
      <c r="F120" s="62">
        <v>39</v>
      </c>
      <c r="G120" s="65">
        <v>0.54169999999999996</v>
      </c>
      <c r="H120" s="66">
        <v>0.91</v>
      </c>
      <c r="I120" s="67" t="s">
        <v>70</v>
      </c>
      <c r="J120" s="62">
        <v>496</v>
      </c>
      <c r="K120" s="62">
        <v>17</v>
      </c>
      <c r="L120" s="68">
        <v>0</v>
      </c>
    </row>
    <row r="121" spans="1:12">
      <c r="A121" s="11">
        <v>120</v>
      </c>
      <c r="B121" s="12" t="s">
        <v>991</v>
      </c>
      <c r="C121" s="93">
        <v>38</v>
      </c>
      <c r="D121" s="62">
        <v>36</v>
      </c>
      <c r="E121" s="62">
        <f t="shared" si="3"/>
        <v>2</v>
      </c>
      <c r="F121" s="62">
        <v>12</v>
      </c>
      <c r="G121" s="65">
        <v>0.2727</v>
      </c>
      <c r="H121" s="66">
        <v>0.32</v>
      </c>
      <c r="I121" s="67" t="s">
        <v>86</v>
      </c>
      <c r="J121" s="62">
        <v>282</v>
      </c>
      <c r="K121" s="62">
        <v>4</v>
      </c>
      <c r="L121" s="68">
        <v>0</v>
      </c>
    </row>
    <row r="122" spans="1:12">
      <c r="A122" s="11">
        <v>121</v>
      </c>
      <c r="B122" s="12" t="s">
        <v>992</v>
      </c>
      <c r="C122" s="93">
        <v>37</v>
      </c>
      <c r="D122" s="62">
        <v>31</v>
      </c>
      <c r="E122" s="62">
        <f t="shared" si="3"/>
        <v>6</v>
      </c>
      <c r="F122" s="62">
        <v>29</v>
      </c>
      <c r="G122" s="65">
        <v>0.48330000000000001</v>
      </c>
      <c r="H122" s="66">
        <v>0.78</v>
      </c>
      <c r="I122" s="67" t="s">
        <v>77</v>
      </c>
      <c r="J122" s="62">
        <v>415</v>
      </c>
      <c r="K122" s="62">
        <v>14</v>
      </c>
      <c r="L122" s="68">
        <v>0</v>
      </c>
    </row>
    <row r="123" spans="1:12">
      <c r="A123" s="11">
        <v>122</v>
      </c>
      <c r="B123" s="12" t="s">
        <v>993</v>
      </c>
      <c r="C123" s="93">
        <v>34</v>
      </c>
      <c r="D123" s="62">
        <v>30</v>
      </c>
      <c r="E123" s="62">
        <f t="shared" si="3"/>
        <v>4</v>
      </c>
      <c r="F123" s="62">
        <v>23</v>
      </c>
      <c r="G123" s="65">
        <v>0.41070000000000001</v>
      </c>
      <c r="H123" s="66">
        <v>0.68</v>
      </c>
      <c r="I123" s="67" t="s">
        <v>453</v>
      </c>
      <c r="J123" s="62">
        <v>359</v>
      </c>
      <c r="K123" s="62">
        <v>7</v>
      </c>
      <c r="L123" s="68">
        <v>0</v>
      </c>
    </row>
    <row r="124" spans="1:12">
      <c r="A124" s="11">
        <v>123</v>
      </c>
      <c r="B124" s="12" t="s">
        <v>994</v>
      </c>
      <c r="C124" s="93">
        <v>33</v>
      </c>
      <c r="D124" s="62">
        <v>32</v>
      </c>
      <c r="E124" s="62">
        <f t="shared" si="3"/>
        <v>1</v>
      </c>
      <c r="F124" s="62">
        <v>31</v>
      </c>
      <c r="G124" s="65">
        <v>0.59619999999999995</v>
      </c>
      <c r="H124" s="66">
        <v>0.94</v>
      </c>
      <c r="I124" s="67" t="s">
        <v>201</v>
      </c>
      <c r="J124" s="62">
        <v>361</v>
      </c>
      <c r="K124" s="62">
        <v>4</v>
      </c>
      <c r="L124" s="68">
        <v>0</v>
      </c>
    </row>
    <row r="125" spans="1:12">
      <c r="A125" s="11">
        <v>124</v>
      </c>
      <c r="B125" s="12" t="s">
        <v>995</v>
      </c>
      <c r="C125" s="93">
        <v>33</v>
      </c>
      <c r="D125" s="62">
        <v>30</v>
      </c>
      <c r="E125" s="62">
        <f t="shared" si="3"/>
        <v>3</v>
      </c>
      <c r="F125" s="62">
        <v>20</v>
      </c>
      <c r="G125" s="65">
        <v>0.36359999999999998</v>
      </c>
      <c r="H125" s="66">
        <v>0.61</v>
      </c>
      <c r="I125" s="67" t="s">
        <v>364</v>
      </c>
      <c r="J125" s="62">
        <v>389</v>
      </c>
      <c r="K125" s="62">
        <v>27</v>
      </c>
      <c r="L125" s="68">
        <v>0</v>
      </c>
    </row>
    <row r="126" spans="1:12">
      <c r="A126" s="11">
        <v>125</v>
      </c>
      <c r="B126" s="12" t="s">
        <v>996</v>
      </c>
      <c r="C126" s="93">
        <v>29</v>
      </c>
      <c r="D126" s="62">
        <v>26</v>
      </c>
      <c r="E126" s="62">
        <f t="shared" si="3"/>
        <v>3</v>
      </c>
      <c r="F126" s="62">
        <v>24</v>
      </c>
      <c r="G126" s="65">
        <v>0.5</v>
      </c>
      <c r="H126" s="66">
        <v>0.83</v>
      </c>
      <c r="I126" s="67" t="s">
        <v>187</v>
      </c>
      <c r="J126" s="62">
        <v>337</v>
      </c>
      <c r="K126" s="62">
        <v>5</v>
      </c>
      <c r="L126" s="68">
        <v>0</v>
      </c>
    </row>
    <row r="127" spans="1:12">
      <c r="A127" s="11">
        <v>126</v>
      </c>
      <c r="B127" s="12" t="s">
        <v>997</v>
      </c>
      <c r="C127" s="93">
        <v>29</v>
      </c>
      <c r="D127" s="62">
        <v>25</v>
      </c>
      <c r="E127" s="62">
        <f t="shared" si="3"/>
        <v>4</v>
      </c>
      <c r="F127" s="62">
        <v>20</v>
      </c>
      <c r="G127" s="65">
        <v>0.48780000000000001</v>
      </c>
      <c r="H127" s="66">
        <v>0.69</v>
      </c>
      <c r="I127" s="67" t="s">
        <v>20</v>
      </c>
      <c r="J127" s="62">
        <v>271</v>
      </c>
      <c r="K127" s="62">
        <v>6</v>
      </c>
      <c r="L127" s="68">
        <v>0</v>
      </c>
    </row>
    <row r="128" spans="1:12">
      <c r="A128" s="11">
        <v>127</v>
      </c>
      <c r="B128" s="12" t="s">
        <v>998</v>
      </c>
      <c r="C128" s="93">
        <v>27</v>
      </c>
      <c r="D128" s="62">
        <v>25</v>
      </c>
      <c r="E128" s="62">
        <f t="shared" si="3"/>
        <v>2</v>
      </c>
      <c r="F128" s="62">
        <v>23</v>
      </c>
      <c r="G128" s="65">
        <v>0.53490000000000004</v>
      </c>
      <c r="H128" s="66">
        <v>0.85</v>
      </c>
      <c r="I128" s="67" t="s">
        <v>9</v>
      </c>
      <c r="J128" s="62">
        <v>260</v>
      </c>
      <c r="K128" s="62">
        <v>6</v>
      </c>
      <c r="L128" s="68">
        <v>0</v>
      </c>
    </row>
    <row r="129" spans="1:12">
      <c r="A129" s="11">
        <v>128</v>
      </c>
      <c r="B129" s="12" t="s">
        <v>999</v>
      </c>
      <c r="C129" s="93">
        <v>25</v>
      </c>
      <c r="D129" s="62">
        <v>24</v>
      </c>
      <c r="E129" s="62">
        <f t="shared" si="3"/>
        <v>1</v>
      </c>
      <c r="F129" s="62">
        <v>11</v>
      </c>
      <c r="G129" s="65">
        <v>0.26829999999999998</v>
      </c>
      <c r="H129" s="66">
        <v>0.44</v>
      </c>
      <c r="I129" s="67" t="s">
        <v>32</v>
      </c>
      <c r="J129" s="62">
        <v>214</v>
      </c>
      <c r="K129" s="62">
        <v>2</v>
      </c>
      <c r="L129" s="68">
        <v>0</v>
      </c>
    </row>
    <row r="130" spans="1:12">
      <c r="A130" s="11">
        <v>129</v>
      </c>
      <c r="B130" s="12" t="s">
        <v>1000</v>
      </c>
      <c r="C130" s="93">
        <v>20</v>
      </c>
      <c r="D130" s="62">
        <v>19</v>
      </c>
      <c r="E130" s="62">
        <f t="shared" ref="E130:E133" si="4">C130-D130</f>
        <v>1</v>
      </c>
      <c r="F130" s="62">
        <v>14</v>
      </c>
      <c r="G130" s="65">
        <v>0.4375</v>
      </c>
      <c r="H130" s="66">
        <v>0.7</v>
      </c>
      <c r="I130" s="67" t="s">
        <v>107</v>
      </c>
      <c r="J130" s="62">
        <v>255</v>
      </c>
      <c r="K130" s="62">
        <v>10</v>
      </c>
      <c r="L130" s="68">
        <v>0</v>
      </c>
    </row>
    <row r="131" spans="1:12">
      <c r="A131" s="11">
        <v>130</v>
      </c>
      <c r="B131" s="12" t="s">
        <v>1001</v>
      </c>
      <c r="C131" s="93">
        <v>18</v>
      </c>
      <c r="D131" s="62">
        <v>18</v>
      </c>
      <c r="E131" s="62">
        <f t="shared" si="4"/>
        <v>0</v>
      </c>
      <c r="F131" s="62">
        <v>11</v>
      </c>
      <c r="G131" s="65">
        <v>0.55000000000000004</v>
      </c>
      <c r="H131" s="66">
        <v>0.61</v>
      </c>
      <c r="I131" s="67" t="s">
        <v>31</v>
      </c>
      <c r="J131" s="62">
        <v>149</v>
      </c>
      <c r="K131" s="62">
        <v>0</v>
      </c>
      <c r="L131" s="68">
        <v>0</v>
      </c>
    </row>
    <row r="132" spans="1:12">
      <c r="A132" s="11">
        <v>131</v>
      </c>
      <c r="B132" s="12" t="s">
        <v>1002</v>
      </c>
      <c r="C132" s="93">
        <v>14</v>
      </c>
      <c r="D132" s="62">
        <v>13</v>
      </c>
      <c r="E132" s="62">
        <f t="shared" si="4"/>
        <v>1</v>
      </c>
      <c r="F132" s="62">
        <v>10</v>
      </c>
      <c r="G132" s="65">
        <v>0.41670000000000001</v>
      </c>
      <c r="H132" s="66">
        <v>0.71</v>
      </c>
      <c r="I132" s="67" t="s">
        <v>261</v>
      </c>
      <c r="J132" s="62">
        <v>138</v>
      </c>
      <c r="K132" s="62">
        <v>1</v>
      </c>
      <c r="L132" s="68">
        <v>0</v>
      </c>
    </row>
    <row r="133" spans="1:12">
      <c r="A133" s="11">
        <v>132</v>
      </c>
      <c r="B133" s="12" t="s">
        <v>1003</v>
      </c>
      <c r="C133" s="93">
        <v>13</v>
      </c>
      <c r="D133" s="62">
        <v>11</v>
      </c>
      <c r="E133" s="62">
        <f t="shared" si="4"/>
        <v>2</v>
      </c>
      <c r="F133" s="62">
        <v>10</v>
      </c>
      <c r="G133" s="65">
        <v>0.55559999999999998</v>
      </c>
      <c r="H133" s="66">
        <v>0.77</v>
      </c>
      <c r="I133" s="67" t="s">
        <v>364</v>
      </c>
      <c r="J133" s="62">
        <v>129</v>
      </c>
      <c r="K133" s="62">
        <v>8</v>
      </c>
      <c r="L133" s="68">
        <v>0</v>
      </c>
    </row>
    <row r="134" spans="1:12">
      <c r="A134" s="15"/>
    </row>
    <row r="135" spans="1:12">
      <c r="A135" s="15"/>
    </row>
    <row r="136" spans="1:12">
      <c r="A136" s="15"/>
    </row>
    <row r="137" spans="1:12">
      <c r="A137" s="15"/>
    </row>
    <row r="138" spans="1:12">
      <c r="A138" s="15"/>
    </row>
    <row r="139" spans="1:12">
      <c r="A139" s="15"/>
    </row>
    <row r="140" spans="1:12">
      <c r="A140" s="15"/>
    </row>
    <row r="141" spans="1:12">
      <c r="A141" s="15"/>
    </row>
    <row r="142" spans="1:12">
      <c r="A142" s="15"/>
    </row>
    <row r="143" spans="1:12">
      <c r="A143" s="15"/>
    </row>
    <row r="144" spans="1:12">
      <c r="A144" s="15"/>
    </row>
    <row r="145" spans="1:1">
      <c r="A145" s="15"/>
    </row>
    <row r="146" spans="1:1">
      <c r="A146" s="15"/>
    </row>
    <row r="147" spans="1:1">
      <c r="A147" s="15"/>
    </row>
    <row r="148" spans="1:1">
      <c r="A148" s="15"/>
    </row>
    <row r="149" spans="1:1">
      <c r="A149" s="15"/>
    </row>
    <row r="150" spans="1:1">
      <c r="A150" s="15"/>
    </row>
    <row r="151" spans="1:1">
      <c r="A151" s="15"/>
    </row>
    <row r="152" spans="1:1">
      <c r="A152" s="15"/>
    </row>
    <row r="153" spans="1:1">
      <c r="A153" s="15"/>
    </row>
    <row r="154" spans="1:1">
      <c r="A154" s="15"/>
    </row>
    <row r="155" spans="1:1">
      <c r="A155" s="15"/>
    </row>
    <row r="156" spans="1:1">
      <c r="A156" s="15"/>
    </row>
    <row r="157" spans="1:1">
      <c r="A157" s="15"/>
    </row>
    <row r="158" spans="1:1">
      <c r="A158" s="15"/>
    </row>
    <row r="159" spans="1:1">
      <c r="A159" s="15"/>
    </row>
    <row r="160" spans="1:1">
      <c r="A160" s="15"/>
    </row>
    <row r="161" spans="1:1">
      <c r="A161" s="15"/>
    </row>
    <row r="162" spans="1:1">
      <c r="A162" s="15"/>
    </row>
    <row r="163" spans="1:1">
      <c r="A163" s="15"/>
    </row>
    <row r="164" spans="1:1">
      <c r="A164" s="15"/>
    </row>
    <row r="165" spans="1:1">
      <c r="A165" s="15"/>
    </row>
    <row r="166" spans="1:1">
      <c r="A166" s="15"/>
    </row>
    <row r="167" spans="1:1">
      <c r="A167" s="15"/>
    </row>
    <row r="168" spans="1:1">
      <c r="A168" s="15"/>
    </row>
    <row r="169" spans="1:1">
      <c r="A169" s="15"/>
    </row>
    <row r="170" spans="1:1">
      <c r="A170" s="15"/>
    </row>
    <row r="171" spans="1:1">
      <c r="A171" s="15"/>
    </row>
    <row r="172" spans="1:1">
      <c r="A172" s="15"/>
    </row>
    <row r="173" spans="1:1">
      <c r="A173" s="15"/>
    </row>
    <row r="174" spans="1:1">
      <c r="A174" s="15"/>
    </row>
    <row r="175" spans="1:1">
      <c r="A175" s="15"/>
    </row>
    <row r="176" spans="1:1">
      <c r="A176" s="15"/>
    </row>
    <row r="177" spans="1:1">
      <c r="A177" s="15"/>
    </row>
    <row r="178" spans="1:1">
      <c r="A178" s="15"/>
    </row>
    <row r="179" spans="1:1">
      <c r="A179" s="15"/>
    </row>
    <row r="180" spans="1:1">
      <c r="A180" s="15"/>
    </row>
    <row r="181" spans="1:1">
      <c r="A181" s="15"/>
    </row>
    <row r="182" spans="1:1">
      <c r="A182" s="15"/>
    </row>
    <row r="183" spans="1:1">
      <c r="A183" s="15"/>
    </row>
    <row r="184" spans="1:1">
      <c r="A184" s="15"/>
    </row>
    <row r="185" spans="1:1">
      <c r="A185" s="15"/>
    </row>
    <row r="186" spans="1:1">
      <c r="A186" s="15"/>
    </row>
    <row r="187" spans="1:1">
      <c r="A187" s="15"/>
    </row>
    <row r="188" spans="1:1">
      <c r="A188" s="15"/>
    </row>
    <row r="189" spans="1:1">
      <c r="A189" s="15"/>
    </row>
    <row r="190" spans="1:1">
      <c r="A190" s="15"/>
    </row>
    <row r="191" spans="1:1">
      <c r="A191" s="15"/>
    </row>
    <row r="192" spans="1:1">
      <c r="A192" s="15"/>
    </row>
    <row r="193" spans="1:1">
      <c r="A193" s="15"/>
    </row>
    <row r="194" spans="1:1">
      <c r="A194" s="15"/>
    </row>
    <row r="195" spans="1:1">
      <c r="A195" s="15"/>
    </row>
    <row r="196" spans="1:1">
      <c r="A196" s="15"/>
    </row>
    <row r="197" spans="1:1">
      <c r="A197" s="15"/>
    </row>
    <row r="198" spans="1:1">
      <c r="A198" s="15"/>
    </row>
    <row r="199" spans="1:1">
      <c r="A199" s="15"/>
    </row>
    <row r="200" spans="1:1">
      <c r="A200" s="15"/>
    </row>
    <row r="201" spans="1:1">
      <c r="A201" s="15"/>
    </row>
    <row r="202" spans="1:1">
      <c r="A202" s="15"/>
    </row>
    <row r="203" spans="1:1">
      <c r="A203" s="15"/>
    </row>
    <row r="204" spans="1:1">
      <c r="A204" s="15"/>
    </row>
    <row r="205" spans="1:1">
      <c r="A205" s="15"/>
    </row>
    <row r="206" spans="1:1">
      <c r="A206" s="15"/>
    </row>
    <row r="207" spans="1:1">
      <c r="A207" s="15"/>
    </row>
    <row r="208" spans="1:1">
      <c r="A208" s="15"/>
    </row>
    <row r="209" spans="1:1">
      <c r="A209" s="15"/>
    </row>
    <row r="210" spans="1:1">
      <c r="A210" s="15"/>
    </row>
    <row r="211" spans="1:1">
      <c r="A211" s="15"/>
    </row>
    <row r="212" spans="1:1">
      <c r="A212" s="15"/>
    </row>
    <row r="213" spans="1:1">
      <c r="A213" s="15"/>
    </row>
    <row r="214" spans="1:1">
      <c r="A214" s="15"/>
    </row>
    <row r="215" spans="1:1">
      <c r="A215" s="15"/>
    </row>
    <row r="216" spans="1:1">
      <c r="A216" s="15"/>
    </row>
    <row r="217" spans="1:1">
      <c r="A217" s="15"/>
    </row>
    <row r="218" spans="1:1">
      <c r="A218" s="15"/>
    </row>
    <row r="219" spans="1:1">
      <c r="A219" s="15"/>
    </row>
    <row r="220" spans="1:1">
      <c r="A220" s="15"/>
    </row>
    <row r="221" spans="1:1">
      <c r="A221" s="15"/>
    </row>
    <row r="222" spans="1:1">
      <c r="A222" s="15"/>
    </row>
    <row r="223" spans="1:1">
      <c r="A223" s="15"/>
    </row>
    <row r="224" spans="1:1">
      <c r="A224" s="15"/>
    </row>
    <row r="225" spans="1:1">
      <c r="A225" s="15"/>
    </row>
    <row r="226" spans="1:1">
      <c r="A226" s="15"/>
    </row>
    <row r="227" spans="1:1">
      <c r="A227" s="15"/>
    </row>
    <row r="228" spans="1:1">
      <c r="A228" s="15"/>
    </row>
    <row r="229" spans="1:1">
      <c r="A229" s="15"/>
    </row>
    <row r="230" spans="1:1">
      <c r="A230" s="15"/>
    </row>
    <row r="231" spans="1:1">
      <c r="A231" s="15"/>
    </row>
    <row r="232" spans="1:1">
      <c r="A232" s="15"/>
    </row>
    <row r="233" spans="1:1">
      <c r="A233" s="15"/>
    </row>
    <row r="234" spans="1:1">
      <c r="A234" s="15"/>
    </row>
    <row r="235" spans="1:1">
      <c r="A235" s="15"/>
    </row>
    <row r="236" spans="1:1">
      <c r="A236" s="15"/>
    </row>
    <row r="237" spans="1:1">
      <c r="A237" s="15"/>
    </row>
    <row r="238" spans="1:1">
      <c r="A238" s="15"/>
    </row>
    <row r="239" spans="1:1">
      <c r="A239" s="15"/>
    </row>
    <row r="240" spans="1:1">
      <c r="A240" s="15"/>
    </row>
    <row r="241" spans="1:1">
      <c r="A241" s="15"/>
    </row>
    <row r="242" spans="1:1">
      <c r="A242" s="15"/>
    </row>
    <row r="243" spans="1:1">
      <c r="A243" s="15"/>
    </row>
    <row r="244" spans="1:1">
      <c r="A244" s="15"/>
    </row>
    <row r="245" spans="1:1">
      <c r="A245" s="15"/>
    </row>
    <row r="246" spans="1:1">
      <c r="A246" s="15"/>
    </row>
    <row r="247" spans="1:1">
      <c r="A247" s="15"/>
    </row>
    <row r="248" spans="1:1">
      <c r="A248" s="15"/>
    </row>
    <row r="249" spans="1:1">
      <c r="A249" s="15"/>
    </row>
    <row r="250" spans="1:1">
      <c r="A250" s="15"/>
    </row>
    <row r="251" spans="1:1">
      <c r="A251" s="15"/>
    </row>
    <row r="252" spans="1:1">
      <c r="A252" s="15"/>
    </row>
    <row r="253" spans="1:1">
      <c r="A253" s="15"/>
    </row>
    <row r="254" spans="1:1">
      <c r="A254" s="15"/>
    </row>
    <row r="255" spans="1:1">
      <c r="A255" s="15"/>
    </row>
    <row r="256" spans="1:1">
      <c r="A256" s="15"/>
    </row>
    <row r="257" spans="1:1">
      <c r="A257" s="15"/>
    </row>
    <row r="258" spans="1:1">
      <c r="A258" s="15"/>
    </row>
    <row r="259" spans="1:1">
      <c r="A259" s="15"/>
    </row>
    <row r="260" spans="1:1">
      <c r="A260" s="15"/>
    </row>
    <row r="261" spans="1:1">
      <c r="A261" s="15"/>
    </row>
    <row r="262" spans="1:1">
      <c r="A262" s="15"/>
    </row>
    <row r="263" spans="1:1">
      <c r="A263" s="15"/>
    </row>
    <row r="264" spans="1:1">
      <c r="A264" s="15"/>
    </row>
    <row r="265" spans="1:1">
      <c r="A265" s="15"/>
    </row>
    <row r="266" spans="1:1">
      <c r="A266" s="15"/>
    </row>
    <row r="267" spans="1:1">
      <c r="A267" s="15"/>
    </row>
    <row r="268" spans="1:1">
      <c r="A268" s="15"/>
    </row>
    <row r="269" spans="1:1">
      <c r="A269" s="15"/>
    </row>
    <row r="270" spans="1:1">
      <c r="A270" s="15"/>
    </row>
    <row r="271" spans="1:1">
      <c r="A271" s="15"/>
    </row>
    <row r="272" spans="1:1">
      <c r="A272" s="15"/>
    </row>
    <row r="273" spans="1:1">
      <c r="A273" s="15"/>
    </row>
    <row r="274" spans="1:1">
      <c r="A274" s="15"/>
    </row>
    <row r="275" spans="1:1">
      <c r="A275" s="15"/>
    </row>
    <row r="276" spans="1:1">
      <c r="A276" s="15"/>
    </row>
    <row r="277" spans="1:1">
      <c r="A277" s="15"/>
    </row>
    <row r="278" spans="1:1">
      <c r="A278" s="15"/>
    </row>
    <row r="279" spans="1:1">
      <c r="A279" s="15"/>
    </row>
    <row r="280" spans="1:1">
      <c r="A280" s="15"/>
    </row>
    <row r="281" spans="1:1">
      <c r="A281" s="15"/>
    </row>
    <row r="282" spans="1:1">
      <c r="A282" s="15"/>
    </row>
    <row r="283" spans="1:1">
      <c r="A283" s="15"/>
    </row>
    <row r="284" spans="1:1">
      <c r="A284" s="15"/>
    </row>
    <row r="285" spans="1:1">
      <c r="A285" s="15"/>
    </row>
    <row r="286" spans="1:1">
      <c r="A286" s="15"/>
    </row>
    <row r="287" spans="1:1">
      <c r="A287" s="15"/>
    </row>
    <row r="288" spans="1:1">
      <c r="A288" s="15"/>
    </row>
    <row r="289" spans="1:1">
      <c r="A289" s="15"/>
    </row>
    <row r="290" spans="1:1">
      <c r="A290" s="15"/>
    </row>
    <row r="291" spans="1:1">
      <c r="A291" s="15"/>
    </row>
    <row r="292" spans="1:1">
      <c r="A292" s="15"/>
    </row>
    <row r="293" spans="1:1">
      <c r="A293" s="15"/>
    </row>
    <row r="294" spans="1:1">
      <c r="A294" s="15"/>
    </row>
    <row r="295" spans="1:1">
      <c r="A295" s="15"/>
    </row>
    <row r="296" spans="1:1">
      <c r="A296" s="15"/>
    </row>
    <row r="297" spans="1:1">
      <c r="A297" s="15"/>
    </row>
    <row r="298" spans="1:1">
      <c r="A298" s="15"/>
    </row>
    <row r="299" spans="1:1">
      <c r="A299" s="15"/>
    </row>
    <row r="300" spans="1:1">
      <c r="A300" s="15"/>
    </row>
    <row r="301" spans="1:1">
      <c r="A301" s="15"/>
    </row>
    <row r="302" spans="1:1">
      <c r="A302" s="15"/>
    </row>
    <row r="303" spans="1:1">
      <c r="A303" s="15"/>
    </row>
    <row r="304" spans="1:1">
      <c r="A304" s="15"/>
    </row>
    <row r="305" spans="1:1">
      <c r="A305" s="15"/>
    </row>
    <row r="306" spans="1:1">
      <c r="A306" s="15"/>
    </row>
    <row r="307" spans="1:1">
      <c r="A307" s="15"/>
    </row>
    <row r="308" spans="1:1">
      <c r="A308" s="15"/>
    </row>
    <row r="309" spans="1:1">
      <c r="A309" s="15"/>
    </row>
    <row r="310" spans="1:1">
      <c r="A310" s="15"/>
    </row>
    <row r="311" spans="1:1">
      <c r="A311" s="15"/>
    </row>
    <row r="312" spans="1:1">
      <c r="A312" s="15"/>
    </row>
    <row r="313" spans="1:1">
      <c r="A313" s="15"/>
    </row>
    <row r="314" spans="1:1">
      <c r="A314" s="15"/>
    </row>
    <row r="315" spans="1:1">
      <c r="A315" s="15"/>
    </row>
    <row r="316" spans="1:1">
      <c r="A316" s="15"/>
    </row>
    <row r="317" spans="1:1">
      <c r="A317" s="15"/>
    </row>
    <row r="318" spans="1:1">
      <c r="A318" s="15"/>
    </row>
    <row r="319" spans="1:1">
      <c r="A319" s="15"/>
    </row>
    <row r="320" spans="1:1">
      <c r="A320" s="15"/>
    </row>
    <row r="321" spans="1:1">
      <c r="A321" s="15"/>
    </row>
    <row r="322" spans="1:1">
      <c r="A322" s="15"/>
    </row>
    <row r="323" spans="1:1">
      <c r="A323" s="15"/>
    </row>
    <row r="324" spans="1:1">
      <c r="A324" s="15"/>
    </row>
    <row r="325" spans="1:1">
      <c r="A325" s="15"/>
    </row>
    <row r="326" spans="1:1">
      <c r="A326" s="15"/>
    </row>
    <row r="327" spans="1:1">
      <c r="A327" s="15"/>
    </row>
    <row r="328" spans="1:1">
      <c r="A328" s="15"/>
    </row>
    <row r="329" spans="1:1">
      <c r="A329" s="15"/>
    </row>
    <row r="330" spans="1:1">
      <c r="A330" s="15"/>
    </row>
    <row r="331" spans="1:1">
      <c r="A331" s="15"/>
    </row>
    <row r="332" spans="1:1">
      <c r="A332" s="15"/>
    </row>
    <row r="333" spans="1:1">
      <c r="A333" s="15"/>
    </row>
    <row r="334" spans="1:1">
      <c r="A334" s="15"/>
    </row>
    <row r="335" spans="1:1">
      <c r="A335" s="15"/>
    </row>
    <row r="336" spans="1:1">
      <c r="A336" s="15"/>
    </row>
    <row r="337" spans="1:1">
      <c r="A337" s="15"/>
    </row>
    <row r="338" spans="1:1">
      <c r="A338" s="15"/>
    </row>
    <row r="339" spans="1:1">
      <c r="A339" s="15"/>
    </row>
    <row r="340" spans="1:1">
      <c r="A340" s="15"/>
    </row>
    <row r="341" spans="1:1">
      <c r="A341" s="15"/>
    </row>
    <row r="342" spans="1:1">
      <c r="A342" s="15"/>
    </row>
    <row r="343" spans="1:1">
      <c r="A343" s="15"/>
    </row>
    <row r="344" spans="1:1">
      <c r="A344" s="15"/>
    </row>
    <row r="345" spans="1:1">
      <c r="A345" s="15"/>
    </row>
    <row r="346" spans="1:1">
      <c r="A346" s="15"/>
    </row>
    <row r="347" spans="1:1">
      <c r="A347" s="15"/>
    </row>
    <row r="348" spans="1:1">
      <c r="A348" s="15"/>
    </row>
    <row r="349" spans="1:1">
      <c r="A349" s="15"/>
    </row>
    <row r="350" spans="1:1">
      <c r="A350" s="15"/>
    </row>
    <row r="351" spans="1:1">
      <c r="A351" s="15"/>
    </row>
    <row r="352" spans="1:1">
      <c r="A352" s="15"/>
    </row>
    <row r="353" spans="1:1">
      <c r="A353" s="15"/>
    </row>
    <row r="354" spans="1:1">
      <c r="A354" s="15"/>
    </row>
    <row r="355" spans="1:1">
      <c r="A355" s="15"/>
    </row>
    <row r="356" spans="1:1">
      <c r="A356" s="15"/>
    </row>
    <row r="357" spans="1:1">
      <c r="A357" s="15"/>
    </row>
    <row r="358" spans="1:1">
      <c r="A358" s="15"/>
    </row>
    <row r="359" spans="1:1">
      <c r="A359" s="15"/>
    </row>
    <row r="360" spans="1:1">
      <c r="A360" s="15"/>
    </row>
    <row r="361" spans="1:1">
      <c r="A361" s="15"/>
    </row>
    <row r="362" spans="1:1">
      <c r="A362" s="15"/>
    </row>
    <row r="363" spans="1:1">
      <c r="A363" s="15"/>
    </row>
    <row r="364" spans="1:1">
      <c r="A364" s="15"/>
    </row>
    <row r="365" spans="1:1">
      <c r="A365" s="15"/>
    </row>
    <row r="366" spans="1:1">
      <c r="A366" s="15"/>
    </row>
    <row r="367" spans="1:1">
      <c r="A367" s="15"/>
    </row>
    <row r="368" spans="1:1">
      <c r="A368" s="15"/>
    </row>
    <row r="369" spans="1:1">
      <c r="A369" s="15"/>
    </row>
    <row r="370" spans="1:1">
      <c r="A370" s="15"/>
    </row>
    <row r="371" spans="1:1">
      <c r="A371" s="15"/>
    </row>
    <row r="372" spans="1:1">
      <c r="A372" s="15"/>
    </row>
    <row r="373" spans="1:1">
      <c r="A373" s="15"/>
    </row>
    <row r="374" spans="1:1">
      <c r="A374" s="15"/>
    </row>
    <row r="375" spans="1:1">
      <c r="A375" s="15"/>
    </row>
    <row r="376" spans="1:1">
      <c r="A376" s="15"/>
    </row>
    <row r="377" spans="1:1">
      <c r="A377" s="15"/>
    </row>
    <row r="378" spans="1:1">
      <c r="A378" s="15"/>
    </row>
    <row r="379" spans="1:1">
      <c r="A379" s="15"/>
    </row>
    <row r="380" spans="1:1">
      <c r="A380" s="15"/>
    </row>
    <row r="381" spans="1:1">
      <c r="A381" s="15"/>
    </row>
    <row r="382" spans="1:1">
      <c r="A382" s="15"/>
    </row>
    <row r="383" spans="1:1">
      <c r="A383" s="15"/>
    </row>
    <row r="384" spans="1:1">
      <c r="A384" s="15"/>
    </row>
    <row r="385" spans="1:1">
      <c r="A385" s="15"/>
    </row>
    <row r="386" spans="1:1">
      <c r="A386" s="15"/>
    </row>
    <row r="387" spans="1:1">
      <c r="A387" s="15"/>
    </row>
    <row r="388" spans="1:1">
      <c r="A388" s="15"/>
    </row>
    <row r="389" spans="1:1">
      <c r="A389" s="15"/>
    </row>
    <row r="390" spans="1:1">
      <c r="A390" s="15"/>
    </row>
    <row r="391" spans="1:1">
      <c r="A391" s="15"/>
    </row>
    <row r="392" spans="1:1">
      <c r="A392" s="15"/>
    </row>
    <row r="393" spans="1:1">
      <c r="A393" s="15"/>
    </row>
    <row r="394" spans="1:1">
      <c r="A394" s="15"/>
    </row>
    <row r="395" spans="1:1">
      <c r="A395" s="15"/>
    </row>
    <row r="396" spans="1:1">
      <c r="A396" s="15"/>
    </row>
    <row r="397" spans="1:1">
      <c r="A397" s="15"/>
    </row>
    <row r="398" spans="1:1">
      <c r="A398" s="15"/>
    </row>
    <row r="399" spans="1:1">
      <c r="A399" s="15"/>
    </row>
    <row r="400" spans="1:1">
      <c r="A400" s="15"/>
    </row>
    <row r="401" spans="1:1">
      <c r="A401" s="15"/>
    </row>
    <row r="402" spans="1:1">
      <c r="A402" s="15"/>
    </row>
    <row r="403" spans="1:1">
      <c r="A403" s="15"/>
    </row>
    <row r="404" spans="1:1">
      <c r="A404" s="15"/>
    </row>
    <row r="405" spans="1:1">
      <c r="A405" s="15"/>
    </row>
    <row r="406" spans="1:1">
      <c r="A406" s="15"/>
    </row>
    <row r="407" spans="1:1">
      <c r="A407" s="15"/>
    </row>
    <row r="408" spans="1:1">
      <c r="A408" s="15"/>
    </row>
    <row r="409" spans="1:1">
      <c r="A409" s="15"/>
    </row>
    <row r="410" spans="1:1">
      <c r="A410" s="15"/>
    </row>
    <row r="411" spans="1:1">
      <c r="A411" s="15"/>
    </row>
    <row r="412" spans="1:1">
      <c r="A412" s="15"/>
    </row>
    <row r="413" spans="1:1">
      <c r="A413" s="15"/>
    </row>
    <row r="414" spans="1:1">
      <c r="A414" s="15"/>
    </row>
    <row r="415" spans="1:1">
      <c r="A415" s="15"/>
    </row>
    <row r="416" spans="1:1">
      <c r="A416" s="15"/>
    </row>
    <row r="417" spans="1:1">
      <c r="A417" s="15"/>
    </row>
    <row r="418" spans="1:1">
      <c r="A418" s="15"/>
    </row>
    <row r="419" spans="1:1">
      <c r="A419" s="15"/>
    </row>
    <row r="420" spans="1:1">
      <c r="A420" s="15"/>
    </row>
    <row r="421" spans="1:1">
      <c r="A421" s="15"/>
    </row>
    <row r="422" spans="1:1">
      <c r="A422" s="15"/>
    </row>
    <row r="423" spans="1:1">
      <c r="A423" s="15"/>
    </row>
    <row r="424" spans="1:1">
      <c r="A424" s="15"/>
    </row>
    <row r="425" spans="1:1">
      <c r="A425" s="15"/>
    </row>
    <row r="426" spans="1:1">
      <c r="A426" s="15"/>
    </row>
    <row r="427" spans="1:1">
      <c r="A427" s="15"/>
    </row>
    <row r="428" spans="1:1">
      <c r="A428" s="15"/>
    </row>
    <row r="429" spans="1:1">
      <c r="A429" s="15"/>
    </row>
    <row r="430" spans="1:1">
      <c r="A430" s="15"/>
    </row>
    <row r="431" spans="1:1">
      <c r="A431" s="15"/>
    </row>
    <row r="432" spans="1:1">
      <c r="A432" s="15"/>
    </row>
    <row r="433" spans="1:1">
      <c r="A433" s="15"/>
    </row>
    <row r="434" spans="1:1">
      <c r="A434" s="15"/>
    </row>
    <row r="435" spans="1:1">
      <c r="A435" s="15"/>
    </row>
    <row r="436" spans="1:1">
      <c r="A436" s="15"/>
    </row>
    <row r="437" spans="1:1">
      <c r="A437" s="15"/>
    </row>
    <row r="438" spans="1:1">
      <c r="A438" s="15"/>
    </row>
    <row r="439" spans="1:1">
      <c r="A439" s="15"/>
    </row>
    <row r="440" spans="1:1">
      <c r="A440" s="15"/>
    </row>
    <row r="441" spans="1:1">
      <c r="A441" s="15"/>
    </row>
    <row r="442" spans="1:1">
      <c r="A442" s="15"/>
    </row>
    <row r="443" spans="1:1">
      <c r="A443" s="15"/>
    </row>
    <row r="444" spans="1:1">
      <c r="A444" s="15"/>
    </row>
    <row r="445" spans="1:1">
      <c r="A445" s="15"/>
    </row>
    <row r="446" spans="1:1">
      <c r="A446" s="15"/>
    </row>
    <row r="447" spans="1:1">
      <c r="A447" s="15"/>
    </row>
    <row r="448" spans="1:1">
      <c r="A448" s="15"/>
    </row>
    <row r="449" spans="1:1">
      <c r="A449" s="15"/>
    </row>
    <row r="450" spans="1:1">
      <c r="A450" s="15"/>
    </row>
    <row r="451" spans="1:1">
      <c r="A451" s="15"/>
    </row>
    <row r="452" spans="1:1">
      <c r="A452" s="15"/>
    </row>
    <row r="453" spans="1:1">
      <c r="A453" s="15"/>
    </row>
    <row r="454" spans="1:1">
      <c r="A454" s="15"/>
    </row>
    <row r="455" spans="1:1">
      <c r="A455" s="15"/>
    </row>
    <row r="456" spans="1:1">
      <c r="A456" s="15"/>
    </row>
    <row r="457" spans="1:1">
      <c r="A457" s="15"/>
    </row>
    <row r="458" spans="1:1">
      <c r="A458" s="15"/>
    </row>
    <row r="459" spans="1:1">
      <c r="A459" s="15"/>
    </row>
    <row r="460" spans="1:1">
      <c r="A460" s="15"/>
    </row>
    <row r="461" spans="1:1">
      <c r="A461" s="15"/>
    </row>
    <row r="462" spans="1:1">
      <c r="A462" s="15"/>
    </row>
    <row r="463" spans="1:1">
      <c r="A463" s="15"/>
    </row>
    <row r="464" spans="1:1">
      <c r="A464" s="15"/>
    </row>
    <row r="465" spans="1:1">
      <c r="A465" s="15"/>
    </row>
    <row r="466" spans="1:1">
      <c r="A466" s="15"/>
    </row>
    <row r="467" spans="1:1">
      <c r="A467" s="15"/>
    </row>
    <row r="468" spans="1:1">
      <c r="A468" s="15"/>
    </row>
    <row r="469" spans="1:1">
      <c r="A469" s="15"/>
    </row>
    <row r="470" spans="1:1">
      <c r="A470" s="15"/>
    </row>
    <row r="471" spans="1:1">
      <c r="A471" s="15"/>
    </row>
    <row r="472" spans="1:1">
      <c r="A472" s="15"/>
    </row>
    <row r="473" spans="1:1">
      <c r="A473" s="15"/>
    </row>
    <row r="474" spans="1:1">
      <c r="A474" s="15"/>
    </row>
    <row r="475" spans="1:1">
      <c r="A475" s="15"/>
    </row>
    <row r="476" spans="1:1">
      <c r="A476" s="15"/>
    </row>
    <row r="477" spans="1:1">
      <c r="A477" s="15"/>
    </row>
    <row r="478" spans="1:1">
      <c r="A478" s="15"/>
    </row>
    <row r="479" spans="1:1">
      <c r="A479" s="15"/>
    </row>
    <row r="480" spans="1:1">
      <c r="A480" s="15"/>
    </row>
    <row r="481" spans="1:1">
      <c r="A481" s="15"/>
    </row>
    <row r="482" spans="1:1">
      <c r="A482" s="15"/>
    </row>
    <row r="483" spans="1:1">
      <c r="A483" s="15"/>
    </row>
    <row r="484" spans="1:1">
      <c r="A484" s="15"/>
    </row>
    <row r="485" spans="1:1">
      <c r="A485" s="15"/>
    </row>
    <row r="486" spans="1:1">
      <c r="A486" s="15"/>
    </row>
    <row r="487" spans="1:1">
      <c r="A487" s="15"/>
    </row>
    <row r="488" spans="1:1">
      <c r="A488" s="15"/>
    </row>
    <row r="489" spans="1:1">
      <c r="A489" s="15"/>
    </row>
    <row r="490" spans="1:1">
      <c r="A490" s="15"/>
    </row>
    <row r="491" spans="1:1">
      <c r="A491" s="15"/>
    </row>
    <row r="492" spans="1:1">
      <c r="A492" s="15"/>
    </row>
    <row r="493" spans="1:1">
      <c r="A493" s="15"/>
    </row>
    <row r="494" spans="1:1">
      <c r="A494" s="15"/>
    </row>
    <row r="495" spans="1:1">
      <c r="A495" s="15"/>
    </row>
    <row r="496" spans="1:1">
      <c r="A496" s="15"/>
    </row>
    <row r="497" spans="1:1">
      <c r="A497" s="15"/>
    </row>
    <row r="498" spans="1:1">
      <c r="A498" s="15"/>
    </row>
    <row r="499" spans="1:1">
      <c r="A499" s="15"/>
    </row>
    <row r="500" spans="1:1">
      <c r="A500" s="15"/>
    </row>
    <row r="501" spans="1:1">
      <c r="A501" s="15"/>
    </row>
    <row r="502" spans="1:1">
      <c r="A502" s="15"/>
    </row>
    <row r="503" spans="1:1">
      <c r="A503" s="15"/>
    </row>
    <row r="504" spans="1:1">
      <c r="A504" s="15"/>
    </row>
    <row r="505" spans="1:1">
      <c r="A505" s="15"/>
    </row>
    <row r="506" spans="1:1">
      <c r="A506" s="15"/>
    </row>
    <row r="507" spans="1:1">
      <c r="A507" s="15"/>
    </row>
    <row r="508" spans="1:1">
      <c r="A508" s="15"/>
    </row>
    <row r="509" spans="1:1">
      <c r="A509" s="15"/>
    </row>
    <row r="510" spans="1:1">
      <c r="A510" s="15"/>
    </row>
    <row r="511" spans="1:1">
      <c r="A511" s="15"/>
    </row>
    <row r="512" spans="1:1">
      <c r="A512" s="15"/>
    </row>
    <row r="513" spans="1:1">
      <c r="A513" s="15"/>
    </row>
    <row r="514" spans="1:1">
      <c r="A514" s="15"/>
    </row>
    <row r="515" spans="1:1">
      <c r="A515" s="15"/>
    </row>
    <row r="516" spans="1:1">
      <c r="A516" s="15"/>
    </row>
    <row r="517" spans="1:1">
      <c r="A517" s="15"/>
    </row>
    <row r="518" spans="1:1">
      <c r="A518" s="15"/>
    </row>
    <row r="519" spans="1:1">
      <c r="A519" s="15"/>
    </row>
    <row r="520" spans="1:1">
      <c r="A520" s="15"/>
    </row>
    <row r="521" spans="1:1">
      <c r="A521" s="15"/>
    </row>
    <row r="522" spans="1:1">
      <c r="A522" s="15"/>
    </row>
    <row r="523" spans="1:1">
      <c r="A523" s="15"/>
    </row>
    <row r="524" spans="1:1">
      <c r="A524" s="15"/>
    </row>
    <row r="525" spans="1:1">
      <c r="A525" s="15"/>
    </row>
    <row r="526" spans="1:1">
      <c r="A526" s="15"/>
    </row>
    <row r="527" spans="1:1">
      <c r="A527" s="15"/>
    </row>
    <row r="528" spans="1:1">
      <c r="A528" s="15"/>
    </row>
    <row r="529" spans="1:1">
      <c r="A529" s="15"/>
    </row>
    <row r="530" spans="1:1">
      <c r="A530" s="15"/>
    </row>
    <row r="531" spans="1:1">
      <c r="A531" s="15"/>
    </row>
    <row r="532" spans="1:1">
      <c r="A532" s="15"/>
    </row>
    <row r="533" spans="1:1">
      <c r="A533" s="15"/>
    </row>
    <row r="534" spans="1:1">
      <c r="A534" s="15"/>
    </row>
    <row r="535" spans="1:1">
      <c r="A535" s="15"/>
    </row>
    <row r="536" spans="1:1">
      <c r="A536" s="15"/>
    </row>
    <row r="537" spans="1:1">
      <c r="A537" s="15"/>
    </row>
    <row r="538" spans="1:1">
      <c r="A538" s="15"/>
    </row>
    <row r="539" spans="1:1">
      <c r="A539" s="15"/>
    </row>
    <row r="540" spans="1:1">
      <c r="A540" s="15"/>
    </row>
    <row r="541" spans="1:1">
      <c r="A541" s="15"/>
    </row>
    <row r="542" spans="1:1">
      <c r="A542" s="15"/>
    </row>
    <row r="543" spans="1:1">
      <c r="A543" s="15"/>
    </row>
    <row r="544" spans="1:1">
      <c r="A544" s="15"/>
    </row>
    <row r="545" spans="1:1">
      <c r="A545" s="15"/>
    </row>
    <row r="546" spans="1:1">
      <c r="A546" s="15"/>
    </row>
    <row r="547" spans="1:1">
      <c r="A547" s="15"/>
    </row>
    <row r="548" spans="1:1">
      <c r="A548" s="15"/>
    </row>
    <row r="549" spans="1:1">
      <c r="A549" s="15"/>
    </row>
    <row r="550" spans="1:1">
      <c r="A550" s="15"/>
    </row>
    <row r="551" spans="1:1">
      <c r="A551" s="15"/>
    </row>
    <row r="552" spans="1:1">
      <c r="A552" s="15"/>
    </row>
    <row r="553" spans="1:1">
      <c r="A553" s="15"/>
    </row>
    <row r="554" spans="1:1">
      <c r="A554" s="15"/>
    </row>
    <row r="555" spans="1:1">
      <c r="A555" s="15"/>
    </row>
    <row r="556" spans="1:1">
      <c r="A556" s="15"/>
    </row>
    <row r="557" spans="1:1">
      <c r="A557" s="15"/>
    </row>
    <row r="558" spans="1:1">
      <c r="A558" s="15"/>
    </row>
    <row r="559" spans="1:1">
      <c r="A559" s="15"/>
    </row>
    <row r="560" spans="1:1">
      <c r="A560" s="15"/>
    </row>
    <row r="561" spans="1:1">
      <c r="A561" s="15"/>
    </row>
    <row r="562" spans="1:1">
      <c r="A562" s="15"/>
    </row>
    <row r="563" spans="1:1">
      <c r="A563" s="15"/>
    </row>
    <row r="564" spans="1:1">
      <c r="A564" s="15"/>
    </row>
    <row r="565" spans="1:1">
      <c r="A565" s="15"/>
    </row>
    <row r="566" spans="1:1">
      <c r="A566" s="15"/>
    </row>
    <row r="567" spans="1:1">
      <c r="A567" s="15"/>
    </row>
    <row r="568" spans="1:1">
      <c r="A568" s="15"/>
    </row>
    <row r="569" spans="1:1">
      <c r="A569" s="15"/>
    </row>
    <row r="570" spans="1:1">
      <c r="A570" s="15"/>
    </row>
    <row r="571" spans="1:1">
      <c r="A571" s="15"/>
    </row>
    <row r="572" spans="1:1">
      <c r="A572" s="15"/>
    </row>
    <row r="573" spans="1:1">
      <c r="A573" s="15"/>
    </row>
    <row r="574" spans="1:1">
      <c r="A574" s="15"/>
    </row>
    <row r="575" spans="1:1">
      <c r="A575" s="15"/>
    </row>
    <row r="576" spans="1:1">
      <c r="A576" s="15"/>
    </row>
    <row r="577" spans="1:1">
      <c r="A577" s="15"/>
    </row>
    <row r="578" spans="1:1">
      <c r="A578" s="15"/>
    </row>
    <row r="579" spans="1:1">
      <c r="A579" s="15"/>
    </row>
    <row r="580" spans="1:1">
      <c r="A580" s="15"/>
    </row>
    <row r="581" spans="1:1">
      <c r="A581" s="15"/>
    </row>
    <row r="582" spans="1:1">
      <c r="A582" s="15"/>
    </row>
    <row r="583" spans="1:1">
      <c r="A583" s="15"/>
    </row>
    <row r="584" spans="1:1">
      <c r="A584" s="15"/>
    </row>
    <row r="585" spans="1:1">
      <c r="A585" s="15"/>
    </row>
    <row r="586" spans="1:1">
      <c r="A586" s="15"/>
    </row>
    <row r="587" spans="1:1">
      <c r="A587" s="15"/>
    </row>
    <row r="588" spans="1:1">
      <c r="A588" s="15"/>
    </row>
    <row r="589" spans="1:1">
      <c r="A589" s="15"/>
    </row>
    <row r="590" spans="1:1">
      <c r="A590" s="15"/>
    </row>
    <row r="591" spans="1:1">
      <c r="A591" s="15"/>
    </row>
    <row r="592" spans="1:1">
      <c r="A592" s="15"/>
    </row>
    <row r="593" spans="1:1">
      <c r="A593" s="15"/>
    </row>
    <row r="594" spans="1:1">
      <c r="A594" s="15"/>
    </row>
    <row r="595" spans="1:1">
      <c r="A595" s="15"/>
    </row>
    <row r="596" spans="1:1">
      <c r="A596" s="15"/>
    </row>
    <row r="597" spans="1:1">
      <c r="A597" s="15"/>
    </row>
    <row r="598" spans="1:1">
      <c r="A598" s="15"/>
    </row>
    <row r="599" spans="1:1">
      <c r="A599" s="15"/>
    </row>
    <row r="600" spans="1:1">
      <c r="A600" s="15"/>
    </row>
    <row r="601" spans="1:1">
      <c r="A601" s="15"/>
    </row>
    <row r="602" spans="1:1">
      <c r="A602" s="15"/>
    </row>
    <row r="603" spans="1:1">
      <c r="A603" s="15"/>
    </row>
    <row r="604" spans="1:1">
      <c r="A604" s="15"/>
    </row>
    <row r="605" spans="1:1">
      <c r="A605" s="15"/>
    </row>
    <row r="606" spans="1:1">
      <c r="A606" s="15"/>
    </row>
    <row r="607" spans="1:1">
      <c r="A607" s="15"/>
    </row>
    <row r="608" spans="1:1">
      <c r="A608" s="15"/>
    </row>
    <row r="609" spans="1:1">
      <c r="A609" s="15"/>
    </row>
    <row r="610" spans="1:1">
      <c r="A610" s="15"/>
    </row>
    <row r="611" spans="1:1">
      <c r="A611" s="15"/>
    </row>
    <row r="612" spans="1:1">
      <c r="A612" s="15"/>
    </row>
    <row r="613" spans="1:1">
      <c r="A613" s="15"/>
    </row>
    <row r="614" spans="1:1">
      <c r="A614" s="15"/>
    </row>
    <row r="615" spans="1:1">
      <c r="A615" s="15"/>
    </row>
    <row r="616" spans="1:1">
      <c r="A616" s="15"/>
    </row>
    <row r="617" spans="1:1">
      <c r="A617" s="15"/>
    </row>
    <row r="618" spans="1:1">
      <c r="A618" s="15"/>
    </row>
    <row r="619" spans="1:1">
      <c r="A619" s="15"/>
    </row>
    <row r="620" spans="1:1">
      <c r="A620" s="15"/>
    </row>
    <row r="621" spans="1:1">
      <c r="A621" s="15"/>
    </row>
    <row r="622" spans="1:1">
      <c r="A622" s="15"/>
    </row>
    <row r="623" spans="1:1">
      <c r="A623" s="15"/>
    </row>
    <row r="624" spans="1:1">
      <c r="A624" s="15"/>
    </row>
    <row r="625" spans="1:1">
      <c r="A625" s="15"/>
    </row>
    <row r="626" spans="1:1">
      <c r="A626" s="15"/>
    </row>
    <row r="627" spans="1:1">
      <c r="A627" s="15"/>
    </row>
    <row r="628" spans="1:1">
      <c r="A628" s="15"/>
    </row>
    <row r="629" spans="1:1">
      <c r="A629" s="15"/>
    </row>
    <row r="630" spans="1:1">
      <c r="A630" s="15"/>
    </row>
    <row r="631" spans="1:1">
      <c r="A631" s="15"/>
    </row>
    <row r="632" spans="1:1">
      <c r="A632" s="15"/>
    </row>
    <row r="633" spans="1:1">
      <c r="A633" s="15"/>
    </row>
    <row r="634" spans="1:1">
      <c r="A634" s="15"/>
    </row>
    <row r="635" spans="1:1">
      <c r="A635" s="15"/>
    </row>
    <row r="636" spans="1:1">
      <c r="A636" s="15"/>
    </row>
    <row r="637" spans="1:1">
      <c r="A637" s="15"/>
    </row>
    <row r="638" spans="1:1">
      <c r="A638" s="15"/>
    </row>
    <row r="639" spans="1:1">
      <c r="A639" s="15"/>
    </row>
    <row r="640" spans="1:1">
      <c r="A640" s="15"/>
    </row>
    <row r="641" spans="1:1">
      <c r="A641" s="15"/>
    </row>
    <row r="642" spans="1:1">
      <c r="A642" s="15"/>
    </row>
    <row r="643" spans="1:1">
      <c r="A643" s="15"/>
    </row>
    <row r="644" spans="1:1">
      <c r="A644" s="15"/>
    </row>
    <row r="645" spans="1:1">
      <c r="A645" s="15"/>
    </row>
    <row r="646" spans="1:1">
      <c r="A646" s="15"/>
    </row>
    <row r="647" spans="1:1">
      <c r="A647" s="15"/>
    </row>
    <row r="648" spans="1:1">
      <c r="A648" s="15"/>
    </row>
    <row r="649" spans="1:1">
      <c r="A649" s="15"/>
    </row>
    <row r="650" spans="1:1">
      <c r="A650" s="15"/>
    </row>
    <row r="651" spans="1:1">
      <c r="A651" s="15"/>
    </row>
    <row r="652" spans="1:1">
      <c r="A652" s="15"/>
    </row>
    <row r="653" spans="1:1">
      <c r="A653" s="15"/>
    </row>
    <row r="654" spans="1:1">
      <c r="A654" s="15"/>
    </row>
    <row r="655" spans="1:1">
      <c r="A655" s="15"/>
    </row>
    <row r="656" spans="1:1">
      <c r="A656" s="15"/>
    </row>
    <row r="657" spans="1:1">
      <c r="A657" s="15"/>
    </row>
    <row r="658" spans="1:1">
      <c r="A658" s="15"/>
    </row>
    <row r="659" spans="1:1">
      <c r="A659" s="15"/>
    </row>
    <row r="660" spans="1:1">
      <c r="A660" s="15"/>
    </row>
    <row r="661" spans="1:1">
      <c r="A661" s="15"/>
    </row>
    <row r="662" spans="1:1">
      <c r="A662" s="15"/>
    </row>
    <row r="663" spans="1:1">
      <c r="A663" s="15"/>
    </row>
    <row r="664" spans="1:1">
      <c r="A664" s="15"/>
    </row>
    <row r="665" spans="1:1">
      <c r="A665" s="15"/>
    </row>
    <row r="666" spans="1:1">
      <c r="A666" s="15"/>
    </row>
    <row r="667" spans="1:1">
      <c r="A667" s="15"/>
    </row>
    <row r="668" spans="1:1">
      <c r="A668" s="15"/>
    </row>
    <row r="669" spans="1:1">
      <c r="A669" s="15"/>
    </row>
    <row r="670" spans="1:1">
      <c r="A670" s="15"/>
    </row>
    <row r="671" spans="1:1">
      <c r="A671" s="15"/>
    </row>
    <row r="672" spans="1:1">
      <c r="A672" s="15"/>
    </row>
    <row r="673" spans="1:1">
      <c r="A673" s="15"/>
    </row>
    <row r="674" spans="1:1">
      <c r="A674" s="15"/>
    </row>
    <row r="675" spans="1:1">
      <c r="A675" s="15"/>
    </row>
    <row r="676" spans="1:1">
      <c r="A676" s="15"/>
    </row>
    <row r="677" spans="1:1">
      <c r="A677" s="15"/>
    </row>
    <row r="678" spans="1:1">
      <c r="A678" s="15"/>
    </row>
    <row r="679" spans="1:1">
      <c r="A679" s="15"/>
    </row>
    <row r="680" spans="1:1">
      <c r="A680" s="15"/>
    </row>
    <row r="681" spans="1:1">
      <c r="A681" s="15"/>
    </row>
    <row r="682" spans="1:1">
      <c r="A682" s="15"/>
    </row>
    <row r="683" spans="1:1">
      <c r="A683" s="15"/>
    </row>
    <row r="684" spans="1:1">
      <c r="A684" s="15"/>
    </row>
    <row r="685" spans="1:1">
      <c r="A685" s="15"/>
    </row>
    <row r="686" spans="1:1">
      <c r="A686" s="15"/>
    </row>
    <row r="687" spans="1:1">
      <c r="A687" s="15"/>
    </row>
    <row r="688" spans="1:1">
      <c r="A688" s="15"/>
    </row>
    <row r="689" spans="1:1">
      <c r="A689" s="15"/>
    </row>
    <row r="690" spans="1:1">
      <c r="A690" s="15"/>
    </row>
    <row r="691" spans="1:1">
      <c r="A691" s="15"/>
    </row>
    <row r="692" spans="1:1">
      <c r="A692" s="15"/>
    </row>
    <row r="693" spans="1:1">
      <c r="A693" s="15"/>
    </row>
    <row r="694" spans="1:1">
      <c r="A694" s="15"/>
    </row>
    <row r="695" spans="1:1">
      <c r="A695" s="15"/>
    </row>
    <row r="696" spans="1:1">
      <c r="A696" s="15"/>
    </row>
    <row r="697" spans="1:1">
      <c r="A697" s="15"/>
    </row>
    <row r="698" spans="1:1">
      <c r="A698" s="15"/>
    </row>
    <row r="699" spans="1:1">
      <c r="A699" s="15"/>
    </row>
    <row r="700" spans="1:1">
      <c r="A700" s="15"/>
    </row>
    <row r="701" spans="1:1">
      <c r="A701" s="15"/>
    </row>
    <row r="702" spans="1:1">
      <c r="A702" s="15"/>
    </row>
    <row r="703" spans="1:1">
      <c r="A703" s="15"/>
    </row>
    <row r="704" spans="1:1">
      <c r="A704" s="15"/>
    </row>
    <row r="705" spans="1:1">
      <c r="A705" s="15"/>
    </row>
    <row r="706" spans="1:1">
      <c r="A706" s="15"/>
    </row>
    <row r="707" spans="1:1">
      <c r="A707" s="15"/>
    </row>
    <row r="708" spans="1:1">
      <c r="A708" s="15"/>
    </row>
    <row r="709" spans="1:1">
      <c r="A709" s="15"/>
    </row>
    <row r="710" spans="1:1">
      <c r="A710" s="15"/>
    </row>
    <row r="711" spans="1:1">
      <c r="A711" s="15"/>
    </row>
    <row r="712" spans="1:1">
      <c r="A712" s="15"/>
    </row>
    <row r="713" spans="1:1">
      <c r="A713" s="15"/>
    </row>
    <row r="714" spans="1:1">
      <c r="A714" s="15"/>
    </row>
    <row r="715" spans="1:1">
      <c r="A715" s="15"/>
    </row>
    <row r="716" spans="1:1">
      <c r="A716" s="15"/>
    </row>
    <row r="717" spans="1:1">
      <c r="A717" s="15"/>
    </row>
    <row r="718" spans="1:1">
      <c r="A718" s="15"/>
    </row>
    <row r="719" spans="1:1">
      <c r="A719" s="15"/>
    </row>
    <row r="720" spans="1:1">
      <c r="A720" s="15"/>
    </row>
    <row r="721" spans="1:1">
      <c r="A721" s="15"/>
    </row>
    <row r="722" spans="1:1">
      <c r="A722" s="15"/>
    </row>
    <row r="723" spans="1:1">
      <c r="A723" s="15"/>
    </row>
    <row r="724" spans="1:1">
      <c r="A724" s="15"/>
    </row>
    <row r="725" spans="1:1">
      <c r="A725" s="15"/>
    </row>
    <row r="726" spans="1:1">
      <c r="A726" s="15"/>
    </row>
    <row r="727" spans="1:1">
      <c r="A727" s="15"/>
    </row>
    <row r="728" spans="1:1">
      <c r="A728" s="15"/>
    </row>
    <row r="729" spans="1:1">
      <c r="A729" s="15"/>
    </row>
    <row r="730" spans="1:1">
      <c r="A730" s="15"/>
    </row>
    <row r="731" spans="1:1">
      <c r="A731" s="15"/>
    </row>
    <row r="732" spans="1:1">
      <c r="A732" s="15"/>
    </row>
    <row r="733" spans="1:1">
      <c r="A733" s="15"/>
    </row>
    <row r="734" spans="1:1">
      <c r="A734" s="15"/>
    </row>
    <row r="735" spans="1:1">
      <c r="A735" s="15"/>
    </row>
    <row r="736" spans="1:1">
      <c r="A736" s="15"/>
    </row>
    <row r="737" spans="1:1">
      <c r="A737" s="15"/>
    </row>
    <row r="738" spans="1:1">
      <c r="A738" s="15"/>
    </row>
    <row r="739" spans="1:1">
      <c r="A739" s="15"/>
    </row>
    <row r="740" spans="1:1">
      <c r="A740" s="15"/>
    </row>
    <row r="741" spans="1:1">
      <c r="A741" s="15"/>
    </row>
    <row r="742" spans="1:1">
      <c r="A742" s="15"/>
    </row>
    <row r="743" spans="1:1">
      <c r="A743" s="15"/>
    </row>
    <row r="744" spans="1:1">
      <c r="A744" s="15"/>
    </row>
    <row r="745" spans="1:1">
      <c r="A745" s="15"/>
    </row>
    <row r="746" spans="1:1">
      <c r="A746" s="15"/>
    </row>
    <row r="747" spans="1:1">
      <c r="A747" s="15"/>
    </row>
    <row r="748" spans="1:1">
      <c r="A748" s="15"/>
    </row>
    <row r="749" spans="1:1">
      <c r="A749" s="15"/>
    </row>
    <row r="750" spans="1:1">
      <c r="A750" s="15"/>
    </row>
    <row r="751" spans="1:1">
      <c r="A751" s="15"/>
    </row>
    <row r="752" spans="1:1">
      <c r="A752" s="15"/>
    </row>
    <row r="753" spans="1:1">
      <c r="A753" s="15"/>
    </row>
    <row r="754" spans="1:1">
      <c r="A754" s="15"/>
    </row>
    <row r="755" spans="1:1">
      <c r="A755" s="15"/>
    </row>
    <row r="756" spans="1:1">
      <c r="A756" s="15"/>
    </row>
    <row r="757" spans="1:1">
      <c r="A757" s="15"/>
    </row>
    <row r="758" spans="1:1">
      <c r="A758" s="15"/>
    </row>
    <row r="759" spans="1:1">
      <c r="A759" s="15"/>
    </row>
    <row r="760" spans="1:1">
      <c r="A760" s="15"/>
    </row>
    <row r="761" spans="1:1">
      <c r="A761" s="15"/>
    </row>
    <row r="762" spans="1:1">
      <c r="A762" s="15"/>
    </row>
    <row r="763" spans="1:1">
      <c r="A763" s="15"/>
    </row>
    <row r="764" spans="1:1">
      <c r="A764" s="15"/>
    </row>
    <row r="765" spans="1:1">
      <c r="A765" s="15"/>
    </row>
    <row r="766" spans="1:1">
      <c r="A766" s="15"/>
    </row>
    <row r="767" spans="1:1">
      <c r="A767" s="15"/>
    </row>
    <row r="768" spans="1:1">
      <c r="A768" s="15"/>
    </row>
    <row r="769" spans="1:1">
      <c r="A769" s="15"/>
    </row>
    <row r="770" spans="1:1">
      <c r="A770" s="15"/>
    </row>
    <row r="771" spans="1:1">
      <c r="A771" s="15"/>
    </row>
    <row r="772" spans="1:1">
      <c r="A772" s="15"/>
    </row>
    <row r="773" spans="1:1">
      <c r="A773" s="15"/>
    </row>
    <row r="774" spans="1:1">
      <c r="A774" s="15"/>
    </row>
    <row r="775" spans="1:1">
      <c r="A775" s="15"/>
    </row>
    <row r="776" spans="1:1">
      <c r="A776" s="15"/>
    </row>
    <row r="777" spans="1:1">
      <c r="A777" s="15"/>
    </row>
    <row r="778" spans="1:1">
      <c r="A778" s="15"/>
    </row>
    <row r="779" spans="1:1">
      <c r="A779" s="15"/>
    </row>
    <row r="780" spans="1:1">
      <c r="A780" s="15"/>
    </row>
    <row r="781" spans="1:1">
      <c r="A781" s="15"/>
    </row>
    <row r="782" spans="1:1">
      <c r="A782" s="15"/>
    </row>
    <row r="783" spans="1:1">
      <c r="A783" s="15"/>
    </row>
    <row r="784" spans="1:1">
      <c r="A784" s="15"/>
    </row>
    <row r="785" spans="1:1">
      <c r="A785" s="15"/>
    </row>
    <row r="786" spans="1:1">
      <c r="A786" s="15"/>
    </row>
    <row r="787" spans="1:1">
      <c r="A787" s="15"/>
    </row>
    <row r="788" spans="1:1">
      <c r="A788" s="15"/>
    </row>
    <row r="789" spans="1:1">
      <c r="A789" s="15"/>
    </row>
    <row r="790" spans="1:1">
      <c r="A790" s="15"/>
    </row>
    <row r="791" spans="1:1">
      <c r="A791" s="15"/>
    </row>
    <row r="792" spans="1:1">
      <c r="A792" s="15"/>
    </row>
    <row r="793" spans="1:1">
      <c r="A793" s="15"/>
    </row>
    <row r="794" spans="1:1">
      <c r="A794" s="15"/>
    </row>
    <row r="795" spans="1:1">
      <c r="A795" s="15"/>
    </row>
    <row r="796" spans="1:1">
      <c r="A796" s="15"/>
    </row>
    <row r="797" spans="1:1">
      <c r="A797" s="15"/>
    </row>
    <row r="798" spans="1:1">
      <c r="A798" s="15"/>
    </row>
    <row r="799" spans="1:1">
      <c r="A799" s="15"/>
    </row>
    <row r="800" spans="1:1">
      <c r="A800" s="15"/>
    </row>
    <row r="801" spans="1:1">
      <c r="A801" s="15"/>
    </row>
    <row r="802" spans="1:1">
      <c r="A802" s="15"/>
    </row>
    <row r="803" spans="1:1">
      <c r="A803" s="15"/>
    </row>
    <row r="804" spans="1:1">
      <c r="A804" s="15"/>
    </row>
    <row r="805" spans="1:1">
      <c r="A805" s="15"/>
    </row>
    <row r="806" spans="1:1">
      <c r="A806" s="15"/>
    </row>
    <row r="807" spans="1:1">
      <c r="A807" s="15"/>
    </row>
    <row r="808" spans="1:1">
      <c r="A808" s="15"/>
    </row>
    <row r="809" spans="1:1">
      <c r="A809" s="15"/>
    </row>
    <row r="810" spans="1:1">
      <c r="A810" s="15"/>
    </row>
    <row r="811" spans="1:1">
      <c r="A811" s="15"/>
    </row>
    <row r="812" spans="1:1">
      <c r="A812" s="15"/>
    </row>
    <row r="813" spans="1:1">
      <c r="A813" s="15"/>
    </row>
    <row r="814" spans="1:1">
      <c r="A814" s="15"/>
    </row>
    <row r="815" spans="1:1">
      <c r="A815" s="15"/>
    </row>
    <row r="816" spans="1:1">
      <c r="A816" s="15"/>
    </row>
    <row r="817" spans="1:1">
      <c r="A817" s="15"/>
    </row>
    <row r="818" spans="1:1">
      <c r="A818" s="15"/>
    </row>
    <row r="819" spans="1:1">
      <c r="A819" s="15"/>
    </row>
    <row r="820" spans="1:1">
      <c r="A820" s="15"/>
    </row>
    <row r="821" spans="1:1">
      <c r="A821" s="15"/>
    </row>
    <row r="822" spans="1:1">
      <c r="A822" s="15"/>
    </row>
    <row r="823" spans="1:1">
      <c r="A823" s="15"/>
    </row>
    <row r="824" spans="1:1">
      <c r="A824" s="15"/>
    </row>
    <row r="825" spans="1:1">
      <c r="A825" s="15"/>
    </row>
    <row r="826" spans="1:1">
      <c r="A826" s="15"/>
    </row>
    <row r="827" spans="1:1">
      <c r="A827" s="15"/>
    </row>
    <row r="828" spans="1:1">
      <c r="A828" s="15"/>
    </row>
    <row r="829" spans="1:1">
      <c r="A829" s="15"/>
    </row>
    <row r="830" spans="1:1">
      <c r="A830" s="15"/>
    </row>
    <row r="831" spans="1:1">
      <c r="A831" s="15"/>
    </row>
    <row r="832" spans="1:1">
      <c r="A832" s="15"/>
    </row>
    <row r="833" spans="1:1">
      <c r="A833" s="15"/>
    </row>
    <row r="834" spans="1:1">
      <c r="A834" s="15"/>
    </row>
    <row r="835" spans="1:1">
      <c r="A835" s="15"/>
    </row>
    <row r="836" spans="1:1">
      <c r="A836" s="15"/>
    </row>
    <row r="837" spans="1:1">
      <c r="A837" s="15"/>
    </row>
    <row r="838" spans="1:1">
      <c r="A838" s="15"/>
    </row>
    <row r="839" spans="1:1">
      <c r="A839" s="15"/>
    </row>
    <row r="840" spans="1:1">
      <c r="A840" s="15"/>
    </row>
    <row r="841" spans="1:1">
      <c r="A841" s="15"/>
    </row>
    <row r="842" spans="1:1">
      <c r="A842" s="15"/>
    </row>
    <row r="843" spans="1:1">
      <c r="A843" s="15"/>
    </row>
    <row r="844" spans="1:1">
      <c r="A844" s="15"/>
    </row>
    <row r="845" spans="1:1">
      <c r="A845" s="15"/>
    </row>
    <row r="846" spans="1:1">
      <c r="A846" s="15"/>
    </row>
    <row r="847" spans="1:1">
      <c r="A847" s="15"/>
    </row>
    <row r="848" spans="1:1">
      <c r="A848" s="15"/>
    </row>
    <row r="849" spans="1:1">
      <c r="A849" s="15"/>
    </row>
    <row r="850" spans="1:1">
      <c r="A850" s="15"/>
    </row>
    <row r="851" spans="1:1">
      <c r="A851" s="15"/>
    </row>
    <row r="852" spans="1:1">
      <c r="A852" s="15"/>
    </row>
    <row r="853" spans="1:1">
      <c r="A853" s="15"/>
    </row>
    <row r="854" spans="1:1">
      <c r="A854" s="15"/>
    </row>
    <row r="855" spans="1:1">
      <c r="A855" s="15"/>
    </row>
    <row r="856" spans="1:1">
      <c r="A856" s="15"/>
    </row>
    <row r="857" spans="1:1">
      <c r="A857" s="15"/>
    </row>
    <row r="858" spans="1:1">
      <c r="A858" s="15"/>
    </row>
    <row r="859" spans="1:1">
      <c r="A859" s="15"/>
    </row>
    <row r="860" spans="1:1">
      <c r="A860" s="15"/>
    </row>
    <row r="861" spans="1:1">
      <c r="A861" s="15"/>
    </row>
    <row r="862" spans="1:1">
      <c r="A862" s="15"/>
    </row>
    <row r="863" spans="1:1">
      <c r="A863" s="15"/>
    </row>
    <row r="864" spans="1:1">
      <c r="A864" s="15"/>
    </row>
    <row r="865" spans="1:1">
      <c r="A865" s="15"/>
    </row>
    <row r="866" spans="1:1">
      <c r="A866" s="15"/>
    </row>
    <row r="867" spans="1:1">
      <c r="A867" s="15"/>
    </row>
    <row r="868" spans="1:1">
      <c r="A868" s="15"/>
    </row>
    <row r="869" spans="1:1">
      <c r="A869" s="15"/>
    </row>
    <row r="870" spans="1:1">
      <c r="A870" s="15"/>
    </row>
    <row r="871" spans="1:1">
      <c r="A871" s="15"/>
    </row>
    <row r="872" spans="1:1">
      <c r="A872" s="15"/>
    </row>
    <row r="873" spans="1:1">
      <c r="A873" s="15"/>
    </row>
    <row r="874" spans="1:1">
      <c r="A874" s="15"/>
    </row>
    <row r="875" spans="1:1">
      <c r="A875" s="15"/>
    </row>
    <row r="876" spans="1:1">
      <c r="A876" s="15"/>
    </row>
    <row r="877" spans="1:1">
      <c r="A877" s="15"/>
    </row>
    <row r="878" spans="1:1">
      <c r="A878" s="15"/>
    </row>
    <row r="879" spans="1:1">
      <c r="A879" s="15"/>
    </row>
    <row r="880" spans="1:1">
      <c r="A880" s="15"/>
    </row>
    <row r="881" spans="1:1">
      <c r="A881" s="15"/>
    </row>
    <row r="882" spans="1:1">
      <c r="A882" s="15"/>
    </row>
    <row r="883" spans="1:1">
      <c r="A883" s="15"/>
    </row>
    <row r="884" spans="1:1">
      <c r="A884" s="15"/>
    </row>
    <row r="885" spans="1:1">
      <c r="A885" s="15"/>
    </row>
    <row r="886" spans="1:1">
      <c r="A886" s="15"/>
    </row>
    <row r="887" spans="1:1">
      <c r="A887" s="15"/>
    </row>
    <row r="888" spans="1:1">
      <c r="A888" s="15"/>
    </row>
    <row r="889" spans="1:1">
      <c r="A889" s="15"/>
    </row>
    <row r="890" spans="1:1">
      <c r="A890" s="15"/>
    </row>
    <row r="891" spans="1:1">
      <c r="A891" s="15"/>
    </row>
    <row r="892" spans="1:1">
      <c r="A892" s="15"/>
    </row>
    <row r="893" spans="1:1">
      <c r="A893" s="15"/>
    </row>
    <row r="894" spans="1:1">
      <c r="A894" s="15"/>
    </row>
    <row r="895" spans="1:1">
      <c r="A895" s="15"/>
    </row>
    <row r="896" spans="1:1">
      <c r="A896" s="15"/>
    </row>
    <row r="897" spans="1:1">
      <c r="A897" s="15"/>
    </row>
    <row r="898" spans="1:1">
      <c r="A898" s="15"/>
    </row>
    <row r="899" spans="1:1">
      <c r="A899" s="15"/>
    </row>
    <row r="900" spans="1:1">
      <c r="A900" s="15"/>
    </row>
    <row r="901" spans="1:1">
      <c r="A901" s="15"/>
    </row>
    <row r="902" spans="1:1">
      <c r="A902" s="15"/>
    </row>
    <row r="903" spans="1:1">
      <c r="A903" s="15"/>
    </row>
    <row r="904" spans="1:1">
      <c r="A904" s="15"/>
    </row>
    <row r="905" spans="1:1">
      <c r="A905" s="15"/>
    </row>
    <row r="906" spans="1:1">
      <c r="A906" s="15"/>
    </row>
    <row r="907" spans="1:1">
      <c r="A907" s="15"/>
    </row>
    <row r="908" spans="1:1">
      <c r="A908" s="15"/>
    </row>
    <row r="909" spans="1:1">
      <c r="A909" s="15"/>
    </row>
    <row r="910" spans="1:1">
      <c r="A910" s="15"/>
    </row>
    <row r="911" spans="1:1">
      <c r="A911" s="15"/>
    </row>
    <row r="912" spans="1:1">
      <c r="A912" s="15"/>
    </row>
    <row r="913" spans="1:1">
      <c r="A913" s="15"/>
    </row>
    <row r="914" spans="1:1">
      <c r="A914" s="15"/>
    </row>
    <row r="915" spans="1:1">
      <c r="A915" s="15"/>
    </row>
    <row r="916" spans="1:1">
      <c r="A916" s="15"/>
    </row>
    <row r="917" spans="1:1">
      <c r="A917" s="15"/>
    </row>
    <row r="918" spans="1:1">
      <c r="A918" s="15"/>
    </row>
    <row r="919" spans="1:1">
      <c r="A919" s="15"/>
    </row>
    <row r="920" spans="1:1">
      <c r="A920" s="15"/>
    </row>
    <row r="921" spans="1:1">
      <c r="A921" s="15"/>
    </row>
    <row r="922" spans="1:1">
      <c r="A922" s="15"/>
    </row>
    <row r="923" spans="1:1">
      <c r="A923" s="15"/>
    </row>
    <row r="924" spans="1:1">
      <c r="A924" s="15"/>
    </row>
    <row r="925" spans="1:1">
      <c r="A925" s="15"/>
    </row>
    <row r="926" spans="1:1">
      <c r="A926" s="15"/>
    </row>
    <row r="927" spans="1:1">
      <c r="A927" s="15"/>
    </row>
    <row r="928" spans="1:1">
      <c r="A928" s="15"/>
    </row>
    <row r="929" spans="1:1">
      <c r="A929" s="15"/>
    </row>
    <row r="930" spans="1:1">
      <c r="A930" s="15"/>
    </row>
    <row r="931" spans="1:1">
      <c r="A931" s="15"/>
    </row>
    <row r="932" spans="1:1">
      <c r="A932" s="15"/>
    </row>
    <row r="933" spans="1:1">
      <c r="A933" s="15"/>
    </row>
    <row r="934" spans="1:1">
      <c r="A934" s="15"/>
    </row>
    <row r="935" spans="1:1">
      <c r="A935" s="15"/>
    </row>
    <row r="936" spans="1:1">
      <c r="A936" s="15"/>
    </row>
    <row r="937" spans="1:1">
      <c r="A937" s="15"/>
    </row>
    <row r="938" spans="1:1">
      <c r="A938" s="15"/>
    </row>
    <row r="939" spans="1:1">
      <c r="A939" s="15"/>
    </row>
    <row r="940" spans="1:1">
      <c r="A940" s="15"/>
    </row>
    <row r="941" spans="1:1">
      <c r="A941" s="15"/>
    </row>
    <row r="942" spans="1:1">
      <c r="A942" s="15"/>
    </row>
    <row r="943" spans="1:1">
      <c r="A943" s="15"/>
    </row>
    <row r="944" spans="1:1">
      <c r="A944" s="15"/>
    </row>
    <row r="945" spans="1:1">
      <c r="A945" s="15"/>
    </row>
    <row r="946" spans="1:1">
      <c r="A946" s="15"/>
    </row>
    <row r="947" spans="1:1">
      <c r="A947" s="15"/>
    </row>
    <row r="948" spans="1:1">
      <c r="A948" s="15"/>
    </row>
    <row r="949" spans="1:1">
      <c r="A949" s="15"/>
    </row>
    <row r="950" spans="1:1">
      <c r="A950" s="15"/>
    </row>
    <row r="951" spans="1:1">
      <c r="A951" s="15"/>
    </row>
    <row r="952" spans="1:1">
      <c r="A952" s="15"/>
    </row>
    <row r="953" spans="1:1">
      <c r="A953" s="15"/>
    </row>
    <row r="954" spans="1:1">
      <c r="A954" s="15"/>
    </row>
    <row r="955" spans="1:1">
      <c r="A955" s="15"/>
    </row>
    <row r="956" spans="1:1">
      <c r="A956" s="15"/>
    </row>
    <row r="957" spans="1:1">
      <c r="A957" s="15"/>
    </row>
    <row r="958" spans="1:1">
      <c r="A958" s="15"/>
    </row>
    <row r="959" spans="1:1">
      <c r="A959" s="15"/>
    </row>
    <row r="960" spans="1:1">
      <c r="A960" s="15"/>
    </row>
    <row r="961" spans="1:1">
      <c r="A961" s="15"/>
    </row>
    <row r="962" spans="1:1">
      <c r="A962" s="15"/>
    </row>
    <row r="963" spans="1:1">
      <c r="A963" s="15"/>
    </row>
    <row r="964" spans="1:1">
      <c r="A964" s="15"/>
    </row>
    <row r="965" spans="1:1">
      <c r="A965" s="15"/>
    </row>
    <row r="966" spans="1:1">
      <c r="A966" s="15"/>
    </row>
    <row r="967" spans="1:1">
      <c r="A967" s="15"/>
    </row>
    <row r="968" spans="1:1">
      <c r="A968" s="15"/>
    </row>
    <row r="969" spans="1:1">
      <c r="A969" s="15"/>
    </row>
    <row r="970" spans="1:1">
      <c r="A970" s="15"/>
    </row>
    <row r="971" spans="1:1">
      <c r="A971" s="15"/>
    </row>
    <row r="972" spans="1:1">
      <c r="A972" s="15"/>
    </row>
    <row r="973" spans="1:1">
      <c r="A973" s="15"/>
    </row>
    <row r="974" spans="1:1">
      <c r="A974" s="15"/>
    </row>
    <row r="975" spans="1:1">
      <c r="A975" s="15"/>
    </row>
    <row r="976" spans="1:1">
      <c r="A976" s="15"/>
    </row>
    <row r="977" spans="1:1">
      <c r="A977" s="15"/>
    </row>
    <row r="978" spans="1:1">
      <c r="A978" s="15"/>
    </row>
    <row r="979" spans="1:1">
      <c r="A979" s="15"/>
    </row>
    <row r="980" spans="1:1">
      <c r="A980" s="15"/>
    </row>
    <row r="981" spans="1:1">
      <c r="A981" s="15"/>
    </row>
    <row r="982" spans="1:1">
      <c r="A982" s="15"/>
    </row>
    <row r="983" spans="1:1">
      <c r="A983" s="15"/>
    </row>
    <row r="984" spans="1:1">
      <c r="A984" s="15"/>
    </row>
    <row r="985" spans="1:1">
      <c r="A985" s="15"/>
    </row>
    <row r="986" spans="1:1">
      <c r="A986" s="15"/>
    </row>
    <row r="987" spans="1:1">
      <c r="A987" s="15"/>
    </row>
    <row r="988" spans="1:1">
      <c r="A988" s="15"/>
    </row>
    <row r="989" spans="1:1">
      <c r="A989" s="15"/>
    </row>
    <row r="990" spans="1:1">
      <c r="A990" s="15"/>
    </row>
    <row r="991" spans="1:1">
      <c r="A991" s="15"/>
    </row>
    <row r="992" spans="1:1">
      <c r="A992" s="15"/>
    </row>
    <row r="993" spans="1:1">
      <c r="A993" s="15"/>
    </row>
    <row r="994" spans="1:1">
      <c r="A994" s="15"/>
    </row>
    <row r="995" spans="1:1">
      <c r="A995" s="15"/>
    </row>
    <row r="996" spans="1:1">
      <c r="A996" s="15"/>
    </row>
    <row r="997" spans="1:1">
      <c r="A997" s="15"/>
    </row>
    <row r="998" spans="1:1">
      <c r="A998" s="15"/>
    </row>
    <row r="999" spans="1:1">
      <c r="A999" s="15"/>
    </row>
    <row r="1000" spans="1:1">
      <c r="A1000" s="15"/>
    </row>
  </sheetData>
  <autoFilter ref="A1:L133" xr:uid="{00000000-0001-0000-0800-000000000000}">
    <sortState xmlns:xlrd2="http://schemas.microsoft.com/office/spreadsheetml/2017/richdata2" ref="A2:L133">
      <sortCondition descending="1" ref="L1:L133"/>
    </sortState>
  </autoFilter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A1:AA1000"/>
  <sheetViews>
    <sheetView topLeftCell="A5" zoomScale="79" workbookViewId="0">
      <selection activeCell="L28" sqref="L28"/>
    </sheetView>
  </sheetViews>
  <sheetFormatPr defaultColWidth="12.6640625" defaultRowHeight="15.75" customHeight="1"/>
  <cols>
    <col min="1" max="1" width="5" style="16" bestFit="1" customWidth="1"/>
    <col min="2" max="2" width="8.109375" style="18" bestFit="1" customWidth="1"/>
    <col min="3" max="3" width="8.5546875" style="47" bestFit="1" customWidth="1"/>
    <col min="4" max="4" width="10.44140625" style="47" bestFit="1" customWidth="1"/>
    <col min="5" max="5" width="23.44140625" style="47" bestFit="1" customWidth="1"/>
    <col min="6" max="6" width="17" style="47" bestFit="1" customWidth="1"/>
    <col min="7" max="7" width="16" style="20" bestFit="1" customWidth="1"/>
    <col min="8" max="8" width="25.109375" style="13" bestFit="1" customWidth="1"/>
    <col min="9" max="9" width="23.88671875" style="19" bestFit="1" customWidth="1"/>
    <col min="10" max="10" width="11.5546875" style="47" bestFit="1" customWidth="1"/>
    <col min="11" max="11" width="10.6640625" style="47" bestFit="1" customWidth="1"/>
    <col min="12" max="12" width="12.88671875" style="21" bestFit="1" customWidth="1"/>
  </cols>
  <sheetData>
    <row r="1" spans="1:27">
      <c r="A1" s="23" t="s">
        <v>1005</v>
      </c>
      <c r="B1" s="24" t="s">
        <v>1004</v>
      </c>
      <c r="C1" s="55" t="s">
        <v>24</v>
      </c>
      <c r="D1" s="71" t="s">
        <v>1006</v>
      </c>
      <c r="E1" s="71" t="s">
        <v>1120</v>
      </c>
      <c r="F1" s="55" t="s">
        <v>1</v>
      </c>
      <c r="G1" s="56" t="s">
        <v>2</v>
      </c>
      <c r="H1" s="25" t="s">
        <v>3</v>
      </c>
      <c r="I1" s="57" t="s">
        <v>4</v>
      </c>
      <c r="J1" s="55" t="s">
        <v>6</v>
      </c>
      <c r="K1" s="55" t="s">
        <v>26</v>
      </c>
      <c r="L1" s="26" t="s">
        <v>7</v>
      </c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7">
      <c r="A2" s="11">
        <v>1</v>
      </c>
      <c r="B2" s="94" t="s">
        <v>864</v>
      </c>
      <c r="C2" s="62">
        <v>35280</v>
      </c>
      <c r="D2" s="62">
        <v>33894</v>
      </c>
      <c r="E2" s="62">
        <f>C2-D2</f>
        <v>1386</v>
      </c>
      <c r="F2" s="62">
        <v>19301</v>
      </c>
      <c r="G2" s="65">
        <v>0.40300000000000002</v>
      </c>
      <c r="H2" s="66">
        <v>0.55000000000000004</v>
      </c>
      <c r="I2" s="67" t="s">
        <v>81</v>
      </c>
      <c r="J2" s="62">
        <v>302871</v>
      </c>
      <c r="K2" s="62">
        <v>7273</v>
      </c>
      <c r="L2" s="68">
        <v>1181.8599999999999</v>
      </c>
    </row>
    <row r="3" spans="1:27">
      <c r="A3" s="11">
        <v>2</v>
      </c>
      <c r="B3" s="94" t="s">
        <v>1017</v>
      </c>
      <c r="C3" s="62">
        <v>13531</v>
      </c>
      <c r="D3" s="62">
        <v>11939</v>
      </c>
      <c r="E3" s="62">
        <f t="shared" ref="E3:E4" si="0">C3-D3</f>
        <v>1592</v>
      </c>
      <c r="F3" s="62">
        <v>10296</v>
      </c>
      <c r="G3" s="65">
        <v>0.50680000000000003</v>
      </c>
      <c r="H3" s="66">
        <v>0.76</v>
      </c>
      <c r="I3" s="67" t="s">
        <v>77</v>
      </c>
      <c r="J3" s="62">
        <v>145940</v>
      </c>
      <c r="K3" s="62">
        <v>4867</v>
      </c>
      <c r="L3" s="68">
        <v>802.77</v>
      </c>
    </row>
    <row r="4" spans="1:27">
      <c r="A4" s="11">
        <v>3</v>
      </c>
      <c r="B4" s="94" t="s">
        <v>1018</v>
      </c>
      <c r="C4" s="62">
        <v>12092</v>
      </c>
      <c r="D4" s="62">
        <v>10832</v>
      </c>
      <c r="E4" s="62">
        <f t="shared" si="0"/>
        <v>1260</v>
      </c>
      <c r="F4" s="62">
        <v>8657</v>
      </c>
      <c r="G4" s="65">
        <v>0.40749999999999997</v>
      </c>
      <c r="H4" s="66">
        <v>0.72</v>
      </c>
      <c r="I4" s="67" t="s">
        <v>28</v>
      </c>
      <c r="J4" s="62">
        <v>127667</v>
      </c>
      <c r="K4" s="62">
        <v>2710</v>
      </c>
      <c r="L4" s="68">
        <v>3085.18</v>
      </c>
    </row>
    <row r="5" spans="1:27">
      <c r="A5" s="15"/>
    </row>
    <row r="6" spans="1:27">
      <c r="A6" s="15"/>
    </row>
    <row r="7" spans="1:27">
      <c r="A7" s="15"/>
    </row>
    <row r="8" spans="1:27">
      <c r="A8" s="15"/>
    </row>
    <row r="9" spans="1:27">
      <c r="A9" s="15"/>
    </row>
    <row r="10" spans="1:27">
      <c r="A10" s="15"/>
    </row>
    <row r="11" spans="1:27">
      <c r="A11" s="15"/>
    </row>
    <row r="12" spans="1:27">
      <c r="A12" s="15"/>
    </row>
    <row r="13" spans="1:27">
      <c r="A13" s="15"/>
    </row>
    <row r="14" spans="1:27">
      <c r="A14" s="15"/>
    </row>
    <row r="15" spans="1:27">
      <c r="A15" s="15"/>
    </row>
    <row r="16" spans="1:27">
      <c r="A16" s="15"/>
    </row>
    <row r="17" spans="1:1">
      <c r="A17" s="15"/>
    </row>
    <row r="18" spans="1:1">
      <c r="A18" s="15"/>
    </row>
    <row r="19" spans="1:1">
      <c r="A19" s="15"/>
    </row>
    <row r="20" spans="1:1">
      <c r="A20" s="15"/>
    </row>
    <row r="21" spans="1:1">
      <c r="A21" s="15"/>
    </row>
    <row r="22" spans="1:1">
      <c r="A22" s="15"/>
    </row>
    <row r="23" spans="1:1">
      <c r="A23" s="15"/>
    </row>
    <row r="24" spans="1:1">
      <c r="A24" s="15"/>
    </row>
    <row r="25" spans="1:1">
      <c r="A25" s="15"/>
    </row>
    <row r="26" spans="1:1">
      <c r="A26" s="15"/>
    </row>
    <row r="27" spans="1:1">
      <c r="A27" s="15"/>
    </row>
    <row r="28" spans="1:1">
      <c r="A28" s="15"/>
    </row>
    <row r="29" spans="1:1">
      <c r="A29" s="15"/>
    </row>
    <row r="30" spans="1:1">
      <c r="A30" s="15"/>
    </row>
    <row r="31" spans="1:1">
      <c r="A31" s="15"/>
    </row>
    <row r="32" spans="1:1">
      <c r="A32" s="15"/>
    </row>
    <row r="33" spans="1:1">
      <c r="A33" s="15"/>
    </row>
    <row r="34" spans="1:1">
      <c r="A34" s="15"/>
    </row>
    <row r="35" spans="1:1">
      <c r="A35" s="15"/>
    </row>
    <row r="36" spans="1:1">
      <c r="A36" s="15"/>
    </row>
    <row r="37" spans="1:1">
      <c r="A37" s="15"/>
    </row>
    <row r="38" spans="1:1">
      <c r="A38" s="15"/>
    </row>
    <row r="39" spans="1:1">
      <c r="A39" s="15"/>
    </row>
    <row r="40" spans="1:1">
      <c r="A40" s="15"/>
    </row>
    <row r="41" spans="1:1">
      <c r="A41" s="15"/>
    </row>
    <row r="42" spans="1:1">
      <c r="A42" s="15"/>
    </row>
    <row r="43" spans="1:1">
      <c r="A43" s="15"/>
    </row>
    <row r="44" spans="1:1">
      <c r="A44" s="15"/>
    </row>
    <row r="45" spans="1:1">
      <c r="A45" s="15"/>
    </row>
    <row r="46" spans="1:1">
      <c r="A46" s="15"/>
    </row>
    <row r="47" spans="1:1">
      <c r="A47" s="15"/>
    </row>
    <row r="48" spans="1:1">
      <c r="A48" s="15"/>
    </row>
    <row r="49" spans="1:1">
      <c r="A49" s="15"/>
    </row>
    <row r="50" spans="1:1">
      <c r="A50" s="15"/>
    </row>
    <row r="51" spans="1:1">
      <c r="A51" s="15"/>
    </row>
    <row r="52" spans="1:1">
      <c r="A52" s="15"/>
    </row>
    <row r="53" spans="1:1">
      <c r="A53" s="15"/>
    </row>
    <row r="54" spans="1:1">
      <c r="A54" s="15"/>
    </row>
    <row r="55" spans="1:1">
      <c r="A55" s="15"/>
    </row>
    <row r="56" spans="1:1">
      <c r="A56" s="15"/>
    </row>
    <row r="57" spans="1:1">
      <c r="A57" s="15"/>
    </row>
    <row r="58" spans="1:1">
      <c r="A58" s="15"/>
    </row>
    <row r="59" spans="1:1">
      <c r="A59" s="15"/>
    </row>
    <row r="60" spans="1:1">
      <c r="A60" s="15"/>
    </row>
    <row r="61" spans="1:1">
      <c r="A61" s="15"/>
    </row>
    <row r="62" spans="1:1">
      <c r="A62" s="15"/>
    </row>
    <row r="63" spans="1:1">
      <c r="A63" s="15"/>
    </row>
    <row r="64" spans="1:1">
      <c r="A64" s="15"/>
    </row>
    <row r="65" spans="1:1">
      <c r="A65" s="15"/>
    </row>
    <row r="66" spans="1:1">
      <c r="A66" s="15"/>
    </row>
    <row r="67" spans="1:1">
      <c r="A67" s="15"/>
    </row>
    <row r="68" spans="1:1">
      <c r="A68" s="15"/>
    </row>
    <row r="69" spans="1:1">
      <c r="A69" s="15"/>
    </row>
    <row r="70" spans="1:1">
      <c r="A70" s="15"/>
    </row>
    <row r="71" spans="1:1">
      <c r="A71" s="15"/>
    </row>
    <row r="72" spans="1:1">
      <c r="A72" s="15"/>
    </row>
    <row r="73" spans="1:1">
      <c r="A73" s="15"/>
    </row>
    <row r="74" spans="1:1">
      <c r="A74" s="15"/>
    </row>
    <row r="75" spans="1:1">
      <c r="A75" s="15"/>
    </row>
    <row r="76" spans="1:1">
      <c r="A76" s="15"/>
    </row>
    <row r="77" spans="1:1">
      <c r="A77" s="15"/>
    </row>
    <row r="78" spans="1:1">
      <c r="A78" s="15"/>
    </row>
    <row r="79" spans="1:1">
      <c r="A79" s="15"/>
    </row>
    <row r="80" spans="1:1">
      <c r="A80" s="15"/>
    </row>
    <row r="81" spans="1:1">
      <c r="A81" s="15"/>
    </row>
    <row r="82" spans="1:1">
      <c r="A82" s="15"/>
    </row>
    <row r="83" spans="1:1">
      <c r="A83" s="15"/>
    </row>
    <row r="84" spans="1:1">
      <c r="A84" s="15"/>
    </row>
    <row r="85" spans="1:1">
      <c r="A85" s="15"/>
    </row>
    <row r="86" spans="1:1">
      <c r="A86" s="15"/>
    </row>
    <row r="87" spans="1:1">
      <c r="A87" s="15"/>
    </row>
    <row r="88" spans="1:1">
      <c r="A88" s="15"/>
    </row>
    <row r="89" spans="1:1">
      <c r="A89" s="15"/>
    </row>
    <row r="90" spans="1:1">
      <c r="A90" s="15"/>
    </row>
    <row r="91" spans="1:1">
      <c r="A91" s="15"/>
    </row>
    <row r="92" spans="1:1">
      <c r="A92" s="15"/>
    </row>
    <row r="93" spans="1:1">
      <c r="A93" s="15"/>
    </row>
    <row r="94" spans="1:1">
      <c r="A94" s="15"/>
    </row>
    <row r="95" spans="1:1">
      <c r="A95" s="15"/>
    </row>
    <row r="96" spans="1:1">
      <c r="A96" s="15"/>
    </row>
    <row r="97" spans="1:1">
      <c r="A97" s="15"/>
    </row>
    <row r="98" spans="1:1">
      <c r="A98" s="15"/>
    </row>
    <row r="99" spans="1:1">
      <c r="A99" s="15"/>
    </row>
    <row r="100" spans="1:1">
      <c r="A100" s="15"/>
    </row>
    <row r="101" spans="1:1">
      <c r="A101" s="15"/>
    </row>
    <row r="102" spans="1:1">
      <c r="A102" s="15"/>
    </row>
    <row r="103" spans="1:1">
      <c r="A103" s="15"/>
    </row>
    <row r="104" spans="1:1">
      <c r="A104" s="15"/>
    </row>
    <row r="105" spans="1:1">
      <c r="A105" s="15"/>
    </row>
    <row r="106" spans="1:1">
      <c r="A106" s="15"/>
    </row>
    <row r="107" spans="1:1">
      <c r="A107" s="15"/>
    </row>
    <row r="108" spans="1:1">
      <c r="A108" s="15"/>
    </row>
    <row r="109" spans="1:1">
      <c r="A109" s="15"/>
    </row>
    <row r="110" spans="1:1">
      <c r="A110" s="15"/>
    </row>
    <row r="111" spans="1:1">
      <c r="A111" s="15"/>
    </row>
    <row r="112" spans="1:1">
      <c r="A112" s="15"/>
    </row>
    <row r="113" spans="1:1">
      <c r="A113" s="15"/>
    </row>
    <row r="114" spans="1:1">
      <c r="A114" s="15"/>
    </row>
    <row r="115" spans="1:1">
      <c r="A115" s="15"/>
    </row>
    <row r="116" spans="1:1">
      <c r="A116" s="15"/>
    </row>
    <row r="117" spans="1:1">
      <c r="A117" s="15"/>
    </row>
    <row r="118" spans="1:1">
      <c r="A118" s="15"/>
    </row>
    <row r="119" spans="1:1">
      <c r="A119" s="15"/>
    </row>
    <row r="120" spans="1:1">
      <c r="A120" s="15"/>
    </row>
    <row r="121" spans="1:1">
      <c r="A121" s="15"/>
    </row>
    <row r="122" spans="1:1">
      <c r="A122" s="15"/>
    </row>
    <row r="123" spans="1:1">
      <c r="A123" s="15"/>
    </row>
    <row r="124" spans="1:1">
      <c r="A124" s="15"/>
    </row>
    <row r="125" spans="1:1">
      <c r="A125" s="15"/>
    </row>
    <row r="126" spans="1:1">
      <c r="A126" s="15"/>
    </row>
    <row r="127" spans="1:1">
      <c r="A127" s="15"/>
    </row>
    <row r="128" spans="1:1">
      <c r="A128" s="15"/>
    </row>
    <row r="129" spans="1:1">
      <c r="A129" s="15"/>
    </row>
    <row r="130" spans="1:1">
      <c r="A130" s="15"/>
    </row>
    <row r="131" spans="1:1">
      <c r="A131" s="15"/>
    </row>
    <row r="132" spans="1:1">
      <c r="A132" s="15"/>
    </row>
    <row r="133" spans="1:1">
      <c r="A133" s="15"/>
    </row>
    <row r="134" spans="1:1">
      <c r="A134" s="15"/>
    </row>
    <row r="135" spans="1:1">
      <c r="A135" s="15"/>
    </row>
    <row r="136" spans="1:1">
      <c r="A136" s="15"/>
    </row>
    <row r="137" spans="1:1">
      <c r="A137" s="15"/>
    </row>
    <row r="138" spans="1:1">
      <c r="A138" s="15"/>
    </row>
    <row r="139" spans="1:1">
      <c r="A139" s="15"/>
    </row>
    <row r="140" spans="1:1">
      <c r="A140" s="15"/>
    </row>
    <row r="141" spans="1:1">
      <c r="A141" s="15"/>
    </row>
    <row r="142" spans="1:1">
      <c r="A142" s="15"/>
    </row>
    <row r="143" spans="1:1">
      <c r="A143" s="15"/>
    </row>
    <row r="144" spans="1:1">
      <c r="A144" s="15"/>
    </row>
    <row r="145" spans="1:1">
      <c r="A145" s="15"/>
    </row>
    <row r="146" spans="1:1">
      <c r="A146" s="15"/>
    </row>
    <row r="147" spans="1:1">
      <c r="A147" s="15"/>
    </row>
    <row r="148" spans="1:1">
      <c r="A148" s="15"/>
    </row>
    <row r="149" spans="1:1">
      <c r="A149" s="15"/>
    </row>
    <row r="150" spans="1:1">
      <c r="A150" s="15"/>
    </row>
    <row r="151" spans="1:1">
      <c r="A151" s="15"/>
    </row>
    <row r="152" spans="1:1">
      <c r="A152" s="15"/>
    </row>
    <row r="153" spans="1:1">
      <c r="A153" s="15"/>
    </row>
    <row r="154" spans="1:1">
      <c r="A154" s="15"/>
    </row>
    <row r="155" spans="1:1">
      <c r="A155" s="15"/>
    </row>
    <row r="156" spans="1:1">
      <c r="A156" s="15"/>
    </row>
    <row r="157" spans="1:1">
      <c r="A157" s="15"/>
    </row>
    <row r="158" spans="1:1">
      <c r="A158" s="15"/>
    </row>
    <row r="159" spans="1:1">
      <c r="A159" s="15"/>
    </row>
    <row r="160" spans="1:1">
      <c r="A160" s="15"/>
    </row>
    <row r="161" spans="1:1">
      <c r="A161" s="15"/>
    </row>
    <row r="162" spans="1:1">
      <c r="A162" s="15"/>
    </row>
    <row r="163" spans="1:1">
      <c r="A163" s="15"/>
    </row>
    <row r="164" spans="1:1">
      <c r="A164" s="15"/>
    </row>
    <row r="165" spans="1:1">
      <c r="A165" s="15"/>
    </row>
    <row r="166" spans="1:1">
      <c r="A166" s="15"/>
    </row>
    <row r="167" spans="1:1">
      <c r="A167" s="15"/>
    </row>
    <row r="168" spans="1:1">
      <c r="A168" s="15"/>
    </row>
    <row r="169" spans="1:1">
      <c r="A169" s="15"/>
    </row>
    <row r="170" spans="1:1">
      <c r="A170" s="15"/>
    </row>
    <row r="171" spans="1:1">
      <c r="A171" s="15"/>
    </row>
    <row r="172" spans="1:1">
      <c r="A172" s="15"/>
    </row>
    <row r="173" spans="1:1">
      <c r="A173" s="15"/>
    </row>
    <row r="174" spans="1:1">
      <c r="A174" s="15"/>
    </row>
    <row r="175" spans="1:1">
      <c r="A175" s="15"/>
    </row>
    <row r="176" spans="1:1">
      <c r="A176" s="15"/>
    </row>
    <row r="177" spans="1:1">
      <c r="A177" s="15"/>
    </row>
    <row r="178" spans="1:1">
      <c r="A178" s="15"/>
    </row>
    <row r="179" spans="1:1">
      <c r="A179" s="15"/>
    </row>
    <row r="180" spans="1:1">
      <c r="A180" s="15"/>
    </row>
    <row r="181" spans="1:1">
      <c r="A181" s="15"/>
    </row>
    <row r="182" spans="1:1">
      <c r="A182" s="15"/>
    </row>
    <row r="183" spans="1:1">
      <c r="A183" s="15"/>
    </row>
    <row r="184" spans="1:1">
      <c r="A184" s="15"/>
    </row>
    <row r="185" spans="1:1">
      <c r="A185" s="15"/>
    </row>
    <row r="186" spans="1:1">
      <c r="A186" s="15"/>
    </row>
    <row r="187" spans="1:1">
      <c r="A187" s="15"/>
    </row>
    <row r="188" spans="1:1">
      <c r="A188" s="15"/>
    </row>
    <row r="189" spans="1:1">
      <c r="A189" s="15"/>
    </row>
    <row r="190" spans="1:1">
      <c r="A190" s="15"/>
    </row>
    <row r="191" spans="1:1">
      <c r="A191" s="15"/>
    </row>
    <row r="192" spans="1:1">
      <c r="A192" s="15"/>
    </row>
    <row r="193" spans="1:1">
      <c r="A193" s="15"/>
    </row>
    <row r="194" spans="1:1">
      <c r="A194" s="15"/>
    </row>
    <row r="195" spans="1:1">
      <c r="A195" s="15"/>
    </row>
    <row r="196" spans="1:1">
      <c r="A196" s="15"/>
    </row>
    <row r="197" spans="1:1">
      <c r="A197" s="15"/>
    </row>
    <row r="198" spans="1:1">
      <c r="A198" s="15"/>
    </row>
    <row r="199" spans="1:1">
      <c r="A199" s="15"/>
    </row>
    <row r="200" spans="1:1">
      <c r="A200" s="15"/>
    </row>
    <row r="201" spans="1:1">
      <c r="A201" s="15"/>
    </row>
    <row r="202" spans="1:1">
      <c r="A202" s="15"/>
    </row>
    <row r="203" spans="1:1">
      <c r="A203" s="15"/>
    </row>
    <row r="204" spans="1:1">
      <c r="A204" s="15"/>
    </row>
    <row r="205" spans="1:1">
      <c r="A205" s="15"/>
    </row>
    <row r="206" spans="1:1">
      <c r="A206" s="15"/>
    </row>
    <row r="207" spans="1:1">
      <c r="A207" s="15"/>
    </row>
    <row r="208" spans="1:1">
      <c r="A208" s="15"/>
    </row>
    <row r="209" spans="1:1">
      <c r="A209" s="15"/>
    </row>
    <row r="210" spans="1:1">
      <c r="A210" s="15"/>
    </row>
    <row r="211" spans="1:1">
      <c r="A211" s="15"/>
    </row>
    <row r="212" spans="1:1">
      <c r="A212" s="15"/>
    </row>
    <row r="213" spans="1:1">
      <c r="A213" s="15"/>
    </row>
    <row r="214" spans="1:1">
      <c r="A214" s="15"/>
    </row>
    <row r="215" spans="1:1">
      <c r="A215" s="15"/>
    </row>
    <row r="216" spans="1:1">
      <c r="A216" s="15"/>
    </row>
    <row r="217" spans="1:1">
      <c r="A217" s="15"/>
    </row>
    <row r="218" spans="1:1">
      <c r="A218" s="15"/>
    </row>
    <row r="219" spans="1:1">
      <c r="A219" s="15"/>
    </row>
    <row r="220" spans="1:1">
      <c r="A220" s="15"/>
    </row>
    <row r="221" spans="1:1">
      <c r="A221" s="15"/>
    </row>
    <row r="222" spans="1:1">
      <c r="A222" s="15"/>
    </row>
    <row r="223" spans="1:1">
      <c r="A223" s="15"/>
    </row>
    <row r="224" spans="1:1">
      <c r="A224" s="15"/>
    </row>
    <row r="225" spans="1:1">
      <c r="A225" s="15"/>
    </row>
    <row r="226" spans="1:1">
      <c r="A226" s="15"/>
    </row>
    <row r="227" spans="1:1">
      <c r="A227" s="15"/>
    </row>
    <row r="228" spans="1:1">
      <c r="A228" s="15"/>
    </row>
    <row r="229" spans="1:1">
      <c r="A229" s="15"/>
    </row>
    <row r="230" spans="1:1">
      <c r="A230" s="15"/>
    </row>
    <row r="231" spans="1:1">
      <c r="A231" s="15"/>
    </row>
    <row r="232" spans="1:1">
      <c r="A232" s="15"/>
    </row>
    <row r="233" spans="1:1">
      <c r="A233" s="15"/>
    </row>
    <row r="234" spans="1:1">
      <c r="A234" s="15"/>
    </row>
    <row r="235" spans="1:1">
      <c r="A235" s="15"/>
    </row>
    <row r="236" spans="1:1">
      <c r="A236" s="15"/>
    </row>
    <row r="237" spans="1:1">
      <c r="A237" s="15"/>
    </row>
    <row r="238" spans="1:1">
      <c r="A238" s="15"/>
    </row>
    <row r="239" spans="1:1">
      <c r="A239" s="15"/>
    </row>
    <row r="240" spans="1:1">
      <c r="A240" s="15"/>
    </row>
    <row r="241" spans="1:1">
      <c r="A241" s="15"/>
    </row>
    <row r="242" spans="1:1">
      <c r="A242" s="15"/>
    </row>
    <row r="243" spans="1:1">
      <c r="A243" s="15"/>
    </row>
    <row r="244" spans="1:1">
      <c r="A244" s="15"/>
    </row>
    <row r="245" spans="1:1">
      <c r="A245" s="15"/>
    </row>
    <row r="246" spans="1:1">
      <c r="A246" s="15"/>
    </row>
    <row r="247" spans="1:1">
      <c r="A247" s="15"/>
    </row>
    <row r="248" spans="1:1">
      <c r="A248" s="15"/>
    </row>
    <row r="249" spans="1:1">
      <c r="A249" s="15"/>
    </row>
    <row r="250" spans="1:1">
      <c r="A250" s="15"/>
    </row>
    <row r="251" spans="1:1">
      <c r="A251" s="15"/>
    </row>
    <row r="252" spans="1:1">
      <c r="A252" s="15"/>
    </row>
    <row r="253" spans="1:1">
      <c r="A253" s="15"/>
    </row>
    <row r="254" spans="1:1">
      <c r="A254" s="15"/>
    </row>
    <row r="255" spans="1:1">
      <c r="A255" s="15"/>
    </row>
    <row r="256" spans="1:1">
      <c r="A256" s="15"/>
    </row>
    <row r="257" spans="1:1">
      <c r="A257" s="15"/>
    </row>
    <row r="258" spans="1:1">
      <c r="A258" s="15"/>
    </row>
    <row r="259" spans="1:1">
      <c r="A259" s="15"/>
    </row>
    <row r="260" spans="1:1">
      <c r="A260" s="15"/>
    </row>
    <row r="261" spans="1:1">
      <c r="A261" s="15"/>
    </row>
    <row r="262" spans="1:1">
      <c r="A262" s="15"/>
    </row>
    <row r="263" spans="1:1">
      <c r="A263" s="15"/>
    </row>
    <row r="264" spans="1:1">
      <c r="A264" s="15"/>
    </row>
    <row r="265" spans="1:1">
      <c r="A265" s="15"/>
    </row>
    <row r="266" spans="1:1">
      <c r="A266" s="15"/>
    </row>
    <row r="267" spans="1:1">
      <c r="A267" s="15"/>
    </row>
    <row r="268" spans="1:1">
      <c r="A268" s="15"/>
    </row>
    <row r="269" spans="1:1">
      <c r="A269" s="15"/>
    </row>
    <row r="270" spans="1:1">
      <c r="A270" s="15"/>
    </row>
    <row r="271" spans="1:1">
      <c r="A271" s="15"/>
    </row>
    <row r="272" spans="1:1">
      <c r="A272" s="15"/>
    </row>
    <row r="273" spans="1:1">
      <c r="A273" s="15"/>
    </row>
    <row r="274" spans="1:1">
      <c r="A274" s="15"/>
    </row>
    <row r="275" spans="1:1">
      <c r="A275" s="15"/>
    </row>
    <row r="276" spans="1:1">
      <c r="A276" s="15"/>
    </row>
    <row r="277" spans="1:1">
      <c r="A277" s="15"/>
    </row>
    <row r="278" spans="1:1">
      <c r="A278" s="15"/>
    </row>
    <row r="279" spans="1:1">
      <c r="A279" s="15"/>
    </row>
    <row r="280" spans="1:1">
      <c r="A280" s="15"/>
    </row>
    <row r="281" spans="1:1">
      <c r="A281" s="15"/>
    </row>
    <row r="282" spans="1:1">
      <c r="A282" s="15"/>
    </row>
    <row r="283" spans="1:1">
      <c r="A283" s="15"/>
    </row>
    <row r="284" spans="1:1">
      <c r="A284" s="15"/>
    </row>
    <row r="285" spans="1:1">
      <c r="A285" s="15"/>
    </row>
    <row r="286" spans="1:1">
      <c r="A286" s="15"/>
    </row>
    <row r="287" spans="1:1">
      <c r="A287" s="15"/>
    </row>
    <row r="288" spans="1:1">
      <c r="A288" s="15"/>
    </row>
    <row r="289" spans="1:1">
      <c r="A289" s="15"/>
    </row>
    <row r="290" spans="1:1">
      <c r="A290" s="15"/>
    </row>
    <row r="291" spans="1:1">
      <c r="A291" s="15"/>
    </row>
    <row r="292" spans="1:1">
      <c r="A292" s="15"/>
    </row>
    <row r="293" spans="1:1">
      <c r="A293" s="15"/>
    </row>
    <row r="294" spans="1:1">
      <c r="A294" s="15"/>
    </row>
    <row r="295" spans="1:1">
      <c r="A295" s="15"/>
    </row>
    <row r="296" spans="1:1">
      <c r="A296" s="15"/>
    </row>
    <row r="297" spans="1:1">
      <c r="A297" s="15"/>
    </row>
    <row r="298" spans="1:1">
      <c r="A298" s="15"/>
    </row>
    <row r="299" spans="1:1">
      <c r="A299" s="15"/>
    </row>
    <row r="300" spans="1:1">
      <c r="A300" s="15"/>
    </row>
    <row r="301" spans="1:1">
      <c r="A301" s="15"/>
    </row>
    <row r="302" spans="1:1">
      <c r="A302" s="15"/>
    </row>
    <row r="303" spans="1:1">
      <c r="A303" s="15"/>
    </row>
    <row r="304" spans="1:1">
      <c r="A304" s="15"/>
    </row>
    <row r="305" spans="1:1">
      <c r="A305" s="15"/>
    </row>
    <row r="306" spans="1:1">
      <c r="A306" s="15"/>
    </row>
    <row r="307" spans="1:1">
      <c r="A307" s="15"/>
    </row>
    <row r="308" spans="1:1">
      <c r="A308" s="15"/>
    </row>
    <row r="309" spans="1:1">
      <c r="A309" s="15"/>
    </row>
    <row r="310" spans="1:1">
      <c r="A310" s="15"/>
    </row>
    <row r="311" spans="1:1">
      <c r="A311" s="15"/>
    </row>
    <row r="312" spans="1:1">
      <c r="A312" s="15"/>
    </row>
    <row r="313" spans="1:1">
      <c r="A313" s="15"/>
    </row>
    <row r="314" spans="1:1">
      <c r="A314" s="15"/>
    </row>
    <row r="315" spans="1:1">
      <c r="A315" s="15"/>
    </row>
    <row r="316" spans="1:1">
      <c r="A316" s="15"/>
    </row>
    <row r="317" spans="1:1">
      <c r="A317" s="15"/>
    </row>
    <row r="318" spans="1:1">
      <c r="A318" s="15"/>
    </row>
    <row r="319" spans="1:1">
      <c r="A319" s="15"/>
    </row>
    <row r="320" spans="1:1">
      <c r="A320" s="15"/>
    </row>
    <row r="321" spans="1:1">
      <c r="A321" s="15"/>
    </row>
    <row r="322" spans="1:1">
      <c r="A322" s="15"/>
    </row>
    <row r="323" spans="1:1">
      <c r="A323" s="15"/>
    </row>
    <row r="324" spans="1:1">
      <c r="A324" s="15"/>
    </row>
    <row r="325" spans="1:1">
      <c r="A325" s="15"/>
    </row>
    <row r="326" spans="1:1">
      <c r="A326" s="15"/>
    </row>
    <row r="327" spans="1:1">
      <c r="A327" s="15"/>
    </row>
    <row r="328" spans="1:1">
      <c r="A328" s="15"/>
    </row>
    <row r="329" spans="1:1">
      <c r="A329" s="15"/>
    </row>
    <row r="330" spans="1:1">
      <c r="A330" s="15"/>
    </row>
    <row r="331" spans="1:1">
      <c r="A331" s="15"/>
    </row>
    <row r="332" spans="1:1">
      <c r="A332" s="15"/>
    </row>
    <row r="333" spans="1:1">
      <c r="A333" s="15"/>
    </row>
    <row r="334" spans="1:1">
      <c r="A334" s="15"/>
    </row>
    <row r="335" spans="1:1">
      <c r="A335" s="15"/>
    </row>
    <row r="336" spans="1:1">
      <c r="A336" s="15"/>
    </row>
    <row r="337" spans="1:1">
      <c r="A337" s="15"/>
    </row>
    <row r="338" spans="1:1">
      <c r="A338" s="15"/>
    </row>
    <row r="339" spans="1:1">
      <c r="A339" s="15"/>
    </row>
    <row r="340" spans="1:1">
      <c r="A340" s="15"/>
    </row>
    <row r="341" spans="1:1">
      <c r="A341" s="15"/>
    </row>
    <row r="342" spans="1:1">
      <c r="A342" s="15"/>
    </row>
    <row r="343" spans="1:1">
      <c r="A343" s="15"/>
    </row>
    <row r="344" spans="1:1">
      <c r="A344" s="15"/>
    </row>
    <row r="345" spans="1:1">
      <c r="A345" s="15"/>
    </row>
    <row r="346" spans="1:1">
      <c r="A346" s="15"/>
    </row>
    <row r="347" spans="1:1">
      <c r="A347" s="15"/>
    </row>
    <row r="348" spans="1:1">
      <c r="A348" s="15"/>
    </row>
    <row r="349" spans="1:1">
      <c r="A349" s="15"/>
    </row>
    <row r="350" spans="1:1">
      <c r="A350" s="15"/>
    </row>
    <row r="351" spans="1:1">
      <c r="A351" s="15"/>
    </row>
    <row r="352" spans="1:1">
      <c r="A352" s="15"/>
    </row>
    <row r="353" spans="1:1">
      <c r="A353" s="15"/>
    </row>
    <row r="354" spans="1:1">
      <c r="A354" s="15"/>
    </row>
    <row r="355" spans="1:1">
      <c r="A355" s="15"/>
    </row>
    <row r="356" spans="1:1">
      <c r="A356" s="15"/>
    </row>
    <row r="357" spans="1:1">
      <c r="A357" s="15"/>
    </row>
    <row r="358" spans="1:1">
      <c r="A358" s="15"/>
    </row>
    <row r="359" spans="1:1">
      <c r="A359" s="15"/>
    </row>
    <row r="360" spans="1:1">
      <c r="A360" s="15"/>
    </row>
    <row r="361" spans="1:1">
      <c r="A361" s="15"/>
    </row>
    <row r="362" spans="1:1">
      <c r="A362" s="15"/>
    </row>
    <row r="363" spans="1:1">
      <c r="A363" s="15"/>
    </row>
    <row r="364" spans="1:1">
      <c r="A364" s="15"/>
    </row>
    <row r="365" spans="1:1">
      <c r="A365" s="15"/>
    </row>
    <row r="366" spans="1:1">
      <c r="A366" s="15"/>
    </row>
    <row r="367" spans="1:1">
      <c r="A367" s="15"/>
    </row>
    <row r="368" spans="1:1">
      <c r="A368" s="15"/>
    </row>
    <row r="369" spans="1:1">
      <c r="A369" s="15"/>
    </row>
    <row r="370" spans="1:1">
      <c r="A370" s="15"/>
    </row>
    <row r="371" spans="1:1">
      <c r="A371" s="15"/>
    </row>
    <row r="372" spans="1:1">
      <c r="A372" s="15"/>
    </row>
    <row r="373" spans="1:1">
      <c r="A373" s="15"/>
    </row>
    <row r="374" spans="1:1">
      <c r="A374" s="15"/>
    </row>
    <row r="375" spans="1:1">
      <c r="A375" s="15"/>
    </row>
    <row r="376" spans="1:1">
      <c r="A376" s="15"/>
    </row>
    <row r="377" spans="1:1">
      <c r="A377" s="15"/>
    </row>
    <row r="378" spans="1:1">
      <c r="A378" s="15"/>
    </row>
    <row r="379" spans="1:1">
      <c r="A379" s="15"/>
    </row>
    <row r="380" spans="1:1">
      <c r="A380" s="15"/>
    </row>
    <row r="381" spans="1:1">
      <c r="A381" s="15"/>
    </row>
    <row r="382" spans="1:1">
      <c r="A382" s="15"/>
    </row>
    <row r="383" spans="1:1">
      <c r="A383" s="15"/>
    </row>
    <row r="384" spans="1:1">
      <c r="A384" s="15"/>
    </row>
    <row r="385" spans="1:1">
      <c r="A385" s="15"/>
    </row>
    <row r="386" spans="1:1">
      <c r="A386" s="15"/>
    </row>
    <row r="387" spans="1:1">
      <c r="A387" s="15"/>
    </row>
    <row r="388" spans="1:1">
      <c r="A388" s="15"/>
    </row>
    <row r="389" spans="1:1">
      <c r="A389" s="15"/>
    </row>
    <row r="390" spans="1:1">
      <c r="A390" s="15"/>
    </row>
    <row r="391" spans="1:1">
      <c r="A391" s="15"/>
    </row>
    <row r="392" spans="1:1">
      <c r="A392" s="15"/>
    </row>
    <row r="393" spans="1:1">
      <c r="A393" s="15"/>
    </row>
    <row r="394" spans="1:1">
      <c r="A394" s="15"/>
    </row>
    <row r="395" spans="1:1">
      <c r="A395" s="15"/>
    </row>
    <row r="396" spans="1:1">
      <c r="A396" s="15"/>
    </row>
    <row r="397" spans="1:1">
      <c r="A397" s="15"/>
    </row>
    <row r="398" spans="1:1">
      <c r="A398" s="15"/>
    </row>
    <row r="399" spans="1:1">
      <c r="A399" s="15"/>
    </row>
    <row r="400" spans="1:1">
      <c r="A400" s="15"/>
    </row>
    <row r="401" spans="1:1">
      <c r="A401" s="15"/>
    </row>
    <row r="402" spans="1:1">
      <c r="A402" s="15"/>
    </row>
    <row r="403" spans="1:1">
      <c r="A403" s="15"/>
    </row>
    <row r="404" spans="1:1">
      <c r="A404" s="15"/>
    </row>
    <row r="405" spans="1:1">
      <c r="A405" s="15"/>
    </row>
    <row r="406" spans="1:1">
      <c r="A406" s="15"/>
    </row>
    <row r="407" spans="1:1">
      <c r="A407" s="15"/>
    </row>
    <row r="408" spans="1:1">
      <c r="A408" s="15"/>
    </row>
    <row r="409" spans="1:1">
      <c r="A409" s="15"/>
    </row>
    <row r="410" spans="1:1">
      <c r="A410" s="15"/>
    </row>
    <row r="411" spans="1:1">
      <c r="A411" s="15"/>
    </row>
    <row r="412" spans="1:1">
      <c r="A412" s="15"/>
    </row>
    <row r="413" spans="1:1">
      <c r="A413" s="15"/>
    </row>
    <row r="414" spans="1:1">
      <c r="A414" s="15"/>
    </row>
    <row r="415" spans="1:1">
      <c r="A415" s="15"/>
    </row>
    <row r="416" spans="1:1">
      <c r="A416" s="15"/>
    </row>
    <row r="417" spans="1:1">
      <c r="A417" s="15"/>
    </row>
    <row r="418" spans="1:1">
      <c r="A418" s="15"/>
    </row>
    <row r="419" spans="1:1">
      <c r="A419" s="15"/>
    </row>
    <row r="420" spans="1:1">
      <c r="A420" s="15"/>
    </row>
    <row r="421" spans="1:1">
      <c r="A421" s="15"/>
    </row>
    <row r="422" spans="1:1">
      <c r="A422" s="15"/>
    </row>
    <row r="423" spans="1:1">
      <c r="A423" s="15"/>
    </row>
    <row r="424" spans="1:1">
      <c r="A424" s="15"/>
    </row>
    <row r="425" spans="1:1">
      <c r="A425" s="15"/>
    </row>
    <row r="426" spans="1:1">
      <c r="A426" s="15"/>
    </row>
    <row r="427" spans="1:1">
      <c r="A427" s="15"/>
    </row>
    <row r="428" spans="1:1">
      <c r="A428" s="15"/>
    </row>
    <row r="429" spans="1:1">
      <c r="A429" s="15"/>
    </row>
    <row r="430" spans="1:1">
      <c r="A430" s="15"/>
    </row>
    <row r="431" spans="1:1">
      <c r="A431" s="15"/>
    </row>
    <row r="432" spans="1:1">
      <c r="A432" s="15"/>
    </row>
    <row r="433" spans="1:1">
      <c r="A433" s="15"/>
    </row>
    <row r="434" spans="1:1">
      <c r="A434" s="15"/>
    </row>
    <row r="435" spans="1:1">
      <c r="A435" s="15"/>
    </row>
    <row r="436" spans="1:1">
      <c r="A436" s="15"/>
    </row>
    <row r="437" spans="1:1">
      <c r="A437" s="15"/>
    </row>
    <row r="438" spans="1:1">
      <c r="A438" s="15"/>
    </row>
    <row r="439" spans="1:1">
      <c r="A439" s="15"/>
    </row>
    <row r="440" spans="1:1">
      <c r="A440" s="15"/>
    </row>
    <row r="441" spans="1:1">
      <c r="A441" s="15"/>
    </row>
    <row r="442" spans="1:1">
      <c r="A442" s="15"/>
    </row>
    <row r="443" spans="1:1">
      <c r="A443" s="15"/>
    </row>
    <row r="444" spans="1:1">
      <c r="A444" s="15"/>
    </row>
    <row r="445" spans="1:1">
      <c r="A445" s="15"/>
    </row>
    <row r="446" spans="1:1">
      <c r="A446" s="15"/>
    </row>
    <row r="447" spans="1:1">
      <c r="A447" s="15"/>
    </row>
    <row r="448" spans="1:1">
      <c r="A448" s="15"/>
    </row>
    <row r="449" spans="1:1">
      <c r="A449" s="15"/>
    </row>
    <row r="450" spans="1:1">
      <c r="A450" s="15"/>
    </row>
    <row r="451" spans="1:1">
      <c r="A451" s="15"/>
    </row>
    <row r="452" spans="1:1">
      <c r="A452" s="15"/>
    </row>
    <row r="453" spans="1:1">
      <c r="A453" s="15"/>
    </row>
    <row r="454" spans="1:1">
      <c r="A454" s="15"/>
    </row>
    <row r="455" spans="1:1">
      <c r="A455" s="15"/>
    </row>
    <row r="456" spans="1:1">
      <c r="A456" s="15"/>
    </row>
    <row r="457" spans="1:1">
      <c r="A457" s="15"/>
    </row>
    <row r="458" spans="1:1">
      <c r="A458" s="15"/>
    </row>
    <row r="459" spans="1:1">
      <c r="A459" s="15"/>
    </row>
    <row r="460" spans="1:1">
      <c r="A460" s="15"/>
    </row>
    <row r="461" spans="1:1">
      <c r="A461" s="15"/>
    </row>
    <row r="462" spans="1:1">
      <c r="A462" s="15"/>
    </row>
    <row r="463" spans="1:1">
      <c r="A463" s="15"/>
    </row>
    <row r="464" spans="1:1">
      <c r="A464" s="15"/>
    </row>
    <row r="465" spans="1:1">
      <c r="A465" s="15"/>
    </row>
    <row r="466" spans="1:1">
      <c r="A466" s="15"/>
    </row>
    <row r="467" spans="1:1">
      <c r="A467" s="15"/>
    </row>
    <row r="468" spans="1:1">
      <c r="A468" s="15"/>
    </row>
    <row r="469" spans="1:1">
      <c r="A469" s="15"/>
    </row>
    <row r="470" spans="1:1">
      <c r="A470" s="15"/>
    </row>
    <row r="471" spans="1:1">
      <c r="A471" s="15"/>
    </row>
    <row r="472" spans="1:1">
      <c r="A472" s="15"/>
    </row>
    <row r="473" spans="1:1">
      <c r="A473" s="15"/>
    </row>
    <row r="474" spans="1:1">
      <c r="A474" s="15"/>
    </row>
    <row r="475" spans="1:1">
      <c r="A475" s="15"/>
    </row>
    <row r="476" spans="1:1">
      <c r="A476" s="15"/>
    </row>
    <row r="477" spans="1:1">
      <c r="A477" s="15"/>
    </row>
    <row r="478" spans="1:1">
      <c r="A478" s="15"/>
    </row>
    <row r="479" spans="1:1">
      <c r="A479" s="15"/>
    </row>
    <row r="480" spans="1:1">
      <c r="A480" s="15"/>
    </row>
    <row r="481" spans="1:1">
      <c r="A481" s="15"/>
    </row>
    <row r="482" spans="1:1">
      <c r="A482" s="15"/>
    </row>
    <row r="483" spans="1:1">
      <c r="A483" s="15"/>
    </row>
    <row r="484" spans="1:1">
      <c r="A484" s="15"/>
    </row>
    <row r="485" spans="1:1">
      <c r="A485" s="15"/>
    </row>
    <row r="486" spans="1:1">
      <c r="A486" s="15"/>
    </row>
    <row r="487" spans="1:1">
      <c r="A487" s="15"/>
    </row>
    <row r="488" spans="1:1">
      <c r="A488" s="15"/>
    </row>
    <row r="489" spans="1:1">
      <c r="A489" s="15"/>
    </row>
    <row r="490" spans="1:1">
      <c r="A490" s="15"/>
    </row>
    <row r="491" spans="1:1">
      <c r="A491" s="15"/>
    </row>
    <row r="492" spans="1:1">
      <c r="A492" s="15"/>
    </row>
    <row r="493" spans="1:1">
      <c r="A493" s="15"/>
    </row>
    <row r="494" spans="1:1">
      <c r="A494" s="15"/>
    </row>
    <row r="495" spans="1:1">
      <c r="A495" s="15"/>
    </row>
    <row r="496" spans="1:1">
      <c r="A496" s="15"/>
    </row>
    <row r="497" spans="1:1">
      <c r="A497" s="15"/>
    </row>
    <row r="498" spans="1:1">
      <c r="A498" s="15"/>
    </row>
    <row r="499" spans="1:1">
      <c r="A499" s="15"/>
    </row>
    <row r="500" spans="1:1">
      <c r="A500" s="15"/>
    </row>
    <row r="501" spans="1:1">
      <c r="A501" s="15"/>
    </row>
    <row r="502" spans="1:1">
      <c r="A502" s="15"/>
    </row>
    <row r="503" spans="1:1">
      <c r="A503" s="15"/>
    </row>
    <row r="504" spans="1:1">
      <c r="A504" s="15"/>
    </row>
    <row r="505" spans="1:1">
      <c r="A505" s="15"/>
    </row>
    <row r="506" spans="1:1">
      <c r="A506" s="15"/>
    </row>
    <row r="507" spans="1:1">
      <c r="A507" s="15"/>
    </row>
    <row r="508" spans="1:1">
      <c r="A508" s="15"/>
    </row>
    <row r="509" spans="1:1">
      <c r="A509" s="15"/>
    </row>
    <row r="510" spans="1:1">
      <c r="A510" s="15"/>
    </row>
    <row r="511" spans="1:1">
      <c r="A511" s="15"/>
    </row>
    <row r="512" spans="1:1">
      <c r="A512" s="15"/>
    </row>
    <row r="513" spans="1:1">
      <c r="A513" s="15"/>
    </row>
    <row r="514" spans="1:1">
      <c r="A514" s="15"/>
    </row>
    <row r="515" spans="1:1">
      <c r="A515" s="15"/>
    </row>
    <row r="516" spans="1:1">
      <c r="A516" s="15"/>
    </row>
    <row r="517" spans="1:1">
      <c r="A517" s="15"/>
    </row>
    <row r="518" spans="1:1">
      <c r="A518" s="15"/>
    </row>
    <row r="519" spans="1:1">
      <c r="A519" s="15"/>
    </row>
    <row r="520" spans="1:1">
      <c r="A520" s="15"/>
    </row>
    <row r="521" spans="1:1">
      <c r="A521" s="15"/>
    </row>
    <row r="522" spans="1:1">
      <c r="A522" s="15"/>
    </row>
    <row r="523" spans="1:1">
      <c r="A523" s="15"/>
    </row>
    <row r="524" spans="1:1">
      <c r="A524" s="15"/>
    </row>
    <row r="525" spans="1:1">
      <c r="A525" s="15"/>
    </row>
    <row r="526" spans="1:1">
      <c r="A526" s="15"/>
    </row>
    <row r="527" spans="1:1">
      <c r="A527" s="15"/>
    </row>
    <row r="528" spans="1:1">
      <c r="A528" s="15"/>
    </row>
    <row r="529" spans="1:1">
      <c r="A529" s="15"/>
    </row>
    <row r="530" spans="1:1">
      <c r="A530" s="15"/>
    </row>
    <row r="531" spans="1:1">
      <c r="A531" s="15"/>
    </row>
    <row r="532" spans="1:1">
      <c r="A532" s="15"/>
    </row>
    <row r="533" spans="1:1">
      <c r="A533" s="15"/>
    </row>
    <row r="534" spans="1:1">
      <c r="A534" s="15"/>
    </row>
    <row r="535" spans="1:1">
      <c r="A535" s="15"/>
    </row>
    <row r="536" spans="1:1">
      <c r="A536" s="15"/>
    </row>
    <row r="537" spans="1:1">
      <c r="A537" s="15"/>
    </row>
    <row r="538" spans="1:1">
      <c r="A538" s="15"/>
    </row>
    <row r="539" spans="1:1">
      <c r="A539" s="15"/>
    </row>
    <row r="540" spans="1:1">
      <c r="A540" s="15"/>
    </row>
    <row r="541" spans="1:1">
      <c r="A541" s="15"/>
    </row>
    <row r="542" spans="1:1">
      <c r="A542" s="15"/>
    </row>
    <row r="543" spans="1:1">
      <c r="A543" s="15"/>
    </row>
    <row r="544" spans="1:1">
      <c r="A544" s="15"/>
    </row>
    <row r="545" spans="1:1">
      <c r="A545" s="15"/>
    </row>
    <row r="546" spans="1:1">
      <c r="A546" s="15"/>
    </row>
    <row r="547" spans="1:1">
      <c r="A547" s="15"/>
    </row>
    <row r="548" spans="1:1">
      <c r="A548" s="15"/>
    </row>
    <row r="549" spans="1:1">
      <c r="A549" s="15"/>
    </row>
    <row r="550" spans="1:1">
      <c r="A550" s="15"/>
    </row>
    <row r="551" spans="1:1">
      <c r="A551" s="15"/>
    </row>
    <row r="552" spans="1:1">
      <c r="A552" s="15"/>
    </row>
    <row r="553" spans="1:1">
      <c r="A553" s="15"/>
    </row>
    <row r="554" spans="1:1">
      <c r="A554" s="15"/>
    </row>
    <row r="555" spans="1:1">
      <c r="A555" s="15"/>
    </row>
    <row r="556" spans="1:1">
      <c r="A556" s="15"/>
    </row>
    <row r="557" spans="1:1">
      <c r="A557" s="15"/>
    </row>
    <row r="558" spans="1:1">
      <c r="A558" s="15"/>
    </row>
    <row r="559" spans="1:1">
      <c r="A559" s="15"/>
    </row>
    <row r="560" spans="1:1">
      <c r="A560" s="15"/>
    </row>
    <row r="561" spans="1:1">
      <c r="A561" s="15"/>
    </row>
    <row r="562" spans="1:1">
      <c r="A562" s="15"/>
    </row>
    <row r="563" spans="1:1">
      <c r="A563" s="15"/>
    </row>
    <row r="564" spans="1:1">
      <c r="A564" s="15"/>
    </row>
    <row r="565" spans="1:1">
      <c r="A565" s="15"/>
    </row>
    <row r="566" spans="1:1">
      <c r="A566" s="15"/>
    </row>
    <row r="567" spans="1:1">
      <c r="A567" s="15"/>
    </row>
    <row r="568" spans="1:1">
      <c r="A568" s="15"/>
    </row>
    <row r="569" spans="1:1">
      <c r="A569" s="15"/>
    </row>
    <row r="570" spans="1:1">
      <c r="A570" s="15"/>
    </row>
    <row r="571" spans="1:1">
      <c r="A571" s="15"/>
    </row>
    <row r="572" spans="1:1">
      <c r="A572" s="15"/>
    </row>
    <row r="573" spans="1:1">
      <c r="A573" s="15"/>
    </row>
    <row r="574" spans="1:1">
      <c r="A574" s="15"/>
    </row>
    <row r="575" spans="1:1">
      <c r="A575" s="15"/>
    </row>
    <row r="576" spans="1:1">
      <c r="A576" s="15"/>
    </row>
    <row r="577" spans="1:1">
      <c r="A577" s="15"/>
    </row>
    <row r="578" spans="1:1">
      <c r="A578" s="15"/>
    </row>
    <row r="579" spans="1:1">
      <c r="A579" s="15"/>
    </row>
    <row r="580" spans="1:1">
      <c r="A580" s="15"/>
    </row>
    <row r="581" spans="1:1">
      <c r="A581" s="15"/>
    </row>
    <row r="582" spans="1:1">
      <c r="A582" s="15"/>
    </row>
    <row r="583" spans="1:1">
      <c r="A583" s="15"/>
    </row>
    <row r="584" spans="1:1">
      <c r="A584" s="15"/>
    </row>
    <row r="585" spans="1:1">
      <c r="A585" s="15"/>
    </row>
    <row r="586" spans="1:1">
      <c r="A586" s="15"/>
    </row>
    <row r="587" spans="1:1">
      <c r="A587" s="15"/>
    </row>
    <row r="588" spans="1:1">
      <c r="A588" s="15"/>
    </row>
    <row r="589" spans="1:1">
      <c r="A589" s="15"/>
    </row>
    <row r="590" spans="1:1">
      <c r="A590" s="15"/>
    </row>
    <row r="591" spans="1:1">
      <c r="A591" s="15"/>
    </row>
    <row r="592" spans="1:1">
      <c r="A592" s="15"/>
    </row>
    <row r="593" spans="1:1">
      <c r="A593" s="15"/>
    </row>
    <row r="594" spans="1:1">
      <c r="A594" s="15"/>
    </row>
    <row r="595" spans="1:1">
      <c r="A595" s="15"/>
    </row>
    <row r="596" spans="1:1">
      <c r="A596" s="15"/>
    </row>
    <row r="597" spans="1:1">
      <c r="A597" s="15"/>
    </row>
    <row r="598" spans="1:1">
      <c r="A598" s="15"/>
    </row>
    <row r="599" spans="1:1">
      <c r="A599" s="15"/>
    </row>
    <row r="600" spans="1:1">
      <c r="A600" s="15"/>
    </row>
    <row r="601" spans="1:1">
      <c r="A601" s="15"/>
    </row>
    <row r="602" spans="1:1">
      <c r="A602" s="15"/>
    </row>
    <row r="603" spans="1:1">
      <c r="A603" s="15"/>
    </row>
    <row r="604" spans="1:1">
      <c r="A604" s="15"/>
    </row>
    <row r="605" spans="1:1">
      <c r="A605" s="15"/>
    </row>
    <row r="606" spans="1:1">
      <c r="A606" s="15"/>
    </row>
    <row r="607" spans="1:1">
      <c r="A607" s="15"/>
    </row>
    <row r="608" spans="1:1">
      <c r="A608" s="15"/>
    </row>
    <row r="609" spans="1:1">
      <c r="A609" s="15"/>
    </row>
    <row r="610" spans="1:1">
      <c r="A610" s="15"/>
    </row>
    <row r="611" spans="1:1">
      <c r="A611" s="15"/>
    </row>
    <row r="612" spans="1:1">
      <c r="A612" s="15"/>
    </row>
    <row r="613" spans="1:1">
      <c r="A613" s="15"/>
    </row>
    <row r="614" spans="1:1">
      <c r="A614" s="15"/>
    </row>
    <row r="615" spans="1:1">
      <c r="A615" s="15"/>
    </row>
    <row r="616" spans="1:1">
      <c r="A616" s="15"/>
    </row>
    <row r="617" spans="1:1">
      <c r="A617" s="15"/>
    </row>
    <row r="618" spans="1:1">
      <c r="A618" s="15"/>
    </row>
    <row r="619" spans="1:1">
      <c r="A619" s="15"/>
    </row>
    <row r="620" spans="1:1">
      <c r="A620" s="15"/>
    </row>
    <row r="621" spans="1:1">
      <c r="A621" s="15"/>
    </row>
    <row r="622" spans="1:1">
      <c r="A622" s="15"/>
    </row>
    <row r="623" spans="1:1">
      <c r="A623" s="15"/>
    </row>
    <row r="624" spans="1:1">
      <c r="A624" s="15"/>
    </row>
    <row r="625" spans="1:1">
      <c r="A625" s="15"/>
    </row>
    <row r="626" spans="1:1">
      <c r="A626" s="15"/>
    </row>
    <row r="627" spans="1:1">
      <c r="A627" s="15"/>
    </row>
    <row r="628" spans="1:1">
      <c r="A628" s="15"/>
    </row>
    <row r="629" spans="1:1">
      <c r="A629" s="15"/>
    </row>
    <row r="630" spans="1:1">
      <c r="A630" s="15"/>
    </row>
    <row r="631" spans="1:1">
      <c r="A631" s="15"/>
    </row>
    <row r="632" spans="1:1">
      <c r="A632" s="15"/>
    </row>
    <row r="633" spans="1:1">
      <c r="A633" s="15"/>
    </row>
    <row r="634" spans="1:1">
      <c r="A634" s="15"/>
    </row>
    <row r="635" spans="1:1">
      <c r="A635" s="15"/>
    </row>
    <row r="636" spans="1:1">
      <c r="A636" s="15"/>
    </row>
    <row r="637" spans="1:1">
      <c r="A637" s="15"/>
    </row>
    <row r="638" spans="1:1">
      <c r="A638" s="15"/>
    </row>
    <row r="639" spans="1:1">
      <c r="A639" s="15"/>
    </row>
    <row r="640" spans="1:1">
      <c r="A640" s="15"/>
    </row>
    <row r="641" spans="1:1">
      <c r="A641" s="15"/>
    </row>
    <row r="642" spans="1:1">
      <c r="A642" s="15"/>
    </row>
    <row r="643" spans="1:1">
      <c r="A643" s="15"/>
    </row>
    <row r="644" spans="1:1">
      <c r="A644" s="15"/>
    </row>
    <row r="645" spans="1:1">
      <c r="A645" s="15"/>
    </row>
    <row r="646" spans="1:1">
      <c r="A646" s="15"/>
    </row>
    <row r="647" spans="1:1">
      <c r="A647" s="15"/>
    </row>
    <row r="648" spans="1:1">
      <c r="A648" s="15"/>
    </row>
    <row r="649" spans="1:1">
      <c r="A649" s="15"/>
    </row>
    <row r="650" spans="1:1">
      <c r="A650" s="15"/>
    </row>
    <row r="651" spans="1:1">
      <c r="A651" s="15"/>
    </row>
    <row r="652" spans="1:1">
      <c r="A652" s="15"/>
    </row>
    <row r="653" spans="1:1">
      <c r="A653" s="15"/>
    </row>
    <row r="654" spans="1:1">
      <c r="A654" s="15"/>
    </row>
    <row r="655" spans="1:1">
      <c r="A655" s="15"/>
    </row>
    <row r="656" spans="1:1">
      <c r="A656" s="15"/>
    </row>
    <row r="657" spans="1:1">
      <c r="A657" s="15"/>
    </row>
    <row r="658" spans="1:1">
      <c r="A658" s="15"/>
    </row>
    <row r="659" spans="1:1">
      <c r="A659" s="15"/>
    </row>
    <row r="660" spans="1:1">
      <c r="A660" s="15"/>
    </row>
    <row r="661" spans="1:1">
      <c r="A661" s="15"/>
    </row>
    <row r="662" spans="1:1">
      <c r="A662" s="15"/>
    </row>
    <row r="663" spans="1:1">
      <c r="A663" s="15"/>
    </row>
    <row r="664" spans="1:1">
      <c r="A664" s="15"/>
    </row>
    <row r="665" spans="1:1">
      <c r="A665" s="15"/>
    </row>
    <row r="666" spans="1:1">
      <c r="A666" s="15"/>
    </row>
    <row r="667" spans="1:1">
      <c r="A667" s="15"/>
    </row>
    <row r="668" spans="1:1">
      <c r="A668" s="15"/>
    </row>
    <row r="669" spans="1:1">
      <c r="A669" s="15"/>
    </row>
    <row r="670" spans="1:1">
      <c r="A670" s="15"/>
    </row>
    <row r="671" spans="1:1">
      <c r="A671" s="15"/>
    </row>
    <row r="672" spans="1:1">
      <c r="A672" s="15"/>
    </row>
    <row r="673" spans="1:1">
      <c r="A673" s="15"/>
    </row>
    <row r="674" spans="1:1">
      <c r="A674" s="15"/>
    </row>
    <row r="675" spans="1:1">
      <c r="A675" s="15"/>
    </row>
    <row r="676" spans="1:1">
      <c r="A676" s="15"/>
    </row>
    <row r="677" spans="1:1">
      <c r="A677" s="15"/>
    </row>
    <row r="678" spans="1:1">
      <c r="A678" s="15"/>
    </row>
    <row r="679" spans="1:1">
      <c r="A679" s="15"/>
    </row>
    <row r="680" spans="1:1">
      <c r="A680" s="15"/>
    </row>
    <row r="681" spans="1:1">
      <c r="A681" s="15"/>
    </row>
    <row r="682" spans="1:1">
      <c r="A682" s="15"/>
    </row>
    <row r="683" spans="1:1">
      <c r="A683" s="15"/>
    </row>
    <row r="684" spans="1:1">
      <c r="A684" s="15"/>
    </row>
    <row r="685" spans="1:1">
      <c r="A685" s="15"/>
    </row>
    <row r="686" spans="1:1">
      <c r="A686" s="15"/>
    </row>
    <row r="687" spans="1:1">
      <c r="A687" s="15"/>
    </row>
    <row r="688" spans="1:1">
      <c r="A688" s="15"/>
    </row>
    <row r="689" spans="1:1">
      <c r="A689" s="15"/>
    </row>
    <row r="690" spans="1:1">
      <c r="A690" s="15"/>
    </row>
    <row r="691" spans="1:1">
      <c r="A691" s="15"/>
    </row>
    <row r="692" spans="1:1">
      <c r="A692" s="15"/>
    </row>
    <row r="693" spans="1:1">
      <c r="A693" s="15"/>
    </row>
    <row r="694" spans="1:1">
      <c r="A694" s="15"/>
    </row>
    <row r="695" spans="1:1">
      <c r="A695" s="15"/>
    </row>
    <row r="696" spans="1:1">
      <c r="A696" s="15"/>
    </row>
    <row r="697" spans="1:1">
      <c r="A697" s="15"/>
    </row>
    <row r="698" spans="1:1">
      <c r="A698" s="15"/>
    </row>
    <row r="699" spans="1:1">
      <c r="A699" s="15"/>
    </row>
    <row r="700" spans="1:1">
      <c r="A700" s="15"/>
    </row>
    <row r="701" spans="1:1">
      <c r="A701" s="15"/>
    </row>
    <row r="702" spans="1:1">
      <c r="A702" s="15"/>
    </row>
    <row r="703" spans="1:1">
      <c r="A703" s="15"/>
    </row>
    <row r="704" spans="1:1">
      <c r="A704" s="15"/>
    </row>
    <row r="705" spans="1:1">
      <c r="A705" s="15"/>
    </row>
    <row r="706" spans="1:1">
      <c r="A706" s="15"/>
    </row>
    <row r="707" spans="1:1">
      <c r="A707" s="15"/>
    </row>
    <row r="708" spans="1:1">
      <c r="A708" s="15"/>
    </row>
    <row r="709" spans="1:1">
      <c r="A709" s="15"/>
    </row>
    <row r="710" spans="1:1">
      <c r="A710" s="15"/>
    </row>
    <row r="711" spans="1:1">
      <c r="A711" s="15"/>
    </row>
    <row r="712" spans="1:1">
      <c r="A712" s="15"/>
    </row>
    <row r="713" spans="1:1">
      <c r="A713" s="15"/>
    </row>
    <row r="714" spans="1:1">
      <c r="A714" s="15"/>
    </row>
    <row r="715" spans="1:1">
      <c r="A715" s="15"/>
    </row>
    <row r="716" spans="1:1">
      <c r="A716" s="15"/>
    </row>
    <row r="717" spans="1:1">
      <c r="A717" s="15"/>
    </row>
    <row r="718" spans="1:1">
      <c r="A718" s="15"/>
    </row>
    <row r="719" spans="1:1">
      <c r="A719" s="15"/>
    </row>
    <row r="720" spans="1:1">
      <c r="A720" s="15"/>
    </row>
    <row r="721" spans="1:1">
      <c r="A721" s="15"/>
    </row>
    <row r="722" spans="1:1">
      <c r="A722" s="15"/>
    </row>
    <row r="723" spans="1:1">
      <c r="A723" s="15"/>
    </row>
    <row r="724" spans="1:1">
      <c r="A724" s="15"/>
    </row>
    <row r="725" spans="1:1">
      <c r="A725" s="15"/>
    </row>
    <row r="726" spans="1:1">
      <c r="A726" s="15"/>
    </row>
    <row r="727" spans="1:1">
      <c r="A727" s="15"/>
    </row>
    <row r="728" spans="1:1">
      <c r="A728" s="15"/>
    </row>
    <row r="729" spans="1:1">
      <c r="A729" s="15"/>
    </row>
    <row r="730" spans="1:1">
      <c r="A730" s="15"/>
    </row>
    <row r="731" spans="1:1">
      <c r="A731" s="15"/>
    </row>
    <row r="732" spans="1:1">
      <c r="A732" s="15"/>
    </row>
    <row r="733" spans="1:1">
      <c r="A733" s="15"/>
    </row>
    <row r="734" spans="1:1">
      <c r="A734" s="15"/>
    </row>
    <row r="735" spans="1:1">
      <c r="A735" s="15"/>
    </row>
    <row r="736" spans="1:1">
      <c r="A736" s="15"/>
    </row>
    <row r="737" spans="1:1">
      <c r="A737" s="15"/>
    </row>
    <row r="738" spans="1:1">
      <c r="A738" s="15"/>
    </row>
    <row r="739" spans="1:1">
      <c r="A739" s="15"/>
    </row>
    <row r="740" spans="1:1">
      <c r="A740" s="15"/>
    </row>
    <row r="741" spans="1:1">
      <c r="A741" s="15"/>
    </row>
    <row r="742" spans="1:1">
      <c r="A742" s="15"/>
    </row>
    <row r="743" spans="1:1">
      <c r="A743" s="15"/>
    </row>
    <row r="744" spans="1:1">
      <c r="A744" s="15"/>
    </row>
    <row r="745" spans="1:1">
      <c r="A745" s="15"/>
    </row>
    <row r="746" spans="1:1">
      <c r="A746" s="15"/>
    </row>
    <row r="747" spans="1:1">
      <c r="A747" s="15"/>
    </row>
    <row r="748" spans="1:1">
      <c r="A748" s="15"/>
    </row>
    <row r="749" spans="1:1">
      <c r="A749" s="15"/>
    </row>
    <row r="750" spans="1:1">
      <c r="A750" s="15"/>
    </row>
    <row r="751" spans="1:1">
      <c r="A751" s="15"/>
    </row>
    <row r="752" spans="1:1">
      <c r="A752" s="15"/>
    </row>
    <row r="753" spans="1:1">
      <c r="A753" s="15"/>
    </row>
    <row r="754" spans="1:1">
      <c r="A754" s="15"/>
    </row>
    <row r="755" spans="1:1">
      <c r="A755" s="15"/>
    </row>
    <row r="756" spans="1:1">
      <c r="A756" s="15"/>
    </row>
    <row r="757" spans="1:1">
      <c r="A757" s="15"/>
    </row>
    <row r="758" spans="1:1">
      <c r="A758" s="15"/>
    </row>
    <row r="759" spans="1:1">
      <c r="A759" s="15"/>
    </row>
    <row r="760" spans="1:1">
      <c r="A760" s="15"/>
    </row>
    <row r="761" spans="1:1">
      <c r="A761" s="15"/>
    </row>
    <row r="762" spans="1:1">
      <c r="A762" s="15"/>
    </row>
    <row r="763" spans="1:1">
      <c r="A763" s="15"/>
    </row>
    <row r="764" spans="1:1">
      <c r="A764" s="15"/>
    </row>
    <row r="765" spans="1:1">
      <c r="A765" s="15"/>
    </row>
    <row r="766" spans="1:1">
      <c r="A766" s="15"/>
    </row>
    <row r="767" spans="1:1">
      <c r="A767" s="15"/>
    </row>
    <row r="768" spans="1:1">
      <c r="A768" s="15"/>
    </row>
    <row r="769" spans="1:1">
      <c r="A769" s="15"/>
    </row>
    <row r="770" spans="1:1">
      <c r="A770" s="15"/>
    </row>
    <row r="771" spans="1:1">
      <c r="A771" s="15"/>
    </row>
    <row r="772" spans="1:1">
      <c r="A772" s="15"/>
    </row>
    <row r="773" spans="1:1">
      <c r="A773" s="15"/>
    </row>
    <row r="774" spans="1:1">
      <c r="A774" s="15"/>
    </row>
    <row r="775" spans="1:1">
      <c r="A775" s="15"/>
    </row>
    <row r="776" spans="1:1">
      <c r="A776" s="15"/>
    </row>
    <row r="777" spans="1:1">
      <c r="A777" s="15"/>
    </row>
    <row r="778" spans="1:1">
      <c r="A778" s="15"/>
    </row>
    <row r="779" spans="1:1">
      <c r="A779" s="15"/>
    </row>
    <row r="780" spans="1:1">
      <c r="A780" s="15"/>
    </row>
    <row r="781" spans="1:1">
      <c r="A781" s="15"/>
    </row>
    <row r="782" spans="1:1">
      <c r="A782" s="15"/>
    </row>
    <row r="783" spans="1:1">
      <c r="A783" s="15"/>
    </row>
    <row r="784" spans="1:1">
      <c r="A784" s="15"/>
    </row>
    <row r="785" spans="1:1">
      <c r="A785" s="15"/>
    </row>
    <row r="786" spans="1:1">
      <c r="A786" s="15"/>
    </row>
    <row r="787" spans="1:1">
      <c r="A787" s="15"/>
    </row>
    <row r="788" spans="1:1">
      <c r="A788" s="15"/>
    </row>
    <row r="789" spans="1:1">
      <c r="A789" s="15"/>
    </row>
    <row r="790" spans="1:1">
      <c r="A790" s="15"/>
    </row>
    <row r="791" spans="1:1">
      <c r="A791" s="15"/>
    </row>
    <row r="792" spans="1:1">
      <c r="A792" s="15"/>
    </row>
    <row r="793" spans="1:1">
      <c r="A793" s="15"/>
    </row>
    <row r="794" spans="1:1">
      <c r="A794" s="15"/>
    </row>
    <row r="795" spans="1:1">
      <c r="A795" s="15"/>
    </row>
    <row r="796" spans="1:1">
      <c r="A796" s="15"/>
    </row>
    <row r="797" spans="1:1">
      <c r="A797" s="15"/>
    </row>
    <row r="798" spans="1:1">
      <c r="A798" s="15"/>
    </row>
    <row r="799" spans="1:1">
      <c r="A799" s="15"/>
    </row>
    <row r="800" spans="1:1">
      <c r="A800" s="15"/>
    </row>
    <row r="801" spans="1:1">
      <c r="A801" s="15"/>
    </row>
    <row r="802" spans="1:1">
      <c r="A802" s="15"/>
    </row>
    <row r="803" spans="1:1">
      <c r="A803" s="15"/>
    </row>
    <row r="804" spans="1:1">
      <c r="A804" s="15"/>
    </row>
    <row r="805" spans="1:1">
      <c r="A805" s="15"/>
    </row>
    <row r="806" spans="1:1">
      <c r="A806" s="15"/>
    </row>
    <row r="807" spans="1:1">
      <c r="A807" s="15"/>
    </row>
    <row r="808" spans="1:1">
      <c r="A808" s="15"/>
    </row>
    <row r="809" spans="1:1">
      <c r="A809" s="15"/>
    </row>
    <row r="810" spans="1:1">
      <c r="A810" s="15"/>
    </row>
    <row r="811" spans="1:1">
      <c r="A811" s="15"/>
    </row>
    <row r="812" spans="1:1">
      <c r="A812" s="15"/>
    </row>
    <row r="813" spans="1:1">
      <c r="A813" s="15"/>
    </row>
    <row r="814" spans="1:1">
      <c r="A814" s="15"/>
    </row>
    <row r="815" spans="1:1">
      <c r="A815" s="15"/>
    </row>
    <row r="816" spans="1:1">
      <c r="A816" s="15"/>
    </row>
    <row r="817" spans="1:1">
      <c r="A817" s="15"/>
    </row>
    <row r="818" spans="1:1">
      <c r="A818" s="15"/>
    </row>
    <row r="819" spans="1:1">
      <c r="A819" s="15"/>
    </row>
    <row r="820" spans="1:1">
      <c r="A820" s="15"/>
    </row>
    <row r="821" spans="1:1">
      <c r="A821" s="15"/>
    </row>
    <row r="822" spans="1:1">
      <c r="A822" s="15"/>
    </row>
    <row r="823" spans="1:1">
      <c r="A823" s="15"/>
    </row>
    <row r="824" spans="1:1">
      <c r="A824" s="15"/>
    </row>
    <row r="825" spans="1:1">
      <c r="A825" s="15"/>
    </row>
    <row r="826" spans="1:1">
      <c r="A826" s="15"/>
    </row>
    <row r="827" spans="1:1">
      <c r="A827" s="15"/>
    </row>
    <row r="828" spans="1:1">
      <c r="A828" s="15"/>
    </row>
    <row r="829" spans="1:1">
      <c r="A829" s="15"/>
    </row>
    <row r="830" spans="1:1">
      <c r="A830" s="15"/>
    </row>
    <row r="831" spans="1:1">
      <c r="A831" s="15"/>
    </row>
    <row r="832" spans="1:1">
      <c r="A832" s="15"/>
    </row>
    <row r="833" spans="1:1">
      <c r="A833" s="15"/>
    </row>
    <row r="834" spans="1:1">
      <c r="A834" s="15"/>
    </row>
    <row r="835" spans="1:1">
      <c r="A835" s="15"/>
    </row>
    <row r="836" spans="1:1">
      <c r="A836" s="15"/>
    </row>
    <row r="837" spans="1:1">
      <c r="A837" s="15"/>
    </row>
    <row r="838" spans="1:1">
      <c r="A838" s="15"/>
    </row>
    <row r="839" spans="1:1">
      <c r="A839" s="15"/>
    </row>
    <row r="840" spans="1:1">
      <c r="A840" s="15"/>
    </row>
    <row r="841" spans="1:1">
      <c r="A841" s="15"/>
    </row>
    <row r="842" spans="1:1">
      <c r="A842" s="15"/>
    </row>
    <row r="843" spans="1:1">
      <c r="A843" s="15"/>
    </row>
    <row r="844" spans="1:1">
      <c r="A844" s="15"/>
    </row>
    <row r="845" spans="1:1">
      <c r="A845" s="15"/>
    </row>
    <row r="846" spans="1:1">
      <c r="A846" s="15"/>
    </row>
    <row r="847" spans="1:1">
      <c r="A847" s="15"/>
    </row>
    <row r="848" spans="1:1">
      <c r="A848" s="15"/>
    </row>
    <row r="849" spans="1:1">
      <c r="A849" s="15"/>
    </row>
    <row r="850" spans="1:1">
      <c r="A850" s="15"/>
    </row>
    <row r="851" spans="1:1">
      <c r="A851" s="15"/>
    </row>
    <row r="852" spans="1:1">
      <c r="A852" s="15"/>
    </row>
    <row r="853" spans="1:1">
      <c r="A853" s="15"/>
    </row>
    <row r="854" spans="1:1">
      <c r="A854" s="15"/>
    </row>
    <row r="855" spans="1:1">
      <c r="A855" s="15"/>
    </row>
    <row r="856" spans="1:1">
      <c r="A856" s="15"/>
    </row>
    <row r="857" spans="1:1">
      <c r="A857" s="15"/>
    </row>
    <row r="858" spans="1:1">
      <c r="A858" s="15"/>
    </row>
    <row r="859" spans="1:1">
      <c r="A859" s="15"/>
    </row>
    <row r="860" spans="1:1">
      <c r="A860" s="15"/>
    </row>
    <row r="861" spans="1:1">
      <c r="A861" s="15"/>
    </row>
    <row r="862" spans="1:1">
      <c r="A862" s="15"/>
    </row>
    <row r="863" spans="1:1">
      <c r="A863" s="15"/>
    </row>
    <row r="864" spans="1:1">
      <c r="A864" s="15"/>
    </row>
    <row r="865" spans="1:1">
      <c r="A865" s="15"/>
    </row>
    <row r="866" spans="1:1">
      <c r="A866" s="15"/>
    </row>
    <row r="867" spans="1:1">
      <c r="A867" s="15"/>
    </row>
    <row r="868" spans="1:1">
      <c r="A868" s="15"/>
    </row>
    <row r="869" spans="1:1">
      <c r="A869" s="15"/>
    </row>
    <row r="870" spans="1:1">
      <c r="A870" s="15"/>
    </row>
    <row r="871" spans="1:1">
      <c r="A871" s="15"/>
    </row>
    <row r="872" spans="1:1">
      <c r="A872" s="15"/>
    </row>
    <row r="873" spans="1:1">
      <c r="A873" s="15"/>
    </row>
    <row r="874" spans="1:1">
      <c r="A874" s="15"/>
    </row>
    <row r="875" spans="1:1">
      <c r="A875" s="15"/>
    </row>
    <row r="876" spans="1:1">
      <c r="A876" s="15"/>
    </row>
    <row r="877" spans="1:1">
      <c r="A877" s="15"/>
    </row>
    <row r="878" spans="1:1">
      <c r="A878" s="15"/>
    </row>
    <row r="879" spans="1:1">
      <c r="A879" s="15"/>
    </row>
    <row r="880" spans="1:1">
      <c r="A880" s="15"/>
    </row>
    <row r="881" spans="1:1">
      <c r="A881" s="15"/>
    </row>
    <row r="882" spans="1:1">
      <c r="A882" s="15"/>
    </row>
    <row r="883" spans="1:1">
      <c r="A883" s="15"/>
    </row>
    <row r="884" spans="1:1">
      <c r="A884" s="15"/>
    </row>
    <row r="885" spans="1:1">
      <c r="A885" s="15"/>
    </row>
    <row r="886" spans="1:1">
      <c r="A886" s="15"/>
    </row>
    <row r="887" spans="1:1">
      <c r="A887" s="15"/>
    </row>
    <row r="888" spans="1:1">
      <c r="A888" s="15"/>
    </row>
    <row r="889" spans="1:1">
      <c r="A889" s="15"/>
    </row>
    <row r="890" spans="1:1">
      <c r="A890" s="15"/>
    </row>
    <row r="891" spans="1:1">
      <c r="A891" s="15"/>
    </row>
    <row r="892" spans="1:1">
      <c r="A892" s="15"/>
    </row>
    <row r="893" spans="1:1">
      <c r="A893" s="15"/>
    </row>
    <row r="894" spans="1:1">
      <c r="A894" s="15"/>
    </row>
    <row r="895" spans="1:1">
      <c r="A895" s="15"/>
    </row>
    <row r="896" spans="1:1">
      <c r="A896" s="15"/>
    </row>
    <row r="897" spans="1:1">
      <c r="A897" s="15"/>
    </row>
    <row r="898" spans="1:1">
      <c r="A898" s="15"/>
    </row>
    <row r="899" spans="1:1">
      <c r="A899" s="15"/>
    </row>
    <row r="900" spans="1:1">
      <c r="A900" s="15"/>
    </row>
    <row r="901" spans="1:1">
      <c r="A901" s="15"/>
    </row>
    <row r="902" spans="1:1">
      <c r="A902" s="15"/>
    </row>
    <row r="903" spans="1:1">
      <c r="A903" s="15"/>
    </row>
    <row r="904" spans="1:1">
      <c r="A904" s="15"/>
    </row>
    <row r="905" spans="1:1">
      <c r="A905" s="15"/>
    </row>
    <row r="906" spans="1:1">
      <c r="A906" s="15"/>
    </row>
    <row r="907" spans="1:1">
      <c r="A907" s="15"/>
    </row>
    <row r="908" spans="1:1">
      <c r="A908" s="15"/>
    </row>
    <row r="909" spans="1:1">
      <c r="A909" s="15"/>
    </row>
    <row r="910" spans="1:1">
      <c r="A910" s="15"/>
    </row>
    <row r="911" spans="1:1">
      <c r="A911" s="15"/>
    </row>
    <row r="912" spans="1:1">
      <c r="A912" s="15"/>
    </row>
    <row r="913" spans="1:1">
      <c r="A913" s="15"/>
    </row>
    <row r="914" spans="1:1">
      <c r="A914" s="15"/>
    </row>
    <row r="915" spans="1:1">
      <c r="A915" s="15"/>
    </row>
    <row r="916" spans="1:1">
      <c r="A916" s="15"/>
    </row>
    <row r="917" spans="1:1">
      <c r="A917" s="15"/>
    </row>
    <row r="918" spans="1:1">
      <c r="A918" s="15"/>
    </row>
    <row r="919" spans="1:1">
      <c r="A919" s="15"/>
    </row>
    <row r="920" spans="1:1">
      <c r="A920" s="15"/>
    </row>
    <row r="921" spans="1:1">
      <c r="A921" s="15"/>
    </row>
    <row r="922" spans="1:1">
      <c r="A922" s="15"/>
    </row>
    <row r="923" spans="1:1">
      <c r="A923" s="15"/>
    </row>
    <row r="924" spans="1:1">
      <c r="A924" s="15"/>
    </row>
    <row r="925" spans="1:1">
      <c r="A925" s="15"/>
    </row>
    <row r="926" spans="1:1">
      <c r="A926" s="15"/>
    </row>
    <row r="927" spans="1:1">
      <c r="A927" s="15"/>
    </row>
    <row r="928" spans="1:1">
      <c r="A928" s="15"/>
    </row>
    <row r="929" spans="1:1">
      <c r="A929" s="15"/>
    </row>
    <row r="930" spans="1:1">
      <c r="A930" s="15"/>
    </row>
    <row r="931" spans="1:1">
      <c r="A931" s="15"/>
    </row>
    <row r="932" spans="1:1">
      <c r="A932" s="15"/>
    </row>
    <row r="933" spans="1:1">
      <c r="A933" s="15"/>
    </row>
    <row r="934" spans="1:1">
      <c r="A934" s="15"/>
    </row>
    <row r="935" spans="1:1">
      <c r="A935" s="15"/>
    </row>
    <row r="936" spans="1:1">
      <c r="A936" s="15"/>
    </row>
    <row r="937" spans="1:1">
      <c r="A937" s="15"/>
    </row>
    <row r="938" spans="1:1">
      <c r="A938" s="15"/>
    </row>
    <row r="939" spans="1:1">
      <c r="A939" s="15"/>
    </row>
    <row r="940" spans="1:1">
      <c r="A940" s="15"/>
    </row>
    <row r="941" spans="1:1">
      <c r="A941" s="15"/>
    </row>
    <row r="942" spans="1:1">
      <c r="A942" s="15"/>
    </row>
    <row r="943" spans="1:1">
      <c r="A943" s="15"/>
    </row>
    <row r="944" spans="1:1">
      <c r="A944" s="15"/>
    </row>
    <row r="945" spans="1:1">
      <c r="A945" s="15"/>
    </row>
    <row r="946" spans="1:1">
      <c r="A946" s="15"/>
    </row>
    <row r="947" spans="1:1">
      <c r="A947" s="15"/>
    </row>
    <row r="948" spans="1:1">
      <c r="A948" s="15"/>
    </row>
    <row r="949" spans="1:1">
      <c r="A949" s="15"/>
    </row>
    <row r="950" spans="1:1">
      <c r="A950" s="15"/>
    </row>
    <row r="951" spans="1:1">
      <c r="A951" s="15"/>
    </row>
    <row r="952" spans="1:1">
      <c r="A952" s="15"/>
    </row>
    <row r="953" spans="1:1">
      <c r="A953" s="15"/>
    </row>
    <row r="954" spans="1:1">
      <c r="A954" s="15"/>
    </row>
    <row r="955" spans="1:1">
      <c r="A955" s="15"/>
    </row>
    <row r="956" spans="1:1">
      <c r="A956" s="15"/>
    </row>
    <row r="957" spans="1:1">
      <c r="A957" s="15"/>
    </row>
    <row r="958" spans="1:1">
      <c r="A958" s="15"/>
    </row>
    <row r="959" spans="1:1">
      <c r="A959" s="15"/>
    </row>
    <row r="960" spans="1:1">
      <c r="A960" s="15"/>
    </row>
    <row r="961" spans="1:1">
      <c r="A961" s="15"/>
    </row>
    <row r="962" spans="1:1">
      <c r="A962" s="15"/>
    </row>
    <row r="963" spans="1:1">
      <c r="A963" s="15"/>
    </row>
    <row r="964" spans="1:1">
      <c r="A964" s="15"/>
    </row>
    <row r="965" spans="1:1">
      <c r="A965" s="15"/>
    </row>
    <row r="966" spans="1:1">
      <c r="A966" s="15"/>
    </row>
    <row r="967" spans="1:1">
      <c r="A967" s="15"/>
    </row>
    <row r="968" spans="1:1">
      <c r="A968" s="15"/>
    </row>
    <row r="969" spans="1:1">
      <c r="A969" s="15"/>
    </row>
    <row r="970" spans="1:1">
      <c r="A970" s="15"/>
    </row>
    <row r="971" spans="1:1">
      <c r="A971" s="15"/>
    </row>
    <row r="972" spans="1:1">
      <c r="A972" s="15"/>
    </row>
    <row r="973" spans="1:1">
      <c r="A973" s="15"/>
    </row>
    <row r="974" spans="1:1">
      <c r="A974" s="15"/>
    </row>
    <row r="975" spans="1:1">
      <c r="A975" s="15"/>
    </row>
    <row r="976" spans="1:1">
      <c r="A976" s="15"/>
    </row>
    <row r="977" spans="1:1">
      <c r="A977" s="15"/>
    </row>
    <row r="978" spans="1:1">
      <c r="A978" s="15"/>
    </row>
    <row r="979" spans="1:1">
      <c r="A979" s="15"/>
    </row>
    <row r="980" spans="1:1">
      <c r="A980" s="15"/>
    </row>
    <row r="981" spans="1:1">
      <c r="A981" s="15"/>
    </row>
    <row r="982" spans="1:1">
      <c r="A982" s="15"/>
    </row>
    <row r="983" spans="1:1">
      <c r="A983" s="15"/>
    </row>
    <row r="984" spans="1:1">
      <c r="A984" s="15"/>
    </row>
    <row r="985" spans="1:1">
      <c r="A985" s="15"/>
    </row>
    <row r="986" spans="1:1">
      <c r="A986" s="15"/>
    </row>
    <row r="987" spans="1:1">
      <c r="A987" s="15"/>
    </row>
    <row r="988" spans="1:1">
      <c r="A988" s="15"/>
    </row>
    <row r="989" spans="1:1">
      <c r="A989" s="15"/>
    </row>
    <row r="990" spans="1:1">
      <c r="A990" s="15"/>
    </row>
    <row r="991" spans="1:1">
      <c r="A991" s="15"/>
    </row>
    <row r="992" spans="1:1">
      <c r="A992" s="15"/>
    </row>
    <row r="993" spans="1:1">
      <c r="A993" s="15"/>
    </row>
    <row r="994" spans="1:1">
      <c r="A994" s="15"/>
    </row>
    <row r="995" spans="1:1">
      <c r="A995" s="15"/>
    </row>
    <row r="996" spans="1:1">
      <c r="A996" s="15"/>
    </row>
    <row r="997" spans="1:1">
      <c r="A997" s="15"/>
    </row>
    <row r="998" spans="1:1">
      <c r="A998" s="15"/>
    </row>
    <row r="999" spans="1:1">
      <c r="A999" s="15"/>
    </row>
    <row r="1000" spans="1:1">
      <c r="A1000" s="15"/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C6D15B-A2E6-4A48-B4C7-402BC68D3F27}">
  <dimension ref="A1"/>
  <sheetViews>
    <sheetView zoomScale="33" zoomScaleNormal="45" workbookViewId="0">
      <selection activeCell="BS19" sqref="BS19"/>
    </sheetView>
  </sheetViews>
  <sheetFormatPr defaultRowHeight="13.2"/>
  <cols>
    <col min="1" max="16384" width="8.88671875" style="206"/>
  </cols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355A6E-ED2D-4E93-9352-8A690269FDFB}">
  <dimension ref="A1:A10"/>
  <sheetViews>
    <sheetView workbookViewId="0">
      <selection sqref="A1:A10"/>
    </sheetView>
  </sheetViews>
  <sheetFormatPr defaultRowHeight="13.2"/>
  <cols>
    <col min="1" max="1" width="33.6640625" customWidth="1"/>
  </cols>
  <sheetData>
    <row r="1" spans="1:1" ht="26.4">
      <c r="A1" s="70" t="s">
        <v>0</v>
      </c>
    </row>
    <row r="2" spans="1:1">
      <c r="A2" s="12" t="s">
        <v>8</v>
      </c>
    </row>
    <row r="3" spans="1:1">
      <c r="A3" s="12" t="s">
        <v>10</v>
      </c>
    </row>
    <row r="4" spans="1:1">
      <c r="A4" s="94" t="s">
        <v>12</v>
      </c>
    </row>
    <row r="5" spans="1:1">
      <c r="A5" s="12" t="s">
        <v>14</v>
      </c>
    </row>
    <row r="6" spans="1:1">
      <c r="A6" s="12" t="s">
        <v>16</v>
      </c>
    </row>
    <row r="7" spans="1:1">
      <c r="A7" s="12" t="s">
        <v>17</v>
      </c>
    </row>
    <row r="8" spans="1:1">
      <c r="A8" s="12" t="s">
        <v>19</v>
      </c>
    </row>
    <row r="9" spans="1:1">
      <c r="A9" s="12" t="s">
        <v>21</v>
      </c>
    </row>
    <row r="10" spans="1:1">
      <c r="A10" s="12" t="s">
        <v>22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5A2F25-97D9-47BF-AFCA-D961F32FD6F5}">
  <dimension ref="A3:C25"/>
  <sheetViews>
    <sheetView topLeftCell="C1" workbookViewId="0">
      <selection activeCell="R29" sqref="R29"/>
    </sheetView>
  </sheetViews>
  <sheetFormatPr defaultRowHeight="13.2"/>
  <cols>
    <col min="1" max="1" width="15.77734375" bestFit="1" customWidth="1"/>
    <col min="2" max="2" width="17.33203125" bestFit="1" customWidth="1"/>
    <col min="3" max="3" width="20.33203125" bestFit="1" customWidth="1"/>
  </cols>
  <sheetData>
    <row r="3" spans="1:3">
      <c r="A3" s="136" t="s">
        <v>1098</v>
      </c>
      <c r="B3" t="s">
        <v>1100</v>
      </c>
    </row>
    <row r="4" spans="1:3">
      <c r="A4" s="137" t="s">
        <v>21</v>
      </c>
      <c r="B4" s="16">
        <v>0</v>
      </c>
    </row>
    <row r="5" spans="1:3">
      <c r="A5" s="137" t="s">
        <v>8</v>
      </c>
      <c r="B5" s="16">
        <v>46784</v>
      </c>
    </row>
    <row r="6" spans="1:3">
      <c r="A6" s="137" t="s">
        <v>22</v>
      </c>
      <c r="B6" s="16">
        <v>0</v>
      </c>
    </row>
    <row r="7" spans="1:3">
      <c r="A7" s="137" t="s">
        <v>10</v>
      </c>
      <c r="B7" s="16">
        <v>6838</v>
      </c>
    </row>
    <row r="8" spans="1:3">
      <c r="A8" s="137" t="s">
        <v>17</v>
      </c>
      <c r="B8" s="16">
        <v>90</v>
      </c>
    </row>
    <row r="9" spans="1:3">
      <c r="A9" s="137" t="s">
        <v>16</v>
      </c>
      <c r="B9" s="16">
        <v>378</v>
      </c>
    </row>
    <row r="10" spans="1:3">
      <c r="A10" s="137" t="s">
        <v>19</v>
      </c>
      <c r="B10" s="16">
        <v>13</v>
      </c>
    </row>
    <row r="11" spans="1:3">
      <c r="A11" s="137" t="s">
        <v>14</v>
      </c>
      <c r="B11" s="16">
        <v>637</v>
      </c>
    </row>
    <row r="12" spans="1:3">
      <c r="A12" s="137" t="s">
        <v>12</v>
      </c>
      <c r="B12" s="16">
        <v>1925</v>
      </c>
    </row>
    <row r="13" spans="1:3">
      <c r="A13" s="137" t="s">
        <v>1099</v>
      </c>
      <c r="B13" s="16">
        <v>56665</v>
      </c>
    </row>
    <row r="15" spans="1:3">
      <c r="A15" s="136" t="s">
        <v>1098</v>
      </c>
      <c r="B15" s="136" t="s">
        <v>1101</v>
      </c>
      <c r="C15" t="s">
        <v>1102</v>
      </c>
    </row>
    <row r="16" spans="1:3">
      <c r="A16" s="137" t="s">
        <v>21</v>
      </c>
      <c r="B16" s="21">
        <v>0.05</v>
      </c>
      <c r="C16">
        <v>0</v>
      </c>
    </row>
    <row r="17" spans="1:3">
      <c r="A17" s="137" t="s">
        <v>8</v>
      </c>
      <c r="B17" s="21">
        <v>425.1</v>
      </c>
      <c r="C17">
        <v>1003.59</v>
      </c>
    </row>
    <row r="18" spans="1:3">
      <c r="A18" s="137" t="s">
        <v>22</v>
      </c>
      <c r="B18" s="21">
        <v>0</v>
      </c>
      <c r="C18">
        <v>0</v>
      </c>
    </row>
    <row r="19" spans="1:3">
      <c r="A19" s="137" t="s">
        <v>10</v>
      </c>
      <c r="B19" s="21">
        <v>120.33</v>
      </c>
      <c r="C19">
        <v>2811.96</v>
      </c>
    </row>
    <row r="20" spans="1:3">
      <c r="A20" s="137" t="s">
        <v>17</v>
      </c>
      <c r="B20" s="21">
        <v>11.69</v>
      </c>
      <c r="C20">
        <v>0</v>
      </c>
    </row>
    <row r="21" spans="1:3">
      <c r="A21" s="137" t="s">
        <v>16</v>
      </c>
      <c r="B21" s="21">
        <v>3.34</v>
      </c>
      <c r="C21">
        <v>0</v>
      </c>
    </row>
    <row r="22" spans="1:3">
      <c r="A22" s="137" t="s">
        <v>19</v>
      </c>
      <c r="B22" s="21">
        <v>0</v>
      </c>
      <c r="C22">
        <v>0</v>
      </c>
    </row>
    <row r="23" spans="1:3">
      <c r="A23" s="137" t="s">
        <v>14</v>
      </c>
      <c r="B23" s="21">
        <v>9.6999999999999993</v>
      </c>
      <c r="C23">
        <v>0</v>
      </c>
    </row>
    <row r="24" spans="1:3">
      <c r="A24" s="137" t="s">
        <v>12</v>
      </c>
      <c r="B24" s="21">
        <v>76.2</v>
      </c>
      <c r="C24">
        <v>396.25</v>
      </c>
    </row>
    <row r="25" spans="1:3">
      <c r="A25" s="137" t="s">
        <v>1099</v>
      </c>
      <c r="B25" s="21">
        <v>646.4100000000002</v>
      </c>
      <c r="C25">
        <v>4211.8</v>
      </c>
    </row>
  </sheetData>
  <pageMargins left="0.7" right="0.7" top="0.75" bottom="0.75" header="0.3" footer="0.3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91ED44-8921-4C66-841F-A91A5EE0124D}">
  <dimension ref="A1:C11"/>
  <sheetViews>
    <sheetView workbookViewId="0">
      <selection activeCell="C28" sqref="C28"/>
    </sheetView>
  </sheetViews>
  <sheetFormatPr defaultRowHeight="13.2"/>
  <cols>
    <col min="1" max="1" width="15.77734375" bestFit="1" customWidth="1"/>
    <col min="2" max="2" width="18.77734375" bestFit="1" customWidth="1"/>
    <col min="3" max="3" width="20.33203125" bestFit="1" customWidth="1"/>
  </cols>
  <sheetData>
    <row r="1" spans="1:3">
      <c r="A1" s="136" t="s">
        <v>1098</v>
      </c>
      <c r="B1" t="s">
        <v>1101</v>
      </c>
      <c r="C1" t="s">
        <v>1102</v>
      </c>
    </row>
    <row r="2" spans="1:3">
      <c r="A2" s="137" t="s">
        <v>21</v>
      </c>
      <c r="B2" s="21">
        <v>0.05</v>
      </c>
      <c r="C2">
        <v>0</v>
      </c>
    </row>
    <row r="3" spans="1:3">
      <c r="A3" s="137" t="s">
        <v>8</v>
      </c>
      <c r="B3" s="21">
        <v>425.1</v>
      </c>
      <c r="C3">
        <v>1003.59</v>
      </c>
    </row>
    <row r="4" spans="1:3">
      <c r="A4" s="137" t="s">
        <v>22</v>
      </c>
      <c r="B4" s="21">
        <v>0</v>
      </c>
      <c r="C4">
        <v>0</v>
      </c>
    </row>
    <row r="5" spans="1:3">
      <c r="A5" s="137" t="s">
        <v>10</v>
      </c>
      <c r="B5" s="21">
        <v>120.33</v>
      </c>
      <c r="C5">
        <v>2811.96</v>
      </c>
    </row>
    <row r="6" spans="1:3">
      <c r="A6" s="137" t="s">
        <v>17</v>
      </c>
      <c r="B6" s="21">
        <v>11.69</v>
      </c>
      <c r="C6">
        <v>0</v>
      </c>
    </row>
    <row r="7" spans="1:3">
      <c r="A7" s="137" t="s">
        <v>16</v>
      </c>
      <c r="B7" s="21">
        <v>3.34</v>
      </c>
      <c r="C7">
        <v>0</v>
      </c>
    </row>
    <row r="8" spans="1:3">
      <c r="A8" s="137" t="s">
        <v>19</v>
      </c>
      <c r="B8" s="21">
        <v>0</v>
      </c>
      <c r="C8">
        <v>0</v>
      </c>
    </row>
    <row r="9" spans="1:3">
      <c r="A9" s="137" t="s">
        <v>14</v>
      </c>
      <c r="B9" s="21">
        <v>9.6999999999999993</v>
      </c>
      <c r="C9">
        <v>0</v>
      </c>
    </row>
    <row r="10" spans="1:3">
      <c r="A10" s="137" t="s">
        <v>12</v>
      </c>
      <c r="B10" s="21">
        <v>76.2</v>
      </c>
      <c r="C10">
        <v>396.25</v>
      </c>
    </row>
    <row r="11" spans="1:3">
      <c r="A11" s="137" t="s">
        <v>1099</v>
      </c>
      <c r="B11" s="21">
        <v>646.4100000000002</v>
      </c>
      <c r="C11">
        <v>4211.8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Q1000"/>
  <sheetViews>
    <sheetView topLeftCell="J1" zoomScale="136" workbookViewId="0">
      <selection activeCell="R6" sqref="R6"/>
    </sheetView>
  </sheetViews>
  <sheetFormatPr defaultColWidth="12.6640625" defaultRowHeight="13.2"/>
  <cols>
    <col min="1" max="1" width="11" style="16" bestFit="1" customWidth="1"/>
    <col min="2" max="2" width="28.33203125" style="18" bestFit="1" customWidth="1"/>
    <col min="3" max="3" width="12.33203125" style="60" customWidth="1"/>
    <col min="4" max="4" width="10.21875" style="60" bestFit="1" customWidth="1"/>
    <col min="5" max="5" width="15.33203125" style="60" bestFit="1" customWidth="1"/>
    <col min="6" max="6" width="37.33203125" style="80" bestFit="1" customWidth="1"/>
    <col min="7" max="7" width="31.5546875" style="81" customWidth="1"/>
    <col min="8" max="8" width="19" style="81" customWidth="1"/>
    <col min="9" max="9" width="17.21875" style="83" bestFit="1" customWidth="1"/>
    <col min="10" max="10" width="11.77734375" style="60" bestFit="1" customWidth="1"/>
    <col min="11" max="11" width="10.77734375" style="60" bestFit="1" customWidth="1"/>
    <col min="12" max="12" width="14.109375" style="85" bestFit="1" customWidth="1"/>
    <col min="13" max="13" width="30.44140625" customWidth="1"/>
    <col min="14" max="14" width="12" bestFit="1" customWidth="1"/>
    <col min="15" max="15" width="19.77734375" bestFit="1" customWidth="1"/>
    <col min="16" max="16" width="19.109375" bestFit="1" customWidth="1"/>
    <col min="17" max="17" width="15.88671875" customWidth="1"/>
    <col min="18" max="18" width="15.5546875" customWidth="1"/>
  </cols>
  <sheetData>
    <row r="1" spans="1:17" ht="28.8">
      <c r="A1" s="14" t="s">
        <v>1005</v>
      </c>
      <c r="B1" s="17" t="s">
        <v>23</v>
      </c>
      <c r="C1" s="115" t="s">
        <v>24</v>
      </c>
      <c r="D1" s="78" t="s">
        <v>25</v>
      </c>
      <c r="E1" s="116" t="s">
        <v>1007</v>
      </c>
      <c r="F1" s="79" t="s">
        <v>1014</v>
      </c>
      <c r="G1" s="114" t="s">
        <v>1009</v>
      </c>
      <c r="H1" s="114" t="s">
        <v>1015</v>
      </c>
      <c r="I1" s="82" t="s">
        <v>1008</v>
      </c>
      <c r="J1" s="78" t="s">
        <v>1012</v>
      </c>
      <c r="K1" s="78" t="s">
        <v>1016</v>
      </c>
      <c r="L1" s="84" t="s">
        <v>1013</v>
      </c>
      <c r="M1" s="227" t="s">
        <v>23</v>
      </c>
      <c r="N1" s="145" t="s">
        <v>1055</v>
      </c>
      <c r="O1" s="145" t="s">
        <v>1056</v>
      </c>
      <c r="P1" s="145" t="s">
        <v>1123</v>
      </c>
      <c r="Q1" s="86"/>
    </row>
    <row r="2" spans="1:17">
      <c r="A2" s="11">
        <v>1</v>
      </c>
      <c r="B2" s="12" t="s">
        <v>8</v>
      </c>
      <c r="C2" s="59">
        <v>49150</v>
      </c>
      <c r="D2" s="59">
        <v>75555</v>
      </c>
      <c r="E2" s="59">
        <v>28759</v>
      </c>
      <c r="F2" s="67" t="s">
        <v>27</v>
      </c>
      <c r="G2" s="66">
        <v>0.59</v>
      </c>
      <c r="H2" s="66">
        <v>4.74</v>
      </c>
      <c r="I2" s="65">
        <v>0.38059999999999999</v>
      </c>
      <c r="J2" s="59">
        <v>358359</v>
      </c>
      <c r="K2" s="59">
        <v>6826</v>
      </c>
      <c r="L2" s="68">
        <v>1003.59</v>
      </c>
      <c r="M2" s="222" t="s">
        <v>8</v>
      </c>
      <c r="N2" s="13">
        <f>IFERROR((K2/D2)*100,0)</f>
        <v>9.0344781946926069</v>
      </c>
      <c r="O2" s="13">
        <f>IFERROR((K2/E2)*100, 0)</f>
        <v>23.735178552800861</v>
      </c>
      <c r="P2" s="13">
        <f>IFERROR((L2/H2),0)</f>
        <v>211.72784810126581</v>
      </c>
    </row>
    <row r="3" spans="1:17">
      <c r="A3" s="11">
        <v>2</v>
      </c>
      <c r="B3" s="12" t="s">
        <v>10</v>
      </c>
      <c r="C3" s="59">
        <v>7955</v>
      </c>
      <c r="D3" s="59">
        <v>10903</v>
      </c>
      <c r="E3" s="59">
        <v>7040</v>
      </c>
      <c r="F3" s="67" t="s">
        <v>28</v>
      </c>
      <c r="G3" s="66">
        <v>0.88</v>
      </c>
      <c r="H3" s="66">
        <v>5.77</v>
      </c>
      <c r="I3" s="65">
        <v>0.64570000000000005</v>
      </c>
      <c r="J3" s="59">
        <v>62914</v>
      </c>
      <c r="K3" s="59">
        <v>5044</v>
      </c>
      <c r="L3" s="68">
        <v>2811.96</v>
      </c>
      <c r="M3" s="222" t="s">
        <v>10</v>
      </c>
      <c r="N3" s="13">
        <f t="shared" ref="N3:N10" si="0">IFERROR((K3/D3)*100,0)</f>
        <v>46.262496560579656</v>
      </c>
      <c r="O3" s="13">
        <f t="shared" ref="O3:O10" si="1">IFERROR((K3/E3)*100, 0)</f>
        <v>71.647727272727266</v>
      </c>
      <c r="P3" s="13">
        <f t="shared" ref="P3:P10" si="2">IFERROR((L3/H3),0)</f>
        <v>487.34142114384753</v>
      </c>
    </row>
    <row r="4" spans="1:17">
      <c r="A4" s="11">
        <v>3</v>
      </c>
      <c r="B4" s="12" t="s">
        <v>12</v>
      </c>
      <c r="C4" s="59">
        <v>2120</v>
      </c>
      <c r="D4" s="59">
        <v>2595</v>
      </c>
      <c r="E4" s="59">
        <v>1890</v>
      </c>
      <c r="F4" s="67" t="s">
        <v>29</v>
      </c>
      <c r="G4" s="66">
        <v>0.89</v>
      </c>
      <c r="H4" s="66">
        <v>10.39</v>
      </c>
      <c r="I4" s="65">
        <v>0.72829999999999995</v>
      </c>
      <c r="J4" s="59">
        <v>26963</v>
      </c>
      <c r="K4" s="59">
        <v>2120</v>
      </c>
      <c r="L4" s="68">
        <v>396.25</v>
      </c>
      <c r="M4" s="222" t="s">
        <v>12</v>
      </c>
      <c r="N4" s="13">
        <f t="shared" si="0"/>
        <v>81.695568400770711</v>
      </c>
      <c r="O4" s="13">
        <f t="shared" si="1"/>
        <v>112.16931216931216</v>
      </c>
      <c r="P4" s="13">
        <f t="shared" si="2"/>
        <v>38.137632338787292</v>
      </c>
    </row>
    <row r="5" spans="1:17">
      <c r="A5" s="11">
        <v>4</v>
      </c>
      <c r="B5" s="12" t="s">
        <v>30</v>
      </c>
      <c r="C5" s="59">
        <v>1853</v>
      </c>
      <c r="D5" s="59">
        <v>1760</v>
      </c>
      <c r="E5" s="59">
        <v>0</v>
      </c>
      <c r="F5" s="67" t="s">
        <v>31</v>
      </c>
      <c r="G5" s="66">
        <v>0</v>
      </c>
      <c r="H5" s="66">
        <v>68.94</v>
      </c>
      <c r="I5" s="65">
        <v>0</v>
      </c>
      <c r="J5" s="59">
        <v>121337</v>
      </c>
      <c r="K5" s="59">
        <v>371</v>
      </c>
      <c r="L5" s="68">
        <v>858.01</v>
      </c>
      <c r="M5" s="222" t="s">
        <v>30</v>
      </c>
      <c r="N5" s="13">
        <f t="shared" si="0"/>
        <v>21.079545454545453</v>
      </c>
      <c r="O5" s="13">
        <f t="shared" si="1"/>
        <v>0</v>
      </c>
      <c r="P5" s="13">
        <f t="shared" si="2"/>
        <v>12.445749927473166</v>
      </c>
    </row>
    <row r="6" spans="1:17">
      <c r="A6" s="11">
        <v>5</v>
      </c>
      <c r="B6" s="12" t="s">
        <v>14</v>
      </c>
      <c r="C6" s="59">
        <v>681</v>
      </c>
      <c r="D6" s="59">
        <v>883</v>
      </c>
      <c r="E6" s="59">
        <v>233</v>
      </c>
      <c r="F6" s="67" t="s">
        <v>32</v>
      </c>
      <c r="G6" s="66">
        <v>0.34</v>
      </c>
      <c r="H6" s="66">
        <v>3.62</v>
      </c>
      <c r="I6" s="65">
        <v>0.26390000000000002</v>
      </c>
      <c r="J6" s="59">
        <v>3193</v>
      </c>
      <c r="K6" s="59">
        <v>145</v>
      </c>
      <c r="L6" s="68">
        <v>0</v>
      </c>
      <c r="M6" s="222" t="s">
        <v>14</v>
      </c>
      <c r="N6" s="13">
        <f t="shared" si="0"/>
        <v>16.421291053227634</v>
      </c>
      <c r="O6" s="13">
        <f t="shared" si="1"/>
        <v>62.231759656652365</v>
      </c>
      <c r="P6" s="13">
        <f t="shared" si="2"/>
        <v>0</v>
      </c>
    </row>
    <row r="7" spans="1:17">
      <c r="A7" s="11">
        <v>6</v>
      </c>
      <c r="B7" s="12" t="s">
        <v>16</v>
      </c>
      <c r="C7" s="59">
        <v>440</v>
      </c>
      <c r="D7" s="59">
        <v>488</v>
      </c>
      <c r="E7" s="59">
        <v>301</v>
      </c>
      <c r="F7" s="67" t="s">
        <v>33</v>
      </c>
      <c r="G7" s="66">
        <v>0.68</v>
      </c>
      <c r="H7" s="66">
        <v>5.86</v>
      </c>
      <c r="I7" s="65">
        <v>0.61680000000000001</v>
      </c>
      <c r="J7" s="59">
        <v>2860</v>
      </c>
      <c r="K7" s="59">
        <v>193</v>
      </c>
      <c r="L7" s="68">
        <v>0</v>
      </c>
      <c r="M7" s="222" t="s">
        <v>16</v>
      </c>
      <c r="N7" s="13">
        <f t="shared" si="0"/>
        <v>39.549180327868854</v>
      </c>
      <c r="O7" s="13">
        <f t="shared" si="1"/>
        <v>64.119601328903656</v>
      </c>
      <c r="P7" s="13">
        <f t="shared" si="2"/>
        <v>0</v>
      </c>
    </row>
    <row r="8" spans="1:17">
      <c r="A8" s="11">
        <v>7</v>
      </c>
      <c r="B8" s="12" t="s">
        <v>17</v>
      </c>
      <c r="C8" s="59">
        <v>98</v>
      </c>
      <c r="D8" s="59">
        <v>110</v>
      </c>
      <c r="E8" s="59">
        <v>106</v>
      </c>
      <c r="F8" s="67" t="s">
        <v>34</v>
      </c>
      <c r="G8" s="66">
        <v>1.08</v>
      </c>
      <c r="H8" s="66">
        <v>6.93</v>
      </c>
      <c r="I8" s="65">
        <v>0.96360000000000001</v>
      </c>
      <c r="J8" s="59">
        <v>762</v>
      </c>
      <c r="K8" s="59">
        <v>151</v>
      </c>
      <c r="L8" s="68">
        <v>0</v>
      </c>
      <c r="M8" s="222" t="s">
        <v>17</v>
      </c>
      <c r="N8" s="13">
        <f t="shared" si="0"/>
        <v>137.27272727272728</v>
      </c>
      <c r="O8" s="13">
        <f t="shared" si="1"/>
        <v>142.45283018867926</v>
      </c>
      <c r="P8" s="13">
        <f t="shared" si="2"/>
        <v>0</v>
      </c>
    </row>
    <row r="9" spans="1:17">
      <c r="A9" s="11">
        <v>8</v>
      </c>
      <c r="B9" s="12" t="s">
        <v>19</v>
      </c>
      <c r="C9" s="59">
        <v>13</v>
      </c>
      <c r="D9" s="59">
        <v>14</v>
      </c>
      <c r="E9" s="59">
        <v>1</v>
      </c>
      <c r="F9" s="67" t="s">
        <v>27</v>
      </c>
      <c r="G9" s="66">
        <v>0.08</v>
      </c>
      <c r="H9" s="66">
        <v>4.6399999999999997</v>
      </c>
      <c r="I9" s="65">
        <v>7.1400000000000005E-2</v>
      </c>
      <c r="J9" s="59">
        <v>65</v>
      </c>
      <c r="K9" s="59">
        <v>0</v>
      </c>
      <c r="L9" s="68">
        <v>0</v>
      </c>
      <c r="M9" s="222" t="s">
        <v>19</v>
      </c>
      <c r="N9" s="13">
        <f t="shared" si="0"/>
        <v>0</v>
      </c>
      <c r="O9" s="13">
        <f t="shared" si="1"/>
        <v>0</v>
      </c>
      <c r="P9" s="13">
        <f t="shared" si="2"/>
        <v>0</v>
      </c>
    </row>
    <row r="10" spans="1:17">
      <c r="A10" s="11">
        <v>9</v>
      </c>
      <c r="B10" s="12" t="s">
        <v>22</v>
      </c>
      <c r="C10" s="59">
        <v>6</v>
      </c>
      <c r="D10" s="59">
        <v>6</v>
      </c>
      <c r="E10" s="59">
        <v>0</v>
      </c>
      <c r="F10" s="67" t="s">
        <v>15</v>
      </c>
      <c r="G10" s="66">
        <v>0</v>
      </c>
      <c r="H10" s="66">
        <v>4.17</v>
      </c>
      <c r="I10" s="65">
        <v>0</v>
      </c>
      <c r="J10" s="59">
        <v>25</v>
      </c>
      <c r="K10" s="59">
        <v>0</v>
      </c>
      <c r="L10" s="68">
        <v>0</v>
      </c>
      <c r="M10" s="223" t="s">
        <v>22</v>
      </c>
      <c r="N10" s="13">
        <f t="shared" si="0"/>
        <v>0</v>
      </c>
      <c r="O10" s="13">
        <f t="shared" si="1"/>
        <v>0</v>
      </c>
      <c r="P10" s="13">
        <f t="shared" si="2"/>
        <v>0</v>
      </c>
    </row>
    <row r="11" spans="1:17">
      <c r="A11" s="15"/>
    </row>
    <row r="12" spans="1:17">
      <c r="A12" s="15"/>
    </row>
    <row r="13" spans="1:17">
      <c r="A13" s="111" t="s">
        <v>1038</v>
      </c>
      <c r="B13" s="111" t="s">
        <v>1039</v>
      </c>
      <c r="C13" s="111" t="s">
        <v>1040</v>
      </c>
      <c r="D13" s="111" t="s">
        <v>1041</v>
      </c>
      <c r="E13" s="111" t="s">
        <v>1042</v>
      </c>
      <c r="F13" s="111" t="s">
        <v>1043</v>
      </c>
      <c r="G13" s="111" t="s">
        <v>1044</v>
      </c>
    </row>
    <row r="14" spans="1:17" ht="26.4">
      <c r="A14" s="107" t="s">
        <v>1045</v>
      </c>
      <c r="B14" s="101" t="s">
        <v>10</v>
      </c>
      <c r="C14" s="101" t="s">
        <v>1058</v>
      </c>
      <c r="D14" s="110">
        <v>487.34</v>
      </c>
      <c r="E14" s="101" t="s">
        <v>1059</v>
      </c>
      <c r="F14" s="101" t="s">
        <v>1047</v>
      </c>
      <c r="G14" s="101" t="s">
        <v>1060</v>
      </c>
    </row>
    <row r="15" spans="1:17" ht="26.4">
      <c r="A15" s="101"/>
      <c r="B15" s="101" t="s">
        <v>16</v>
      </c>
      <c r="C15" s="101" t="s">
        <v>1058</v>
      </c>
      <c r="D15" s="113">
        <v>0</v>
      </c>
      <c r="E15" s="101" t="s">
        <v>1061</v>
      </c>
      <c r="F15" s="101" t="s">
        <v>1048</v>
      </c>
      <c r="G15" s="101" t="s">
        <v>1062</v>
      </c>
      <c r="O15" s="215"/>
    </row>
    <row r="16" spans="1:17" ht="39.6">
      <c r="A16" s="101"/>
      <c r="B16" s="101" t="s">
        <v>17</v>
      </c>
      <c r="C16" s="101" t="s">
        <v>1037</v>
      </c>
      <c r="D16" s="108">
        <v>1.4245000000000001</v>
      </c>
      <c r="E16" s="101" t="s">
        <v>1046</v>
      </c>
      <c r="F16" s="101" t="s">
        <v>1051</v>
      </c>
      <c r="G16" s="101" t="s">
        <v>1063</v>
      </c>
    </row>
    <row r="17" spans="1:7" ht="26.4">
      <c r="A17" s="101"/>
      <c r="B17" s="101" t="s">
        <v>19</v>
      </c>
      <c r="C17" s="101" t="s">
        <v>1064</v>
      </c>
      <c r="D17" s="101">
        <v>0</v>
      </c>
      <c r="E17" s="101" t="s">
        <v>1065</v>
      </c>
      <c r="F17" s="101" t="s">
        <v>1048</v>
      </c>
      <c r="G17" s="101" t="s">
        <v>1066</v>
      </c>
    </row>
    <row r="18" spans="1:7" ht="26.4">
      <c r="A18" s="107" t="s">
        <v>1052</v>
      </c>
      <c r="B18" s="101" t="s">
        <v>14</v>
      </c>
      <c r="C18" s="101" t="s">
        <v>1058</v>
      </c>
      <c r="D18" s="113">
        <v>0</v>
      </c>
      <c r="E18" s="101" t="s">
        <v>1061</v>
      </c>
      <c r="F18" s="101" t="s">
        <v>1048</v>
      </c>
      <c r="G18" s="101" t="s">
        <v>1067</v>
      </c>
    </row>
    <row r="19" spans="1:7" ht="26.4">
      <c r="A19" s="101"/>
      <c r="B19" s="101" t="s">
        <v>1068</v>
      </c>
      <c r="C19" s="101" t="s">
        <v>1037</v>
      </c>
      <c r="D19" s="109">
        <v>0</v>
      </c>
      <c r="E19" s="101" t="s">
        <v>1046</v>
      </c>
      <c r="F19" s="101" t="s">
        <v>1048</v>
      </c>
      <c r="G19" s="101" t="s">
        <v>1069</v>
      </c>
    </row>
    <row r="20" spans="1:7" ht="26.4">
      <c r="A20" s="107" t="s">
        <v>1053</v>
      </c>
      <c r="B20" s="101" t="s">
        <v>8</v>
      </c>
      <c r="C20" s="101" t="s">
        <v>1058</v>
      </c>
      <c r="D20" s="110">
        <v>211.73</v>
      </c>
      <c r="E20" s="101" t="s">
        <v>1059</v>
      </c>
      <c r="F20" s="101" t="s">
        <v>1047</v>
      </c>
      <c r="G20" s="101" t="s">
        <v>1070</v>
      </c>
    </row>
    <row r="21" spans="1:7" ht="26.4">
      <c r="A21" s="101"/>
      <c r="B21" s="101" t="s">
        <v>12</v>
      </c>
      <c r="C21" s="101" t="s">
        <v>1035</v>
      </c>
      <c r="D21" s="108">
        <v>0.81689999999999996</v>
      </c>
      <c r="E21" s="101" t="s">
        <v>1050</v>
      </c>
      <c r="F21" s="101" t="s">
        <v>1047</v>
      </c>
      <c r="G21" s="101" t="s">
        <v>1071</v>
      </c>
    </row>
    <row r="22" spans="1:7" ht="26.4">
      <c r="A22" s="101"/>
      <c r="B22" s="101" t="s">
        <v>22</v>
      </c>
      <c r="C22" s="101" t="s">
        <v>1064</v>
      </c>
      <c r="D22" s="101">
        <v>0</v>
      </c>
      <c r="E22" s="101" t="s">
        <v>1065</v>
      </c>
      <c r="F22" s="101" t="s">
        <v>1048</v>
      </c>
      <c r="G22" s="101" t="s">
        <v>1072</v>
      </c>
    </row>
    <row r="23" spans="1:7">
      <c r="A23" s="15"/>
    </row>
    <row r="24" spans="1:7">
      <c r="A24" s="15"/>
    </row>
    <row r="25" spans="1:7">
      <c r="A25" s="15"/>
    </row>
    <row r="26" spans="1:7">
      <c r="A26" s="15"/>
    </row>
    <row r="27" spans="1:7">
      <c r="A27" s="15"/>
    </row>
    <row r="28" spans="1:7">
      <c r="A28" s="15"/>
    </row>
    <row r="29" spans="1:7">
      <c r="A29" s="15"/>
    </row>
    <row r="30" spans="1:7">
      <c r="A30" s="15"/>
    </row>
    <row r="31" spans="1:7">
      <c r="A31" s="15"/>
    </row>
    <row r="32" spans="1:7">
      <c r="A32" s="15"/>
    </row>
    <row r="33" spans="1:1">
      <c r="A33" s="15"/>
    </row>
    <row r="34" spans="1:1">
      <c r="A34" s="15"/>
    </row>
    <row r="35" spans="1:1">
      <c r="A35" s="15"/>
    </row>
    <row r="36" spans="1:1">
      <c r="A36" s="15"/>
    </row>
    <row r="37" spans="1:1">
      <c r="A37" s="15"/>
    </row>
    <row r="38" spans="1:1">
      <c r="A38" s="15"/>
    </row>
    <row r="39" spans="1:1">
      <c r="A39" s="15"/>
    </row>
    <row r="40" spans="1:1">
      <c r="A40" s="15"/>
    </row>
    <row r="41" spans="1:1">
      <c r="A41" s="15"/>
    </row>
    <row r="42" spans="1:1">
      <c r="A42" s="15"/>
    </row>
    <row r="43" spans="1:1">
      <c r="A43" s="15"/>
    </row>
    <row r="44" spans="1:1">
      <c r="A44" s="15"/>
    </row>
    <row r="45" spans="1:1">
      <c r="A45" s="15"/>
    </row>
    <row r="46" spans="1:1">
      <c r="A46" s="15"/>
    </row>
    <row r="47" spans="1:1">
      <c r="A47" s="15"/>
    </row>
    <row r="48" spans="1:1">
      <c r="A48" s="15"/>
    </row>
    <row r="49" spans="1:1">
      <c r="A49" s="15"/>
    </row>
    <row r="50" spans="1:1">
      <c r="A50" s="15"/>
    </row>
    <row r="51" spans="1:1">
      <c r="A51" s="15"/>
    </row>
    <row r="52" spans="1:1">
      <c r="A52" s="15"/>
    </row>
    <row r="53" spans="1:1">
      <c r="A53" s="15"/>
    </row>
    <row r="54" spans="1:1">
      <c r="A54" s="15"/>
    </row>
    <row r="55" spans="1:1">
      <c r="A55" s="15"/>
    </row>
    <row r="56" spans="1:1">
      <c r="A56" s="15"/>
    </row>
    <row r="57" spans="1:1">
      <c r="A57" s="15"/>
    </row>
    <row r="58" spans="1:1">
      <c r="A58" s="15"/>
    </row>
    <row r="59" spans="1:1">
      <c r="A59" s="15"/>
    </row>
    <row r="60" spans="1:1">
      <c r="A60" s="15"/>
    </row>
    <row r="61" spans="1:1">
      <c r="A61" s="15"/>
    </row>
    <row r="62" spans="1:1">
      <c r="A62" s="15"/>
    </row>
    <row r="63" spans="1:1">
      <c r="A63" s="15"/>
    </row>
    <row r="64" spans="1:1">
      <c r="A64" s="15"/>
    </row>
    <row r="65" spans="1:1">
      <c r="A65" s="15"/>
    </row>
    <row r="66" spans="1:1">
      <c r="A66" s="15"/>
    </row>
    <row r="67" spans="1:1">
      <c r="A67" s="15"/>
    </row>
    <row r="68" spans="1:1">
      <c r="A68" s="15"/>
    </row>
    <row r="69" spans="1:1">
      <c r="A69" s="15"/>
    </row>
    <row r="70" spans="1:1">
      <c r="A70" s="15"/>
    </row>
    <row r="71" spans="1:1">
      <c r="A71" s="15"/>
    </row>
    <row r="72" spans="1:1">
      <c r="A72" s="15"/>
    </row>
    <row r="73" spans="1:1">
      <c r="A73" s="15"/>
    </row>
    <row r="74" spans="1:1">
      <c r="A74" s="15"/>
    </row>
    <row r="75" spans="1:1">
      <c r="A75" s="15"/>
    </row>
    <row r="76" spans="1:1">
      <c r="A76" s="15"/>
    </row>
    <row r="77" spans="1:1">
      <c r="A77" s="15"/>
    </row>
    <row r="78" spans="1:1">
      <c r="A78" s="15"/>
    </row>
    <row r="79" spans="1:1">
      <c r="A79" s="15"/>
    </row>
    <row r="80" spans="1:1">
      <c r="A80" s="15"/>
    </row>
    <row r="81" spans="1:1">
      <c r="A81" s="15"/>
    </row>
    <row r="82" spans="1:1">
      <c r="A82" s="15"/>
    </row>
    <row r="83" spans="1:1">
      <c r="A83" s="15"/>
    </row>
    <row r="84" spans="1:1">
      <c r="A84" s="15"/>
    </row>
    <row r="85" spans="1:1">
      <c r="A85" s="15"/>
    </row>
    <row r="86" spans="1:1">
      <c r="A86" s="15"/>
    </row>
    <row r="87" spans="1:1">
      <c r="A87" s="15"/>
    </row>
    <row r="88" spans="1:1">
      <c r="A88" s="15"/>
    </row>
    <row r="89" spans="1:1">
      <c r="A89" s="15"/>
    </row>
    <row r="90" spans="1:1">
      <c r="A90" s="15"/>
    </row>
    <row r="91" spans="1:1">
      <c r="A91" s="15"/>
    </row>
    <row r="92" spans="1:1">
      <c r="A92" s="15"/>
    </row>
    <row r="93" spans="1:1">
      <c r="A93" s="15"/>
    </row>
    <row r="94" spans="1:1">
      <c r="A94" s="15"/>
    </row>
    <row r="95" spans="1:1">
      <c r="A95" s="15"/>
    </row>
    <row r="96" spans="1:1">
      <c r="A96" s="15"/>
    </row>
    <row r="97" spans="1:1">
      <c r="A97" s="15"/>
    </row>
    <row r="98" spans="1:1">
      <c r="A98" s="15"/>
    </row>
    <row r="99" spans="1:1">
      <c r="A99" s="15"/>
    </row>
    <row r="100" spans="1:1">
      <c r="A100" s="15"/>
    </row>
    <row r="101" spans="1:1">
      <c r="A101" s="15"/>
    </row>
    <row r="102" spans="1:1">
      <c r="A102" s="15"/>
    </row>
    <row r="103" spans="1:1">
      <c r="A103" s="15"/>
    </row>
    <row r="104" spans="1:1">
      <c r="A104" s="15"/>
    </row>
    <row r="105" spans="1:1">
      <c r="A105" s="15"/>
    </row>
    <row r="106" spans="1:1">
      <c r="A106" s="15"/>
    </row>
    <row r="107" spans="1:1">
      <c r="A107" s="15"/>
    </row>
    <row r="108" spans="1:1">
      <c r="A108" s="15"/>
    </row>
    <row r="109" spans="1:1">
      <c r="A109" s="15"/>
    </row>
    <row r="110" spans="1:1">
      <c r="A110" s="15"/>
    </row>
    <row r="111" spans="1:1">
      <c r="A111" s="15"/>
    </row>
    <row r="112" spans="1:1">
      <c r="A112" s="15"/>
    </row>
    <row r="113" spans="1:1">
      <c r="A113" s="15"/>
    </row>
    <row r="114" spans="1:1">
      <c r="A114" s="15"/>
    </row>
    <row r="115" spans="1:1">
      <c r="A115" s="15"/>
    </row>
    <row r="116" spans="1:1">
      <c r="A116" s="15"/>
    </row>
    <row r="117" spans="1:1">
      <c r="A117" s="15"/>
    </row>
    <row r="118" spans="1:1">
      <c r="A118" s="15"/>
    </row>
    <row r="119" spans="1:1">
      <c r="A119" s="15"/>
    </row>
    <row r="120" spans="1:1">
      <c r="A120" s="15"/>
    </row>
    <row r="121" spans="1:1">
      <c r="A121" s="15"/>
    </row>
    <row r="122" spans="1:1">
      <c r="A122" s="15"/>
    </row>
    <row r="123" spans="1:1">
      <c r="A123" s="15"/>
    </row>
    <row r="124" spans="1:1">
      <c r="A124" s="15"/>
    </row>
    <row r="125" spans="1:1">
      <c r="A125" s="15"/>
    </row>
    <row r="126" spans="1:1">
      <c r="A126" s="15"/>
    </row>
    <row r="127" spans="1:1">
      <c r="A127" s="15"/>
    </row>
    <row r="128" spans="1:1">
      <c r="A128" s="15"/>
    </row>
    <row r="129" spans="1:1">
      <c r="A129" s="15"/>
    </row>
    <row r="130" spans="1:1">
      <c r="A130" s="15"/>
    </row>
    <row r="131" spans="1:1">
      <c r="A131" s="15"/>
    </row>
    <row r="132" spans="1:1">
      <c r="A132" s="15"/>
    </row>
    <row r="133" spans="1:1">
      <c r="A133" s="15"/>
    </row>
    <row r="134" spans="1:1">
      <c r="A134" s="15"/>
    </row>
    <row r="135" spans="1:1">
      <c r="A135" s="15"/>
    </row>
    <row r="136" spans="1:1">
      <c r="A136" s="15"/>
    </row>
    <row r="137" spans="1:1">
      <c r="A137" s="15"/>
    </row>
    <row r="138" spans="1:1">
      <c r="A138" s="15"/>
    </row>
    <row r="139" spans="1:1">
      <c r="A139" s="15"/>
    </row>
    <row r="140" spans="1:1">
      <c r="A140" s="15"/>
    </row>
    <row r="141" spans="1:1">
      <c r="A141" s="15"/>
    </row>
    <row r="142" spans="1:1">
      <c r="A142" s="15"/>
    </row>
    <row r="143" spans="1:1">
      <c r="A143" s="15"/>
    </row>
    <row r="144" spans="1:1">
      <c r="A144" s="15"/>
    </row>
    <row r="145" spans="1:1">
      <c r="A145" s="15"/>
    </row>
    <row r="146" spans="1:1">
      <c r="A146" s="15"/>
    </row>
    <row r="147" spans="1:1">
      <c r="A147" s="15"/>
    </row>
    <row r="148" spans="1:1">
      <c r="A148" s="15"/>
    </row>
    <row r="149" spans="1:1">
      <c r="A149" s="15"/>
    </row>
    <row r="150" spans="1:1">
      <c r="A150" s="15"/>
    </row>
    <row r="151" spans="1:1">
      <c r="A151" s="15"/>
    </row>
    <row r="152" spans="1:1">
      <c r="A152" s="15"/>
    </row>
    <row r="153" spans="1:1">
      <c r="A153" s="15"/>
    </row>
    <row r="154" spans="1:1">
      <c r="A154" s="15"/>
    </row>
    <row r="155" spans="1:1">
      <c r="A155" s="15"/>
    </row>
    <row r="156" spans="1:1">
      <c r="A156" s="15"/>
    </row>
    <row r="157" spans="1:1">
      <c r="A157" s="15"/>
    </row>
    <row r="158" spans="1:1">
      <c r="A158" s="15"/>
    </row>
    <row r="159" spans="1:1">
      <c r="A159" s="15"/>
    </row>
    <row r="160" spans="1:1">
      <c r="A160" s="15"/>
    </row>
    <row r="161" spans="1:1">
      <c r="A161" s="15"/>
    </row>
    <row r="162" spans="1:1">
      <c r="A162" s="15"/>
    </row>
    <row r="163" spans="1:1">
      <c r="A163" s="15"/>
    </row>
    <row r="164" spans="1:1">
      <c r="A164" s="15"/>
    </row>
    <row r="165" spans="1:1">
      <c r="A165" s="15"/>
    </row>
    <row r="166" spans="1:1">
      <c r="A166" s="15"/>
    </row>
    <row r="167" spans="1:1">
      <c r="A167" s="15"/>
    </row>
    <row r="168" spans="1:1">
      <c r="A168" s="15"/>
    </row>
    <row r="169" spans="1:1">
      <c r="A169" s="15"/>
    </row>
    <row r="170" spans="1:1">
      <c r="A170" s="15"/>
    </row>
    <row r="171" spans="1:1">
      <c r="A171" s="15"/>
    </row>
    <row r="172" spans="1:1">
      <c r="A172" s="15"/>
    </row>
    <row r="173" spans="1:1">
      <c r="A173" s="15"/>
    </row>
    <row r="174" spans="1:1">
      <c r="A174" s="15"/>
    </row>
    <row r="175" spans="1:1">
      <c r="A175" s="15"/>
    </row>
    <row r="176" spans="1:1">
      <c r="A176" s="15"/>
    </row>
    <row r="177" spans="1:1">
      <c r="A177" s="15"/>
    </row>
    <row r="178" spans="1:1">
      <c r="A178" s="15"/>
    </row>
    <row r="179" spans="1:1">
      <c r="A179" s="15"/>
    </row>
    <row r="180" spans="1:1">
      <c r="A180" s="15"/>
    </row>
    <row r="181" spans="1:1">
      <c r="A181" s="15"/>
    </row>
    <row r="182" spans="1:1">
      <c r="A182" s="15"/>
    </row>
    <row r="183" spans="1:1">
      <c r="A183" s="15"/>
    </row>
    <row r="184" spans="1:1">
      <c r="A184" s="15"/>
    </row>
    <row r="185" spans="1:1">
      <c r="A185" s="15"/>
    </row>
    <row r="186" spans="1:1">
      <c r="A186" s="15"/>
    </row>
    <row r="187" spans="1:1">
      <c r="A187" s="15"/>
    </row>
    <row r="188" spans="1:1">
      <c r="A188" s="15"/>
    </row>
    <row r="189" spans="1:1">
      <c r="A189" s="15"/>
    </row>
    <row r="190" spans="1:1">
      <c r="A190" s="15"/>
    </row>
    <row r="191" spans="1:1">
      <c r="A191" s="15"/>
    </row>
    <row r="192" spans="1:1">
      <c r="A192" s="15"/>
    </row>
    <row r="193" spans="1:1">
      <c r="A193" s="15"/>
    </row>
    <row r="194" spans="1:1">
      <c r="A194" s="15"/>
    </row>
    <row r="195" spans="1:1">
      <c r="A195" s="15"/>
    </row>
    <row r="196" spans="1:1">
      <c r="A196" s="15"/>
    </row>
    <row r="197" spans="1:1">
      <c r="A197" s="15"/>
    </row>
    <row r="198" spans="1:1">
      <c r="A198" s="15"/>
    </row>
    <row r="199" spans="1:1">
      <c r="A199" s="15"/>
    </row>
    <row r="200" spans="1:1">
      <c r="A200" s="15"/>
    </row>
    <row r="201" spans="1:1">
      <c r="A201" s="15"/>
    </row>
    <row r="202" spans="1:1">
      <c r="A202" s="15"/>
    </row>
    <row r="203" spans="1:1">
      <c r="A203" s="15"/>
    </row>
    <row r="204" spans="1:1">
      <c r="A204" s="15"/>
    </row>
    <row r="205" spans="1:1">
      <c r="A205" s="15"/>
    </row>
    <row r="206" spans="1:1">
      <c r="A206" s="15"/>
    </row>
    <row r="207" spans="1:1">
      <c r="A207" s="15"/>
    </row>
    <row r="208" spans="1:1">
      <c r="A208" s="15"/>
    </row>
    <row r="209" spans="1:1">
      <c r="A209" s="15"/>
    </row>
    <row r="210" spans="1:1">
      <c r="A210" s="15"/>
    </row>
    <row r="211" spans="1:1">
      <c r="A211" s="15"/>
    </row>
    <row r="212" spans="1:1">
      <c r="A212" s="15"/>
    </row>
    <row r="213" spans="1:1">
      <c r="A213" s="15"/>
    </row>
    <row r="214" spans="1:1">
      <c r="A214" s="15"/>
    </row>
    <row r="215" spans="1:1">
      <c r="A215" s="15"/>
    </row>
    <row r="216" spans="1:1">
      <c r="A216" s="15"/>
    </row>
    <row r="217" spans="1:1">
      <c r="A217" s="15"/>
    </row>
    <row r="218" spans="1:1">
      <c r="A218" s="15"/>
    </row>
    <row r="219" spans="1:1">
      <c r="A219" s="15"/>
    </row>
    <row r="220" spans="1:1">
      <c r="A220" s="15"/>
    </row>
    <row r="221" spans="1:1">
      <c r="A221" s="15"/>
    </row>
    <row r="222" spans="1:1">
      <c r="A222" s="15"/>
    </row>
    <row r="223" spans="1:1">
      <c r="A223" s="15"/>
    </row>
    <row r="224" spans="1:1">
      <c r="A224" s="15"/>
    </row>
    <row r="225" spans="1:1">
      <c r="A225" s="15"/>
    </row>
    <row r="226" spans="1:1">
      <c r="A226" s="15"/>
    </row>
    <row r="227" spans="1:1">
      <c r="A227" s="15"/>
    </row>
    <row r="228" spans="1:1">
      <c r="A228" s="15"/>
    </row>
    <row r="229" spans="1:1">
      <c r="A229" s="15"/>
    </row>
    <row r="230" spans="1:1">
      <c r="A230" s="15"/>
    </row>
    <row r="231" spans="1:1">
      <c r="A231" s="15"/>
    </row>
    <row r="232" spans="1:1">
      <c r="A232" s="15"/>
    </row>
    <row r="233" spans="1:1">
      <c r="A233" s="15"/>
    </row>
    <row r="234" spans="1:1">
      <c r="A234" s="15"/>
    </row>
    <row r="235" spans="1:1">
      <c r="A235" s="15"/>
    </row>
    <row r="236" spans="1:1">
      <c r="A236" s="15"/>
    </row>
    <row r="237" spans="1:1">
      <c r="A237" s="15"/>
    </row>
    <row r="238" spans="1:1">
      <c r="A238" s="15"/>
    </row>
    <row r="239" spans="1:1">
      <c r="A239" s="15"/>
    </row>
    <row r="240" spans="1:1">
      <c r="A240" s="15"/>
    </row>
    <row r="241" spans="1:1">
      <c r="A241" s="15"/>
    </row>
    <row r="242" spans="1:1">
      <c r="A242" s="15"/>
    </row>
    <row r="243" spans="1:1">
      <c r="A243" s="15"/>
    </row>
    <row r="244" spans="1:1">
      <c r="A244" s="15"/>
    </row>
    <row r="245" spans="1:1">
      <c r="A245" s="15"/>
    </row>
    <row r="246" spans="1:1">
      <c r="A246" s="15"/>
    </row>
    <row r="247" spans="1:1">
      <c r="A247" s="15"/>
    </row>
    <row r="248" spans="1:1">
      <c r="A248" s="15"/>
    </row>
    <row r="249" spans="1:1">
      <c r="A249" s="15"/>
    </row>
    <row r="250" spans="1:1">
      <c r="A250" s="15"/>
    </row>
    <row r="251" spans="1:1">
      <c r="A251" s="15"/>
    </row>
    <row r="252" spans="1:1">
      <c r="A252" s="15"/>
    </row>
    <row r="253" spans="1:1">
      <c r="A253" s="15"/>
    </row>
    <row r="254" spans="1:1">
      <c r="A254" s="15"/>
    </row>
    <row r="255" spans="1:1">
      <c r="A255" s="15"/>
    </row>
    <row r="256" spans="1:1">
      <c r="A256" s="15"/>
    </row>
    <row r="257" spans="1:1">
      <c r="A257" s="15"/>
    </row>
    <row r="258" spans="1:1">
      <c r="A258" s="15"/>
    </row>
    <row r="259" spans="1:1">
      <c r="A259" s="15"/>
    </row>
    <row r="260" spans="1:1">
      <c r="A260" s="15"/>
    </row>
    <row r="261" spans="1:1">
      <c r="A261" s="15"/>
    </row>
    <row r="262" spans="1:1">
      <c r="A262" s="15"/>
    </row>
    <row r="263" spans="1:1">
      <c r="A263" s="15"/>
    </row>
    <row r="264" spans="1:1">
      <c r="A264" s="15"/>
    </row>
    <row r="265" spans="1:1">
      <c r="A265" s="15"/>
    </row>
    <row r="266" spans="1:1">
      <c r="A266" s="15"/>
    </row>
    <row r="267" spans="1:1">
      <c r="A267" s="15"/>
    </row>
    <row r="268" spans="1:1">
      <c r="A268" s="15"/>
    </row>
    <row r="269" spans="1:1">
      <c r="A269" s="15"/>
    </row>
    <row r="270" spans="1:1">
      <c r="A270" s="15"/>
    </row>
    <row r="271" spans="1:1">
      <c r="A271" s="15"/>
    </row>
    <row r="272" spans="1:1">
      <c r="A272" s="15"/>
    </row>
    <row r="273" spans="1:1">
      <c r="A273" s="15"/>
    </row>
    <row r="274" spans="1:1">
      <c r="A274" s="15"/>
    </row>
    <row r="275" spans="1:1">
      <c r="A275" s="15"/>
    </row>
    <row r="276" spans="1:1">
      <c r="A276" s="15"/>
    </row>
    <row r="277" spans="1:1">
      <c r="A277" s="15"/>
    </row>
    <row r="278" spans="1:1">
      <c r="A278" s="15"/>
    </row>
    <row r="279" spans="1:1">
      <c r="A279" s="15"/>
    </row>
    <row r="280" spans="1:1">
      <c r="A280" s="15"/>
    </row>
    <row r="281" spans="1:1">
      <c r="A281" s="15"/>
    </row>
    <row r="282" spans="1:1">
      <c r="A282" s="15"/>
    </row>
    <row r="283" spans="1:1">
      <c r="A283" s="15"/>
    </row>
    <row r="284" spans="1:1">
      <c r="A284" s="15"/>
    </row>
    <row r="285" spans="1:1">
      <c r="A285" s="15"/>
    </row>
    <row r="286" spans="1:1">
      <c r="A286" s="15"/>
    </row>
    <row r="287" spans="1:1">
      <c r="A287" s="15"/>
    </row>
    <row r="288" spans="1:1">
      <c r="A288" s="15"/>
    </row>
    <row r="289" spans="1:1">
      <c r="A289" s="15"/>
    </row>
    <row r="290" spans="1:1">
      <c r="A290" s="15"/>
    </row>
    <row r="291" spans="1:1">
      <c r="A291" s="15"/>
    </row>
    <row r="292" spans="1:1">
      <c r="A292" s="15"/>
    </row>
    <row r="293" spans="1:1">
      <c r="A293" s="15"/>
    </row>
    <row r="294" spans="1:1">
      <c r="A294" s="15"/>
    </row>
    <row r="295" spans="1:1">
      <c r="A295" s="15"/>
    </row>
    <row r="296" spans="1:1">
      <c r="A296" s="15"/>
    </row>
    <row r="297" spans="1:1">
      <c r="A297" s="15"/>
    </row>
    <row r="298" spans="1:1">
      <c r="A298" s="15"/>
    </row>
    <row r="299" spans="1:1">
      <c r="A299" s="15"/>
    </row>
    <row r="300" spans="1:1">
      <c r="A300" s="15"/>
    </row>
    <row r="301" spans="1:1">
      <c r="A301" s="15"/>
    </row>
    <row r="302" spans="1:1">
      <c r="A302" s="15"/>
    </row>
    <row r="303" spans="1:1">
      <c r="A303" s="15"/>
    </row>
    <row r="304" spans="1:1">
      <c r="A304" s="15"/>
    </row>
    <row r="305" spans="1:1">
      <c r="A305" s="15"/>
    </row>
    <row r="306" spans="1:1">
      <c r="A306" s="15"/>
    </row>
    <row r="307" spans="1:1">
      <c r="A307" s="15"/>
    </row>
    <row r="308" spans="1:1">
      <c r="A308" s="15"/>
    </row>
    <row r="309" spans="1:1">
      <c r="A309" s="15"/>
    </row>
    <row r="310" spans="1:1">
      <c r="A310" s="15"/>
    </row>
    <row r="311" spans="1:1">
      <c r="A311" s="15"/>
    </row>
    <row r="312" spans="1:1">
      <c r="A312" s="15"/>
    </row>
    <row r="313" spans="1:1">
      <c r="A313" s="15"/>
    </row>
    <row r="314" spans="1:1">
      <c r="A314" s="15"/>
    </row>
    <row r="315" spans="1:1">
      <c r="A315" s="15"/>
    </row>
    <row r="316" spans="1:1">
      <c r="A316" s="15"/>
    </row>
    <row r="317" spans="1:1">
      <c r="A317" s="15"/>
    </row>
    <row r="318" spans="1:1">
      <c r="A318" s="15"/>
    </row>
    <row r="319" spans="1:1">
      <c r="A319" s="15"/>
    </row>
    <row r="320" spans="1:1">
      <c r="A320" s="15"/>
    </row>
    <row r="321" spans="1:1">
      <c r="A321" s="15"/>
    </row>
    <row r="322" spans="1:1">
      <c r="A322" s="15"/>
    </row>
    <row r="323" spans="1:1">
      <c r="A323" s="15"/>
    </row>
    <row r="324" spans="1:1">
      <c r="A324" s="15"/>
    </row>
    <row r="325" spans="1:1">
      <c r="A325" s="15"/>
    </row>
    <row r="326" spans="1:1">
      <c r="A326" s="15"/>
    </row>
    <row r="327" spans="1:1">
      <c r="A327" s="15"/>
    </row>
    <row r="328" spans="1:1">
      <c r="A328" s="15"/>
    </row>
    <row r="329" spans="1:1">
      <c r="A329" s="15"/>
    </row>
    <row r="330" spans="1:1">
      <c r="A330" s="15"/>
    </row>
    <row r="331" spans="1:1">
      <c r="A331" s="15"/>
    </row>
    <row r="332" spans="1:1">
      <c r="A332" s="15"/>
    </row>
    <row r="333" spans="1:1">
      <c r="A333" s="15"/>
    </row>
    <row r="334" spans="1:1">
      <c r="A334" s="15"/>
    </row>
    <row r="335" spans="1:1">
      <c r="A335" s="15"/>
    </row>
    <row r="336" spans="1:1">
      <c r="A336" s="15"/>
    </row>
    <row r="337" spans="1:1">
      <c r="A337" s="15"/>
    </row>
    <row r="338" spans="1:1">
      <c r="A338" s="15"/>
    </row>
    <row r="339" spans="1:1">
      <c r="A339" s="15"/>
    </row>
    <row r="340" spans="1:1">
      <c r="A340" s="15"/>
    </row>
    <row r="341" spans="1:1">
      <c r="A341" s="15"/>
    </row>
    <row r="342" spans="1:1">
      <c r="A342" s="15"/>
    </row>
    <row r="343" spans="1:1">
      <c r="A343" s="15"/>
    </row>
    <row r="344" spans="1:1">
      <c r="A344" s="15"/>
    </row>
    <row r="345" spans="1:1">
      <c r="A345" s="15"/>
    </row>
    <row r="346" spans="1:1">
      <c r="A346" s="15"/>
    </row>
    <row r="347" spans="1:1">
      <c r="A347" s="15"/>
    </row>
    <row r="348" spans="1:1">
      <c r="A348" s="15"/>
    </row>
    <row r="349" spans="1:1">
      <c r="A349" s="15"/>
    </row>
    <row r="350" spans="1:1">
      <c r="A350" s="15"/>
    </row>
    <row r="351" spans="1:1">
      <c r="A351" s="15"/>
    </row>
    <row r="352" spans="1:1">
      <c r="A352" s="15"/>
    </row>
    <row r="353" spans="1:1">
      <c r="A353" s="15"/>
    </row>
    <row r="354" spans="1:1">
      <c r="A354" s="15"/>
    </row>
    <row r="355" spans="1:1">
      <c r="A355" s="15"/>
    </row>
    <row r="356" spans="1:1">
      <c r="A356" s="15"/>
    </row>
    <row r="357" spans="1:1">
      <c r="A357" s="15"/>
    </row>
    <row r="358" spans="1:1">
      <c r="A358" s="15"/>
    </row>
    <row r="359" spans="1:1">
      <c r="A359" s="15"/>
    </row>
    <row r="360" spans="1:1">
      <c r="A360" s="15"/>
    </row>
    <row r="361" spans="1:1">
      <c r="A361" s="15"/>
    </row>
    <row r="362" spans="1:1">
      <c r="A362" s="15"/>
    </row>
    <row r="363" spans="1:1">
      <c r="A363" s="15"/>
    </row>
    <row r="364" spans="1:1">
      <c r="A364" s="15"/>
    </row>
    <row r="365" spans="1:1">
      <c r="A365" s="15"/>
    </row>
    <row r="366" spans="1:1">
      <c r="A366" s="15"/>
    </row>
    <row r="367" spans="1:1">
      <c r="A367" s="15"/>
    </row>
    <row r="368" spans="1:1">
      <c r="A368" s="15"/>
    </row>
    <row r="369" spans="1:1">
      <c r="A369" s="15"/>
    </row>
    <row r="370" spans="1:1">
      <c r="A370" s="15"/>
    </row>
    <row r="371" spans="1:1">
      <c r="A371" s="15"/>
    </row>
    <row r="372" spans="1:1">
      <c r="A372" s="15"/>
    </row>
    <row r="373" spans="1:1">
      <c r="A373" s="15"/>
    </row>
    <row r="374" spans="1:1">
      <c r="A374" s="15"/>
    </row>
    <row r="375" spans="1:1">
      <c r="A375" s="15"/>
    </row>
    <row r="376" spans="1:1">
      <c r="A376" s="15"/>
    </row>
    <row r="377" spans="1:1">
      <c r="A377" s="15"/>
    </row>
    <row r="378" spans="1:1">
      <c r="A378" s="15"/>
    </row>
    <row r="379" spans="1:1">
      <c r="A379" s="15"/>
    </row>
    <row r="380" spans="1:1">
      <c r="A380" s="15"/>
    </row>
    <row r="381" spans="1:1">
      <c r="A381" s="15"/>
    </row>
    <row r="382" spans="1:1">
      <c r="A382" s="15"/>
    </row>
    <row r="383" spans="1:1">
      <c r="A383" s="15"/>
    </row>
    <row r="384" spans="1:1">
      <c r="A384" s="15"/>
    </row>
    <row r="385" spans="1:1">
      <c r="A385" s="15"/>
    </row>
    <row r="386" spans="1:1">
      <c r="A386" s="15"/>
    </row>
    <row r="387" spans="1:1">
      <c r="A387" s="15"/>
    </row>
    <row r="388" spans="1:1">
      <c r="A388" s="15"/>
    </row>
    <row r="389" spans="1:1">
      <c r="A389" s="15"/>
    </row>
    <row r="390" spans="1:1">
      <c r="A390" s="15"/>
    </row>
    <row r="391" spans="1:1">
      <c r="A391" s="15"/>
    </row>
    <row r="392" spans="1:1">
      <c r="A392" s="15"/>
    </row>
    <row r="393" spans="1:1">
      <c r="A393" s="15"/>
    </row>
    <row r="394" spans="1:1">
      <c r="A394" s="15"/>
    </row>
    <row r="395" spans="1:1">
      <c r="A395" s="15"/>
    </row>
    <row r="396" spans="1:1">
      <c r="A396" s="15"/>
    </row>
    <row r="397" spans="1:1">
      <c r="A397" s="15"/>
    </row>
    <row r="398" spans="1:1">
      <c r="A398" s="15"/>
    </row>
    <row r="399" spans="1:1">
      <c r="A399" s="15"/>
    </row>
    <row r="400" spans="1:1">
      <c r="A400" s="15"/>
    </row>
    <row r="401" spans="1:1">
      <c r="A401" s="15"/>
    </row>
    <row r="402" spans="1:1">
      <c r="A402" s="15"/>
    </row>
    <row r="403" spans="1:1">
      <c r="A403" s="15"/>
    </row>
    <row r="404" spans="1:1">
      <c r="A404" s="15"/>
    </row>
    <row r="405" spans="1:1">
      <c r="A405" s="15"/>
    </row>
    <row r="406" spans="1:1">
      <c r="A406" s="15"/>
    </row>
    <row r="407" spans="1:1">
      <c r="A407" s="15"/>
    </row>
    <row r="408" spans="1:1">
      <c r="A408" s="15"/>
    </row>
    <row r="409" spans="1:1">
      <c r="A409" s="15"/>
    </row>
    <row r="410" spans="1:1">
      <c r="A410" s="15"/>
    </row>
    <row r="411" spans="1:1">
      <c r="A411" s="15"/>
    </row>
    <row r="412" spans="1:1">
      <c r="A412" s="15"/>
    </row>
    <row r="413" spans="1:1">
      <c r="A413" s="15"/>
    </row>
    <row r="414" spans="1:1">
      <c r="A414" s="15"/>
    </row>
    <row r="415" spans="1:1">
      <c r="A415" s="15"/>
    </row>
    <row r="416" spans="1:1">
      <c r="A416" s="15"/>
    </row>
    <row r="417" spans="1:1">
      <c r="A417" s="15"/>
    </row>
    <row r="418" spans="1:1">
      <c r="A418" s="15"/>
    </row>
    <row r="419" spans="1:1">
      <c r="A419" s="15"/>
    </row>
    <row r="420" spans="1:1">
      <c r="A420" s="15"/>
    </row>
    <row r="421" spans="1:1">
      <c r="A421" s="15"/>
    </row>
    <row r="422" spans="1:1">
      <c r="A422" s="15"/>
    </row>
    <row r="423" spans="1:1">
      <c r="A423" s="15"/>
    </row>
    <row r="424" spans="1:1">
      <c r="A424" s="15"/>
    </row>
    <row r="425" spans="1:1">
      <c r="A425" s="15"/>
    </row>
    <row r="426" spans="1:1">
      <c r="A426" s="15"/>
    </row>
    <row r="427" spans="1:1">
      <c r="A427" s="15"/>
    </row>
    <row r="428" spans="1:1">
      <c r="A428" s="15"/>
    </row>
    <row r="429" spans="1:1">
      <c r="A429" s="15"/>
    </row>
    <row r="430" spans="1:1">
      <c r="A430" s="15"/>
    </row>
    <row r="431" spans="1:1">
      <c r="A431" s="15"/>
    </row>
    <row r="432" spans="1:1">
      <c r="A432" s="15"/>
    </row>
    <row r="433" spans="1:1">
      <c r="A433" s="15"/>
    </row>
    <row r="434" spans="1:1">
      <c r="A434" s="15"/>
    </row>
    <row r="435" spans="1:1">
      <c r="A435" s="15"/>
    </row>
    <row r="436" spans="1:1">
      <c r="A436" s="15"/>
    </row>
    <row r="437" spans="1:1">
      <c r="A437" s="15"/>
    </row>
    <row r="438" spans="1:1">
      <c r="A438" s="15"/>
    </row>
    <row r="439" spans="1:1">
      <c r="A439" s="15"/>
    </row>
    <row r="440" spans="1:1">
      <c r="A440" s="15"/>
    </row>
    <row r="441" spans="1:1">
      <c r="A441" s="15"/>
    </row>
    <row r="442" spans="1:1">
      <c r="A442" s="15"/>
    </row>
    <row r="443" spans="1:1">
      <c r="A443" s="15"/>
    </row>
    <row r="444" spans="1:1">
      <c r="A444" s="15"/>
    </row>
    <row r="445" spans="1:1">
      <c r="A445" s="15"/>
    </row>
    <row r="446" spans="1:1">
      <c r="A446" s="15"/>
    </row>
    <row r="447" spans="1:1">
      <c r="A447" s="15"/>
    </row>
    <row r="448" spans="1:1">
      <c r="A448" s="15"/>
    </row>
    <row r="449" spans="1:1">
      <c r="A449" s="15"/>
    </row>
    <row r="450" spans="1:1">
      <c r="A450" s="15"/>
    </row>
    <row r="451" spans="1:1">
      <c r="A451" s="15"/>
    </row>
    <row r="452" spans="1:1">
      <c r="A452" s="15"/>
    </row>
    <row r="453" spans="1:1">
      <c r="A453" s="15"/>
    </row>
    <row r="454" spans="1:1">
      <c r="A454" s="15"/>
    </row>
    <row r="455" spans="1:1">
      <c r="A455" s="15"/>
    </row>
    <row r="456" spans="1:1">
      <c r="A456" s="15"/>
    </row>
    <row r="457" spans="1:1">
      <c r="A457" s="15"/>
    </row>
    <row r="458" spans="1:1">
      <c r="A458" s="15"/>
    </row>
    <row r="459" spans="1:1">
      <c r="A459" s="15"/>
    </row>
    <row r="460" spans="1:1">
      <c r="A460" s="15"/>
    </row>
    <row r="461" spans="1:1">
      <c r="A461" s="15"/>
    </row>
    <row r="462" spans="1:1">
      <c r="A462" s="15"/>
    </row>
    <row r="463" spans="1:1">
      <c r="A463" s="15"/>
    </row>
    <row r="464" spans="1:1">
      <c r="A464" s="15"/>
    </row>
    <row r="465" spans="1:1">
      <c r="A465" s="15"/>
    </row>
    <row r="466" spans="1:1">
      <c r="A466" s="15"/>
    </row>
    <row r="467" spans="1:1">
      <c r="A467" s="15"/>
    </row>
    <row r="468" spans="1:1">
      <c r="A468" s="15"/>
    </row>
    <row r="469" spans="1:1">
      <c r="A469" s="15"/>
    </row>
    <row r="470" spans="1:1">
      <c r="A470" s="15"/>
    </row>
    <row r="471" spans="1:1">
      <c r="A471" s="15"/>
    </row>
    <row r="472" spans="1:1">
      <c r="A472" s="15"/>
    </row>
    <row r="473" spans="1:1">
      <c r="A473" s="15"/>
    </row>
    <row r="474" spans="1:1">
      <c r="A474" s="15"/>
    </row>
    <row r="475" spans="1:1">
      <c r="A475" s="15"/>
    </row>
    <row r="476" spans="1:1">
      <c r="A476" s="15"/>
    </row>
    <row r="477" spans="1:1">
      <c r="A477" s="15"/>
    </row>
    <row r="478" spans="1:1">
      <c r="A478" s="15"/>
    </row>
    <row r="479" spans="1:1">
      <c r="A479" s="15"/>
    </row>
    <row r="480" spans="1:1">
      <c r="A480" s="15"/>
    </row>
    <row r="481" spans="1:1">
      <c r="A481" s="15"/>
    </row>
    <row r="482" spans="1:1">
      <c r="A482" s="15"/>
    </row>
    <row r="483" spans="1:1">
      <c r="A483" s="15"/>
    </row>
    <row r="484" spans="1:1">
      <c r="A484" s="15"/>
    </row>
    <row r="485" spans="1:1">
      <c r="A485" s="15"/>
    </row>
    <row r="486" spans="1:1">
      <c r="A486" s="15"/>
    </row>
    <row r="487" spans="1:1">
      <c r="A487" s="15"/>
    </row>
    <row r="488" spans="1:1">
      <c r="A488" s="15"/>
    </row>
    <row r="489" spans="1:1">
      <c r="A489" s="15"/>
    </row>
    <row r="490" spans="1:1">
      <c r="A490" s="15"/>
    </row>
    <row r="491" spans="1:1">
      <c r="A491" s="15"/>
    </row>
    <row r="492" spans="1:1">
      <c r="A492" s="15"/>
    </row>
    <row r="493" spans="1:1">
      <c r="A493" s="15"/>
    </row>
    <row r="494" spans="1:1">
      <c r="A494" s="15"/>
    </row>
    <row r="495" spans="1:1">
      <c r="A495" s="15"/>
    </row>
    <row r="496" spans="1:1">
      <c r="A496" s="15"/>
    </row>
    <row r="497" spans="1:1">
      <c r="A497" s="15"/>
    </row>
    <row r="498" spans="1:1">
      <c r="A498" s="15"/>
    </row>
    <row r="499" spans="1:1">
      <c r="A499" s="15"/>
    </row>
    <row r="500" spans="1:1">
      <c r="A500" s="15"/>
    </row>
    <row r="501" spans="1:1">
      <c r="A501" s="15"/>
    </row>
    <row r="502" spans="1:1">
      <c r="A502" s="15"/>
    </row>
    <row r="503" spans="1:1">
      <c r="A503" s="15"/>
    </row>
    <row r="504" spans="1:1">
      <c r="A504" s="15"/>
    </row>
    <row r="505" spans="1:1">
      <c r="A505" s="15"/>
    </row>
    <row r="506" spans="1:1">
      <c r="A506" s="15"/>
    </row>
    <row r="507" spans="1:1">
      <c r="A507" s="15"/>
    </row>
    <row r="508" spans="1:1">
      <c r="A508" s="15"/>
    </row>
    <row r="509" spans="1:1">
      <c r="A509" s="15"/>
    </row>
    <row r="510" spans="1:1">
      <c r="A510" s="15"/>
    </row>
    <row r="511" spans="1:1">
      <c r="A511" s="15"/>
    </row>
    <row r="512" spans="1:1">
      <c r="A512" s="15"/>
    </row>
    <row r="513" spans="1:1">
      <c r="A513" s="15"/>
    </row>
    <row r="514" spans="1:1">
      <c r="A514" s="15"/>
    </row>
    <row r="515" spans="1:1">
      <c r="A515" s="15"/>
    </row>
    <row r="516" spans="1:1">
      <c r="A516" s="15"/>
    </row>
    <row r="517" spans="1:1">
      <c r="A517" s="15"/>
    </row>
    <row r="518" spans="1:1">
      <c r="A518" s="15"/>
    </row>
    <row r="519" spans="1:1">
      <c r="A519" s="15"/>
    </row>
    <row r="520" spans="1:1">
      <c r="A520" s="15"/>
    </row>
    <row r="521" spans="1:1">
      <c r="A521" s="15"/>
    </row>
    <row r="522" spans="1:1">
      <c r="A522" s="15"/>
    </row>
    <row r="523" spans="1:1">
      <c r="A523" s="15"/>
    </row>
    <row r="524" spans="1:1">
      <c r="A524" s="15"/>
    </row>
    <row r="525" spans="1:1">
      <c r="A525" s="15"/>
    </row>
    <row r="526" spans="1:1">
      <c r="A526" s="15"/>
    </row>
    <row r="527" spans="1:1">
      <c r="A527" s="15"/>
    </row>
    <row r="528" spans="1:1">
      <c r="A528" s="15"/>
    </row>
    <row r="529" spans="1:1">
      <c r="A529" s="15"/>
    </row>
    <row r="530" spans="1:1">
      <c r="A530" s="15"/>
    </row>
    <row r="531" spans="1:1">
      <c r="A531" s="15"/>
    </row>
    <row r="532" spans="1:1">
      <c r="A532" s="15"/>
    </row>
    <row r="533" spans="1:1">
      <c r="A533" s="15"/>
    </row>
    <row r="534" spans="1:1">
      <c r="A534" s="15"/>
    </row>
    <row r="535" spans="1:1">
      <c r="A535" s="15"/>
    </row>
    <row r="536" spans="1:1">
      <c r="A536" s="15"/>
    </row>
    <row r="537" spans="1:1">
      <c r="A537" s="15"/>
    </row>
    <row r="538" spans="1:1">
      <c r="A538" s="15"/>
    </row>
    <row r="539" spans="1:1">
      <c r="A539" s="15"/>
    </row>
    <row r="540" spans="1:1">
      <c r="A540" s="15"/>
    </row>
    <row r="541" spans="1:1">
      <c r="A541" s="15"/>
    </row>
    <row r="542" spans="1:1">
      <c r="A542" s="15"/>
    </row>
    <row r="543" spans="1:1">
      <c r="A543" s="15"/>
    </row>
    <row r="544" spans="1:1">
      <c r="A544" s="15"/>
    </row>
    <row r="545" spans="1:1">
      <c r="A545" s="15"/>
    </row>
    <row r="546" spans="1:1">
      <c r="A546" s="15"/>
    </row>
    <row r="547" spans="1:1">
      <c r="A547" s="15"/>
    </row>
    <row r="548" spans="1:1">
      <c r="A548" s="15"/>
    </row>
    <row r="549" spans="1:1">
      <c r="A549" s="15"/>
    </row>
    <row r="550" spans="1:1">
      <c r="A550" s="15"/>
    </row>
    <row r="551" spans="1:1">
      <c r="A551" s="15"/>
    </row>
    <row r="552" spans="1:1">
      <c r="A552" s="15"/>
    </row>
    <row r="553" spans="1:1">
      <c r="A553" s="15"/>
    </row>
    <row r="554" spans="1:1">
      <c r="A554" s="15"/>
    </row>
    <row r="555" spans="1:1">
      <c r="A555" s="15"/>
    </row>
    <row r="556" spans="1:1">
      <c r="A556" s="15"/>
    </row>
    <row r="557" spans="1:1">
      <c r="A557" s="15"/>
    </row>
    <row r="558" spans="1:1">
      <c r="A558" s="15"/>
    </row>
    <row r="559" spans="1:1">
      <c r="A559" s="15"/>
    </row>
    <row r="560" spans="1:1">
      <c r="A560" s="15"/>
    </row>
    <row r="561" spans="1:1">
      <c r="A561" s="15"/>
    </row>
    <row r="562" spans="1:1">
      <c r="A562" s="15"/>
    </row>
    <row r="563" spans="1:1">
      <c r="A563" s="15"/>
    </row>
    <row r="564" spans="1:1">
      <c r="A564" s="15"/>
    </row>
    <row r="565" spans="1:1">
      <c r="A565" s="15"/>
    </row>
    <row r="566" spans="1:1">
      <c r="A566" s="15"/>
    </row>
    <row r="567" spans="1:1">
      <c r="A567" s="15"/>
    </row>
    <row r="568" spans="1:1">
      <c r="A568" s="15"/>
    </row>
    <row r="569" spans="1:1">
      <c r="A569" s="15"/>
    </row>
    <row r="570" spans="1:1">
      <c r="A570" s="15"/>
    </row>
    <row r="571" spans="1:1">
      <c r="A571" s="15"/>
    </row>
    <row r="572" spans="1:1">
      <c r="A572" s="15"/>
    </row>
    <row r="573" spans="1:1">
      <c r="A573" s="15"/>
    </row>
    <row r="574" spans="1:1">
      <c r="A574" s="15"/>
    </row>
    <row r="575" spans="1:1">
      <c r="A575" s="15"/>
    </row>
    <row r="576" spans="1:1">
      <c r="A576" s="15"/>
    </row>
    <row r="577" spans="1:1">
      <c r="A577" s="15"/>
    </row>
    <row r="578" spans="1:1">
      <c r="A578" s="15"/>
    </row>
    <row r="579" spans="1:1">
      <c r="A579" s="15"/>
    </row>
    <row r="580" spans="1:1">
      <c r="A580" s="15"/>
    </row>
    <row r="581" spans="1:1">
      <c r="A581" s="15"/>
    </row>
    <row r="582" spans="1:1">
      <c r="A582" s="15"/>
    </row>
    <row r="583" spans="1:1">
      <c r="A583" s="15"/>
    </row>
    <row r="584" spans="1:1">
      <c r="A584" s="15"/>
    </row>
    <row r="585" spans="1:1">
      <c r="A585" s="15"/>
    </row>
    <row r="586" spans="1:1">
      <c r="A586" s="15"/>
    </row>
    <row r="587" spans="1:1">
      <c r="A587" s="15"/>
    </row>
    <row r="588" spans="1:1">
      <c r="A588" s="15"/>
    </row>
    <row r="589" spans="1:1">
      <c r="A589" s="15"/>
    </row>
    <row r="590" spans="1:1">
      <c r="A590" s="15"/>
    </row>
    <row r="591" spans="1:1">
      <c r="A591" s="15"/>
    </row>
    <row r="592" spans="1:1">
      <c r="A592" s="15"/>
    </row>
    <row r="593" spans="1:1">
      <c r="A593" s="15"/>
    </row>
    <row r="594" spans="1:1">
      <c r="A594" s="15"/>
    </row>
    <row r="595" spans="1:1">
      <c r="A595" s="15"/>
    </row>
    <row r="596" spans="1:1">
      <c r="A596" s="15"/>
    </row>
    <row r="597" spans="1:1">
      <c r="A597" s="15"/>
    </row>
    <row r="598" spans="1:1">
      <c r="A598" s="15"/>
    </row>
    <row r="599" spans="1:1">
      <c r="A599" s="15"/>
    </row>
    <row r="600" spans="1:1">
      <c r="A600" s="15"/>
    </row>
    <row r="601" spans="1:1">
      <c r="A601" s="15"/>
    </row>
    <row r="602" spans="1:1">
      <c r="A602" s="15"/>
    </row>
    <row r="603" spans="1:1">
      <c r="A603" s="15"/>
    </row>
    <row r="604" spans="1:1">
      <c r="A604" s="15"/>
    </row>
    <row r="605" spans="1:1">
      <c r="A605" s="15"/>
    </row>
    <row r="606" spans="1:1">
      <c r="A606" s="15"/>
    </row>
    <row r="607" spans="1:1">
      <c r="A607" s="15"/>
    </row>
    <row r="608" spans="1:1">
      <c r="A608" s="15"/>
    </row>
    <row r="609" spans="1:1">
      <c r="A609" s="15"/>
    </row>
    <row r="610" spans="1:1">
      <c r="A610" s="15"/>
    </row>
    <row r="611" spans="1:1">
      <c r="A611" s="15"/>
    </row>
    <row r="612" spans="1:1">
      <c r="A612" s="15"/>
    </row>
    <row r="613" spans="1:1">
      <c r="A613" s="15"/>
    </row>
    <row r="614" spans="1:1">
      <c r="A614" s="15"/>
    </row>
    <row r="615" spans="1:1">
      <c r="A615" s="15"/>
    </row>
    <row r="616" spans="1:1">
      <c r="A616" s="15"/>
    </row>
    <row r="617" spans="1:1">
      <c r="A617" s="15"/>
    </row>
    <row r="618" spans="1:1">
      <c r="A618" s="15"/>
    </row>
    <row r="619" spans="1:1">
      <c r="A619" s="15"/>
    </row>
    <row r="620" spans="1:1">
      <c r="A620" s="15"/>
    </row>
    <row r="621" spans="1:1">
      <c r="A621" s="15"/>
    </row>
    <row r="622" spans="1:1">
      <c r="A622" s="15"/>
    </row>
    <row r="623" spans="1:1">
      <c r="A623" s="15"/>
    </row>
    <row r="624" spans="1:1">
      <c r="A624" s="15"/>
    </row>
    <row r="625" spans="1:1">
      <c r="A625" s="15"/>
    </row>
    <row r="626" spans="1:1">
      <c r="A626" s="15"/>
    </row>
    <row r="627" spans="1:1">
      <c r="A627" s="15"/>
    </row>
    <row r="628" spans="1:1">
      <c r="A628" s="15"/>
    </row>
    <row r="629" spans="1:1">
      <c r="A629" s="15"/>
    </row>
    <row r="630" spans="1:1">
      <c r="A630" s="15"/>
    </row>
    <row r="631" spans="1:1">
      <c r="A631" s="15"/>
    </row>
    <row r="632" spans="1:1">
      <c r="A632" s="15"/>
    </row>
    <row r="633" spans="1:1">
      <c r="A633" s="15"/>
    </row>
    <row r="634" spans="1:1">
      <c r="A634" s="15"/>
    </row>
    <row r="635" spans="1:1">
      <c r="A635" s="15"/>
    </row>
    <row r="636" spans="1:1">
      <c r="A636" s="15"/>
    </row>
    <row r="637" spans="1:1">
      <c r="A637" s="15"/>
    </row>
    <row r="638" spans="1:1">
      <c r="A638" s="15"/>
    </row>
    <row r="639" spans="1:1">
      <c r="A639" s="15"/>
    </row>
    <row r="640" spans="1:1">
      <c r="A640" s="15"/>
    </row>
    <row r="641" spans="1:1">
      <c r="A641" s="15"/>
    </row>
    <row r="642" spans="1:1">
      <c r="A642" s="15"/>
    </row>
    <row r="643" spans="1:1">
      <c r="A643" s="15"/>
    </row>
    <row r="644" spans="1:1">
      <c r="A644" s="15"/>
    </row>
    <row r="645" spans="1:1">
      <c r="A645" s="15"/>
    </row>
    <row r="646" spans="1:1">
      <c r="A646" s="15"/>
    </row>
    <row r="647" spans="1:1">
      <c r="A647" s="15"/>
    </row>
    <row r="648" spans="1:1">
      <c r="A648" s="15"/>
    </row>
    <row r="649" spans="1:1">
      <c r="A649" s="15"/>
    </row>
    <row r="650" spans="1:1">
      <c r="A650" s="15"/>
    </row>
    <row r="651" spans="1:1">
      <c r="A651" s="15"/>
    </row>
    <row r="652" spans="1:1">
      <c r="A652" s="15"/>
    </row>
    <row r="653" spans="1:1">
      <c r="A653" s="15"/>
    </row>
    <row r="654" spans="1:1">
      <c r="A654" s="15"/>
    </row>
    <row r="655" spans="1:1">
      <c r="A655" s="15"/>
    </row>
    <row r="656" spans="1:1">
      <c r="A656" s="15"/>
    </row>
    <row r="657" spans="1:1">
      <c r="A657" s="15"/>
    </row>
    <row r="658" spans="1:1">
      <c r="A658" s="15"/>
    </row>
    <row r="659" spans="1:1">
      <c r="A659" s="15"/>
    </row>
    <row r="660" spans="1:1">
      <c r="A660" s="15"/>
    </row>
    <row r="661" spans="1:1">
      <c r="A661" s="15"/>
    </row>
    <row r="662" spans="1:1">
      <c r="A662" s="15"/>
    </row>
    <row r="663" spans="1:1">
      <c r="A663" s="15"/>
    </row>
    <row r="664" spans="1:1">
      <c r="A664" s="15"/>
    </row>
    <row r="665" spans="1:1">
      <c r="A665" s="15"/>
    </row>
    <row r="666" spans="1:1">
      <c r="A666" s="15"/>
    </row>
    <row r="667" spans="1:1">
      <c r="A667" s="15"/>
    </row>
    <row r="668" spans="1:1">
      <c r="A668" s="15"/>
    </row>
    <row r="669" spans="1:1">
      <c r="A669" s="15"/>
    </row>
    <row r="670" spans="1:1">
      <c r="A670" s="15"/>
    </row>
    <row r="671" spans="1:1">
      <c r="A671" s="15"/>
    </row>
    <row r="672" spans="1:1">
      <c r="A672" s="15"/>
    </row>
    <row r="673" spans="1:1">
      <c r="A673" s="15"/>
    </row>
    <row r="674" spans="1:1">
      <c r="A674" s="15"/>
    </row>
    <row r="675" spans="1:1">
      <c r="A675" s="15"/>
    </row>
    <row r="676" spans="1:1">
      <c r="A676" s="15"/>
    </row>
    <row r="677" spans="1:1">
      <c r="A677" s="15"/>
    </row>
    <row r="678" spans="1:1">
      <c r="A678" s="15"/>
    </row>
    <row r="679" spans="1:1">
      <c r="A679" s="15"/>
    </row>
    <row r="680" spans="1:1">
      <c r="A680" s="15"/>
    </row>
    <row r="681" spans="1:1">
      <c r="A681" s="15"/>
    </row>
    <row r="682" spans="1:1">
      <c r="A682" s="15"/>
    </row>
    <row r="683" spans="1:1">
      <c r="A683" s="15"/>
    </row>
    <row r="684" spans="1:1">
      <c r="A684" s="15"/>
    </row>
    <row r="685" spans="1:1">
      <c r="A685" s="15"/>
    </row>
    <row r="686" spans="1:1">
      <c r="A686" s="15"/>
    </row>
    <row r="687" spans="1:1">
      <c r="A687" s="15"/>
    </row>
    <row r="688" spans="1:1">
      <c r="A688" s="15"/>
    </row>
    <row r="689" spans="1:1">
      <c r="A689" s="15"/>
    </row>
    <row r="690" spans="1:1">
      <c r="A690" s="15"/>
    </row>
    <row r="691" spans="1:1">
      <c r="A691" s="15"/>
    </row>
    <row r="692" spans="1:1">
      <c r="A692" s="15"/>
    </row>
    <row r="693" spans="1:1">
      <c r="A693" s="15"/>
    </row>
    <row r="694" spans="1:1">
      <c r="A694" s="15"/>
    </row>
    <row r="695" spans="1:1">
      <c r="A695" s="15"/>
    </row>
    <row r="696" spans="1:1">
      <c r="A696" s="15"/>
    </row>
    <row r="697" spans="1:1">
      <c r="A697" s="15"/>
    </row>
    <row r="698" spans="1:1">
      <c r="A698" s="15"/>
    </row>
    <row r="699" spans="1:1">
      <c r="A699" s="15"/>
    </row>
    <row r="700" spans="1:1">
      <c r="A700" s="15"/>
    </row>
    <row r="701" spans="1:1">
      <c r="A701" s="15"/>
    </row>
    <row r="702" spans="1:1">
      <c r="A702" s="15"/>
    </row>
    <row r="703" spans="1:1">
      <c r="A703" s="15"/>
    </row>
    <row r="704" spans="1:1">
      <c r="A704" s="15"/>
    </row>
    <row r="705" spans="1:1">
      <c r="A705" s="15"/>
    </row>
    <row r="706" spans="1:1">
      <c r="A706" s="15"/>
    </row>
    <row r="707" spans="1:1">
      <c r="A707" s="15"/>
    </row>
    <row r="708" spans="1:1">
      <c r="A708" s="15"/>
    </row>
    <row r="709" spans="1:1">
      <c r="A709" s="15"/>
    </row>
    <row r="710" spans="1:1">
      <c r="A710" s="15"/>
    </row>
    <row r="711" spans="1:1">
      <c r="A711" s="15"/>
    </row>
    <row r="712" spans="1:1">
      <c r="A712" s="15"/>
    </row>
    <row r="713" spans="1:1">
      <c r="A713" s="15"/>
    </row>
    <row r="714" spans="1:1">
      <c r="A714" s="15"/>
    </row>
    <row r="715" spans="1:1">
      <c r="A715" s="15"/>
    </row>
    <row r="716" spans="1:1">
      <c r="A716" s="15"/>
    </row>
    <row r="717" spans="1:1">
      <c r="A717" s="15"/>
    </row>
    <row r="718" spans="1:1">
      <c r="A718" s="15"/>
    </row>
    <row r="719" spans="1:1">
      <c r="A719" s="15"/>
    </row>
    <row r="720" spans="1:1">
      <c r="A720" s="15"/>
    </row>
    <row r="721" spans="1:1">
      <c r="A721" s="15"/>
    </row>
    <row r="722" spans="1:1">
      <c r="A722" s="15"/>
    </row>
    <row r="723" spans="1:1">
      <c r="A723" s="15"/>
    </row>
    <row r="724" spans="1:1">
      <c r="A724" s="15"/>
    </row>
    <row r="725" spans="1:1">
      <c r="A725" s="15"/>
    </row>
    <row r="726" spans="1:1">
      <c r="A726" s="15"/>
    </row>
    <row r="727" spans="1:1">
      <c r="A727" s="15"/>
    </row>
    <row r="728" spans="1:1">
      <c r="A728" s="15"/>
    </row>
    <row r="729" spans="1:1">
      <c r="A729" s="15"/>
    </row>
    <row r="730" spans="1:1">
      <c r="A730" s="15"/>
    </row>
    <row r="731" spans="1:1">
      <c r="A731" s="15"/>
    </row>
    <row r="732" spans="1:1">
      <c r="A732" s="15"/>
    </row>
    <row r="733" spans="1:1">
      <c r="A733" s="15"/>
    </row>
    <row r="734" spans="1:1">
      <c r="A734" s="15"/>
    </row>
    <row r="735" spans="1:1">
      <c r="A735" s="15"/>
    </row>
    <row r="736" spans="1:1">
      <c r="A736" s="15"/>
    </row>
    <row r="737" spans="1:1">
      <c r="A737" s="15"/>
    </row>
    <row r="738" spans="1:1">
      <c r="A738" s="15"/>
    </row>
    <row r="739" spans="1:1">
      <c r="A739" s="15"/>
    </row>
    <row r="740" spans="1:1">
      <c r="A740" s="15"/>
    </row>
    <row r="741" spans="1:1">
      <c r="A741" s="15"/>
    </row>
    <row r="742" spans="1:1">
      <c r="A742" s="15"/>
    </row>
    <row r="743" spans="1:1">
      <c r="A743" s="15"/>
    </row>
    <row r="744" spans="1:1">
      <c r="A744" s="15"/>
    </row>
    <row r="745" spans="1:1">
      <c r="A745" s="15"/>
    </row>
    <row r="746" spans="1:1">
      <c r="A746" s="15"/>
    </row>
    <row r="747" spans="1:1">
      <c r="A747" s="15"/>
    </row>
    <row r="748" spans="1:1">
      <c r="A748" s="15"/>
    </row>
    <row r="749" spans="1:1">
      <c r="A749" s="15"/>
    </row>
    <row r="750" spans="1:1">
      <c r="A750" s="15"/>
    </row>
    <row r="751" spans="1:1">
      <c r="A751" s="15"/>
    </row>
    <row r="752" spans="1:1">
      <c r="A752" s="15"/>
    </row>
    <row r="753" spans="1:1">
      <c r="A753" s="15"/>
    </row>
    <row r="754" spans="1:1">
      <c r="A754" s="15"/>
    </row>
    <row r="755" spans="1:1">
      <c r="A755" s="15"/>
    </row>
    <row r="756" spans="1:1">
      <c r="A756" s="15"/>
    </row>
    <row r="757" spans="1:1">
      <c r="A757" s="15"/>
    </row>
    <row r="758" spans="1:1">
      <c r="A758" s="15"/>
    </row>
    <row r="759" spans="1:1">
      <c r="A759" s="15"/>
    </row>
    <row r="760" spans="1:1">
      <c r="A760" s="15"/>
    </row>
    <row r="761" spans="1:1">
      <c r="A761" s="15"/>
    </row>
    <row r="762" spans="1:1">
      <c r="A762" s="15"/>
    </row>
    <row r="763" spans="1:1">
      <c r="A763" s="15"/>
    </row>
    <row r="764" spans="1:1">
      <c r="A764" s="15"/>
    </row>
    <row r="765" spans="1:1">
      <c r="A765" s="15"/>
    </row>
    <row r="766" spans="1:1">
      <c r="A766" s="15"/>
    </row>
    <row r="767" spans="1:1">
      <c r="A767" s="15"/>
    </row>
    <row r="768" spans="1:1">
      <c r="A768" s="15"/>
    </row>
    <row r="769" spans="1:1">
      <c r="A769" s="15"/>
    </row>
    <row r="770" spans="1:1">
      <c r="A770" s="15"/>
    </row>
    <row r="771" spans="1:1">
      <c r="A771" s="15"/>
    </row>
    <row r="772" spans="1:1">
      <c r="A772" s="15"/>
    </row>
    <row r="773" spans="1:1">
      <c r="A773" s="15"/>
    </row>
    <row r="774" spans="1:1">
      <c r="A774" s="15"/>
    </row>
    <row r="775" spans="1:1">
      <c r="A775" s="15"/>
    </row>
    <row r="776" spans="1:1">
      <c r="A776" s="15"/>
    </row>
    <row r="777" spans="1:1">
      <c r="A777" s="15"/>
    </row>
    <row r="778" spans="1:1">
      <c r="A778" s="15"/>
    </row>
    <row r="779" spans="1:1">
      <c r="A779" s="15"/>
    </row>
    <row r="780" spans="1:1">
      <c r="A780" s="15"/>
    </row>
    <row r="781" spans="1:1">
      <c r="A781" s="15"/>
    </row>
    <row r="782" spans="1:1">
      <c r="A782" s="15"/>
    </row>
    <row r="783" spans="1:1">
      <c r="A783" s="15"/>
    </row>
    <row r="784" spans="1:1">
      <c r="A784" s="15"/>
    </row>
    <row r="785" spans="1:1">
      <c r="A785" s="15"/>
    </row>
    <row r="786" spans="1:1">
      <c r="A786" s="15"/>
    </row>
    <row r="787" spans="1:1">
      <c r="A787" s="15"/>
    </row>
    <row r="788" spans="1:1">
      <c r="A788" s="15"/>
    </row>
    <row r="789" spans="1:1">
      <c r="A789" s="15"/>
    </row>
    <row r="790" spans="1:1">
      <c r="A790" s="15"/>
    </row>
    <row r="791" spans="1:1">
      <c r="A791" s="15"/>
    </row>
    <row r="792" spans="1:1">
      <c r="A792" s="15"/>
    </row>
    <row r="793" spans="1:1">
      <c r="A793" s="15"/>
    </row>
    <row r="794" spans="1:1">
      <c r="A794" s="15"/>
    </row>
    <row r="795" spans="1:1">
      <c r="A795" s="15"/>
    </row>
    <row r="796" spans="1:1">
      <c r="A796" s="15"/>
    </row>
    <row r="797" spans="1:1">
      <c r="A797" s="15"/>
    </row>
    <row r="798" spans="1:1">
      <c r="A798" s="15"/>
    </row>
    <row r="799" spans="1:1">
      <c r="A799" s="15"/>
    </row>
    <row r="800" spans="1:1">
      <c r="A800" s="15"/>
    </row>
    <row r="801" spans="1:1">
      <c r="A801" s="15"/>
    </row>
    <row r="802" spans="1:1">
      <c r="A802" s="15"/>
    </row>
    <row r="803" spans="1:1">
      <c r="A803" s="15"/>
    </row>
    <row r="804" spans="1:1">
      <c r="A804" s="15"/>
    </row>
    <row r="805" spans="1:1">
      <c r="A805" s="15"/>
    </row>
    <row r="806" spans="1:1">
      <c r="A806" s="15"/>
    </row>
    <row r="807" spans="1:1">
      <c r="A807" s="15"/>
    </row>
    <row r="808" spans="1:1">
      <c r="A808" s="15"/>
    </row>
    <row r="809" spans="1:1">
      <c r="A809" s="15"/>
    </row>
    <row r="810" spans="1:1">
      <c r="A810" s="15"/>
    </row>
    <row r="811" spans="1:1">
      <c r="A811" s="15"/>
    </row>
    <row r="812" spans="1:1">
      <c r="A812" s="15"/>
    </row>
    <row r="813" spans="1:1">
      <c r="A813" s="15"/>
    </row>
    <row r="814" spans="1:1">
      <c r="A814" s="15"/>
    </row>
    <row r="815" spans="1:1">
      <c r="A815" s="15"/>
    </row>
    <row r="816" spans="1:1">
      <c r="A816" s="15"/>
    </row>
    <row r="817" spans="1:1">
      <c r="A817" s="15"/>
    </row>
    <row r="818" spans="1:1">
      <c r="A818" s="15"/>
    </row>
    <row r="819" spans="1:1">
      <c r="A819" s="15"/>
    </row>
    <row r="820" spans="1:1">
      <c r="A820" s="15"/>
    </row>
    <row r="821" spans="1:1">
      <c r="A821" s="15"/>
    </row>
    <row r="822" spans="1:1">
      <c r="A822" s="15"/>
    </row>
    <row r="823" spans="1:1">
      <c r="A823" s="15"/>
    </row>
    <row r="824" spans="1:1">
      <c r="A824" s="15"/>
    </row>
    <row r="825" spans="1:1">
      <c r="A825" s="15"/>
    </row>
    <row r="826" spans="1:1">
      <c r="A826" s="15"/>
    </row>
    <row r="827" spans="1:1">
      <c r="A827" s="15"/>
    </row>
    <row r="828" spans="1:1">
      <c r="A828" s="15"/>
    </row>
    <row r="829" spans="1:1">
      <c r="A829" s="15"/>
    </row>
    <row r="830" spans="1:1">
      <c r="A830" s="15"/>
    </row>
    <row r="831" spans="1:1">
      <c r="A831" s="15"/>
    </row>
    <row r="832" spans="1:1">
      <c r="A832" s="15"/>
    </row>
    <row r="833" spans="1:1">
      <c r="A833" s="15"/>
    </row>
    <row r="834" spans="1:1">
      <c r="A834" s="15"/>
    </row>
    <row r="835" spans="1:1">
      <c r="A835" s="15"/>
    </row>
    <row r="836" spans="1:1">
      <c r="A836" s="15"/>
    </row>
    <row r="837" spans="1:1">
      <c r="A837" s="15"/>
    </row>
    <row r="838" spans="1:1">
      <c r="A838" s="15"/>
    </row>
    <row r="839" spans="1:1">
      <c r="A839" s="15"/>
    </row>
    <row r="840" spans="1:1">
      <c r="A840" s="15"/>
    </row>
    <row r="841" spans="1:1">
      <c r="A841" s="15"/>
    </row>
    <row r="842" spans="1:1">
      <c r="A842" s="15"/>
    </row>
    <row r="843" spans="1:1">
      <c r="A843" s="15"/>
    </row>
    <row r="844" spans="1:1">
      <c r="A844" s="15"/>
    </row>
    <row r="845" spans="1:1">
      <c r="A845" s="15"/>
    </row>
    <row r="846" spans="1:1">
      <c r="A846" s="15"/>
    </row>
    <row r="847" spans="1:1">
      <c r="A847" s="15"/>
    </row>
    <row r="848" spans="1:1">
      <c r="A848" s="15"/>
    </row>
    <row r="849" spans="1:1">
      <c r="A849" s="15"/>
    </row>
    <row r="850" spans="1:1">
      <c r="A850" s="15"/>
    </row>
    <row r="851" spans="1:1">
      <c r="A851" s="15"/>
    </row>
    <row r="852" spans="1:1">
      <c r="A852" s="15"/>
    </row>
    <row r="853" spans="1:1">
      <c r="A853" s="15"/>
    </row>
    <row r="854" spans="1:1">
      <c r="A854" s="15"/>
    </row>
    <row r="855" spans="1:1">
      <c r="A855" s="15"/>
    </row>
    <row r="856" spans="1:1">
      <c r="A856" s="15"/>
    </row>
    <row r="857" spans="1:1">
      <c r="A857" s="15"/>
    </row>
    <row r="858" spans="1:1">
      <c r="A858" s="15"/>
    </row>
    <row r="859" spans="1:1">
      <c r="A859" s="15"/>
    </row>
    <row r="860" spans="1:1">
      <c r="A860" s="15"/>
    </row>
    <row r="861" spans="1:1">
      <c r="A861" s="15"/>
    </row>
    <row r="862" spans="1:1">
      <c r="A862" s="15"/>
    </row>
    <row r="863" spans="1:1">
      <c r="A863" s="15"/>
    </row>
    <row r="864" spans="1:1">
      <c r="A864" s="15"/>
    </row>
    <row r="865" spans="1:1">
      <c r="A865" s="15"/>
    </row>
    <row r="866" spans="1:1">
      <c r="A866" s="15"/>
    </row>
    <row r="867" spans="1:1">
      <c r="A867" s="15"/>
    </row>
    <row r="868" spans="1:1">
      <c r="A868" s="15"/>
    </row>
    <row r="869" spans="1:1">
      <c r="A869" s="15"/>
    </row>
    <row r="870" spans="1:1">
      <c r="A870" s="15"/>
    </row>
    <row r="871" spans="1:1">
      <c r="A871" s="15"/>
    </row>
    <row r="872" spans="1:1">
      <c r="A872" s="15"/>
    </row>
    <row r="873" spans="1:1">
      <c r="A873" s="15"/>
    </row>
    <row r="874" spans="1:1">
      <c r="A874" s="15"/>
    </row>
    <row r="875" spans="1:1">
      <c r="A875" s="15"/>
    </row>
    <row r="876" spans="1:1">
      <c r="A876" s="15"/>
    </row>
    <row r="877" spans="1:1">
      <c r="A877" s="15"/>
    </row>
    <row r="878" spans="1:1">
      <c r="A878" s="15"/>
    </row>
    <row r="879" spans="1:1">
      <c r="A879" s="15"/>
    </row>
    <row r="880" spans="1:1">
      <c r="A880" s="15"/>
    </row>
    <row r="881" spans="1:1">
      <c r="A881" s="15"/>
    </row>
    <row r="882" spans="1:1">
      <c r="A882" s="15"/>
    </row>
    <row r="883" spans="1:1">
      <c r="A883" s="15"/>
    </row>
    <row r="884" spans="1:1">
      <c r="A884" s="15"/>
    </row>
    <row r="885" spans="1:1">
      <c r="A885" s="15"/>
    </row>
    <row r="886" spans="1:1">
      <c r="A886" s="15"/>
    </row>
    <row r="887" spans="1:1">
      <c r="A887" s="15"/>
    </row>
    <row r="888" spans="1:1">
      <c r="A888" s="15"/>
    </row>
    <row r="889" spans="1:1">
      <c r="A889" s="15"/>
    </row>
    <row r="890" spans="1:1">
      <c r="A890" s="15"/>
    </row>
    <row r="891" spans="1:1">
      <c r="A891" s="15"/>
    </row>
    <row r="892" spans="1:1">
      <c r="A892" s="15"/>
    </row>
    <row r="893" spans="1:1">
      <c r="A893" s="15"/>
    </row>
    <row r="894" spans="1:1">
      <c r="A894" s="15"/>
    </row>
    <row r="895" spans="1:1">
      <c r="A895" s="15"/>
    </row>
    <row r="896" spans="1:1">
      <c r="A896" s="15"/>
    </row>
    <row r="897" spans="1:1">
      <c r="A897" s="15"/>
    </row>
    <row r="898" spans="1:1">
      <c r="A898" s="15"/>
    </row>
    <row r="899" spans="1:1">
      <c r="A899" s="15"/>
    </row>
    <row r="900" spans="1:1">
      <c r="A900" s="15"/>
    </row>
    <row r="901" spans="1:1">
      <c r="A901" s="15"/>
    </row>
    <row r="902" spans="1:1">
      <c r="A902" s="15"/>
    </row>
    <row r="903" spans="1:1">
      <c r="A903" s="15"/>
    </row>
    <row r="904" spans="1:1">
      <c r="A904" s="15"/>
    </row>
    <row r="905" spans="1:1">
      <c r="A905" s="15"/>
    </row>
    <row r="906" spans="1:1">
      <c r="A906" s="15"/>
    </row>
    <row r="907" spans="1:1">
      <c r="A907" s="15"/>
    </row>
    <row r="908" spans="1:1">
      <c r="A908" s="15"/>
    </row>
    <row r="909" spans="1:1">
      <c r="A909" s="15"/>
    </row>
    <row r="910" spans="1:1">
      <c r="A910" s="15"/>
    </row>
    <row r="911" spans="1:1">
      <c r="A911" s="15"/>
    </row>
    <row r="912" spans="1:1">
      <c r="A912" s="15"/>
    </row>
    <row r="913" spans="1:1">
      <c r="A913" s="15"/>
    </row>
    <row r="914" spans="1:1">
      <c r="A914" s="15"/>
    </row>
    <row r="915" spans="1:1">
      <c r="A915" s="15"/>
    </row>
    <row r="916" spans="1:1">
      <c r="A916" s="15"/>
    </row>
    <row r="917" spans="1:1">
      <c r="A917" s="15"/>
    </row>
    <row r="918" spans="1:1">
      <c r="A918" s="15"/>
    </row>
    <row r="919" spans="1:1">
      <c r="A919" s="15"/>
    </row>
    <row r="920" spans="1:1">
      <c r="A920" s="15"/>
    </row>
    <row r="921" spans="1:1">
      <c r="A921" s="15"/>
    </row>
    <row r="922" spans="1:1">
      <c r="A922" s="15"/>
    </row>
    <row r="923" spans="1:1">
      <c r="A923" s="15"/>
    </row>
    <row r="924" spans="1:1">
      <c r="A924" s="15"/>
    </row>
    <row r="925" spans="1:1">
      <c r="A925" s="15"/>
    </row>
    <row r="926" spans="1:1">
      <c r="A926" s="15"/>
    </row>
    <row r="927" spans="1:1">
      <c r="A927" s="15"/>
    </row>
    <row r="928" spans="1:1">
      <c r="A928" s="15"/>
    </row>
    <row r="929" spans="1:1">
      <c r="A929" s="15"/>
    </row>
    <row r="930" spans="1:1">
      <c r="A930" s="15"/>
    </row>
    <row r="931" spans="1:1">
      <c r="A931" s="15"/>
    </row>
    <row r="932" spans="1:1">
      <c r="A932" s="15"/>
    </row>
    <row r="933" spans="1:1">
      <c r="A933" s="15"/>
    </row>
    <row r="934" spans="1:1">
      <c r="A934" s="15"/>
    </row>
    <row r="935" spans="1:1">
      <c r="A935" s="15"/>
    </row>
    <row r="936" spans="1:1">
      <c r="A936" s="15"/>
    </row>
    <row r="937" spans="1:1">
      <c r="A937" s="15"/>
    </row>
    <row r="938" spans="1:1">
      <c r="A938" s="15"/>
    </row>
    <row r="939" spans="1:1">
      <c r="A939" s="15"/>
    </row>
    <row r="940" spans="1:1">
      <c r="A940" s="15"/>
    </row>
    <row r="941" spans="1:1">
      <c r="A941" s="15"/>
    </row>
    <row r="942" spans="1:1">
      <c r="A942" s="15"/>
    </row>
    <row r="943" spans="1:1">
      <c r="A943" s="15"/>
    </row>
    <row r="944" spans="1:1">
      <c r="A944" s="15"/>
    </row>
    <row r="945" spans="1:1">
      <c r="A945" s="15"/>
    </row>
    <row r="946" spans="1:1">
      <c r="A946" s="15"/>
    </row>
    <row r="947" spans="1:1">
      <c r="A947" s="15"/>
    </row>
    <row r="948" spans="1:1">
      <c r="A948" s="15"/>
    </row>
    <row r="949" spans="1:1">
      <c r="A949" s="15"/>
    </row>
    <row r="950" spans="1:1">
      <c r="A950" s="15"/>
    </row>
    <row r="951" spans="1:1">
      <c r="A951" s="15"/>
    </row>
    <row r="952" spans="1:1">
      <c r="A952" s="15"/>
    </row>
    <row r="953" spans="1:1">
      <c r="A953" s="15"/>
    </row>
    <row r="954" spans="1:1">
      <c r="A954" s="15"/>
    </row>
    <row r="955" spans="1:1">
      <c r="A955" s="15"/>
    </row>
    <row r="956" spans="1:1">
      <c r="A956" s="15"/>
    </row>
    <row r="957" spans="1:1">
      <c r="A957" s="15"/>
    </row>
    <row r="958" spans="1:1">
      <c r="A958" s="15"/>
    </row>
    <row r="959" spans="1:1">
      <c r="A959" s="15"/>
    </row>
    <row r="960" spans="1:1">
      <c r="A960" s="15"/>
    </row>
    <row r="961" spans="1:1">
      <c r="A961" s="15"/>
    </row>
    <row r="962" spans="1:1">
      <c r="A962" s="15"/>
    </row>
    <row r="963" spans="1:1">
      <c r="A963" s="15"/>
    </row>
    <row r="964" spans="1:1">
      <c r="A964" s="15"/>
    </row>
    <row r="965" spans="1:1">
      <c r="A965" s="15"/>
    </row>
    <row r="966" spans="1:1">
      <c r="A966" s="15"/>
    </row>
    <row r="967" spans="1:1">
      <c r="A967" s="15"/>
    </row>
    <row r="968" spans="1:1">
      <c r="A968" s="15"/>
    </row>
    <row r="969" spans="1:1">
      <c r="A969" s="15"/>
    </row>
    <row r="970" spans="1:1">
      <c r="A970" s="15"/>
    </row>
    <row r="971" spans="1:1">
      <c r="A971" s="15"/>
    </row>
    <row r="972" spans="1:1">
      <c r="A972" s="15"/>
    </row>
    <row r="973" spans="1:1">
      <c r="A973" s="15"/>
    </row>
    <row r="974" spans="1:1">
      <c r="A974" s="15"/>
    </row>
    <row r="975" spans="1:1">
      <c r="A975" s="15"/>
    </row>
    <row r="976" spans="1:1">
      <c r="A976" s="15"/>
    </row>
    <row r="977" spans="1:1">
      <c r="A977" s="15"/>
    </row>
    <row r="978" spans="1:1">
      <c r="A978" s="15"/>
    </row>
    <row r="979" spans="1:1">
      <c r="A979" s="15"/>
    </row>
    <row r="980" spans="1:1">
      <c r="A980" s="15"/>
    </row>
    <row r="981" spans="1:1">
      <c r="A981" s="15"/>
    </row>
    <row r="982" spans="1:1">
      <c r="A982" s="15"/>
    </row>
    <row r="983" spans="1:1">
      <c r="A983" s="15"/>
    </row>
    <row r="984" spans="1:1">
      <c r="A984" s="15"/>
    </row>
    <row r="985" spans="1:1">
      <c r="A985" s="15"/>
    </row>
    <row r="986" spans="1:1">
      <c r="A986" s="15"/>
    </row>
    <row r="987" spans="1:1">
      <c r="A987" s="15"/>
    </row>
    <row r="988" spans="1:1">
      <c r="A988" s="15"/>
    </row>
    <row r="989" spans="1:1">
      <c r="A989" s="15"/>
    </row>
    <row r="990" spans="1:1">
      <c r="A990" s="15"/>
    </row>
    <row r="991" spans="1:1">
      <c r="A991" s="15"/>
    </row>
    <row r="992" spans="1:1">
      <c r="A992" s="15"/>
    </row>
    <row r="993" spans="1:1">
      <c r="A993" s="15"/>
    </row>
    <row r="994" spans="1:1">
      <c r="A994" s="15"/>
    </row>
    <row r="995" spans="1:1">
      <c r="A995" s="15"/>
    </row>
    <row r="996" spans="1:1">
      <c r="A996" s="15"/>
    </row>
    <row r="997" spans="1:1">
      <c r="A997" s="15"/>
    </row>
    <row r="998" spans="1:1">
      <c r="A998" s="15"/>
    </row>
    <row r="999" spans="1:1">
      <c r="A999" s="15"/>
    </row>
    <row r="1000" spans="1:1">
      <c r="A1000" s="15"/>
    </row>
  </sheetData>
  <pageMargins left="0.7" right="0.7" top="0.75" bottom="0.75" header="0.3" footer="0.3"/>
  <drawing r:id="rId1"/>
  <tableParts count="3">
    <tablePart r:id="rId2"/>
    <tablePart r:id="rId3"/>
    <tablePart r:id="rId4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349C3D-C0AF-4767-B3DD-0086830F1823}">
  <dimension ref="A43:J54"/>
  <sheetViews>
    <sheetView zoomScale="82" workbookViewId="0">
      <selection activeCell="G30" sqref="G30"/>
    </sheetView>
  </sheetViews>
  <sheetFormatPr defaultRowHeight="13.2"/>
  <cols>
    <col min="1" max="1" width="23.44140625" bestFit="1" customWidth="1"/>
    <col min="2" max="2" width="16.21875" bestFit="1" customWidth="1"/>
    <col min="3" max="3" width="7.33203125" bestFit="1" customWidth="1"/>
    <col min="4" max="4" width="6.33203125" bestFit="1" customWidth="1"/>
    <col min="5" max="9" width="7.33203125" bestFit="1" customWidth="1"/>
    <col min="10" max="10" width="11.33203125" bestFit="1" customWidth="1"/>
  </cols>
  <sheetData>
    <row r="43" spans="1:10">
      <c r="A43" s="136" t="s">
        <v>1104</v>
      </c>
      <c r="B43" s="136" t="s">
        <v>1103</v>
      </c>
    </row>
    <row r="44" spans="1:10">
      <c r="A44" s="136" t="s">
        <v>1098</v>
      </c>
      <c r="B44" t="s">
        <v>15</v>
      </c>
      <c r="C44" t="s">
        <v>28</v>
      </c>
      <c r="D44" t="s">
        <v>31</v>
      </c>
      <c r="E44" t="s">
        <v>32</v>
      </c>
      <c r="F44" t="s">
        <v>34</v>
      </c>
      <c r="G44" t="s">
        <v>29</v>
      </c>
      <c r="H44" t="s">
        <v>27</v>
      </c>
      <c r="I44" t="s">
        <v>33</v>
      </c>
      <c r="J44" t="s">
        <v>1099</v>
      </c>
    </row>
    <row r="45" spans="1:10">
      <c r="A45" s="137" t="s">
        <v>8</v>
      </c>
      <c r="B45" s="20"/>
      <c r="C45" s="20"/>
      <c r="D45" s="20"/>
      <c r="E45" s="20"/>
      <c r="F45" s="20"/>
      <c r="G45" s="20"/>
      <c r="H45" s="20">
        <v>0.38059999999999999</v>
      </c>
      <c r="I45" s="20"/>
      <c r="J45" s="20">
        <v>0.38059999999999999</v>
      </c>
    </row>
    <row r="46" spans="1:10">
      <c r="A46" s="137" t="s">
        <v>22</v>
      </c>
      <c r="B46" s="20">
        <v>0</v>
      </c>
      <c r="C46" s="20"/>
      <c r="D46" s="20"/>
      <c r="E46" s="20"/>
      <c r="F46" s="20"/>
      <c r="G46" s="20"/>
      <c r="H46" s="20"/>
      <c r="I46" s="20"/>
      <c r="J46" s="20">
        <v>0</v>
      </c>
    </row>
    <row r="47" spans="1:10">
      <c r="A47" s="137" t="s">
        <v>10</v>
      </c>
      <c r="B47" s="20"/>
      <c r="C47" s="20">
        <v>0.64570000000000005</v>
      </c>
      <c r="D47" s="20"/>
      <c r="E47" s="20"/>
      <c r="F47" s="20"/>
      <c r="G47" s="20"/>
      <c r="H47" s="20"/>
      <c r="I47" s="20"/>
      <c r="J47" s="20">
        <v>0.64570000000000005</v>
      </c>
    </row>
    <row r="48" spans="1:10">
      <c r="A48" s="137" t="s">
        <v>17</v>
      </c>
      <c r="B48" s="20"/>
      <c r="C48" s="20"/>
      <c r="D48" s="20"/>
      <c r="E48" s="20"/>
      <c r="F48" s="20">
        <v>0.96360000000000001</v>
      </c>
      <c r="G48" s="20"/>
      <c r="H48" s="20"/>
      <c r="I48" s="20"/>
      <c r="J48" s="20">
        <v>0.96360000000000001</v>
      </c>
    </row>
    <row r="49" spans="1:10">
      <c r="A49" s="137" t="s">
        <v>16</v>
      </c>
      <c r="B49" s="20"/>
      <c r="C49" s="20"/>
      <c r="D49" s="20"/>
      <c r="E49" s="20"/>
      <c r="F49" s="20"/>
      <c r="G49" s="20"/>
      <c r="H49" s="20"/>
      <c r="I49" s="20">
        <v>0.61680000000000001</v>
      </c>
      <c r="J49" s="20">
        <v>0.61680000000000001</v>
      </c>
    </row>
    <row r="50" spans="1:10">
      <c r="A50" s="137" t="s">
        <v>19</v>
      </c>
      <c r="B50" s="20"/>
      <c r="C50" s="20"/>
      <c r="D50" s="20"/>
      <c r="E50" s="20"/>
      <c r="F50" s="20"/>
      <c r="G50" s="20"/>
      <c r="H50" s="20">
        <v>7.1400000000000005E-2</v>
      </c>
      <c r="I50" s="20"/>
      <c r="J50" s="20">
        <v>7.1400000000000005E-2</v>
      </c>
    </row>
    <row r="51" spans="1:10">
      <c r="A51" s="137" t="s">
        <v>14</v>
      </c>
      <c r="B51" s="20"/>
      <c r="C51" s="20"/>
      <c r="D51" s="20"/>
      <c r="E51" s="20">
        <v>0.26390000000000002</v>
      </c>
      <c r="F51" s="20"/>
      <c r="G51" s="20"/>
      <c r="H51" s="20"/>
      <c r="I51" s="20"/>
      <c r="J51" s="20">
        <v>0.26390000000000002</v>
      </c>
    </row>
    <row r="52" spans="1:10">
      <c r="A52" s="137" t="s">
        <v>12</v>
      </c>
      <c r="B52" s="20"/>
      <c r="C52" s="20"/>
      <c r="D52" s="20"/>
      <c r="E52" s="20"/>
      <c r="F52" s="20"/>
      <c r="G52" s="20">
        <v>0.72829999999999995</v>
      </c>
      <c r="H52" s="20"/>
      <c r="I52" s="20"/>
      <c r="J52" s="20">
        <v>0.72829999999999995</v>
      </c>
    </row>
    <row r="53" spans="1:10">
      <c r="A53" s="137" t="s">
        <v>30</v>
      </c>
      <c r="B53" s="20"/>
      <c r="C53" s="20"/>
      <c r="D53" s="20">
        <v>0</v>
      </c>
      <c r="E53" s="20"/>
      <c r="F53" s="20"/>
      <c r="G53" s="20"/>
      <c r="H53" s="20"/>
      <c r="I53" s="20"/>
      <c r="J53" s="20">
        <v>0</v>
      </c>
    </row>
    <row r="54" spans="1:10">
      <c r="A54" s="137" t="s">
        <v>1099</v>
      </c>
      <c r="B54" s="20">
        <v>0</v>
      </c>
      <c r="C54" s="20">
        <v>0.64570000000000005</v>
      </c>
      <c r="D54" s="20">
        <v>0</v>
      </c>
      <c r="E54" s="20">
        <v>0.26390000000000002</v>
      </c>
      <c r="F54" s="20">
        <v>0.96360000000000001</v>
      </c>
      <c r="G54" s="20">
        <v>0.72829999999999995</v>
      </c>
      <c r="H54" s="20">
        <v>0.45200000000000001</v>
      </c>
      <c r="I54" s="20">
        <v>0.61680000000000001</v>
      </c>
      <c r="J54" s="20">
        <v>3.6703000000000001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2A24C8-0632-44E2-B58A-26211BE2F4BF}">
  <dimension ref="A1:B22"/>
  <sheetViews>
    <sheetView workbookViewId="0">
      <selection activeCell="P27" sqref="P27"/>
    </sheetView>
  </sheetViews>
  <sheetFormatPr defaultRowHeight="13.2"/>
  <cols>
    <col min="1" max="1" width="13.33203125" bestFit="1" customWidth="1"/>
    <col min="2" max="2" width="23.44140625" bestFit="1" customWidth="1"/>
  </cols>
  <sheetData>
    <row r="1" spans="1:2">
      <c r="A1" s="136" t="s">
        <v>1098</v>
      </c>
      <c r="B1" t="s">
        <v>1104</v>
      </c>
    </row>
    <row r="2" spans="1:2">
      <c r="A2" s="138">
        <v>3.62</v>
      </c>
      <c r="B2" s="20">
        <v>0.26390000000000002</v>
      </c>
    </row>
    <row r="3" spans="1:2">
      <c r="A3" s="138">
        <v>4.17</v>
      </c>
      <c r="B3" s="20">
        <v>0</v>
      </c>
    </row>
    <row r="4" spans="1:2">
      <c r="A4" s="138">
        <v>4.6399999999999997</v>
      </c>
      <c r="B4" s="20">
        <v>7.1400000000000005E-2</v>
      </c>
    </row>
    <row r="5" spans="1:2">
      <c r="A5" s="138">
        <v>4.74</v>
      </c>
      <c r="B5" s="20">
        <v>0.38059999999999999</v>
      </c>
    </row>
    <row r="6" spans="1:2">
      <c r="A6" s="138">
        <v>5.77</v>
      </c>
      <c r="B6" s="20">
        <v>0.64570000000000005</v>
      </c>
    </row>
    <row r="7" spans="1:2">
      <c r="A7" s="138">
        <v>5.86</v>
      </c>
      <c r="B7" s="20">
        <v>0.61680000000000001</v>
      </c>
    </row>
    <row r="8" spans="1:2">
      <c r="A8" s="138">
        <v>6.93</v>
      </c>
      <c r="B8" s="20">
        <v>0.96360000000000001</v>
      </c>
    </row>
    <row r="9" spans="1:2">
      <c r="A9" s="138">
        <v>10.39</v>
      </c>
      <c r="B9" s="20">
        <v>0.72829999999999995</v>
      </c>
    </row>
    <row r="10" spans="1:2">
      <c r="A10" s="138">
        <v>68.94</v>
      </c>
      <c r="B10" s="20">
        <v>0</v>
      </c>
    </row>
    <row r="11" spans="1:2">
      <c r="A11" s="138" t="s">
        <v>1099</v>
      </c>
      <c r="B11" s="20">
        <v>3.6703000000000001</v>
      </c>
    </row>
    <row r="14" spans="1:2">
      <c r="A14" s="138">
        <v>3.62</v>
      </c>
      <c r="B14" s="20">
        <v>0.26390000000000002</v>
      </c>
    </row>
    <row r="15" spans="1:2">
      <c r="A15" s="138">
        <v>4.17</v>
      </c>
      <c r="B15" s="20">
        <v>0</v>
      </c>
    </row>
    <row r="16" spans="1:2">
      <c r="A16" s="138">
        <v>4.6399999999999997</v>
      </c>
      <c r="B16" s="20">
        <v>7.1400000000000005E-2</v>
      </c>
    </row>
    <row r="17" spans="1:2">
      <c r="A17" s="138">
        <v>4.74</v>
      </c>
      <c r="B17" s="20">
        <v>0.38059999999999999</v>
      </c>
    </row>
    <row r="18" spans="1:2">
      <c r="A18" s="138">
        <v>5.77</v>
      </c>
      <c r="B18" s="20">
        <v>0.64570000000000005</v>
      </c>
    </row>
    <row r="19" spans="1:2">
      <c r="A19" s="138">
        <v>5.86</v>
      </c>
      <c r="B19" s="20">
        <v>0.61680000000000001</v>
      </c>
    </row>
    <row r="20" spans="1:2">
      <c r="A20" s="138">
        <v>6.93</v>
      </c>
      <c r="B20" s="20">
        <v>0.96360000000000001</v>
      </c>
    </row>
    <row r="21" spans="1:2">
      <c r="A21" s="138">
        <v>10.39</v>
      </c>
      <c r="B21" s="20">
        <v>0.72829999999999995</v>
      </c>
    </row>
    <row r="22" spans="1:2">
      <c r="A22" s="138">
        <v>68.94</v>
      </c>
      <c r="B22" s="20">
        <v>0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filterMode="1">
    <outlinePr summaryBelow="0" summaryRight="0"/>
  </sheetPr>
  <dimension ref="A1:W1000"/>
  <sheetViews>
    <sheetView topLeftCell="B10" zoomScale="75" workbookViewId="0">
      <selection activeCell="F149" sqref="F149"/>
    </sheetView>
  </sheetViews>
  <sheetFormatPr defaultColWidth="12.6640625" defaultRowHeight="13.2"/>
  <cols>
    <col min="1" max="1" width="10.109375" style="16" bestFit="1" customWidth="1"/>
    <col min="2" max="2" width="66.109375" style="18" customWidth="1"/>
    <col min="3" max="3" width="14.33203125" style="16" bestFit="1" customWidth="1"/>
    <col min="4" max="4" width="11.88671875" style="16" bestFit="1" customWidth="1"/>
    <col min="5" max="5" width="16.5546875" style="16" bestFit="1" customWidth="1"/>
    <col min="6" max="6" width="54.88671875" style="19" bestFit="1" customWidth="1"/>
    <col min="7" max="7" width="17" style="16" bestFit="1" customWidth="1"/>
    <col min="8" max="8" width="20.33203125" style="21" bestFit="1" customWidth="1"/>
    <col min="9" max="9" width="20.77734375" style="13" bestFit="1" customWidth="1"/>
    <col min="10" max="10" width="22.33203125" bestFit="1" customWidth="1"/>
    <col min="11" max="11" width="20.6640625" bestFit="1" customWidth="1"/>
    <col min="15" max="15" width="12.6640625" customWidth="1"/>
  </cols>
  <sheetData>
    <row r="1" spans="1:23" ht="14.4" customHeight="1">
      <c r="A1" s="23" t="s">
        <v>1005</v>
      </c>
      <c r="B1" s="48" t="s">
        <v>61</v>
      </c>
      <c r="C1" s="52" t="s">
        <v>25</v>
      </c>
      <c r="D1" s="52" t="s">
        <v>24</v>
      </c>
      <c r="E1" s="23" t="s">
        <v>1006</v>
      </c>
      <c r="F1" s="99" t="s">
        <v>1162</v>
      </c>
      <c r="G1" s="58" t="s">
        <v>1016</v>
      </c>
      <c r="H1" s="76" t="s">
        <v>1013</v>
      </c>
      <c r="I1" s="162" t="s">
        <v>1030</v>
      </c>
      <c r="J1" s="145" t="s">
        <v>1074</v>
      </c>
      <c r="K1" s="120" t="s">
        <v>1075</v>
      </c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spans="1:23" ht="14.4">
      <c r="A2" s="27">
        <v>1</v>
      </c>
      <c r="B2" s="31" t="s">
        <v>62</v>
      </c>
      <c r="C2" s="33">
        <v>67099</v>
      </c>
      <c r="D2" s="33">
        <v>47549</v>
      </c>
      <c r="E2" s="33">
        <v>45029</v>
      </c>
      <c r="F2" s="35" t="s">
        <v>20</v>
      </c>
      <c r="G2" s="33">
        <v>2653</v>
      </c>
      <c r="H2" s="41">
        <v>1390.45</v>
      </c>
      <c r="I2" s="13">
        <f t="shared" ref="I2:I65" si="0">IFERROR((G2/C2)*100,0)</f>
        <v>3.9538592229392391</v>
      </c>
      <c r="J2" s="13">
        <f t="shared" ref="J2:J65" si="1">IFERROR((H2/C2),0)</f>
        <v>2.0722365459991954E-2</v>
      </c>
      <c r="K2" s="20">
        <f t="shared" ref="K2:K65" si="2">IFERROR((H2/SUM($H$2:$H$567)),0)</f>
        <v>0.27426077111371039</v>
      </c>
    </row>
    <row r="3" spans="1:23" ht="14.4">
      <c r="A3" s="28">
        <v>2</v>
      </c>
      <c r="B3" s="32" t="s">
        <v>63</v>
      </c>
      <c r="C3" s="34">
        <v>26253</v>
      </c>
      <c r="D3" s="34">
        <v>20762</v>
      </c>
      <c r="E3" s="34">
        <v>3</v>
      </c>
      <c r="F3" s="36" t="s">
        <v>15</v>
      </c>
      <c r="G3" s="34">
        <v>118</v>
      </c>
      <c r="H3" s="41">
        <v>0</v>
      </c>
      <c r="I3" s="13">
        <f t="shared" si="0"/>
        <v>0.44947244124481012</v>
      </c>
      <c r="J3" s="13">
        <f t="shared" si="1"/>
        <v>0</v>
      </c>
      <c r="K3" s="20">
        <f t="shared" si="2"/>
        <v>0</v>
      </c>
    </row>
    <row r="4" spans="1:23" ht="14.4">
      <c r="A4" s="27">
        <v>3</v>
      </c>
      <c r="B4" s="31" t="s">
        <v>64</v>
      </c>
      <c r="C4" s="33">
        <v>1925</v>
      </c>
      <c r="D4" s="33">
        <v>1769</v>
      </c>
      <c r="E4" s="33">
        <v>1216</v>
      </c>
      <c r="F4" s="35" t="s">
        <v>65</v>
      </c>
      <c r="G4" s="33">
        <v>2646</v>
      </c>
      <c r="H4" s="41">
        <v>0</v>
      </c>
      <c r="I4" s="13">
        <f t="shared" si="0"/>
        <v>137.45454545454544</v>
      </c>
      <c r="J4" s="13">
        <f t="shared" si="1"/>
        <v>0</v>
      </c>
      <c r="K4" s="20">
        <f t="shared" si="2"/>
        <v>0</v>
      </c>
    </row>
    <row r="5" spans="1:23" ht="24" customHeight="1">
      <c r="A5" s="28">
        <v>4</v>
      </c>
      <c r="B5" s="32" t="s">
        <v>66</v>
      </c>
      <c r="C5" s="34">
        <v>1582</v>
      </c>
      <c r="D5" s="34">
        <v>1385</v>
      </c>
      <c r="E5" s="34">
        <v>1225</v>
      </c>
      <c r="F5" s="36" t="s">
        <v>27</v>
      </c>
      <c r="G5" s="34">
        <v>44</v>
      </c>
      <c r="H5" s="41">
        <v>0</v>
      </c>
      <c r="I5" s="13">
        <f t="shared" si="0"/>
        <v>2.781289506953224</v>
      </c>
      <c r="J5" s="13">
        <f t="shared" si="1"/>
        <v>0</v>
      </c>
      <c r="K5" s="20">
        <f t="shared" si="2"/>
        <v>0</v>
      </c>
    </row>
    <row r="6" spans="1:23" ht="19.8" customHeight="1">
      <c r="A6" s="27">
        <v>5</v>
      </c>
      <c r="B6" s="31" t="s">
        <v>67</v>
      </c>
      <c r="C6" s="33">
        <v>1064</v>
      </c>
      <c r="D6" s="33">
        <v>985</v>
      </c>
      <c r="E6" s="33">
        <v>797</v>
      </c>
      <c r="F6" s="35" t="s">
        <v>68</v>
      </c>
      <c r="G6" s="33">
        <v>1129</v>
      </c>
      <c r="H6" s="41">
        <v>0</v>
      </c>
      <c r="I6" s="13">
        <f t="shared" si="0"/>
        <v>106.10902255639098</v>
      </c>
      <c r="J6" s="13">
        <f t="shared" si="1"/>
        <v>0</v>
      </c>
      <c r="K6" s="20">
        <f t="shared" si="2"/>
        <v>0</v>
      </c>
    </row>
    <row r="7" spans="1:23" ht="14.4">
      <c r="A7" s="28">
        <v>6</v>
      </c>
      <c r="B7" s="32" t="s">
        <v>69</v>
      </c>
      <c r="C7" s="34">
        <v>769</v>
      </c>
      <c r="D7" s="34">
        <v>652</v>
      </c>
      <c r="E7" s="34">
        <v>504</v>
      </c>
      <c r="F7" s="36" t="s">
        <v>70</v>
      </c>
      <c r="G7" s="34">
        <v>42</v>
      </c>
      <c r="H7" s="41">
        <v>0</v>
      </c>
      <c r="I7" s="13">
        <f t="shared" si="0"/>
        <v>5.4616384915474647</v>
      </c>
      <c r="J7" s="13">
        <f t="shared" si="1"/>
        <v>0</v>
      </c>
      <c r="K7" s="20">
        <f t="shared" si="2"/>
        <v>0</v>
      </c>
    </row>
    <row r="8" spans="1:23" ht="14.4">
      <c r="A8" s="27">
        <v>7</v>
      </c>
      <c r="B8" s="31" t="s">
        <v>71</v>
      </c>
      <c r="C8" s="33">
        <v>735</v>
      </c>
      <c r="D8" s="33">
        <v>700</v>
      </c>
      <c r="E8" s="33">
        <v>398</v>
      </c>
      <c r="F8" s="35" t="s">
        <v>72</v>
      </c>
      <c r="G8" s="33">
        <v>30</v>
      </c>
      <c r="H8" s="41">
        <v>0</v>
      </c>
      <c r="I8" s="13">
        <f t="shared" si="0"/>
        <v>4.0816326530612246</v>
      </c>
      <c r="J8" s="13">
        <f t="shared" si="1"/>
        <v>0</v>
      </c>
      <c r="K8" s="20">
        <f t="shared" si="2"/>
        <v>0</v>
      </c>
    </row>
    <row r="9" spans="1:23" ht="14.4">
      <c r="A9" s="28">
        <v>8</v>
      </c>
      <c r="B9" s="32" t="s">
        <v>73</v>
      </c>
      <c r="C9" s="34">
        <v>578</v>
      </c>
      <c r="D9" s="34">
        <v>452</v>
      </c>
      <c r="E9" s="34">
        <v>224</v>
      </c>
      <c r="F9" s="36" t="s">
        <v>74</v>
      </c>
      <c r="G9" s="34">
        <v>81</v>
      </c>
      <c r="H9" s="41">
        <v>307.83</v>
      </c>
      <c r="I9" s="13">
        <f t="shared" si="0"/>
        <v>14.013840830449828</v>
      </c>
      <c r="J9" s="13">
        <f t="shared" si="1"/>
        <v>0.53257785467128027</v>
      </c>
      <c r="K9" s="20">
        <f t="shared" si="2"/>
        <v>6.0718251768803959E-2</v>
      </c>
    </row>
    <row r="10" spans="1:23" ht="14.4">
      <c r="A10" s="27">
        <v>9</v>
      </c>
      <c r="B10" s="31" t="s">
        <v>75</v>
      </c>
      <c r="C10" s="33">
        <v>545</v>
      </c>
      <c r="D10" s="33">
        <v>479</v>
      </c>
      <c r="E10" s="33">
        <v>398</v>
      </c>
      <c r="F10" s="35" t="s">
        <v>33</v>
      </c>
      <c r="G10" s="33">
        <v>19</v>
      </c>
      <c r="H10" s="41">
        <v>0</v>
      </c>
      <c r="I10" s="13">
        <f t="shared" si="0"/>
        <v>3.4862385321100922</v>
      </c>
      <c r="J10" s="13">
        <f t="shared" si="1"/>
        <v>0</v>
      </c>
      <c r="K10" s="20">
        <f t="shared" si="2"/>
        <v>0</v>
      </c>
    </row>
    <row r="11" spans="1:23" ht="14.4">
      <c r="A11" s="28">
        <v>10</v>
      </c>
      <c r="B11" s="32" t="s">
        <v>76</v>
      </c>
      <c r="C11" s="34">
        <v>504</v>
      </c>
      <c r="D11" s="34">
        <v>457</v>
      </c>
      <c r="E11" s="34">
        <v>417</v>
      </c>
      <c r="F11" s="36" t="s">
        <v>77</v>
      </c>
      <c r="G11" s="34">
        <v>37</v>
      </c>
      <c r="H11" s="41">
        <v>0</v>
      </c>
      <c r="I11" s="13">
        <f t="shared" si="0"/>
        <v>7.3412698412698418</v>
      </c>
      <c r="J11" s="13">
        <f t="shared" si="1"/>
        <v>0</v>
      </c>
      <c r="K11" s="20">
        <f t="shared" si="2"/>
        <v>0</v>
      </c>
    </row>
    <row r="12" spans="1:23" ht="14.4">
      <c r="A12" s="27">
        <v>11</v>
      </c>
      <c r="B12" s="31" t="s">
        <v>78</v>
      </c>
      <c r="C12" s="33">
        <v>384</v>
      </c>
      <c r="D12" s="33">
        <v>330</v>
      </c>
      <c r="E12" s="33">
        <v>281</v>
      </c>
      <c r="F12" s="35" t="s">
        <v>31</v>
      </c>
      <c r="G12" s="33">
        <v>524</v>
      </c>
      <c r="H12" s="41">
        <v>0</v>
      </c>
      <c r="I12" s="13">
        <f t="shared" si="0"/>
        <v>136.45833333333331</v>
      </c>
      <c r="J12" s="13">
        <f t="shared" si="1"/>
        <v>0</v>
      </c>
      <c r="K12" s="20">
        <f t="shared" si="2"/>
        <v>0</v>
      </c>
    </row>
    <row r="13" spans="1:23" ht="14.4">
      <c r="A13" s="28">
        <v>12</v>
      </c>
      <c r="B13" s="32" t="s">
        <v>79</v>
      </c>
      <c r="C13" s="34">
        <v>357</v>
      </c>
      <c r="D13" s="34">
        <v>302</v>
      </c>
      <c r="E13" s="34">
        <v>212</v>
      </c>
      <c r="F13" s="36" t="s">
        <v>65</v>
      </c>
      <c r="G13" s="34">
        <v>50</v>
      </c>
      <c r="H13" s="41">
        <v>0</v>
      </c>
      <c r="I13" s="13">
        <f t="shared" si="0"/>
        <v>14.005602240896359</v>
      </c>
      <c r="J13" s="13">
        <f t="shared" si="1"/>
        <v>0</v>
      </c>
      <c r="K13" s="20">
        <f t="shared" si="2"/>
        <v>0</v>
      </c>
    </row>
    <row r="14" spans="1:23" ht="14.4">
      <c r="A14" s="27">
        <v>13</v>
      </c>
      <c r="B14" s="31" t="s">
        <v>80</v>
      </c>
      <c r="C14" s="33">
        <v>322</v>
      </c>
      <c r="D14" s="33">
        <v>268</v>
      </c>
      <c r="E14" s="33">
        <v>251</v>
      </c>
      <c r="F14" s="35" t="s">
        <v>81</v>
      </c>
      <c r="G14" s="33">
        <v>6</v>
      </c>
      <c r="H14" s="41">
        <v>0</v>
      </c>
      <c r="I14" s="13">
        <f t="shared" si="0"/>
        <v>1.8633540372670807</v>
      </c>
      <c r="J14" s="13">
        <f t="shared" si="1"/>
        <v>0</v>
      </c>
      <c r="K14" s="20">
        <f t="shared" si="2"/>
        <v>0</v>
      </c>
    </row>
    <row r="15" spans="1:23" ht="14.4">
      <c r="A15" s="28">
        <v>14</v>
      </c>
      <c r="B15" s="32" t="s">
        <v>82</v>
      </c>
      <c r="C15" s="34">
        <v>312</v>
      </c>
      <c r="D15" s="34">
        <v>207</v>
      </c>
      <c r="E15" s="34">
        <v>44</v>
      </c>
      <c r="F15" s="36" t="s">
        <v>33</v>
      </c>
      <c r="G15" s="34">
        <v>16</v>
      </c>
      <c r="H15" s="41">
        <v>296.3</v>
      </c>
      <c r="I15" s="13">
        <f t="shared" si="0"/>
        <v>5.1282051282051277</v>
      </c>
      <c r="J15" s="13">
        <f t="shared" si="1"/>
        <v>0.94967948717948725</v>
      </c>
      <c r="K15" s="20">
        <f t="shared" si="2"/>
        <v>5.8444004804913803E-2</v>
      </c>
    </row>
    <row r="16" spans="1:23" ht="14.4">
      <c r="A16" s="27">
        <v>15</v>
      </c>
      <c r="B16" s="31" t="s">
        <v>83</v>
      </c>
      <c r="C16" s="33">
        <v>302</v>
      </c>
      <c r="D16" s="33">
        <v>182</v>
      </c>
      <c r="E16" s="33">
        <v>55</v>
      </c>
      <c r="F16" s="35" t="s">
        <v>81</v>
      </c>
      <c r="G16" s="33">
        <v>13</v>
      </c>
      <c r="H16" s="41">
        <v>0</v>
      </c>
      <c r="I16" s="13">
        <f t="shared" si="0"/>
        <v>4.3046357615894042</v>
      </c>
      <c r="J16" s="13">
        <f t="shared" si="1"/>
        <v>0</v>
      </c>
      <c r="K16" s="20">
        <f t="shared" si="2"/>
        <v>0</v>
      </c>
    </row>
    <row r="17" spans="1:11" ht="14.4">
      <c r="A17" s="28">
        <v>16</v>
      </c>
      <c r="B17" s="32" t="s">
        <v>84</v>
      </c>
      <c r="C17" s="34">
        <v>299</v>
      </c>
      <c r="D17" s="34">
        <v>224</v>
      </c>
      <c r="E17" s="34">
        <v>83</v>
      </c>
      <c r="F17" s="36" t="s">
        <v>70</v>
      </c>
      <c r="G17" s="34">
        <v>31</v>
      </c>
      <c r="H17" s="41">
        <v>0</v>
      </c>
      <c r="I17" s="13">
        <f t="shared" si="0"/>
        <v>10.367892976588628</v>
      </c>
      <c r="J17" s="13">
        <f t="shared" si="1"/>
        <v>0</v>
      </c>
      <c r="K17" s="20">
        <f t="shared" si="2"/>
        <v>0</v>
      </c>
    </row>
    <row r="18" spans="1:11" ht="14.4">
      <c r="A18" s="27">
        <v>17</v>
      </c>
      <c r="B18" s="31" t="s">
        <v>85</v>
      </c>
      <c r="C18" s="33">
        <v>272</v>
      </c>
      <c r="D18" s="33">
        <v>269</v>
      </c>
      <c r="E18" s="33">
        <v>266</v>
      </c>
      <c r="F18" s="35" t="s">
        <v>86</v>
      </c>
      <c r="G18" s="33">
        <v>192</v>
      </c>
      <c r="H18" s="41">
        <v>0</v>
      </c>
      <c r="I18" s="13">
        <f t="shared" si="0"/>
        <v>70.588235294117652</v>
      </c>
      <c r="J18" s="13">
        <f t="shared" si="1"/>
        <v>0</v>
      </c>
      <c r="K18" s="20">
        <f t="shared" si="2"/>
        <v>0</v>
      </c>
    </row>
    <row r="19" spans="1:11" ht="14.4">
      <c r="A19" s="28">
        <v>18</v>
      </c>
      <c r="B19" s="32" t="s">
        <v>87</v>
      </c>
      <c r="C19" s="34">
        <v>262</v>
      </c>
      <c r="D19" s="34">
        <v>239</v>
      </c>
      <c r="E19" s="34">
        <v>220</v>
      </c>
      <c r="F19" s="36" t="s">
        <v>9</v>
      </c>
      <c r="G19" s="34">
        <v>302</v>
      </c>
      <c r="H19" s="41">
        <v>0</v>
      </c>
      <c r="I19" s="13">
        <f t="shared" si="0"/>
        <v>115.26717557251909</v>
      </c>
      <c r="J19" s="13">
        <f t="shared" si="1"/>
        <v>0</v>
      </c>
      <c r="K19" s="20">
        <f t="shared" si="2"/>
        <v>0</v>
      </c>
    </row>
    <row r="20" spans="1:11" ht="14.4">
      <c r="A20" s="27">
        <v>19</v>
      </c>
      <c r="B20" s="31" t="s">
        <v>88</v>
      </c>
      <c r="C20" s="33">
        <v>261</v>
      </c>
      <c r="D20" s="33">
        <v>191</v>
      </c>
      <c r="E20" s="33">
        <v>191</v>
      </c>
      <c r="F20" s="35" t="s">
        <v>32</v>
      </c>
      <c r="G20" s="33">
        <v>318</v>
      </c>
      <c r="H20" s="41">
        <v>0</v>
      </c>
      <c r="I20" s="13">
        <f t="shared" si="0"/>
        <v>121.83908045977012</v>
      </c>
      <c r="J20" s="13">
        <f t="shared" si="1"/>
        <v>0</v>
      </c>
      <c r="K20" s="20">
        <f t="shared" si="2"/>
        <v>0</v>
      </c>
    </row>
    <row r="21" spans="1:11" ht="14.4">
      <c r="A21" s="28">
        <v>20</v>
      </c>
      <c r="B21" s="32" t="s">
        <v>89</v>
      </c>
      <c r="C21" s="34">
        <v>259</v>
      </c>
      <c r="D21" s="34">
        <v>189</v>
      </c>
      <c r="E21" s="34">
        <v>106</v>
      </c>
      <c r="F21" s="36" t="s">
        <v>65</v>
      </c>
      <c r="G21" s="34">
        <v>11</v>
      </c>
      <c r="H21" s="41">
        <v>0</v>
      </c>
      <c r="I21" s="13">
        <f t="shared" si="0"/>
        <v>4.2471042471042466</v>
      </c>
      <c r="J21" s="13">
        <f t="shared" si="1"/>
        <v>0</v>
      </c>
      <c r="K21" s="20">
        <f t="shared" si="2"/>
        <v>0</v>
      </c>
    </row>
    <row r="22" spans="1:11" ht="14.4">
      <c r="A22" s="27">
        <v>21</v>
      </c>
      <c r="B22" s="31" t="s">
        <v>90</v>
      </c>
      <c r="C22" s="33">
        <v>235</v>
      </c>
      <c r="D22" s="33">
        <v>217</v>
      </c>
      <c r="E22" s="33">
        <v>205</v>
      </c>
      <c r="F22" s="35" t="s">
        <v>31</v>
      </c>
      <c r="G22" s="33">
        <v>258</v>
      </c>
      <c r="H22" s="41">
        <v>0</v>
      </c>
      <c r="I22" s="13">
        <f t="shared" si="0"/>
        <v>109.78723404255319</v>
      </c>
      <c r="J22" s="13">
        <f t="shared" si="1"/>
        <v>0</v>
      </c>
      <c r="K22" s="20">
        <f t="shared" si="2"/>
        <v>0</v>
      </c>
    </row>
    <row r="23" spans="1:11" ht="14.4">
      <c r="A23" s="28">
        <v>22</v>
      </c>
      <c r="B23" s="32" t="s">
        <v>91</v>
      </c>
      <c r="C23" s="34">
        <v>221</v>
      </c>
      <c r="D23" s="34">
        <v>179</v>
      </c>
      <c r="E23" s="34">
        <v>124</v>
      </c>
      <c r="F23" s="36" t="s">
        <v>33</v>
      </c>
      <c r="G23" s="34">
        <v>265</v>
      </c>
      <c r="H23" s="41">
        <v>0</v>
      </c>
      <c r="I23" s="13">
        <f t="shared" si="0"/>
        <v>119.90950226244344</v>
      </c>
      <c r="J23" s="13">
        <f t="shared" si="1"/>
        <v>0</v>
      </c>
      <c r="K23" s="20">
        <f t="shared" si="2"/>
        <v>0</v>
      </c>
    </row>
    <row r="24" spans="1:11" ht="14.4">
      <c r="A24" s="27">
        <v>23</v>
      </c>
      <c r="B24" s="31" t="s">
        <v>92</v>
      </c>
      <c r="C24" s="33">
        <v>215</v>
      </c>
      <c r="D24" s="33">
        <v>172</v>
      </c>
      <c r="E24" s="33">
        <v>164</v>
      </c>
      <c r="F24" s="35" t="s">
        <v>68</v>
      </c>
      <c r="G24" s="33">
        <v>0</v>
      </c>
      <c r="H24" s="41">
        <v>0</v>
      </c>
      <c r="I24" s="13">
        <f t="shared" si="0"/>
        <v>0</v>
      </c>
      <c r="J24" s="13">
        <f t="shared" si="1"/>
        <v>0</v>
      </c>
      <c r="K24" s="20">
        <f t="shared" si="2"/>
        <v>0</v>
      </c>
    </row>
    <row r="25" spans="1:11" ht="14.4">
      <c r="A25" s="28">
        <v>24</v>
      </c>
      <c r="B25" s="32" t="s">
        <v>93</v>
      </c>
      <c r="C25" s="34">
        <v>179</v>
      </c>
      <c r="D25" s="34">
        <v>175</v>
      </c>
      <c r="E25" s="34">
        <v>163</v>
      </c>
      <c r="F25" s="36" t="s">
        <v>20</v>
      </c>
      <c r="G25" s="34">
        <v>188</v>
      </c>
      <c r="H25" s="41">
        <v>0</v>
      </c>
      <c r="I25" s="13">
        <f t="shared" si="0"/>
        <v>105.02793296089385</v>
      </c>
      <c r="J25" s="13">
        <f t="shared" si="1"/>
        <v>0</v>
      </c>
      <c r="K25" s="20">
        <f t="shared" si="2"/>
        <v>0</v>
      </c>
    </row>
    <row r="26" spans="1:11" ht="14.4">
      <c r="A26" s="27">
        <v>25</v>
      </c>
      <c r="B26" s="31" t="s">
        <v>94</v>
      </c>
      <c r="C26" s="33">
        <v>164</v>
      </c>
      <c r="D26" s="33">
        <v>155</v>
      </c>
      <c r="E26" s="33">
        <v>143</v>
      </c>
      <c r="F26" s="35" t="s">
        <v>27</v>
      </c>
      <c r="G26" s="33">
        <v>174</v>
      </c>
      <c r="H26" s="41">
        <v>0</v>
      </c>
      <c r="I26" s="13">
        <f t="shared" si="0"/>
        <v>106.09756097560977</v>
      </c>
      <c r="J26" s="13">
        <f t="shared" si="1"/>
        <v>0</v>
      </c>
      <c r="K26" s="20">
        <f t="shared" si="2"/>
        <v>0</v>
      </c>
    </row>
    <row r="27" spans="1:11" ht="14.4">
      <c r="A27" s="28">
        <v>26</v>
      </c>
      <c r="B27" s="32" t="s">
        <v>95</v>
      </c>
      <c r="C27" s="34">
        <v>141</v>
      </c>
      <c r="D27" s="34">
        <v>117</v>
      </c>
      <c r="E27" s="34">
        <v>94</v>
      </c>
      <c r="F27" s="36" t="s">
        <v>31</v>
      </c>
      <c r="G27" s="34">
        <v>8</v>
      </c>
      <c r="H27" s="41">
        <v>0</v>
      </c>
      <c r="I27" s="13">
        <f t="shared" si="0"/>
        <v>5.6737588652482271</v>
      </c>
      <c r="J27" s="13">
        <f t="shared" si="1"/>
        <v>0</v>
      </c>
      <c r="K27" s="20">
        <f t="shared" si="2"/>
        <v>0</v>
      </c>
    </row>
    <row r="28" spans="1:11" ht="14.4">
      <c r="A28" s="27">
        <v>27</v>
      </c>
      <c r="B28" s="31" t="s">
        <v>96</v>
      </c>
      <c r="C28" s="33">
        <v>140</v>
      </c>
      <c r="D28" s="33">
        <v>118</v>
      </c>
      <c r="E28" s="33">
        <v>64</v>
      </c>
      <c r="F28" s="35" t="s">
        <v>97</v>
      </c>
      <c r="G28" s="33">
        <v>13</v>
      </c>
      <c r="H28" s="41">
        <v>0</v>
      </c>
      <c r="I28" s="13">
        <f t="shared" si="0"/>
        <v>9.2857142857142865</v>
      </c>
      <c r="J28" s="13">
        <f t="shared" si="1"/>
        <v>0</v>
      </c>
      <c r="K28" s="20">
        <f t="shared" si="2"/>
        <v>0</v>
      </c>
    </row>
    <row r="29" spans="1:11" ht="14.4">
      <c r="A29" s="28">
        <v>28</v>
      </c>
      <c r="B29" s="32" t="s">
        <v>98</v>
      </c>
      <c r="C29" s="34">
        <v>138</v>
      </c>
      <c r="D29" s="34">
        <v>112</v>
      </c>
      <c r="E29" s="34">
        <v>76</v>
      </c>
      <c r="F29" s="36" t="s">
        <v>97</v>
      </c>
      <c r="G29" s="34">
        <v>8</v>
      </c>
      <c r="H29" s="41">
        <v>0</v>
      </c>
      <c r="I29" s="13">
        <f t="shared" si="0"/>
        <v>5.7971014492753623</v>
      </c>
      <c r="J29" s="13">
        <f t="shared" si="1"/>
        <v>0</v>
      </c>
      <c r="K29" s="20">
        <f t="shared" si="2"/>
        <v>0</v>
      </c>
    </row>
    <row r="30" spans="1:11" ht="14.4">
      <c r="A30" s="27">
        <v>29</v>
      </c>
      <c r="B30" s="31" t="s">
        <v>99</v>
      </c>
      <c r="C30" s="33">
        <v>131</v>
      </c>
      <c r="D30" s="33">
        <v>127</v>
      </c>
      <c r="E30" s="33">
        <v>120</v>
      </c>
      <c r="F30" s="35" t="s">
        <v>33</v>
      </c>
      <c r="G30" s="33">
        <v>141</v>
      </c>
      <c r="H30" s="41">
        <v>0</v>
      </c>
      <c r="I30" s="13">
        <f t="shared" si="0"/>
        <v>107.63358778625954</v>
      </c>
      <c r="J30" s="13">
        <f t="shared" si="1"/>
        <v>0</v>
      </c>
      <c r="K30" s="20">
        <f t="shared" si="2"/>
        <v>0</v>
      </c>
    </row>
    <row r="31" spans="1:11" ht="14.4">
      <c r="A31" s="28">
        <v>30</v>
      </c>
      <c r="B31" s="32" t="s">
        <v>100</v>
      </c>
      <c r="C31" s="34">
        <v>119</v>
      </c>
      <c r="D31" s="34">
        <v>84</v>
      </c>
      <c r="E31" s="34">
        <v>73</v>
      </c>
      <c r="F31" s="36" t="s">
        <v>15</v>
      </c>
      <c r="G31" s="34">
        <v>0</v>
      </c>
      <c r="H31" s="41">
        <v>0</v>
      </c>
      <c r="I31" s="13">
        <f t="shared" si="0"/>
        <v>0</v>
      </c>
      <c r="J31" s="13">
        <f t="shared" si="1"/>
        <v>0</v>
      </c>
      <c r="K31" s="20">
        <f t="shared" si="2"/>
        <v>0</v>
      </c>
    </row>
    <row r="32" spans="1:11" ht="14.4">
      <c r="A32" s="27">
        <v>31</v>
      </c>
      <c r="B32" s="31" t="s">
        <v>101</v>
      </c>
      <c r="C32" s="33">
        <v>112</v>
      </c>
      <c r="D32" s="33">
        <v>99</v>
      </c>
      <c r="E32" s="33">
        <v>84</v>
      </c>
      <c r="F32" s="35" t="s">
        <v>20</v>
      </c>
      <c r="G32" s="33">
        <v>8</v>
      </c>
      <c r="H32" s="41">
        <v>0</v>
      </c>
      <c r="I32" s="13">
        <f t="shared" si="0"/>
        <v>7.1428571428571423</v>
      </c>
      <c r="J32" s="13">
        <f t="shared" si="1"/>
        <v>0</v>
      </c>
      <c r="K32" s="20">
        <f t="shared" si="2"/>
        <v>0</v>
      </c>
    </row>
    <row r="33" spans="1:11" ht="28.8">
      <c r="A33" s="28">
        <v>32</v>
      </c>
      <c r="B33" s="32" t="s">
        <v>102</v>
      </c>
      <c r="C33" s="34">
        <v>102</v>
      </c>
      <c r="D33" s="34">
        <v>60</v>
      </c>
      <c r="E33" s="34">
        <v>42</v>
      </c>
      <c r="F33" s="36" t="s">
        <v>20</v>
      </c>
      <c r="G33" s="34">
        <v>130</v>
      </c>
      <c r="H33" s="41">
        <v>0</v>
      </c>
      <c r="I33" s="13">
        <f t="shared" si="0"/>
        <v>127.45098039215685</v>
      </c>
      <c r="J33" s="13">
        <f t="shared" si="1"/>
        <v>0</v>
      </c>
      <c r="K33" s="20">
        <f t="shared" si="2"/>
        <v>0</v>
      </c>
    </row>
    <row r="34" spans="1:11" ht="14.4">
      <c r="A34" s="27">
        <v>33</v>
      </c>
      <c r="B34" s="31" t="s">
        <v>103</v>
      </c>
      <c r="C34" s="33">
        <v>101</v>
      </c>
      <c r="D34" s="33">
        <v>68</v>
      </c>
      <c r="E34" s="33">
        <v>41</v>
      </c>
      <c r="F34" s="35" t="s">
        <v>104</v>
      </c>
      <c r="G34" s="33">
        <v>1</v>
      </c>
      <c r="H34" s="41">
        <v>0</v>
      </c>
      <c r="I34" s="13">
        <f t="shared" si="0"/>
        <v>0.99009900990099009</v>
      </c>
      <c r="J34" s="13">
        <f t="shared" si="1"/>
        <v>0</v>
      </c>
      <c r="K34" s="20">
        <f t="shared" si="2"/>
        <v>0</v>
      </c>
    </row>
    <row r="35" spans="1:11" ht="14.4">
      <c r="A35" s="28">
        <v>34</v>
      </c>
      <c r="B35" s="32" t="s">
        <v>105</v>
      </c>
      <c r="C35" s="34">
        <v>97</v>
      </c>
      <c r="D35" s="34">
        <v>68</v>
      </c>
      <c r="E35" s="34">
        <v>17</v>
      </c>
      <c r="F35" s="36" t="s">
        <v>68</v>
      </c>
      <c r="G35" s="34">
        <v>13</v>
      </c>
      <c r="H35" s="41">
        <v>2811.96</v>
      </c>
      <c r="I35" s="13">
        <f t="shared" si="0"/>
        <v>13.402061855670103</v>
      </c>
      <c r="J35" s="13">
        <f t="shared" si="1"/>
        <v>28.989278350515463</v>
      </c>
      <c r="K35" s="20">
        <f t="shared" si="2"/>
        <v>0.5546480045603287</v>
      </c>
    </row>
    <row r="36" spans="1:11" ht="14.4">
      <c r="A36" s="27">
        <v>35</v>
      </c>
      <c r="B36" s="31" t="s">
        <v>106</v>
      </c>
      <c r="C36" s="33">
        <v>97</v>
      </c>
      <c r="D36" s="33">
        <v>76</v>
      </c>
      <c r="E36" s="33">
        <v>67</v>
      </c>
      <c r="F36" s="35" t="s">
        <v>107</v>
      </c>
      <c r="G36" s="33">
        <v>4</v>
      </c>
      <c r="H36" s="41">
        <v>0</v>
      </c>
      <c r="I36" s="13">
        <f t="shared" si="0"/>
        <v>4.1237113402061851</v>
      </c>
      <c r="J36" s="13">
        <f t="shared" si="1"/>
        <v>0</v>
      </c>
      <c r="K36" s="20">
        <f t="shared" si="2"/>
        <v>0</v>
      </c>
    </row>
    <row r="37" spans="1:11" ht="14.4">
      <c r="A37" s="28">
        <v>36</v>
      </c>
      <c r="B37" s="32" t="s">
        <v>108</v>
      </c>
      <c r="C37" s="34">
        <v>94</v>
      </c>
      <c r="D37" s="34">
        <v>67</v>
      </c>
      <c r="E37" s="34">
        <v>34</v>
      </c>
      <c r="F37" s="36" t="s">
        <v>77</v>
      </c>
      <c r="G37" s="34">
        <v>6</v>
      </c>
      <c r="H37" s="41">
        <v>0</v>
      </c>
      <c r="I37" s="13">
        <f t="shared" si="0"/>
        <v>6.3829787234042552</v>
      </c>
      <c r="J37" s="13">
        <f t="shared" si="1"/>
        <v>0</v>
      </c>
      <c r="K37" s="20">
        <f t="shared" si="2"/>
        <v>0</v>
      </c>
    </row>
    <row r="38" spans="1:11" ht="14.4">
      <c r="A38" s="27">
        <v>37</v>
      </c>
      <c r="B38" s="31" t="s">
        <v>109</v>
      </c>
      <c r="C38" s="33">
        <v>92</v>
      </c>
      <c r="D38" s="33">
        <v>72</v>
      </c>
      <c r="E38" s="33">
        <v>59</v>
      </c>
      <c r="F38" s="35" t="s">
        <v>20</v>
      </c>
      <c r="G38" s="33">
        <v>115</v>
      </c>
      <c r="H38" s="41">
        <v>0</v>
      </c>
      <c r="I38" s="13">
        <f t="shared" si="0"/>
        <v>125</v>
      </c>
      <c r="J38" s="13">
        <f t="shared" si="1"/>
        <v>0</v>
      </c>
      <c r="K38" s="20">
        <f t="shared" si="2"/>
        <v>0</v>
      </c>
    </row>
    <row r="39" spans="1:11" ht="14.4">
      <c r="A39" s="28">
        <v>38</v>
      </c>
      <c r="B39" s="32" t="s">
        <v>110</v>
      </c>
      <c r="C39" s="34">
        <v>90</v>
      </c>
      <c r="D39" s="34">
        <v>81</v>
      </c>
      <c r="E39" s="34">
        <v>67</v>
      </c>
      <c r="F39" s="36" t="s">
        <v>81</v>
      </c>
      <c r="G39" s="34">
        <v>115</v>
      </c>
      <c r="H39" s="41">
        <v>0</v>
      </c>
      <c r="I39" s="13">
        <f t="shared" si="0"/>
        <v>127.77777777777777</v>
      </c>
      <c r="J39" s="13">
        <f t="shared" si="1"/>
        <v>0</v>
      </c>
      <c r="K39" s="20">
        <f t="shared" si="2"/>
        <v>0</v>
      </c>
    </row>
    <row r="40" spans="1:11" ht="14.4">
      <c r="A40" s="27">
        <v>39</v>
      </c>
      <c r="B40" s="31" t="s">
        <v>111</v>
      </c>
      <c r="C40" s="33">
        <v>84</v>
      </c>
      <c r="D40" s="33">
        <v>56</v>
      </c>
      <c r="E40" s="33">
        <v>9</v>
      </c>
      <c r="F40" s="35" t="s">
        <v>112</v>
      </c>
      <c r="G40" s="33">
        <v>5</v>
      </c>
      <c r="H40" s="41">
        <v>0</v>
      </c>
      <c r="I40" s="13">
        <f t="shared" si="0"/>
        <v>5.9523809523809517</v>
      </c>
      <c r="J40" s="13">
        <f t="shared" si="1"/>
        <v>0</v>
      </c>
      <c r="K40" s="20">
        <f t="shared" si="2"/>
        <v>0</v>
      </c>
    </row>
    <row r="41" spans="1:11" ht="14.4">
      <c r="A41" s="28">
        <v>40</v>
      </c>
      <c r="B41" s="32" t="s">
        <v>113</v>
      </c>
      <c r="C41" s="34">
        <v>82</v>
      </c>
      <c r="D41" s="34">
        <v>68</v>
      </c>
      <c r="E41" s="34">
        <v>37</v>
      </c>
      <c r="F41" s="36" t="s">
        <v>28</v>
      </c>
      <c r="G41" s="34">
        <v>0</v>
      </c>
      <c r="H41" s="41">
        <v>0</v>
      </c>
      <c r="I41" s="13">
        <f t="shared" si="0"/>
        <v>0</v>
      </c>
      <c r="J41" s="13">
        <f t="shared" si="1"/>
        <v>0</v>
      </c>
      <c r="K41" s="20">
        <f t="shared" si="2"/>
        <v>0</v>
      </c>
    </row>
    <row r="42" spans="1:11" ht="14.4">
      <c r="A42" s="27">
        <v>41</v>
      </c>
      <c r="B42" s="31" t="s">
        <v>114</v>
      </c>
      <c r="C42" s="33">
        <v>80</v>
      </c>
      <c r="D42" s="33">
        <v>50</v>
      </c>
      <c r="E42" s="33">
        <v>21</v>
      </c>
      <c r="F42" s="35" t="s">
        <v>20</v>
      </c>
      <c r="G42" s="33">
        <v>8</v>
      </c>
      <c r="H42" s="41">
        <v>0</v>
      </c>
      <c r="I42" s="13">
        <f t="shared" si="0"/>
        <v>10</v>
      </c>
      <c r="J42" s="13">
        <f t="shared" si="1"/>
        <v>0</v>
      </c>
      <c r="K42" s="20">
        <f t="shared" si="2"/>
        <v>0</v>
      </c>
    </row>
    <row r="43" spans="1:11" ht="14.4">
      <c r="A43" s="28">
        <v>42</v>
      </c>
      <c r="B43" s="32" t="s">
        <v>115</v>
      </c>
      <c r="C43" s="34">
        <v>78</v>
      </c>
      <c r="D43" s="34">
        <v>60</v>
      </c>
      <c r="E43" s="34">
        <v>39</v>
      </c>
      <c r="F43" s="36" t="s">
        <v>15</v>
      </c>
      <c r="G43" s="34">
        <v>0</v>
      </c>
      <c r="H43" s="41">
        <v>0</v>
      </c>
      <c r="I43" s="13">
        <f t="shared" si="0"/>
        <v>0</v>
      </c>
      <c r="J43" s="13">
        <f t="shared" si="1"/>
        <v>0</v>
      </c>
      <c r="K43" s="20">
        <f t="shared" si="2"/>
        <v>0</v>
      </c>
    </row>
    <row r="44" spans="1:11" ht="14.4">
      <c r="A44" s="27">
        <v>43</v>
      </c>
      <c r="B44" s="31" t="s">
        <v>116</v>
      </c>
      <c r="C44" s="33">
        <v>76</v>
      </c>
      <c r="D44" s="33">
        <v>69</v>
      </c>
      <c r="E44" s="33">
        <v>60</v>
      </c>
      <c r="F44" s="35" t="s">
        <v>33</v>
      </c>
      <c r="G44" s="33">
        <v>109</v>
      </c>
      <c r="H44" s="41">
        <v>0</v>
      </c>
      <c r="I44" s="13">
        <f t="shared" si="0"/>
        <v>143.42105263157893</v>
      </c>
      <c r="J44" s="13">
        <f t="shared" si="1"/>
        <v>0</v>
      </c>
      <c r="K44" s="20">
        <f t="shared" si="2"/>
        <v>0</v>
      </c>
    </row>
    <row r="45" spans="1:11" ht="28.8">
      <c r="A45" s="28">
        <v>44</v>
      </c>
      <c r="B45" s="32" t="s">
        <v>117</v>
      </c>
      <c r="C45" s="34">
        <v>73</v>
      </c>
      <c r="D45" s="34">
        <v>72</v>
      </c>
      <c r="E45" s="34">
        <v>70</v>
      </c>
      <c r="F45" s="36" t="s">
        <v>104</v>
      </c>
      <c r="G45" s="34">
        <v>0</v>
      </c>
      <c r="H45" s="41">
        <v>0</v>
      </c>
      <c r="I45" s="13">
        <f t="shared" si="0"/>
        <v>0</v>
      </c>
      <c r="J45" s="13">
        <f t="shared" si="1"/>
        <v>0</v>
      </c>
      <c r="K45" s="20">
        <f t="shared" si="2"/>
        <v>0</v>
      </c>
    </row>
    <row r="46" spans="1:11" ht="14.4">
      <c r="A46" s="27">
        <v>45</v>
      </c>
      <c r="B46" s="31" t="s">
        <v>118</v>
      </c>
      <c r="C46" s="33">
        <v>72</v>
      </c>
      <c r="D46" s="33">
        <v>71</v>
      </c>
      <c r="E46" s="33">
        <v>44</v>
      </c>
      <c r="F46" s="35" t="s">
        <v>31</v>
      </c>
      <c r="G46" s="33">
        <v>0</v>
      </c>
      <c r="H46" s="41">
        <v>0</v>
      </c>
      <c r="I46" s="13">
        <f t="shared" si="0"/>
        <v>0</v>
      </c>
      <c r="J46" s="13">
        <f t="shared" si="1"/>
        <v>0</v>
      </c>
      <c r="K46" s="20">
        <f t="shared" si="2"/>
        <v>0</v>
      </c>
    </row>
    <row r="47" spans="1:11" ht="14.4">
      <c r="A47" s="28">
        <v>46</v>
      </c>
      <c r="B47" s="32" t="s">
        <v>119</v>
      </c>
      <c r="C47" s="34">
        <v>69</v>
      </c>
      <c r="D47" s="34">
        <v>34</v>
      </c>
      <c r="E47" s="34">
        <v>9</v>
      </c>
      <c r="F47" s="36" t="s">
        <v>65</v>
      </c>
      <c r="G47" s="34">
        <v>3</v>
      </c>
      <c r="H47" s="41">
        <v>0</v>
      </c>
      <c r="I47" s="13">
        <f t="shared" si="0"/>
        <v>4.3478260869565215</v>
      </c>
      <c r="J47" s="13">
        <f t="shared" si="1"/>
        <v>0</v>
      </c>
      <c r="K47" s="20">
        <f t="shared" si="2"/>
        <v>0</v>
      </c>
    </row>
    <row r="48" spans="1:11" ht="14.4">
      <c r="A48" s="27">
        <v>47</v>
      </c>
      <c r="B48" s="31" t="s">
        <v>120</v>
      </c>
      <c r="C48" s="33">
        <v>65</v>
      </c>
      <c r="D48" s="33">
        <v>60</v>
      </c>
      <c r="E48" s="33">
        <v>54</v>
      </c>
      <c r="F48" s="35" t="s">
        <v>9</v>
      </c>
      <c r="G48" s="33">
        <v>75</v>
      </c>
      <c r="H48" s="41">
        <v>0</v>
      </c>
      <c r="I48" s="13">
        <f t="shared" si="0"/>
        <v>115.38461538461537</v>
      </c>
      <c r="J48" s="13">
        <f t="shared" si="1"/>
        <v>0</v>
      </c>
      <c r="K48" s="20">
        <f t="shared" si="2"/>
        <v>0</v>
      </c>
    </row>
    <row r="49" spans="1:11" ht="14.4">
      <c r="A49" s="28">
        <v>48</v>
      </c>
      <c r="B49" s="32" t="s">
        <v>121</v>
      </c>
      <c r="C49" s="34">
        <v>63</v>
      </c>
      <c r="D49" s="34">
        <v>57</v>
      </c>
      <c r="E49" s="34">
        <v>53</v>
      </c>
      <c r="F49" s="36" t="s">
        <v>68</v>
      </c>
      <c r="G49" s="34">
        <v>80</v>
      </c>
      <c r="H49" s="41">
        <v>0</v>
      </c>
      <c r="I49" s="13">
        <f t="shared" si="0"/>
        <v>126.98412698412697</v>
      </c>
      <c r="J49" s="13">
        <f t="shared" si="1"/>
        <v>0</v>
      </c>
      <c r="K49" s="20">
        <f t="shared" si="2"/>
        <v>0</v>
      </c>
    </row>
    <row r="50" spans="1:11" ht="14.4">
      <c r="A50" s="27">
        <v>49</v>
      </c>
      <c r="B50" s="31" t="s">
        <v>122</v>
      </c>
      <c r="C50" s="33">
        <v>62</v>
      </c>
      <c r="D50" s="33">
        <v>53</v>
      </c>
      <c r="E50" s="33">
        <v>53</v>
      </c>
      <c r="F50" s="35" t="s">
        <v>33</v>
      </c>
      <c r="G50" s="33">
        <v>4</v>
      </c>
      <c r="H50" s="41">
        <v>0</v>
      </c>
      <c r="I50" s="13">
        <f t="shared" si="0"/>
        <v>6.4516129032258061</v>
      </c>
      <c r="J50" s="13">
        <f t="shared" si="1"/>
        <v>0</v>
      </c>
      <c r="K50" s="20">
        <f t="shared" si="2"/>
        <v>0</v>
      </c>
    </row>
    <row r="51" spans="1:11" ht="14.4">
      <c r="A51" s="28">
        <v>50</v>
      </c>
      <c r="B51" s="32" t="s">
        <v>123</v>
      </c>
      <c r="C51" s="34">
        <v>61</v>
      </c>
      <c r="D51" s="34">
        <v>52</v>
      </c>
      <c r="E51" s="34">
        <v>50</v>
      </c>
      <c r="F51" s="36" t="s">
        <v>32</v>
      </c>
      <c r="G51" s="34">
        <v>0</v>
      </c>
      <c r="H51" s="41">
        <v>0</v>
      </c>
      <c r="I51" s="13">
        <f t="shared" si="0"/>
        <v>0</v>
      </c>
      <c r="J51" s="13">
        <f t="shared" si="1"/>
        <v>0</v>
      </c>
      <c r="K51" s="20">
        <f t="shared" si="2"/>
        <v>0</v>
      </c>
    </row>
    <row r="52" spans="1:11" ht="14.4">
      <c r="A52" s="27">
        <v>51</v>
      </c>
      <c r="B52" s="31" t="s">
        <v>124</v>
      </c>
      <c r="C52" s="33">
        <v>59</v>
      </c>
      <c r="D52" s="33">
        <v>48</v>
      </c>
      <c r="E52" s="33">
        <v>45</v>
      </c>
      <c r="F52" s="35" t="s">
        <v>20</v>
      </c>
      <c r="G52" s="33">
        <v>74</v>
      </c>
      <c r="H52" s="41">
        <v>0</v>
      </c>
      <c r="I52" s="13">
        <f t="shared" si="0"/>
        <v>125.42372881355932</v>
      </c>
      <c r="J52" s="13">
        <f t="shared" si="1"/>
        <v>0</v>
      </c>
      <c r="K52" s="20">
        <f t="shared" si="2"/>
        <v>0</v>
      </c>
    </row>
    <row r="53" spans="1:11" ht="14.4">
      <c r="A53" s="28">
        <v>52</v>
      </c>
      <c r="B53" s="32" t="s">
        <v>125</v>
      </c>
      <c r="C53" s="34">
        <v>58</v>
      </c>
      <c r="D53" s="34">
        <v>49</v>
      </c>
      <c r="E53" s="34">
        <v>38</v>
      </c>
      <c r="F53" s="36" t="s">
        <v>9</v>
      </c>
      <c r="G53" s="34">
        <v>82</v>
      </c>
      <c r="H53" s="41">
        <v>0</v>
      </c>
      <c r="I53" s="13">
        <f t="shared" si="0"/>
        <v>141.37931034482759</v>
      </c>
      <c r="J53" s="13">
        <f t="shared" si="1"/>
        <v>0</v>
      </c>
      <c r="K53" s="20">
        <f t="shared" si="2"/>
        <v>0</v>
      </c>
    </row>
    <row r="54" spans="1:11" ht="14.4">
      <c r="A54" s="27">
        <v>53</v>
      </c>
      <c r="B54" s="31" t="s">
        <v>126</v>
      </c>
      <c r="C54" s="33">
        <v>56</v>
      </c>
      <c r="D54" s="33">
        <v>42</v>
      </c>
      <c r="E54" s="33">
        <v>36</v>
      </c>
      <c r="F54" s="35" t="s">
        <v>33</v>
      </c>
      <c r="G54" s="33">
        <v>74</v>
      </c>
      <c r="H54" s="41">
        <v>0</v>
      </c>
      <c r="I54" s="13">
        <f t="shared" si="0"/>
        <v>132.14285714285714</v>
      </c>
      <c r="J54" s="13">
        <f t="shared" si="1"/>
        <v>0</v>
      </c>
      <c r="K54" s="20">
        <f t="shared" si="2"/>
        <v>0</v>
      </c>
    </row>
    <row r="55" spans="1:11" ht="14.4">
      <c r="A55" s="28">
        <v>56</v>
      </c>
      <c r="B55" s="32" t="s">
        <v>129</v>
      </c>
      <c r="C55" s="34">
        <v>55</v>
      </c>
      <c r="D55" s="34">
        <v>49</v>
      </c>
      <c r="E55" s="34">
        <v>34</v>
      </c>
      <c r="F55" s="36" t="s">
        <v>81</v>
      </c>
      <c r="G55" s="34">
        <v>2</v>
      </c>
      <c r="H55" s="41">
        <v>0</v>
      </c>
      <c r="I55" s="13">
        <f t="shared" si="0"/>
        <v>3.6363636363636362</v>
      </c>
      <c r="J55" s="13">
        <f t="shared" si="1"/>
        <v>0</v>
      </c>
      <c r="K55" s="20">
        <f t="shared" si="2"/>
        <v>0</v>
      </c>
    </row>
    <row r="56" spans="1:11" ht="14.4">
      <c r="A56" s="27">
        <v>55</v>
      </c>
      <c r="B56" s="31" t="s">
        <v>128</v>
      </c>
      <c r="C56" s="33">
        <v>55</v>
      </c>
      <c r="D56" s="33">
        <v>43</v>
      </c>
      <c r="E56" s="33">
        <v>31</v>
      </c>
      <c r="F56" s="35" t="s">
        <v>68</v>
      </c>
      <c r="G56" s="33">
        <v>61</v>
      </c>
      <c r="H56" s="41">
        <v>0</v>
      </c>
      <c r="I56" s="13">
        <f t="shared" si="0"/>
        <v>110.90909090909091</v>
      </c>
      <c r="J56" s="13">
        <f t="shared" si="1"/>
        <v>0</v>
      </c>
      <c r="K56" s="20">
        <f t="shared" si="2"/>
        <v>0</v>
      </c>
    </row>
    <row r="57" spans="1:11" ht="14.4">
      <c r="A57" s="28">
        <v>54</v>
      </c>
      <c r="B57" s="32" t="s">
        <v>127</v>
      </c>
      <c r="C57" s="34">
        <v>55</v>
      </c>
      <c r="D57" s="34">
        <v>54</v>
      </c>
      <c r="E57" s="34">
        <v>54</v>
      </c>
      <c r="F57" s="36" t="s">
        <v>112</v>
      </c>
      <c r="G57" s="34">
        <v>55</v>
      </c>
      <c r="H57" s="41">
        <v>0</v>
      </c>
      <c r="I57" s="13">
        <f t="shared" si="0"/>
        <v>100</v>
      </c>
      <c r="J57" s="13">
        <f t="shared" si="1"/>
        <v>0</v>
      </c>
      <c r="K57" s="20">
        <f t="shared" si="2"/>
        <v>0</v>
      </c>
    </row>
    <row r="58" spans="1:11" ht="14.4">
      <c r="A58" s="28">
        <v>58</v>
      </c>
      <c r="B58" s="32" t="s">
        <v>131</v>
      </c>
      <c r="C58" s="34">
        <v>53</v>
      </c>
      <c r="D58" s="34">
        <v>41</v>
      </c>
      <c r="E58" s="34">
        <v>30</v>
      </c>
      <c r="F58" s="36" t="s">
        <v>74</v>
      </c>
      <c r="G58" s="34">
        <v>88</v>
      </c>
      <c r="H58" s="41">
        <v>0</v>
      </c>
      <c r="I58" s="13">
        <f t="shared" si="0"/>
        <v>166.03773584905662</v>
      </c>
      <c r="J58" s="13">
        <f t="shared" si="1"/>
        <v>0</v>
      </c>
      <c r="K58" s="20">
        <f t="shared" si="2"/>
        <v>0</v>
      </c>
    </row>
    <row r="59" spans="1:11" ht="14.4">
      <c r="A59" s="27">
        <v>57</v>
      </c>
      <c r="B59" s="31" t="s">
        <v>130</v>
      </c>
      <c r="C59" s="33">
        <v>53</v>
      </c>
      <c r="D59" s="33">
        <v>48</v>
      </c>
      <c r="E59" s="33">
        <v>46</v>
      </c>
      <c r="F59" s="35" t="s">
        <v>33</v>
      </c>
      <c r="G59" s="33">
        <v>71</v>
      </c>
      <c r="H59" s="41">
        <v>0</v>
      </c>
      <c r="I59" s="13">
        <f t="shared" si="0"/>
        <v>133.96226415094338</v>
      </c>
      <c r="J59" s="13">
        <f t="shared" si="1"/>
        <v>0</v>
      </c>
      <c r="K59" s="20">
        <f t="shared" si="2"/>
        <v>0</v>
      </c>
    </row>
    <row r="60" spans="1:11" ht="14.4">
      <c r="A60" s="27">
        <v>59</v>
      </c>
      <c r="B60" s="31" t="s">
        <v>132</v>
      </c>
      <c r="C60" s="33">
        <v>52</v>
      </c>
      <c r="D60" s="33">
        <v>37</v>
      </c>
      <c r="E60" s="33">
        <v>19</v>
      </c>
      <c r="F60" s="35" t="s">
        <v>31</v>
      </c>
      <c r="G60" s="33">
        <v>79</v>
      </c>
      <c r="H60" s="41">
        <v>0</v>
      </c>
      <c r="I60" s="13">
        <f t="shared" si="0"/>
        <v>151.92307692307691</v>
      </c>
      <c r="J60" s="13">
        <f t="shared" si="1"/>
        <v>0</v>
      </c>
      <c r="K60" s="20">
        <f t="shared" si="2"/>
        <v>0</v>
      </c>
    </row>
    <row r="61" spans="1:11" ht="14.4">
      <c r="A61" s="28">
        <v>60</v>
      </c>
      <c r="B61" s="32" t="s">
        <v>133</v>
      </c>
      <c r="C61" s="34">
        <v>51</v>
      </c>
      <c r="D61" s="34">
        <v>51</v>
      </c>
      <c r="E61" s="34">
        <v>47</v>
      </c>
      <c r="F61" s="36" t="s">
        <v>31</v>
      </c>
      <c r="G61" s="34">
        <v>65</v>
      </c>
      <c r="H61" s="41">
        <v>0</v>
      </c>
      <c r="I61" s="13">
        <f t="shared" si="0"/>
        <v>127.45098039215685</v>
      </c>
      <c r="J61" s="13">
        <f t="shared" si="1"/>
        <v>0</v>
      </c>
      <c r="K61" s="20">
        <f t="shared" si="2"/>
        <v>0</v>
      </c>
    </row>
    <row r="62" spans="1:11" ht="14.4">
      <c r="A62" s="27">
        <v>61</v>
      </c>
      <c r="B62" s="31" t="s">
        <v>134</v>
      </c>
      <c r="C62" s="33">
        <v>50</v>
      </c>
      <c r="D62" s="33">
        <v>41</v>
      </c>
      <c r="E62" s="33">
        <v>29</v>
      </c>
      <c r="F62" s="35" t="s">
        <v>68</v>
      </c>
      <c r="G62" s="33">
        <v>65</v>
      </c>
      <c r="H62" s="41">
        <v>0</v>
      </c>
      <c r="I62" s="13">
        <f t="shared" si="0"/>
        <v>130</v>
      </c>
      <c r="J62" s="13">
        <f t="shared" si="1"/>
        <v>0</v>
      </c>
      <c r="K62" s="20">
        <f t="shared" si="2"/>
        <v>0</v>
      </c>
    </row>
    <row r="63" spans="1:11" ht="14.4">
      <c r="A63" s="27">
        <v>63</v>
      </c>
      <c r="B63" s="31" t="s">
        <v>136</v>
      </c>
      <c r="C63" s="33">
        <v>50</v>
      </c>
      <c r="D63" s="33">
        <v>46</v>
      </c>
      <c r="E63" s="33">
        <v>43</v>
      </c>
      <c r="F63" s="35" t="s">
        <v>81</v>
      </c>
      <c r="G63" s="33">
        <v>1</v>
      </c>
      <c r="H63" s="41">
        <v>0</v>
      </c>
      <c r="I63" s="13">
        <f t="shared" si="0"/>
        <v>2</v>
      </c>
      <c r="J63" s="13">
        <f t="shared" si="1"/>
        <v>0</v>
      </c>
      <c r="K63" s="20">
        <f t="shared" si="2"/>
        <v>0</v>
      </c>
    </row>
    <row r="64" spans="1:11" ht="14.4">
      <c r="A64" s="28">
        <v>62</v>
      </c>
      <c r="B64" s="32" t="s">
        <v>135</v>
      </c>
      <c r="C64" s="34">
        <v>50</v>
      </c>
      <c r="D64" s="34">
        <v>48</v>
      </c>
      <c r="E64" s="34">
        <v>27</v>
      </c>
      <c r="F64" s="36" t="s">
        <v>81</v>
      </c>
      <c r="G64" s="34">
        <v>58</v>
      </c>
      <c r="H64" s="41">
        <v>0</v>
      </c>
      <c r="I64" s="13">
        <f t="shared" si="0"/>
        <v>115.99999999999999</v>
      </c>
      <c r="J64" s="13">
        <f t="shared" si="1"/>
        <v>0</v>
      </c>
      <c r="K64" s="20">
        <f t="shared" si="2"/>
        <v>0</v>
      </c>
    </row>
    <row r="65" spans="1:11" ht="14.4">
      <c r="A65" s="28">
        <v>64</v>
      </c>
      <c r="B65" s="32" t="s">
        <v>137</v>
      </c>
      <c r="C65" s="34">
        <v>49</v>
      </c>
      <c r="D65" s="34">
        <v>45</v>
      </c>
      <c r="E65" s="34">
        <v>39</v>
      </c>
      <c r="F65" s="36" t="s">
        <v>27</v>
      </c>
      <c r="G65" s="34">
        <v>61</v>
      </c>
      <c r="H65" s="41">
        <v>0</v>
      </c>
      <c r="I65" s="13">
        <f t="shared" si="0"/>
        <v>124.48979591836735</v>
      </c>
      <c r="J65" s="13">
        <f t="shared" si="1"/>
        <v>0</v>
      </c>
      <c r="K65" s="20">
        <f t="shared" si="2"/>
        <v>0</v>
      </c>
    </row>
    <row r="66" spans="1:11" ht="14.4">
      <c r="A66" s="27">
        <v>65</v>
      </c>
      <c r="B66" s="31" t="s">
        <v>138</v>
      </c>
      <c r="C66" s="33">
        <v>48</v>
      </c>
      <c r="D66" s="33">
        <v>45</v>
      </c>
      <c r="E66" s="33">
        <v>42</v>
      </c>
      <c r="F66" s="35" t="s">
        <v>28</v>
      </c>
      <c r="G66" s="33">
        <v>74</v>
      </c>
      <c r="H66" s="41">
        <v>0</v>
      </c>
      <c r="I66" s="13">
        <f t="shared" ref="I66:I129" si="3">IFERROR((G66/C66)*100,0)</f>
        <v>154.16666666666669</v>
      </c>
      <c r="J66" s="13">
        <f t="shared" ref="J66:J129" si="4">IFERROR((H66/C66),0)</f>
        <v>0</v>
      </c>
      <c r="K66" s="20">
        <f t="shared" ref="K66:K129" si="5">IFERROR((H66/SUM($H$2:$H$567)),0)</f>
        <v>0</v>
      </c>
    </row>
    <row r="67" spans="1:11" ht="14.4">
      <c r="A67" s="28">
        <v>66</v>
      </c>
      <c r="B67" s="32" t="s">
        <v>139</v>
      </c>
      <c r="C67" s="34">
        <v>48</v>
      </c>
      <c r="D67" s="34">
        <v>31</v>
      </c>
      <c r="E67" s="34">
        <v>12</v>
      </c>
      <c r="F67" s="36" t="s">
        <v>104</v>
      </c>
      <c r="G67" s="34">
        <v>7</v>
      </c>
      <c r="H67" s="41">
        <v>0</v>
      </c>
      <c r="I67" s="13">
        <f t="shared" si="3"/>
        <v>14.583333333333334</v>
      </c>
      <c r="J67" s="13">
        <f t="shared" si="4"/>
        <v>0</v>
      </c>
      <c r="K67" s="20">
        <f t="shared" si="5"/>
        <v>0</v>
      </c>
    </row>
    <row r="68" spans="1:11" ht="14.4">
      <c r="A68" s="27">
        <v>67</v>
      </c>
      <c r="B68" s="31" t="s">
        <v>140</v>
      </c>
      <c r="C68" s="33">
        <v>46</v>
      </c>
      <c r="D68" s="33">
        <v>15</v>
      </c>
      <c r="E68" s="33">
        <v>5</v>
      </c>
      <c r="F68" s="35" t="s">
        <v>112</v>
      </c>
      <c r="G68" s="33">
        <v>54</v>
      </c>
      <c r="H68" s="41">
        <v>0</v>
      </c>
      <c r="I68" s="13">
        <f t="shared" si="3"/>
        <v>117.39130434782609</v>
      </c>
      <c r="J68" s="13">
        <f t="shared" si="4"/>
        <v>0</v>
      </c>
      <c r="K68" s="20">
        <f t="shared" si="5"/>
        <v>0</v>
      </c>
    </row>
    <row r="69" spans="1:11" ht="14.4">
      <c r="A69" s="28">
        <v>68</v>
      </c>
      <c r="B69" s="32" t="s">
        <v>141</v>
      </c>
      <c r="C69" s="34">
        <v>45</v>
      </c>
      <c r="D69" s="34">
        <v>44</v>
      </c>
      <c r="E69" s="34">
        <v>44</v>
      </c>
      <c r="F69" s="36" t="s">
        <v>107</v>
      </c>
      <c r="G69" s="34">
        <v>3</v>
      </c>
      <c r="H69" s="41">
        <v>0</v>
      </c>
      <c r="I69" s="13">
        <f t="shared" si="3"/>
        <v>6.666666666666667</v>
      </c>
      <c r="J69" s="13">
        <f t="shared" si="4"/>
        <v>0</v>
      </c>
      <c r="K69" s="20">
        <f t="shared" si="5"/>
        <v>0</v>
      </c>
    </row>
    <row r="70" spans="1:11" ht="14.4">
      <c r="A70" s="27">
        <v>69</v>
      </c>
      <c r="B70" s="31" t="s">
        <v>142</v>
      </c>
      <c r="C70" s="33">
        <v>43</v>
      </c>
      <c r="D70" s="33">
        <v>33</v>
      </c>
      <c r="E70" s="33">
        <v>3</v>
      </c>
      <c r="F70" s="35" t="s">
        <v>112</v>
      </c>
      <c r="G70" s="33">
        <v>0</v>
      </c>
      <c r="H70" s="41">
        <v>0</v>
      </c>
      <c r="I70" s="13">
        <f t="shared" si="3"/>
        <v>0</v>
      </c>
      <c r="J70" s="13">
        <f t="shared" si="4"/>
        <v>0</v>
      </c>
      <c r="K70" s="20">
        <f t="shared" si="5"/>
        <v>0</v>
      </c>
    </row>
    <row r="71" spans="1:11" ht="14.4">
      <c r="A71" s="28">
        <v>70</v>
      </c>
      <c r="B71" s="32" t="s">
        <v>143</v>
      </c>
      <c r="C71" s="34">
        <v>42</v>
      </c>
      <c r="D71" s="34">
        <v>36</v>
      </c>
      <c r="E71" s="34">
        <v>27</v>
      </c>
      <c r="F71" s="36" t="s">
        <v>20</v>
      </c>
      <c r="G71" s="34">
        <v>58</v>
      </c>
      <c r="H71" s="41">
        <v>0</v>
      </c>
      <c r="I71" s="13">
        <f t="shared" si="3"/>
        <v>138.0952380952381</v>
      </c>
      <c r="J71" s="13">
        <f t="shared" si="4"/>
        <v>0</v>
      </c>
      <c r="K71" s="20">
        <f t="shared" si="5"/>
        <v>0</v>
      </c>
    </row>
    <row r="72" spans="1:11" ht="14.4">
      <c r="A72" s="27">
        <v>71</v>
      </c>
      <c r="B72" s="31" t="s">
        <v>144</v>
      </c>
      <c r="C72" s="33">
        <v>42</v>
      </c>
      <c r="D72" s="33">
        <v>39</v>
      </c>
      <c r="E72" s="33">
        <v>32</v>
      </c>
      <c r="F72" s="35" t="s">
        <v>72</v>
      </c>
      <c r="G72" s="33">
        <v>2</v>
      </c>
      <c r="H72" s="41">
        <v>0</v>
      </c>
      <c r="I72" s="13">
        <f t="shared" si="3"/>
        <v>4.7619047619047619</v>
      </c>
      <c r="J72" s="13">
        <f t="shared" si="4"/>
        <v>0</v>
      </c>
      <c r="K72" s="20">
        <f t="shared" si="5"/>
        <v>0</v>
      </c>
    </row>
    <row r="73" spans="1:11" ht="14.4">
      <c r="A73" s="28">
        <v>72</v>
      </c>
      <c r="B73" s="32" t="s">
        <v>145</v>
      </c>
      <c r="C73" s="34">
        <v>41</v>
      </c>
      <c r="D73" s="34">
        <v>38</v>
      </c>
      <c r="E73" s="34">
        <v>29</v>
      </c>
      <c r="F73" s="36" t="s">
        <v>15</v>
      </c>
      <c r="G73" s="34">
        <v>0</v>
      </c>
      <c r="H73" s="41">
        <v>0</v>
      </c>
      <c r="I73" s="13">
        <f t="shared" si="3"/>
        <v>0</v>
      </c>
      <c r="J73" s="13">
        <f t="shared" si="4"/>
        <v>0</v>
      </c>
      <c r="K73" s="20">
        <f t="shared" si="5"/>
        <v>0</v>
      </c>
    </row>
    <row r="74" spans="1:11" ht="14.4">
      <c r="A74" s="27">
        <v>73</v>
      </c>
      <c r="B74" s="31" t="s">
        <v>146</v>
      </c>
      <c r="C74" s="33">
        <v>41</v>
      </c>
      <c r="D74" s="33">
        <v>27</v>
      </c>
      <c r="E74" s="33">
        <v>11</v>
      </c>
      <c r="F74" s="35" t="s">
        <v>27</v>
      </c>
      <c r="G74" s="33">
        <v>2</v>
      </c>
      <c r="H74" s="41">
        <v>0</v>
      </c>
      <c r="I74" s="13">
        <f t="shared" si="3"/>
        <v>4.8780487804878048</v>
      </c>
      <c r="J74" s="13">
        <f t="shared" si="4"/>
        <v>0</v>
      </c>
      <c r="K74" s="20">
        <f t="shared" si="5"/>
        <v>0</v>
      </c>
    </row>
    <row r="75" spans="1:11" ht="14.4">
      <c r="A75" s="28">
        <v>74</v>
      </c>
      <c r="B75" s="32" t="s">
        <v>147</v>
      </c>
      <c r="C75" s="34">
        <v>40</v>
      </c>
      <c r="D75" s="34">
        <v>40</v>
      </c>
      <c r="E75" s="34">
        <v>38</v>
      </c>
      <c r="F75" s="36" t="s">
        <v>68</v>
      </c>
      <c r="G75" s="34">
        <v>43</v>
      </c>
      <c r="H75" s="41">
        <v>0</v>
      </c>
      <c r="I75" s="13">
        <f t="shared" si="3"/>
        <v>107.5</v>
      </c>
      <c r="J75" s="13">
        <f t="shared" si="4"/>
        <v>0</v>
      </c>
      <c r="K75" s="20">
        <f t="shared" si="5"/>
        <v>0</v>
      </c>
    </row>
    <row r="76" spans="1:11" ht="14.4">
      <c r="A76" s="27">
        <v>75</v>
      </c>
      <c r="B76" s="31" t="s">
        <v>148</v>
      </c>
      <c r="C76" s="33">
        <v>39</v>
      </c>
      <c r="D76" s="33">
        <v>39</v>
      </c>
      <c r="E76" s="33">
        <v>37</v>
      </c>
      <c r="F76" s="35" t="s">
        <v>9</v>
      </c>
      <c r="G76" s="33">
        <v>69</v>
      </c>
      <c r="H76" s="41">
        <v>0</v>
      </c>
      <c r="I76" s="13">
        <f t="shared" si="3"/>
        <v>176.92307692307691</v>
      </c>
      <c r="J76" s="13">
        <f t="shared" si="4"/>
        <v>0</v>
      </c>
      <c r="K76" s="20">
        <f t="shared" si="5"/>
        <v>0</v>
      </c>
    </row>
    <row r="77" spans="1:11" ht="14.4">
      <c r="A77" s="27">
        <v>77</v>
      </c>
      <c r="B77" s="31" t="s">
        <v>150</v>
      </c>
      <c r="C77" s="33">
        <v>37</v>
      </c>
      <c r="D77" s="33">
        <v>27</v>
      </c>
      <c r="E77" s="33">
        <v>13</v>
      </c>
      <c r="F77" s="35" t="s">
        <v>104</v>
      </c>
      <c r="G77" s="33">
        <v>42</v>
      </c>
      <c r="H77" s="41">
        <v>0</v>
      </c>
      <c r="I77" s="13">
        <f t="shared" si="3"/>
        <v>113.51351351351352</v>
      </c>
      <c r="J77" s="13">
        <f t="shared" si="4"/>
        <v>0</v>
      </c>
      <c r="K77" s="20">
        <f t="shared" si="5"/>
        <v>0</v>
      </c>
    </row>
    <row r="78" spans="1:11" ht="14.4">
      <c r="A78" s="28">
        <v>76</v>
      </c>
      <c r="B78" s="32" t="s">
        <v>149</v>
      </c>
      <c r="C78" s="34">
        <v>37</v>
      </c>
      <c r="D78" s="34">
        <v>35</v>
      </c>
      <c r="E78" s="34">
        <v>32</v>
      </c>
      <c r="F78" s="36" t="s">
        <v>27</v>
      </c>
      <c r="G78" s="34">
        <v>38</v>
      </c>
      <c r="H78" s="41">
        <v>0</v>
      </c>
      <c r="I78" s="13">
        <f t="shared" si="3"/>
        <v>102.70270270270269</v>
      </c>
      <c r="J78" s="13">
        <f t="shared" si="4"/>
        <v>0</v>
      </c>
      <c r="K78" s="20">
        <f t="shared" si="5"/>
        <v>0</v>
      </c>
    </row>
    <row r="79" spans="1:11" ht="14.4">
      <c r="A79" s="28">
        <v>78</v>
      </c>
      <c r="B79" s="32" t="s">
        <v>151</v>
      </c>
      <c r="C79" s="34">
        <v>36</v>
      </c>
      <c r="D79" s="34">
        <v>27</v>
      </c>
      <c r="E79" s="34">
        <v>7</v>
      </c>
      <c r="F79" s="36" t="s">
        <v>74</v>
      </c>
      <c r="G79" s="34">
        <v>0</v>
      </c>
      <c r="H79" s="41">
        <v>0</v>
      </c>
      <c r="I79" s="13">
        <f t="shared" si="3"/>
        <v>0</v>
      </c>
      <c r="J79" s="13">
        <f t="shared" si="4"/>
        <v>0</v>
      </c>
      <c r="K79" s="20">
        <f t="shared" si="5"/>
        <v>0</v>
      </c>
    </row>
    <row r="80" spans="1:11" ht="14.4">
      <c r="A80" s="27">
        <v>79</v>
      </c>
      <c r="B80" s="31" t="s">
        <v>152</v>
      </c>
      <c r="C80" s="33">
        <v>36</v>
      </c>
      <c r="D80" s="33">
        <v>30</v>
      </c>
      <c r="E80" s="33">
        <v>21</v>
      </c>
      <c r="F80" s="35" t="s">
        <v>68</v>
      </c>
      <c r="G80" s="33">
        <v>11</v>
      </c>
      <c r="H80" s="41">
        <v>0</v>
      </c>
      <c r="I80" s="13">
        <f t="shared" si="3"/>
        <v>30.555555555555557</v>
      </c>
      <c r="J80" s="13">
        <f t="shared" si="4"/>
        <v>0</v>
      </c>
      <c r="K80" s="20">
        <f t="shared" si="5"/>
        <v>0</v>
      </c>
    </row>
    <row r="81" spans="1:11" ht="14.4">
      <c r="A81" s="28">
        <v>80</v>
      </c>
      <c r="B81" s="32" t="s">
        <v>153</v>
      </c>
      <c r="C81" s="34">
        <v>34</v>
      </c>
      <c r="D81" s="34">
        <v>34</v>
      </c>
      <c r="E81" s="34">
        <v>30</v>
      </c>
      <c r="F81" s="36" t="s">
        <v>65</v>
      </c>
      <c r="G81" s="34">
        <v>53</v>
      </c>
      <c r="H81" s="41">
        <v>0</v>
      </c>
      <c r="I81" s="13">
        <f t="shared" si="3"/>
        <v>155.88235294117646</v>
      </c>
      <c r="J81" s="13">
        <f t="shared" si="4"/>
        <v>0</v>
      </c>
      <c r="K81" s="20">
        <f t="shared" si="5"/>
        <v>0</v>
      </c>
    </row>
    <row r="82" spans="1:11" ht="14.4">
      <c r="A82" s="27">
        <v>81</v>
      </c>
      <c r="B82" s="31" t="s">
        <v>154</v>
      </c>
      <c r="C82" s="33">
        <v>33</v>
      </c>
      <c r="D82" s="33">
        <v>31</v>
      </c>
      <c r="E82" s="33">
        <v>27</v>
      </c>
      <c r="F82" s="35" t="s">
        <v>15</v>
      </c>
      <c r="G82" s="33">
        <v>0</v>
      </c>
      <c r="H82" s="41">
        <v>0</v>
      </c>
      <c r="I82" s="13">
        <f t="shared" si="3"/>
        <v>0</v>
      </c>
      <c r="J82" s="13">
        <f t="shared" si="4"/>
        <v>0</v>
      </c>
      <c r="K82" s="20">
        <f t="shared" si="5"/>
        <v>0</v>
      </c>
    </row>
    <row r="83" spans="1:11" ht="14.4">
      <c r="A83" s="28">
        <v>82</v>
      </c>
      <c r="B83" s="32" t="s">
        <v>155</v>
      </c>
      <c r="C83" s="34">
        <v>33</v>
      </c>
      <c r="D83" s="34">
        <v>33</v>
      </c>
      <c r="E83" s="34">
        <v>24</v>
      </c>
      <c r="F83" s="36" t="s">
        <v>15</v>
      </c>
      <c r="G83" s="34">
        <v>0</v>
      </c>
      <c r="H83" s="41">
        <v>0</v>
      </c>
      <c r="I83" s="13">
        <f t="shared" si="3"/>
        <v>0</v>
      </c>
      <c r="J83" s="13">
        <f t="shared" si="4"/>
        <v>0</v>
      </c>
      <c r="K83" s="20">
        <f t="shared" si="5"/>
        <v>0</v>
      </c>
    </row>
    <row r="84" spans="1:11" ht="14.4">
      <c r="A84" s="27">
        <v>83</v>
      </c>
      <c r="B84" s="31" t="s">
        <v>156</v>
      </c>
      <c r="C84" s="33">
        <v>32</v>
      </c>
      <c r="D84" s="33">
        <v>28</v>
      </c>
      <c r="E84" s="33">
        <v>25</v>
      </c>
      <c r="F84" s="35" t="s">
        <v>9</v>
      </c>
      <c r="G84" s="33">
        <v>42</v>
      </c>
      <c r="H84" s="41">
        <v>0</v>
      </c>
      <c r="I84" s="13">
        <f t="shared" si="3"/>
        <v>131.25</v>
      </c>
      <c r="J84" s="13">
        <f t="shared" si="4"/>
        <v>0</v>
      </c>
      <c r="K84" s="20">
        <f t="shared" si="5"/>
        <v>0</v>
      </c>
    </row>
    <row r="85" spans="1:11" ht="14.4">
      <c r="A85" s="28">
        <v>84</v>
      </c>
      <c r="B85" s="32" t="s">
        <v>157</v>
      </c>
      <c r="C85" s="34">
        <v>31</v>
      </c>
      <c r="D85" s="34">
        <v>14</v>
      </c>
      <c r="E85" s="34">
        <v>4</v>
      </c>
      <c r="F85" s="36" t="s">
        <v>33</v>
      </c>
      <c r="G85" s="34">
        <v>37</v>
      </c>
      <c r="H85" s="41">
        <v>0</v>
      </c>
      <c r="I85" s="13">
        <f t="shared" si="3"/>
        <v>119.35483870967742</v>
      </c>
      <c r="J85" s="13">
        <f t="shared" si="4"/>
        <v>0</v>
      </c>
      <c r="K85" s="20">
        <f t="shared" si="5"/>
        <v>0</v>
      </c>
    </row>
    <row r="86" spans="1:11" ht="14.4">
      <c r="A86" s="27">
        <v>85</v>
      </c>
      <c r="B86" s="31" t="s">
        <v>158</v>
      </c>
      <c r="C86" s="33">
        <v>29</v>
      </c>
      <c r="D86" s="33">
        <v>26</v>
      </c>
      <c r="E86" s="33">
        <v>22</v>
      </c>
      <c r="F86" s="35" t="s">
        <v>65</v>
      </c>
      <c r="G86" s="33">
        <v>35</v>
      </c>
      <c r="H86" s="41">
        <v>0</v>
      </c>
      <c r="I86" s="13">
        <f t="shared" si="3"/>
        <v>120.68965517241379</v>
      </c>
      <c r="J86" s="13">
        <f t="shared" si="4"/>
        <v>0</v>
      </c>
      <c r="K86" s="20">
        <f t="shared" si="5"/>
        <v>0</v>
      </c>
    </row>
    <row r="87" spans="1:11" ht="14.4">
      <c r="A87" s="28">
        <v>86</v>
      </c>
      <c r="B87" s="32" t="s">
        <v>159</v>
      </c>
      <c r="C87" s="34">
        <v>29</v>
      </c>
      <c r="D87" s="34">
        <v>22</v>
      </c>
      <c r="E87" s="34">
        <v>8</v>
      </c>
      <c r="F87" s="36" t="s">
        <v>11</v>
      </c>
      <c r="G87" s="34">
        <v>7</v>
      </c>
      <c r="H87" s="41">
        <v>0</v>
      </c>
      <c r="I87" s="13">
        <f t="shared" si="3"/>
        <v>24.137931034482758</v>
      </c>
      <c r="J87" s="13">
        <f t="shared" si="4"/>
        <v>0</v>
      </c>
      <c r="K87" s="20">
        <f t="shared" si="5"/>
        <v>0</v>
      </c>
    </row>
    <row r="88" spans="1:11" ht="14.4">
      <c r="A88" s="28">
        <v>88</v>
      </c>
      <c r="B88" s="32" t="s">
        <v>161</v>
      </c>
      <c r="C88" s="34">
        <v>28</v>
      </c>
      <c r="D88" s="34">
        <v>25</v>
      </c>
      <c r="E88" s="34">
        <v>22</v>
      </c>
      <c r="F88" s="36" t="s">
        <v>33</v>
      </c>
      <c r="G88" s="34">
        <v>47</v>
      </c>
      <c r="H88" s="41">
        <v>0</v>
      </c>
      <c r="I88" s="13">
        <f t="shared" si="3"/>
        <v>167.85714285714286</v>
      </c>
      <c r="J88" s="13">
        <f t="shared" si="4"/>
        <v>0</v>
      </c>
      <c r="K88" s="20">
        <f t="shared" si="5"/>
        <v>0</v>
      </c>
    </row>
    <row r="89" spans="1:11" ht="14.4">
      <c r="A89" s="27">
        <v>87</v>
      </c>
      <c r="B89" s="31" t="s">
        <v>160</v>
      </c>
      <c r="C89" s="33">
        <v>28</v>
      </c>
      <c r="D89" s="33">
        <v>22</v>
      </c>
      <c r="E89" s="33">
        <v>14</v>
      </c>
      <c r="F89" s="35" t="s">
        <v>27</v>
      </c>
      <c r="G89" s="33">
        <v>43</v>
      </c>
      <c r="H89" s="41">
        <v>0</v>
      </c>
      <c r="I89" s="13">
        <f t="shared" si="3"/>
        <v>153.57142857142858</v>
      </c>
      <c r="J89" s="13">
        <f t="shared" si="4"/>
        <v>0</v>
      </c>
      <c r="K89" s="20">
        <f t="shared" si="5"/>
        <v>0</v>
      </c>
    </row>
    <row r="90" spans="1:11" ht="14.4">
      <c r="A90" s="27">
        <v>91</v>
      </c>
      <c r="B90" s="31" t="s">
        <v>165</v>
      </c>
      <c r="C90" s="33">
        <v>28</v>
      </c>
      <c r="D90" s="33">
        <v>23</v>
      </c>
      <c r="E90" s="33">
        <v>21</v>
      </c>
      <c r="F90" s="35" t="s">
        <v>20</v>
      </c>
      <c r="G90" s="33">
        <v>36</v>
      </c>
      <c r="H90" s="41">
        <v>0</v>
      </c>
      <c r="I90" s="13">
        <f t="shared" si="3"/>
        <v>128.57142857142858</v>
      </c>
      <c r="J90" s="13">
        <f t="shared" si="4"/>
        <v>0</v>
      </c>
      <c r="K90" s="20">
        <f t="shared" si="5"/>
        <v>0</v>
      </c>
    </row>
    <row r="91" spans="1:11" ht="14.4">
      <c r="A91" s="27">
        <v>89</v>
      </c>
      <c r="B91" s="31" t="s">
        <v>162</v>
      </c>
      <c r="C91" s="33">
        <v>28</v>
      </c>
      <c r="D91" s="33">
        <v>21</v>
      </c>
      <c r="E91" s="33">
        <v>14</v>
      </c>
      <c r="F91" s="35" t="s">
        <v>163</v>
      </c>
      <c r="G91" s="33">
        <v>33</v>
      </c>
      <c r="H91" s="41">
        <v>0</v>
      </c>
      <c r="I91" s="13">
        <f t="shared" si="3"/>
        <v>117.85714285714286</v>
      </c>
      <c r="J91" s="13">
        <f t="shared" si="4"/>
        <v>0</v>
      </c>
      <c r="K91" s="20">
        <f t="shared" si="5"/>
        <v>0</v>
      </c>
    </row>
    <row r="92" spans="1:11" ht="14.4">
      <c r="A92" s="28">
        <v>92</v>
      </c>
      <c r="B92" s="32" t="s">
        <v>166</v>
      </c>
      <c r="C92" s="34">
        <v>28</v>
      </c>
      <c r="D92" s="34">
        <v>22</v>
      </c>
      <c r="E92" s="34">
        <v>5</v>
      </c>
      <c r="F92" s="36" t="s">
        <v>65</v>
      </c>
      <c r="G92" s="34">
        <v>0</v>
      </c>
      <c r="H92" s="41">
        <v>0</v>
      </c>
      <c r="I92" s="13">
        <f t="shared" si="3"/>
        <v>0</v>
      </c>
      <c r="J92" s="13">
        <f t="shared" si="4"/>
        <v>0</v>
      </c>
      <c r="K92" s="20">
        <f t="shared" si="5"/>
        <v>0</v>
      </c>
    </row>
    <row r="93" spans="1:11" ht="14.4">
      <c r="A93" s="28">
        <v>90</v>
      </c>
      <c r="B93" s="32" t="s">
        <v>164</v>
      </c>
      <c r="C93" s="34">
        <v>28</v>
      </c>
      <c r="D93" s="34">
        <v>28</v>
      </c>
      <c r="E93" s="34">
        <v>1</v>
      </c>
      <c r="F93" s="36" t="s">
        <v>15</v>
      </c>
      <c r="G93" s="34">
        <v>16</v>
      </c>
      <c r="H93" s="41">
        <v>0</v>
      </c>
      <c r="I93" s="13">
        <f t="shared" si="3"/>
        <v>57.142857142857139</v>
      </c>
      <c r="J93" s="13">
        <f t="shared" si="4"/>
        <v>0</v>
      </c>
      <c r="K93" s="20">
        <f t="shared" si="5"/>
        <v>0</v>
      </c>
    </row>
    <row r="94" spans="1:11" ht="14.4">
      <c r="A94" s="28">
        <v>94</v>
      </c>
      <c r="B94" s="32" t="s">
        <v>168</v>
      </c>
      <c r="C94" s="34">
        <v>26</v>
      </c>
      <c r="D94" s="34">
        <v>20</v>
      </c>
      <c r="E94" s="34">
        <v>17</v>
      </c>
      <c r="F94" s="36" t="s">
        <v>9</v>
      </c>
      <c r="G94" s="34">
        <v>31</v>
      </c>
      <c r="H94" s="41">
        <v>0</v>
      </c>
      <c r="I94" s="13">
        <f t="shared" si="3"/>
        <v>119.23076923076923</v>
      </c>
      <c r="J94" s="13">
        <f t="shared" si="4"/>
        <v>0</v>
      </c>
      <c r="K94" s="20">
        <f t="shared" si="5"/>
        <v>0</v>
      </c>
    </row>
    <row r="95" spans="1:11" ht="14.4">
      <c r="A95" s="27">
        <v>93</v>
      </c>
      <c r="B95" s="31" t="s">
        <v>167</v>
      </c>
      <c r="C95" s="33">
        <v>26</v>
      </c>
      <c r="D95" s="33">
        <v>26</v>
      </c>
      <c r="E95" s="33">
        <v>0</v>
      </c>
      <c r="F95" s="35" t="s">
        <v>15</v>
      </c>
      <c r="G95" s="33">
        <v>0</v>
      </c>
      <c r="H95" s="41">
        <v>0</v>
      </c>
      <c r="I95" s="13">
        <f t="shared" si="3"/>
        <v>0</v>
      </c>
      <c r="J95" s="13">
        <f t="shared" si="4"/>
        <v>0</v>
      </c>
      <c r="K95" s="20">
        <f t="shared" si="5"/>
        <v>0</v>
      </c>
    </row>
    <row r="96" spans="1:11" ht="14.4">
      <c r="A96" s="27">
        <v>95</v>
      </c>
      <c r="B96" s="31" t="s">
        <v>169</v>
      </c>
      <c r="C96" s="33">
        <v>25</v>
      </c>
      <c r="D96" s="33">
        <v>16</v>
      </c>
      <c r="E96" s="33">
        <v>13</v>
      </c>
      <c r="F96" s="35" t="s">
        <v>20</v>
      </c>
      <c r="G96" s="33">
        <v>40</v>
      </c>
      <c r="H96" s="41">
        <v>0</v>
      </c>
      <c r="I96" s="13">
        <f t="shared" si="3"/>
        <v>160</v>
      </c>
      <c r="J96" s="13">
        <f t="shared" si="4"/>
        <v>0</v>
      </c>
      <c r="K96" s="20">
        <f t="shared" si="5"/>
        <v>0</v>
      </c>
    </row>
    <row r="97" spans="1:11" ht="14.4">
      <c r="A97" s="28">
        <v>96</v>
      </c>
      <c r="B97" s="32" t="s">
        <v>170</v>
      </c>
      <c r="C97" s="34">
        <v>25</v>
      </c>
      <c r="D97" s="34">
        <v>24</v>
      </c>
      <c r="E97" s="34">
        <v>21</v>
      </c>
      <c r="F97" s="36" t="s">
        <v>33</v>
      </c>
      <c r="G97" s="34">
        <v>26</v>
      </c>
      <c r="H97" s="41">
        <v>0</v>
      </c>
      <c r="I97" s="13">
        <f t="shared" si="3"/>
        <v>104</v>
      </c>
      <c r="J97" s="13">
        <f t="shared" si="4"/>
        <v>0</v>
      </c>
      <c r="K97" s="20">
        <f t="shared" si="5"/>
        <v>0</v>
      </c>
    </row>
    <row r="98" spans="1:11" ht="14.4">
      <c r="A98" s="27">
        <v>97</v>
      </c>
      <c r="B98" s="31" t="s">
        <v>171</v>
      </c>
      <c r="C98" s="33">
        <v>25</v>
      </c>
      <c r="D98" s="33">
        <v>20</v>
      </c>
      <c r="E98" s="33">
        <v>8</v>
      </c>
      <c r="F98" s="35" t="s">
        <v>172</v>
      </c>
      <c r="G98" s="33">
        <v>2</v>
      </c>
      <c r="H98" s="41">
        <v>0</v>
      </c>
      <c r="I98" s="13">
        <f t="shared" si="3"/>
        <v>8</v>
      </c>
      <c r="J98" s="13">
        <f t="shared" si="4"/>
        <v>0</v>
      </c>
      <c r="K98" s="20">
        <f t="shared" si="5"/>
        <v>0</v>
      </c>
    </row>
    <row r="99" spans="1:11" ht="14.4">
      <c r="A99" s="28">
        <v>98</v>
      </c>
      <c r="B99" s="32" t="s">
        <v>173</v>
      </c>
      <c r="C99" s="34">
        <v>24</v>
      </c>
      <c r="D99" s="34">
        <v>19</v>
      </c>
      <c r="E99" s="34">
        <v>8</v>
      </c>
      <c r="F99" s="36" t="s">
        <v>34</v>
      </c>
      <c r="G99" s="34">
        <v>3</v>
      </c>
      <c r="H99" s="41">
        <v>0</v>
      </c>
      <c r="I99" s="13">
        <f t="shared" si="3"/>
        <v>12.5</v>
      </c>
      <c r="J99" s="13">
        <f t="shared" si="4"/>
        <v>0</v>
      </c>
      <c r="K99" s="20">
        <f t="shared" si="5"/>
        <v>0</v>
      </c>
    </row>
    <row r="100" spans="1:11" ht="14.4">
      <c r="A100" s="28">
        <v>100</v>
      </c>
      <c r="B100" s="32" t="s">
        <v>175</v>
      </c>
      <c r="C100" s="34">
        <v>23</v>
      </c>
      <c r="D100" s="34">
        <v>19</v>
      </c>
      <c r="E100" s="34">
        <v>11</v>
      </c>
      <c r="F100" s="36" t="s">
        <v>9</v>
      </c>
      <c r="G100" s="34">
        <v>39</v>
      </c>
      <c r="H100" s="41">
        <v>0</v>
      </c>
      <c r="I100" s="13">
        <f t="shared" si="3"/>
        <v>169.56521739130434</v>
      </c>
      <c r="J100" s="13">
        <f t="shared" si="4"/>
        <v>0</v>
      </c>
      <c r="K100" s="20">
        <f t="shared" si="5"/>
        <v>0</v>
      </c>
    </row>
    <row r="101" spans="1:11" ht="14.4">
      <c r="A101" s="27">
        <v>99</v>
      </c>
      <c r="B101" s="31" t="s">
        <v>174</v>
      </c>
      <c r="C101" s="33">
        <v>23</v>
      </c>
      <c r="D101" s="33">
        <v>20</v>
      </c>
      <c r="E101" s="33">
        <v>12</v>
      </c>
      <c r="F101" s="35" t="s">
        <v>28</v>
      </c>
      <c r="G101" s="33">
        <v>35</v>
      </c>
      <c r="H101" s="41">
        <v>0</v>
      </c>
      <c r="I101" s="13">
        <f t="shared" si="3"/>
        <v>152.17391304347828</v>
      </c>
      <c r="J101" s="13">
        <f t="shared" si="4"/>
        <v>0</v>
      </c>
      <c r="K101" s="20">
        <f t="shared" si="5"/>
        <v>0</v>
      </c>
    </row>
    <row r="102" spans="1:11" ht="14.4">
      <c r="A102" s="27">
        <v>101</v>
      </c>
      <c r="B102" s="31" t="s">
        <v>176</v>
      </c>
      <c r="C102" s="33">
        <v>23</v>
      </c>
      <c r="D102" s="33">
        <v>8</v>
      </c>
      <c r="E102" s="33">
        <v>4</v>
      </c>
      <c r="F102" s="35" t="s">
        <v>32</v>
      </c>
      <c r="G102" s="33">
        <v>21</v>
      </c>
      <c r="H102" s="41">
        <v>0</v>
      </c>
      <c r="I102" s="13">
        <f t="shared" si="3"/>
        <v>91.304347826086953</v>
      </c>
      <c r="J102" s="13">
        <f t="shared" si="4"/>
        <v>0</v>
      </c>
      <c r="K102" s="20">
        <f t="shared" si="5"/>
        <v>0</v>
      </c>
    </row>
    <row r="103" spans="1:11" ht="14.4">
      <c r="A103" s="28">
        <v>102</v>
      </c>
      <c r="B103" s="32" t="s">
        <v>177</v>
      </c>
      <c r="C103" s="34">
        <v>23</v>
      </c>
      <c r="D103" s="34">
        <v>19</v>
      </c>
      <c r="E103" s="34">
        <v>9</v>
      </c>
      <c r="F103" s="36" t="s">
        <v>27</v>
      </c>
      <c r="G103" s="34">
        <v>1</v>
      </c>
      <c r="H103" s="41">
        <v>0</v>
      </c>
      <c r="I103" s="13">
        <f t="shared" si="3"/>
        <v>4.3478260869565215</v>
      </c>
      <c r="J103" s="13">
        <f t="shared" si="4"/>
        <v>0</v>
      </c>
      <c r="K103" s="20">
        <f t="shared" si="5"/>
        <v>0</v>
      </c>
    </row>
    <row r="104" spans="1:11" ht="14.4">
      <c r="A104" s="28">
        <v>106</v>
      </c>
      <c r="B104" s="32" t="s">
        <v>181</v>
      </c>
      <c r="C104" s="34">
        <v>22</v>
      </c>
      <c r="D104" s="34">
        <v>21</v>
      </c>
      <c r="E104" s="34">
        <v>12</v>
      </c>
      <c r="F104" s="36" t="s">
        <v>97</v>
      </c>
      <c r="G104" s="34">
        <v>68</v>
      </c>
      <c r="H104" s="41">
        <v>0</v>
      </c>
      <c r="I104" s="13">
        <f t="shared" si="3"/>
        <v>309.09090909090907</v>
      </c>
      <c r="J104" s="13">
        <f t="shared" si="4"/>
        <v>0</v>
      </c>
      <c r="K104" s="20">
        <f t="shared" si="5"/>
        <v>0</v>
      </c>
    </row>
    <row r="105" spans="1:11" ht="14.4">
      <c r="A105" s="28">
        <v>104</v>
      </c>
      <c r="B105" s="32" t="s">
        <v>179</v>
      </c>
      <c r="C105" s="34">
        <v>22</v>
      </c>
      <c r="D105" s="34">
        <v>20</v>
      </c>
      <c r="E105" s="34">
        <v>10</v>
      </c>
      <c r="F105" s="36" t="s">
        <v>28</v>
      </c>
      <c r="G105" s="34">
        <v>37</v>
      </c>
      <c r="H105" s="41">
        <v>0</v>
      </c>
      <c r="I105" s="13">
        <f t="shared" si="3"/>
        <v>168.18181818181819</v>
      </c>
      <c r="J105" s="13">
        <f t="shared" si="4"/>
        <v>0</v>
      </c>
      <c r="K105" s="20">
        <f t="shared" si="5"/>
        <v>0</v>
      </c>
    </row>
    <row r="106" spans="1:11" ht="14.4">
      <c r="A106" s="27">
        <v>105</v>
      </c>
      <c r="B106" s="31" t="s">
        <v>180</v>
      </c>
      <c r="C106" s="33">
        <v>22</v>
      </c>
      <c r="D106" s="33">
        <v>19</v>
      </c>
      <c r="E106" s="33">
        <v>16</v>
      </c>
      <c r="F106" s="35" t="s">
        <v>11</v>
      </c>
      <c r="G106" s="33">
        <v>32</v>
      </c>
      <c r="H106" s="41">
        <v>0</v>
      </c>
      <c r="I106" s="13">
        <f t="shared" si="3"/>
        <v>145.45454545454547</v>
      </c>
      <c r="J106" s="13">
        <f t="shared" si="4"/>
        <v>0</v>
      </c>
      <c r="K106" s="20">
        <f t="shared" si="5"/>
        <v>0</v>
      </c>
    </row>
    <row r="107" spans="1:11" ht="14.4">
      <c r="A107" s="27">
        <v>103</v>
      </c>
      <c r="B107" s="31" t="s">
        <v>178</v>
      </c>
      <c r="C107" s="33">
        <v>22</v>
      </c>
      <c r="D107" s="33">
        <v>18</v>
      </c>
      <c r="E107" s="33">
        <v>14</v>
      </c>
      <c r="F107" s="35" t="s">
        <v>81</v>
      </c>
      <c r="G107" s="33">
        <v>31</v>
      </c>
      <c r="H107" s="41">
        <v>0</v>
      </c>
      <c r="I107" s="13">
        <f t="shared" si="3"/>
        <v>140.90909090909091</v>
      </c>
      <c r="J107" s="13">
        <f t="shared" si="4"/>
        <v>0</v>
      </c>
      <c r="K107" s="20">
        <f t="shared" si="5"/>
        <v>0</v>
      </c>
    </row>
    <row r="108" spans="1:11" ht="14.4">
      <c r="A108" s="27">
        <v>107</v>
      </c>
      <c r="B108" s="31" t="s">
        <v>182</v>
      </c>
      <c r="C108" s="33">
        <v>22</v>
      </c>
      <c r="D108" s="33">
        <v>18</v>
      </c>
      <c r="E108" s="33">
        <v>13</v>
      </c>
      <c r="F108" s="35" t="s">
        <v>27</v>
      </c>
      <c r="G108" s="33">
        <v>0</v>
      </c>
      <c r="H108" s="41">
        <v>0</v>
      </c>
      <c r="I108" s="13">
        <f t="shared" si="3"/>
        <v>0</v>
      </c>
      <c r="J108" s="13">
        <f t="shared" si="4"/>
        <v>0</v>
      </c>
      <c r="K108" s="20">
        <f t="shared" si="5"/>
        <v>0</v>
      </c>
    </row>
    <row r="109" spans="1:11" ht="14.4">
      <c r="A109" s="27">
        <v>109</v>
      </c>
      <c r="B109" s="31" t="s">
        <v>184</v>
      </c>
      <c r="C109" s="33">
        <v>21</v>
      </c>
      <c r="D109" s="33">
        <v>18</v>
      </c>
      <c r="E109" s="33">
        <v>15</v>
      </c>
      <c r="F109" s="35" t="s">
        <v>20</v>
      </c>
      <c r="G109" s="33">
        <v>30</v>
      </c>
      <c r="H109" s="41">
        <v>0</v>
      </c>
      <c r="I109" s="13">
        <f t="shared" si="3"/>
        <v>142.85714285714286</v>
      </c>
      <c r="J109" s="13">
        <f t="shared" si="4"/>
        <v>0</v>
      </c>
      <c r="K109" s="20">
        <f t="shared" si="5"/>
        <v>0</v>
      </c>
    </row>
    <row r="110" spans="1:11" ht="14.4">
      <c r="A110" s="28">
        <v>110</v>
      </c>
      <c r="B110" s="32" t="s">
        <v>185</v>
      </c>
      <c r="C110" s="34">
        <v>21</v>
      </c>
      <c r="D110" s="34">
        <v>10</v>
      </c>
      <c r="E110" s="34">
        <v>5</v>
      </c>
      <c r="F110" s="36" t="s">
        <v>81</v>
      </c>
      <c r="G110" s="34">
        <v>30</v>
      </c>
      <c r="H110" s="41">
        <v>0</v>
      </c>
      <c r="I110" s="13">
        <f t="shared" si="3"/>
        <v>142.85714285714286</v>
      </c>
      <c r="J110" s="13">
        <f t="shared" si="4"/>
        <v>0</v>
      </c>
      <c r="K110" s="20">
        <f t="shared" si="5"/>
        <v>0</v>
      </c>
    </row>
    <row r="111" spans="1:11" ht="14.4">
      <c r="A111" s="28">
        <v>108</v>
      </c>
      <c r="B111" s="32" t="s">
        <v>183</v>
      </c>
      <c r="C111" s="34">
        <v>21</v>
      </c>
      <c r="D111" s="34">
        <v>17</v>
      </c>
      <c r="E111" s="34">
        <v>14</v>
      </c>
      <c r="F111" s="36" t="s">
        <v>15</v>
      </c>
      <c r="G111" s="34">
        <v>0</v>
      </c>
      <c r="H111" s="41">
        <v>0</v>
      </c>
      <c r="I111" s="13">
        <f t="shared" si="3"/>
        <v>0</v>
      </c>
      <c r="J111" s="13">
        <f t="shared" si="4"/>
        <v>0</v>
      </c>
      <c r="K111" s="20">
        <f t="shared" si="5"/>
        <v>0</v>
      </c>
    </row>
    <row r="112" spans="1:11" ht="14.4">
      <c r="A112" s="27">
        <v>111</v>
      </c>
      <c r="B112" s="31" t="s">
        <v>186</v>
      </c>
      <c r="C112" s="33">
        <v>20</v>
      </c>
      <c r="D112" s="33">
        <v>15</v>
      </c>
      <c r="E112" s="33">
        <v>7</v>
      </c>
      <c r="F112" s="35" t="s">
        <v>187</v>
      </c>
      <c r="G112" s="33">
        <v>15</v>
      </c>
      <c r="H112" s="41">
        <v>0</v>
      </c>
      <c r="I112" s="13">
        <f t="shared" si="3"/>
        <v>75</v>
      </c>
      <c r="J112" s="13">
        <f t="shared" si="4"/>
        <v>0</v>
      </c>
      <c r="K112" s="20">
        <f t="shared" si="5"/>
        <v>0</v>
      </c>
    </row>
    <row r="113" spans="1:11" ht="14.4">
      <c r="A113" s="28">
        <v>112</v>
      </c>
      <c r="B113" s="32" t="s">
        <v>188</v>
      </c>
      <c r="C113" s="34">
        <v>20</v>
      </c>
      <c r="D113" s="34">
        <v>19</v>
      </c>
      <c r="E113" s="34">
        <v>17</v>
      </c>
      <c r="F113" s="36" t="s">
        <v>65</v>
      </c>
      <c r="G113" s="34">
        <v>30</v>
      </c>
      <c r="H113" s="41">
        <v>0</v>
      </c>
      <c r="I113" s="13">
        <f t="shared" si="3"/>
        <v>150</v>
      </c>
      <c r="J113" s="13">
        <f t="shared" si="4"/>
        <v>0</v>
      </c>
      <c r="K113" s="20">
        <f t="shared" si="5"/>
        <v>0</v>
      </c>
    </row>
    <row r="114" spans="1:11" ht="14.4">
      <c r="A114" s="27">
        <v>113</v>
      </c>
      <c r="B114" s="31" t="s">
        <v>189</v>
      </c>
      <c r="C114" s="33">
        <v>20</v>
      </c>
      <c r="D114" s="33">
        <v>18</v>
      </c>
      <c r="E114" s="33">
        <v>3</v>
      </c>
      <c r="F114" s="35" t="s">
        <v>20</v>
      </c>
      <c r="G114" s="33">
        <v>22</v>
      </c>
      <c r="H114" s="41">
        <v>0</v>
      </c>
      <c r="I114" s="13">
        <f t="shared" si="3"/>
        <v>110.00000000000001</v>
      </c>
      <c r="J114" s="13">
        <f t="shared" si="4"/>
        <v>0</v>
      </c>
      <c r="K114" s="20">
        <f t="shared" si="5"/>
        <v>0</v>
      </c>
    </row>
    <row r="115" spans="1:11" ht="14.4">
      <c r="A115" s="28">
        <v>114</v>
      </c>
      <c r="B115" s="32" t="s">
        <v>190</v>
      </c>
      <c r="C115" s="34">
        <v>20</v>
      </c>
      <c r="D115" s="34">
        <v>16</v>
      </c>
      <c r="E115" s="34">
        <v>13</v>
      </c>
      <c r="F115" s="36" t="s">
        <v>27</v>
      </c>
      <c r="G115" s="34">
        <v>27</v>
      </c>
      <c r="H115" s="41">
        <v>0</v>
      </c>
      <c r="I115" s="13">
        <f t="shared" si="3"/>
        <v>135</v>
      </c>
      <c r="J115" s="13">
        <f t="shared" si="4"/>
        <v>0</v>
      </c>
      <c r="K115" s="20">
        <f t="shared" si="5"/>
        <v>0</v>
      </c>
    </row>
    <row r="116" spans="1:11" ht="14.4">
      <c r="A116" s="27">
        <v>115</v>
      </c>
      <c r="B116" s="31" t="s">
        <v>191</v>
      </c>
      <c r="C116" s="33">
        <v>20</v>
      </c>
      <c r="D116" s="33">
        <v>19</v>
      </c>
      <c r="E116" s="33">
        <v>17</v>
      </c>
      <c r="F116" s="35" t="s">
        <v>9</v>
      </c>
      <c r="G116" s="33">
        <v>27</v>
      </c>
      <c r="H116" s="41">
        <v>0</v>
      </c>
      <c r="I116" s="13">
        <f t="shared" si="3"/>
        <v>135</v>
      </c>
      <c r="J116" s="13">
        <f t="shared" si="4"/>
        <v>0</v>
      </c>
      <c r="K116" s="20">
        <f t="shared" si="5"/>
        <v>0</v>
      </c>
    </row>
    <row r="117" spans="1:11" ht="14.4">
      <c r="A117" s="28">
        <v>116</v>
      </c>
      <c r="B117" s="32" t="s">
        <v>192</v>
      </c>
      <c r="C117" s="34">
        <v>20</v>
      </c>
      <c r="D117" s="34">
        <v>19</v>
      </c>
      <c r="E117" s="34">
        <v>18</v>
      </c>
      <c r="F117" s="36" t="s">
        <v>193</v>
      </c>
      <c r="G117" s="34">
        <v>26</v>
      </c>
      <c r="H117" s="41">
        <v>0</v>
      </c>
      <c r="I117" s="13">
        <f t="shared" si="3"/>
        <v>130</v>
      </c>
      <c r="J117" s="13">
        <f t="shared" si="4"/>
        <v>0</v>
      </c>
      <c r="K117" s="20">
        <f t="shared" si="5"/>
        <v>0</v>
      </c>
    </row>
    <row r="118" spans="1:11" ht="14.4">
      <c r="A118" s="27">
        <v>117</v>
      </c>
      <c r="B118" s="31" t="s">
        <v>194</v>
      </c>
      <c r="C118" s="33">
        <v>20</v>
      </c>
      <c r="D118" s="33">
        <v>18</v>
      </c>
      <c r="E118" s="33">
        <v>16</v>
      </c>
      <c r="F118" s="35" t="s">
        <v>104</v>
      </c>
      <c r="G118" s="33">
        <v>25</v>
      </c>
      <c r="H118" s="41">
        <v>0</v>
      </c>
      <c r="I118" s="13">
        <f t="shared" si="3"/>
        <v>125</v>
      </c>
      <c r="J118" s="13">
        <f t="shared" si="4"/>
        <v>0</v>
      </c>
      <c r="K118" s="20">
        <f t="shared" si="5"/>
        <v>0</v>
      </c>
    </row>
    <row r="119" spans="1:11" ht="14.4">
      <c r="A119" s="28">
        <v>118</v>
      </c>
      <c r="B119" s="32" t="s">
        <v>195</v>
      </c>
      <c r="C119" s="34">
        <v>19</v>
      </c>
      <c r="D119" s="34">
        <v>18</v>
      </c>
      <c r="E119" s="34">
        <v>16</v>
      </c>
      <c r="F119" s="36" t="s">
        <v>32</v>
      </c>
      <c r="G119" s="34">
        <v>0</v>
      </c>
      <c r="H119" s="41">
        <v>0</v>
      </c>
      <c r="I119" s="13">
        <f t="shared" si="3"/>
        <v>0</v>
      </c>
      <c r="J119" s="13">
        <f t="shared" si="4"/>
        <v>0</v>
      </c>
      <c r="K119" s="20">
        <f t="shared" si="5"/>
        <v>0</v>
      </c>
    </row>
    <row r="120" spans="1:11" ht="14.4">
      <c r="A120" s="27">
        <v>119</v>
      </c>
      <c r="B120" s="31" t="s">
        <v>196</v>
      </c>
      <c r="C120" s="33">
        <v>19</v>
      </c>
      <c r="D120" s="33">
        <v>18</v>
      </c>
      <c r="E120" s="33">
        <v>13</v>
      </c>
      <c r="F120" s="35" t="s">
        <v>15</v>
      </c>
      <c r="G120" s="33">
        <v>0</v>
      </c>
      <c r="H120" s="41">
        <v>0</v>
      </c>
      <c r="I120" s="13">
        <f t="shared" si="3"/>
        <v>0</v>
      </c>
      <c r="J120" s="13">
        <f t="shared" si="4"/>
        <v>0</v>
      </c>
      <c r="K120" s="20">
        <f t="shared" si="5"/>
        <v>0</v>
      </c>
    </row>
    <row r="121" spans="1:11" ht="14.4">
      <c r="A121" s="28">
        <v>120</v>
      </c>
      <c r="B121" s="32" t="s">
        <v>197</v>
      </c>
      <c r="C121" s="34">
        <v>19</v>
      </c>
      <c r="D121" s="34">
        <v>17</v>
      </c>
      <c r="E121" s="34">
        <v>15</v>
      </c>
      <c r="F121" s="36" t="s">
        <v>198</v>
      </c>
      <c r="G121" s="34">
        <v>45</v>
      </c>
      <c r="H121" s="41">
        <v>0</v>
      </c>
      <c r="I121" s="13">
        <f t="shared" si="3"/>
        <v>236.84210526315786</v>
      </c>
      <c r="J121" s="13">
        <f t="shared" si="4"/>
        <v>0</v>
      </c>
      <c r="K121" s="20">
        <f t="shared" si="5"/>
        <v>0</v>
      </c>
    </row>
    <row r="122" spans="1:11" ht="14.4">
      <c r="A122" s="27">
        <v>121</v>
      </c>
      <c r="B122" s="31" t="s">
        <v>199</v>
      </c>
      <c r="C122" s="33">
        <v>19</v>
      </c>
      <c r="D122" s="33">
        <v>18</v>
      </c>
      <c r="E122" s="33">
        <v>15</v>
      </c>
      <c r="F122" s="35" t="s">
        <v>68</v>
      </c>
      <c r="G122" s="33">
        <v>23</v>
      </c>
      <c r="H122" s="41">
        <v>0</v>
      </c>
      <c r="I122" s="13">
        <f t="shared" si="3"/>
        <v>121.05263157894737</v>
      </c>
      <c r="J122" s="13">
        <f t="shared" si="4"/>
        <v>0</v>
      </c>
      <c r="K122" s="20">
        <f t="shared" si="5"/>
        <v>0</v>
      </c>
    </row>
    <row r="123" spans="1:11" ht="14.4">
      <c r="A123" s="28">
        <v>122</v>
      </c>
      <c r="B123" s="32" t="s">
        <v>200</v>
      </c>
      <c r="C123" s="34">
        <v>19</v>
      </c>
      <c r="D123" s="34">
        <v>17</v>
      </c>
      <c r="E123" s="34">
        <v>14</v>
      </c>
      <c r="F123" s="36" t="s">
        <v>201</v>
      </c>
      <c r="G123" s="34">
        <v>28</v>
      </c>
      <c r="H123" s="41">
        <v>0</v>
      </c>
      <c r="I123" s="13">
        <f t="shared" si="3"/>
        <v>147.36842105263156</v>
      </c>
      <c r="J123" s="13">
        <f t="shared" si="4"/>
        <v>0</v>
      </c>
      <c r="K123" s="20">
        <f t="shared" si="5"/>
        <v>0</v>
      </c>
    </row>
    <row r="124" spans="1:11" ht="14.4">
      <c r="A124" s="27">
        <v>123</v>
      </c>
      <c r="B124" s="31" t="s">
        <v>202</v>
      </c>
      <c r="C124" s="33">
        <v>19</v>
      </c>
      <c r="D124" s="33">
        <v>15</v>
      </c>
      <c r="E124" s="33">
        <v>11</v>
      </c>
      <c r="F124" s="35" t="s">
        <v>33</v>
      </c>
      <c r="G124" s="33">
        <v>27</v>
      </c>
      <c r="H124" s="41">
        <v>0</v>
      </c>
      <c r="I124" s="13">
        <f t="shared" si="3"/>
        <v>142.10526315789474</v>
      </c>
      <c r="J124" s="13">
        <f t="shared" si="4"/>
        <v>0</v>
      </c>
      <c r="K124" s="20">
        <f t="shared" si="5"/>
        <v>0</v>
      </c>
    </row>
    <row r="125" spans="1:11" ht="14.4">
      <c r="A125" s="28">
        <v>124</v>
      </c>
      <c r="B125" s="32" t="s">
        <v>203</v>
      </c>
      <c r="C125" s="34">
        <v>19</v>
      </c>
      <c r="D125" s="34">
        <v>19</v>
      </c>
      <c r="E125" s="34">
        <v>17</v>
      </c>
      <c r="F125" s="36" t="s">
        <v>81</v>
      </c>
      <c r="G125" s="34">
        <v>7</v>
      </c>
      <c r="H125" s="41">
        <v>0</v>
      </c>
      <c r="I125" s="13">
        <f t="shared" si="3"/>
        <v>36.84210526315789</v>
      </c>
      <c r="J125" s="13">
        <f t="shared" si="4"/>
        <v>0</v>
      </c>
      <c r="K125" s="20">
        <f t="shared" si="5"/>
        <v>0</v>
      </c>
    </row>
    <row r="126" spans="1:11" ht="14.4">
      <c r="A126" s="27">
        <v>125</v>
      </c>
      <c r="B126" s="31" t="s">
        <v>204</v>
      </c>
      <c r="C126" s="33">
        <v>19</v>
      </c>
      <c r="D126" s="33">
        <v>18</v>
      </c>
      <c r="E126" s="33">
        <v>15</v>
      </c>
      <c r="F126" s="35" t="s">
        <v>112</v>
      </c>
      <c r="G126" s="33">
        <v>19</v>
      </c>
      <c r="H126" s="41">
        <v>0</v>
      </c>
      <c r="I126" s="13">
        <f t="shared" si="3"/>
        <v>100</v>
      </c>
      <c r="J126" s="13">
        <f t="shared" si="4"/>
        <v>0</v>
      </c>
      <c r="K126" s="20">
        <f t="shared" si="5"/>
        <v>0</v>
      </c>
    </row>
    <row r="127" spans="1:11" ht="14.4">
      <c r="A127" s="28">
        <v>126</v>
      </c>
      <c r="B127" s="32" t="s">
        <v>205</v>
      </c>
      <c r="C127" s="34">
        <v>19</v>
      </c>
      <c r="D127" s="34">
        <v>14</v>
      </c>
      <c r="E127" s="34">
        <v>7</v>
      </c>
      <c r="F127" s="36" t="s">
        <v>104</v>
      </c>
      <c r="G127" s="34">
        <v>2</v>
      </c>
      <c r="H127" s="41">
        <v>0</v>
      </c>
      <c r="I127" s="13">
        <f t="shared" si="3"/>
        <v>10.526315789473683</v>
      </c>
      <c r="J127" s="13">
        <f t="shared" si="4"/>
        <v>0</v>
      </c>
      <c r="K127" s="20">
        <f t="shared" si="5"/>
        <v>0</v>
      </c>
    </row>
    <row r="128" spans="1:11" ht="14.4">
      <c r="A128" s="27">
        <v>127</v>
      </c>
      <c r="B128" s="31" t="s">
        <v>206</v>
      </c>
      <c r="C128" s="33">
        <v>18</v>
      </c>
      <c r="D128" s="33">
        <v>17</v>
      </c>
      <c r="E128" s="33">
        <v>14</v>
      </c>
      <c r="F128" s="35" t="s">
        <v>9</v>
      </c>
      <c r="G128" s="33">
        <v>23</v>
      </c>
      <c r="H128" s="41">
        <v>0</v>
      </c>
      <c r="I128" s="13">
        <f t="shared" si="3"/>
        <v>127.77777777777777</v>
      </c>
      <c r="J128" s="13">
        <f t="shared" si="4"/>
        <v>0</v>
      </c>
      <c r="K128" s="20">
        <f t="shared" si="5"/>
        <v>0</v>
      </c>
    </row>
    <row r="129" spans="1:11" ht="14.4">
      <c r="A129" s="28">
        <v>128</v>
      </c>
      <c r="B129" s="32" t="s">
        <v>207</v>
      </c>
      <c r="C129" s="34">
        <v>18</v>
      </c>
      <c r="D129" s="34">
        <v>15</v>
      </c>
      <c r="E129" s="34">
        <v>7</v>
      </c>
      <c r="F129" s="36" t="s">
        <v>28</v>
      </c>
      <c r="G129" s="34">
        <v>23</v>
      </c>
      <c r="H129" s="41">
        <v>0</v>
      </c>
      <c r="I129" s="13">
        <f t="shared" si="3"/>
        <v>127.77777777777777</v>
      </c>
      <c r="J129" s="13">
        <f t="shared" si="4"/>
        <v>0</v>
      </c>
      <c r="K129" s="20">
        <f t="shared" si="5"/>
        <v>0</v>
      </c>
    </row>
    <row r="130" spans="1:11" ht="14.4">
      <c r="A130" s="27">
        <v>129</v>
      </c>
      <c r="B130" s="31" t="s">
        <v>208</v>
      </c>
      <c r="C130" s="33">
        <v>18</v>
      </c>
      <c r="D130" s="33">
        <v>15</v>
      </c>
      <c r="E130" s="33">
        <v>12</v>
      </c>
      <c r="F130" s="35" t="s">
        <v>81</v>
      </c>
      <c r="G130" s="33">
        <v>48</v>
      </c>
      <c r="H130" s="41">
        <v>0</v>
      </c>
      <c r="I130" s="13">
        <f t="shared" ref="I130:I193" si="6">IFERROR((G130/C130)*100,0)</f>
        <v>266.66666666666663</v>
      </c>
      <c r="J130" s="13">
        <f t="shared" ref="J130:J193" si="7">IFERROR((H130/C130),0)</f>
        <v>0</v>
      </c>
      <c r="K130" s="20">
        <f t="shared" ref="K130:K193" si="8">IFERROR((H130/SUM($H$2:$H$567)),0)</f>
        <v>0</v>
      </c>
    </row>
    <row r="131" spans="1:11" ht="14.4">
      <c r="A131" s="28">
        <v>130</v>
      </c>
      <c r="B131" s="32" t="s">
        <v>209</v>
      </c>
      <c r="C131" s="34">
        <v>18</v>
      </c>
      <c r="D131" s="34">
        <v>15</v>
      </c>
      <c r="E131" s="34">
        <v>10</v>
      </c>
      <c r="F131" s="36" t="s">
        <v>68</v>
      </c>
      <c r="G131" s="34">
        <v>19</v>
      </c>
      <c r="H131" s="41">
        <v>0</v>
      </c>
      <c r="I131" s="13">
        <f t="shared" si="6"/>
        <v>105.55555555555556</v>
      </c>
      <c r="J131" s="13">
        <f t="shared" si="7"/>
        <v>0</v>
      </c>
      <c r="K131" s="20">
        <f t="shared" si="8"/>
        <v>0</v>
      </c>
    </row>
    <row r="132" spans="1:11" ht="14.4">
      <c r="A132" s="27">
        <v>131</v>
      </c>
      <c r="B132" s="31" t="s">
        <v>210</v>
      </c>
      <c r="C132" s="33">
        <v>18</v>
      </c>
      <c r="D132" s="33">
        <v>9</v>
      </c>
      <c r="E132" s="33">
        <v>1</v>
      </c>
      <c r="F132" s="35" t="s">
        <v>112</v>
      </c>
      <c r="G132" s="33">
        <v>23</v>
      </c>
      <c r="H132" s="41">
        <v>0</v>
      </c>
      <c r="I132" s="13">
        <f t="shared" si="6"/>
        <v>127.77777777777777</v>
      </c>
      <c r="J132" s="13">
        <f t="shared" si="7"/>
        <v>0</v>
      </c>
      <c r="K132" s="20">
        <f t="shared" si="8"/>
        <v>0</v>
      </c>
    </row>
    <row r="133" spans="1:11" ht="14.4">
      <c r="A133" s="28">
        <v>132</v>
      </c>
      <c r="B133" s="32" t="s">
        <v>211</v>
      </c>
      <c r="C133" s="34">
        <v>18</v>
      </c>
      <c r="D133" s="34">
        <v>16</v>
      </c>
      <c r="E133" s="34">
        <v>12</v>
      </c>
      <c r="F133" s="36" t="s">
        <v>20</v>
      </c>
      <c r="G133" s="34">
        <v>21</v>
      </c>
      <c r="H133" s="41">
        <v>0</v>
      </c>
      <c r="I133" s="13">
        <f t="shared" si="6"/>
        <v>116.66666666666667</v>
      </c>
      <c r="J133" s="13">
        <f t="shared" si="7"/>
        <v>0</v>
      </c>
      <c r="K133" s="20">
        <f t="shared" si="8"/>
        <v>0</v>
      </c>
    </row>
    <row r="134" spans="1:11" ht="14.4">
      <c r="A134" s="27">
        <v>133</v>
      </c>
      <c r="B134" s="31" t="s">
        <v>212</v>
      </c>
      <c r="C134" s="33">
        <v>18</v>
      </c>
      <c r="D134" s="33">
        <v>6</v>
      </c>
      <c r="E134" s="33">
        <v>2</v>
      </c>
      <c r="F134" s="35" t="s">
        <v>104</v>
      </c>
      <c r="G134" s="33">
        <v>32</v>
      </c>
      <c r="H134" s="41">
        <v>0</v>
      </c>
      <c r="I134" s="13">
        <f t="shared" si="6"/>
        <v>177.77777777777777</v>
      </c>
      <c r="J134" s="13">
        <f t="shared" si="7"/>
        <v>0</v>
      </c>
      <c r="K134" s="20">
        <f t="shared" si="8"/>
        <v>0</v>
      </c>
    </row>
    <row r="135" spans="1:11" ht="14.4">
      <c r="A135" s="28">
        <v>134</v>
      </c>
      <c r="B135" s="32" t="s">
        <v>213</v>
      </c>
      <c r="C135" s="34">
        <v>18</v>
      </c>
      <c r="D135" s="34">
        <v>14</v>
      </c>
      <c r="E135" s="34">
        <v>12</v>
      </c>
      <c r="F135" s="36" t="s">
        <v>68</v>
      </c>
      <c r="G135" s="34">
        <v>29</v>
      </c>
      <c r="H135" s="41">
        <v>0</v>
      </c>
      <c r="I135" s="13">
        <f t="shared" si="6"/>
        <v>161.11111111111111</v>
      </c>
      <c r="J135" s="13">
        <f t="shared" si="7"/>
        <v>0</v>
      </c>
      <c r="K135" s="20">
        <f t="shared" si="8"/>
        <v>0</v>
      </c>
    </row>
    <row r="136" spans="1:11" ht="14.4">
      <c r="A136" s="27">
        <v>135</v>
      </c>
      <c r="B136" s="31" t="s">
        <v>214</v>
      </c>
      <c r="C136" s="33">
        <v>18</v>
      </c>
      <c r="D136" s="33">
        <v>8</v>
      </c>
      <c r="E136" s="33">
        <v>1</v>
      </c>
      <c r="F136" s="35" t="s">
        <v>28</v>
      </c>
      <c r="G136" s="33">
        <v>0</v>
      </c>
      <c r="H136" s="41">
        <v>0</v>
      </c>
      <c r="I136" s="13">
        <f t="shared" si="6"/>
        <v>0</v>
      </c>
      <c r="J136" s="13">
        <f t="shared" si="7"/>
        <v>0</v>
      </c>
      <c r="K136" s="20">
        <f t="shared" si="8"/>
        <v>0</v>
      </c>
    </row>
    <row r="137" spans="1:11" ht="14.4">
      <c r="A137" s="27">
        <v>137</v>
      </c>
      <c r="B137" s="31" t="s">
        <v>216</v>
      </c>
      <c r="C137" s="33">
        <v>18</v>
      </c>
      <c r="D137" s="33">
        <v>16</v>
      </c>
      <c r="E137" s="33">
        <v>8</v>
      </c>
      <c r="F137" s="35" t="s">
        <v>104</v>
      </c>
      <c r="G137" s="33">
        <v>0</v>
      </c>
      <c r="H137" s="41">
        <v>0</v>
      </c>
      <c r="I137" s="13">
        <f t="shared" si="6"/>
        <v>0</v>
      </c>
      <c r="J137" s="13">
        <f t="shared" si="7"/>
        <v>0</v>
      </c>
      <c r="K137" s="20">
        <f t="shared" si="8"/>
        <v>0</v>
      </c>
    </row>
    <row r="138" spans="1:11" ht="14.4">
      <c r="A138" s="28">
        <v>136</v>
      </c>
      <c r="B138" s="32" t="s">
        <v>215</v>
      </c>
      <c r="C138" s="34">
        <v>18</v>
      </c>
      <c r="D138" s="34">
        <v>15</v>
      </c>
      <c r="E138" s="34">
        <v>7</v>
      </c>
      <c r="F138" s="36" t="s">
        <v>15</v>
      </c>
      <c r="G138" s="34">
        <v>0</v>
      </c>
      <c r="H138" s="41">
        <v>0</v>
      </c>
      <c r="I138" s="13">
        <f t="shared" si="6"/>
        <v>0</v>
      </c>
      <c r="J138" s="13">
        <f t="shared" si="7"/>
        <v>0</v>
      </c>
      <c r="K138" s="20">
        <f t="shared" si="8"/>
        <v>0</v>
      </c>
    </row>
    <row r="139" spans="1:11" ht="14.4">
      <c r="A139" s="28">
        <v>138</v>
      </c>
      <c r="B139" s="32" t="s">
        <v>217</v>
      </c>
      <c r="C139" s="34">
        <v>17</v>
      </c>
      <c r="D139" s="34">
        <v>15</v>
      </c>
      <c r="E139" s="34">
        <v>12</v>
      </c>
      <c r="F139" s="36" t="s">
        <v>28</v>
      </c>
      <c r="G139" s="34">
        <v>16</v>
      </c>
      <c r="H139" s="41">
        <v>0</v>
      </c>
      <c r="I139" s="13">
        <f t="shared" si="6"/>
        <v>94.117647058823522</v>
      </c>
      <c r="J139" s="13">
        <f t="shared" si="7"/>
        <v>0</v>
      </c>
      <c r="K139" s="20">
        <f t="shared" si="8"/>
        <v>0</v>
      </c>
    </row>
    <row r="140" spans="1:11" ht="14.4">
      <c r="A140" s="27">
        <v>139</v>
      </c>
      <c r="B140" s="31" t="s">
        <v>218</v>
      </c>
      <c r="C140" s="33">
        <v>17</v>
      </c>
      <c r="D140" s="33">
        <v>13</v>
      </c>
      <c r="E140" s="33">
        <v>10</v>
      </c>
      <c r="F140" s="35" t="s">
        <v>104</v>
      </c>
      <c r="G140" s="33">
        <v>18</v>
      </c>
      <c r="H140" s="41">
        <v>0</v>
      </c>
      <c r="I140" s="13">
        <f t="shared" si="6"/>
        <v>105.88235294117648</v>
      </c>
      <c r="J140" s="13">
        <f t="shared" si="7"/>
        <v>0</v>
      </c>
      <c r="K140" s="20">
        <f t="shared" si="8"/>
        <v>0</v>
      </c>
    </row>
    <row r="141" spans="1:11" ht="14.4">
      <c r="A141" s="28">
        <v>140</v>
      </c>
      <c r="B141" s="32" t="s">
        <v>219</v>
      </c>
      <c r="C141" s="34">
        <v>17</v>
      </c>
      <c r="D141" s="34">
        <v>12</v>
      </c>
      <c r="E141" s="34">
        <v>10</v>
      </c>
      <c r="F141" s="36" t="s">
        <v>104</v>
      </c>
      <c r="G141" s="34">
        <v>22</v>
      </c>
      <c r="H141" s="41">
        <v>0</v>
      </c>
      <c r="I141" s="13">
        <f t="shared" si="6"/>
        <v>129.41176470588235</v>
      </c>
      <c r="J141" s="13">
        <f t="shared" si="7"/>
        <v>0</v>
      </c>
      <c r="K141" s="20">
        <f t="shared" si="8"/>
        <v>0</v>
      </c>
    </row>
    <row r="142" spans="1:11" ht="14.4">
      <c r="A142" s="27">
        <v>141</v>
      </c>
      <c r="B142" s="31" t="s">
        <v>220</v>
      </c>
      <c r="C142" s="33">
        <v>17</v>
      </c>
      <c r="D142" s="33">
        <v>15</v>
      </c>
      <c r="E142" s="33">
        <v>10</v>
      </c>
      <c r="F142" s="35" t="s">
        <v>107</v>
      </c>
      <c r="G142" s="33">
        <v>24</v>
      </c>
      <c r="H142" s="41">
        <v>0</v>
      </c>
      <c r="I142" s="13">
        <f t="shared" si="6"/>
        <v>141.1764705882353</v>
      </c>
      <c r="J142" s="13">
        <f t="shared" si="7"/>
        <v>0</v>
      </c>
      <c r="K142" s="20">
        <f t="shared" si="8"/>
        <v>0</v>
      </c>
    </row>
    <row r="143" spans="1:11" ht="14.4">
      <c r="A143" s="28">
        <v>142</v>
      </c>
      <c r="B143" s="32" t="s">
        <v>221</v>
      </c>
      <c r="C143" s="34">
        <v>17</v>
      </c>
      <c r="D143" s="34">
        <v>5</v>
      </c>
      <c r="E143" s="34">
        <v>0</v>
      </c>
      <c r="F143" s="36" t="s">
        <v>27</v>
      </c>
      <c r="G143" s="34">
        <v>21</v>
      </c>
      <c r="H143" s="41">
        <v>0</v>
      </c>
      <c r="I143" s="13">
        <f t="shared" si="6"/>
        <v>123.52941176470588</v>
      </c>
      <c r="J143" s="13">
        <f t="shared" si="7"/>
        <v>0</v>
      </c>
      <c r="K143" s="20">
        <f t="shared" si="8"/>
        <v>0</v>
      </c>
    </row>
    <row r="144" spans="1:11" ht="14.4">
      <c r="A144" s="27">
        <v>143</v>
      </c>
      <c r="B144" s="31" t="s">
        <v>222</v>
      </c>
      <c r="C144" s="33">
        <v>17</v>
      </c>
      <c r="D144" s="33">
        <v>10</v>
      </c>
      <c r="E144" s="33">
        <v>2</v>
      </c>
      <c r="F144" s="35" t="s">
        <v>86</v>
      </c>
      <c r="G144" s="33">
        <v>18</v>
      </c>
      <c r="H144" s="41">
        <v>0</v>
      </c>
      <c r="I144" s="13">
        <f t="shared" si="6"/>
        <v>105.88235294117648</v>
      </c>
      <c r="J144" s="13">
        <f t="shared" si="7"/>
        <v>0</v>
      </c>
      <c r="K144" s="20">
        <f t="shared" si="8"/>
        <v>0</v>
      </c>
    </row>
    <row r="145" spans="1:11" ht="14.4">
      <c r="A145" s="28">
        <v>144</v>
      </c>
      <c r="B145" s="32" t="s">
        <v>223</v>
      </c>
      <c r="C145" s="34">
        <v>17</v>
      </c>
      <c r="D145" s="34">
        <v>17</v>
      </c>
      <c r="E145" s="34">
        <v>17</v>
      </c>
      <c r="F145" s="36" t="s">
        <v>86</v>
      </c>
      <c r="G145" s="34">
        <v>2</v>
      </c>
      <c r="H145" s="41">
        <v>0</v>
      </c>
      <c r="I145" s="13">
        <f t="shared" si="6"/>
        <v>11.76470588235294</v>
      </c>
      <c r="J145" s="13">
        <f t="shared" si="7"/>
        <v>0</v>
      </c>
      <c r="K145" s="20">
        <f t="shared" si="8"/>
        <v>0</v>
      </c>
    </row>
    <row r="146" spans="1:11" ht="14.4">
      <c r="A146" s="27">
        <v>145</v>
      </c>
      <c r="B146" s="31" t="s">
        <v>224</v>
      </c>
      <c r="C146" s="33">
        <v>16</v>
      </c>
      <c r="D146" s="33">
        <v>15</v>
      </c>
      <c r="E146" s="33">
        <v>10</v>
      </c>
      <c r="F146" s="35" t="s">
        <v>11</v>
      </c>
      <c r="G146" s="33">
        <v>21</v>
      </c>
      <c r="H146" s="41">
        <v>0</v>
      </c>
      <c r="I146" s="13">
        <f t="shared" si="6"/>
        <v>131.25</v>
      </c>
      <c r="J146" s="13">
        <f t="shared" si="7"/>
        <v>0</v>
      </c>
      <c r="K146" s="20">
        <f t="shared" si="8"/>
        <v>0</v>
      </c>
    </row>
    <row r="147" spans="1:11" ht="14.4">
      <c r="A147" s="28">
        <v>146</v>
      </c>
      <c r="B147" s="32" t="s">
        <v>225</v>
      </c>
      <c r="C147" s="34">
        <v>16</v>
      </c>
      <c r="D147" s="34">
        <v>12</v>
      </c>
      <c r="E147" s="34">
        <v>7</v>
      </c>
      <c r="F147" s="36" t="s">
        <v>9</v>
      </c>
      <c r="G147" s="34">
        <v>20</v>
      </c>
      <c r="H147" s="41">
        <v>0</v>
      </c>
      <c r="I147" s="13">
        <f t="shared" si="6"/>
        <v>125</v>
      </c>
      <c r="J147" s="13">
        <f t="shared" si="7"/>
        <v>0</v>
      </c>
      <c r="K147" s="20">
        <f t="shared" si="8"/>
        <v>0</v>
      </c>
    </row>
    <row r="148" spans="1:11" ht="14.4">
      <c r="A148" s="28">
        <v>148</v>
      </c>
      <c r="B148" s="32" t="s">
        <v>228</v>
      </c>
      <c r="C148" s="34">
        <v>15</v>
      </c>
      <c r="D148" s="34">
        <v>6</v>
      </c>
      <c r="E148" s="34">
        <v>1</v>
      </c>
      <c r="F148" s="36" t="s">
        <v>32</v>
      </c>
      <c r="G148" s="34">
        <v>0</v>
      </c>
      <c r="H148" s="41">
        <v>0</v>
      </c>
      <c r="I148" s="13">
        <f t="shared" si="6"/>
        <v>0</v>
      </c>
      <c r="J148" s="13">
        <f t="shared" si="7"/>
        <v>0</v>
      </c>
      <c r="K148" s="20">
        <f t="shared" si="8"/>
        <v>0</v>
      </c>
    </row>
    <row r="149" spans="1:11" ht="14.4">
      <c r="A149" s="27">
        <v>147</v>
      </c>
      <c r="B149" s="31" t="s">
        <v>226</v>
      </c>
      <c r="C149" s="33">
        <v>15</v>
      </c>
      <c r="D149" s="33">
        <v>13</v>
      </c>
      <c r="E149" s="33">
        <v>3</v>
      </c>
      <c r="F149" s="35" t="s">
        <v>227</v>
      </c>
      <c r="G149" s="33">
        <v>2</v>
      </c>
      <c r="H149" s="41">
        <v>0</v>
      </c>
      <c r="I149" s="13">
        <f t="shared" si="6"/>
        <v>13.333333333333334</v>
      </c>
      <c r="J149" s="13">
        <f t="shared" si="7"/>
        <v>0</v>
      </c>
      <c r="K149" s="20">
        <f t="shared" si="8"/>
        <v>0</v>
      </c>
    </row>
    <row r="150" spans="1:11" ht="14.4">
      <c r="A150" s="27">
        <v>149</v>
      </c>
      <c r="B150" s="31" t="s">
        <v>229</v>
      </c>
      <c r="C150" s="33">
        <v>15</v>
      </c>
      <c r="D150" s="33">
        <v>12</v>
      </c>
      <c r="E150" s="33">
        <v>10</v>
      </c>
      <c r="F150" s="35" t="s">
        <v>20</v>
      </c>
      <c r="G150" s="33">
        <v>19</v>
      </c>
      <c r="H150" s="41">
        <v>0</v>
      </c>
      <c r="I150" s="13">
        <f t="shared" si="6"/>
        <v>126.66666666666666</v>
      </c>
      <c r="J150" s="13">
        <f t="shared" si="7"/>
        <v>0</v>
      </c>
      <c r="K150" s="20">
        <f t="shared" si="8"/>
        <v>0</v>
      </c>
    </row>
    <row r="151" spans="1:11" ht="14.4">
      <c r="A151" s="28">
        <v>150</v>
      </c>
      <c r="B151" s="32" t="s">
        <v>230</v>
      </c>
      <c r="C151" s="34">
        <v>15</v>
      </c>
      <c r="D151" s="34">
        <v>14</v>
      </c>
      <c r="E151" s="34">
        <v>10</v>
      </c>
      <c r="F151" s="36" t="s">
        <v>86</v>
      </c>
      <c r="G151" s="34">
        <v>14</v>
      </c>
      <c r="H151" s="41">
        <v>0</v>
      </c>
      <c r="I151" s="13">
        <f t="shared" si="6"/>
        <v>93.333333333333329</v>
      </c>
      <c r="J151" s="13">
        <f t="shared" si="7"/>
        <v>0</v>
      </c>
      <c r="K151" s="20">
        <f t="shared" si="8"/>
        <v>0</v>
      </c>
    </row>
    <row r="152" spans="1:11" ht="14.4">
      <c r="A152" s="27">
        <v>151</v>
      </c>
      <c r="B152" s="31" t="s">
        <v>231</v>
      </c>
      <c r="C152" s="33">
        <v>15</v>
      </c>
      <c r="D152" s="33">
        <v>14</v>
      </c>
      <c r="E152" s="33">
        <v>14</v>
      </c>
      <c r="F152" s="35" t="s">
        <v>33</v>
      </c>
      <c r="G152" s="33">
        <v>16</v>
      </c>
      <c r="H152" s="41">
        <v>0</v>
      </c>
      <c r="I152" s="13">
        <f t="shared" si="6"/>
        <v>106.66666666666667</v>
      </c>
      <c r="J152" s="13">
        <f t="shared" si="7"/>
        <v>0</v>
      </c>
      <c r="K152" s="20">
        <f t="shared" si="8"/>
        <v>0</v>
      </c>
    </row>
    <row r="153" spans="1:11" ht="14.4">
      <c r="A153" s="28">
        <v>152</v>
      </c>
      <c r="B153" s="32" t="s">
        <v>232</v>
      </c>
      <c r="C153" s="34">
        <v>15</v>
      </c>
      <c r="D153" s="34">
        <v>11</v>
      </c>
      <c r="E153" s="34">
        <v>6</v>
      </c>
      <c r="F153" s="36" t="s">
        <v>9</v>
      </c>
      <c r="G153" s="34">
        <v>61</v>
      </c>
      <c r="H153" s="41">
        <v>0</v>
      </c>
      <c r="I153" s="13">
        <f t="shared" si="6"/>
        <v>406.66666666666663</v>
      </c>
      <c r="J153" s="13">
        <f t="shared" si="7"/>
        <v>0</v>
      </c>
      <c r="K153" s="20">
        <f t="shared" si="8"/>
        <v>0</v>
      </c>
    </row>
    <row r="154" spans="1:11" ht="14.4">
      <c r="A154" s="27">
        <v>153</v>
      </c>
      <c r="B154" s="31" t="s">
        <v>233</v>
      </c>
      <c r="C154" s="33">
        <v>15</v>
      </c>
      <c r="D154" s="33">
        <v>13</v>
      </c>
      <c r="E154" s="33">
        <v>9</v>
      </c>
      <c r="F154" s="35" t="s">
        <v>86</v>
      </c>
      <c r="G154" s="33">
        <v>18</v>
      </c>
      <c r="H154" s="41">
        <v>0</v>
      </c>
      <c r="I154" s="13">
        <f t="shared" si="6"/>
        <v>120</v>
      </c>
      <c r="J154" s="13">
        <f t="shared" si="7"/>
        <v>0</v>
      </c>
      <c r="K154" s="20">
        <f t="shared" si="8"/>
        <v>0</v>
      </c>
    </row>
    <row r="155" spans="1:11" ht="14.4">
      <c r="A155" s="28">
        <v>154</v>
      </c>
      <c r="B155" s="32" t="s">
        <v>234</v>
      </c>
      <c r="C155" s="34">
        <v>15</v>
      </c>
      <c r="D155" s="34">
        <v>15</v>
      </c>
      <c r="E155" s="34">
        <v>12</v>
      </c>
      <c r="F155" s="36" t="s">
        <v>172</v>
      </c>
      <c r="G155" s="34">
        <v>25</v>
      </c>
      <c r="H155" s="41">
        <v>0</v>
      </c>
      <c r="I155" s="13">
        <f t="shared" si="6"/>
        <v>166.66666666666669</v>
      </c>
      <c r="J155" s="13">
        <f t="shared" si="7"/>
        <v>0</v>
      </c>
      <c r="K155" s="20">
        <f t="shared" si="8"/>
        <v>0</v>
      </c>
    </row>
    <row r="156" spans="1:11" ht="14.4">
      <c r="A156" s="27">
        <v>155</v>
      </c>
      <c r="B156" s="31" t="s">
        <v>235</v>
      </c>
      <c r="C156" s="33">
        <v>15</v>
      </c>
      <c r="D156" s="33">
        <v>15</v>
      </c>
      <c r="E156" s="33">
        <v>11</v>
      </c>
      <c r="F156" s="35" t="s">
        <v>15</v>
      </c>
      <c r="G156" s="33">
        <v>31</v>
      </c>
      <c r="H156" s="41">
        <v>0</v>
      </c>
      <c r="I156" s="13">
        <f t="shared" si="6"/>
        <v>206.66666666666669</v>
      </c>
      <c r="J156" s="13">
        <f t="shared" si="7"/>
        <v>0</v>
      </c>
      <c r="K156" s="20">
        <f t="shared" si="8"/>
        <v>0</v>
      </c>
    </row>
    <row r="157" spans="1:11" ht="14.4">
      <c r="A157" s="28">
        <v>156</v>
      </c>
      <c r="B157" s="32" t="s">
        <v>236</v>
      </c>
      <c r="C157" s="34">
        <v>15</v>
      </c>
      <c r="D157" s="34">
        <v>11</v>
      </c>
      <c r="E157" s="34">
        <v>5</v>
      </c>
      <c r="F157" s="36" t="s">
        <v>112</v>
      </c>
      <c r="G157" s="34">
        <v>0</v>
      </c>
      <c r="H157" s="41">
        <v>0</v>
      </c>
      <c r="I157" s="13">
        <f t="shared" si="6"/>
        <v>0</v>
      </c>
      <c r="J157" s="13">
        <f t="shared" si="7"/>
        <v>0</v>
      </c>
      <c r="K157" s="20">
        <f t="shared" si="8"/>
        <v>0</v>
      </c>
    </row>
    <row r="158" spans="1:11" ht="28.8">
      <c r="A158" s="27">
        <v>157</v>
      </c>
      <c r="B158" s="31" t="s">
        <v>237</v>
      </c>
      <c r="C158" s="33">
        <v>14</v>
      </c>
      <c r="D158" s="33">
        <v>13</v>
      </c>
      <c r="E158" s="33">
        <v>10</v>
      </c>
      <c r="F158" s="35" t="s">
        <v>27</v>
      </c>
      <c r="G158" s="33">
        <v>18</v>
      </c>
      <c r="H158" s="41">
        <v>0</v>
      </c>
      <c r="I158" s="13">
        <f t="shared" si="6"/>
        <v>128.57142857142858</v>
      </c>
      <c r="J158" s="13">
        <f t="shared" si="7"/>
        <v>0</v>
      </c>
      <c r="K158" s="20">
        <f t="shared" si="8"/>
        <v>0</v>
      </c>
    </row>
    <row r="159" spans="1:11" ht="14.4">
      <c r="A159" s="28">
        <v>158</v>
      </c>
      <c r="B159" s="32" t="s">
        <v>238</v>
      </c>
      <c r="C159" s="34">
        <v>14</v>
      </c>
      <c r="D159" s="34">
        <v>10</v>
      </c>
      <c r="E159" s="34">
        <v>8</v>
      </c>
      <c r="F159" s="36" t="s">
        <v>112</v>
      </c>
      <c r="G159" s="34">
        <v>15</v>
      </c>
      <c r="H159" s="41">
        <v>0</v>
      </c>
      <c r="I159" s="13">
        <f t="shared" si="6"/>
        <v>107.14285714285714</v>
      </c>
      <c r="J159" s="13">
        <f t="shared" si="7"/>
        <v>0</v>
      </c>
      <c r="K159" s="20">
        <f t="shared" si="8"/>
        <v>0</v>
      </c>
    </row>
    <row r="160" spans="1:11" ht="14.4">
      <c r="A160" s="27">
        <v>159</v>
      </c>
      <c r="B160" s="31" t="s">
        <v>239</v>
      </c>
      <c r="C160" s="33">
        <v>14</v>
      </c>
      <c r="D160" s="33">
        <v>14</v>
      </c>
      <c r="E160" s="33">
        <v>13</v>
      </c>
      <c r="F160" s="35" t="s">
        <v>97</v>
      </c>
      <c r="G160" s="33">
        <v>22</v>
      </c>
      <c r="H160" s="41">
        <v>0</v>
      </c>
      <c r="I160" s="13">
        <f t="shared" si="6"/>
        <v>157.14285714285714</v>
      </c>
      <c r="J160" s="13">
        <f t="shared" si="7"/>
        <v>0</v>
      </c>
      <c r="K160" s="20">
        <f t="shared" si="8"/>
        <v>0</v>
      </c>
    </row>
    <row r="161" spans="1:11" ht="14.4">
      <c r="A161" s="28">
        <v>160</v>
      </c>
      <c r="B161" s="32" t="s">
        <v>240</v>
      </c>
      <c r="C161" s="34">
        <v>14</v>
      </c>
      <c r="D161" s="34">
        <v>10</v>
      </c>
      <c r="E161" s="34">
        <v>3</v>
      </c>
      <c r="F161" s="36" t="s">
        <v>86</v>
      </c>
      <c r="G161" s="34">
        <v>16</v>
      </c>
      <c r="H161" s="41">
        <v>0</v>
      </c>
      <c r="I161" s="13">
        <f t="shared" si="6"/>
        <v>114.28571428571428</v>
      </c>
      <c r="J161" s="13">
        <f t="shared" si="7"/>
        <v>0</v>
      </c>
      <c r="K161" s="20">
        <f t="shared" si="8"/>
        <v>0</v>
      </c>
    </row>
    <row r="162" spans="1:11" ht="14.4">
      <c r="A162" s="27">
        <v>161</v>
      </c>
      <c r="B162" s="31" t="s">
        <v>241</v>
      </c>
      <c r="C162" s="33">
        <v>14</v>
      </c>
      <c r="D162" s="33">
        <v>11</v>
      </c>
      <c r="E162" s="33">
        <v>4</v>
      </c>
      <c r="F162" s="35" t="s">
        <v>9</v>
      </c>
      <c r="G162" s="33">
        <v>28</v>
      </c>
      <c r="H162" s="41">
        <v>0</v>
      </c>
      <c r="I162" s="13">
        <f t="shared" si="6"/>
        <v>200</v>
      </c>
      <c r="J162" s="13">
        <f t="shared" si="7"/>
        <v>0</v>
      </c>
      <c r="K162" s="20">
        <f t="shared" si="8"/>
        <v>0</v>
      </c>
    </row>
    <row r="163" spans="1:11" ht="14.4">
      <c r="A163" s="28">
        <v>162</v>
      </c>
      <c r="B163" s="32" t="s">
        <v>242</v>
      </c>
      <c r="C163" s="34">
        <v>14</v>
      </c>
      <c r="D163" s="34">
        <v>10</v>
      </c>
      <c r="E163" s="34">
        <v>7</v>
      </c>
      <c r="F163" s="36" t="s">
        <v>68</v>
      </c>
      <c r="G163" s="34">
        <v>17</v>
      </c>
      <c r="H163" s="41">
        <v>0</v>
      </c>
      <c r="I163" s="13">
        <f t="shared" si="6"/>
        <v>121.42857142857142</v>
      </c>
      <c r="J163" s="13">
        <f t="shared" si="7"/>
        <v>0</v>
      </c>
      <c r="K163" s="20">
        <f t="shared" si="8"/>
        <v>0</v>
      </c>
    </row>
    <row r="164" spans="1:11" ht="14.4">
      <c r="A164" s="27">
        <v>163</v>
      </c>
      <c r="B164" s="31" t="s">
        <v>243</v>
      </c>
      <c r="C164" s="33">
        <v>14</v>
      </c>
      <c r="D164" s="33">
        <v>9</v>
      </c>
      <c r="E164" s="33">
        <v>3</v>
      </c>
      <c r="F164" s="35" t="s">
        <v>20</v>
      </c>
      <c r="G164" s="33">
        <v>0</v>
      </c>
      <c r="H164" s="41">
        <v>0</v>
      </c>
      <c r="I164" s="13">
        <f t="shared" si="6"/>
        <v>0</v>
      </c>
      <c r="J164" s="13">
        <f t="shared" si="7"/>
        <v>0</v>
      </c>
      <c r="K164" s="20">
        <f t="shared" si="8"/>
        <v>0</v>
      </c>
    </row>
    <row r="165" spans="1:11" ht="14.4">
      <c r="A165" s="28">
        <v>164</v>
      </c>
      <c r="B165" s="32" t="s">
        <v>244</v>
      </c>
      <c r="C165" s="34">
        <v>13</v>
      </c>
      <c r="D165" s="34">
        <v>13</v>
      </c>
      <c r="E165" s="34">
        <v>10</v>
      </c>
      <c r="F165" s="36" t="s">
        <v>15</v>
      </c>
      <c r="G165" s="34">
        <v>0</v>
      </c>
      <c r="H165" s="41">
        <v>0</v>
      </c>
      <c r="I165" s="13">
        <f t="shared" si="6"/>
        <v>0</v>
      </c>
      <c r="J165" s="13">
        <f t="shared" si="7"/>
        <v>0</v>
      </c>
      <c r="K165" s="20">
        <f t="shared" si="8"/>
        <v>0</v>
      </c>
    </row>
    <row r="166" spans="1:11" ht="14.4">
      <c r="A166" s="27">
        <v>165</v>
      </c>
      <c r="B166" s="31" t="s">
        <v>245</v>
      </c>
      <c r="C166" s="33">
        <v>13</v>
      </c>
      <c r="D166" s="33">
        <v>11</v>
      </c>
      <c r="E166" s="33">
        <v>9</v>
      </c>
      <c r="F166" s="35" t="s">
        <v>104</v>
      </c>
      <c r="G166" s="33">
        <v>15</v>
      </c>
      <c r="H166" s="41">
        <v>0</v>
      </c>
      <c r="I166" s="13">
        <f t="shared" si="6"/>
        <v>115.38461538461537</v>
      </c>
      <c r="J166" s="13">
        <f t="shared" si="7"/>
        <v>0</v>
      </c>
      <c r="K166" s="20">
        <f t="shared" si="8"/>
        <v>0</v>
      </c>
    </row>
    <row r="167" spans="1:11" ht="14.4">
      <c r="A167" s="28">
        <v>166</v>
      </c>
      <c r="B167" s="32" t="s">
        <v>246</v>
      </c>
      <c r="C167" s="34">
        <v>13</v>
      </c>
      <c r="D167" s="34">
        <v>12</v>
      </c>
      <c r="E167" s="34">
        <v>3</v>
      </c>
      <c r="F167" s="36" t="s">
        <v>70</v>
      </c>
      <c r="G167" s="34">
        <v>21</v>
      </c>
      <c r="H167" s="41">
        <v>0</v>
      </c>
      <c r="I167" s="13">
        <f t="shared" si="6"/>
        <v>161.53846153846155</v>
      </c>
      <c r="J167" s="13">
        <f t="shared" si="7"/>
        <v>0</v>
      </c>
      <c r="K167" s="20">
        <f t="shared" si="8"/>
        <v>0</v>
      </c>
    </row>
    <row r="168" spans="1:11" ht="14.4">
      <c r="A168" s="27">
        <v>167</v>
      </c>
      <c r="B168" s="31" t="s">
        <v>247</v>
      </c>
      <c r="C168" s="33">
        <v>13</v>
      </c>
      <c r="D168" s="33">
        <v>9</v>
      </c>
      <c r="E168" s="33">
        <v>6</v>
      </c>
      <c r="F168" s="35" t="s">
        <v>27</v>
      </c>
      <c r="G168" s="33">
        <v>23</v>
      </c>
      <c r="H168" s="41">
        <v>0</v>
      </c>
      <c r="I168" s="13">
        <f t="shared" si="6"/>
        <v>176.92307692307691</v>
      </c>
      <c r="J168" s="13">
        <f t="shared" si="7"/>
        <v>0</v>
      </c>
      <c r="K168" s="20">
        <f t="shared" si="8"/>
        <v>0</v>
      </c>
    </row>
    <row r="169" spans="1:11" ht="14.4">
      <c r="A169" s="28">
        <v>168</v>
      </c>
      <c r="B169" s="32" t="s">
        <v>248</v>
      </c>
      <c r="C169" s="34">
        <v>13</v>
      </c>
      <c r="D169" s="34">
        <v>6</v>
      </c>
      <c r="E169" s="34">
        <v>3</v>
      </c>
      <c r="F169" s="36" t="s">
        <v>20</v>
      </c>
      <c r="G169" s="34">
        <v>15</v>
      </c>
      <c r="H169" s="41">
        <v>0</v>
      </c>
      <c r="I169" s="13">
        <f t="shared" si="6"/>
        <v>115.38461538461537</v>
      </c>
      <c r="J169" s="13">
        <f t="shared" si="7"/>
        <v>0</v>
      </c>
      <c r="K169" s="20">
        <f t="shared" si="8"/>
        <v>0</v>
      </c>
    </row>
    <row r="170" spans="1:11" ht="14.4">
      <c r="A170" s="27">
        <v>169</v>
      </c>
      <c r="B170" s="31" t="s">
        <v>249</v>
      </c>
      <c r="C170" s="33">
        <v>13</v>
      </c>
      <c r="D170" s="33">
        <v>12</v>
      </c>
      <c r="E170" s="33">
        <v>10</v>
      </c>
      <c r="F170" s="35" t="s">
        <v>104</v>
      </c>
      <c r="G170" s="33">
        <v>14</v>
      </c>
      <c r="H170" s="41">
        <v>0</v>
      </c>
      <c r="I170" s="13">
        <f t="shared" si="6"/>
        <v>107.69230769230769</v>
      </c>
      <c r="J170" s="13">
        <f t="shared" si="7"/>
        <v>0</v>
      </c>
      <c r="K170" s="20">
        <f t="shared" si="8"/>
        <v>0</v>
      </c>
    </row>
    <row r="171" spans="1:11" ht="14.4">
      <c r="A171" s="28">
        <v>170</v>
      </c>
      <c r="B171" s="32" t="s">
        <v>250</v>
      </c>
      <c r="C171" s="34">
        <v>13</v>
      </c>
      <c r="D171" s="34">
        <v>13</v>
      </c>
      <c r="E171" s="34">
        <v>8</v>
      </c>
      <c r="F171" s="36" t="s">
        <v>28</v>
      </c>
      <c r="G171" s="34">
        <v>19</v>
      </c>
      <c r="H171" s="41">
        <v>0</v>
      </c>
      <c r="I171" s="13">
        <f t="shared" si="6"/>
        <v>146.15384615384613</v>
      </c>
      <c r="J171" s="13">
        <f t="shared" si="7"/>
        <v>0</v>
      </c>
      <c r="K171" s="20">
        <f t="shared" si="8"/>
        <v>0</v>
      </c>
    </row>
    <row r="172" spans="1:11" ht="14.4">
      <c r="A172" s="27">
        <v>171</v>
      </c>
      <c r="B172" s="31" t="s">
        <v>251</v>
      </c>
      <c r="C172" s="33">
        <v>13</v>
      </c>
      <c r="D172" s="33">
        <v>11</v>
      </c>
      <c r="E172" s="33">
        <v>9</v>
      </c>
      <c r="F172" s="35" t="s">
        <v>27</v>
      </c>
      <c r="G172" s="33">
        <v>14</v>
      </c>
      <c r="H172" s="41">
        <v>0</v>
      </c>
      <c r="I172" s="13">
        <f t="shared" si="6"/>
        <v>107.69230769230769</v>
      </c>
      <c r="J172" s="13">
        <f t="shared" si="7"/>
        <v>0</v>
      </c>
      <c r="K172" s="20">
        <f t="shared" si="8"/>
        <v>0</v>
      </c>
    </row>
    <row r="173" spans="1:11" ht="14.4">
      <c r="A173" s="28">
        <v>172</v>
      </c>
      <c r="B173" s="32" t="s">
        <v>252</v>
      </c>
      <c r="C173" s="34">
        <v>13</v>
      </c>
      <c r="D173" s="34">
        <v>10</v>
      </c>
      <c r="E173" s="34">
        <v>8</v>
      </c>
      <c r="F173" s="36" t="s">
        <v>104</v>
      </c>
      <c r="G173" s="34">
        <v>15</v>
      </c>
      <c r="H173" s="41">
        <v>0</v>
      </c>
      <c r="I173" s="13">
        <f t="shared" si="6"/>
        <v>115.38461538461537</v>
      </c>
      <c r="J173" s="13">
        <f t="shared" si="7"/>
        <v>0</v>
      </c>
      <c r="K173" s="20">
        <f t="shared" si="8"/>
        <v>0</v>
      </c>
    </row>
    <row r="174" spans="1:11" ht="14.4">
      <c r="A174" s="27">
        <v>173</v>
      </c>
      <c r="B174" s="31" t="s">
        <v>253</v>
      </c>
      <c r="C174" s="33">
        <v>13</v>
      </c>
      <c r="D174" s="33">
        <v>9</v>
      </c>
      <c r="E174" s="33">
        <v>5</v>
      </c>
      <c r="F174" s="35" t="s">
        <v>112</v>
      </c>
      <c r="G174" s="33">
        <v>13</v>
      </c>
      <c r="H174" s="41">
        <v>0</v>
      </c>
      <c r="I174" s="13">
        <f t="shared" si="6"/>
        <v>100</v>
      </c>
      <c r="J174" s="13">
        <f t="shared" si="7"/>
        <v>0</v>
      </c>
      <c r="K174" s="20">
        <f t="shared" si="8"/>
        <v>0</v>
      </c>
    </row>
    <row r="175" spans="1:11" ht="14.4">
      <c r="A175" s="28">
        <v>174</v>
      </c>
      <c r="B175" s="32" t="s">
        <v>254</v>
      </c>
      <c r="C175" s="34">
        <v>13</v>
      </c>
      <c r="D175" s="34">
        <v>9</v>
      </c>
      <c r="E175" s="34">
        <v>8</v>
      </c>
      <c r="F175" s="36" t="s">
        <v>27</v>
      </c>
      <c r="G175" s="34">
        <v>15</v>
      </c>
      <c r="H175" s="41">
        <v>0</v>
      </c>
      <c r="I175" s="13">
        <f t="shared" si="6"/>
        <v>115.38461538461537</v>
      </c>
      <c r="J175" s="13">
        <f t="shared" si="7"/>
        <v>0</v>
      </c>
      <c r="K175" s="20">
        <f t="shared" si="8"/>
        <v>0</v>
      </c>
    </row>
    <row r="176" spans="1:11" ht="14.4">
      <c r="A176" s="27">
        <v>175</v>
      </c>
      <c r="B176" s="31" t="s">
        <v>255</v>
      </c>
      <c r="C176" s="33">
        <v>13</v>
      </c>
      <c r="D176" s="33">
        <v>13</v>
      </c>
      <c r="E176" s="33">
        <v>11</v>
      </c>
      <c r="F176" s="35" t="s">
        <v>31</v>
      </c>
      <c r="G176" s="33">
        <v>17</v>
      </c>
      <c r="H176" s="41">
        <v>0</v>
      </c>
      <c r="I176" s="13">
        <f t="shared" si="6"/>
        <v>130.76923076923077</v>
      </c>
      <c r="J176" s="13">
        <f t="shared" si="7"/>
        <v>0</v>
      </c>
      <c r="K176" s="20">
        <f t="shared" si="8"/>
        <v>0</v>
      </c>
    </row>
    <row r="177" spans="1:11" ht="14.4">
      <c r="A177" s="28">
        <v>176</v>
      </c>
      <c r="B177" s="32" t="s">
        <v>256</v>
      </c>
      <c r="C177" s="34">
        <v>13</v>
      </c>
      <c r="D177" s="34">
        <v>12</v>
      </c>
      <c r="E177" s="34">
        <v>7</v>
      </c>
      <c r="F177" s="36" t="s">
        <v>86</v>
      </c>
      <c r="G177" s="34">
        <v>13</v>
      </c>
      <c r="H177" s="41">
        <v>0</v>
      </c>
      <c r="I177" s="13">
        <f t="shared" si="6"/>
        <v>100</v>
      </c>
      <c r="J177" s="13">
        <f t="shared" si="7"/>
        <v>0</v>
      </c>
      <c r="K177" s="20">
        <f t="shared" si="8"/>
        <v>0</v>
      </c>
    </row>
    <row r="178" spans="1:11" ht="14.4">
      <c r="A178" s="27">
        <v>177</v>
      </c>
      <c r="B178" s="31" t="s">
        <v>257</v>
      </c>
      <c r="C178" s="33">
        <v>12</v>
      </c>
      <c r="D178" s="33">
        <v>7</v>
      </c>
      <c r="E178" s="33">
        <v>5</v>
      </c>
      <c r="F178" s="35" t="s">
        <v>15</v>
      </c>
      <c r="G178" s="33">
        <v>0</v>
      </c>
      <c r="H178" s="41">
        <v>0</v>
      </c>
      <c r="I178" s="13">
        <f t="shared" si="6"/>
        <v>0</v>
      </c>
      <c r="J178" s="13">
        <f t="shared" si="7"/>
        <v>0</v>
      </c>
      <c r="K178" s="20">
        <f t="shared" si="8"/>
        <v>0</v>
      </c>
    </row>
    <row r="179" spans="1:11" ht="14.4">
      <c r="A179" s="28">
        <v>178</v>
      </c>
      <c r="B179" s="32" t="s">
        <v>258</v>
      </c>
      <c r="C179" s="34">
        <v>12</v>
      </c>
      <c r="D179" s="34">
        <v>9</v>
      </c>
      <c r="E179" s="34">
        <v>4</v>
      </c>
      <c r="F179" s="36" t="s">
        <v>259</v>
      </c>
      <c r="G179" s="34">
        <v>0</v>
      </c>
      <c r="H179" s="41">
        <v>0</v>
      </c>
      <c r="I179" s="13">
        <f t="shared" si="6"/>
        <v>0</v>
      </c>
      <c r="J179" s="13">
        <f t="shared" si="7"/>
        <v>0</v>
      </c>
      <c r="K179" s="20">
        <f t="shared" si="8"/>
        <v>0</v>
      </c>
    </row>
    <row r="180" spans="1:11" ht="14.4">
      <c r="A180" s="27">
        <v>179</v>
      </c>
      <c r="B180" s="31" t="s">
        <v>260</v>
      </c>
      <c r="C180" s="33">
        <v>12</v>
      </c>
      <c r="D180" s="33">
        <v>7</v>
      </c>
      <c r="E180" s="33">
        <v>6</v>
      </c>
      <c r="F180" s="35" t="s">
        <v>261</v>
      </c>
      <c r="G180" s="33">
        <v>0</v>
      </c>
      <c r="H180" s="41">
        <v>0</v>
      </c>
      <c r="I180" s="13">
        <f t="shared" si="6"/>
        <v>0</v>
      </c>
      <c r="J180" s="13">
        <f t="shared" si="7"/>
        <v>0</v>
      </c>
      <c r="K180" s="20">
        <f t="shared" si="8"/>
        <v>0</v>
      </c>
    </row>
    <row r="181" spans="1:11" ht="14.4">
      <c r="A181" s="28">
        <v>180</v>
      </c>
      <c r="B181" s="32" t="s">
        <v>262</v>
      </c>
      <c r="C181" s="34">
        <v>12</v>
      </c>
      <c r="D181" s="34">
        <v>11</v>
      </c>
      <c r="E181" s="34">
        <v>6</v>
      </c>
      <c r="F181" s="36" t="s">
        <v>27</v>
      </c>
      <c r="G181" s="34">
        <v>17</v>
      </c>
      <c r="H181" s="41">
        <v>0</v>
      </c>
      <c r="I181" s="13">
        <f t="shared" si="6"/>
        <v>141.66666666666669</v>
      </c>
      <c r="J181" s="13">
        <f t="shared" si="7"/>
        <v>0</v>
      </c>
      <c r="K181" s="20">
        <f t="shared" si="8"/>
        <v>0</v>
      </c>
    </row>
    <row r="182" spans="1:11" ht="14.4">
      <c r="A182" s="27">
        <v>181</v>
      </c>
      <c r="B182" s="31" t="s">
        <v>263</v>
      </c>
      <c r="C182" s="33">
        <v>12</v>
      </c>
      <c r="D182" s="33">
        <v>10</v>
      </c>
      <c r="E182" s="33">
        <v>9</v>
      </c>
      <c r="F182" s="35" t="s">
        <v>65</v>
      </c>
      <c r="G182" s="33">
        <v>23</v>
      </c>
      <c r="H182" s="41">
        <v>0</v>
      </c>
      <c r="I182" s="13">
        <f t="shared" si="6"/>
        <v>191.66666666666669</v>
      </c>
      <c r="J182" s="13">
        <f t="shared" si="7"/>
        <v>0</v>
      </c>
      <c r="K182" s="20">
        <f t="shared" si="8"/>
        <v>0</v>
      </c>
    </row>
    <row r="183" spans="1:11" ht="14.4">
      <c r="A183" s="28">
        <v>182</v>
      </c>
      <c r="B183" s="32" t="s">
        <v>264</v>
      </c>
      <c r="C183" s="34">
        <v>12</v>
      </c>
      <c r="D183" s="34">
        <v>8</v>
      </c>
      <c r="E183" s="34">
        <v>4</v>
      </c>
      <c r="F183" s="36" t="s">
        <v>86</v>
      </c>
      <c r="G183" s="34">
        <v>12</v>
      </c>
      <c r="H183" s="41">
        <v>0</v>
      </c>
      <c r="I183" s="13">
        <f t="shared" si="6"/>
        <v>100</v>
      </c>
      <c r="J183" s="13">
        <f t="shared" si="7"/>
        <v>0</v>
      </c>
      <c r="K183" s="20">
        <f t="shared" si="8"/>
        <v>0</v>
      </c>
    </row>
    <row r="184" spans="1:11" ht="14.4">
      <c r="A184" s="27">
        <v>183</v>
      </c>
      <c r="B184" s="31" t="s">
        <v>265</v>
      </c>
      <c r="C184" s="33">
        <v>12</v>
      </c>
      <c r="D184" s="33">
        <v>8</v>
      </c>
      <c r="E184" s="33">
        <v>2</v>
      </c>
      <c r="F184" s="35" t="s">
        <v>33</v>
      </c>
      <c r="G184" s="33">
        <v>15</v>
      </c>
      <c r="H184" s="41">
        <v>0</v>
      </c>
      <c r="I184" s="13">
        <f t="shared" si="6"/>
        <v>125</v>
      </c>
      <c r="J184" s="13">
        <f t="shared" si="7"/>
        <v>0</v>
      </c>
      <c r="K184" s="20">
        <f t="shared" si="8"/>
        <v>0</v>
      </c>
    </row>
    <row r="185" spans="1:11" ht="14.4">
      <c r="A185" s="28">
        <v>184</v>
      </c>
      <c r="B185" s="32" t="s">
        <v>266</v>
      </c>
      <c r="C185" s="34">
        <v>12</v>
      </c>
      <c r="D185" s="34">
        <v>10</v>
      </c>
      <c r="E185" s="34">
        <v>6</v>
      </c>
      <c r="F185" s="36" t="s">
        <v>267</v>
      </c>
      <c r="G185" s="34">
        <v>23</v>
      </c>
      <c r="H185" s="41">
        <v>0</v>
      </c>
      <c r="I185" s="13">
        <f t="shared" si="6"/>
        <v>191.66666666666669</v>
      </c>
      <c r="J185" s="13">
        <f t="shared" si="7"/>
        <v>0</v>
      </c>
      <c r="K185" s="20">
        <f t="shared" si="8"/>
        <v>0</v>
      </c>
    </row>
    <row r="186" spans="1:11" ht="14.4">
      <c r="A186" s="27">
        <v>185</v>
      </c>
      <c r="B186" s="31" t="s">
        <v>268</v>
      </c>
      <c r="C186" s="33">
        <v>12</v>
      </c>
      <c r="D186" s="33">
        <v>9</v>
      </c>
      <c r="E186" s="33">
        <v>4</v>
      </c>
      <c r="F186" s="35" t="s">
        <v>107</v>
      </c>
      <c r="G186" s="33">
        <v>25</v>
      </c>
      <c r="H186" s="41">
        <v>0</v>
      </c>
      <c r="I186" s="13">
        <f t="shared" si="6"/>
        <v>208.33333333333334</v>
      </c>
      <c r="J186" s="13">
        <f t="shared" si="7"/>
        <v>0</v>
      </c>
      <c r="K186" s="20">
        <f t="shared" si="8"/>
        <v>0</v>
      </c>
    </row>
    <row r="187" spans="1:11" ht="14.4">
      <c r="A187" s="28">
        <v>186</v>
      </c>
      <c r="B187" s="32" t="s">
        <v>269</v>
      </c>
      <c r="C187" s="34">
        <v>12</v>
      </c>
      <c r="D187" s="34">
        <v>8</v>
      </c>
      <c r="E187" s="34">
        <v>8</v>
      </c>
      <c r="F187" s="36" t="s">
        <v>70</v>
      </c>
      <c r="G187" s="34">
        <v>18</v>
      </c>
      <c r="H187" s="41">
        <v>0</v>
      </c>
      <c r="I187" s="13">
        <f t="shared" si="6"/>
        <v>150</v>
      </c>
      <c r="J187" s="13">
        <f t="shared" si="7"/>
        <v>0</v>
      </c>
      <c r="K187" s="20">
        <f t="shared" si="8"/>
        <v>0</v>
      </c>
    </row>
    <row r="188" spans="1:11" ht="14.4">
      <c r="A188" s="27">
        <v>187</v>
      </c>
      <c r="B188" s="31" t="s">
        <v>270</v>
      </c>
      <c r="C188" s="33">
        <v>12</v>
      </c>
      <c r="D188" s="33">
        <v>7</v>
      </c>
      <c r="E188" s="33">
        <v>3</v>
      </c>
      <c r="F188" s="35" t="s">
        <v>86</v>
      </c>
      <c r="G188" s="33">
        <v>17</v>
      </c>
      <c r="H188" s="41">
        <v>0</v>
      </c>
      <c r="I188" s="13">
        <f t="shared" si="6"/>
        <v>141.66666666666669</v>
      </c>
      <c r="J188" s="13">
        <f t="shared" si="7"/>
        <v>0</v>
      </c>
      <c r="K188" s="20">
        <f t="shared" si="8"/>
        <v>0</v>
      </c>
    </row>
    <row r="189" spans="1:11" ht="14.4">
      <c r="A189" s="28">
        <v>188</v>
      </c>
      <c r="B189" s="32" t="s">
        <v>271</v>
      </c>
      <c r="C189" s="34">
        <v>12</v>
      </c>
      <c r="D189" s="34">
        <v>6</v>
      </c>
      <c r="E189" s="34">
        <v>1</v>
      </c>
      <c r="F189" s="36" t="s">
        <v>261</v>
      </c>
      <c r="G189" s="34">
        <v>0</v>
      </c>
      <c r="H189" s="41">
        <v>0</v>
      </c>
      <c r="I189" s="13">
        <f t="shared" si="6"/>
        <v>0</v>
      </c>
      <c r="J189" s="13">
        <f t="shared" si="7"/>
        <v>0</v>
      </c>
      <c r="K189" s="20">
        <f t="shared" si="8"/>
        <v>0</v>
      </c>
    </row>
    <row r="190" spans="1:11" ht="14.4">
      <c r="A190" s="27">
        <v>189</v>
      </c>
      <c r="B190" s="31" t="s">
        <v>272</v>
      </c>
      <c r="C190" s="33">
        <v>11</v>
      </c>
      <c r="D190" s="33">
        <v>10</v>
      </c>
      <c r="E190" s="33">
        <v>7</v>
      </c>
      <c r="F190" s="35" t="s">
        <v>33</v>
      </c>
      <c r="G190" s="33">
        <v>20</v>
      </c>
      <c r="H190" s="41">
        <v>0</v>
      </c>
      <c r="I190" s="13">
        <f t="shared" si="6"/>
        <v>181.81818181818181</v>
      </c>
      <c r="J190" s="13">
        <f t="shared" si="7"/>
        <v>0</v>
      </c>
      <c r="K190" s="20">
        <f t="shared" si="8"/>
        <v>0</v>
      </c>
    </row>
    <row r="191" spans="1:11" ht="14.4">
      <c r="A191" s="28">
        <v>190</v>
      </c>
      <c r="B191" s="32" t="s">
        <v>273</v>
      </c>
      <c r="C191" s="34">
        <v>11</v>
      </c>
      <c r="D191" s="34">
        <v>10</v>
      </c>
      <c r="E191" s="34">
        <v>6</v>
      </c>
      <c r="F191" s="36" t="s">
        <v>68</v>
      </c>
      <c r="G191" s="34">
        <v>11</v>
      </c>
      <c r="H191" s="41">
        <v>0</v>
      </c>
      <c r="I191" s="13">
        <f t="shared" si="6"/>
        <v>100</v>
      </c>
      <c r="J191" s="13">
        <f t="shared" si="7"/>
        <v>0</v>
      </c>
      <c r="K191" s="20">
        <f t="shared" si="8"/>
        <v>0</v>
      </c>
    </row>
    <row r="192" spans="1:11" ht="14.4">
      <c r="A192" s="27">
        <v>191</v>
      </c>
      <c r="B192" s="31" t="s">
        <v>274</v>
      </c>
      <c r="C192" s="33">
        <v>11</v>
      </c>
      <c r="D192" s="33">
        <v>9</v>
      </c>
      <c r="E192" s="33">
        <v>7</v>
      </c>
      <c r="F192" s="35" t="s">
        <v>68</v>
      </c>
      <c r="G192" s="33">
        <v>13</v>
      </c>
      <c r="H192" s="41">
        <v>0</v>
      </c>
      <c r="I192" s="13">
        <f t="shared" si="6"/>
        <v>118.18181818181819</v>
      </c>
      <c r="J192" s="13">
        <f t="shared" si="7"/>
        <v>0</v>
      </c>
      <c r="K192" s="20">
        <f t="shared" si="8"/>
        <v>0</v>
      </c>
    </row>
    <row r="193" spans="1:11" ht="14.4">
      <c r="A193" s="28">
        <v>192</v>
      </c>
      <c r="B193" s="32" t="s">
        <v>275</v>
      </c>
      <c r="C193" s="34">
        <v>11</v>
      </c>
      <c r="D193" s="34">
        <v>8</v>
      </c>
      <c r="E193" s="34">
        <v>1</v>
      </c>
      <c r="F193" s="36" t="s">
        <v>32</v>
      </c>
      <c r="G193" s="34">
        <v>12</v>
      </c>
      <c r="H193" s="41">
        <v>0</v>
      </c>
      <c r="I193" s="13">
        <f t="shared" si="6"/>
        <v>109.09090909090908</v>
      </c>
      <c r="J193" s="13">
        <f t="shared" si="7"/>
        <v>0</v>
      </c>
      <c r="K193" s="20">
        <f t="shared" si="8"/>
        <v>0</v>
      </c>
    </row>
    <row r="194" spans="1:11" ht="14.4">
      <c r="A194" s="27">
        <v>193</v>
      </c>
      <c r="B194" s="31" t="s">
        <v>276</v>
      </c>
      <c r="C194" s="33">
        <v>11</v>
      </c>
      <c r="D194" s="33">
        <v>8</v>
      </c>
      <c r="E194" s="33">
        <v>4</v>
      </c>
      <c r="F194" s="35" t="s">
        <v>27</v>
      </c>
      <c r="G194" s="33">
        <v>15</v>
      </c>
      <c r="H194" s="41">
        <v>0</v>
      </c>
      <c r="I194" s="13">
        <f t="shared" ref="I194:I257" si="9">IFERROR((G194/C194)*100,0)</f>
        <v>136.36363636363635</v>
      </c>
      <c r="J194" s="13">
        <f t="shared" ref="J194:J257" si="10">IFERROR((H194/C194),0)</f>
        <v>0</v>
      </c>
      <c r="K194" s="20">
        <f t="shared" ref="K194:K257" si="11">IFERROR((H194/SUM($H$2:$H$567)),0)</f>
        <v>0</v>
      </c>
    </row>
    <row r="195" spans="1:11" ht="14.4">
      <c r="A195" s="28">
        <v>194</v>
      </c>
      <c r="B195" s="32" t="s">
        <v>277</v>
      </c>
      <c r="C195" s="34">
        <v>11</v>
      </c>
      <c r="D195" s="34">
        <v>11</v>
      </c>
      <c r="E195" s="34">
        <v>8</v>
      </c>
      <c r="F195" s="36" t="s">
        <v>27</v>
      </c>
      <c r="G195" s="34">
        <v>13</v>
      </c>
      <c r="H195" s="41">
        <v>0</v>
      </c>
      <c r="I195" s="13">
        <f t="shared" si="9"/>
        <v>118.18181818181819</v>
      </c>
      <c r="J195" s="13">
        <f t="shared" si="10"/>
        <v>0</v>
      </c>
      <c r="K195" s="20">
        <f t="shared" si="11"/>
        <v>0</v>
      </c>
    </row>
    <row r="196" spans="1:11" ht="14.4">
      <c r="A196" s="27">
        <v>195</v>
      </c>
      <c r="B196" s="31" t="s">
        <v>278</v>
      </c>
      <c r="C196" s="33">
        <v>11</v>
      </c>
      <c r="D196" s="33">
        <v>8</v>
      </c>
      <c r="E196" s="33">
        <v>7</v>
      </c>
      <c r="F196" s="35" t="s">
        <v>33</v>
      </c>
      <c r="G196" s="33">
        <v>9</v>
      </c>
      <c r="H196" s="41">
        <v>0</v>
      </c>
      <c r="I196" s="13">
        <f t="shared" si="9"/>
        <v>81.818181818181827</v>
      </c>
      <c r="J196" s="13">
        <f t="shared" si="10"/>
        <v>0</v>
      </c>
      <c r="K196" s="20">
        <f t="shared" si="11"/>
        <v>0</v>
      </c>
    </row>
    <row r="197" spans="1:11" ht="14.4">
      <c r="A197" s="28">
        <v>196</v>
      </c>
      <c r="B197" s="32" t="s">
        <v>279</v>
      </c>
      <c r="C197" s="34">
        <v>11</v>
      </c>
      <c r="D197" s="34">
        <v>11</v>
      </c>
      <c r="E197" s="34">
        <v>8</v>
      </c>
      <c r="F197" s="36" t="s">
        <v>74</v>
      </c>
      <c r="G197" s="34">
        <v>18</v>
      </c>
      <c r="H197" s="41">
        <v>0</v>
      </c>
      <c r="I197" s="13">
        <f t="shared" si="9"/>
        <v>163.63636363636365</v>
      </c>
      <c r="J197" s="13">
        <f t="shared" si="10"/>
        <v>0</v>
      </c>
      <c r="K197" s="20">
        <f t="shared" si="11"/>
        <v>0</v>
      </c>
    </row>
    <row r="198" spans="1:11" ht="14.4">
      <c r="A198" s="27">
        <v>197</v>
      </c>
      <c r="B198" s="31" t="s">
        <v>280</v>
      </c>
      <c r="C198" s="33">
        <v>11</v>
      </c>
      <c r="D198" s="33">
        <v>9</v>
      </c>
      <c r="E198" s="33">
        <v>2</v>
      </c>
      <c r="F198" s="35" t="s">
        <v>281</v>
      </c>
      <c r="G198" s="33">
        <v>20</v>
      </c>
      <c r="H198" s="41">
        <v>0</v>
      </c>
      <c r="I198" s="13">
        <f t="shared" si="9"/>
        <v>181.81818181818181</v>
      </c>
      <c r="J198" s="13">
        <f t="shared" si="10"/>
        <v>0</v>
      </c>
      <c r="K198" s="20">
        <f t="shared" si="11"/>
        <v>0</v>
      </c>
    </row>
    <row r="199" spans="1:11" ht="14.4">
      <c r="A199" s="28">
        <v>198</v>
      </c>
      <c r="B199" s="32" t="s">
        <v>282</v>
      </c>
      <c r="C199" s="34">
        <v>11</v>
      </c>
      <c r="D199" s="34">
        <v>5</v>
      </c>
      <c r="E199" s="34">
        <v>2</v>
      </c>
      <c r="F199" s="36" t="s">
        <v>15</v>
      </c>
      <c r="G199" s="34">
        <v>12</v>
      </c>
      <c r="H199" s="41">
        <v>0</v>
      </c>
      <c r="I199" s="13">
        <f t="shared" si="9"/>
        <v>109.09090909090908</v>
      </c>
      <c r="J199" s="13">
        <f t="shared" si="10"/>
        <v>0</v>
      </c>
      <c r="K199" s="20">
        <f t="shared" si="11"/>
        <v>0</v>
      </c>
    </row>
    <row r="200" spans="1:11" ht="14.4">
      <c r="A200" s="27">
        <v>199</v>
      </c>
      <c r="B200" s="31" t="s">
        <v>283</v>
      </c>
      <c r="C200" s="33">
        <v>11</v>
      </c>
      <c r="D200" s="33">
        <v>11</v>
      </c>
      <c r="E200" s="33">
        <v>8</v>
      </c>
      <c r="F200" s="35" t="s">
        <v>86</v>
      </c>
      <c r="G200" s="33">
        <v>0</v>
      </c>
      <c r="H200" s="41">
        <v>0</v>
      </c>
      <c r="I200" s="13">
        <f t="shared" si="9"/>
        <v>0</v>
      </c>
      <c r="J200" s="13">
        <f t="shared" si="10"/>
        <v>0</v>
      </c>
      <c r="K200" s="20">
        <f t="shared" si="11"/>
        <v>0</v>
      </c>
    </row>
    <row r="201" spans="1:11" ht="14.4">
      <c r="A201" s="28">
        <v>200</v>
      </c>
      <c r="B201" s="32" t="s">
        <v>284</v>
      </c>
      <c r="C201" s="34">
        <v>10</v>
      </c>
      <c r="D201" s="34">
        <v>10</v>
      </c>
      <c r="E201" s="34">
        <v>8</v>
      </c>
      <c r="F201" s="36" t="s">
        <v>15</v>
      </c>
      <c r="G201" s="34">
        <v>0</v>
      </c>
      <c r="H201" s="41">
        <v>0</v>
      </c>
      <c r="I201" s="13">
        <f t="shared" si="9"/>
        <v>0</v>
      </c>
      <c r="J201" s="13">
        <f t="shared" si="10"/>
        <v>0</v>
      </c>
      <c r="K201" s="20">
        <f t="shared" si="11"/>
        <v>0</v>
      </c>
    </row>
    <row r="202" spans="1:11" ht="14.4">
      <c r="A202" s="27">
        <v>201</v>
      </c>
      <c r="B202" s="31" t="s">
        <v>285</v>
      </c>
      <c r="C202" s="33">
        <v>10</v>
      </c>
      <c r="D202" s="33">
        <v>10</v>
      </c>
      <c r="E202" s="33">
        <v>5</v>
      </c>
      <c r="F202" s="35" t="s">
        <v>27</v>
      </c>
      <c r="G202" s="33">
        <v>14</v>
      </c>
      <c r="H202" s="41">
        <v>0</v>
      </c>
      <c r="I202" s="13">
        <f t="shared" si="9"/>
        <v>140</v>
      </c>
      <c r="J202" s="13">
        <f t="shared" si="10"/>
        <v>0</v>
      </c>
      <c r="K202" s="20">
        <f t="shared" si="11"/>
        <v>0</v>
      </c>
    </row>
    <row r="203" spans="1:11" ht="14.4">
      <c r="A203" s="28">
        <v>202</v>
      </c>
      <c r="B203" s="32" t="s">
        <v>286</v>
      </c>
      <c r="C203" s="34">
        <v>10</v>
      </c>
      <c r="D203" s="34">
        <v>10</v>
      </c>
      <c r="E203" s="34">
        <v>7</v>
      </c>
      <c r="F203" s="36" t="s">
        <v>104</v>
      </c>
      <c r="G203" s="34">
        <v>12</v>
      </c>
      <c r="H203" s="41">
        <v>0</v>
      </c>
      <c r="I203" s="13">
        <f t="shared" si="9"/>
        <v>120</v>
      </c>
      <c r="J203" s="13">
        <f t="shared" si="10"/>
        <v>0</v>
      </c>
      <c r="K203" s="20">
        <f t="shared" si="11"/>
        <v>0</v>
      </c>
    </row>
    <row r="204" spans="1:11" ht="14.4">
      <c r="A204" s="27">
        <v>203</v>
      </c>
      <c r="B204" s="31" t="s">
        <v>287</v>
      </c>
      <c r="C204" s="33">
        <v>10</v>
      </c>
      <c r="D204" s="33">
        <v>9</v>
      </c>
      <c r="E204" s="33">
        <v>4</v>
      </c>
      <c r="F204" s="35" t="s">
        <v>28</v>
      </c>
      <c r="G204" s="33">
        <v>17</v>
      </c>
      <c r="H204" s="41">
        <v>0</v>
      </c>
      <c r="I204" s="13">
        <f t="shared" si="9"/>
        <v>170</v>
      </c>
      <c r="J204" s="13">
        <f t="shared" si="10"/>
        <v>0</v>
      </c>
      <c r="K204" s="20">
        <f t="shared" si="11"/>
        <v>0</v>
      </c>
    </row>
    <row r="205" spans="1:11" ht="14.4">
      <c r="A205" s="28">
        <v>204</v>
      </c>
      <c r="B205" s="32" t="s">
        <v>288</v>
      </c>
      <c r="C205" s="34">
        <v>10</v>
      </c>
      <c r="D205" s="34">
        <v>9</v>
      </c>
      <c r="E205" s="34">
        <v>8</v>
      </c>
      <c r="F205" s="36" t="s">
        <v>68</v>
      </c>
      <c r="G205" s="34">
        <v>9</v>
      </c>
      <c r="H205" s="41">
        <v>0</v>
      </c>
      <c r="I205" s="13">
        <f t="shared" si="9"/>
        <v>90</v>
      </c>
      <c r="J205" s="13">
        <f t="shared" si="10"/>
        <v>0</v>
      </c>
      <c r="K205" s="20">
        <f t="shared" si="11"/>
        <v>0</v>
      </c>
    </row>
    <row r="206" spans="1:11" ht="14.4">
      <c r="A206" s="27">
        <v>205</v>
      </c>
      <c r="B206" s="31" t="s">
        <v>289</v>
      </c>
      <c r="C206" s="33">
        <v>10</v>
      </c>
      <c r="D206" s="33">
        <v>7</v>
      </c>
      <c r="E206" s="33">
        <v>4</v>
      </c>
      <c r="F206" s="35" t="s">
        <v>20</v>
      </c>
      <c r="G206" s="33">
        <v>12</v>
      </c>
      <c r="H206" s="41">
        <v>0</v>
      </c>
      <c r="I206" s="13">
        <f t="shared" si="9"/>
        <v>120</v>
      </c>
      <c r="J206" s="13">
        <f t="shared" si="10"/>
        <v>0</v>
      </c>
      <c r="K206" s="20">
        <f t="shared" si="11"/>
        <v>0</v>
      </c>
    </row>
    <row r="207" spans="1:11" ht="14.4">
      <c r="A207" s="28">
        <v>206</v>
      </c>
      <c r="B207" s="32" t="s">
        <v>290</v>
      </c>
      <c r="C207" s="34">
        <v>9</v>
      </c>
      <c r="D207" s="34">
        <v>4</v>
      </c>
      <c r="E207" s="34">
        <v>0</v>
      </c>
      <c r="F207" s="36" t="s">
        <v>68</v>
      </c>
      <c r="G207" s="34">
        <v>0</v>
      </c>
      <c r="H207" s="41">
        <v>0</v>
      </c>
      <c r="I207" s="13">
        <f t="shared" si="9"/>
        <v>0</v>
      </c>
      <c r="J207" s="13">
        <f t="shared" si="10"/>
        <v>0</v>
      </c>
      <c r="K207" s="20">
        <f t="shared" si="11"/>
        <v>0</v>
      </c>
    </row>
    <row r="208" spans="1:11" ht="14.4">
      <c r="A208" s="27">
        <v>207</v>
      </c>
      <c r="B208" s="31" t="s">
        <v>291</v>
      </c>
      <c r="C208" s="33">
        <v>9</v>
      </c>
      <c r="D208" s="33">
        <v>9</v>
      </c>
      <c r="E208" s="33">
        <v>9</v>
      </c>
      <c r="F208" s="35" t="s">
        <v>68</v>
      </c>
      <c r="G208" s="33">
        <v>12</v>
      </c>
      <c r="H208" s="41">
        <v>0</v>
      </c>
      <c r="I208" s="13">
        <f t="shared" si="9"/>
        <v>133.33333333333331</v>
      </c>
      <c r="J208" s="13">
        <f t="shared" si="10"/>
        <v>0</v>
      </c>
      <c r="K208" s="20">
        <f t="shared" si="11"/>
        <v>0</v>
      </c>
    </row>
    <row r="209" spans="1:11" ht="14.4">
      <c r="A209" s="28">
        <v>208</v>
      </c>
      <c r="B209" s="32" t="s">
        <v>292</v>
      </c>
      <c r="C209" s="34">
        <v>9</v>
      </c>
      <c r="D209" s="34">
        <v>6</v>
      </c>
      <c r="E209" s="34">
        <v>4</v>
      </c>
      <c r="F209" s="36" t="s">
        <v>112</v>
      </c>
      <c r="G209" s="34">
        <v>15</v>
      </c>
      <c r="H209" s="41">
        <v>0</v>
      </c>
      <c r="I209" s="13">
        <f t="shared" si="9"/>
        <v>166.66666666666669</v>
      </c>
      <c r="J209" s="13">
        <f t="shared" si="10"/>
        <v>0</v>
      </c>
      <c r="K209" s="20">
        <f t="shared" si="11"/>
        <v>0</v>
      </c>
    </row>
    <row r="210" spans="1:11" ht="14.4">
      <c r="A210" s="27">
        <v>209</v>
      </c>
      <c r="B210" s="31" t="s">
        <v>293</v>
      </c>
      <c r="C210" s="33">
        <v>9</v>
      </c>
      <c r="D210" s="33">
        <v>8</v>
      </c>
      <c r="E210" s="33">
        <v>3</v>
      </c>
      <c r="F210" s="35" t="s">
        <v>20</v>
      </c>
      <c r="G210" s="33">
        <v>17</v>
      </c>
      <c r="H210" s="41">
        <v>0</v>
      </c>
      <c r="I210" s="13">
        <f t="shared" si="9"/>
        <v>188.88888888888889</v>
      </c>
      <c r="J210" s="13">
        <f t="shared" si="10"/>
        <v>0</v>
      </c>
      <c r="K210" s="20">
        <f t="shared" si="11"/>
        <v>0</v>
      </c>
    </row>
    <row r="211" spans="1:11" ht="14.4">
      <c r="A211" s="28">
        <v>210</v>
      </c>
      <c r="B211" s="32" t="s">
        <v>294</v>
      </c>
      <c r="C211" s="34">
        <v>9</v>
      </c>
      <c r="D211" s="34">
        <v>9</v>
      </c>
      <c r="E211" s="34">
        <v>6</v>
      </c>
      <c r="F211" s="36" t="s">
        <v>33</v>
      </c>
      <c r="G211" s="34">
        <v>15</v>
      </c>
      <c r="H211" s="41">
        <v>0</v>
      </c>
      <c r="I211" s="13">
        <f t="shared" si="9"/>
        <v>166.66666666666669</v>
      </c>
      <c r="J211" s="13">
        <f t="shared" si="10"/>
        <v>0</v>
      </c>
      <c r="K211" s="20">
        <f t="shared" si="11"/>
        <v>0</v>
      </c>
    </row>
    <row r="212" spans="1:11" ht="14.4">
      <c r="A212" s="27">
        <v>211</v>
      </c>
      <c r="B212" s="31" t="s">
        <v>295</v>
      </c>
      <c r="C212" s="33">
        <v>9</v>
      </c>
      <c r="D212" s="33">
        <v>9</v>
      </c>
      <c r="E212" s="33">
        <v>5</v>
      </c>
      <c r="F212" s="35" t="s">
        <v>81</v>
      </c>
      <c r="G212" s="33">
        <v>14</v>
      </c>
      <c r="H212" s="41">
        <v>0</v>
      </c>
      <c r="I212" s="13">
        <f t="shared" si="9"/>
        <v>155.55555555555557</v>
      </c>
      <c r="J212" s="13">
        <f t="shared" si="10"/>
        <v>0</v>
      </c>
      <c r="K212" s="20">
        <f t="shared" si="11"/>
        <v>0</v>
      </c>
    </row>
    <row r="213" spans="1:11" ht="14.4">
      <c r="A213" s="28">
        <v>212</v>
      </c>
      <c r="B213" s="32" t="s">
        <v>296</v>
      </c>
      <c r="C213" s="34">
        <v>9</v>
      </c>
      <c r="D213" s="34">
        <v>7</v>
      </c>
      <c r="E213" s="34">
        <v>5</v>
      </c>
      <c r="F213" s="36" t="s">
        <v>112</v>
      </c>
      <c r="G213" s="34">
        <v>9</v>
      </c>
      <c r="H213" s="41">
        <v>0</v>
      </c>
      <c r="I213" s="13">
        <f t="shared" si="9"/>
        <v>100</v>
      </c>
      <c r="J213" s="13">
        <f t="shared" si="10"/>
        <v>0</v>
      </c>
      <c r="K213" s="20">
        <f t="shared" si="11"/>
        <v>0</v>
      </c>
    </row>
    <row r="214" spans="1:11" ht="14.4">
      <c r="A214" s="27">
        <v>213</v>
      </c>
      <c r="B214" s="31" t="s">
        <v>297</v>
      </c>
      <c r="C214" s="33">
        <v>9</v>
      </c>
      <c r="D214" s="33">
        <v>9</v>
      </c>
      <c r="E214" s="33">
        <v>8</v>
      </c>
      <c r="F214" s="35" t="s">
        <v>112</v>
      </c>
      <c r="G214" s="33">
        <v>13</v>
      </c>
      <c r="H214" s="41">
        <v>0</v>
      </c>
      <c r="I214" s="13">
        <f t="shared" si="9"/>
        <v>144.44444444444443</v>
      </c>
      <c r="J214" s="13">
        <f t="shared" si="10"/>
        <v>0</v>
      </c>
      <c r="K214" s="20">
        <f t="shared" si="11"/>
        <v>0</v>
      </c>
    </row>
    <row r="215" spans="1:11" ht="14.4">
      <c r="A215" s="28">
        <v>214</v>
      </c>
      <c r="B215" s="32" t="s">
        <v>298</v>
      </c>
      <c r="C215" s="34">
        <v>9</v>
      </c>
      <c r="D215" s="34">
        <v>9</v>
      </c>
      <c r="E215" s="34">
        <v>3</v>
      </c>
      <c r="F215" s="36" t="s">
        <v>28</v>
      </c>
      <c r="G215" s="34">
        <v>11</v>
      </c>
      <c r="H215" s="41">
        <v>0</v>
      </c>
      <c r="I215" s="13">
        <f t="shared" si="9"/>
        <v>122.22222222222223</v>
      </c>
      <c r="J215" s="13">
        <f t="shared" si="10"/>
        <v>0</v>
      </c>
      <c r="K215" s="20">
        <f t="shared" si="11"/>
        <v>0</v>
      </c>
    </row>
    <row r="216" spans="1:11" ht="14.4">
      <c r="A216" s="27">
        <v>215</v>
      </c>
      <c r="B216" s="31" t="s">
        <v>299</v>
      </c>
      <c r="C216" s="33">
        <v>9</v>
      </c>
      <c r="D216" s="33">
        <v>8</v>
      </c>
      <c r="E216" s="33">
        <v>7</v>
      </c>
      <c r="F216" s="35" t="s">
        <v>28</v>
      </c>
      <c r="G216" s="33">
        <v>12</v>
      </c>
      <c r="H216" s="41">
        <v>0</v>
      </c>
      <c r="I216" s="13">
        <f t="shared" si="9"/>
        <v>133.33333333333331</v>
      </c>
      <c r="J216" s="13">
        <f t="shared" si="10"/>
        <v>0</v>
      </c>
      <c r="K216" s="20">
        <f t="shared" si="11"/>
        <v>0</v>
      </c>
    </row>
    <row r="217" spans="1:11" ht="14.4">
      <c r="A217" s="28">
        <v>216</v>
      </c>
      <c r="B217" s="32" t="s">
        <v>300</v>
      </c>
      <c r="C217" s="34">
        <v>9</v>
      </c>
      <c r="D217" s="34">
        <v>5</v>
      </c>
      <c r="E217" s="34">
        <v>4</v>
      </c>
      <c r="F217" s="36" t="s">
        <v>81</v>
      </c>
      <c r="G217" s="34">
        <v>21</v>
      </c>
      <c r="H217" s="41">
        <v>0</v>
      </c>
      <c r="I217" s="13">
        <f t="shared" si="9"/>
        <v>233.33333333333334</v>
      </c>
      <c r="J217" s="13">
        <f t="shared" si="10"/>
        <v>0</v>
      </c>
      <c r="K217" s="20">
        <f t="shared" si="11"/>
        <v>0</v>
      </c>
    </row>
    <row r="218" spans="1:11" ht="14.4">
      <c r="A218" s="27">
        <v>217</v>
      </c>
      <c r="B218" s="31" t="s">
        <v>301</v>
      </c>
      <c r="C218" s="33">
        <v>9</v>
      </c>
      <c r="D218" s="33">
        <v>9</v>
      </c>
      <c r="E218" s="33">
        <v>1</v>
      </c>
      <c r="F218" s="35" t="s">
        <v>15</v>
      </c>
      <c r="G218" s="33">
        <v>23</v>
      </c>
      <c r="H218" s="41">
        <v>0</v>
      </c>
      <c r="I218" s="13">
        <f t="shared" si="9"/>
        <v>255.55555555555554</v>
      </c>
      <c r="J218" s="13">
        <f t="shared" si="10"/>
        <v>0</v>
      </c>
      <c r="K218" s="20">
        <f t="shared" si="11"/>
        <v>0</v>
      </c>
    </row>
    <row r="219" spans="1:11" ht="14.4">
      <c r="A219" s="28">
        <v>218</v>
      </c>
      <c r="B219" s="32" t="s">
        <v>302</v>
      </c>
      <c r="C219" s="34">
        <v>8</v>
      </c>
      <c r="D219" s="34">
        <v>7</v>
      </c>
      <c r="E219" s="34">
        <v>6</v>
      </c>
      <c r="F219" s="36" t="s">
        <v>33</v>
      </c>
      <c r="G219" s="34">
        <v>10</v>
      </c>
      <c r="H219" s="41">
        <v>0</v>
      </c>
      <c r="I219" s="13">
        <f t="shared" si="9"/>
        <v>125</v>
      </c>
      <c r="J219" s="13">
        <f t="shared" si="10"/>
        <v>0</v>
      </c>
      <c r="K219" s="20">
        <f t="shared" si="11"/>
        <v>0</v>
      </c>
    </row>
    <row r="220" spans="1:11" ht="14.4">
      <c r="A220" s="27">
        <v>219</v>
      </c>
      <c r="B220" s="31" t="s">
        <v>303</v>
      </c>
      <c r="C220" s="33">
        <v>8</v>
      </c>
      <c r="D220" s="33">
        <v>8</v>
      </c>
      <c r="E220" s="33">
        <v>6</v>
      </c>
      <c r="F220" s="35" t="s">
        <v>32</v>
      </c>
      <c r="G220" s="33">
        <v>8</v>
      </c>
      <c r="H220" s="41">
        <v>0</v>
      </c>
      <c r="I220" s="13">
        <f t="shared" si="9"/>
        <v>100</v>
      </c>
      <c r="J220" s="13">
        <f t="shared" si="10"/>
        <v>0</v>
      </c>
      <c r="K220" s="20">
        <f t="shared" si="11"/>
        <v>0</v>
      </c>
    </row>
    <row r="221" spans="1:11" ht="14.4">
      <c r="A221" s="28">
        <v>220</v>
      </c>
      <c r="B221" s="32" t="s">
        <v>304</v>
      </c>
      <c r="C221" s="34">
        <v>8</v>
      </c>
      <c r="D221" s="34">
        <v>7</v>
      </c>
      <c r="E221" s="34">
        <v>2</v>
      </c>
      <c r="F221" s="36" t="s">
        <v>261</v>
      </c>
      <c r="G221" s="34">
        <v>6</v>
      </c>
      <c r="H221" s="41">
        <v>0</v>
      </c>
      <c r="I221" s="13">
        <f t="shared" si="9"/>
        <v>75</v>
      </c>
      <c r="J221" s="13">
        <f t="shared" si="10"/>
        <v>0</v>
      </c>
      <c r="K221" s="20">
        <f t="shared" si="11"/>
        <v>0</v>
      </c>
    </row>
    <row r="222" spans="1:11" ht="14.4">
      <c r="A222" s="27">
        <v>221</v>
      </c>
      <c r="B222" s="31" t="s">
        <v>305</v>
      </c>
      <c r="C222" s="33">
        <v>8</v>
      </c>
      <c r="D222" s="33">
        <v>8</v>
      </c>
      <c r="E222" s="33">
        <v>7</v>
      </c>
      <c r="F222" s="35" t="s">
        <v>112</v>
      </c>
      <c r="G222" s="33">
        <v>9</v>
      </c>
      <c r="H222" s="41">
        <v>0</v>
      </c>
      <c r="I222" s="13">
        <f t="shared" si="9"/>
        <v>112.5</v>
      </c>
      <c r="J222" s="13">
        <f t="shared" si="10"/>
        <v>0</v>
      </c>
      <c r="K222" s="20">
        <f t="shared" si="11"/>
        <v>0</v>
      </c>
    </row>
    <row r="223" spans="1:11" ht="14.4">
      <c r="A223" s="28">
        <v>222</v>
      </c>
      <c r="B223" s="32" t="s">
        <v>306</v>
      </c>
      <c r="C223" s="34">
        <v>8</v>
      </c>
      <c r="D223" s="34">
        <v>3</v>
      </c>
      <c r="E223" s="34">
        <v>3</v>
      </c>
      <c r="F223" s="36" t="s">
        <v>32</v>
      </c>
      <c r="G223" s="34">
        <v>8</v>
      </c>
      <c r="H223" s="41">
        <v>0</v>
      </c>
      <c r="I223" s="13">
        <f t="shared" si="9"/>
        <v>100</v>
      </c>
      <c r="J223" s="13">
        <f t="shared" si="10"/>
        <v>0</v>
      </c>
      <c r="K223" s="20">
        <f t="shared" si="11"/>
        <v>0</v>
      </c>
    </row>
    <row r="224" spans="1:11" ht="14.4">
      <c r="A224" s="27">
        <v>223</v>
      </c>
      <c r="B224" s="31" t="s">
        <v>307</v>
      </c>
      <c r="C224" s="33">
        <v>8</v>
      </c>
      <c r="D224" s="33">
        <v>7</v>
      </c>
      <c r="E224" s="33">
        <v>5</v>
      </c>
      <c r="F224" s="35" t="s">
        <v>81</v>
      </c>
      <c r="G224" s="33">
        <v>10</v>
      </c>
      <c r="H224" s="41">
        <v>0</v>
      </c>
      <c r="I224" s="13">
        <f t="shared" si="9"/>
        <v>125</v>
      </c>
      <c r="J224" s="13">
        <f t="shared" si="10"/>
        <v>0</v>
      </c>
      <c r="K224" s="20">
        <f t="shared" si="11"/>
        <v>0</v>
      </c>
    </row>
    <row r="225" spans="1:11" ht="14.4">
      <c r="A225" s="28">
        <v>224</v>
      </c>
      <c r="B225" s="32" t="s">
        <v>308</v>
      </c>
      <c r="C225" s="34">
        <v>8</v>
      </c>
      <c r="D225" s="34">
        <v>8</v>
      </c>
      <c r="E225" s="34">
        <v>3</v>
      </c>
      <c r="F225" s="36" t="s">
        <v>112</v>
      </c>
      <c r="G225" s="34">
        <v>12</v>
      </c>
      <c r="H225" s="41">
        <v>0</v>
      </c>
      <c r="I225" s="13">
        <f t="shared" si="9"/>
        <v>150</v>
      </c>
      <c r="J225" s="13">
        <f t="shared" si="10"/>
        <v>0</v>
      </c>
      <c r="K225" s="20">
        <f t="shared" si="11"/>
        <v>0</v>
      </c>
    </row>
    <row r="226" spans="1:11" ht="14.4">
      <c r="A226" s="27">
        <v>225</v>
      </c>
      <c r="B226" s="31" t="s">
        <v>309</v>
      </c>
      <c r="C226" s="33">
        <v>8</v>
      </c>
      <c r="D226" s="33">
        <v>7</v>
      </c>
      <c r="E226" s="33">
        <v>5</v>
      </c>
      <c r="F226" s="35" t="s">
        <v>27</v>
      </c>
      <c r="G226" s="33">
        <v>7</v>
      </c>
      <c r="H226" s="41">
        <v>0</v>
      </c>
      <c r="I226" s="13">
        <f t="shared" si="9"/>
        <v>87.5</v>
      </c>
      <c r="J226" s="13">
        <f t="shared" si="10"/>
        <v>0</v>
      </c>
      <c r="K226" s="20">
        <f t="shared" si="11"/>
        <v>0</v>
      </c>
    </row>
    <row r="227" spans="1:11" ht="14.4">
      <c r="A227" s="28">
        <v>226</v>
      </c>
      <c r="B227" s="32" t="s">
        <v>310</v>
      </c>
      <c r="C227" s="34">
        <v>8</v>
      </c>
      <c r="D227" s="34">
        <v>4</v>
      </c>
      <c r="E227" s="34">
        <v>2</v>
      </c>
      <c r="F227" s="36" t="s">
        <v>311</v>
      </c>
      <c r="G227" s="34">
        <v>9</v>
      </c>
      <c r="H227" s="41">
        <v>0</v>
      </c>
      <c r="I227" s="13">
        <f t="shared" si="9"/>
        <v>112.5</v>
      </c>
      <c r="J227" s="13">
        <f t="shared" si="10"/>
        <v>0</v>
      </c>
      <c r="K227" s="20">
        <f t="shared" si="11"/>
        <v>0</v>
      </c>
    </row>
    <row r="228" spans="1:11" ht="14.4">
      <c r="A228" s="27">
        <v>227</v>
      </c>
      <c r="B228" s="31" t="s">
        <v>312</v>
      </c>
      <c r="C228" s="33">
        <v>8</v>
      </c>
      <c r="D228" s="33">
        <v>6</v>
      </c>
      <c r="E228" s="33">
        <v>3</v>
      </c>
      <c r="F228" s="35" t="s">
        <v>81</v>
      </c>
      <c r="G228" s="33">
        <v>7</v>
      </c>
      <c r="H228" s="41">
        <v>0</v>
      </c>
      <c r="I228" s="13">
        <f t="shared" si="9"/>
        <v>87.5</v>
      </c>
      <c r="J228" s="13">
        <f t="shared" si="10"/>
        <v>0</v>
      </c>
      <c r="K228" s="20">
        <f t="shared" si="11"/>
        <v>0</v>
      </c>
    </row>
    <row r="229" spans="1:11" ht="14.4">
      <c r="A229" s="28">
        <v>228</v>
      </c>
      <c r="B229" s="32" t="s">
        <v>313</v>
      </c>
      <c r="C229" s="34">
        <v>8</v>
      </c>
      <c r="D229" s="34">
        <v>6</v>
      </c>
      <c r="E229" s="34">
        <v>1</v>
      </c>
      <c r="F229" s="36" t="s">
        <v>68</v>
      </c>
      <c r="G229" s="34">
        <v>11</v>
      </c>
      <c r="H229" s="41">
        <v>0</v>
      </c>
      <c r="I229" s="13">
        <f t="shared" si="9"/>
        <v>137.5</v>
      </c>
      <c r="J229" s="13">
        <f t="shared" si="10"/>
        <v>0</v>
      </c>
      <c r="K229" s="20">
        <f t="shared" si="11"/>
        <v>0</v>
      </c>
    </row>
    <row r="230" spans="1:11" ht="14.4">
      <c r="A230" s="27">
        <v>229</v>
      </c>
      <c r="B230" s="31" t="s">
        <v>314</v>
      </c>
      <c r="C230" s="33">
        <v>8</v>
      </c>
      <c r="D230" s="33">
        <v>8</v>
      </c>
      <c r="E230" s="33">
        <v>8</v>
      </c>
      <c r="F230" s="35" t="s">
        <v>81</v>
      </c>
      <c r="G230" s="33">
        <v>0</v>
      </c>
      <c r="H230" s="41">
        <v>0</v>
      </c>
      <c r="I230" s="13">
        <f t="shared" si="9"/>
        <v>0</v>
      </c>
      <c r="J230" s="13">
        <f t="shared" si="10"/>
        <v>0</v>
      </c>
      <c r="K230" s="20">
        <f t="shared" si="11"/>
        <v>0</v>
      </c>
    </row>
    <row r="231" spans="1:11" ht="14.4">
      <c r="A231" s="28">
        <v>230</v>
      </c>
      <c r="B231" s="32" t="s">
        <v>315</v>
      </c>
      <c r="C231" s="34">
        <v>7</v>
      </c>
      <c r="D231" s="34">
        <v>4</v>
      </c>
      <c r="E231" s="34">
        <v>0</v>
      </c>
      <c r="F231" s="36" t="s">
        <v>86</v>
      </c>
      <c r="G231" s="34">
        <v>0</v>
      </c>
      <c r="H231" s="41">
        <v>0</v>
      </c>
      <c r="I231" s="13">
        <f t="shared" si="9"/>
        <v>0</v>
      </c>
      <c r="J231" s="13">
        <f t="shared" si="10"/>
        <v>0</v>
      </c>
      <c r="K231" s="20">
        <f t="shared" si="11"/>
        <v>0</v>
      </c>
    </row>
    <row r="232" spans="1:11" ht="14.4">
      <c r="A232" s="27">
        <v>231</v>
      </c>
      <c r="B232" s="31" t="s">
        <v>316</v>
      </c>
      <c r="C232" s="33">
        <v>7</v>
      </c>
      <c r="D232" s="33">
        <v>6</v>
      </c>
      <c r="E232" s="33">
        <v>0</v>
      </c>
      <c r="F232" s="35" t="s">
        <v>15</v>
      </c>
      <c r="G232" s="33">
        <v>0</v>
      </c>
      <c r="H232" s="41">
        <v>0</v>
      </c>
      <c r="I232" s="13">
        <f t="shared" si="9"/>
        <v>0</v>
      </c>
      <c r="J232" s="13">
        <f t="shared" si="10"/>
        <v>0</v>
      </c>
      <c r="K232" s="20">
        <f t="shared" si="11"/>
        <v>0</v>
      </c>
    </row>
    <row r="233" spans="1:11" ht="14.4">
      <c r="A233" s="28">
        <v>232</v>
      </c>
      <c r="B233" s="32" t="s">
        <v>317</v>
      </c>
      <c r="C233" s="34">
        <v>7</v>
      </c>
      <c r="D233" s="34">
        <v>4</v>
      </c>
      <c r="E233" s="34">
        <v>0</v>
      </c>
      <c r="F233" s="36" t="s">
        <v>15</v>
      </c>
      <c r="G233" s="34">
        <v>0</v>
      </c>
      <c r="H233" s="41">
        <v>0</v>
      </c>
      <c r="I233" s="13">
        <f t="shared" si="9"/>
        <v>0</v>
      </c>
      <c r="J233" s="13">
        <f t="shared" si="10"/>
        <v>0</v>
      </c>
      <c r="K233" s="20">
        <f t="shared" si="11"/>
        <v>0</v>
      </c>
    </row>
    <row r="234" spans="1:11" ht="14.4">
      <c r="A234" s="27">
        <v>233</v>
      </c>
      <c r="B234" s="31" t="s">
        <v>318</v>
      </c>
      <c r="C234" s="33">
        <v>7</v>
      </c>
      <c r="D234" s="33">
        <v>6</v>
      </c>
      <c r="E234" s="33">
        <v>3</v>
      </c>
      <c r="F234" s="35" t="s">
        <v>107</v>
      </c>
      <c r="G234" s="33">
        <v>11</v>
      </c>
      <c r="H234" s="41">
        <v>0</v>
      </c>
      <c r="I234" s="13">
        <f t="shared" si="9"/>
        <v>157.14285714285714</v>
      </c>
      <c r="J234" s="13">
        <f t="shared" si="10"/>
        <v>0</v>
      </c>
      <c r="K234" s="20">
        <f t="shared" si="11"/>
        <v>0</v>
      </c>
    </row>
    <row r="235" spans="1:11" ht="14.4">
      <c r="A235" s="28">
        <v>234</v>
      </c>
      <c r="B235" s="32" t="s">
        <v>319</v>
      </c>
      <c r="C235" s="34">
        <v>7</v>
      </c>
      <c r="D235" s="34">
        <v>6</v>
      </c>
      <c r="E235" s="34">
        <v>4</v>
      </c>
      <c r="F235" s="36" t="s">
        <v>65</v>
      </c>
      <c r="G235" s="34">
        <v>10</v>
      </c>
      <c r="H235" s="41">
        <v>0</v>
      </c>
      <c r="I235" s="13">
        <f t="shared" si="9"/>
        <v>142.85714285714286</v>
      </c>
      <c r="J235" s="13">
        <f t="shared" si="10"/>
        <v>0</v>
      </c>
      <c r="K235" s="20">
        <f t="shared" si="11"/>
        <v>0</v>
      </c>
    </row>
    <row r="236" spans="1:11" ht="14.4">
      <c r="A236" s="27">
        <v>235</v>
      </c>
      <c r="B236" s="31" t="s">
        <v>320</v>
      </c>
      <c r="C236" s="33">
        <v>7</v>
      </c>
      <c r="D236" s="33">
        <v>6</v>
      </c>
      <c r="E236" s="33">
        <v>3</v>
      </c>
      <c r="F236" s="35" t="s">
        <v>27</v>
      </c>
      <c r="G236" s="33">
        <v>8</v>
      </c>
      <c r="H236" s="41">
        <v>0</v>
      </c>
      <c r="I236" s="13">
        <f t="shared" si="9"/>
        <v>114.28571428571428</v>
      </c>
      <c r="J236" s="13">
        <f t="shared" si="10"/>
        <v>0</v>
      </c>
      <c r="K236" s="20">
        <f t="shared" si="11"/>
        <v>0</v>
      </c>
    </row>
    <row r="237" spans="1:11" ht="14.4">
      <c r="A237" s="28">
        <v>236</v>
      </c>
      <c r="B237" s="32" t="s">
        <v>321</v>
      </c>
      <c r="C237" s="34">
        <v>7</v>
      </c>
      <c r="D237" s="34">
        <v>7</v>
      </c>
      <c r="E237" s="34">
        <v>6</v>
      </c>
      <c r="F237" s="36" t="s">
        <v>86</v>
      </c>
      <c r="G237" s="34">
        <v>7</v>
      </c>
      <c r="H237" s="41">
        <v>0</v>
      </c>
      <c r="I237" s="13">
        <f t="shared" si="9"/>
        <v>100</v>
      </c>
      <c r="J237" s="13">
        <f t="shared" si="10"/>
        <v>0</v>
      </c>
      <c r="K237" s="20">
        <f t="shared" si="11"/>
        <v>0</v>
      </c>
    </row>
    <row r="238" spans="1:11" ht="14.4">
      <c r="A238" s="27">
        <v>237</v>
      </c>
      <c r="B238" s="31" t="s">
        <v>322</v>
      </c>
      <c r="C238" s="33">
        <v>7</v>
      </c>
      <c r="D238" s="33">
        <v>6</v>
      </c>
      <c r="E238" s="33">
        <v>1</v>
      </c>
      <c r="F238" s="35" t="s">
        <v>11</v>
      </c>
      <c r="G238" s="33">
        <v>10</v>
      </c>
      <c r="H238" s="41">
        <v>0</v>
      </c>
      <c r="I238" s="13">
        <f t="shared" si="9"/>
        <v>142.85714285714286</v>
      </c>
      <c r="J238" s="13">
        <f t="shared" si="10"/>
        <v>0</v>
      </c>
      <c r="K238" s="20">
        <f t="shared" si="11"/>
        <v>0</v>
      </c>
    </row>
    <row r="239" spans="1:11" ht="14.4">
      <c r="A239" s="28">
        <v>238</v>
      </c>
      <c r="B239" s="32" t="s">
        <v>323</v>
      </c>
      <c r="C239" s="34">
        <v>7</v>
      </c>
      <c r="D239" s="34">
        <v>6</v>
      </c>
      <c r="E239" s="34">
        <v>4</v>
      </c>
      <c r="F239" s="36" t="s">
        <v>18</v>
      </c>
      <c r="G239" s="34">
        <v>18</v>
      </c>
      <c r="H239" s="41">
        <v>0</v>
      </c>
      <c r="I239" s="13">
        <f t="shared" si="9"/>
        <v>257.14285714285717</v>
      </c>
      <c r="J239" s="13">
        <f t="shared" si="10"/>
        <v>0</v>
      </c>
      <c r="K239" s="20">
        <f t="shared" si="11"/>
        <v>0</v>
      </c>
    </row>
    <row r="240" spans="1:11" ht="14.4">
      <c r="A240" s="27">
        <v>239</v>
      </c>
      <c r="B240" s="31" t="s">
        <v>324</v>
      </c>
      <c r="C240" s="33">
        <v>7</v>
      </c>
      <c r="D240" s="33">
        <v>5</v>
      </c>
      <c r="E240" s="33">
        <v>4</v>
      </c>
      <c r="F240" s="35" t="s">
        <v>15</v>
      </c>
      <c r="G240" s="33">
        <v>7</v>
      </c>
      <c r="H240" s="41">
        <v>0</v>
      </c>
      <c r="I240" s="13">
        <f t="shared" si="9"/>
        <v>100</v>
      </c>
      <c r="J240" s="13">
        <f t="shared" si="10"/>
        <v>0</v>
      </c>
      <c r="K240" s="20">
        <f t="shared" si="11"/>
        <v>0</v>
      </c>
    </row>
    <row r="241" spans="1:11" ht="14.4">
      <c r="A241" s="28">
        <v>240</v>
      </c>
      <c r="B241" s="32" t="s">
        <v>325</v>
      </c>
      <c r="C241" s="34">
        <v>7</v>
      </c>
      <c r="D241" s="34">
        <v>7</v>
      </c>
      <c r="E241" s="34">
        <v>7</v>
      </c>
      <c r="F241" s="36" t="s">
        <v>104</v>
      </c>
      <c r="G241" s="34">
        <v>0</v>
      </c>
      <c r="H241" s="41">
        <v>0</v>
      </c>
      <c r="I241" s="13">
        <f t="shared" si="9"/>
        <v>0</v>
      </c>
      <c r="J241" s="13">
        <f t="shared" si="10"/>
        <v>0</v>
      </c>
      <c r="K241" s="20">
        <f t="shared" si="11"/>
        <v>0</v>
      </c>
    </row>
    <row r="242" spans="1:11" ht="14.4">
      <c r="A242" s="27">
        <v>241</v>
      </c>
      <c r="B242" s="31" t="s">
        <v>326</v>
      </c>
      <c r="C242" s="33">
        <v>7</v>
      </c>
      <c r="D242" s="33">
        <v>6</v>
      </c>
      <c r="E242" s="33">
        <v>5</v>
      </c>
      <c r="F242" s="35" t="s">
        <v>172</v>
      </c>
      <c r="G242" s="33">
        <v>11</v>
      </c>
      <c r="H242" s="41">
        <v>0</v>
      </c>
      <c r="I242" s="13">
        <f t="shared" si="9"/>
        <v>157.14285714285714</v>
      </c>
      <c r="J242" s="13">
        <f t="shared" si="10"/>
        <v>0</v>
      </c>
      <c r="K242" s="20">
        <f t="shared" si="11"/>
        <v>0</v>
      </c>
    </row>
    <row r="243" spans="1:11" ht="14.4">
      <c r="A243" s="28">
        <v>242</v>
      </c>
      <c r="B243" s="32" t="s">
        <v>327</v>
      </c>
      <c r="C243" s="34">
        <v>7</v>
      </c>
      <c r="D243" s="34">
        <v>6</v>
      </c>
      <c r="E243" s="34">
        <v>4</v>
      </c>
      <c r="F243" s="36" t="s">
        <v>28</v>
      </c>
      <c r="G243" s="34">
        <v>9</v>
      </c>
      <c r="H243" s="41">
        <v>0</v>
      </c>
      <c r="I243" s="13">
        <f t="shared" si="9"/>
        <v>128.57142857142858</v>
      </c>
      <c r="J243" s="13">
        <f t="shared" si="10"/>
        <v>0</v>
      </c>
      <c r="K243" s="20">
        <f t="shared" si="11"/>
        <v>0</v>
      </c>
    </row>
    <row r="244" spans="1:11" ht="14.4">
      <c r="A244" s="27">
        <v>243</v>
      </c>
      <c r="B244" s="31" t="s">
        <v>328</v>
      </c>
      <c r="C244" s="33">
        <v>7</v>
      </c>
      <c r="D244" s="33">
        <v>7</v>
      </c>
      <c r="E244" s="33">
        <v>5</v>
      </c>
      <c r="F244" s="35" t="s">
        <v>70</v>
      </c>
      <c r="G244" s="33">
        <v>32</v>
      </c>
      <c r="H244" s="41">
        <v>0</v>
      </c>
      <c r="I244" s="13">
        <f t="shared" si="9"/>
        <v>457.14285714285711</v>
      </c>
      <c r="J244" s="13">
        <f t="shared" si="10"/>
        <v>0</v>
      </c>
      <c r="K244" s="20">
        <f t="shared" si="11"/>
        <v>0</v>
      </c>
    </row>
    <row r="245" spans="1:11" ht="14.4">
      <c r="A245" s="28">
        <v>244</v>
      </c>
      <c r="B245" s="32" t="s">
        <v>329</v>
      </c>
      <c r="C245" s="34">
        <v>7</v>
      </c>
      <c r="D245" s="34">
        <v>6</v>
      </c>
      <c r="E245" s="34">
        <v>4</v>
      </c>
      <c r="F245" s="36" t="s">
        <v>68</v>
      </c>
      <c r="G245" s="34">
        <v>24</v>
      </c>
      <c r="H245" s="41">
        <v>0</v>
      </c>
      <c r="I245" s="13">
        <f t="shared" si="9"/>
        <v>342.85714285714283</v>
      </c>
      <c r="J245" s="13">
        <f t="shared" si="10"/>
        <v>0</v>
      </c>
      <c r="K245" s="20">
        <f t="shared" si="11"/>
        <v>0</v>
      </c>
    </row>
    <row r="246" spans="1:11" ht="14.4">
      <c r="A246" s="27">
        <v>245</v>
      </c>
      <c r="B246" s="31" t="s">
        <v>330</v>
      </c>
      <c r="C246" s="33">
        <v>7</v>
      </c>
      <c r="D246" s="33">
        <v>7</v>
      </c>
      <c r="E246" s="33">
        <v>6</v>
      </c>
      <c r="F246" s="35" t="s">
        <v>81</v>
      </c>
      <c r="G246" s="33">
        <v>8</v>
      </c>
      <c r="H246" s="41">
        <v>0</v>
      </c>
      <c r="I246" s="13">
        <f t="shared" si="9"/>
        <v>114.28571428571428</v>
      </c>
      <c r="J246" s="13">
        <f t="shared" si="10"/>
        <v>0</v>
      </c>
      <c r="K246" s="20">
        <f t="shared" si="11"/>
        <v>0</v>
      </c>
    </row>
    <row r="247" spans="1:11" ht="14.4">
      <c r="A247" s="28">
        <v>246</v>
      </c>
      <c r="B247" s="32" t="s">
        <v>331</v>
      </c>
      <c r="C247" s="34">
        <v>7</v>
      </c>
      <c r="D247" s="34">
        <v>6</v>
      </c>
      <c r="E247" s="34">
        <v>6</v>
      </c>
      <c r="F247" s="36" t="s">
        <v>104</v>
      </c>
      <c r="G247" s="34">
        <v>0</v>
      </c>
      <c r="H247" s="41">
        <v>0</v>
      </c>
      <c r="I247" s="13">
        <f t="shared" si="9"/>
        <v>0</v>
      </c>
      <c r="J247" s="13">
        <f t="shared" si="10"/>
        <v>0</v>
      </c>
      <c r="K247" s="20">
        <f t="shared" si="11"/>
        <v>0</v>
      </c>
    </row>
    <row r="248" spans="1:11" ht="14.4">
      <c r="A248" s="27">
        <v>247</v>
      </c>
      <c r="B248" s="31" t="s">
        <v>332</v>
      </c>
      <c r="C248" s="33">
        <v>7</v>
      </c>
      <c r="D248" s="33">
        <v>6</v>
      </c>
      <c r="E248" s="33">
        <v>5</v>
      </c>
      <c r="F248" s="35" t="s">
        <v>33</v>
      </c>
      <c r="G248" s="33">
        <v>22</v>
      </c>
      <c r="H248" s="41">
        <v>0</v>
      </c>
      <c r="I248" s="13">
        <f t="shared" si="9"/>
        <v>314.28571428571428</v>
      </c>
      <c r="J248" s="13">
        <f t="shared" si="10"/>
        <v>0</v>
      </c>
      <c r="K248" s="20">
        <f t="shared" si="11"/>
        <v>0</v>
      </c>
    </row>
    <row r="249" spans="1:11" ht="14.4">
      <c r="A249" s="28">
        <v>248</v>
      </c>
      <c r="B249" s="32" t="s">
        <v>333</v>
      </c>
      <c r="C249" s="34">
        <v>7</v>
      </c>
      <c r="D249" s="34">
        <v>7</v>
      </c>
      <c r="E249" s="34">
        <v>4</v>
      </c>
      <c r="F249" s="36" t="s">
        <v>28</v>
      </c>
      <c r="G249" s="34">
        <v>11</v>
      </c>
      <c r="H249" s="41">
        <v>0</v>
      </c>
      <c r="I249" s="13">
        <f t="shared" si="9"/>
        <v>157.14285714285714</v>
      </c>
      <c r="J249" s="13">
        <f t="shared" si="10"/>
        <v>0</v>
      </c>
      <c r="K249" s="20">
        <f t="shared" si="11"/>
        <v>0</v>
      </c>
    </row>
    <row r="250" spans="1:11" ht="14.4">
      <c r="A250" s="27">
        <v>249</v>
      </c>
      <c r="B250" s="31" t="s">
        <v>334</v>
      </c>
      <c r="C250" s="33">
        <v>7</v>
      </c>
      <c r="D250" s="33">
        <v>5</v>
      </c>
      <c r="E250" s="33">
        <v>3</v>
      </c>
      <c r="F250" s="35" t="s">
        <v>261</v>
      </c>
      <c r="G250" s="33">
        <v>11</v>
      </c>
      <c r="H250" s="41">
        <v>0</v>
      </c>
      <c r="I250" s="13">
        <f t="shared" si="9"/>
        <v>157.14285714285714</v>
      </c>
      <c r="J250" s="13">
        <f t="shared" si="10"/>
        <v>0</v>
      </c>
      <c r="K250" s="20">
        <f t="shared" si="11"/>
        <v>0</v>
      </c>
    </row>
    <row r="251" spans="1:11" ht="14.4">
      <c r="A251" s="28">
        <v>250</v>
      </c>
      <c r="B251" s="32" t="s">
        <v>335</v>
      </c>
      <c r="C251" s="34">
        <v>7</v>
      </c>
      <c r="D251" s="34">
        <v>3</v>
      </c>
      <c r="E251" s="34">
        <v>0</v>
      </c>
      <c r="F251" s="36" t="s">
        <v>27</v>
      </c>
      <c r="G251" s="34">
        <v>13</v>
      </c>
      <c r="H251" s="42">
        <v>0</v>
      </c>
      <c r="I251" s="13">
        <f t="shared" si="9"/>
        <v>185.71428571428572</v>
      </c>
      <c r="J251" s="13">
        <f t="shared" si="10"/>
        <v>0</v>
      </c>
      <c r="K251" s="20">
        <f t="shared" si="11"/>
        <v>0</v>
      </c>
    </row>
    <row r="252" spans="1:11" ht="14.4">
      <c r="A252" s="29">
        <v>251</v>
      </c>
      <c r="B252" s="31" t="s">
        <v>336</v>
      </c>
      <c r="C252" s="33">
        <v>7</v>
      </c>
      <c r="D252" s="33">
        <v>6</v>
      </c>
      <c r="E252" s="33">
        <v>3</v>
      </c>
      <c r="F252" s="37" t="s">
        <v>112</v>
      </c>
      <c r="G252" s="33">
        <v>0</v>
      </c>
      <c r="H252" s="43">
        <v>0</v>
      </c>
      <c r="I252" s="13">
        <f t="shared" si="9"/>
        <v>0</v>
      </c>
      <c r="J252" s="13">
        <f t="shared" si="10"/>
        <v>0</v>
      </c>
      <c r="K252" s="20">
        <f t="shared" si="11"/>
        <v>0</v>
      </c>
    </row>
    <row r="253" spans="1:11" ht="14.4">
      <c r="A253" s="30">
        <v>252</v>
      </c>
      <c r="B253" s="32" t="s">
        <v>337</v>
      </c>
      <c r="C253" s="34">
        <v>7</v>
      </c>
      <c r="D253" s="34">
        <v>6</v>
      </c>
      <c r="E253" s="34">
        <v>6</v>
      </c>
      <c r="F253" s="37" t="s">
        <v>112</v>
      </c>
      <c r="G253" s="34">
        <v>0</v>
      </c>
      <c r="H253" s="44">
        <v>0</v>
      </c>
      <c r="I253" s="13">
        <f t="shared" si="9"/>
        <v>0</v>
      </c>
      <c r="J253" s="13">
        <f t="shared" si="10"/>
        <v>0</v>
      </c>
      <c r="K253" s="20">
        <f t="shared" si="11"/>
        <v>0</v>
      </c>
    </row>
    <row r="254" spans="1:11" ht="14.4">
      <c r="A254" s="29">
        <v>253</v>
      </c>
      <c r="B254" s="31" t="s">
        <v>338</v>
      </c>
      <c r="C254" s="33">
        <v>7</v>
      </c>
      <c r="D254" s="33">
        <v>5</v>
      </c>
      <c r="E254" s="33">
        <v>1</v>
      </c>
      <c r="F254" s="37" t="s">
        <v>97</v>
      </c>
      <c r="G254" s="33">
        <v>0</v>
      </c>
      <c r="H254" s="43">
        <v>0</v>
      </c>
      <c r="I254" s="13">
        <f t="shared" si="9"/>
        <v>0</v>
      </c>
      <c r="J254" s="13">
        <f t="shared" si="10"/>
        <v>0</v>
      </c>
      <c r="K254" s="20">
        <f t="shared" si="11"/>
        <v>0</v>
      </c>
    </row>
    <row r="255" spans="1:11" ht="14.4">
      <c r="A255" s="29">
        <v>255</v>
      </c>
      <c r="B255" s="31" t="s">
        <v>340</v>
      </c>
      <c r="C255" s="33">
        <v>6</v>
      </c>
      <c r="D255" s="33">
        <v>4</v>
      </c>
      <c r="E255" s="33">
        <v>4</v>
      </c>
      <c r="F255" s="37" t="s">
        <v>15</v>
      </c>
      <c r="G255" s="33">
        <v>0</v>
      </c>
      <c r="H255" s="43">
        <v>0</v>
      </c>
      <c r="I255" s="13">
        <f t="shared" si="9"/>
        <v>0</v>
      </c>
      <c r="J255" s="13">
        <f t="shared" si="10"/>
        <v>0</v>
      </c>
      <c r="K255" s="20">
        <f t="shared" si="11"/>
        <v>0</v>
      </c>
    </row>
    <row r="256" spans="1:11" ht="14.4">
      <c r="A256" s="30">
        <v>256</v>
      </c>
      <c r="B256" s="32" t="s">
        <v>341</v>
      </c>
      <c r="C256" s="34">
        <v>6</v>
      </c>
      <c r="D256" s="34">
        <v>6</v>
      </c>
      <c r="E256" s="34">
        <v>5</v>
      </c>
      <c r="F256" s="37" t="s">
        <v>68</v>
      </c>
      <c r="G256" s="34">
        <v>7</v>
      </c>
      <c r="H256" s="44">
        <v>0</v>
      </c>
      <c r="I256" s="13">
        <f t="shared" si="9"/>
        <v>116.66666666666667</v>
      </c>
      <c r="J256" s="13">
        <f t="shared" si="10"/>
        <v>0</v>
      </c>
      <c r="K256" s="20">
        <f t="shared" si="11"/>
        <v>0</v>
      </c>
    </row>
    <row r="257" spans="1:11" ht="14.4">
      <c r="A257" s="29">
        <v>257</v>
      </c>
      <c r="B257" s="31" t="s">
        <v>342</v>
      </c>
      <c r="C257" s="33">
        <v>6</v>
      </c>
      <c r="D257" s="33">
        <v>6</v>
      </c>
      <c r="E257" s="33">
        <v>4</v>
      </c>
      <c r="F257" s="37" t="s">
        <v>97</v>
      </c>
      <c r="G257" s="33">
        <v>9</v>
      </c>
      <c r="H257" s="43">
        <v>0</v>
      </c>
      <c r="I257" s="13">
        <f t="shared" si="9"/>
        <v>150</v>
      </c>
      <c r="J257" s="13">
        <f t="shared" si="10"/>
        <v>0</v>
      </c>
      <c r="K257" s="20">
        <f t="shared" si="11"/>
        <v>0</v>
      </c>
    </row>
    <row r="258" spans="1:11" ht="14.4">
      <c r="A258" s="30">
        <v>258</v>
      </c>
      <c r="B258" s="32" t="s">
        <v>343</v>
      </c>
      <c r="C258" s="34">
        <v>6</v>
      </c>
      <c r="D258" s="34">
        <v>6</v>
      </c>
      <c r="E258" s="34">
        <v>3</v>
      </c>
      <c r="F258" s="37" t="s">
        <v>28</v>
      </c>
      <c r="G258" s="34">
        <v>18</v>
      </c>
      <c r="H258" s="44">
        <v>0</v>
      </c>
      <c r="I258" s="13">
        <f t="shared" ref="I258:I321" si="12">IFERROR((G258/C258)*100,0)</f>
        <v>300</v>
      </c>
      <c r="J258" s="13">
        <f t="shared" ref="J258:J321" si="13">IFERROR((H258/C258),0)</f>
        <v>0</v>
      </c>
      <c r="K258" s="20">
        <f t="shared" ref="K258:K321" si="14">IFERROR((H258/SUM($H$2:$H$567)),0)</f>
        <v>0</v>
      </c>
    </row>
    <row r="259" spans="1:11" ht="14.4">
      <c r="A259" s="29">
        <v>259</v>
      </c>
      <c r="B259" s="31" t="s">
        <v>344</v>
      </c>
      <c r="C259" s="33">
        <v>6</v>
      </c>
      <c r="D259" s="33">
        <v>4</v>
      </c>
      <c r="E259" s="33">
        <v>3</v>
      </c>
      <c r="F259" s="37" t="s">
        <v>68</v>
      </c>
      <c r="G259" s="33">
        <v>5</v>
      </c>
      <c r="H259" s="43">
        <v>0</v>
      </c>
      <c r="I259" s="13">
        <f t="shared" si="12"/>
        <v>83.333333333333343</v>
      </c>
      <c r="J259" s="13">
        <f t="shared" si="13"/>
        <v>0</v>
      </c>
      <c r="K259" s="20">
        <f t="shared" si="14"/>
        <v>0</v>
      </c>
    </row>
    <row r="260" spans="1:11" ht="14.4">
      <c r="A260" s="30">
        <v>260</v>
      </c>
      <c r="B260" s="32" t="s">
        <v>345</v>
      </c>
      <c r="C260" s="34">
        <v>6</v>
      </c>
      <c r="D260" s="34">
        <v>6</v>
      </c>
      <c r="E260" s="34">
        <v>4</v>
      </c>
      <c r="F260" s="37" t="s">
        <v>107</v>
      </c>
      <c r="G260" s="34">
        <v>8</v>
      </c>
      <c r="H260" s="44">
        <v>0</v>
      </c>
      <c r="I260" s="13">
        <f t="shared" si="12"/>
        <v>133.33333333333331</v>
      </c>
      <c r="J260" s="13">
        <f t="shared" si="13"/>
        <v>0</v>
      </c>
      <c r="K260" s="20">
        <f t="shared" si="14"/>
        <v>0</v>
      </c>
    </row>
    <row r="261" spans="1:11" ht="14.4">
      <c r="A261" s="29">
        <v>261</v>
      </c>
      <c r="B261" s="31" t="s">
        <v>346</v>
      </c>
      <c r="C261" s="33">
        <v>6</v>
      </c>
      <c r="D261" s="33">
        <v>5</v>
      </c>
      <c r="E261" s="33">
        <v>4</v>
      </c>
      <c r="F261" s="37" t="s">
        <v>65</v>
      </c>
      <c r="G261" s="33">
        <v>6</v>
      </c>
      <c r="H261" s="43">
        <v>0</v>
      </c>
      <c r="I261" s="13">
        <f t="shared" si="12"/>
        <v>100</v>
      </c>
      <c r="J261" s="13">
        <f t="shared" si="13"/>
        <v>0</v>
      </c>
      <c r="K261" s="20">
        <f t="shared" si="14"/>
        <v>0</v>
      </c>
    </row>
    <row r="262" spans="1:11" ht="14.4">
      <c r="A262" s="30">
        <v>262</v>
      </c>
      <c r="B262" s="32" t="s">
        <v>347</v>
      </c>
      <c r="C262" s="34">
        <v>6</v>
      </c>
      <c r="D262" s="34">
        <v>5</v>
      </c>
      <c r="E262" s="34">
        <v>3</v>
      </c>
      <c r="F262" s="37" t="s">
        <v>31</v>
      </c>
      <c r="G262" s="34">
        <v>13</v>
      </c>
      <c r="H262" s="44">
        <v>0</v>
      </c>
      <c r="I262" s="13">
        <f t="shared" si="12"/>
        <v>216.66666666666666</v>
      </c>
      <c r="J262" s="13">
        <f t="shared" si="13"/>
        <v>0</v>
      </c>
      <c r="K262" s="20">
        <f t="shared" si="14"/>
        <v>0</v>
      </c>
    </row>
    <row r="263" spans="1:11" ht="14.4">
      <c r="A263" s="29">
        <v>263</v>
      </c>
      <c r="B263" s="31" t="s">
        <v>348</v>
      </c>
      <c r="C263" s="33">
        <v>6</v>
      </c>
      <c r="D263" s="33">
        <v>5</v>
      </c>
      <c r="E263" s="33">
        <v>4</v>
      </c>
      <c r="F263" s="37" t="s">
        <v>104</v>
      </c>
      <c r="G263" s="33">
        <v>5</v>
      </c>
      <c r="H263" s="43">
        <v>0</v>
      </c>
      <c r="I263" s="13">
        <f t="shared" si="12"/>
        <v>83.333333333333343</v>
      </c>
      <c r="J263" s="13">
        <f t="shared" si="13"/>
        <v>0</v>
      </c>
      <c r="K263" s="20">
        <f t="shared" si="14"/>
        <v>0</v>
      </c>
    </row>
    <row r="264" spans="1:11" ht="14.4">
      <c r="A264" s="30">
        <v>264</v>
      </c>
      <c r="B264" s="32" t="s">
        <v>349</v>
      </c>
      <c r="C264" s="34">
        <v>6</v>
      </c>
      <c r="D264" s="34">
        <v>5</v>
      </c>
      <c r="E264" s="34">
        <v>3</v>
      </c>
      <c r="F264" s="37" t="s">
        <v>104</v>
      </c>
      <c r="G264" s="34">
        <v>9</v>
      </c>
      <c r="H264" s="44">
        <v>0</v>
      </c>
      <c r="I264" s="13">
        <f t="shared" si="12"/>
        <v>150</v>
      </c>
      <c r="J264" s="13">
        <f t="shared" si="13"/>
        <v>0</v>
      </c>
      <c r="K264" s="20">
        <f t="shared" si="14"/>
        <v>0</v>
      </c>
    </row>
    <row r="265" spans="1:11" ht="14.4">
      <c r="A265" s="29">
        <v>265</v>
      </c>
      <c r="B265" s="31" t="s">
        <v>350</v>
      </c>
      <c r="C265" s="33">
        <v>6</v>
      </c>
      <c r="D265" s="33">
        <v>4</v>
      </c>
      <c r="E265" s="33">
        <v>4</v>
      </c>
      <c r="F265" s="37" t="s">
        <v>112</v>
      </c>
      <c r="G265" s="33">
        <v>7</v>
      </c>
      <c r="H265" s="43">
        <v>0</v>
      </c>
      <c r="I265" s="13">
        <f t="shared" si="12"/>
        <v>116.66666666666667</v>
      </c>
      <c r="J265" s="13">
        <f t="shared" si="13"/>
        <v>0</v>
      </c>
      <c r="K265" s="20">
        <f t="shared" si="14"/>
        <v>0</v>
      </c>
    </row>
    <row r="266" spans="1:11" ht="14.4">
      <c r="A266" s="30">
        <v>266</v>
      </c>
      <c r="B266" s="32" t="s">
        <v>351</v>
      </c>
      <c r="C266" s="34">
        <v>6</v>
      </c>
      <c r="D266" s="34">
        <v>4</v>
      </c>
      <c r="E266" s="34">
        <v>0</v>
      </c>
      <c r="F266" s="37" t="s">
        <v>86</v>
      </c>
      <c r="G266" s="34">
        <v>10</v>
      </c>
      <c r="H266" s="44">
        <v>0</v>
      </c>
      <c r="I266" s="13">
        <f t="shared" si="12"/>
        <v>166.66666666666669</v>
      </c>
      <c r="J266" s="13">
        <f t="shared" si="13"/>
        <v>0</v>
      </c>
      <c r="K266" s="20">
        <f t="shared" si="14"/>
        <v>0</v>
      </c>
    </row>
    <row r="267" spans="1:11" ht="14.4">
      <c r="A267" s="29">
        <v>267</v>
      </c>
      <c r="B267" s="31" t="s">
        <v>352</v>
      </c>
      <c r="C267" s="33">
        <v>6</v>
      </c>
      <c r="D267" s="33">
        <v>3</v>
      </c>
      <c r="E267" s="33">
        <v>1</v>
      </c>
      <c r="F267" s="37" t="s">
        <v>261</v>
      </c>
      <c r="G267" s="33">
        <v>12</v>
      </c>
      <c r="H267" s="43">
        <v>0</v>
      </c>
      <c r="I267" s="13">
        <f t="shared" si="12"/>
        <v>200</v>
      </c>
      <c r="J267" s="13">
        <f t="shared" si="13"/>
        <v>0</v>
      </c>
      <c r="K267" s="20">
        <f t="shared" si="14"/>
        <v>0</v>
      </c>
    </row>
    <row r="268" spans="1:11" ht="14.4">
      <c r="A268" s="30">
        <v>268</v>
      </c>
      <c r="B268" s="32" t="s">
        <v>353</v>
      </c>
      <c r="C268" s="34">
        <v>6</v>
      </c>
      <c r="D268" s="34">
        <v>6</v>
      </c>
      <c r="E268" s="34">
        <v>6</v>
      </c>
      <c r="F268" s="37" t="s">
        <v>112</v>
      </c>
      <c r="G268" s="34">
        <v>2</v>
      </c>
      <c r="H268" s="44">
        <v>0</v>
      </c>
      <c r="I268" s="13">
        <f t="shared" si="12"/>
        <v>33.333333333333329</v>
      </c>
      <c r="J268" s="13">
        <f t="shared" si="13"/>
        <v>0</v>
      </c>
      <c r="K268" s="20">
        <f t="shared" si="14"/>
        <v>0</v>
      </c>
    </row>
    <row r="269" spans="1:11" ht="14.4">
      <c r="A269" s="29">
        <v>269</v>
      </c>
      <c r="B269" s="31" t="s">
        <v>354</v>
      </c>
      <c r="C269" s="33">
        <v>6</v>
      </c>
      <c r="D269" s="33">
        <v>6</v>
      </c>
      <c r="E269" s="33">
        <v>3</v>
      </c>
      <c r="F269" s="37" t="s">
        <v>187</v>
      </c>
      <c r="G269" s="33">
        <v>9</v>
      </c>
      <c r="H269" s="43">
        <v>0</v>
      </c>
      <c r="I269" s="13">
        <f t="shared" si="12"/>
        <v>150</v>
      </c>
      <c r="J269" s="13">
        <f t="shared" si="13"/>
        <v>0</v>
      </c>
      <c r="K269" s="20">
        <f t="shared" si="14"/>
        <v>0</v>
      </c>
    </row>
    <row r="270" spans="1:11" ht="14.4">
      <c r="A270" s="30">
        <v>270</v>
      </c>
      <c r="B270" s="32" t="s">
        <v>355</v>
      </c>
      <c r="C270" s="34">
        <v>6</v>
      </c>
      <c r="D270" s="34">
        <v>6</v>
      </c>
      <c r="E270" s="34">
        <v>4</v>
      </c>
      <c r="F270" s="37" t="s">
        <v>81</v>
      </c>
      <c r="G270" s="34">
        <v>0</v>
      </c>
      <c r="H270" s="44">
        <v>0</v>
      </c>
      <c r="I270" s="13">
        <f t="shared" si="12"/>
        <v>0</v>
      </c>
      <c r="J270" s="13">
        <f t="shared" si="13"/>
        <v>0</v>
      </c>
      <c r="K270" s="20">
        <f t="shared" si="14"/>
        <v>0</v>
      </c>
    </row>
    <row r="271" spans="1:11" ht="14.4">
      <c r="A271" s="29">
        <v>271</v>
      </c>
      <c r="B271" s="31" t="s">
        <v>356</v>
      </c>
      <c r="C271" s="33">
        <v>6</v>
      </c>
      <c r="D271" s="33">
        <v>5</v>
      </c>
      <c r="E271" s="33">
        <v>1</v>
      </c>
      <c r="F271" s="37" t="s">
        <v>33</v>
      </c>
      <c r="G271" s="33">
        <v>2</v>
      </c>
      <c r="H271" s="43">
        <v>0</v>
      </c>
      <c r="I271" s="13">
        <f t="shared" si="12"/>
        <v>33.333333333333329</v>
      </c>
      <c r="J271" s="13">
        <f t="shared" si="13"/>
        <v>0</v>
      </c>
      <c r="K271" s="20">
        <f t="shared" si="14"/>
        <v>0</v>
      </c>
    </row>
    <row r="272" spans="1:11" ht="14.4">
      <c r="A272" s="30">
        <v>254</v>
      </c>
      <c r="B272" s="32" t="s">
        <v>339</v>
      </c>
      <c r="C272" s="34">
        <v>6</v>
      </c>
      <c r="D272" s="34">
        <v>6</v>
      </c>
      <c r="E272" s="34">
        <v>2</v>
      </c>
      <c r="F272" s="37" t="s">
        <v>15</v>
      </c>
      <c r="G272" s="34">
        <v>0</v>
      </c>
      <c r="H272" s="44">
        <v>0</v>
      </c>
      <c r="I272" s="13">
        <f t="shared" si="12"/>
        <v>0</v>
      </c>
      <c r="J272" s="13">
        <f t="shared" si="13"/>
        <v>0</v>
      </c>
      <c r="K272" s="20">
        <f t="shared" si="14"/>
        <v>0</v>
      </c>
    </row>
    <row r="273" spans="1:11" ht="14.4">
      <c r="A273" s="30">
        <v>274</v>
      </c>
      <c r="B273" s="32" t="s">
        <v>359</v>
      </c>
      <c r="C273" s="34">
        <v>5</v>
      </c>
      <c r="D273" s="34">
        <v>5</v>
      </c>
      <c r="E273" s="34">
        <v>0</v>
      </c>
      <c r="F273" s="37" t="s">
        <v>172</v>
      </c>
      <c r="G273" s="34">
        <v>0</v>
      </c>
      <c r="H273" s="44">
        <v>0</v>
      </c>
      <c r="I273" s="13">
        <f t="shared" si="12"/>
        <v>0</v>
      </c>
      <c r="J273" s="13">
        <f t="shared" si="13"/>
        <v>0</v>
      </c>
      <c r="K273" s="20">
        <f t="shared" si="14"/>
        <v>0</v>
      </c>
    </row>
    <row r="274" spans="1:11" ht="14.4">
      <c r="A274" s="29">
        <v>275</v>
      </c>
      <c r="B274" s="31" t="s">
        <v>360</v>
      </c>
      <c r="C274" s="33">
        <v>5</v>
      </c>
      <c r="D274" s="33">
        <v>5</v>
      </c>
      <c r="E274" s="33">
        <v>4</v>
      </c>
      <c r="F274" s="37" t="s">
        <v>68</v>
      </c>
      <c r="G274" s="33">
        <v>0</v>
      </c>
      <c r="H274" s="43">
        <v>0</v>
      </c>
      <c r="I274" s="13">
        <f t="shared" si="12"/>
        <v>0</v>
      </c>
      <c r="J274" s="13">
        <f t="shared" si="13"/>
        <v>0</v>
      </c>
      <c r="K274" s="20">
        <f t="shared" si="14"/>
        <v>0</v>
      </c>
    </row>
    <row r="275" spans="1:11" ht="14.4">
      <c r="A275" s="30">
        <v>276</v>
      </c>
      <c r="B275" s="32" t="s">
        <v>361</v>
      </c>
      <c r="C275" s="34">
        <v>5</v>
      </c>
      <c r="D275" s="34">
        <v>5</v>
      </c>
      <c r="E275" s="34">
        <v>0</v>
      </c>
      <c r="F275" s="37" t="s">
        <v>15</v>
      </c>
      <c r="G275" s="34">
        <v>0</v>
      </c>
      <c r="H275" s="44">
        <v>0</v>
      </c>
      <c r="I275" s="13">
        <f t="shared" si="12"/>
        <v>0</v>
      </c>
      <c r="J275" s="13">
        <f t="shared" si="13"/>
        <v>0</v>
      </c>
      <c r="K275" s="20">
        <f t="shared" si="14"/>
        <v>0</v>
      </c>
    </row>
    <row r="276" spans="1:11" ht="14.4">
      <c r="A276" s="30">
        <v>272</v>
      </c>
      <c r="B276" s="32" t="s">
        <v>357</v>
      </c>
      <c r="C276" s="34">
        <v>5</v>
      </c>
      <c r="D276" s="34">
        <v>2</v>
      </c>
      <c r="E276" s="34">
        <v>2</v>
      </c>
      <c r="F276" s="37" t="s">
        <v>15</v>
      </c>
      <c r="G276" s="34">
        <v>0</v>
      </c>
      <c r="H276" s="44">
        <v>0</v>
      </c>
      <c r="I276" s="13">
        <f t="shared" si="12"/>
        <v>0</v>
      </c>
      <c r="J276" s="13">
        <f t="shared" si="13"/>
        <v>0</v>
      </c>
      <c r="K276" s="20">
        <f t="shared" si="14"/>
        <v>0</v>
      </c>
    </row>
    <row r="277" spans="1:11" ht="14.4">
      <c r="A277" s="29">
        <v>273</v>
      </c>
      <c r="B277" s="31" t="s">
        <v>358</v>
      </c>
      <c r="C277" s="33">
        <v>5</v>
      </c>
      <c r="D277" s="33">
        <v>4</v>
      </c>
      <c r="E277" s="33">
        <v>3</v>
      </c>
      <c r="F277" s="37" t="s">
        <v>15</v>
      </c>
      <c r="G277" s="33">
        <v>0</v>
      </c>
      <c r="H277" s="43">
        <v>0</v>
      </c>
      <c r="I277" s="13">
        <f t="shared" si="12"/>
        <v>0</v>
      </c>
      <c r="J277" s="13">
        <f t="shared" si="13"/>
        <v>0</v>
      </c>
      <c r="K277" s="20">
        <f t="shared" si="14"/>
        <v>0</v>
      </c>
    </row>
    <row r="278" spans="1:11" ht="14.4">
      <c r="A278" s="29">
        <v>277</v>
      </c>
      <c r="B278" s="31" t="s">
        <v>362</v>
      </c>
      <c r="C278" s="33">
        <v>5</v>
      </c>
      <c r="D278" s="33">
        <v>5</v>
      </c>
      <c r="E278" s="33">
        <v>4</v>
      </c>
      <c r="F278" s="37" t="s">
        <v>28</v>
      </c>
      <c r="G278" s="33">
        <v>42</v>
      </c>
      <c r="H278" s="43">
        <v>0</v>
      </c>
      <c r="I278" s="13">
        <f t="shared" si="12"/>
        <v>840</v>
      </c>
      <c r="J278" s="13">
        <f t="shared" si="13"/>
        <v>0</v>
      </c>
      <c r="K278" s="20">
        <f t="shared" si="14"/>
        <v>0</v>
      </c>
    </row>
    <row r="279" spans="1:11" ht="14.4">
      <c r="A279" s="30">
        <v>278</v>
      </c>
      <c r="B279" s="32" t="s">
        <v>363</v>
      </c>
      <c r="C279" s="34">
        <v>5</v>
      </c>
      <c r="D279" s="34">
        <v>4</v>
      </c>
      <c r="E279" s="34">
        <v>4</v>
      </c>
      <c r="F279" s="37" t="s">
        <v>364</v>
      </c>
      <c r="G279" s="34">
        <v>6</v>
      </c>
      <c r="H279" s="44">
        <v>0</v>
      </c>
      <c r="I279" s="13">
        <f t="shared" si="12"/>
        <v>120</v>
      </c>
      <c r="J279" s="13">
        <f t="shared" si="13"/>
        <v>0</v>
      </c>
      <c r="K279" s="20">
        <f t="shared" si="14"/>
        <v>0</v>
      </c>
    </row>
    <row r="280" spans="1:11" ht="14.4">
      <c r="A280" s="29">
        <v>279</v>
      </c>
      <c r="B280" s="31" t="s">
        <v>365</v>
      </c>
      <c r="C280" s="33">
        <v>5</v>
      </c>
      <c r="D280" s="33">
        <v>5</v>
      </c>
      <c r="E280" s="33">
        <v>4</v>
      </c>
      <c r="F280" s="37" t="s">
        <v>107</v>
      </c>
      <c r="G280" s="33">
        <v>7</v>
      </c>
      <c r="H280" s="43">
        <v>0</v>
      </c>
      <c r="I280" s="13">
        <f t="shared" si="12"/>
        <v>140</v>
      </c>
      <c r="J280" s="13">
        <f t="shared" si="13"/>
        <v>0</v>
      </c>
      <c r="K280" s="20">
        <f t="shared" si="14"/>
        <v>0</v>
      </c>
    </row>
    <row r="281" spans="1:11" ht="14.4">
      <c r="A281" s="30">
        <v>280</v>
      </c>
      <c r="B281" s="32" t="s">
        <v>366</v>
      </c>
      <c r="C281" s="34">
        <v>5</v>
      </c>
      <c r="D281" s="34">
        <v>3</v>
      </c>
      <c r="E281" s="34">
        <v>2</v>
      </c>
      <c r="F281" s="37" t="s">
        <v>15</v>
      </c>
      <c r="G281" s="34">
        <v>7</v>
      </c>
      <c r="H281" s="44">
        <v>0</v>
      </c>
      <c r="I281" s="13">
        <f t="shared" si="12"/>
        <v>140</v>
      </c>
      <c r="J281" s="13">
        <f t="shared" si="13"/>
        <v>0</v>
      </c>
      <c r="K281" s="20">
        <f t="shared" si="14"/>
        <v>0</v>
      </c>
    </row>
    <row r="282" spans="1:11" ht="14.4">
      <c r="A282" s="29">
        <v>281</v>
      </c>
      <c r="B282" s="31" t="s">
        <v>367</v>
      </c>
      <c r="C282" s="33">
        <v>5</v>
      </c>
      <c r="D282" s="33">
        <v>5</v>
      </c>
      <c r="E282" s="33">
        <v>5</v>
      </c>
      <c r="F282" s="37" t="s">
        <v>112</v>
      </c>
      <c r="G282" s="33">
        <v>6</v>
      </c>
      <c r="H282" s="43">
        <v>0</v>
      </c>
      <c r="I282" s="13">
        <f t="shared" si="12"/>
        <v>120</v>
      </c>
      <c r="J282" s="13">
        <f t="shared" si="13"/>
        <v>0</v>
      </c>
      <c r="K282" s="20">
        <f t="shared" si="14"/>
        <v>0</v>
      </c>
    </row>
    <row r="283" spans="1:11" ht="14.4">
      <c r="A283" s="30">
        <v>282</v>
      </c>
      <c r="B283" s="32" t="s">
        <v>368</v>
      </c>
      <c r="C283" s="34">
        <v>5</v>
      </c>
      <c r="D283" s="34">
        <v>5</v>
      </c>
      <c r="E283" s="34">
        <v>4</v>
      </c>
      <c r="F283" s="37" t="s">
        <v>77</v>
      </c>
      <c r="G283" s="34">
        <v>6</v>
      </c>
      <c r="H283" s="44">
        <v>0</v>
      </c>
      <c r="I283" s="13">
        <f t="shared" si="12"/>
        <v>120</v>
      </c>
      <c r="J283" s="13">
        <f t="shared" si="13"/>
        <v>0</v>
      </c>
      <c r="K283" s="20">
        <f t="shared" si="14"/>
        <v>0</v>
      </c>
    </row>
    <row r="284" spans="1:11" ht="14.4">
      <c r="A284" s="29">
        <v>283</v>
      </c>
      <c r="B284" s="31" t="s">
        <v>369</v>
      </c>
      <c r="C284" s="33">
        <v>5</v>
      </c>
      <c r="D284" s="33">
        <v>5</v>
      </c>
      <c r="E284" s="33">
        <v>5</v>
      </c>
      <c r="F284" s="37" t="s">
        <v>32</v>
      </c>
      <c r="G284" s="33">
        <v>5</v>
      </c>
      <c r="H284" s="43">
        <v>0</v>
      </c>
      <c r="I284" s="13">
        <f t="shared" si="12"/>
        <v>100</v>
      </c>
      <c r="J284" s="13">
        <f t="shared" si="13"/>
        <v>0</v>
      </c>
      <c r="K284" s="20">
        <f t="shared" si="14"/>
        <v>0</v>
      </c>
    </row>
    <row r="285" spans="1:11" ht="14.4">
      <c r="A285" s="30">
        <v>284</v>
      </c>
      <c r="B285" s="32" t="s">
        <v>370</v>
      </c>
      <c r="C285" s="34">
        <v>5</v>
      </c>
      <c r="D285" s="34">
        <v>5</v>
      </c>
      <c r="E285" s="34">
        <v>3</v>
      </c>
      <c r="F285" s="37" t="s">
        <v>112</v>
      </c>
      <c r="G285" s="34">
        <v>6</v>
      </c>
      <c r="H285" s="44">
        <v>0</v>
      </c>
      <c r="I285" s="13">
        <f t="shared" si="12"/>
        <v>120</v>
      </c>
      <c r="J285" s="13">
        <f t="shared" si="13"/>
        <v>0</v>
      </c>
      <c r="K285" s="20">
        <f t="shared" si="14"/>
        <v>0</v>
      </c>
    </row>
    <row r="286" spans="1:11" ht="14.4">
      <c r="A286" s="29">
        <v>285</v>
      </c>
      <c r="B286" s="31" t="s">
        <v>371</v>
      </c>
      <c r="C286" s="33">
        <v>5</v>
      </c>
      <c r="D286" s="33">
        <v>5</v>
      </c>
      <c r="E286" s="33">
        <v>1</v>
      </c>
      <c r="F286" s="37" t="s">
        <v>28</v>
      </c>
      <c r="G286" s="33">
        <v>5</v>
      </c>
      <c r="H286" s="43">
        <v>0</v>
      </c>
      <c r="I286" s="13">
        <f t="shared" si="12"/>
        <v>100</v>
      </c>
      <c r="J286" s="13">
        <f t="shared" si="13"/>
        <v>0</v>
      </c>
      <c r="K286" s="20">
        <f t="shared" si="14"/>
        <v>0</v>
      </c>
    </row>
    <row r="287" spans="1:11" ht="14.4">
      <c r="A287" s="30">
        <v>286</v>
      </c>
      <c r="B287" s="32" t="s">
        <v>372</v>
      </c>
      <c r="C287" s="34">
        <v>5</v>
      </c>
      <c r="D287" s="34">
        <v>2</v>
      </c>
      <c r="E287" s="34">
        <v>1</v>
      </c>
      <c r="F287" s="37" t="s">
        <v>15</v>
      </c>
      <c r="G287" s="34">
        <v>4</v>
      </c>
      <c r="H287" s="44">
        <v>0</v>
      </c>
      <c r="I287" s="13">
        <f t="shared" si="12"/>
        <v>80</v>
      </c>
      <c r="J287" s="13">
        <f t="shared" si="13"/>
        <v>0</v>
      </c>
      <c r="K287" s="20">
        <f t="shared" si="14"/>
        <v>0</v>
      </c>
    </row>
    <row r="288" spans="1:11" ht="14.4">
      <c r="A288" s="29">
        <v>287</v>
      </c>
      <c r="B288" s="31" t="s">
        <v>373</v>
      </c>
      <c r="C288" s="33">
        <v>5</v>
      </c>
      <c r="D288" s="33">
        <v>4</v>
      </c>
      <c r="E288" s="33">
        <v>3</v>
      </c>
      <c r="F288" s="37" t="s">
        <v>112</v>
      </c>
      <c r="G288" s="33">
        <v>0</v>
      </c>
      <c r="H288" s="43">
        <v>0</v>
      </c>
      <c r="I288" s="13">
        <f t="shared" si="12"/>
        <v>0</v>
      </c>
      <c r="J288" s="13">
        <f t="shared" si="13"/>
        <v>0</v>
      </c>
      <c r="K288" s="20">
        <f t="shared" si="14"/>
        <v>0</v>
      </c>
    </row>
    <row r="289" spans="1:11" ht="14.4">
      <c r="A289" s="30">
        <v>288</v>
      </c>
      <c r="B289" s="32" t="s">
        <v>374</v>
      </c>
      <c r="C289" s="34">
        <v>5</v>
      </c>
      <c r="D289" s="34">
        <v>5</v>
      </c>
      <c r="E289" s="34">
        <v>3</v>
      </c>
      <c r="F289" s="37" t="s">
        <v>112</v>
      </c>
      <c r="G289" s="34">
        <v>0</v>
      </c>
      <c r="H289" s="44">
        <v>0</v>
      </c>
      <c r="I289" s="13">
        <f t="shared" si="12"/>
        <v>0</v>
      </c>
      <c r="J289" s="13">
        <f t="shared" si="13"/>
        <v>0</v>
      </c>
      <c r="K289" s="20">
        <f t="shared" si="14"/>
        <v>0</v>
      </c>
    </row>
    <row r="290" spans="1:11" ht="14.4">
      <c r="A290" s="29">
        <v>289</v>
      </c>
      <c r="B290" s="31" t="s">
        <v>375</v>
      </c>
      <c r="C290" s="33">
        <v>5</v>
      </c>
      <c r="D290" s="33">
        <v>4</v>
      </c>
      <c r="E290" s="33">
        <v>1</v>
      </c>
      <c r="F290" s="37" t="s">
        <v>376</v>
      </c>
      <c r="G290" s="33">
        <v>7</v>
      </c>
      <c r="H290" s="43">
        <v>0</v>
      </c>
      <c r="I290" s="13">
        <f t="shared" si="12"/>
        <v>140</v>
      </c>
      <c r="J290" s="13">
        <f t="shared" si="13"/>
        <v>0</v>
      </c>
      <c r="K290" s="20">
        <f t="shared" si="14"/>
        <v>0</v>
      </c>
    </row>
    <row r="291" spans="1:11" ht="14.4">
      <c r="A291" s="30">
        <v>290</v>
      </c>
      <c r="B291" s="32" t="s">
        <v>377</v>
      </c>
      <c r="C291" s="34">
        <v>5</v>
      </c>
      <c r="D291" s="34">
        <v>5</v>
      </c>
      <c r="E291" s="34">
        <v>2</v>
      </c>
      <c r="F291" s="37" t="s">
        <v>376</v>
      </c>
      <c r="G291" s="34">
        <v>9</v>
      </c>
      <c r="H291" s="44">
        <v>0</v>
      </c>
      <c r="I291" s="13">
        <f t="shared" si="12"/>
        <v>180</v>
      </c>
      <c r="J291" s="13">
        <f t="shared" si="13"/>
        <v>0</v>
      </c>
      <c r="K291" s="20">
        <f t="shared" si="14"/>
        <v>0</v>
      </c>
    </row>
    <row r="292" spans="1:11" ht="14.4">
      <c r="A292" s="29">
        <v>291</v>
      </c>
      <c r="B292" s="31" t="s">
        <v>378</v>
      </c>
      <c r="C292" s="33">
        <v>5</v>
      </c>
      <c r="D292" s="33">
        <v>5</v>
      </c>
      <c r="E292" s="33">
        <v>3</v>
      </c>
      <c r="F292" s="37" t="s">
        <v>68</v>
      </c>
      <c r="G292" s="33">
        <v>5</v>
      </c>
      <c r="H292" s="43">
        <v>0</v>
      </c>
      <c r="I292" s="13">
        <f t="shared" si="12"/>
        <v>100</v>
      </c>
      <c r="J292" s="13">
        <f t="shared" si="13"/>
        <v>0</v>
      </c>
      <c r="K292" s="20">
        <f t="shared" si="14"/>
        <v>0</v>
      </c>
    </row>
    <row r="293" spans="1:11" ht="14.4">
      <c r="A293" s="30">
        <v>292</v>
      </c>
      <c r="B293" s="32" t="s">
        <v>379</v>
      </c>
      <c r="C293" s="34">
        <v>5</v>
      </c>
      <c r="D293" s="34">
        <v>4</v>
      </c>
      <c r="E293" s="34">
        <v>3</v>
      </c>
      <c r="F293" s="37" t="s">
        <v>112</v>
      </c>
      <c r="G293" s="34">
        <v>5</v>
      </c>
      <c r="H293" s="44">
        <v>0</v>
      </c>
      <c r="I293" s="13">
        <f t="shared" si="12"/>
        <v>100</v>
      </c>
      <c r="J293" s="13">
        <f t="shared" si="13"/>
        <v>0</v>
      </c>
      <c r="K293" s="20">
        <f t="shared" si="14"/>
        <v>0</v>
      </c>
    </row>
    <row r="294" spans="1:11" ht="14.4">
      <c r="A294" s="29">
        <v>293</v>
      </c>
      <c r="B294" s="31" t="s">
        <v>380</v>
      </c>
      <c r="C294" s="33">
        <v>5</v>
      </c>
      <c r="D294" s="33">
        <v>4</v>
      </c>
      <c r="E294" s="33">
        <v>3</v>
      </c>
      <c r="F294" s="37" t="s">
        <v>70</v>
      </c>
      <c r="G294" s="33">
        <v>6</v>
      </c>
      <c r="H294" s="43">
        <v>0</v>
      </c>
      <c r="I294" s="13">
        <f t="shared" si="12"/>
        <v>120</v>
      </c>
      <c r="J294" s="13">
        <f t="shared" si="13"/>
        <v>0</v>
      </c>
      <c r="K294" s="20">
        <f t="shared" si="14"/>
        <v>0</v>
      </c>
    </row>
    <row r="295" spans="1:11" ht="14.4">
      <c r="A295" s="30">
        <v>294</v>
      </c>
      <c r="B295" s="32" t="s">
        <v>381</v>
      </c>
      <c r="C295" s="34">
        <v>5</v>
      </c>
      <c r="D295" s="34">
        <v>4</v>
      </c>
      <c r="E295" s="34">
        <v>2</v>
      </c>
      <c r="F295" s="37" t="s">
        <v>77</v>
      </c>
      <c r="G295" s="34">
        <v>6</v>
      </c>
      <c r="H295" s="44">
        <v>0</v>
      </c>
      <c r="I295" s="13">
        <f t="shared" si="12"/>
        <v>120</v>
      </c>
      <c r="J295" s="13">
        <f t="shared" si="13"/>
        <v>0</v>
      </c>
      <c r="K295" s="20">
        <f t="shared" si="14"/>
        <v>0</v>
      </c>
    </row>
    <row r="296" spans="1:11" ht="14.4">
      <c r="A296" s="29">
        <v>295</v>
      </c>
      <c r="B296" s="31" t="s">
        <v>382</v>
      </c>
      <c r="C296" s="33">
        <v>5</v>
      </c>
      <c r="D296" s="33">
        <v>5</v>
      </c>
      <c r="E296" s="33">
        <v>0</v>
      </c>
      <c r="F296" s="37" t="s">
        <v>20</v>
      </c>
      <c r="G296" s="33">
        <v>0</v>
      </c>
      <c r="H296" s="43">
        <v>0</v>
      </c>
      <c r="I296" s="13">
        <f t="shared" si="12"/>
        <v>0</v>
      </c>
      <c r="J296" s="13">
        <f t="shared" si="13"/>
        <v>0</v>
      </c>
      <c r="K296" s="20">
        <f t="shared" si="14"/>
        <v>0</v>
      </c>
    </row>
    <row r="297" spans="1:11" ht="14.4">
      <c r="A297" s="30">
        <v>296</v>
      </c>
      <c r="B297" s="32" t="s">
        <v>383</v>
      </c>
      <c r="C297" s="34">
        <v>5</v>
      </c>
      <c r="D297" s="34">
        <v>5</v>
      </c>
      <c r="E297" s="34">
        <v>2</v>
      </c>
      <c r="F297" s="37" t="s">
        <v>15</v>
      </c>
      <c r="G297" s="34">
        <v>0</v>
      </c>
      <c r="H297" s="44">
        <v>0</v>
      </c>
      <c r="I297" s="13">
        <f t="shared" si="12"/>
        <v>0</v>
      </c>
      <c r="J297" s="13">
        <f t="shared" si="13"/>
        <v>0</v>
      </c>
      <c r="K297" s="20">
        <f t="shared" si="14"/>
        <v>0</v>
      </c>
    </row>
    <row r="298" spans="1:11" ht="14.4">
      <c r="A298" s="29">
        <v>297</v>
      </c>
      <c r="B298" s="31" t="s">
        <v>384</v>
      </c>
      <c r="C298" s="33">
        <v>5</v>
      </c>
      <c r="D298" s="33">
        <v>5</v>
      </c>
      <c r="E298" s="33">
        <v>5</v>
      </c>
      <c r="F298" s="37" t="s">
        <v>31</v>
      </c>
      <c r="G298" s="33">
        <v>0</v>
      </c>
      <c r="H298" s="43">
        <v>0</v>
      </c>
      <c r="I298" s="13">
        <f t="shared" si="12"/>
        <v>0</v>
      </c>
      <c r="J298" s="13">
        <f t="shared" si="13"/>
        <v>0</v>
      </c>
      <c r="K298" s="20">
        <f t="shared" si="14"/>
        <v>0</v>
      </c>
    </row>
    <row r="299" spans="1:11" ht="28.8">
      <c r="A299" s="30">
        <v>300</v>
      </c>
      <c r="B299" s="32" t="s">
        <v>387</v>
      </c>
      <c r="C299" s="34">
        <v>4</v>
      </c>
      <c r="D299" s="34">
        <v>4</v>
      </c>
      <c r="E299" s="34">
        <v>1</v>
      </c>
      <c r="F299" s="37" t="s">
        <v>65</v>
      </c>
      <c r="G299" s="34">
        <v>4</v>
      </c>
      <c r="H299" s="44">
        <v>0</v>
      </c>
      <c r="I299" s="13">
        <f t="shared" si="12"/>
        <v>100</v>
      </c>
      <c r="J299" s="13">
        <f t="shared" si="13"/>
        <v>0</v>
      </c>
      <c r="K299" s="20">
        <f t="shared" si="14"/>
        <v>0</v>
      </c>
    </row>
    <row r="300" spans="1:11" ht="14.4">
      <c r="A300" s="29">
        <v>301</v>
      </c>
      <c r="B300" s="31" t="s">
        <v>388</v>
      </c>
      <c r="C300" s="33">
        <v>4</v>
      </c>
      <c r="D300" s="33">
        <v>3</v>
      </c>
      <c r="E300" s="33">
        <v>3</v>
      </c>
      <c r="F300" s="37" t="s">
        <v>15</v>
      </c>
      <c r="G300" s="33">
        <v>4</v>
      </c>
      <c r="H300" s="43">
        <v>0</v>
      </c>
      <c r="I300" s="13">
        <f t="shared" si="12"/>
        <v>100</v>
      </c>
      <c r="J300" s="13">
        <f t="shared" si="13"/>
        <v>0</v>
      </c>
      <c r="K300" s="20">
        <f t="shared" si="14"/>
        <v>0</v>
      </c>
    </row>
    <row r="301" spans="1:11" ht="14.4">
      <c r="A301" s="30">
        <v>302</v>
      </c>
      <c r="B301" s="32" t="s">
        <v>389</v>
      </c>
      <c r="C301" s="34">
        <v>4</v>
      </c>
      <c r="D301" s="34">
        <v>3</v>
      </c>
      <c r="E301" s="34">
        <v>0</v>
      </c>
      <c r="F301" s="37" t="s">
        <v>390</v>
      </c>
      <c r="G301" s="34">
        <v>4</v>
      </c>
      <c r="H301" s="44">
        <v>0</v>
      </c>
      <c r="I301" s="13">
        <f t="shared" si="12"/>
        <v>100</v>
      </c>
      <c r="J301" s="13">
        <f t="shared" si="13"/>
        <v>0</v>
      </c>
      <c r="K301" s="20">
        <f t="shared" si="14"/>
        <v>0</v>
      </c>
    </row>
    <row r="302" spans="1:11" ht="14.4">
      <c r="A302" s="30">
        <v>298</v>
      </c>
      <c r="B302" s="32" t="s">
        <v>385</v>
      </c>
      <c r="C302" s="34">
        <v>4</v>
      </c>
      <c r="D302" s="34">
        <v>4</v>
      </c>
      <c r="E302" s="34">
        <v>0</v>
      </c>
      <c r="F302" s="37" t="s">
        <v>81</v>
      </c>
      <c r="G302" s="34">
        <v>0</v>
      </c>
      <c r="H302" s="44">
        <v>0</v>
      </c>
      <c r="I302" s="13">
        <f t="shared" si="12"/>
        <v>0</v>
      </c>
      <c r="J302" s="13">
        <f t="shared" si="13"/>
        <v>0</v>
      </c>
      <c r="K302" s="20">
        <f t="shared" si="14"/>
        <v>0</v>
      </c>
    </row>
    <row r="303" spans="1:11" ht="14.4">
      <c r="A303" s="29">
        <v>299</v>
      </c>
      <c r="B303" s="31" t="s">
        <v>386</v>
      </c>
      <c r="C303" s="33">
        <v>4</v>
      </c>
      <c r="D303" s="33">
        <v>2</v>
      </c>
      <c r="E303" s="33">
        <v>2</v>
      </c>
      <c r="F303" s="37" t="s">
        <v>15</v>
      </c>
      <c r="G303" s="33">
        <v>0</v>
      </c>
      <c r="H303" s="43">
        <v>0</v>
      </c>
      <c r="I303" s="13">
        <f t="shared" si="12"/>
        <v>0</v>
      </c>
      <c r="J303" s="13">
        <f t="shared" si="13"/>
        <v>0</v>
      </c>
      <c r="K303" s="20">
        <f t="shared" si="14"/>
        <v>0</v>
      </c>
    </row>
    <row r="304" spans="1:11" ht="14.4">
      <c r="A304" s="29">
        <v>303</v>
      </c>
      <c r="B304" s="31" t="s">
        <v>391</v>
      </c>
      <c r="C304" s="33">
        <v>4</v>
      </c>
      <c r="D304" s="33">
        <v>1</v>
      </c>
      <c r="E304" s="33">
        <v>1</v>
      </c>
      <c r="F304" s="37" t="s">
        <v>15</v>
      </c>
      <c r="G304" s="33">
        <v>3</v>
      </c>
      <c r="H304" s="43">
        <v>0</v>
      </c>
      <c r="I304" s="13">
        <f t="shared" si="12"/>
        <v>75</v>
      </c>
      <c r="J304" s="13">
        <f t="shared" si="13"/>
        <v>0</v>
      </c>
      <c r="K304" s="20">
        <f t="shared" si="14"/>
        <v>0</v>
      </c>
    </row>
    <row r="305" spans="1:11" ht="14.4">
      <c r="A305" s="30">
        <v>304</v>
      </c>
      <c r="B305" s="32" t="s">
        <v>392</v>
      </c>
      <c r="C305" s="34">
        <v>4</v>
      </c>
      <c r="D305" s="34">
        <v>3</v>
      </c>
      <c r="E305" s="34">
        <v>2</v>
      </c>
      <c r="F305" s="37" t="s">
        <v>27</v>
      </c>
      <c r="G305" s="34">
        <v>5</v>
      </c>
      <c r="H305" s="44">
        <v>0</v>
      </c>
      <c r="I305" s="13">
        <f t="shared" si="12"/>
        <v>125</v>
      </c>
      <c r="J305" s="13">
        <f t="shared" si="13"/>
        <v>0</v>
      </c>
      <c r="K305" s="20">
        <f t="shared" si="14"/>
        <v>0</v>
      </c>
    </row>
    <row r="306" spans="1:11" ht="14.4">
      <c r="A306" s="29">
        <v>305</v>
      </c>
      <c r="B306" s="31" t="s">
        <v>393</v>
      </c>
      <c r="C306" s="33">
        <v>4</v>
      </c>
      <c r="D306" s="33">
        <v>4</v>
      </c>
      <c r="E306" s="33">
        <v>3</v>
      </c>
      <c r="F306" s="37" t="s">
        <v>112</v>
      </c>
      <c r="G306" s="33">
        <v>4</v>
      </c>
      <c r="H306" s="43">
        <v>0</v>
      </c>
      <c r="I306" s="13">
        <f t="shared" si="12"/>
        <v>100</v>
      </c>
      <c r="J306" s="13">
        <f t="shared" si="13"/>
        <v>0</v>
      </c>
      <c r="K306" s="20">
        <f t="shared" si="14"/>
        <v>0</v>
      </c>
    </row>
    <row r="307" spans="1:11" ht="14.4">
      <c r="A307" s="30">
        <v>306</v>
      </c>
      <c r="B307" s="32" t="s">
        <v>394</v>
      </c>
      <c r="C307" s="34">
        <v>4</v>
      </c>
      <c r="D307" s="34">
        <v>4</v>
      </c>
      <c r="E307" s="34">
        <v>3</v>
      </c>
      <c r="F307" s="37" t="s">
        <v>86</v>
      </c>
      <c r="G307" s="34">
        <v>5</v>
      </c>
      <c r="H307" s="44">
        <v>0</v>
      </c>
      <c r="I307" s="13">
        <f t="shared" si="12"/>
        <v>125</v>
      </c>
      <c r="J307" s="13">
        <f t="shared" si="13"/>
        <v>0</v>
      </c>
      <c r="K307" s="20">
        <f t="shared" si="14"/>
        <v>0</v>
      </c>
    </row>
    <row r="308" spans="1:11" ht="14.4">
      <c r="A308" s="29">
        <v>307</v>
      </c>
      <c r="B308" s="31" t="s">
        <v>395</v>
      </c>
      <c r="C308" s="33">
        <v>4</v>
      </c>
      <c r="D308" s="33">
        <v>4</v>
      </c>
      <c r="E308" s="33">
        <v>2</v>
      </c>
      <c r="F308" s="37" t="s">
        <v>261</v>
      </c>
      <c r="G308" s="33">
        <v>5</v>
      </c>
      <c r="H308" s="43">
        <v>0</v>
      </c>
      <c r="I308" s="13">
        <f t="shared" si="12"/>
        <v>125</v>
      </c>
      <c r="J308" s="13">
        <f t="shared" si="13"/>
        <v>0</v>
      </c>
      <c r="K308" s="20">
        <f t="shared" si="14"/>
        <v>0</v>
      </c>
    </row>
    <row r="309" spans="1:11" ht="14.4">
      <c r="A309" s="30">
        <v>308</v>
      </c>
      <c r="B309" s="32" t="s">
        <v>396</v>
      </c>
      <c r="C309" s="34">
        <v>4</v>
      </c>
      <c r="D309" s="34">
        <v>4</v>
      </c>
      <c r="E309" s="34">
        <v>2</v>
      </c>
      <c r="F309" s="37" t="s">
        <v>32</v>
      </c>
      <c r="G309" s="34">
        <v>3</v>
      </c>
      <c r="H309" s="44">
        <v>0</v>
      </c>
      <c r="I309" s="13">
        <f t="shared" si="12"/>
        <v>75</v>
      </c>
      <c r="J309" s="13">
        <f t="shared" si="13"/>
        <v>0</v>
      </c>
      <c r="K309" s="20">
        <f t="shared" si="14"/>
        <v>0</v>
      </c>
    </row>
    <row r="310" spans="1:11" ht="14.4">
      <c r="A310" s="29">
        <v>309</v>
      </c>
      <c r="B310" s="31" t="s">
        <v>397</v>
      </c>
      <c r="C310" s="33">
        <v>4</v>
      </c>
      <c r="D310" s="33">
        <v>4</v>
      </c>
      <c r="E310" s="33">
        <v>3</v>
      </c>
      <c r="F310" s="37" t="s">
        <v>11</v>
      </c>
      <c r="G310" s="33">
        <v>4</v>
      </c>
      <c r="H310" s="43">
        <v>0</v>
      </c>
      <c r="I310" s="13">
        <f t="shared" si="12"/>
        <v>100</v>
      </c>
      <c r="J310" s="13">
        <f t="shared" si="13"/>
        <v>0</v>
      </c>
      <c r="K310" s="20">
        <f t="shared" si="14"/>
        <v>0</v>
      </c>
    </row>
    <row r="311" spans="1:11" ht="14.4">
      <c r="A311" s="30">
        <v>310</v>
      </c>
      <c r="B311" s="32" t="s">
        <v>398</v>
      </c>
      <c r="C311" s="34">
        <v>4</v>
      </c>
      <c r="D311" s="34">
        <v>1</v>
      </c>
      <c r="E311" s="34">
        <v>0</v>
      </c>
      <c r="F311" s="37" t="s">
        <v>15</v>
      </c>
      <c r="G311" s="34">
        <v>4</v>
      </c>
      <c r="H311" s="44">
        <v>0</v>
      </c>
      <c r="I311" s="13">
        <f t="shared" si="12"/>
        <v>100</v>
      </c>
      <c r="J311" s="13">
        <f t="shared" si="13"/>
        <v>0</v>
      </c>
      <c r="K311" s="20">
        <f t="shared" si="14"/>
        <v>0</v>
      </c>
    </row>
    <row r="312" spans="1:11" ht="14.4">
      <c r="A312" s="29">
        <v>311</v>
      </c>
      <c r="B312" s="31" t="s">
        <v>399</v>
      </c>
      <c r="C312" s="33">
        <v>4</v>
      </c>
      <c r="D312" s="33">
        <v>4</v>
      </c>
      <c r="E312" s="33">
        <v>2</v>
      </c>
      <c r="F312" s="37" t="s">
        <v>28</v>
      </c>
      <c r="G312" s="33">
        <v>5</v>
      </c>
      <c r="H312" s="43">
        <v>0</v>
      </c>
      <c r="I312" s="13">
        <f t="shared" si="12"/>
        <v>125</v>
      </c>
      <c r="J312" s="13">
        <f t="shared" si="13"/>
        <v>0</v>
      </c>
      <c r="K312" s="20">
        <f t="shared" si="14"/>
        <v>0</v>
      </c>
    </row>
    <row r="313" spans="1:11" ht="14.4">
      <c r="A313" s="30">
        <v>312</v>
      </c>
      <c r="B313" s="32" t="s">
        <v>400</v>
      </c>
      <c r="C313" s="34">
        <v>4</v>
      </c>
      <c r="D313" s="34">
        <v>4</v>
      </c>
      <c r="E313" s="34">
        <v>4</v>
      </c>
      <c r="F313" s="37" t="s">
        <v>32</v>
      </c>
      <c r="G313" s="34">
        <v>4</v>
      </c>
      <c r="H313" s="44">
        <v>0</v>
      </c>
      <c r="I313" s="13">
        <f t="shared" si="12"/>
        <v>100</v>
      </c>
      <c r="J313" s="13">
        <f t="shared" si="13"/>
        <v>0</v>
      </c>
      <c r="K313" s="20">
        <f t="shared" si="14"/>
        <v>0</v>
      </c>
    </row>
    <row r="314" spans="1:11" ht="14.4">
      <c r="A314" s="29">
        <v>313</v>
      </c>
      <c r="B314" s="31" t="s">
        <v>401</v>
      </c>
      <c r="C314" s="33">
        <v>4</v>
      </c>
      <c r="D314" s="33">
        <v>4</v>
      </c>
      <c r="E314" s="33">
        <v>4</v>
      </c>
      <c r="F314" s="37" t="s">
        <v>107</v>
      </c>
      <c r="G314" s="33">
        <v>7</v>
      </c>
      <c r="H314" s="43">
        <v>0</v>
      </c>
      <c r="I314" s="13">
        <f t="shared" si="12"/>
        <v>175</v>
      </c>
      <c r="J314" s="13">
        <f t="shared" si="13"/>
        <v>0</v>
      </c>
      <c r="K314" s="20">
        <f t="shared" si="14"/>
        <v>0</v>
      </c>
    </row>
    <row r="315" spans="1:11" ht="14.4">
      <c r="A315" s="30">
        <v>314</v>
      </c>
      <c r="B315" s="32" t="s">
        <v>402</v>
      </c>
      <c r="C315" s="34">
        <v>4</v>
      </c>
      <c r="D315" s="34">
        <v>4</v>
      </c>
      <c r="E315" s="34">
        <v>3</v>
      </c>
      <c r="F315" s="37" t="s">
        <v>28</v>
      </c>
      <c r="G315" s="34">
        <v>11</v>
      </c>
      <c r="H315" s="44">
        <v>0</v>
      </c>
      <c r="I315" s="13">
        <f t="shared" si="12"/>
        <v>275</v>
      </c>
      <c r="J315" s="13">
        <f t="shared" si="13"/>
        <v>0</v>
      </c>
      <c r="K315" s="20">
        <f t="shared" si="14"/>
        <v>0</v>
      </c>
    </row>
    <row r="316" spans="1:11" ht="14.4">
      <c r="A316" s="29">
        <v>315</v>
      </c>
      <c r="B316" s="31" t="s">
        <v>403</v>
      </c>
      <c r="C316" s="33">
        <v>4</v>
      </c>
      <c r="D316" s="33">
        <v>4</v>
      </c>
      <c r="E316" s="33">
        <v>2</v>
      </c>
      <c r="F316" s="37" t="s">
        <v>34</v>
      </c>
      <c r="G316" s="33">
        <v>5</v>
      </c>
      <c r="H316" s="43">
        <v>0</v>
      </c>
      <c r="I316" s="13">
        <f t="shared" si="12"/>
        <v>125</v>
      </c>
      <c r="J316" s="13">
        <f t="shared" si="13"/>
        <v>0</v>
      </c>
      <c r="K316" s="20">
        <f t="shared" si="14"/>
        <v>0</v>
      </c>
    </row>
    <row r="317" spans="1:11" ht="14.4">
      <c r="A317" s="30">
        <v>316</v>
      </c>
      <c r="B317" s="32" t="s">
        <v>404</v>
      </c>
      <c r="C317" s="34">
        <v>4</v>
      </c>
      <c r="D317" s="34">
        <v>3</v>
      </c>
      <c r="E317" s="34">
        <v>2</v>
      </c>
      <c r="F317" s="37" t="s">
        <v>27</v>
      </c>
      <c r="G317" s="34">
        <v>2</v>
      </c>
      <c r="H317" s="44">
        <v>0</v>
      </c>
      <c r="I317" s="13">
        <f t="shared" si="12"/>
        <v>50</v>
      </c>
      <c r="J317" s="13">
        <f t="shared" si="13"/>
        <v>0</v>
      </c>
      <c r="K317" s="20">
        <f t="shared" si="14"/>
        <v>0</v>
      </c>
    </row>
    <row r="318" spans="1:11" ht="14.4">
      <c r="A318" s="29">
        <v>317</v>
      </c>
      <c r="B318" s="31" t="s">
        <v>405</v>
      </c>
      <c r="C318" s="33">
        <v>4</v>
      </c>
      <c r="D318" s="33">
        <v>4</v>
      </c>
      <c r="E318" s="33">
        <v>2</v>
      </c>
      <c r="F318" s="37" t="s">
        <v>18</v>
      </c>
      <c r="G318" s="33">
        <v>10</v>
      </c>
      <c r="H318" s="43">
        <v>0</v>
      </c>
      <c r="I318" s="13">
        <f t="shared" si="12"/>
        <v>250</v>
      </c>
      <c r="J318" s="13">
        <f t="shared" si="13"/>
        <v>0</v>
      </c>
      <c r="K318" s="20">
        <f t="shared" si="14"/>
        <v>0</v>
      </c>
    </row>
    <row r="319" spans="1:11" ht="14.4">
      <c r="A319" s="30">
        <v>318</v>
      </c>
      <c r="B319" s="32" t="s">
        <v>406</v>
      </c>
      <c r="C319" s="34">
        <v>4</v>
      </c>
      <c r="D319" s="34">
        <v>4</v>
      </c>
      <c r="E319" s="34">
        <v>4</v>
      </c>
      <c r="F319" s="37" t="s">
        <v>15</v>
      </c>
      <c r="G319" s="34">
        <v>0</v>
      </c>
      <c r="H319" s="44">
        <v>0</v>
      </c>
      <c r="I319" s="13">
        <f t="shared" si="12"/>
        <v>0</v>
      </c>
      <c r="J319" s="13">
        <f t="shared" si="13"/>
        <v>0</v>
      </c>
      <c r="K319" s="20">
        <f t="shared" si="14"/>
        <v>0</v>
      </c>
    </row>
    <row r="320" spans="1:11" ht="14.4">
      <c r="A320" s="29">
        <v>319</v>
      </c>
      <c r="B320" s="31" t="s">
        <v>407</v>
      </c>
      <c r="C320" s="33">
        <v>4</v>
      </c>
      <c r="D320" s="33">
        <v>2</v>
      </c>
      <c r="E320" s="33">
        <v>0</v>
      </c>
      <c r="F320" s="37" t="s">
        <v>32</v>
      </c>
      <c r="G320" s="33">
        <v>5</v>
      </c>
      <c r="H320" s="43">
        <v>0</v>
      </c>
      <c r="I320" s="13">
        <f t="shared" si="12"/>
        <v>125</v>
      </c>
      <c r="J320" s="13">
        <f t="shared" si="13"/>
        <v>0</v>
      </c>
      <c r="K320" s="20">
        <f t="shared" si="14"/>
        <v>0</v>
      </c>
    </row>
    <row r="321" spans="1:11" ht="14.4">
      <c r="A321" s="30">
        <v>320</v>
      </c>
      <c r="B321" s="32" t="s">
        <v>408</v>
      </c>
      <c r="C321" s="34">
        <v>4</v>
      </c>
      <c r="D321" s="34">
        <v>2</v>
      </c>
      <c r="E321" s="34">
        <v>1</v>
      </c>
      <c r="F321" s="37" t="s">
        <v>77</v>
      </c>
      <c r="G321" s="34">
        <v>4</v>
      </c>
      <c r="H321" s="44">
        <v>0</v>
      </c>
      <c r="I321" s="13">
        <f t="shared" si="12"/>
        <v>100</v>
      </c>
      <c r="J321" s="13">
        <f t="shared" si="13"/>
        <v>0</v>
      </c>
      <c r="K321" s="20">
        <f t="shared" si="14"/>
        <v>0</v>
      </c>
    </row>
    <row r="322" spans="1:11" ht="14.4">
      <c r="A322" s="29">
        <v>321</v>
      </c>
      <c r="B322" s="31" t="s">
        <v>409</v>
      </c>
      <c r="C322" s="33">
        <v>4</v>
      </c>
      <c r="D322" s="33">
        <v>4</v>
      </c>
      <c r="E322" s="33">
        <v>1</v>
      </c>
      <c r="F322" s="37" t="s">
        <v>33</v>
      </c>
      <c r="G322" s="33">
        <v>7</v>
      </c>
      <c r="H322" s="43">
        <v>0</v>
      </c>
      <c r="I322" s="13">
        <f t="shared" ref="I322:I385" si="15">IFERROR((G322/C322)*100,0)</f>
        <v>175</v>
      </c>
      <c r="J322" s="13">
        <f t="shared" ref="J322:J385" si="16">IFERROR((H322/C322),0)</f>
        <v>0</v>
      </c>
      <c r="K322" s="20">
        <f t="shared" ref="K322:K385" si="17">IFERROR((H322/SUM($H$2:$H$567)),0)</f>
        <v>0</v>
      </c>
    </row>
    <row r="323" spans="1:11" ht="14.4">
      <c r="A323" s="30">
        <v>322</v>
      </c>
      <c r="B323" s="32" t="s">
        <v>410</v>
      </c>
      <c r="C323" s="34">
        <v>4</v>
      </c>
      <c r="D323" s="34">
        <v>4</v>
      </c>
      <c r="E323" s="34">
        <v>3</v>
      </c>
      <c r="F323" s="37" t="s">
        <v>411</v>
      </c>
      <c r="G323" s="34">
        <v>5</v>
      </c>
      <c r="H323" s="44">
        <v>0</v>
      </c>
      <c r="I323" s="13">
        <f t="shared" si="15"/>
        <v>125</v>
      </c>
      <c r="J323" s="13">
        <f t="shared" si="16"/>
        <v>0</v>
      </c>
      <c r="K323" s="20">
        <f t="shared" si="17"/>
        <v>0</v>
      </c>
    </row>
    <row r="324" spans="1:11" ht="14.4">
      <c r="A324" s="29">
        <v>323</v>
      </c>
      <c r="B324" s="31" t="s">
        <v>412</v>
      </c>
      <c r="C324" s="33">
        <v>4</v>
      </c>
      <c r="D324" s="33">
        <v>4</v>
      </c>
      <c r="E324" s="33">
        <v>3</v>
      </c>
      <c r="F324" s="37" t="s">
        <v>65</v>
      </c>
      <c r="G324" s="33">
        <v>7</v>
      </c>
      <c r="H324" s="43">
        <v>0</v>
      </c>
      <c r="I324" s="13">
        <f t="shared" si="15"/>
        <v>175</v>
      </c>
      <c r="J324" s="13">
        <f t="shared" si="16"/>
        <v>0</v>
      </c>
      <c r="K324" s="20">
        <f t="shared" si="17"/>
        <v>0</v>
      </c>
    </row>
    <row r="325" spans="1:11" ht="14.4">
      <c r="A325" s="30">
        <v>324</v>
      </c>
      <c r="B325" s="32" t="s">
        <v>413</v>
      </c>
      <c r="C325" s="34">
        <v>4</v>
      </c>
      <c r="D325" s="34">
        <v>3</v>
      </c>
      <c r="E325" s="34">
        <v>1</v>
      </c>
      <c r="F325" s="37" t="s">
        <v>376</v>
      </c>
      <c r="G325" s="34">
        <v>18</v>
      </c>
      <c r="H325" s="44">
        <v>0</v>
      </c>
      <c r="I325" s="13">
        <f t="shared" si="15"/>
        <v>450</v>
      </c>
      <c r="J325" s="13">
        <f t="shared" si="16"/>
        <v>0</v>
      </c>
      <c r="K325" s="20">
        <f t="shared" si="17"/>
        <v>0</v>
      </c>
    </row>
    <row r="326" spans="1:11" ht="14.4">
      <c r="A326" s="29">
        <v>325</v>
      </c>
      <c r="B326" s="31" t="s">
        <v>414</v>
      </c>
      <c r="C326" s="33">
        <v>4</v>
      </c>
      <c r="D326" s="33">
        <v>3</v>
      </c>
      <c r="E326" s="33">
        <v>0</v>
      </c>
      <c r="F326" s="37" t="s">
        <v>15</v>
      </c>
      <c r="G326" s="33">
        <v>4</v>
      </c>
      <c r="H326" s="43">
        <v>0</v>
      </c>
      <c r="I326" s="13">
        <f t="shared" si="15"/>
        <v>100</v>
      </c>
      <c r="J326" s="13">
        <f t="shared" si="16"/>
        <v>0</v>
      </c>
      <c r="K326" s="20">
        <f t="shared" si="17"/>
        <v>0</v>
      </c>
    </row>
    <row r="327" spans="1:11" ht="14.4">
      <c r="A327" s="30">
        <v>326</v>
      </c>
      <c r="B327" s="32" t="s">
        <v>415</v>
      </c>
      <c r="C327" s="34">
        <v>4</v>
      </c>
      <c r="D327" s="34">
        <v>4</v>
      </c>
      <c r="E327" s="34">
        <v>3</v>
      </c>
      <c r="F327" s="37" t="s">
        <v>172</v>
      </c>
      <c r="G327" s="34">
        <v>4</v>
      </c>
      <c r="H327" s="44">
        <v>0</v>
      </c>
      <c r="I327" s="13">
        <f t="shared" si="15"/>
        <v>100</v>
      </c>
      <c r="J327" s="13">
        <f t="shared" si="16"/>
        <v>0</v>
      </c>
      <c r="K327" s="20">
        <f t="shared" si="17"/>
        <v>0</v>
      </c>
    </row>
    <row r="328" spans="1:11" ht="14.4">
      <c r="A328" s="29">
        <v>327</v>
      </c>
      <c r="B328" s="31" t="s">
        <v>416</v>
      </c>
      <c r="C328" s="33">
        <v>4</v>
      </c>
      <c r="D328" s="33">
        <v>3</v>
      </c>
      <c r="E328" s="33">
        <v>2</v>
      </c>
      <c r="F328" s="37" t="s">
        <v>32</v>
      </c>
      <c r="G328" s="33">
        <v>0</v>
      </c>
      <c r="H328" s="43">
        <v>0</v>
      </c>
      <c r="I328" s="13">
        <f t="shared" si="15"/>
        <v>0</v>
      </c>
      <c r="J328" s="13">
        <f t="shared" si="16"/>
        <v>0</v>
      </c>
      <c r="K328" s="20">
        <f t="shared" si="17"/>
        <v>0</v>
      </c>
    </row>
    <row r="329" spans="1:11" ht="14.4">
      <c r="A329" s="30">
        <v>336</v>
      </c>
      <c r="B329" s="32" t="s">
        <v>425</v>
      </c>
      <c r="C329" s="34">
        <v>3</v>
      </c>
      <c r="D329" s="34">
        <v>3</v>
      </c>
      <c r="E329" s="34">
        <v>3</v>
      </c>
      <c r="F329" s="37" t="s">
        <v>15</v>
      </c>
      <c r="G329" s="34">
        <v>0</v>
      </c>
      <c r="H329" s="44">
        <v>0</v>
      </c>
      <c r="I329" s="13">
        <f t="shared" si="15"/>
        <v>0</v>
      </c>
      <c r="J329" s="13">
        <f t="shared" si="16"/>
        <v>0</v>
      </c>
      <c r="K329" s="20">
        <f t="shared" si="17"/>
        <v>0</v>
      </c>
    </row>
    <row r="330" spans="1:11" ht="14.4">
      <c r="A330" s="30">
        <v>328</v>
      </c>
      <c r="B330" s="32" t="s">
        <v>417</v>
      </c>
      <c r="C330" s="34">
        <v>3</v>
      </c>
      <c r="D330" s="34">
        <v>3</v>
      </c>
      <c r="E330" s="34">
        <v>2</v>
      </c>
      <c r="F330" s="37" t="s">
        <v>15</v>
      </c>
      <c r="G330" s="34">
        <v>0</v>
      </c>
      <c r="H330" s="44">
        <v>0</v>
      </c>
      <c r="I330" s="13">
        <f t="shared" si="15"/>
        <v>0</v>
      </c>
      <c r="J330" s="13">
        <f t="shared" si="16"/>
        <v>0</v>
      </c>
      <c r="K330" s="20">
        <f t="shared" si="17"/>
        <v>0</v>
      </c>
    </row>
    <row r="331" spans="1:11" ht="14.4">
      <c r="A331" s="29">
        <v>337</v>
      </c>
      <c r="B331" s="31" t="s">
        <v>426</v>
      </c>
      <c r="C331" s="33">
        <v>3</v>
      </c>
      <c r="D331" s="33">
        <v>2</v>
      </c>
      <c r="E331" s="33">
        <v>0</v>
      </c>
      <c r="F331" s="37" t="s">
        <v>15</v>
      </c>
      <c r="G331" s="33">
        <v>0</v>
      </c>
      <c r="H331" s="43">
        <v>0</v>
      </c>
      <c r="I331" s="13">
        <f t="shared" si="15"/>
        <v>0</v>
      </c>
      <c r="J331" s="13">
        <f t="shared" si="16"/>
        <v>0</v>
      </c>
      <c r="K331" s="20">
        <f t="shared" si="17"/>
        <v>0</v>
      </c>
    </row>
    <row r="332" spans="1:11" ht="14.4">
      <c r="A332" s="30">
        <v>338</v>
      </c>
      <c r="B332" s="32" t="s">
        <v>427</v>
      </c>
      <c r="C332" s="34">
        <v>3</v>
      </c>
      <c r="D332" s="34">
        <v>1</v>
      </c>
      <c r="E332" s="34">
        <v>1</v>
      </c>
      <c r="F332" s="37" t="s">
        <v>15</v>
      </c>
      <c r="G332" s="34">
        <v>0</v>
      </c>
      <c r="H332" s="44">
        <v>0</v>
      </c>
      <c r="I332" s="13">
        <f t="shared" si="15"/>
        <v>0</v>
      </c>
      <c r="J332" s="13">
        <f t="shared" si="16"/>
        <v>0</v>
      </c>
      <c r="K332" s="20">
        <f t="shared" si="17"/>
        <v>0</v>
      </c>
    </row>
    <row r="333" spans="1:11" ht="14.4">
      <c r="A333" s="29">
        <v>339</v>
      </c>
      <c r="B333" s="31" t="s">
        <v>428</v>
      </c>
      <c r="C333" s="33">
        <v>3</v>
      </c>
      <c r="D333" s="33">
        <v>1</v>
      </c>
      <c r="E333" s="33">
        <v>0</v>
      </c>
      <c r="F333" s="37" t="s">
        <v>15</v>
      </c>
      <c r="G333" s="33">
        <v>3</v>
      </c>
      <c r="H333" s="43">
        <v>0</v>
      </c>
      <c r="I333" s="13">
        <f t="shared" si="15"/>
        <v>100</v>
      </c>
      <c r="J333" s="13">
        <f t="shared" si="16"/>
        <v>0</v>
      </c>
      <c r="K333" s="20">
        <f t="shared" si="17"/>
        <v>0</v>
      </c>
    </row>
    <row r="334" spans="1:11" ht="14.4">
      <c r="A334" s="30">
        <v>340</v>
      </c>
      <c r="B334" s="32" t="s">
        <v>429</v>
      </c>
      <c r="C334" s="34">
        <v>3</v>
      </c>
      <c r="D334" s="34">
        <v>3</v>
      </c>
      <c r="E334" s="34">
        <v>2</v>
      </c>
      <c r="F334" s="37" t="s">
        <v>74</v>
      </c>
      <c r="G334" s="34">
        <v>6</v>
      </c>
      <c r="H334" s="44">
        <v>0</v>
      </c>
      <c r="I334" s="13">
        <f t="shared" si="15"/>
        <v>200</v>
      </c>
      <c r="J334" s="13">
        <f t="shared" si="16"/>
        <v>0</v>
      </c>
      <c r="K334" s="20">
        <f t="shared" si="17"/>
        <v>0</v>
      </c>
    </row>
    <row r="335" spans="1:11" ht="28.8">
      <c r="A335" s="29">
        <v>341</v>
      </c>
      <c r="B335" s="31" t="s">
        <v>430</v>
      </c>
      <c r="C335" s="33">
        <v>3</v>
      </c>
      <c r="D335" s="33">
        <v>1</v>
      </c>
      <c r="E335" s="33">
        <v>0</v>
      </c>
      <c r="F335" s="37" t="s">
        <v>15</v>
      </c>
      <c r="G335" s="33">
        <v>4</v>
      </c>
      <c r="H335" s="43">
        <v>0</v>
      </c>
      <c r="I335" s="13">
        <f t="shared" si="15"/>
        <v>133.33333333333331</v>
      </c>
      <c r="J335" s="13">
        <f t="shared" si="16"/>
        <v>0</v>
      </c>
      <c r="K335" s="20">
        <f t="shared" si="17"/>
        <v>0</v>
      </c>
    </row>
    <row r="336" spans="1:11" ht="14.4">
      <c r="A336" s="30">
        <v>342</v>
      </c>
      <c r="B336" s="32" t="s">
        <v>431</v>
      </c>
      <c r="C336" s="34">
        <v>3</v>
      </c>
      <c r="D336" s="34">
        <v>2</v>
      </c>
      <c r="E336" s="34">
        <v>1</v>
      </c>
      <c r="F336" s="37" t="s">
        <v>86</v>
      </c>
      <c r="G336" s="34">
        <v>0</v>
      </c>
      <c r="H336" s="44">
        <v>0</v>
      </c>
      <c r="I336" s="13">
        <f t="shared" si="15"/>
        <v>0</v>
      </c>
      <c r="J336" s="13">
        <f t="shared" si="16"/>
        <v>0</v>
      </c>
      <c r="K336" s="20">
        <f t="shared" si="17"/>
        <v>0</v>
      </c>
    </row>
    <row r="337" spans="1:11" ht="14.4">
      <c r="A337" s="29">
        <v>343</v>
      </c>
      <c r="B337" s="31" t="s">
        <v>432</v>
      </c>
      <c r="C337" s="33">
        <v>3</v>
      </c>
      <c r="D337" s="33">
        <v>2</v>
      </c>
      <c r="E337" s="33">
        <v>0</v>
      </c>
      <c r="F337" s="37" t="s">
        <v>261</v>
      </c>
      <c r="G337" s="33">
        <v>0</v>
      </c>
      <c r="H337" s="43">
        <v>0</v>
      </c>
      <c r="I337" s="13">
        <f t="shared" si="15"/>
        <v>0</v>
      </c>
      <c r="J337" s="13">
        <f t="shared" si="16"/>
        <v>0</v>
      </c>
      <c r="K337" s="20">
        <f t="shared" si="17"/>
        <v>0</v>
      </c>
    </row>
    <row r="338" spans="1:11" ht="14.4">
      <c r="A338" s="30">
        <v>344</v>
      </c>
      <c r="B338" s="32" t="s">
        <v>433</v>
      </c>
      <c r="C338" s="34">
        <v>3</v>
      </c>
      <c r="D338" s="34">
        <v>3</v>
      </c>
      <c r="E338" s="34">
        <v>1</v>
      </c>
      <c r="F338" s="37" t="s">
        <v>68</v>
      </c>
      <c r="G338" s="34">
        <v>0</v>
      </c>
      <c r="H338" s="44">
        <v>0</v>
      </c>
      <c r="I338" s="13">
        <f t="shared" si="15"/>
        <v>0</v>
      </c>
      <c r="J338" s="13">
        <f t="shared" si="16"/>
        <v>0</v>
      </c>
      <c r="K338" s="20">
        <f t="shared" si="17"/>
        <v>0</v>
      </c>
    </row>
    <row r="339" spans="1:11" ht="14.4">
      <c r="A339" s="29">
        <v>345</v>
      </c>
      <c r="B339" s="31" t="s">
        <v>434</v>
      </c>
      <c r="C339" s="33">
        <v>3</v>
      </c>
      <c r="D339" s="33">
        <v>3</v>
      </c>
      <c r="E339" s="33">
        <v>1</v>
      </c>
      <c r="F339" s="37" t="s">
        <v>15</v>
      </c>
      <c r="G339" s="33">
        <v>0</v>
      </c>
      <c r="H339" s="43">
        <v>0</v>
      </c>
      <c r="I339" s="13">
        <f t="shared" si="15"/>
        <v>0</v>
      </c>
      <c r="J339" s="13">
        <f t="shared" si="16"/>
        <v>0</v>
      </c>
      <c r="K339" s="20">
        <f t="shared" si="17"/>
        <v>0</v>
      </c>
    </row>
    <row r="340" spans="1:11" ht="14.4">
      <c r="A340" s="29">
        <v>329</v>
      </c>
      <c r="B340" s="31" t="s">
        <v>418</v>
      </c>
      <c r="C340" s="33">
        <v>3</v>
      </c>
      <c r="D340" s="33">
        <v>3</v>
      </c>
      <c r="E340" s="33">
        <v>2</v>
      </c>
      <c r="F340" s="37" t="s">
        <v>15</v>
      </c>
      <c r="G340" s="33">
        <v>0</v>
      </c>
      <c r="H340" s="43">
        <v>0</v>
      </c>
      <c r="I340" s="13">
        <f t="shared" si="15"/>
        <v>0</v>
      </c>
      <c r="J340" s="13">
        <f t="shared" si="16"/>
        <v>0</v>
      </c>
      <c r="K340" s="20">
        <f t="shared" si="17"/>
        <v>0</v>
      </c>
    </row>
    <row r="341" spans="1:11" ht="14.4">
      <c r="A341" s="30">
        <v>330</v>
      </c>
      <c r="B341" s="32" t="s">
        <v>419</v>
      </c>
      <c r="C341" s="34">
        <v>3</v>
      </c>
      <c r="D341" s="34">
        <v>3</v>
      </c>
      <c r="E341" s="34">
        <v>3</v>
      </c>
      <c r="F341" s="37" t="s">
        <v>15</v>
      </c>
      <c r="G341" s="34">
        <v>0</v>
      </c>
      <c r="H341" s="44">
        <v>0</v>
      </c>
      <c r="I341" s="13">
        <f t="shared" si="15"/>
        <v>0</v>
      </c>
      <c r="J341" s="13">
        <f t="shared" si="16"/>
        <v>0</v>
      </c>
      <c r="K341" s="20">
        <f t="shared" si="17"/>
        <v>0</v>
      </c>
    </row>
    <row r="342" spans="1:11" ht="14.4">
      <c r="A342" s="29">
        <v>331</v>
      </c>
      <c r="B342" s="31" t="s">
        <v>420</v>
      </c>
      <c r="C342" s="33">
        <v>3</v>
      </c>
      <c r="D342" s="33">
        <v>3</v>
      </c>
      <c r="E342" s="33">
        <v>2</v>
      </c>
      <c r="F342" s="37" t="s">
        <v>86</v>
      </c>
      <c r="G342" s="33">
        <v>0</v>
      </c>
      <c r="H342" s="43">
        <v>0</v>
      </c>
      <c r="I342" s="13">
        <f t="shared" si="15"/>
        <v>0</v>
      </c>
      <c r="J342" s="13">
        <f t="shared" si="16"/>
        <v>0</v>
      </c>
      <c r="K342" s="20">
        <f t="shared" si="17"/>
        <v>0</v>
      </c>
    </row>
    <row r="343" spans="1:11" ht="14.4">
      <c r="A343" s="30">
        <v>332</v>
      </c>
      <c r="B343" s="32" t="s">
        <v>421</v>
      </c>
      <c r="C343" s="34">
        <v>3</v>
      </c>
      <c r="D343" s="34">
        <v>2</v>
      </c>
      <c r="E343" s="34">
        <v>2</v>
      </c>
      <c r="F343" s="37" t="s">
        <v>15</v>
      </c>
      <c r="G343" s="34">
        <v>2</v>
      </c>
      <c r="H343" s="44">
        <v>0</v>
      </c>
      <c r="I343" s="13">
        <f t="shared" si="15"/>
        <v>66.666666666666657</v>
      </c>
      <c r="J343" s="13">
        <f t="shared" si="16"/>
        <v>0</v>
      </c>
      <c r="K343" s="20">
        <f t="shared" si="17"/>
        <v>0</v>
      </c>
    </row>
    <row r="344" spans="1:11" ht="14.4">
      <c r="A344" s="29">
        <v>333</v>
      </c>
      <c r="B344" s="31" t="s">
        <v>422</v>
      </c>
      <c r="C344" s="33">
        <v>3</v>
      </c>
      <c r="D344" s="33">
        <v>3</v>
      </c>
      <c r="E344" s="33">
        <v>2</v>
      </c>
      <c r="F344" s="37" t="s">
        <v>15</v>
      </c>
      <c r="G344" s="33">
        <v>0</v>
      </c>
      <c r="H344" s="43">
        <v>0</v>
      </c>
      <c r="I344" s="13">
        <f t="shared" si="15"/>
        <v>0</v>
      </c>
      <c r="J344" s="13">
        <f t="shared" si="16"/>
        <v>0</v>
      </c>
      <c r="K344" s="20">
        <f t="shared" si="17"/>
        <v>0</v>
      </c>
    </row>
    <row r="345" spans="1:11" ht="14.4">
      <c r="A345" s="30">
        <v>346</v>
      </c>
      <c r="B345" s="32" t="s">
        <v>435</v>
      </c>
      <c r="C345" s="34">
        <v>3</v>
      </c>
      <c r="D345" s="34">
        <v>3</v>
      </c>
      <c r="E345" s="34">
        <v>2</v>
      </c>
      <c r="F345" s="37" t="s">
        <v>15</v>
      </c>
      <c r="G345" s="34">
        <v>0</v>
      </c>
      <c r="H345" s="44">
        <v>0</v>
      </c>
      <c r="I345" s="13">
        <f t="shared" si="15"/>
        <v>0</v>
      </c>
      <c r="J345" s="13">
        <f t="shared" si="16"/>
        <v>0</v>
      </c>
      <c r="K345" s="20">
        <f t="shared" si="17"/>
        <v>0</v>
      </c>
    </row>
    <row r="346" spans="1:11" ht="14.4">
      <c r="A346" s="29">
        <v>347</v>
      </c>
      <c r="B346" s="31" t="s">
        <v>436</v>
      </c>
      <c r="C346" s="33">
        <v>3</v>
      </c>
      <c r="D346" s="33">
        <v>2</v>
      </c>
      <c r="E346" s="33">
        <v>1</v>
      </c>
      <c r="F346" s="37" t="s">
        <v>33</v>
      </c>
      <c r="G346" s="33">
        <v>8</v>
      </c>
      <c r="H346" s="43">
        <v>0</v>
      </c>
      <c r="I346" s="13">
        <f t="shared" si="15"/>
        <v>266.66666666666663</v>
      </c>
      <c r="J346" s="13">
        <f t="shared" si="16"/>
        <v>0</v>
      </c>
      <c r="K346" s="20">
        <f t="shared" si="17"/>
        <v>0</v>
      </c>
    </row>
    <row r="347" spans="1:11" ht="14.4">
      <c r="A347" s="30">
        <v>348</v>
      </c>
      <c r="B347" s="32" t="s">
        <v>437</v>
      </c>
      <c r="C347" s="34">
        <v>3</v>
      </c>
      <c r="D347" s="34">
        <v>3</v>
      </c>
      <c r="E347" s="34">
        <v>2</v>
      </c>
      <c r="F347" s="37" t="s">
        <v>27</v>
      </c>
      <c r="G347" s="34">
        <v>3</v>
      </c>
      <c r="H347" s="44">
        <v>0</v>
      </c>
      <c r="I347" s="13">
        <f t="shared" si="15"/>
        <v>100</v>
      </c>
      <c r="J347" s="13">
        <f t="shared" si="16"/>
        <v>0</v>
      </c>
      <c r="K347" s="20">
        <f t="shared" si="17"/>
        <v>0</v>
      </c>
    </row>
    <row r="348" spans="1:11" ht="14.4">
      <c r="A348" s="29">
        <v>349</v>
      </c>
      <c r="B348" s="31" t="s">
        <v>438</v>
      </c>
      <c r="C348" s="33">
        <v>3</v>
      </c>
      <c r="D348" s="33">
        <v>3</v>
      </c>
      <c r="E348" s="33">
        <v>3</v>
      </c>
      <c r="F348" s="37" t="s">
        <v>261</v>
      </c>
      <c r="G348" s="33">
        <v>2</v>
      </c>
      <c r="H348" s="43">
        <v>0</v>
      </c>
      <c r="I348" s="13">
        <f t="shared" si="15"/>
        <v>66.666666666666657</v>
      </c>
      <c r="J348" s="13">
        <f t="shared" si="16"/>
        <v>0</v>
      </c>
      <c r="K348" s="20">
        <f t="shared" si="17"/>
        <v>0</v>
      </c>
    </row>
    <row r="349" spans="1:11" ht="14.4">
      <c r="A349" s="30">
        <v>350</v>
      </c>
      <c r="B349" s="32" t="s">
        <v>439</v>
      </c>
      <c r="C349" s="34">
        <v>3</v>
      </c>
      <c r="D349" s="34">
        <v>3</v>
      </c>
      <c r="E349" s="34">
        <v>3</v>
      </c>
      <c r="F349" s="37" t="s">
        <v>32</v>
      </c>
      <c r="G349" s="34">
        <v>2</v>
      </c>
      <c r="H349" s="44">
        <v>0</v>
      </c>
      <c r="I349" s="13">
        <f t="shared" si="15"/>
        <v>66.666666666666657</v>
      </c>
      <c r="J349" s="13">
        <f t="shared" si="16"/>
        <v>0</v>
      </c>
      <c r="K349" s="20">
        <f t="shared" si="17"/>
        <v>0</v>
      </c>
    </row>
    <row r="350" spans="1:11" ht="14.4">
      <c r="A350" s="29">
        <v>351</v>
      </c>
      <c r="B350" s="31" t="s">
        <v>440</v>
      </c>
      <c r="C350" s="33">
        <v>3</v>
      </c>
      <c r="D350" s="33">
        <v>1</v>
      </c>
      <c r="E350" s="33">
        <v>0</v>
      </c>
      <c r="F350" s="37" t="s">
        <v>261</v>
      </c>
      <c r="G350" s="33">
        <v>2</v>
      </c>
      <c r="H350" s="43">
        <v>0</v>
      </c>
      <c r="I350" s="13">
        <f t="shared" si="15"/>
        <v>66.666666666666657</v>
      </c>
      <c r="J350" s="13">
        <f t="shared" si="16"/>
        <v>0</v>
      </c>
      <c r="K350" s="20">
        <f t="shared" si="17"/>
        <v>0</v>
      </c>
    </row>
    <row r="351" spans="1:11" ht="14.4">
      <c r="A351" s="30">
        <v>352</v>
      </c>
      <c r="B351" s="32" t="s">
        <v>441</v>
      </c>
      <c r="C351" s="34">
        <v>3</v>
      </c>
      <c r="D351" s="34">
        <v>3</v>
      </c>
      <c r="E351" s="34">
        <v>2</v>
      </c>
      <c r="F351" s="37" t="s">
        <v>112</v>
      </c>
      <c r="G351" s="34">
        <v>3</v>
      </c>
      <c r="H351" s="44">
        <v>0</v>
      </c>
      <c r="I351" s="13">
        <f t="shared" si="15"/>
        <v>100</v>
      </c>
      <c r="J351" s="13">
        <f t="shared" si="16"/>
        <v>0</v>
      </c>
      <c r="K351" s="20">
        <f t="shared" si="17"/>
        <v>0</v>
      </c>
    </row>
    <row r="352" spans="1:11" ht="14.4">
      <c r="A352" s="29">
        <v>353</v>
      </c>
      <c r="B352" s="31" t="s">
        <v>442</v>
      </c>
      <c r="C352" s="33">
        <v>3</v>
      </c>
      <c r="D352" s="33">
        <v>2</v>
      </c>
      <c r="E352" s="33">
        <v>1</v>
      </c>
      <c r="F352" s="37" t="s">
        <v>261</v>
      </c>
      <c r="G352" s="33">
        <v>3</v>
      </c>
      <c r="H352" s="43">
        <v>0</v>
      </c>
      <c r="I352" s="13">
        <f t="shared" si="15"/>
        <v>100</v>
      </c>
      <c r="J352" s="13">
        <f t="shared" si="16"/>
        <v>0</v>
      </c>
      <c r="K352" s="20">
        <f t="shared" si="17"/>
        <v>0</v>
      </c>
    </row>
    <row r="353" spans="1:11" ht="14.4">
      <c r="A353" s="30">
        <v>354</v>
      </c>
      <c r="B353" s="32" t="s">
        <v>443</v>
      </c>
      <c r="C353" s="34">
        <v>3</v>
      </c>
      <c r="D353" s="34">
        <v>3</v>
      </c>
      <c r="E353" s="34">
        <v>3</v>
      </c>
      <c r="F353" s="37" t="s">
        <v>20</v>
      </c>
      <c r="G353" s="34">
        <v>7</v>
      </c>
      <c r="H353" s="44">
        <v>0</v>
      </c>
      <c r="I353" s="13">
        <f t="shared" si="15"/>
        <v>233.33333333333334</v>
      </c>
      <c r="J353" s="13">
        <f t="shared" si="16"/>
        <v>0</v>
      </c>
      <c r="K353" s="20">
        <f t="shared" si="17"/>
        <v>0</v>
      </c>
    </row>
    <row r="354" spans="1:11" ht="14.4">
      <c r="A354" s="29">
        <v>355</v>
      </c>
      <c r="B354" s="31" t="s">
        <v>444</v>
      </c>
      <c r="C354" s="33">
        <v>3</v>
      </c>
      <c r="D354" s="33">
        <v>3</v>
      </c>
      <c r="E354" s="33">
        <v>1</v>
      </c>
      <c r="F354" s="37" t="s">
        <v>28</v>
      </c>
      <c r="G354" s="33">
        <v>11</v>
      </c>
      <c r="H354" s="43">
        <v>0</v>
      </c>
      <c r="I354" s="13">
        <f t="shared" si="15"/>
        <v>366.66666666666663</v>
      </c>
      <c r="J354" s="13">
        <f t="shared" si="16"/>
        <v>0</v>
      </c>
      <c r="K354" s="20">
        <f t="shared" si="17"/>
        <v>0</v>
      </c>
    </row>
    <row r="355" spans="1:11" ht="14.4">
      <c r="A355" s="30">
        <v>356</v>
      </c>
      <c r="B355" s="32" t="s">
        <v>445</v>
      </c>
      <c r="C355" s="34">
        <v>3</v>
      </c>
      <c r="D355" s="34">
        <v>2</v>
      </c>
      <c r="E355" s="34">
        <v>2</v>
      </c>
      <c r="F355" s="37" t="s">
        <v>15</v>
      </c>
      <c r="G355" s="34">
        <v>18</v>
      </c>
      <c r="H355" s="44">
        <v>0</v>
      </c>
      <c r="I355" s="13">
        <f t="shared" si="15"/>
        <v>600</v>
      </c>
      <c r="J355" s="13">
        <f t="shared" si="16"/>
        <v>0</v>
      </c>
      <c r="K355" s="20">
        <f t="shared" si="17"/>
        <v>0</v>
      </c>
    </row>
    <row r="356" spans="1:11" ht="14.4">
      <c r="A356" s="29">
        <v>357</v>
      </c>
      <c r="B356" s="31" t="s">
        <v>446</v>
      </c>
      <c r="C356" s="33">
        <v>3</v>
      </c>
      <c r="D356" s="33">
        <v>3</v>
      </c>
      <c r="E356" s="33">
        <v>0</v>
      </c>
      <c r="F356" s="37" t="s">
        <v>447</v>
      </c>
      <c r="G356" s="33">
        <v>48</v>
      </c>
      <c r="H356" s="43">
        <v>263.27</v>
      </c>
      <c r="I356" s="13">
        <f t="shared" si="15"/>
        <v>1600</v>
      </c>
      <c r="J356" s="13">
        <f t="shared" si="16"/>
        <v>87.756666666666661</v>
      </c>
      <c r="K356" s="20">
        <f t="shared" si="17"/>
        <v>5.1928967752243184E-2</v>
      </c>
    </row>
    <row r="357" spans="1:11" ht="14.4">
      <c r="A357" s="29">
        <v>359</v>
      </c>
      <c r="B357" s="31" t="s">
        <v>449</v>
      </c>
      <c r="C357" s="33">
        <v>3</v>
      </c>
      <c r="D357" s="33">
        <v>3</v>
      </c>
      <c r="E357" s="33">
        <v>0</v>
      </c>
      <c r="F357" s="37" t="s">
        <v>27</v>
      </c>
      <c r="G357" s="33">
        <v>2</v>
      </c>
      <c r="H357" s="43">
        <v>0</v>
      </c>
      <c r="I357" s="13">
        <f t="shared" si="15"/>
        <v>66.666666666666657</v>
      </c>
      <c r="J357" s="13">
        <f t="shared" si="16"/>
        <v>0</v>
      </c>
      <c r="K357" s="20">
        <f t="shared" si="17"/>
        <v>0</v>
      </c>
    </row>
    <row r="358" spans="1:11" ht="14.4">
      <c r="A358" s="30">
        <v>358</v>
      </c>
      <c r="B358" s="32" t="s">
        <v>448</v>
      </c>
      <c r="C358" s="34">
        <v>3</v>
      </c>
      <c r="D358" s="34">
        <v>3</v>
      </c>
      <c r="E358" s="34">
        <v>0</v>
      </c>
      <c r="F358" s="37" t="s">
        <v>77</v>
      </c>
      <c r="G358" s="34">
        <v>6</v>
      </c>
      <c r="H358" s="44">
        <v>0</v>
      </c>
      <c r="I358" s="13">
        <f t="shared" si="15"/>
        <v>200</v>
      </c>
      <c r="J358" s="13">
        <f t="shared" si="16"/>
        <v>0</v>
      </c>
      <c r="K358" s="20">
        <f t="shared" si="17"/>
        <v>0</v>
      </c>
    </row>
    <row r="359" spans="1:11" ht="14.4">
      <c r="A359" s="30">
        <v>360</v>
      </c>
      <c r="B359" s="32" t="s">
        <v>450</v>
      </c>
      <c r="C359" s="34">
        <v>3</v>
      </c>
      <c r="D359" s="34">
        <v>3</v>
      </c>
      <c r="E359" s="34">
        <v>2</v>
      </c>
      <c r="F359" s="37" t="s">
        <v>451</v>
      </c>
      <c r="G359" s="34">
        <v>4</v>
      </c>
      <c r="H359" s="44">
        <v>0</v>
      </c>
      <c r="I359" s="13">
        <f t="shared" si="15"/>
        <v>133.33333333333331</v>
      </c>
      <c r="J359" s="13">
        <f t="shared" si="16"/>
        <v>0</v>
      </c>
      <c r="K359" s="20">
        <f t="shared" si="17"/>
        <v>0</v>
      </c>
    </row>
    <row r="360" spans="1:11" ht="14.4">
      <c r="A360" s="29">
        <v>361</v>
      </c>
      <c r="B360" s="31" t="s">
        <v>452</v>
      </c>
      <c r="C360" s="33">
        <v>3</v>
      </c>
      <c r="D360" s="33">
        <v>3</v>
      </c>
      <c r="E360" s="33">
        <v>2</v>
      </c>
      <c r="F360" s="37" t="s">
        <v>453</v>
      </c>
      <c r="G360" s="33">
        <v>4</v>
      </c>
      <c r="H360" s="43">
        <v>0</v>
      </c>
      <c r="I360" s="13">
        <f t="shared" si="15"/>
        <v>133.33333333333331</v>
      </c>
      <c r="J360" s="13">
        <f t="shared" si="16"/>
        <v>0</v>
      </c>
      <c r="K360" s="20">
        <f t="shared" si="17"/>
        <v>0</v>
      </c>
    </row>
    <row r="361" spans="1:11" ht="14.4">
      <c r="A361" s="30">
        <v>362</v>
      </c>
      <c r="B361" s="32" t="s">
        <v>454</v>
      </c>
      <c r="C361" s="34">
        <v>3</v>
      </c>
      <c r="D361" s="34">
        <v>3</v>
      </c>
      <c r="E361" s="34">
        <v>2</v>
      </c>
      <c r="F361" s="37" t="s">
        <v>15</v>
      </c>
      <c r="G361" s="34">
        <v>3</v>
      </c>
      <c r="H361" s="44">
        <v>0</v>
      </c>
      <c r="I361" s="13">
        <f t="shared" si="15"/>
        <v>100</v>
      </c>
      <c r="J361" s="13">
        <f t="shared" si="16"/>
        <v>0</v>
      </c>
      <c r="K361" s="20">
        <f t="shared" si="17"/>
        <v>0</v>
      </c>
    </row>
    <row r="362" spans="1:11" ht="14.4">
      <c r="A362" s="29">
        <v>363</v>
      </c>
      <c r="B362" s="31" t="s">
        <v>455</v>
      </c>
      <c r="C362" s="33">
        <v>3</v>
      </c>
      <c r="D362" s="33">
        <v>2</v>
      </c>
      <c r="E362" s="33">
        <v>2</v>
      </c>
      <c r="F362" s="37" t="s">
        <v>32</v>
      </c>
      <c r="G362" s="33">
        <v>3</v>
      </c>
      <c r="H362" s="43">
        <v>0</v>
      </c>
      <c r="I362" s="13">
        <f t="shared" si="15"/>
        <v>100</v>
      </c>
      <c r="J362" s="13">
        <f t="shared" si="16"/>
        <v>0</v>
      </c>
      <c r="K362" s="20">
        <f t="shared" si="17"/>
        <v>0</v>
      </c>
    </row>
    <row r="363" spans="1:11" ht="14.4">
      <c r="A363" s="30">
        <v>364</v>
      </c>
      <c r="B363" s="32" t="s">
        <v>456</v>
      </c>
      <c r="C363" s="34">
        <v>3</v>
      </c>
      <c r="D363" s="34">
        <v>3</v>
      </c>
      <c r="E363" s="34">
        <v>3</v>
      </c>
      <c r="F363" s="37" t="s">
        <v>86</v>
      </c>
      <c r="G363" s="34">
        <v>4</v>
      </c>
      <c r="H363" s="44">
        <v>0</v>
      </c>
      <c r="I363" s="13">
        <f t="shared" si="15"/>
        <v>133.33333333333331</v>
      </c>
      <c r="J363" s="13">
        <f t="shared" si="16"/>
        <v>0</v>
      </c>
      <c r="K363" s="20">
        <f t="shared" si="17"/>
        <v>0</v>
      </c>
    </row>
    <row r="364" spans="1:11" ht="14.4">
      <c r="A364" s="29">
        <v>365</v>
      </c>
      <c r="B364" s="31" t="s">
        <v>457</v>
      </c>
      <c r="C364" s="33">
        <v>3</v>
      </c>
      <c r="D364" s="33">
        <v>3</v>
      </c>
      <c r="E364" s="33">
        <v>2</v>
      </c>
      <c r="F364" s="37" t="s">
        <v>112</v>
      </c>
      <c r="G364" s="33">
        <v>0</v>
      </c>
      <c r="H364" s="43">
        <v>0</v>
      </c>
      <c r="I364" s="13">
        <f t="shared" si="15"/>
        <v>0</v>
      </c>
      <c r="J364" s="13">
        <f t="shared" si="16"/>
        <v>0</v>
      </c>
      <c r="K364" s="20">
        <f t="shared" si="17"/>
        <v>0</v>
      </c>
    </row>
    <row r="365" spans="1:11" ht="14.4">
      <c r="A365" s="30">
        <v>366</v>
      </c>
      <c r="B365" s="32" t="s">
        <v>458</v>
      </c>
      <c r="C365" s="34">
        <v>3</v>
      </c>
      <c r="D365" s="34">
        <v>2</v>
      </c>
      <c r="E365" s="34">
        <v>0</v>
      </c>
      <c r="F365" s="37" t="s">
        <v>172</v>
      </c>
      <c r="G365" s="34">
        <v>9</v>
      </c>
      <c r="H365" s="44">
        <v>0</v>
      </c>
      <c r="I365" s="13">
        <f t="shared" si="15"/>
        <v>300</v>
      </c>
      <c r="J365" s="13">
        <f t="shared" si="16"/>
        <v>0</v>
      </c>
      <c r="K365" s="20">
        <f t="shared" si="17"/>
        <v>0</v>
      </c>
    </row>
    <row r="366" spans="1:11" ht="14.4">
      <c r="A366" s="29">
        <v>367</v>
      </c>
      <c r="B366" s="31" t="s">
        <v>459</v>
      </c>
      <c r="C366" s="33">
        <v>3</v>
      </c>
      <c r="D366" s="33">
        <v>3</v>
      </c>
      <c r="E366" s="33">
        <v>1</v>
      </c>
      <c r="F366" s="37" t="s">
        <v>81</v>
      </c>
      <c r="G366" s="33">
        <v>4</v>
      </c>
      <c r="H366" s="43">
        <v>0</v>
      </c>
      <c r="I366" s="13">
        <f t="shared" si="15"/>
        <v>133.33333333333331</v>
      </c>
      <c r="J366" s="13">
        <f t="shared" si="16"/>
        <v>0</v>
      </c>
      <c r="K366" s="20">
        <f t="shared" si="17"/>
        <v>0</v>
      </c>
    </row>
    <row r="367" spans="1:11" ht="14.4">
      <c r="A367" s="30">
        <v>368</v>
      </c>
      <c r="B367" s="32" t="s">
        <v>460</v>
      </c>
      <c r="C367" s="34">
        <v>3</v>
      </c>
      <c r="D367" s="34">
        <v>3</v>
      </c>
      <c r="E367" s="34">
        <v>1</v>
      </c>
      <c r="F367" s="37" t="s">
        <v>261</v>
      </c>
      <c r="G367" s="34">
        <v>2</v>
      </c>
      <c r="H367" s="44">
        <v>0</v>
      </c>
      <c r="I367" s="13">
        <f t="shared" si="15"/>
        <v>66.666666666666657</v>
      </c>
      <c r="J367" s="13">
        <f t="shared" si="16"/>
        <v>0</v>
      </c>
      <c r="K367" s="20">
        <f t="shared" si="17"/>
        <v>0</v>
      </c>
    </row>
    <row r="368" spans="1:11" ht="14.4">
      <c r="A368" s="29">
        <v>369</v>
      </c>
      <c r="B368" s="31" t="s">
        <v>461</v>
      </c>
      <c r="C368" s="33">
        <v>3</v>
      </c>
      <c r="D368" s="33">
        <v>3</v>
      </c>
      <c r="E368" s="33">
        <v>2</v>
      </c>
      <c r="F368" s="37" t="s">
        <v>32</v>
      </c>
      <c r="G368" s="33">
        <v>4</v>
      </c>
      <c r="H368" s="43">
        <v>0</v>
      </c>
      <c r="I368" s="13">
        <f t="shared" si="15"/>
        <v>133.33333333333331</v>
      </c>
      <c r="J368" s="13">
        <f t="shared" si="16"/>
        <v>0</v>
      </c>
      <c r="K368" s="20">
        <f t="shared" si="17"/>
        <v>0</v>
      </c>
    </row>
    <row r="369" spans="1:11" ht="14.4">
      <c r="A369" s="30">
        <v>370</v>
      </c>
      <c r="B369" s="32" t="s">
        <v>462</v>
      </c>
      <c r="C369" s="34">
        <v>3</v>
      </c>
      <c r="D369" s="34">
        <v>1</v>
      </c>
      <c r="E369" s="34">
        <v>1</v>
      </c>
      <c r="F369" s="37" t="s">
        <v>112</v>
      </c>
      <c r="G369" s="34">
        <v>3</v>
      </c>
      <c r="H369" s="44">
        <v>0</v>
      </c>
      <c r="I369" s="13">
        <f t="shared" si="15"/>
        <v>100</v>
      </c>
      <c r="J369" s="13">
        <f t="shared" si="16"/>
        <v>0</v>
      </c>
      <c r="K369" s="20">
        <f t="shared" si="17"/>
        <v>0</v>
      </c>
    </row>
    <row r="370" spans="1:11" ht="14.4">
      <c r="A370" s="29">
        <v>371</v>
      </c>
      <c r="B370" s="31" t="s">
        <v>463</v>
      </c>
      <c r="C370" s="33">
        <v>3</v>
      </c>
      <c r="D370" s="33">
        <v>2</v>
      </c>
      <c r="E370" s="33">
        <v>1</v>
      </c>
      <c r="F370" s="37" t="s">
        <v>464</v>
      </c>
      <c r="G370" s="33">
        <v>6</v>
      </c>
      <c r="H370" s="43">
        <v>0</v>
      </c>
      <c r="I370" s="13">
        <f t="shared" si="15"/>
        <v>200</v>
      </c>
      <c r="J370" s="13">
        <f t="shared" si="16"/>
        <v>0</v>
      </c>
      <c r="K370" s="20">
        <f t="shared" si="17"/>
        <v>0</v>
      </c>
    </row>
    <row r="371" spans="1:11" ht="14.4">
      <c r="A371" s="30">
        <v>372</v>
      </c>
      <c r="B371" s="32" t="s">
        <v>465</v>
      </c>
      <c r="C371" s="34">
        <v>3</v>
      </c>
      <c r="D371" s="34">
        <v>3</v>
      </c>
      <c r="E371" s="34">
        <v>2</v>
      </c>
      <c r="F371" s="37" t="s">
        <v>267</v>
      </c>
      <c r="G371" s="34">
        <v>1</v>
      </c>
      <c r="H371" s="44">
        <v>0</v>
      </c>
      <c r="I371" s="13">
        <f t="shared" si="15"/>
        <v>33.333333333333329</v>
      </c>
      <c r="J371" s="13">
        <f t="shared" si="16"/>
        <v>0</v>
      </c>
      <c r="K371" s="20">
        <f t="shared" si="17"/>
        <v>0</v>
      </c>
    </row>
    <row r="372" spans="1:11" ht="14.4">
      <c r="A372" s="29">
        <v>373</v>
      </c>
      <c r="B372" s="31" t="s">
        <v>466</v>
      </c>
      <c r="C372" s="33">
        <v>3</v>
      </c>
      <c r="D372" s="33">
        <v>2</v>
      </c>
      <c r="E372" s="33">
        <v>0</v>
      </c>
      <c r="F372" s="37" t="s">
        <v>112</v>
      </c>
      <c r="G372" s="33">
        <v>6</v>
      </c>
      <c r="H372" s="43">
        <v>0</v>
      </c>
      <c r="I372" s="13">
        <f t="shared" si="15"/>
        <v>200</v>
      </c>
      <c r="J372" s="13">
        <f t="shared" si="16"/>
        <v>0</v>
      </c>
      <c r="K372" s="20">
        <f t="shared" si="17"/>
        <v>0</v>
      </c>
    </row>
    <row r="373" spans="1:11" ht="14.4">
      <c r="A373" s="30">
        <v>374</v>
      </c>
      <c r="B373" s="32" t="s">
        <v>467</v>
      </c>
      <c r="C373" s="34">
        <v>3</v>
      </c>
      <c r="D373" s="34">
        <v>3</v>
      </c>
      <c r="E373" s="34">
        <v>3</v>
      </c>
      <c r="F373" s="37" t="s">
        <v>27</v>
      </c>
      <c r="G373" s="34">
        <v>3</v>
      </c>
      <c r="H373" s="44">
        <v>0</v>
      </c>
      <c r="I373" s="13">
        <f t="shared" si="15"/>
        <v>100</v>
      </c>
      <c r="J373" s="13">
        <f t="shared" si="16"/>
        <v>0</v>
      </c>
      <c r="K373" s="20">
        <f t="shared" si="17"/>
        <v>0</v>
      </c>
    </row>
    <row r="374" spans="1:11" ht="14.4">
      <c r="A374" s="29">
        <v>375</v>
      </c>
      <c r="B374" s="31" t="s">
        <v>468</v>
      </c>
      <c r="C374" s="33">
        <v>3</v>
      </c>
      <c r="D374" s="33">
        <v>3</v>
      </c>
      <c r="E374" s="33">
        <v>3</v>
      </c>
      <c r="F374" s="37" t="s">
        <v>81</v>
      </c>
      <c r="G374" s="33">
        <v>3</v>
      </c>
      <c r="H374" s="43">
        <v>0</v>
      </c>
      <c r="I374" s="13">
        <f t="shared" si="15"/>
        <v>100</v>
      </c>
      <c r="J374" s="13">
        <f t="shared" si="16"/>
        <v>0</v>
      </c>
      <c r="K374" s="20">
        <f t="shared" si="17"/>
        <v>0</v>
      </c>
    </row>
    <row r="375" spans="1:11" ht="14.4">
      <c r="A375" s="30">
        <v>376</v>
      </c>
      <c r="B375" s="32" t="s">
        <v>469</v>
      </c>
      <c r="C375" s="34">
        <v>3</v>
      </c>
      <c r="D375" s="34">
        <v>2</v>
      </c>
      <c r="E375" s="34">
        <v>1</v>
      </c>
      <c r="F375" s="37" t="s">
        <v>68</v>
      </c>
      <c r="G375" s="34">
        <v>4</v>
      </c>
      <c r="H375" s="44">
        <v>0</v>
      </c>
      <c r="I375" s="13">
        <f t="shared" si="15"/>
        <v>133.33333333333331</v>
      </c>
      <c r="J375" s="13">
        <f t="shared" si="16"/>
        <v>0</v>
      </c>
      <c r="K375" s="20">
        <f t="shared" si="17"/>
        <v>0</v>
      </c>
    </row>
    <row r="376" spans="1:11" ht="14.4">
      <c r="A376" s="29">
        <v>377</v>
      </c>
      <c r="B376" s="31" t="s">
        <v>470</v>
      </c>
      <c r="C376" s="33">
        <v>3</v>
      </c>
      <c r="D376" s="33">
        <v>3</v>
      </c>
      <c r="E376" s="33">
        <v>1</v>
      </c>
      <c r="F376" s="37" t="s">
        <v>15</v>
      </c>
      <c r="G376" s="33">
        <v>3</v>
      </c>
      <c r="H376" s="43">
        <v>0</v>
      </c>
      <c r="I376" s="13">
        <f t="shared" si="15"/>
        <v>100</v>
      </c>
      <c r="J376" s="13">
        <f t="shared" si="16"/>
        <v>0</v>
      </c>
      <c r="K376" s="20">
        <f t="shared" si="17"/>
        <v>0</v>
      </c>
    </row>
    <row r="377" spans="1:11" ht="14.4">
      <c r="A377" s="30">
        <v>378</v>
      </c>
      <c r="B377" s="32" t="s">
        <v>471</v>
      </c>
      <c r="C377" s="34">
        <v>3</v>
      </c>
      <c r="D377" s="34">
        <v>3</v>
      </c>
      <c r="E377" s="34">
        <v>3</v>
      </c>
      <c r="F377" s="37" t="s">
        <v>107</v>
      </c>
      <c r="G377" s="34">
        <v>3</v>
      </c>
      <c r="H377" s="44">
        <v>0</v>
      </c>
      <c r="I377" s="13">
        <f t="shared" si="15"/>
        <v>100</v>
      </c>
      <c r="J377" s="13">
        <f t="shared" si="16"/>
        <v>0</v>
      </c>
      <c r="K377" s="20">
        <f t="shared" si="17"/>
        <v>0</v>
      </c>
    </row>
    <row r="378" spans="1:11" ht="14.4">
      <c r="A378" s="29">
        <v>379</v>
      </c>
      <c r="B378" s="31" t="s">
        <v>472</v>
      </c>
      <c r="C378" s="33">
        <v>3</v>
      </c>
      <c r="D378" s="33">
        <v>3</v>
      </c>
      <c r="E378" s="33">
        <v>0</v>
      </c>
      <c r="F378" s="37" t="s">
        <v>32</v>
      </c>
      <c r="G378" s="33">
        <v>0</v>
      </c>
      <c r="H378" s="43">
        <v>0</v>
      </c>
      <c r="I378" s="13">
        <f t="shared" si="15"/>
        <v>0</v>
      </c>
      <c r="J378" s="13">
        <f t="shared" si="16"/>
        <v>0</v>
      </c>
      <c r="K378" s="20">
        <f t="shared" si="17"/>
        <v>0</v>
      </c>
    </row>
    <row r="379" spans="1:11" ht="14.4">
      <c r="A379" s="30">
        <v>334</v>
      </c>
      <c r="B379" s="32" t="s">
        <v>423</v>
      </c>
      <c r="C379" s="34">
        <v>3</v>
      </c>
      <c r="D379" s="34">
        <v>1</v>
      </c>
      <c r="E379" s="34">
        <v>0</v>
      </c>
      <c r="F379" s="37" t="s">
        <v>32</v>
      </c>
      <c r="G379" s="34">
        <v>0</v>
      </c>
      <c r="H379" s="44">
        <v>0</v>
      </c>
      <c r="I379" s="13">
        <f t="shared" si="15"/>
        <v>0</v>
      </c>
      <c r="J379" s="13">
        <f t="shared" si="16"/>
        <v>0</v>
      </c>
      <c r="K379" s="20">
        <f t="shared" si="17"/>
        <v>0</v>
      </c>
    </row>
    <row r="380" spans="1:11" ht="14.4">
      <c r="A380" s="29">
        <v>335</v>
      </c>
      <c r="B380" s="31" t="s">
        <v>424</v>
      </c>
      <c r="C380" s="33">
        <v>3</v>
      </c>
      <c r="D380" s="33">
        <v>3</v>
      </c>
      <c r="E380" s="33">
        <v>3</v>
      </c>
      <c r="F380" s="37" t="s">
        <v>15</v>
      </c>
      <c r="G380" s="33">
        <v>0</v>
      </c>
      <c r="H380" s="43">
        <v>0</v>
      </c>
      <c r="I380" s="13">
        <f t="shared" si="15"/>
        <v>0</v>
      </c>
      <c r="J380" s="13">
        <f t="shared" si="16"/>
        <v>0</v>
      </c>
      <c r="K380" s="20">
        <f t="shared" si="17"/>
        <v>0</v>
      </c>
    </row>
    <row r="381" spans="1:11" ht="28.8">
      <c r="A381" s="30">
        <v>384</v>
      </c>
      <c r="B381" s="32" t="s">
        <v>477</v>
      </c>
      <c r="C381" s="34">
        <v>2</v>
      </c>
      <c r="D381" s="34">
        <v>1</v>
      </c>
      <c r="E381" s="34">
        <v>0</v>
      </c>
      <c r="F381" s="37" t="s">
        <v>32</v>
      </c>
      <c r="G381" s="34">
        <v>2</v>
      </c>
      <c r="H381" s="44">
        <v>0</v>
      </c>
      <c r="I381" s="13">
        <f t="shared" si="15"/>
        <v>100</v>
      </c>
      <c r="J381" s="13">
        <f t="shared" si="16"/>
        <v>0</v>
      </c>
      <c r="K381" s="20">
        <f t="shared" si="17"/>
        <v>0</v>
      </c>
    </row>
    <row r="382" spans="1:11" ht="28.8">
      <c r="A382" s="29">
        <v>385</v>
      </c>
      <c r="B382" s="31" t="s">
        <v>478</v>
      </c>
      <c r="C382" s="33">
        <v>2</v>
      </c>
      <c r="D382" s="33">
        <v>2</v>
      </c>
      <c r="E382" s="33">
        <v>2</v>
      </c>
      <c r="F382" s="37" t="s">
        <v>15</v>
      </c>
      <c r="G382" s="33">
        <v>2</v>
      </c>
      <c r="H382" s="43">
        <v>0</v>
      </c>
      <c r="I382" s="13">
        <f t="shared" si="15"/>
        <v>100</v>
      </c>
      <c r="J382" s="13">
        <f t="shared" si="16"/>
        <v>0</v>
      </c>
      <c r="K382" s="20">
        <f t="shared" si="17"/>
        <v>0</v>
      </c>
    </row>
    <row r="383" spans="1:11" ht="14.4">
      <c r="A383" s="30">
        <v>386</v>
      </c>
      <c r="B383" s="32" t="s">
        <v>479</v>
      </c>
      <c r="C383" s="34">
        <v>2</v>
      </c>
      <c r="D383" s="34">
        <v>2</v>
      </c>
      <c r="E383" s="34">
        <v>2</v>
      </c>
      <c r="F383" s="37" t="s">
        <v>68</v>
      </c>
      <c r="G383" s="34">
        <v>3</v>
      </c>
      <c r="H383" s="44">
        <v>0</v>
      </c>
      <c r="I383" s="13">
        <f t="shared" si="15"/>
        <v>150</v>
      </c>
      <c r="J383" s="13">
        <f t="shared" si="16"/>
        <v>0</v>
      </c>
      <c r="K383" s="20">
        <f t="shared" si="17"/>
        <v>0</v>
      </c>
    </row>
    <row r="384" spans="1:11" ht="28.8">
      <c r="A384" s="29">
        <v>387</v>
      </c>
      <c r="B384" s="31" t="s">
        <v>480</v>
      </c>
      <c r="C384" s="33">
        <v>2</v>
      </c>
      <c r="D384" s="33">
        <v>1</v>
      </c>
      <c r="E384" s="33">
        <v>1</v>
      </c>
      <c r="F384" s="37" t="s">
        <v>15</v>
      </c>
      <c r="G384" s="33">
        <v>2</v>
      </c>
      <c r="H384" s="43">
        <v>0</v>
      </c>
      <c r="I384" s="13">
        <f t="shared" si="15"/>
        <v>100</v>
      </c>
      <c r="J384" s="13">
        <f t="shared" si="16"/>
        <v>0</v>
      </c>
      <c r="K384" s="20">
        <f t="shared" si="17"/>
        <v>0</v>
      </c>
    </row>
    <row r="385" spans="1:11" ht="14.4">
      <c r="A385" s="30">
        <v>388</v>
      </c>
      <c r="B385" s="32" t="s">
        <v>481</v>
      </c>
      <c r="C385" s="34">
        <v>2</v>
      </c>
      <c r="D385" s="34">
        <v>2</v>
      </c>
      <c r="E385" s="34">
        <v>1</v>
      </c>
      <c r="F385" s="37" t="s">
        <v>15</v>
      </c>
      <c r="G385" s="34">
        <v>0</v>
      </c>
      <c r="H385" s="44">
        <v>0</v>
      </c>
      <c r="I385" s="13">
        <f t="shared" si="15"/>
        <v>0</v>
      </c>
      <c r="J385" s="13">
        <f t="shared" si="16"/>
        <v>0</v>
      </c>
      <c r="K385" s="20">
        <f t="shared" si="17"/>
        <v>0</v>
      </c>
    </row>
    <row r="386" spans="1:11" ht="14.4">
      <c r="A386" s="29">
        <v>389</v>
      </c>
      <c r="B386" s="31" t="s">
        <v>482</v>
      </c>
      <c r="C386" s="33">
        <v>2</v>
      </c>
      <c r="D386" s="33">
        <v>2</v>
      </c>
      <c r="E386" s="33">
        <v>1</v>
      </c>
      <c r="F386" s="37" t="s">
        <v>112</v>
      </c>
      <c r="G386" s="33">
        <v>0</v>
      </c>
      <c r="H386" s="43">
        <v>0</v>
      </c>
      <c r="I386" s="13">
        <f t="shared" ref="I386:I449" si="18">IFERROR((G386/C386)*100,0)</f>
        <v>0</v>
      </c>
      <c r="J386" s="13">
        <f t="shared" ref="J386:J449" si="19">IFERROR((H386/C386),0)</f>
        <v>0</v>
      </c>
      <c r="K386" s="20">
        <f t="shared" ref="K386:K449" si="20">IFERROR((H386/SUM($H$2:$H$567)),0)</f>
        <v>0</v>
      </c>
    </row>
    <row r="387" spans="1:11" ht="14.4">
      <c r="A387" s="30">
        <v>390</v>
      </c>
      <c r="B387" s="32" t="s">
        <v>483</v>
      </c>
      <c r="C387" s="34">
        <v>2</v>
      </c>
      <c r="D387" s="34">
        <v>2</v>
      </c>
      <c r="E387" s="34">
        <v>1</v>
      </c>
      <c r="F387" s="37" t="s">
        <v>261</v>
      </c>
      <c r="G387" s="34">
        <v>0</v>
      </c>
      <c r="H387" s="44">
        <v>0</v>
      </c>
      <c r="I387" s="13">
        <f t="shared" si="18"/>
        <v>0</v>
      </c>
      <c r="J387" s="13">
        <f t="shared" si="19"/>
        <v>0</v>
      </c>
      <c r="K387" s="20">
        <f t="shared" si="20"/>
        <v>0</v>
      </c>
    </row>
    <row r="388" spans="1:11" ht="14.4">
      <c r="A388" s="30">
        <v>380</v>
      </c>
      <c r="B388" s="32" t="s">
        <v>473</v>
      </c>
      <c r="C388" s="34">
        <v>2</v>
      </c>
      <c r="D388" s="34">
        <v>2</v>
      </c>
      <c r="E388" s="34">
        <v>2</v>
      </c>
      <c r="F388" s="37" t="s">
        <v>15</v>
      </c>
      <c r="G388" s="34">
        <v>0</v>
      </c>
      <c r="H388" s="44">
        <v>0</v>
      </c>
      <c r="I388" s="13">
        <f t="shared" si="18"/>
        <v>0</v>
      </c>
      <c r="J388" s="13">
        <f t="shared" si="19"/>
        <v>0</v>
      </c>
      <c r="K388" s="20">
        <f t="shared" si="20"/>
        <v>0</v>
      </c>
    </row>
    <row r="389" spans="1:11" ht="14.4">
      <c r="A389" s="29">
        <v>381</v>
      </c>
      <c r="B389" s="31" t="s">
        <v>474</v>
      </c>
      <c r="C389" s="33">
        <v>2</v>
      </c>
      <c r="D389" s="33">
        <v>1</v>
      </c>
      <c r="E389" s="33">
        <v>0</v>
      </c>
      <c r="F389" s="37" t="s">
        <v>86</v>
      </c>
      <c r="G389" s="33">
        <v>0</v>
      </c>
      <c r="H389" s="43">
        <v>0</v>
      </c>
      <c r="I389" s="13">
        <f t="shared" si="18"/>
        <v>0</v>
      </c>
      <c r="J389" s="13">
        <f t="shared" si="19"/>
        <v>0</v>
      </c>
      <c r="K389" s="20">
        <f t="shared" si="20"/>
        <v>0</v>
      </c>
    </row>
    <row r="390" spans="1:11" ht="14.4">
      <c r="A390" s="30">
        <v>382</v>
      </c>
      <c r="B390" s="32" t="s">
        <v>475</v>
      </c>
      <c r="C390" s="34">
        <v>2</v>
      </c>
      <c r="D390" s="34">
        <v>1</v>
      </c>
      <c r="E390" s="34">
        <v>0</v>
      </c>
      <c r="F390" s="37" t="s">
        <v>65</v>
      </c>
      <c r="G390" s="34">
        <v>0</v>
      </c>
      <c r="H390" s="44">
        <v>0</v>
      </c>
      <c r="I390" s="13">
        <f t="shared" si="18"/>
        <v>0</v>
      </c>
      <c r="J390" s="13">
        <f t="shared" si="19"/>
        <v>0</v>
      </c>
      <c r="K390" s="20">
        <f t="shared" si="20"/>
        <v>0</v>
      </c>
    </row>
    <row r="391" spans="1:11" ht="14.4">
      <c r="A391" s="29">
        <v>391</v>
      </c>
      <c r="B391" s="31" t="s">
        <v>484</v>
      </c>
      <c r="C391" s="33">
        <v>2</v>
      </c>
      <c r="D391" s="33">
        <v>2</v>
      </c>
      <c r="E391" s="33">
        <v>2</v>
      </c>
      <c r="F391" s="37" t="s">
        <v>15</v>
      </c>
      <c r="G391" s="33">
        <v>0</v>
      </c>
      <c r="H391" s="43">
        <v>0</v>
      </c>
      <c r="I391" s="13">
        <f t="shared" si="18"/>
        <v>0</v>
      </c>
      <c r="J391" s="13">
        <f t="shared" si="19"/>
        <v>0</v>
      </c>
      <c r="K391" s="20">
        <f t="shared" si="20"/>
        <v>0</v>
      </c>
    </row>
    <row r="392" spans="1:11" ht="14.4">
      <c r="A392" s="29">
        <v>383</v>
      </c>
      <c r="B392" s="31" t="s">
        <v>476</v>
      </c>
      <c r="C392" s="33">
        <v>2</v>
      </c>
      <c r="D392" s="33">
        <v>2</v>
      </c>
      <c r="E392" s="33">
        <v>1</v>
      </c>
      <c r="F392" s="37" t="s">
        <v>15</v>
      </c>
      <c r="G392" s="33">
        <v>0</v>
      </c>
      <c r="H392" s="43">
        <v>0</v>
      </c>
      <c r="I392" s="13">
        <f t="shared" si="18"/>
        <v>0</v>
      </c>
      <c r="J392" s="13">
        <f t="shared" si="19"/>
        <v>0</v>
      </c>
      <c r="K392" s="20">
        <f t="shared" si="20"/>
        <v>0</v>
      </c>
    </row>
    <row r="393" spans="1:11" ht="14.4">
      <c r="A393" s="30">
        <v>392</v>
      </c>
      <c r="B393" s="32" t="s">
        <v>485</v>
      </c>
      <c r="C393" s="34">
        <v>2</v>
      </c>
      <c r="D393" s="34">
        <v>2</v>
      </c>
      <c r="E393" s="34">
        <v>1</v>
      </c>
      <c r="F393" s="37" t="s">
        <v>70</v>
      </c>
      <c r="G393" s="34">
        <v>2</v>
      </c>
      <c r="H393" s="44">
        <v>0</v>
      </c>
      <c r="I393" s="13">
        <f t="shared" si="18"/>
        <v>100</v>
      </c>
      <c r="J393" s="13">
        <f t="shared" si="19"/>
        <v>0</v>
      </c>
      <c r="K393" s="20">
        <f t="shared" si="20"/>
        <v>0</v>
      </c>
    </row>
    <row r="394" spans="1:11" ht="14.4">
      <c r="A394" s="29">
        <v>393</v>
      </c>
      <c r="B394" s="31" t="s">
        <v>486</v>
      </c>
      <c r="C394" s="33">
        <v>2</v>
      </c>
      <c r="D394" s="33">
        <v>2</v>
      </c>
      <c r="E394" s="33">
        <v>2</v>
      </c>
      <c r="F394" s="37" t="s">
        <v>104</v>
      </c>
      <c r="G394" s="33">
        <v>2</v>
      </c>
      <c r="H394" s="43">
        <v>0</v>
      </c>
      <c r="I394" s="13">
        <f t="shared" si="18"/>
        <v>100</v>
      </c>
      <c r="J394" s="13">
        <f t="shared" si="19"/>
        <v>0</v>
      </c>
      <c r="K394" s="20">
        <f t="shared" si="20"/>
        <v>0</v>
      </c>
    </row>
    <row r="395" spans="1:11" ht="14.4">
      <c r="A395" s="30">
        <v>394</v>
      </c>
      <c r="B395" s="32" t="s">
        <v>487</v>
      </c>
      <c r="C395" s="34">
        <v>2</v>
      </c>
      <c r="D395" s="34">
        <v>2</v>
      </c>
      <c r="E395" s="34">
        <v>0</v>
      </c>
      <c r="F395" s="37" t="s">
        <v>15</v>
      </c>
      <c r="G395" s="34">
        <v>2</v>
      </c>
      <c r="H395" s="44">
        <v>0</v>
      </c>
      <c r="I395" s="13">
        <f t="shared" si="18"/>
        <v>100</v>
      </c>
      <c r="J395" s="13">
        <f t="shared" si="19"/>
        <v>0</v>
      </c>
      <c r="K395" s="20">
        <f t="shared" si="20"/>
        <v>0</v>
      </c>
    </row>
    <row r="396" spans="1:11" ht="14.4">
      <c r="A396" s="29">
        <v>395</v>
      </c>
      <c r="B396" s="31" t="s">
        <v>488</v>
      </c>
      <c r="C396" s="33">
        <v>2</v>
      </c>
      <c r="D396" s="33">
        <v>2</v>
      </c>
      <c r="E396" s="33">
        <v>1</v>
      </c>
      <c r="F396" s="37" t="s">
        <v>107</v>
      </c>
      <c r="G396" s="33">
        <v>3</v>
      </c>
      <c r="H396" s="43">
        <v>0</v>
      </c>
      <c r="I396" s="13">
        <f t="shared" si="18"/>
        <v>150</v>
      </c>
      <c r="J396" s="13">
        <f t="shared" si="19"/>
        <v>0</v>
      </c>
      <c r="K396" s="20">
        <f t="shared" si="20"/>
        <v>0</v>
      </c>
    </row>
    <row r="397" spans="1:11" ht="14.4">
      <c r="A397" s="30">
        <v>396</v>
      </c>
      <c r="B397" s="32" t="s">
        <v>489</v>
      </c>
      <c r="C397" s="34">
        <v>2</v>
      </c>
      <c r="D397" s="34">
        <v>1</v>
      </c>
      <c r="E397" s="34">
        <v>0</v>
      </c>
      <c r="F397" s="37" t="s">
        <v>15</v>
      </c>
      <c r="G397" s="34">
        <v>3</v>
      </c>
      <c r="H397" s="44">
        <v>0</v>
      </c>
      <c r="I397" s="13">
        <f t="shared" si="18"/>
        <v>150</v>
      </c>
      <c r="J397" s="13">
        <f t="shared" si="19"/>
        <v>0</v>
      </c>
      <c r="K397" s="20">
        <f t="shared" si="20"/>
        <v>0</v>
      </c>
    </row>
    <row r="398" spans="1:11" ht="14.4">
      <c r="A398" s="29">
        <v>397</v>
      </c>
      <c r="B398" s="31" t="s">
        <v>490</v>
      </c>
      <c r="C398" s="33">
        <v>2</v>
      </c>
      <c r="D398" s="33">
        <v>2</v>
      </c>
      <c r="E398" s="33">
        <v>0</v>
      </c>
      <c r="F398" s="37" t="s">
        <v>32</v>
      </c>
      <c r="G398" s="33">
        <v>1</v>
      </c>
      <c r="H398" s="43">
        <v>0</v>
      </c>
      <c r="I398" s="13">
        <f t="shared" si="18"/>
        <v>50</v>
      </c>
      <c r="J398" s="13">
        <f t="shared" si="19"/>
        <v>0</v>
      </c>
      <c r="K398" s="20">
        <f t="shared" si="20"/>
        <v>0</v>
      </c>
    </row>
    <row r="399" spans="1:11" ht="14.4">
      <c r="A399" s="30">
        <v>398</v>
      </c>
      <c r="B399" s="32" t="s">
        <v>491</v>
      </c>
      <c r="C399" s="34">
        <v>2</v>
      </c>
      <c r="D399" s="34">
        <v>2</v>
      </c>
      <c r="E399" s="34">
        <v>1</v>
      </c>
      <c r="F399" s="37" t="s">
        <v>27</v>
      </c>
      <c r="G399" s="34">
        <v>2</v>
      </c>
      <c r="H399" s="44">
        <v>0</v>
      </c>
      <c r="I399" s="13">
        <f t="shared" si="18"/>
        <v>100</v>
      </c>
      <c r="J399" s="13">
        <f t="shared" si="19"/>
        <v>0</v>
      </c>
      <c r="K399" s="20">
        <f t="shared" si="20"/>
        <v>0</v>
      </c>
    </row>
    <row r="400" spans="1:11" ht="14.4">
      <c r="A400" s="29">
        <v>399</v>
      </c>
      <c r="B400" s="31" t="s">
        <v>492</v>
      </c>
      <c r="C400" s="33">
        <v>2</v>
      </c>
      <c r="D400" s="33">
        <v>1</v>
      </c>
      <c r="E400" s="33">
        <v>0</v>
      </c>
      <c r="F400" s="37" t="s">
        <v>27</v>
      </c>
      <c r="G400" s="33">
        <v>5</v>
      </c>
      <c r="H400" s="43">
        <v>0</v>
      </c>
      <c r="I400" s="13">
        <f t="shared" si="18"/>
        <v>250</v>
      </c>
      <c r="J400" s="13">
        <f t="shared" si="19"/>
        <v>0</v>
      </c>
      <c r="K400" s="20">
        <f t="shared" si="20"/>
        <v>0</v>
      </c>
    </row>
    <row r="401" spans="1:11" ht="14.4">
      <c r="A401" s="30">
        <v>400</v>
      </c>
      <c r="B401" s="32" t="s">
        <v>493</v>
      </c>
      <c r="C401" s="34">
        <v>2</v>
      </c>
      <c r="D401" s="34">
        <v>2</v>
      </c>
      <c r="E401" s="34">
        <v>1</v>
      </c>
      <c r="F401" s="37" t="s">
        <v>77</v>
      </c>
      <c r="G401" s="34">
        <v>7</v>
      </c>
      <c r="H401" s="44">
        <v>0</v>
      </c>
      <c r="I401" s="13">
        <f t="shared" si="18"/>
        <v>350</v>
      </c>
      <c r="J401" s="13">
        <f t="shared" si="19"/>
        <v>0</v>
      </c>
      <c r="K401" s="20">
        <f t="shared" si="20"/>
        <v>0</v>
      </c>
    </row>
    <row r="402" spans="1:11" ht="14.4">
      <c r="A402" s="29">
        <v>401</v>
      </c>
      <c r="B402" s="31" t="s">
        <v>494</v>
      </c>
      <c r="C402" s="33">
        <v>2</v>
      </c>
      <c r="D402" s="33">
        <v>1</v>
      </c>
      <c r="E402" s="33">
        <v>1</v>
      </c>
      <c r="F402" s="37" t="s">
        <v>81</v>
      </c>
      <c r="G402" s="33">
        <v>2</v>
      </c>
      <c r="H402" s="43">
        <v>0</v>
      </c>
      <c r="I402" s="13">
        <f t="shared" si="18"/>
        <v>100</v>
      </c>
      <c r="J402" s="13">
        <f t="shared" si="19"/>
        <v>0</v>
      </c>
      <c r="K402" s="20">
        <f t="shared" si="20"/>
        <v>0</v>
      </c>
    </row>
    <row r="403" spans="1:11" ht="14.4">
      <c r="A403" s="30">
        <v>402</v>
      </c>
      <c r="B403" s="32" t="s">
        <v>495</v>
      </c>
      <c r="C403" s="34">
        <v>2</v>
      </c>
      <c r="D403" s="34">
        <v>2</v>
      </c>
      <c r="E403" s="34">
        <v>1</v>
      </c>
      <c r="F403" s="37" t="s">
        <v>68</v>
      </c>
      <c r="G403" s="34">
        <v>3</v>
      </c>
      <c r="H403" s="44">
        <v>0</v>
      </c>
      <c r="I403" s="13">
        <f t="shared" si="18"/>
        <v>150</v>
      </c>
      <c r="J403" s="13">
        <f t="shared" si="19"/>
        <v>0</v>
      </c>
      <c r="K403" s="20">
        <f t="shared" si="20"/>
        <v>0</v>
      </c>
    </row>
    <row r="404" spans="1:11" ht="14.4">
      <c r="A404" s="29">
        <v>403</v>
      </c>
      <c r="B404" s="31" t="s">
        <v>496</v>
      </c>
      <c r="C404" s="33">
        <v>2</v>
      </c>
      <c r="D404" s="33">
        <v>2</v>
      </c>
      <c r="E404" s="33">
        <v>1</v>
      </c>
      <c r="F404" s="37" t="s">
        <v>15</v>
      </c>
      <c r="G404" s="33">
        <v>0</v>
      </c>
      <c r="H404" s="43">
        <v>0</v>
      </c>
      <c r="I404" s="13">
        <f t="shared" si="18"/>
        <v>0</v>
      </c>
      <c r="J404" s="13">
        <f t="shared" si="19"/>
        <v>0</v>
      </c>
      <c r="K404" s="20">
        <f t="shared" si="20"/>
        <v>0</v>
      </c>
    </row>
    <row r="405" spans="1:11" ht="14.4">
      <c r="A405" s="30">
        <v>404</v>
      </c>
      <c r="B405" s="32" t="s">
        <v>497</v>
      </c>
      <c r="C405" s="34">
        <v>2</v>
      </c>
      <c r="D405" s="34">
        <v>2</v>
      </c>
      <c r="E405" s="34">
        <v>1</v>
      </c>
      <c r="F405" s="37" t="s">
        <v>31</v>
      </c>
      <c r="G405" s="34">
        <v>2</v>
      </c>
      <c r="H405" s="44">
        <v>0</v>
      </c>
      <c r="I405" s="13">
        <f t="shared" si="18"/>
        <v>100</v>
      </c>
      <c r="J405" s="13">
        <f t="shared" si="19"/>
        <v>0</v>
      </c>
      <c r="K405" s="20">
        <f t="shared" si="20"/>
        <v>0</v>
      </c>
    </row>
    <row r="406" spans="1:11" ht="14.4">
      <c r="A406" s="29">
        <v>405</v>
      </c>
      <c r="B406" s="31" t="s">
        <v>498</v>
      </c>
      <c r="C406" s="33">
        <v>2</v>
      </c>
      <c r="D406" s="33">
        <v>2</v>
      </c>
      <c r="E406" s="33">
        <v>0</v>
      </c>
      <c r="F406" s="37" t="s">
        <v>453</v>
      </c>
      <c r="G406" s="33">
        <v>3</v>
      </c>
      <c r="H406" s="43">
        <v>0</v>
      </c>
      <c r="I406" s="13">
        <f t="shared" si="18"/>
        <v>150</v>
      </c>
      <c r="J406" s="13">
        <f t="shared" si="19"/>
        <v>0</v>
      </c>
      <c r="K406" s="20">
        <f t="shared" si="20"/>
        <v>0</v>
      </c>
    </row>
    <row r="407" spans="1:11" ht="14.4">
      <c r="A407" s="30">
        <v>406</v>
      </c>
      <c r="B407" s="32" t="s">
        <v>499</v>
      </c>
      <c r="C407" s="34">
        <v>2</v>
      </c>
      <c r="D407" s="34">
        <v>2</v>
      </c>
      <c r="E407" s="34">
        <v>1</v>
      </c>
      <c r="F407" s="37" t="s">
        <v>261</v>
      </c>
      <c r="G407" s="34">
        <v>3</v>
      </c>
      <c r="H407" s="44">
        <v>0</v>
      </c>
      <c r="I407" s="13">
        <f t="shared" si="18"/>
        <v>150</v>
      </c>
      <c r="J407" s="13">
        <f t="shared" si="19"/>
        <v>0</v>
      </c>
      <c r="K407" s="20">
        <f t="shared" si="20"/>
        <v>0</v>
      </c>
    </row>
    <row r="408" spans="1:11" ht="14.4">
      <c r="A408" s="29">
        <v>407</v>
      </c>
      <c r="B408" s="31" t="s">
        <v>500</v>
      </c>
      <c r="C408" s="33">
        <v>2</v>
      </c>
      <c r="D408" s="33">
        <v>2</v>
      </c>
      <c r="E408" s="33">
        <v>0</v>
      </c>
      <c r="F408" s="37" t="s">
        <v>28</v>
      </c>
      <c r="G408" s="33">
        <v>1</v>
      </c>
      <c r="H408" s="43">
        <v>0</v>
      </c>
      <c r="I408" s="13">
        <f t="shared" si="18"/>
        <v>50</v>
      </c>
      <c r="J408" s="13">
        <f t="shared" si="19"/>
        <v>0</v>
      </c>
      <c r="K408" s="20">
        <f t="shared" si="20"/>
        <v>0</v>
      </c>
    </row>
    <row r="409" spans="1:11" ht="14.4">
      <c r="A409" s="30">
        <v>408</v>
      </c>
      <c r="B409" s="32" t="s">
        <v>501</v>
      </c>
      <c r="C409" s="34">
        <v>2</v>
      </c>
      <c r="D409" s="34">
        <v>2</v>
      </c>
      <c r="E409" s="34">
        <v>2</v>
      </c>
      <c r="F409" s="37" t="s">
        <v>15</v>
      </c>
      <c r="G409" s="34">
        <v>0</v>
      </c>
      <c r="H409" s="44">
        <v>0</v>
      </c>
      <c r="I409" s="13">
        <f t="shared" si="18"/>
        <v>0</v>
      </c>
      <c r="J409" s="13">
        <f t="shared" si="19"/>
        <v>0</v>
      </c>
      <c r="K409" s="20">
        <f t="shared" si="20"/>
        <v>0</v>
      </c>
    </row>
    <row r="410" spans="1:11" ht="14.4">
      <c r="A410" s="29">
        <v>409</v>
      </c>
      <c r="B410" s="31" t="s">
        <v>502</v>
      </c>
      <c r="C410" s="33">
        <v>2</v>
      </c>
      <c r="D410" s="33">
        <v>2</v>
      </c>
      <c r="E410" s="33">
        <v>0</v>
      </c>
      <c r="F410" s="37" t="s">
        <v>20</v>
      </c>
      <c r="G410" s="33">
        <v>4</v>
      </c>
      <c r="H410" s="43">
        <v>0</v>
      </c>
      <c r="I410" s="13">
        <f t="shared" si="18"/>
        <v>200</v>
      </c>
      <c r="J410" s="13">
        <f t="shared" si="19"/>
        <v>0</v>
      </c>
      <c r="K410" s="20">
        <f t="shared" si="20"/>
        <v>0</v>
      </c>
    </row>
    <row r="411" spans="1:11" ht="14.4">
      <c r="A411" s="30">
        <v>410</v>
      </c>
      <c r="B411" s="32" t="s">
        <v>503</v>
      </c>
      <c r="C411" s="34">
        <v>2</v>
      </c>
      <c r="D411" s="34">
        <v>2</v>
      </c>
      <c r="E411" s="34">
        <v>1</v>
      </c>
      <c r="F411" s="37" t="s">
        <v>27</v>
      </c>
      <c r="G411" s="34">
        <v>0</v>
      </c>
      <c r="H411" s="44">
        <v>0</v>
      </c>
      <c r="I411" s="13">
        <f t="shared" si="18"/>
        <v>0</v>
      </c>
      <c r="J411" s="13">
        <f t="shared" si="19"/>
        <v>0</v>
      </c>
      <c r="K411" s="20">
        <f t="shared" si="20"/>
        <v>0</v>
      </c>
    </row>
    <row r="412" spans="1:11" ht="14.4">
      <c r="A412" s="29">
        <v>411</v>
      </c>
      <c r="B412" s="31" t="s">
        <v>504</v>
      </c>
      <c r="C412" s="33">
        <v>2</v>
      </c>
      <c r="D412" s="33">
        <v>1</v>
      </c>
      <c r="E412" s="33">
        <v>1</v>
      </c>
      <c r="F412" s="37" t="s">
        <v>15</v>
      </c>
      <c r="G412" s="33">
        <v>3</v>
      </c>
      <c r="H412" s="43">
        <v>0</v>
      </c>
      <c r="I412" s="13">
        <f t="shared" si="18"/>
        <v>150</v>
      </c>
      <c r="J412" s="13">
        <f t="shared" si="19"/>
        <v>0</v>
      </c>
      <c r="K412" s="20">
        <f t="shared" si="20"/>
        <v>0</v>
      </c>
    </row>
    <row r="413" spans="1:11" ht="14.4">
      <c r="A413" s="30">
        <v>412</v>
      </c>
      <c r="B413" s="32" t="s">
        <v>505</v>
      </c>
      <c r="C413" s="34">
        <v>2</v>
      </c>
      <c r="D413" s="34">
        <v>2</v>
      </c>
      <c r="E413" s="34">
        <v>2</v>
      </c>
      <c r="F413" s="37" t="s">
        <v>32</v>
      </c>
      <c r="G413" s="34">
        <v>3</v>
      </c>
      <c r="H413" s="44">
        <v>0</v>
      </c>
      <c r="I413" s="13">
        <f t="shared" si="18"/>
        <v>150</v>
      </c>
      <c r="J413" s="13">
        <f t="shared" si="19"/>
        <v>0</v>
      </c>
      <c r="K413" s="20">
        <f t="shared" si="20"/>
        <v>0</v>
      </c>
    </row>
    <row r="414" spans="1:11" ht="14.4">
      <c r="A414" s="29">
        <v>413</v>
      </c>
      <c r="B414" s="31" t="s">
        <v>506</v>
      </c>
      <c r="C414" s="33">
        <v>2</v>
      </c>
      <c r="D414" s="33">
        <v>2</v>
      </c>
      <c r="E414" s="33">
        <v>2</v>
      </c>
      <c r="F414" s="37" t="s">
        <v>32</v>
      </c>
      <c r="G414" s="33">
        <v>1</v>
      </c>
      <c r="H414" s="43">
        <v>0</v>
      </c>
      <c r="I414" s="13">
        <f t="shared" si="18"/>
        <v>50</v>
      </c>
      <c r="J414" s="13">
        <f t="shared" si="19"/>
        <v>0</v>
      </c>
      <c r="K414" s="20">
        <f t="shared" si="20"/>
        <v>0</v>
      </c>
    </row>
    <row r="415" spans="1:11" ht="14.4">
      <c r="A415" s="30">
        <v>414</v>
      </c>
      <c r="B415" s="32" t="s">
        <v>507</v>
      </c>
      <c r="C415" s="34">
        <v>2</v>
      </c>
      <c r="D415" s="34">
        <v>2</v>
      </c>
      <c r="E415" s="34">
        <v>1</v>
      </c>
      <c r="F415" s="37" t="s">
        <v>508</v>
      </c>
      <c r="G415" s="34">
        <v>2</v>
      </c>
      <c r="H415" s="44">
        <v>0</v>
      </c>
      <c r="I415" s="13">
        <f t="shared" si="18"/>
        <v>100</v>
      </c>
      <c r="J415" s="13">
        <f t="shared" si="19"/>
        <v>0</v>
      </c>
      <c r="K415" s="20">
        <f t="shared" si="20"/>
        <v>0</v>
      </c>
    </row>
    <row r="416" spans="1:11" ht="14.4">
      <c r="A416" s="29">
        <v>415</v>
      </c>
      <c r="B416" s="31" t="s">
        <v>509</v>
      </c>
      <c r="C416" s="33">
        <v>2</v>
      </c>
      <c r="D416" s="33">
        <v>1</v>
      </c>
      <c r="E416" s="33">
        <v>1</v>
      </c>
      <c r="F416" s="37" t="s">
        <v>201</v>
      </c>
      <c r="G416" s="33">
        <v>2</v>
      </c>
      <c r="H416" s="43">
        <v>0</v>
      </c>
      <c r="I416" s="13">
        <f t="shared" si="18"/>
        <v>100</v>
      </c>
      <c r="J416" s="13">
        <f t="shared" si="19"/>
        <v>0</v>
      </c>
      <c r="K416" s="20">
        <f t="shared" si="20"/>
        <v>0</v>
      </c>
    </row>
    <row r="417" spans="1:11" ht="14.4">
      <c r="A417" s="30">
        <v>416</v>
      </c>
      <c r="B417" s="32" t="s">
        <v>510</v>
      </c>
      <c r="C417" s="34">
        <v>2</v>
      </c>
      <c r="D417" s="34">
        <v>2</v>
      </c>
      <c r="E417" s="34">
        <v>0</v>
      </c>
      <c r="F417" s="37" t="s">
        <v>15</v>
      </c>
      <c r="G417" s="34">
        <v>3</v>
      </c>
      <c r="H417" s="44">
        <v>0</v>
      </c>
      <c r="I417" s="13">
        <f t="shared" si="18"/>
        <v>150</v>
      </c>
      <c r="J417" s="13">
        <f t="shared" si="19"/>
        <v>0</v>
      </c>
      <c r="K417" s="20">
        <f t="shared" si="20"/>
        <v>0</v>
      </c>
    </row>
    <row r="418" spans="1:11" ht="14.4">
      <c r="A418" s="29">
        <v>417</v>
      </c>
      <c r="B418" s="31" t="s">
        <v>511</v>
      </c>
      <c r="C418" s="33">
        <v>2</v>
      </c>
      <c r="D418" s="33">
        <v>2</v>
      </c>
      <c r="E418" s="33">
        <v>2</v>
      </c>
      <c r="F418" s="37" t="s">
        <v>104</v>
      </c>
      <c r="G418" s="33">
        <v>1</v>
      </c>
      <c r="H418" s="43">
        <v>0</v>
      </c>
      <c r="I418" s="13">
        <f t="shared" si="18"/>
        <v>50</v>
      </c>
      <c r="J418" s="13">
        <f t="shared" si="19"/>
        <v>0</v>
      </c>
      <c r="K418" s="20">
        <f t="shared" si="20"/>
        <v>0</v>
      </c>
    </row>
    <row r="419" spans="1:11" ht="14.4">
      <c r="A419" s="30">
        <v>418</v>
      </c>
      <c r="B419" s="32" t="s">
        <v>512</v>
      </c>
      <c r="C419" s="34">
        <v>2</v>
      </c>
      <c r="D419" s="34">
        <v>2</v>
      </c>
      <c r="E419" s="34">
        <v>1</v>
      </c>
      <c r="F419" s="37" t="s">
        <v>65</v>
      </c>
      <c r="G419" s="34">
        <v>5</v>
      </c>
      <c r="H419" s="44">
        <v>0</v>
      </c>
      <c r="I419" s="13">
        <f t="shared" si="18"/>
        <v>250</v>
      </c>
      <c r="J419" s="13">
        <f t="shared" si="19"/>
        <v>0</v>
      </c>
      <c r="K419" s="20">
        <f t="shared" si="20"/>
        <v>0</v>
      </c>
    </row>
    <row r="420" spans="1:11" ht="14.4">
      <c r="A420" s="29">
        <v>419</v>
      </c>
      <c r="B420" s="31" t="s">
        <v>513</v>
      </c>
      <c r="C420" s="33">
        <v>2</v>
      </c>
      <c r="D420" s="33">
        <v>1</v>
      </c>
      <c r="E420" s="33">
        <v>0</v>
      </c>
      <c r="F420" s="37" t="s">
        <v>86</v>
      </c>
      <c r="G420" s="33">
        <v>0</v>
      </c>
      <c r="H420" s="43">
        <v>0</v>
      </c>
      <c r="I420" s="13">
        <f t="shared" si="18"/>
        <v>0</v>
      </c>
      <c r="J420" s="13">
        <f t="shared" si="19"/>
        <v>0</v>
      </c>
      <c r="K420" s="20">
        <f t="shared" si="20"/>
        <v>0</v>
      </c>
    </row>
    <row r="421" spans="1:11" ht="14.4">
      <c r="A421" s="30">
        <v>420</v>
      </c>
      <c r="B421" s="32" t="s">
        <v>514</v>
      </c>
      <c r="C421" s="34">
        <v>2</v>
      </c>
      <c r="D421" s="34">
        <v>2</v>
      </c>
      <c r="E421" s="34">
        <v>0</v>
      </c>
      <c r="F421" s="37" t="s">
        <v>27</v>
      </c>
      <c r="G421" s="34">
        <v>2</v>
      </c>
      <c r="H421" s="44">
        <v>0</v>
      </c>
      <c r="I421" s="13">
        <f t="shared" si="18"/>
        <v>100</v>
      </c>
      <c r="J421" s="13">
        <f t="shared" si="19"/>
        <v>0</v>
      </c>
      <c r="K421" s="20">
        <f t="shared" si="20"/>
        <v>0</v>
      </c>
    </row>
    <row r="422" spans="1:11" ht="14.4">
      <c r="A422" s="29">
        <v>421</v>
      </c>
      <c r="B422" s="31" t="s">
        <v>515</v>
      </c>
      <c r="C422" s="33">
        <v>2</v>
      </c>
      <c r="D422" s="33">
        <v>2</v>
      </c>
      <c r="E422" s="33">
        <v>2</v>
      </c>
      <c r="F422" s="37" t="s">
        <v>172</v>
      </c>
      <c r="G422" s="33">
        <v>2</v>
      </c>
      <c r="H422" s="43">
        <v>0</v>
      </c>
      <c r="I422" s="13">
        <f t="shared" si="18"/>
        <v>100</v>
      </c>
      <c r="J422" s="13">
        <f t="shared" si="19"/>
        <v>0</v>
      </c>
      <c r="K422" s="20">
        <f t="shared" si="20"/>
        <v>0</v>
      </c>
    </row>
    <row r="423" spans="1:11" ht="14.4">
      <c r="A423" s="30">
        <v>422</v>
      </c>
      <c r="B423" s="32" t="s">
        <v>516</v>
      </c>
      <c r="C423" s="34">
        <v>2</v>
      </c>
      <c r="D423" s="34">
        <v>2</v>
      </c>
      <c r="E423" s="34">
        <v>1</v>
      </c>
      <c r="F423" s="37" t="s">
        <v>15</v>
      </c>
      <c r="G423" s="34">
        <v>0</v>
      </c>
      <c r="H423" s="44">
        <v>0</v>
      </c>
      <c r="I423" s="13">
        <f t="shared" si="18"/>
        <v>0</v>
      </c>
      <c r="J423" s="13">
        <f t="shared" si="19"/>
        <v>0</v>
      </c>
      <c r="K423" s="20">
        <f t="shared" si="20"/>
        <v>0</v>
      </c>
    </row>
    <row r="424" spans="1:11" ht="14.4">
      <c r="A424" s="29">
        <v>423</v>
      </c>
      <c r="B424" s="31" t="s">
        <v>517</v>
      </c>
      <c r="C424" s="33">
        <v>2</v>
      </c>
      <c r="D424" s="33">
        <v>2</v>
      </c>
      <c r="E424" s="33">
        <v>0</v>
      </c>
      <c r="F424" s="37" t="s">
        <v>261</v>
      </c>
      <c r="G424" s="33">
        <v>2</v>
      </c>
      <c r="H424" s="43">
        <v>0</v>
      </c>
      <c r="I424" s="13">
        <f t="shared" si="18"/>
        <v>100</v>
      </c>
      <c r="J424" s="13">
        <f t="shared" si="19"/>
        <v>0</v>
      </c>
      <c r="K424" s="20">
        <f t="shared" si="20"/>
        <v>0</v>
      </c>
    </row>
    <row r="425" spans="1:11" ht="14.4">
      <c r="A425" s="30">
        <v>424</v>
      </c>
      <c r="B425" s="32" t="s">
        <v>518</v>
      </c>
      <c r="C425" s="34">
        <v>2</v>
      </c>
      <c r="D425" s="34">
        <v>2</v>
      </c>
      <c r="E425" s="34">
        <v>1</v>
      </c>
      <c r="F425" s="37" t="s">
        <v>27</v>
      </c>
      <c r="G425" s="34">
        <v>2</v>
      </c>
      <c r="H425" s="44">
        <v>0</v>
      </c>
      <c r="I425" s="13">
        <f t="shared" si="18"/>
        <v>100</v>
      </c>
      <c r="J425" s="13">
        <f t="shared" si="19"/>
        <v>0</v>
      </c>
      <c r="K425" s="20">
        <f t="shared" si="20"/>
        <v>0</v>
      </c>
    </row>
    <row r="426" spans="1:11" ht="14.4">
      <c r="A426" s="29">
        <v>425</v>
      </c>
      <c r="B426" s="31" t="s">
        <v>519</v>
      </c>
      <c r="C426" s="33">
        <v>2</v>
      </c>
      <c r="D426" s="33">
        <v>2</v>
      </c>
      <c r="E426" s="33">
        <v>1</v>
      </c>
      <c r="F426" s="37" t="s">
        <v>97</v>
      </c>
      <c r="G426" s="33">
        <v>3</v>
      </c>
      <c r="H426" s="43">
        <v>0</v>
      </c>
      <c r="I426" s="13">
        <f t="shared" si="18"/>
        <v>150</v>
      </c>
      <c r="J426" s="13">
        <f t="shared" si="19"/>
        <v>0</v>
      </c>
      <c r="K426" s="20">
        <f t="shared" si="20"/>
        <v>0</v>
      </c>
    </row>
    <row r="427" spans="1:11" ht="14.4">
      <c r="A427" s="30">
        <v>426</v>
      </c>
      <c r="B427" s="32" t="s">
        <v>520</v>
      </c>
      <c r="C427" s="34">
        <v>2</v>
      </c>
      <c r="D427" s="34">
        <v>2</v>
      </c>
      <c r="E427" s="34">
        <v>1</v>
      </c>
      <c r="F427" s="37" t="s">
        <v>20</v>
      </c>
      <c r="G427" s="34">
        <v>2</v>
      </c>
      <c r="H427" s="44">
        <v>0</v>
      </c>
      <c r="I427" s="13">
        <f t="shared" si="18"/>
        <v>100</v>
      </c>
      <c r="J427" s="13">
        <f t="shared" si="19"/>
        <v>0</v>
      </c>
      <c r="K427" s="20">
        <f t="shared" si="20"/>
        <v>0</v>
      </c>
    </row>
    <row r="428" spans="1:11" ht="14.4">
      <c r="A428" s="29">
        <v>427</v>
      </c>
      <c r="B428" s="31" t="s">
        <v>521</v>
      </c>
      <c r="C428" s="33">
        <v>2</v>
      </c>
      <c r="D428" s="33">
        <v>2</v>
      </c>
      <c r="E428" s="33">
        <v>2</v>
      </c>
      <c r="F428" s="37" t="s">
        <v>32</v>
      </c>
      <c r="G428" s="33">
        <v>2</v>
      </c>
      <c r="H428" s="43">
        <v>0</v>
      </c>
      <c r="I428" s="13">
        <f t="shared" si="18"/>
        <v>100</v>
      </c>
      <c r="J428" s="13">
        <f t="shared" si="19"/>
        <v>0</v>
      </c>
      <c r="K428" s="20">
        <f t="shared" si="20"/>
        <v>0</v>
      </c>
    </row>
    <row r="429" spans="1:11" ht="14.4">
      <c r="A429" s="29">
        <v>429</v>
      </c>
      <c r="B429" s="31" t="s">
        <v>523</v>
      </c>
      <c r="C429" s="33">
        <v>2</v>
      </c>
      <c r="D429" s="33">
        <v>2</v>
      </c>
      <c r="E429" s="33">
        <v>2</v>
      </c>
      <c r="F429" s="37" t="s">
        <v>33</v>
      </c>
      <c r="G429" s="33">
        <v>0</v>
      </c>
      <c r="H429" s="43">
        <v>0</v>
      </c>
      <c r="I429" s="13">
        <f t="shared" si="18"/>
        <v>0</v>
      </c>
      <c r="J429" s="13">
        <f t="shared" si="19"/>
        <v>0</v>
      </c>
      <c r="K429" s="20">
        <f t="shared" si="20"/>
        <v>0</v>
      </c>
    </row>
    <row r="430" spans="1:11" ht="14.4">
      <c r="A430" s="30">
        <v>430</v>
      </c>
      <c r="B430" s="32" t="s">
        <v>524</v>
      </c>
      <c r="C430" s="34">
        <v>2</v>
      </c>
      <c r="D430" s="34">
        <v>2</v>
      </c>
      <c r="E430" s="34">
        <v>0</v>
      </c>
      <c r="F430" s="37" t="s">
        <v>525</v>
      </c>
      <c r="G430" s="34">
        <v>1</v>
      </c>
      <c r="H430" s="44">
        <v>0</v>
      </c>
      <c r="I430" s="13">
        <f t="shared" si="18"/>
        <v>50</v>
      </c>
      <c r="J430" s="13">
        <f t="shared" si="19"/>
        <v>0</v>
      </c>
      <c r="K430" s="20">
        <f t="shared" si="20"/>
        <v>0</v>
      </c>
    </row>
    <row r="431" spans="1:11" ht="14.4">
      <c r="A431" s="30">
        <v>428</v>
      </c>
      <c r="B431" s="32" t="s">
        <v>522</v>
      </c>
      <c r="C431" s="34">
        <v>2</v>
      </c>
      <c r="D431" s="34">
        <v>2</v>
      </c>
      <c r="E431" s="34">
        <v>2</v>
      </c>
      <c r="F431" s="37" t="s">
        <v>15</v>
      </c>
      <c r="G431" s="34">
        <v>0</v>
      </c>
      <c r="H431" s="44">
        <v>0</v>
      </c>
      <c r="I431" s="13">
        <f t="shared" si="18"/>
        <v>0</v>
      </c>
      <c r="J431" s="13">
        <f t="shared" si="19"/>
        <v>0</v>
      </c>
      <c r="K431" s="20">
        <f t="shared" si="20"/>
        <v>0</v>
      </c>
    </row>
    <row r="432" spans="1:11" ht="14.4">
      <c r="A432" s="29">
        <v>431</v>
      </c>
      <c r="B432" s="31" t="s">
        <v>526</v>
      </c>
      <c r="C432" s="33">
        <v>2</v>
      </c>
      <c r="D432" s="33">
        <v>2</v>
      </c>
      <c r="E432" s="33">
        <v>0</v>
      </c>
      <c r="F432" s="37" t="s">
        <v>15</v>
      </c>
      <c r="G432" s="33">
        <v>0</v>
      </c>
      <c r="H432" s="43">
        <v>0</v>
      </c>
      <c r="I432" s="13">
        <f t="shared" si="18"/>
        <v>0</v>
      </c>
      <c r="J432" s="13">
        <f t="shared" si="19"/>
        <v>0</v>
      </c>
      <c r="K432" s="20">
        <f t="shared" si="20"/>
        <v>0</v>
      </c>
    </row>
    <row r="433" spans="1:11" ht="14.4">
      <c r="A433" s="30">
        <v>432</v>
      </c>
      <c r="B433" s="32" t="s">
        <v>527</v>
      </c>
      <c r="C433" s="34">
        <v>2</v>
      </c>
      <c r="D433" s="34">
        <v>2</v>
      </c>
      <c r="E433" s="34">
        <v>1</v>
      </c>
      <c r="F433" s="37" t="s">
        <v>81</v>
      </c>
      <c r="G433" s="34">
        <v>0</v>
      </c>
      <c r="H433" s="44">
        <v>0</v>
      </c>
      <c r="I433" s="13">
        <f t="shared" si="18"/>
        <v>0</v>
      </c>
      <c r="J433" s="13">
        <f t="shared" si="19"/>
        <v>0</v>
      </c>
      <c r="K433" s="20">
        <f t="shared" si="20"/>
        <v>0</v>
      </c>
    </row>
    <row r="434" spans="1:11" ht="187.2">
      <c r="A434" s="29">
        <v>435</v>
      </c>
      <c r="B434" s="31" t="s">
        <v>530</v>
      </c>
      <c r="C434" s="33">
        <v>1</v>
      </c>
      <c r="D434" s="33">
        <v>1</v>
      </c>
      <c r="E434" s="33">
        <v>0</v>
      </c>
      <c r="F434" s="37" t="s">
        <v>15</v>
      </c>
      <c r="G434" s="33">
        <v>0</v>
      </c>
      <c r="H434" s="43">
        <v>0</v>
      </c>
      <c r="I434" s="13">
        <f t="shared" si="18"/>
        <v>0</v>
      </c>
      <c r="J434" s="13">
        <f t="shared" si="19"/>
        <v>0</v>
      </c>
      <c r="K434" s="20">
        <f t="shared" si="20"/>
        <v>0</v>
      </c>
    </row>
    <row r="435" spans="1:11" ht="14.4">
      <c r="A435" s="29">
        <v>433</v>
      </c>
      <c r="B435" s="31" t="s">
        <v>528</v>
      </c>
      <c r="C435" s="33">
        <v>1</v>
      </c>
      <c r="D435" s="33">
        <v>1</v>
      </c>
      <c r="E435" s="33">
        <v>0</v>
      </c>
      <c r="F435" s="37" t="s">
        <v>29</v>
      </c>
      <c r="G435" s="33">
        <v>0</v>
      </c>
      <c r="H435" s="43">
        <v>0</v>
      </c>
      <c r="I435" s="13">
        <f t="shared" si="18"/>
        <v>0</v>
      </c>
      <c r="J435" s="13">
        <f t="shared" si="19"/>
        <v>0</v>
      </c>
      <c r="K435" s="20">
        <f t="shared" si="20"/>
        <v>0</v>
      </c>
    </row>
    <row r="436" spans="1:11" ht="14.4">
      <c r="A436" s="30">
        <v>434</v>
      </c>
      <c r="B436" s="32" t="s">
        <v>529</v>
      </c>
      <c r="C436" s="34">
        <v>1</v>
      </c>
      <c r="D436" s="34">
        <v>1</v>
      </c>
      <c r="E436" s="34">
        <v>1</v>
      </c>
      <c r="F436" s="37" t="s">
        <v>15</v>
      </c>
      <c r="G436" s="34">
        <v>0</v>
      </c>
      <c r="H436" s="44">
        <v>0</v>
      </c>
      <c r="I436" s="13">
        <f t="shared" si="18"/>
        <v>0</v>
      </c>
      <c r="J436" s="13">
        <f t="shared" si="19"/>
        <v>0</v>
      </c>
      <c r="K436" s="20">
        <f t="shared" si="20"/>
        <v>0</v>
      </c>
    </row>
    <row r="437" spans="1:11" ht="14.4">
      <c r="A437" s="30">
        <v>460</v>
      </c>
      <c r="B437" s="32" t="s">
        <v>555</v>
      </c>
      <c r="C437" s="34">
        <v>1</v>
      </c>
      <c r="D437" s="34">
        <v>1</v>
      </c>
      <c r="E437" s="34">
        <v>1</v>
      </c>
      <c r="F437" s="37" t="s">
        <v>261</v>
      </c>
      <c r="G437" s="34">
        <v>0</v>
      </c>
      <c r="H437" s="44">
        <v>0</v>
      </c>
      <c r="I437" s="13">
        <f t="shared" si="18"/>
        <v>0</v>
      </c>
      <c r="J437" s="13">
        <f t="shared" si="19"/>
        <v>0</v>
      </c>
      <c r="K437" s="20">
        <f t="shared" si="20"/>
        <v>0</v>
      </c>
    </row>
    <row r="438" spans="1:11" ht="14.4">
      <c r="A438" s="30">
        <v>436</v>
      </c>
      <c r="B438" s="32" t="s">
        <v>531</v>
      </c>
      <c r="C438" s="34">
        <v>1</v>
      </c>
      <c r="D438" s="34">
        <v>1</v>
      </c>
      <c r="E438" s="34">
        <v>1</v>
      </c>
      <c r="F438" s="37" t="s">
        <v>65</v>
      </c>
      <c r="G438" s="34">
        <v>0</v>
      </c>
      <c r="H438" s="44">
        <v>0</v>
      </c>
      <c r="I438" s="13">
        <f t="shared" si="18"/>
        <v>0</v>
      </c>
      <c r="J438" s="13">
        <f t="shared" si="19"/>
        <v>0</v>
      </c>
      <c r="K438" s="20">
        <f t="shared" si="20"/>
        <v>0</v>
      </c>
    </row>
    <row r="439" spans="1:11" ht="14.4">
      <c r="A439" s="29">
        <v>437</v>
      </c>
      <c r="B439" s="31" t="s">
        <v>532</v>
      </c>
      <c r="C439" s="33">
        <v>1</v>
      </c>
      <c r="D439" s="33">
        <v>1</v>
      </c>
      <c r="E439" s="33">
        <v>1</v>
      </c>
      <c r="F439" s="37" t="s">
        <v>15</v>
      </c>
      <c r="G439" s="33">
        <v>0</v>
      </c>
      <c r="H439" s="43">
        <v>0</v>
      </c>
      <c r="I439" s="13">
        <f t="shared" si="18"/>
        <v>0</v>
      </c>
      <c r="J439" s="13">
        <f t="shared" si="19"/>
        <v>0</v>
      </c>
      <c r="K439" s="20">
        <f t="shared" si="20"/>
        <v>0</v>
      </c>
    </row>
    <row r="440" spans="1:11" ht="14.4">
      <c r="A440" s="30">
        <v>438</v>
      </c>
      <c r="B440" s="32" t="s">
        <v>533</v>
      </c>
      <c r="C440" s="34">
        <v>1</v>
      </c>
      <c r="D440" s="34">
        <v>1</v>
      </c>
      <c r="E440" s="34">
        <v>1</v>
      </c>
      <c r="F440" s="37" t="s">
        <v>112</v>
      </c>
      <c r="G440" s="34">
        <v>0</v>
      </c>
      <c r="H440" s="44">
        <v>0</v>
      </c>
      <c r="I440" s="13">
        <f t="shared" si="18"/>
        <v>0</v>
      </c>
      <c r="J440" s="13">
        <f t="shared" si="19"/>
        <v>0</v>
      </c>
      <c r="K440" s="20">
        <f t="shared" si="20"/>
        <v>0</v>
      </c>
    </row>
    <row r="441" spans="1:11" ht="14.4">
      <c r="A441" s="29">
        <v>439</v>
      </c>
      <c r="B441" s="31" t="s">
        <v>534</v>
      </c>
      <c r="C441" s="33">
        <v>1</v>
      </c>
      <c r="D441" s="33">
        <v>1</v>
      </c>
      <c r="E441" s="33">
        <v>0</v>
      </c>
      <c r="F441" s="37" t="s">
        <v>261</v>
      </c>
      <c r="G441" s="33">
        <v>0</v>
      </c>
      <c r="H441" s="43">
        <v>0</v>
      </c>
      <c r="I441" s="13">
        <f t="shared" si="18"/>
        <v>0</v>
      </c>
      <c r="J441" s="13">
        <f t="shared" si="19"/>
        <v>0</v>
      </c>
      <c r="K441" s="20">
        <f t="shared" si="20"/>
        <v>0</v>
      </c>
    </row>
    <row r="442" spans="1:11" ht="14.4">
      <c r="A442" s="29">
        <v>461</v>
      </c>
      <c r="B442" s="31" t="s">
        <v>556</v>
      </c>
      <c r="C442" s="33">
        <v>1</v>
      </c>
      <c r="D442" s="33">
        <v>1</v>
      </c>
      <c r="E442" s="33">
        <v>0</v>
      </c>
      <c r="F442" s="37" t="s">
        <v>20</v>
      </c>
      <c r="G442" s="33">
        <v>0</v>
      </c>
      <c r="H442" s="43">
        <v>0</v>
      </c>
      <c r="I442" s="13">
        <f t="shared" si="18"/>
        <v>0</v>
      </c>
      <c r="J442" s="13">
        <f t="shared" si="19"/>
        <v>0</v>
      </c>
      <c r="K442" s="20">
        <f t="shared" si="20"/>
        <v>0</v>
      </c>
    </row>
    <row r="443" spans="1:11" ht="14.4">
      <c r="A443" s="30">
        <v>462</v>
      </c>
      <c r="B443" s="32" t="s">
        <v>557</v>
      </c>
      <c r="C443" s="34">
        <v>1</v>
      </c>
      <c r="D443" s="34">
        <v>1</v>
      </c>
      <c r="E443" s="34">
        <v>1</v>
      </c>
      <c r="F443" s="37" t="s">
        <v>104</v>
      </c>
      <c r="G443" s="34">
        <v>0</v>
      </c>
      <c r="H443" s="44">
        <v>0</v>
      </c>
      <c r="I443" s="13">
        <f t="shared" si="18"/>
        <v>0</v>
      </c>
      <c r="J443" s="13">
        <f t="shared" si="19"/>
        <v>0</v>
      </c>
      <c r="K443" s="20">
        <f t="shared" si="20"/>
        <v>0</v>
      </c>
    </row>
    <row r="444" spans="1:11" ht="14.4">
      <c r="A444" s="29">
        <v>463</v>
      </c>
      <c r="B444" s="31" t="s">
        <v>558</v>
      </c>
      <c r="C444" s="33">
        <v>1</v>
      </c>
      <c r="D444" s="33">
        <v>1</v>
      </c>
      <c r="E444" s="33">
        <v>0</v>
      </c>
      <c r="F444" s="37" t="s">
        <v>15</v>
      </c>
      <c r="G444" s="33">
        <v>0</v>
      </c>
      <c r="H444" s="43">
        <v>0</v>
      </c>
      <c r="I444" s="13">
        <f t="shared" si="18"/>
        <v>0</v>
      </c>
      <c r="J444" s="13">
        <f t="shared" si="19"/>
        <v>0</v>
      </c>
      <c r="K444" s="20">
        <f t="shared" si="20"/>
        <v>0</v>
      </c>
    </row>
    <row r="445" spans="1:11" ht="14.4">
      <c r="A445" s="30">
        <v>464</v>
      </c>
      <c r="B445" s="32" t="s">
        <v>559</v>
      </c>
      <c r="C445" s="34">
        <v>1</v>
      </c>
      <c r="D445" s="34">
        <v>1</v>
      </c>
      <c r="E445" s="34">
        <v>0</v>
      </c>
      <c r="F445" s="37" t="s">
        <v>15</v>
      </c>
      <c r="G445" s="34">
        <v>0</v>
      </c>
      <c r="H445" s="44">
        <v>0</v>
      </c>
      <c r="I445" s="13">
        <f t="shared" si="18"/>
        <v>0</v>
      </c>
      <c r="J445" s="13">
        <f t="shared" si="19"/>
        <v>0</v>
      </c>
      <c r="K445" s="20">
        <f t="shared" si="20"/>
        <v>0</v>
      </c>
    </row>
    <row r="446" spans="1:11" ht="28.8">
      <c r="A446" s="29">
        <v>465</v>
      </c>
      <c r="B446" s="31" t="s">
        <v>560</v>
      </c>
      <c r="C446" s="33">
        <v>1</v>
      </c>
      <c r="D446" s="33">
        <v>0</v>
      </c>
      <c r="E446" s="33">
        <v>0</v>
      </c>
      <c r="F446" s="37" t="s">
        <v>15</v>
      </c>
      <c r="G446" s="33">
        <v>1</v>
      </c>
      <c r="H446" s="43">
        <v>0</v>
      </c>
      <c r="I446" s="13">
        <f t="shared" si="18"/>
        <v>100</v>
      </c>
      <c r="J446" s="13">
        <f t="shared" si="19"/>
        <v>0</v>
      </c>
      <c r="K446" s="20">
        <f t="shared" si="20"/>
        <v>0</v>
      </c>
    </row>
    <row r="447" spans="1:11" ht="14.4">
      <c r="A447" s="30">
        <v>466</v>
      </c>
      <c r="B447" s="32" t="s">
        <v>561</v>
      </c>
      <c r="C447" s="34">
        <v>1</v>
      </c>
      <c r="D447" s="34">
        <v>1</v>
      </c>
      <c r="E447" s="34">
        <v>0</v>
      </c>
      <c r="F447" s="37" t="s">
        <v>86</v>
      </c>
      <c r="G447" s="34">
        <v>1</v>
      </c>
      <c r="H447" s="44">
        <v>0</v>
      </c>
      <c r="I447" s="13">
        <f t="shared" si="18"/>
        <v>100</v>
      </c>
      <c r="J447" s="13">
        <f t="shared" si="19"/>
        <v>0</v>
      </c>
      <c r="K447" s="20">
        <f t="shared" si="20"/>
        <v>0</v>
      </c>
    </row>
    <row r="448" spans="1:11" ht="14.4">
      <c r="A448" s="29">
        <v>467</v>
      </c>
      <c r="B448" s="31" t="s">
        <v>562</v>
      </c>
      <c r="C448" s="33">
        <v>1</v>
      </c>
      <c r="D448" s="33">
        <v>1</v>
      </c>
      <c r="E448" s="33">
        <v>1</v>
      </c>
      <c r="F448" s="37" t="s">
        <v>15</v>
      </c>
      <c r="G448" s="33">
        <v>0</v>
      </c>
      <c r="H448" s="43">
        <v>0</v>
      </c>
      <c r="I448" s="13">
        <f t="shared" si="18"/>
        <v>0</v>
      </c>
      <c r="J448" s="13">
        <f t="shared" si="19"/>
        <v>0</v>
      </c>
      <c r="K448" s="20">
        <f t="shared" si="20"/>
        <v>0</v>
      </c>
    </row>
    <row r="449" spans="1:11" ht="14.4">
      <c r="A449" s="30">
        <v>468</v>
      </c>
      <c r="B449" s="32" t="s">
        <v>563</v>
      </c>
      <c r="C449" s="34">
        <v>1</v>
      </c>
      <c r="D449" s="34">
        <v>1</v>
      </c>
      <c r="E449" s="34">
        <v>0</v>
      </c>
      <c r="F449" s="37" t="s">
        <v>104</v>
      </c>
      <c r="G449" s="34">
        <v>0</v>
      </c>
      <c r="H449" s="44">
        <v>0</v>
      </c>
      <c r="I449" s="13">
        <f t="shared" si="18"/>
        <v>0</v>
      </c>
      <c r="J449" s="13">
        <f t="shared" si="19"/>
        <v>0</v>
      </c>
      <c r="K449" s="20">
        <f t="shared" si="20"/>
        <v>0</v>
      </c>
    </row>
    <row r="450" spans="1:11" ht="14.4">
      <c r="A450" s="29">
        <v>469</v>
      </c>
      <c r="B450" s="31" t="s">
        <v>564</v>
      </c>
      <c r="C450" s="33">
        <v>1</v>
      </c>
      <c r="D450" s="33">
        <v>1</v>
      </c>
      <c r="E450" s="33">
        <v>0</v>
      </c>
      <c r="F450" s="37" t="s">
        <v>15</v>
      </c>
      <c r="G450" s="33">
        <v>0</v>
      </c>
      <c r="H450" s="43">
        <v>0</v>
      </c>
      <c r="I450" s="13">
        <f t="shared" ref="I450:I513" si="21">IFERROR((G450/C450)*100,0)</f>
        <v>0</v>
      </c>
      <c r="J450" s="13">
        <f t="shared" ref="J450:J513" si="22">IFERROR((H450/C450),0)</f>
        <v>0</v>
      </c>
      <c r="K450" s="20">
        <f t="shared" ref="K450:K513" si="23">IFERROR((H450/SUM($H$2:$H$567)),0)</f>
        <v>0</v>
      </c>
    </row>
    <row r="451" spans="1:11" ht="14.4">
      <c r="A451" s="30">
        <v>470</v>
      </c>
      <c r="B451" s="32" t="s">
        <v>565</v>
      </c>
      <c r="C451" s="34">
        <v>1</v>
      </c>
      <c r="D451" s="34">
        <v>1</v>
      </c>
      <c r="E451" s="34">
        <v>0</v>
      </c>
      <c r="F451" s="37" t="s">
        <v>15</v>
      </c>
      <c r="G451" s="34">
        <v>0</v>
      </c>
      <c r="H451" s="44">
        <v>0</v>
      </c>
      <c r="I451" s="13">
        <f t="shared" si="21"/>
        <v>0</v>
      </c>
      <c r="J451" s="13">
        <f t="shared" si="22"/>
        <v>0</v>
      </c>
      <c r="K451" s="20">
        <f t="shared" si="23"/>
        <v>0</v>
      </c>
    </row>
    <row r="452" spans="1:11" ht="14.4">
      <c r="A452" s="29">
        <v>471</v>
      </c>
      <c r="B452" s="31" t="s">
        <v>566</v>
      </c>
      <c r="C452" s="33">
        <v>1</v>
      </c>
      <c r="D452" s="33">
        <v>1</v>
      </c>
      <c r="E452" s="33">
        <v>1</v>
      </c>
      <c r="F452" s="37" t="s">
        <v>267</v>
      </c>
      <c r="G452" s="33">
        <v>1</v>
      </c>
      <c r="H452" s="43">
        <v>0</v>
      </c>
      <c r="I452" s="13">
        <f t="shared" si="21"/>
        <v>100</v>
      </c>
      <c r="J452" s="13">
        <f t="shared" si="22"/>
        <v>0</v>
      </c>
      <c r="K452" s="20">
        <f t="shared" si="23"/>
        <v>0</v>
      </c>
    </row>
    <row r="453" spans="1:11" ht="14.4">
      <c r="A453" s="30">
        <v>472</v>
      </c>
      <c r="B453" s="32" t="s">
        <v>567</v>
      </c>
      <c r="C453" s="34">
        <v>1</v>
      </c>
      <c r="D453" s="34">
        <v>1</v>
      </c>
      <c r="E453" s="34">
        <v>1</v>
      </c>
      <c r="F453" s="37" t="s">
        <v>112</v>
      </c>
      <c r="G453" s="34">
        <v>1</v>
      </c>
      <c r="H453" s="44">
        <v>0</v>
      </c>
      <c r="I453" s="13">
        <f t="shared" si="21"/>
        <v>100</v>
      </c>
      <c r="J453" s="13">
        <f t="shared" si="22"/>
        <v>0</v>
      </c>
      <c r="K453" s="20">
        <f t="shared" si="23"/>
        <v>0</v>
      </c>
    </row>
    <row r="454" spans="1:11" ht="14.4">
      <c r="A454" s="29">
        <v>473</v>
      </c>
      <c r="B454" s="31" t="s">
        <v>568</v>
      </c>
      <c r="C454" s="33">
        <v>1</v>
      </c>
      <c r="D454" s="33">
        <v>1</v>
      </c>
      <c r="E454" s="33">
        <v>0</v>
      </c>
      <c r="F454" s="37" t="s">
        <v>104</v>
      </c>
      <c r="G454" s="33">
        <v>1</v>
      </c>
      <c r="H454" s="43">
        <v>0</v>
      </c>
      <c r="I454" s="13">
        <f t="shared" si="21"/>
        <v>100</v>
      </c>
      <c r="J454" s="13">
        <f t="shared" si="22"/>
        <v>0</v>
      </c>
      <c r="K454" s="20">
        <f t="shared" si="23"/>
        <v>0</v>
      </c>
    </row>
    <row r="455" spans="1:11" ht="14.4">
      <c r="A455" s="30">
        <v>474</v>
      </c>
      <c r="B455" s="32" t="s">
        <v>569</v>
      </c>
      <c r="C455" s="34">
        <v>1</v>
      </c>
      <c r="D455" s="34">
        <v>1</v>
      </c>
      <c r="E455" s="34">
        <v>0</v>
      </c>
      <c r="F455" s="37" t="s">
        <v>27</v>
      </c>
      <c r="G455" s="34">
        <v>1</v>
      </c>
      <c r="H455" s="44">
        <v>0</v>
      </c>
      <c r="I455" s="13">
        <f t="shared" si="21"/>
        <v>100</v>
      </c>
      <c r="J455" s="13">
        <f t="shared" si="22"/>
        <v>0</v>
      </c>
      <c r="K455" s="20">
        <f t="shared" si="23"/>
        <v>0</v>
      </c>
    </row>
    <row r="456" spans="1:11" ht="14.4">
      <c r="A456" s="29">
        <v>475</v>
      </c>
      <c r="B456" s="31" t="s">
        <v>570</v>
      </c>
      <c r="C456" s="33">
        <v>1</v>
      </c>
      <c r="D456" s="33">
        <v>1</v>
      </c>
      <c r="E456" s="33">
        <v>0</v>
      </c>
      <c r="F456" s="37" t="s">
        <v>70</v>
      </c>
      <c r="G456" s="33">
        <v>2</v>
      </c>
      <c r="H456" s="43">
        <v>0</v>
      </c>
      <c r="I456" s="13">
        <f t="shared" si="21"/>
        <v>200</v>
      </c>
      <c r="J456" s="13">
        <f t="shared" si="22"/>
        <v>0</v>
      </c>
      <c r="K456" s="20">
        <f t="shared" si="23"/>
        <v>0</v>
      </c>
    </row>
    <row r="457" spans="1:11" ht="28.8">
      <c r="A457" s="30">
        <v>476</v>
      </c>
      <c r="B457" s="32" t="s">
        <v>571</v>
      </c>
      <c r="C457" s="34">
        <v>1</v>
      </c>
      <c r="D457" s="34">
        <v>1</v>
      </c>
      <c r="E457" s="34">
        <v>1</v>
      </c>
      <c r="F457" s="37" t="s">
        <v>15</v>
      </c>
      <c r="G457" s="34">
        <v>1</v>
      </c>
      <c r="H457" s="44">
        <v>0</v>
      </c>
      <c r="I457" s="13">
        <f t="shared" si="21"/>
        <v>100</v>
      </c>
      <c r="J457" s="13">
        <f t="shared" si="22"/>
        <v>0</v>
      </c>
      <c r="K457" s="20">
        <f t="shared" si="23"/>
        <v>0</v>
      </c>
    </row>
    <row r="458" spans="1:11" ht="14.4">
      <c r="A458" s="29">
        <v>477</v>
      </c>
      <c r="B458" s="31" t="s">
        <v>572</v>
      </c>
      <c r="C458" s="33">
        <v>1</v>
      </c>
      <c r="D458" s="33">
        <v>1</v>
      </c>
      <c r="E458" s="33">
        <v>0</v>
      </c>
      <c r="F458" s="37" t="s">
        <v>65</v>
      </c>
      <c r="G458" s="33">
        <v>3</v>
      </c>
      <c r="H458" s="43">
        <v>0</v>
      </c>
      <c r="I458" s="13">
        <f t="shared" si="21"/>
        <v>300</v>
      </c>
      <c r="J458" s="13">
        <f t="shared" si="22"/>
        <v>0</v>
      </c>
      <c r="K458" s="20">
        <f t="shared" si="23"/>
        <v>0</v>
      </c>
    </row>
    <row r="459" spans="1:11" ht="14.4">
      <c r="A459" s="30">
        <v>478</v>
      </c>
      <c r="B459" s="32" t="s">
        <v>573</v>
      </c>
      <c r="C459" s="34">
        <v>1</v>
      </c>
      <c r="D459" s="34">
        <v>1</v>
      </c>
      <c r="E459" s="34">
        <v>1</v>
      </c>
      <c r="F459" s="37" t="s">
        <v>33</v>
      </c>
      <c r="G459" s="34">
        <v>0</v>
      </c>
      <c r="H459" s="44">
        <v>0</v>
      </c>
      <c r="I459" s="13">
        <f t="shared" si="21"/>
        <v>0</v>
      </c>
      <c r="J459" s="13">
        <f t="shared" si="22"/>
        <v>0</v>
      </c>
      <c r="K459" s="20">
        <f t="shared" si="23"/>
        <v>0</v>
      </c>
    </row>
    <row r="460" spans="1:11" ht="14.4">
      <c r="A460" s="29">
        <v>479</v>
      </c>
      <c r="B460" s="31" t="s">
        <v>574</v>
      </c>
      <c r="C460" s="33">
        <v>1</v>
      </c>
      <c r="D460" s="33">
        <v>1</v>
      </c>
      <c r="E460" s="33">
        <v>1</v>
      </c>
      <c r="F460" s="37" t="s">
        <v>86</v>
      </c>
      <c r="G460" s="33">
        <v>0</v>
      </c>
      <c r="H460" s="43">
        <v>0</v>
      </c>
      <c r="I460" s="13">
        <f t="shared" si="21"/>
        <v>0</v>
      </c>
      <c r="J460" s="13">
        <f t="shared" si="22"/>
        <v>0</v>
      </c>
      <c r="K460" s="20">
        <f t="shared" si="23"/>
        <v>0</v>
      </c>
    </row>
    <row r="461" spans="1:11" ht="14.4">
      <c r="A461" s="30">
        <v>480</v>
      </c>
      <c r="B461" s="32" t="s">
        <v>575</v>
      </c>
      <c r="C461" s="34">
        <v>1</v>
      </c>
      <c r="D461" s="34">
        <v>1</v>
      </c>
      <c r="E461" s="34">
        <v>1</v>
      </c>
      <c r="F461" s="37" t="s">
        <v>15</v>
      </c>
      <c r="G461" s="34">
        <v>0</v>
      </c>
      <c r="H461" s="44">
        <v>0</v>
      </c>
      <c r="I461" s="13">
        <f t="shared" si="21"/>
        <v>0</v>
      </c>
      <c r="J461" s="13">
        <f t="shared" si="22"/>
        <v>0</v>
      </c>
      <c r="K461" s="20">
        <f t="shared" si="23"/>
        <v>0</v>
      </c>
    </row>
    <row r="462" spans="1:11" ht="14.4">
      <c r="A462" s="29">
        <v>481</v>
      </c>
      <c r="B462" s="31" t="s">
        <v>576</v>
      </c>
      <c r="C462" s="33">
        <v>1</v>
      </c>
      <c r="D462" s="33">
        <v>1</v>
      </c>
      <c r="E462" s="33">
        <v>1</v>
      </c>
      <c r="F462" s="37" t="s">
        <v>32</v>
      </c>
      <c r="G462" s="33">
        <v>0</v>
      </c>
      <c r="H462" s="43">
        <v>0</v>
      </c>
      <c r="I462" s="13">
        <f t="shared" si="21"/>
        <v>0</v>
      </c>
      <c r="J462" s="13">
        <f t="shared" si="22"/>
        <v>0</v>
      </c>
      <c r="K462" s="20">
        <f t="shared" si="23"/>
        <v>0</v>
      </c>
    </row>
    <row r="463" spans="1:11" ht="14.4">
      <c r="A463" s="30">
        <v>482</v>
      </c>
      <c r="B463" s="32" t="s">
        <v>577</v>
      </c>
      <c r="C463" s="34">
        <v>1</v>
      </c>
      <c r="D463" s="34">
        <v>1</v>
      </c>
      <c r="E463" s="34">
        <v>1</v>
      </c>
      <c r="F463" s="37" t="s">
        <v>32</v>
      </c>
      <c r="G463" s="34">
        <v>0</v>
      </c>
      <c r="H463" s="44">
        <v>0</v>
      </c>
      <c r="I463" s="13">
        <f t="shared" si="21"/>
        <v>0</v>
      </c>
      <c r="J463" s="13">
        <f t="shared" si="22"/>
        <v>0</v>
      </c>
      <c r="K463" s="20">
        <f t="shared" si="23"/>
        <v>0</v>
      </c>
    </row>
    <row r="464" spans="1:11" ht="14.4">
      <c r="A464" s="30">
        <v>440</v>
      </c>
      <c r="B464" s="32" t="s">
        <v>535</v>
      </c>
      <c r="C464" s="34">
        <v>1</v>
      </c>
      <c r="D464" s="34">
        <v>1</v>
      </c>
      <c r="E464" s="34">
        <v>0</v>
      </c>
      <c r="F464" s="37" t="s">
        <v>15</v>
      </c>
      <c r="G464" s="34">
        <v>0</v>
      </c>
      <c r="H464" s="44">
        <v>0</v>
      </c>
      <c r="I464" s="13">
        <f t="shared" si="21"/>
        <v>0</v>
      </c>
      <c r="J464" s="13">
        <f t="shared" si="22"/>
        <v>0</v>
      </c>
      <c r="K464" s="20">
        <f t="shared" si="23"/>
        <v>0</v>
      </c>
    </row>
    <row r="465" spans="1:11" ht="14.4">
      <c r="A465" s="29">
        <v>441</v>
      </c>
      <c r="B465" s="31" t="s">
        <v>536</v>
      </c>
      <c r="C465" s="33">
        <v>1</v>
      </c>
      <c r="D465" s="33">
        <v>1</v>
      </c>
      <c r="E465" s="33">
        <v>0</v>
      </c>
      <c r="F465" s="37" t="s">
        <v>104</v>
      </c>
      <c r="G465" s="33">
        <v>0</v>
      </c>
      <c r="H465" s="43">
        <v>0</v>
      </c>
      <c r="I465" s="13">
        <f t="shared" si="21"/>
        <v>0</v>
      </c>
      <c r="J465" s="13">
        <f t="shared" si="22"/>
        <v>0</v>
      </c>
      <c r="K465" s="20">
        <f t="shared" si="23"/>
        <v>0</v>
      </c>
    </row>
    <row r="466" spans="1:11" ht="14.4">
      <c r="A466" s="30">
        <v>442</v>
      </c>
      <c r="B466" s="32" t="s">
        <v>537</v>
      </c>
      <c r="C466" s="34">
        <v>1</v>
      </c>
      <c r="D466" s="34">
        <v>1</v>
      </c>
      <c r="E466" s="34">
        <v>1</v>
      </c>
      <c r="F466" s="37" t="s">
        <v>68</v>
      </c>
      <c r="G466" s="34">
        <v>0</v>
      </c>
      <c r="H466" s="44">
        <v>0</v>
      </c>
      <c r="I466" s="13">
        <f t="shared" si="21"/>
        <v>0</v>
      </c>
      <c r="J466" s="13">
        <f t="shared" si="22"/>
        <v>0</v>
      </c>
      <c r="K466" s="20">
        <f t="shared" si="23"/>
        <v>0</v>
      </c>
    </row>
    <row r="467" spans="1:11" ht="14.4">
      <c r="A467" s="29">
        <v>443</v>
      </c>
      <c r="B467" s="31" t="s">
        <v>538</v>
      </c>
      <c r="C467" s="33">
        <v>1</v>
      </c>
      <c r="D467" s="33">
        <v>1</v>
      </c>
      <c r="E467" s="33">
        <v>1</v>
      </c>
      <c r="F467" s="37" t="s">
        <v>15</v>
      </c>
      <c r="G467" s="33">
        <v>0</v>
      </c>
      <c r="H467" s="43">
        <v>0</v>
      </c>
      <c r="I467" s="13">
        <f t="shared" si="21"/>
        <v>0</v>
      </c>
      <c r="J467" s="13">
        <f t="shared" si="22"/>
        <v>0</v>
      </c>
      <c r="K467" s="20">
        <f t="shared" si="23"/>
        <v>0</v>
      </c>
    </row>
    <row r="468" spans="1:11" ht="14.4">
      <c r="A468" s="30">
        <v>444</v>
      </c>
      <c r="B468" s="32" t="s">
        <v>539</v>
      </c>
      <c r="C468" s="34">
        <v>1</v>
      </c>
      <c r="D468" s="34">
        <v>1</v>
      </c>
      <c r="E468" s="34">
        <v>1</v>
      </c>
      <c r="F468" s="37" t="s">
        <v>15</v>
      </c>
      <c r="G468" s="34">
        <v>0</v>
      </c>
      <c r="H468" s="44">
        <v>0</v>
      </c>
      <c r="I468" s="13">
        <f t="shared" si="21"/>
        <v>0</v>
      </c>
      <c r="J468" s="13">
        <f t="shared" si="22"/>
        <v>0</v>
      </c>
      <c r="K468" s="20">
        <f t="shared" si="23"/>
        <v>0</v>
      </c>
    </row>
    <row r="469" spans="1:11" ht="14.4">
      <c r="A469" s="29">
        <v>445</v>
      </c>
      <c r="B469" s="31" t="s">
        <v>540</v>
      </c>
      <c r="C469" s="33">
        <v>1</v>
      </c>
      <c r="D469" s="33">
        <v>1</v>
      </c>
      <c r="E469" s="33">
        <v>1</v>
      </c>
      <c r="F469" s="37" t="s">
        <v>261</v>
      </c>
      <c r="G469" s="33">
        <v>0</v>
      </c>
      <c r="H469" s="43">
        <v>0</v>
      </c>
      <c r="I469" s="13">
        <f t="shared" si="21"/>
        <v>0</v>
      </c>
      <c r="J469" s="13">
        <f t="shared" si="22"/>
        <v>0</v>
      </c>
      <c r="K469" s="20">
        <f t="shared" si="23"/>
        <v>0</v>
      </c>
    </row>
    <row r="470" spans="1:11" ht="14.4">
      <c r="A470" s="30">
        <v>446</v>
      </c>
      <c r="B470" s="32" t="s">
        <v>541</v>
      </c>
      <c r="C470" s="34">
        <v>1</v>
      </c>
      <c r="D470" s="34">
        <v>1</v>
      </c>
      <c r="E470" s="34">
        <v>1</v>
      </c>
      <c r="F470" s="37" t="s">
        <v>261</v>
      </c>
      <c r="G470" s="34">
        <v>0</v>
      </c>
      <c r="H470" s="44">
        <v>0</v>
      </c>
      <c r="I470" s="13">
        <f t="shared" si="21"/>
        <v>0</v>
      </c>
      <c r="J470" s="13">
        <f t="shared" si="22"/>
        <v>0</v>
      </c>
      <c r="K470" s="20">
        <f t="shared" si="23"/>
        <v>0</v>
      </c>
    </row>
    <row r="471" spans="1:11" ht="14.4">
      <c r="A471" s="29">
        <v>447</v>
      </c>
      <c r="B471" s="31" t="s">
        <v>542</v>
      </c>
      <c r="C471" s="33">
        <v>1</v>
      </c>
      <c r="D471" s="33">
        <v>1</v>
      </c>
      <c r="E471" s="33">
        <v>1</v>
      </c>
      <c r="F471" s="37" t="s">
        <v>261</v>
      </c>
      <c r="G471" s="33">
        <v>0</v>
      </c>
      <c r="H471" s="43">
        <v>0</v>
      </c>
      <c r="I471" s="13">
        <f t="shared" si="21"/>
        <v>0</v>
      </c>
      <c r="J471" s="13">
        <f t="shared" si="22"/>
        <v>0</v>
      </c>
      <c r="K471" s="20">
        <f t="shared" si="23"/>
        <v>0</v>
      </c>
    </row>
    <row r="472" spans="1:11" ht="14.4">
      <c r="A472" s="30">
        <v>448</v>
      </c>
      <c r="B472" s="32" t="s">
        <v>543</v>
      </c>
      <c r="C472" s="34">
        <v>1</v>
      </c>
      <c r="D472" s="34">
        <v>1</v>
      </c>
      <c r="E472" s="34">
        <v>0</v>
      </c>
      <c r="F472" s="37" t="s">
        <v>32</v>
      </c>
      <c r="G472" s="34">
        <v>0</v>
      </c>
      <c r="H472" s="44">
        <v>0</v>
      </c>
      <c r="I472" s="13">
        <f t="shared" si="21"/>
        <v>0</v>
      </c>
      <c r="J472" s="13">
        <f t="shared" si="22"/>
        <v>0</v>
      </c>
      <c r="K472" s="20">
        <f t="shared" si="23"/>
        <v>0</v>
      </c>
    </row>
    <row r="473" spans="1:11" ht="14.4">
      <c r="A473" s="29">
        <v>449</v>
      </c>
      <c r="B473" s="31" t="s">
        <v>544</v>
      </c>
      <c r="C473" s="33">
        <v>1</v>
      </c>
      <c r="D473" s="33">
        <v>1</v>
      </c>
      <c r="E473" s="33">
        <v>1</v>
      </c>
      <c r="F473" s="37" t="s">
        <v>15</v>
      </c>
      <c r="G473" s="33">
        <v>0</v>
      </c>
      <c r="H473" s="43">
        <v>0</v>
      </c>
      <c r="I473" s="13">
        <f t="shared" si="21"/>
        <v>0</v>
      </c>
      <c r="J473" s="13">
        <f t="shared" si="22"/>
        <v>0</v>
      </c>
      <c r="K473" s="20">
        <f t="shared" si="23"/>
        <v>0</v>
      </c>
    </row>
    <row r="474" spans="1:11" ht="14.4">
      <c r="A474" s="30">
        <v>450</v>
      </c>
      <c r="B474" s="32" t="s">
        <v>545</v>
      </c>
      <c r="C474" s="34">
        <v>1</v>
      </c>
      <c r="D474" s="34">
        <v>1</v>
      </c>
      <c r="E474" s="34">
        <v>0</v>
      </c>
      <c r="F474" s="37" t="s">
        <v>32</v>
      </c>
      <c r="G474" s="34">
        <v>1</v>
      </c>
      <c r="H474" s="44">
        <v>0</v>
      </c>
      <c r="I474" s="13">
        <f t="shared" si="21"/>
        <v>100</v>
      </c>
      <c r="J474" s="13">
        <f t="shared" si="22"/>
        <v>0</v>
      </c>
      <c r="K474" s="20">
        <f t="shared" si="23"/>
        <v>0</v>
      </c>
    </row>
    <row r="475" spans="1:11" ht="14.4">
      <c r="A475" s="29">
        <v>451</v>
      </c>
      <c r="B475" s="31" t="s">
        <v>546</v>
      </c>
      <c r="C475" s="33">
        <v>1</v>
      </c>
      <c r="D475" s="33">
        <v>1</v>
      </c>
      <c r="E475" s="33">
        <v>0</v>
      </c>
      <c r="F475" s="37" t="s">
        <v>9</v>
      </c>
      <c r="G475" s="33">
        <v>0</v>
      </c>
      <c r="H475" s="43">
        <v>0</v>
      </c>
      <c r="I475" s="13">
        <f t="shared" si="21"/>
        <v>0</v>
      </c>
      <c r="J475" s="13">
        <f t="shared" si="22"/>
        <v>0</v>
      </c>
      <c r="K475" s="20">
        <f t="shared" si="23"/>
        <v>0</v>
      </c>
    </row>
    <row r="476" spans="1:11" ht="14.4">
      <c r="A476" s="30">
        <v>452</v>
      </c>
      <c r="B476" s="32" t="s">
        <v>547</v>
      </c>
      <c r="C476" s="34">
        <v>1</v>
      </c>
      <c r="D476" s="34">
        <v>1</v>
      </c>
      <c r="E476" s="34">
        <v>0</v>
      </c>
      <c r="F476" s="37" t="s">
        <v>9</v>
      </c>
      <c r="G476" s="34">
        <v>1</v>
      </c>
      <c r="H476" s="44">
        <v>0</v>
      </c>
      <c r="I476" s="13">
        <f t="shared" si="21"/>
        <v>100</v>
      </c>
      <c r="J476" s="13">
        <f t="shared" si="22"/>
        <v>0</v>
      </c>
      <c r="K476" s="20">
        <f t="shared" si="23"/>
        <v>0</v>
      </c>
    </row>
    <row r="477" spans="1:11" ht="14.4">
      <c r="A477" s="29">
        <v>453</v>
      </c>
      <c r="B477" s="31" t="s">
        <v>548</v>
      </c>
      <c r="C477" s="33">
        <v>1</v>
      </c>
      <c r="D477" s="33">
        <v>0</v>
      </c>
      <c r="E477" s="33">
        <v>0</v>
      </c>
      <c r="F477" s="37" t="s">
        <v>15</v>
      </c>
      <c r="G477" s="33">
        <v>0</v>
      </c>
      <c r="H477" s="43">
        <v>0</v>
      </c>
      <c r="I477" s="13">
        <f t="shared" si="21"/>
        <v>0</v>
      </c>
      <c r="J477" s="13">
        <f t="shared" si="22"/>
        <v>0</v>
      </c>
      <c r="K477" s="20">
        <f t="shared" si="23"/>
        <v>0</v>
      </c>
    </row>
    <row r="478" spans="1:11" ht="14.4">
      <c r="A478" s="30">
        <v>454</v>
      </c>
      <c r="B478" s="32" t="s">
        <v>549</v>
      </c>
      <c r="C478" s="34">
        <v>1</v>
      </c>
      <c r="D478" s="34">
        <v>1</v>
      </c>
      <c r="E478" s="34">
        <v>0</v>
      </c>
      <c r="F478" s="37" t="s">
        <v>32</v>
      </c>
      <c r="G478" s="34">
        <v>0</v>
      </c>
      <c r="H478" s="44">
        <v>0</v>
      </c>
      <c r="I478" s="13">
        <f t="shared" si="21"/>
        <v>0</v>
      </c>
      <c r="J478" s="13">
        <f t="shared" si="22"/>
        <v>0</v>
      </c>
      <c r="K478" s="20">
        <f t="shared" si="23"/>
        <v>0</v>
      </c>
    </row>
    <row r="479" spans="1:11" ht="14.4">
      <c r="A479" s="29">
        <v>455</v>
      </c>
      <c r="B479" s="31" t="s">
        <v>550</v>
      </c>
      <c r="C479" s="33">
        <v>1</v>
      </c>
      <c r="D479" s="33">
        <v>1</v>
      </c>
      <c r="E479" s="33">
        <v>1</v>
      </c>
      <c r="F479" s="37" t="s">
        <v>15</v>
      </c>
      <c r="G479" s="33">
        <v>0</v>
      </c>
      <c r="H479" s="43">
        <v>0</v>
      </c>
      <c r="I479" s="13">
        <f t="shared" si="21"/>
        <v>0</v>
      </c>
      <c r="J479" s="13">
        <f t="shared" si="22"/>
        <v>0</v>
      </c>
      <c r="K479" s="20">
        <f t="shared" si="23"/>
        <v>0</v>
      </c>
    </row>
    <row r="480" spans="1:11" ht="14.4">
      <c r="A480" s="29">
        <v>483</v>
      </c>
      <c r="B480" s="31" t="s">
        <v>578</v>
      </c>
      <c r="C480" s="33">
        <v>1</v>
      </c>
      <c r="D480" s="33">
        <v>1</v>
      </c>
      <c r="E480" s="33">
        <v>0</v>
      </c>
      <c r="F480" s="37" t="s">
        <v>579</v>
      </c>
      <c r="G480" s="33">
        <v>0</v>
      </c>
      <c r="H480" s="43">
        <v>0</v>
      </c>
      <c r="I480" s="13">
        <f t="shared" si="21"/>
        <v>0</v>
      </c>
      <c r="J480" s="13">
        <f t="shared" si="22"/>
        <v>0</v>
      </c>
      <c r="K480" s="20">
        <f t="shared" si="23"/>
        <v>0</v>
      </c>
    </row>
    <row r="481" spans="1:11" ht="28.8">
      <c r="A481" s="30">
        <v>484</v>
      </c>
      <c r="B481" s="32" t="s">
        <v>580</v>
      </c>
      <c r="C481" s="34">
        <v>1</v>
      </c>
      <c r="D481" s="34">
        <v>1</v>
      </c>
      <c r="E481" s="34">
        <v>0</v>
      </c>
      <c r="F481" s="37" t="s">
        <v>28</v>
      </c>
      <c r="G481" s="34">
        <v>0</v>
      </c>
      <c r="H481" s="44">
        <v>0</v>
      </c>
      <c r="I481" s="13">
        <f t="shared" si="21"/>
        <v>0</v>
      </c>
      <c r="J481" s="13">
        <f t="shared" si="22"/>
        <v>0</v>
      </c>
      <c r="K481" s="20">
        <f t="shared" si="23"/>
        <v>0</v>
      </c>
    </row>
    <row r="482" spans="1:11" ht="14.4">
      <c r="A482" s="29">
        <v>485</v>
      </c>
      <c r="B482" s="31" t="s">
        <v>581</v>
      </c>
      <c r="C482" s="33">
        <v>1</v>
      </c>
      <c r="D482" s="33">
        <v>1</v>
      </c>
      <c r="E482" s="33">
        <v>0</v>
      </c>
      <c r="F482" s="37" t="s">
        <v>68</v>
      </c>
      <c r="G482" s="33">
        <v>2</v>
      </c>
      <c r="H482" s="43">
        <v>0</v>
      </c>
      <c r="I482" s="13">
        <f t="shared" si="21"/>
        <v>200</v>
      </c>
      <c r="J482" s="13">
        <f t="shared" si="22"/>
        <v>0</v>
      </c>
      <c r="K482" s="20">
        <f t="shared" si="23"/>
        <v>0</v>
      </c>
    </row>
    <row r="483" spans="1:11" ht="14.4">
      <c r="A483" s="30">
        <v>486</v>
      </c>
      <c r="B483" s="32" t="s">
        <v>582</v>
      </c>
      <c r="C483" s="34">
        <v>1</v>
      </c>
      <c r="D483" s="34">
        <v>1</v>
      </c>
      <c r="E483" s="34">
        <v>1</v>
      </c>
      <c r="F483" s="37" t="s">
        <v>104</v>
      </c>
      <c r="G483" s="34">
        <v>0</v>
      </c>
      <c r="H483" s="44">
        <v>0</v>
      </c>
      <c r="I483" s="13">
        <f t="shared" si="21"/>
        <v>0</v>
      </c>
      <c r="J483" s="13">
        <f t="shared" si="22"/>
        <v>0</v>
      </c>
      <c r="K483" s="20">
        <f t="shared" si="23"/>
        <v>0</v>
      </c>
    </row>
    <row r="484" spans="1:11" ht="14.4">
      <c r="A484" s="30">
        <v>456</v>
      </c>
      <c r="B484" s="32" t="s">
        <v>551</v>
      </c>
      <c r="C484" s="34">
        <v>1</v>
      </c>
      <c r="D484" s="34">
        <v>1</v>
      </c>
      <c r="E484" s="34">
        <v>1</v>
      </c>
      <c r="F484" s="37" t="s">
        <v>15</v>
      </c>
      <c r="G484" s="34">
        <v>0</v>
      </c>
      <c r="H484" s="44">
        <v>0</v>
      </c>
      <c r="I484" s="13">
        <f t="shared" si="21"/>
        <v>0</v>
      </c>
      <c r="J484" s="13">
        <f t="shared" si="22"/>
        <v>0</v>
      </c>
      <c r="K484" s="20">
        <f t="shared" si="23"/>
        <v>0</v>
      </c>
    </row>
    <row r="485" spans="1:11" ht="14.4">
      <c r="A485" s="29">
        <v>487</v>
      </c>
      <c r="B485" s="31" t="s">
        <v>583</v>
      </c>
      <c r="C485" s="33">
        <v>1</v>
      </c>
      <c r="D485" s="33">
        <v>1</v>
      </c>
      <c r="E485" s="33">
        <v>0</v>
      </c>
      <c r="F485" s="37" t="s">
        <v>584</v>
      </c>
      <c r="G485" s="33">
        <v>0</v>
      </c>
      <c r="H485" s="43">
        <v>0</v>
      </c>
      <c r="I485" s="13">
        <f t="shared" si="21"/>
        <v>0</v>
      </c>
      <c r="J485" s="13">
        <f t="shared" si="22"/>
        <v>0</v>
      </c>
      <c r="K485" s="20">
        <f t="shared" si="23"/>
        <v>0</v>
      </c>
    </row>
    <row r="486" spans="1:11" ht="14.4">
      <c r="A486" s="30">
        <v>488</v>
      </c>
      <c r="B486" s="32" t="s">
        <v>585</v>
      </c>
      <c r="C486" s="34">
        <v>1</v>
      </c>
      <c r="D486" s="34">
        <v>1</v>
      </c>
      <c r="E486" s="34">
        <v>1</v>
      </c>
      <c r="F486" s="37" t="s">
        <v>32</v>
      </c>
      <c r="G486" s="34">
        <v>0</v>
      </c>
      <c r="H486" s="44">
        <v>0</v>
      </c>
      <c r="I486" s="13">
        <f t="shared" si="21"/>
        <v>0</v>
      </c>
      <c r="J486" s="13">
        <f t="shared" si="22"/>
        <v>0</v>
      </c>
      <c r="K486" s="20">
        <f t="shared" si="23"/>
        <v>0</v>
      </c>
    </row>
    <row r="487" spans="1:11" ht="14.4">
      <c r="A487" s="29">
        <v>457</v>
      </c>
      <c r="B487" s="31" t="s">
        <v>552</v>
      </c>
      <c r="C487" s="33">
        <v>1</v>
      </c>
      <c r="D487" s="33">
        <v>1</v>
      </c>
      <c r="E487" s="33">
        <v>1</v>
      </c>
      <c r="F487" s="37" t="s">
        <v>15</v>
      </c>
      <c r="G487" s="33">
        <v>0</v>
      </c>
      <c r="H487" s="43">
        <v>0</v>
      </c>
      <c r="I487" s="13">
        <f t="shared" si="21"/>
        <v>0</v>
      </c>
      <c r="J487" s="13">
        <f t="shared" si="22"/>
        <v>0</v>
      </c>
      <c r="K487" s="20">
        <f t="shared" si="23"/>
        <v>0</v>
      </c>
    </row>
    <row r="488" spans="1:11" ht="14.4">
      <c r="A488" s="30">
        <v>458</v>
      </c>
      <c r="B488" s="32" t="s">
        <v>553</v>
      </c>
      <c r="C488" s="34">
        <v>1</v>
      </c>
      <c r="D488" s="34">
        <v>1</v>
      </c>
      <c r="E488" s="34">
        <v>1</v>
      </c>
      <c r="F488" s="37" t="s">
        <v>20</v>
      </c>
      <c r="G488" s="34">
        <v>0</v>
      </c>
      <c r="H488" s="44">
        <v>0</v>
      </c>
      <c r="I488" s="13">
        <f t="shared" si="21"/>
        <v>0</v>
      </c>
      <c r="J488" s="13">
        <f t="shared" si="22"/>
        <v>0</v>
      </c>
      <c r="K488" s="20">
        <f t="shared" si="23"/>
        <v>0</v>
      </c>
    </row>
    <row r="489" spans="1:11" ht="14.4">
      <c r="A489" s="29">
        <v>489</v>
      </c>
      <c r="B489" s="31" t="s">
        <v>586</v>
      </c>
      <c r="C489" s="33">
        <v>1</v>
      </c>
      <c r="D489" s="33">
        <v>1</v>
      </c>
      <c r="E489" s="33">
        <v>0</v>
      </c>
      <c r="F489" s="37" t="s">
        <v>15</v>
      </c>
      <c r="G489" s="33">
        <v>0</v>
      </c>
      <c r="H489" s="43">
        <v>0</v>
      </c>
      <c r="I489" s="13">
        <f t="shared" si="21"/>
        <v>0</v>
      </c>
      <c r="J489" s="13">
        <f t="shared" si="22"/>
        <v>0</v>
      </c>
      <c r="K489" s="20">
        <f t="shared" si="23"/>
        <v>0</v>
      </c>
    </row>
    <row r="490" spans="1:11" ht="14.4">
      <c r="A490" s="30">
        <v>490</v>
      </c>
      <c r="B490" s="32" t="s">
        <v>587</v>
      </c>
      <c r="C490" s="34">
        <v>1</v>
      </c>
      <c r="D490" s="34">
        <v>1</v>
      </c>
      <c r="E490" s="34">
        <v>1</v>
      </c>
      <c r="F490" s="37" t="s">
        <v>261</v>
      </c>
      <c r="G490" s="34">
        <v>0</v>
      </c>
      <c r="H490" s="44">
        <v>0</v>
      </c>
      <c r="I490" s="13">
        <f t="shared" si="21"/>
        <v>0</v>
      </c>
      <c r="J490" s="13">
        <f t="shared" si="22"/>
        <v>0</v>
      </c>
      <c r="K490" s="20">
        <f t="shared" si="23"/>
        <v>0</v>
      </c>
    </row>
    <row r="491" spans="1:11" ht="14.4">
      <c r="A491" s="30">
        <v>492</v>
      </c>
      <c r="B491" s="32" t="s">
        <v>589</v>
      </c>
      <c r="C491" s="34">
        <v>1</v>
      </c>
      <c r="D491" s="34">
        <v>1</v>
      </c>
      <c r="E491" s="34">
        <v>0</v>
      </c>
      <c r="F491" s="37" t="s">
        <v>32</v>
      </c>
      <c r="G491" s="34">
        <v>1</v>
      </c>
      <c r="H491" s="44">
        <v>0</v>
      </c>
      <c r="I491" s="13">
        <f t="shared" si="21"/>
        <v>100</v>
      </c>
      <c r="J491" s="13">
        <f t="shared" si="22"/>
        <v>0</v>
      </c>
      <c r="K491" s="20">
        <f t="shared" si="23"/>
        <v>0</v>
      </c>
    </row>
    <row r="492" spans="1:11" ht="14.4">
      <c r="A492" s="29">
        <v>493</v>
      </c>
      <c r="B492" s="31" t="s">
        <v>590</v>
      </c>
      <c r="C492" s="33">
        <v>1</v>
      </c>
      <c r="D492" s="33">
        <v>1</v>
      </c>
      <c r="E492" s="33">
        <v>0</v>
      </c>
      <c r="F492" s="37" t="s">
        <v>591</v>
      </c>
      <c r="G492" s="33">
        <v>25</v>
      </c>
      <c r="H492" s="43">
        <v>0</v>
      </c>
      <c r="I492" s="13">
        <f t="shared" si="21"/>
        <v>2500</v>
      </c>
      <c r="J492" s="13">
        <f t="shared" si="22"/>
        <v>0</v>
      </c>
      <c r="K492" s="20">
        <f t="shared" si="23"/>
        <v>0</v>
      </c>
    </row>
    <row r="493" spans="1:11" ht="14.4">
      <c r="A493" s="30">
        <v>494</v>
      </c>
      <c r="B493" s="32" t="s">
        <v>592</v>
      </c>
      <c r="C493" s="34">
        <v>1</v>
      </c>
      <c r="D493" s="34">
        <v>1</v>
      </c>
      <c r="E493" s="34">
        <v>1</v>
      </c>
      <c r="F493" s="37" t="s">
        <v>31</v>
      </c>
      <c r="G493" s="34">
        <v>2</v>
      </c>
      <c r="H493" s="44">
        <v>0</v>
      </c>
      <c r="I493" s="13">
        <f t="shared" si="21"/>
        <v>200</v>
      </c>
      <c r="J493" s="13">
        <f t="shared" si="22"/>
        <v>0</v>
      </c>
      <c r="K493" s="20">
        <f t="shared" si="23"/>
        <v>0</v>
      </c>
    </row>
    <row r="494" spans="1:11" ht="14.4">
      <c r="A494" s="29">
        <v>495</v>
      </c>
      <c r="B494" s="31" t="s">
        <v>593</v>
      </c>
      <c r="C494" s="33">
        <v>1</v>
      </c>
      <c r="D494" s="33">
        <v>1</v>
      </c>
      <c r="E494" s="33">
        <v>0</v>
      </c>
      <c r="F494" s="37" t="s">
        <v>15</v>
      </c>
      <c r="G494" s="33">
        <v>1</v>
      </c>
      <c r="H494" s="43">
        <v>0</v>
      </c>
      <c r="I494" s="13">
        <f t="shared" si="21"/>
        <v>100</v>
      </c>
      <c r="J494" s="13">
        <f t="shared" si="22"/>
        <v>0</v>
      </c>
      <c r="K494" s="20">
        <f t="shared" si="23"/>
        <v>0</v>
      </c>
    </row>
    <row r="495" spans="1:11" ht="14.4">
      <c r="A495" s="30">
        <v>496</v>
      </c>
      <c r="B495" s="32" t="s">
        <v>594</v>
      </c>
      <c r="C495" s="34">
        <v>1</v>
      </c>
      <c r="D495" s="34">
        <v>1</v>
      </c>
      <c r="E495" s="34">
        <v>1</v>
      </c>
      <c r="F495" s="37" t="s">
        <v>104</v>
      </c>
      <c r="G495" s="34">
        <v>0</v>
      </c>
      <c r="H495" s="44">
        <v>0</v>
      </c>
      <c r="I495" s="13">
        <f t="shared" si="21"/>
        <v>0</v>
      </c>
      <c r="J495" s="13">
        <f t="shared" si="22"/>
        <v>0</v>
      </c>
      <c r="K495" s="20">
        <f t="shared" si="23"/>
        <v>0</v>
      </c>
    </row>
    <row r="496" spans="1:11" ht="14.4">
      <c r="A496" s="29">
        <v>497</v>
      </c>
      <c r="B496" s="31" t="s">
        <v>595</v>
      </c>
      <c r="C496" s="33">
        <v>1</v>
      </c>
      <c r="D496" s="33">
        <v>1</v>
      </c>
      <c r="E496" s="33">
        <v>0</v>
      </c>
      <c r="F496" s="37" t="s">
        <v>27</v>
      </c>
      <c r="G496" s="33">
        <v>2</v>
      </c>
      <c r="H496" s="43">
        <v>0</v>
      </c>
      <c r="I496" s="13">
        <f t="shared" si="21"/>
        <v>200</v>
      </c>
      <c r="J496" s="13">
        <f t="shared" si="22"/>
        <v>0</v>
      </c>
      <c r="K496" s="20">
        <f t="shared" si="23"/>
        <v>0</v>
      </c>
    </row>
    <row r="497" spans="1:11" ht="14.4">
      <c r="A497" s="30">
        <v>498</v>
      </c>
      <c r="B497" s="32" t="s">
        <v>596</v>
      </c>
      <c r="C497" s="34">
        <v>1</v>
      </c>
      <c r="D497" s="34">
        <v>1</v>
      </c>
      <c r="E497" s="34">
        <v>1</v>
      </c>
      <c r="F497" s="37" t="s">
        <v>20</v>
      </c>
      <c r="G497" s="34">
        <v>1</v>
      </c>
      <c r="H497" s="44">
        <v>0</v>
      </c>
      <c r="I497" s="13">
        <f t="shared" si="21"/>
        <v>100</v>
      </c>
      <c r="J497" s="13">
        <f t="shared" si="22"/>
        <v>0</v>
      </c>
      <c r="K497" s="20">
        <f t="shared" si="23"/>
        <v>0</v>
      </c>
    </row>
    <row r="498" spans="1:11" ht="14.4">
      <c r="A498" s="29">
        <v>499</v>
      </c>
      <c r="B498" s="31" t="s">
        <v>597</v>
      </c>
      <c r="C498" s="33">
        <v>1</v>
      </c>
      <c r="D498" s="33">
        <v>1</v>
      </c>
      <c r="E498" s="33">
        <v>1</v>
      </c>
      <c r="F498" s="37" t="s">
        <v>15</v>
      </c>
      <c r="G498" s="33">
        <v>0</v>
      </c>
      <c r="H498" s="43">
        <v>0</v>
      </c>
      <c r="I498" s="13">
        <f t="shared" si="21"/>
        <v>0</v>
      </c>
      <c r="J498" s="13">
        <f t="shared" si="22"/>
        <v>0</v>
      </c>
      <c r="K498" s="20">
        <f t="shared" si="23"/>
        <v>0</v>
      </c>
    </row>
    <row r="499" spans="1:11" ht="14.4" hidden="1">
      <c r="A499" s="30">
        <v>500</v>
      </c>
      <c r="B499" s="32" t="s">
        <v>598</v>
      </c>
      <c r="C499" s="34">
        <v>1</v>
      </c>
      <c r="D499" s="34">
        <v>1</v>
      </c>
      <c r="E499" s="34">
        <v>0</v>
      </c>
      <c r="F499" s="38" t="s">
        <v>32</v>
      </c>
      <c r="G499" s="40"/>
      <c r="H499" s="45"/>
      <c r="I499" s="13">
        <f t="shared" si="21"/>
        <v>0</v>
      </c>
      <c r="J499" s="13">
        <f t="shared" si="22"/>
        <v>0</v>
      </c>
      <c r="K499" s="20">
        <f t="shared" si="23"/>
        <v>0</v>
      </c>
    </row>
    <row r="500" spans="1:11" ht="14.4">
      <c r="A500" s="29">
        <v>501</v>
      </c>
      <c r="B500" s="31" t="s">
        <v>599</v>
      </c>
      <c r="C500" s="33">
        <v>1</v>
      </c>
      <c r="D500" s="33">
        <v>1</v>
      </c>
      <c r="E500" s="33">
        <v>1</v>
      </c>
      <c r="F500" s="35" t="s">
        <v>15</v>
      </c>
      <c r="G500" s="33">
        <v>1</v>
      </c>
      <c r="H500" s="41">
        <v>0</v>
      </c>
      <c r="I500" s="13">
        <f t="shared" si="21"/>
        <v>100</v>
      </c>
      <c r="J500" s="13">
        <f t="shared" si="22"/>
        <v>0</v>
      </c>
      <c r="K500" s="20">
        <f t="shared" si="23"/>
        <v>0</v>
      </c>
    </row>
    <row r="501" spans="1:11" ht="14.4">
      <c r="A501" s="30">
        <v>502</v>
      </c>
      <c r="B501" s="32" t="s">
        <v>600</v>
      </c>
      <c r="C501" s="34">
        <v>1</v>
      </c>
      <c r="D501" s="34">
        <v>1</v>
      </c>
      <c r="E501" s="34">
        <v>0</v>
      </c>
      <c r="F501" s="36" t="s">
        <v>32</v>
      </c>
      <c r="G501" s="34">
        <v>1</v>
      </c>
      <c r="H501" s="41">
        <v>0</v>
      </c>
      <c r="I501" s="13">
        <f t="shared" si="21"/>
        <v>100</v>
      </c>
      <c r="J501" s="13">
        <f t="shared" si="22"/>
        <v>0</v>
      </c>
      <c r="K501" s="20">
        <f t="shared" si="23"/>
        <v>0</v>
      </c>
    </row>
    <row r="502" spans="1:11" ht="14.4">
      <c r="A502" s="29">
        <v>503</v>
      </c>
      <c r="B502" s="31" t="s">
        <v>601</v>
      </c>
      <c r="C502" s="33">
        <v>1</v>
      </c>
      <c r="D502" s="33">
        <v>1</v>
      </c>
      <c r="E502" s="33">
        <v>0</v>
      </c>
      <c r="F502" s="35" t="s">
        <v>27</v>
      </c>
      <c r="G502" s="33">
        <v>0</v>
      </c>
      <c r="H502" s="41">
        <v>0</v>
      </c>
      <c r="I502" s="13">
        <f t="shared" si="21"/>
        <v>0</v>
      </c>
      <c r="J502" s="13">
        <f t="shared" si="22"/>
        <v>0</v>
      </c>
      <c r="K502" s="20">
        <f t="shared" si="23"/>
        <v>0</v>
      </c>
    </row>
    <row r="503" spans="1:11" ht="14.4">
      <c r="A503" s="30">
        <v>504</v>
      </c>
      <c r="B503" s="32" t="s">
        <v>602</v>
      </c>
      <c r="C503" s="34">
        <v>1</v>
      </c>
      <c r="D503" s="34">
        <v>1</v>
      </c>
      <c r="E503" s="34">
        <v>0</v>
      </c>
      <c r="F503" s="36" t="s">
        <v>603</v>
      </c>
      <c r="G503" s="34">
        <v>0</v>
      </c>
      <c r="H503" s="41">
        <v>0</v>
      </c>
      <c r="I503" s="13">
        <f t="shared" si="21"/>
        <v>0</v>
      </c>
      <c r="J503" s="13">
        <f t="shared" si="22"/>
        <v>0</v>
      </c>
      <c r="K503" s="20">
        <f t="shared" si="23"/>
        <v>0</v>
      </c>
    </row>
    <row r="504" spans="1:11" ht="14.4">
      <c r="A504" s="29">
        <v>505</v>
      </c>
      <c r="B504" s="31" t="s">
        <v>604</v>
      </c>
      <c r="C504" s="33">
        <v>1</v>
      </c>
      <c r="D504" s="33">
        <v>1</v>
      </c>
      <c r="E504" s="33">
        <v>1</v>
      </c>
      <c r="F504" s="35" t="s">
        <v>20</v>
      </c>
      <c r="G504" s="33">
        <v>0</v>
      </c>
      <c r="H504" s="41">
        <v>0</v>
      </c>
      <c r="I504" s="13">
        <f t="shared" si="21"/>
        <v>0</v>
      </c>
      <c r="J504" s="13">
        <f t="shared" si="22"/>
        <v>0</v>
      </c>
      <c r="K504" s="20">
        <f t="shared" si="23"/>
        <v>0</v>
      </c>
    </row>
    <row r="505" spans="1:11" ht="14.4">
      <c r="A505" s="30">
        <v>506</v>
      </c>
      <c r="B505" s="32" t="s">
        <v>605</v>
      </c>
      <c r="C505" s="34">
        <v>1</v>
      </c>
      <c r="D505" s="34">
        <v>0</v>
      </c>
      <c r="E505" s="34">
        <v>0</v>
      </c>
      <c r="F505" s="36" t="s">
        <v>15</v>
      </c>
      <c r="G505" s="34">
        <v>1</v>
      </c>
      <c r="H505" s="41">
        <v>0</v>
      </c>
      <c r="I505" s="13">
        <f t="shared" si="21"/>
        <v>100</v>
      </c>
      <c r="J505" s="13">
        <f t="shared" si="22"/>
        <v>0</v>
      </c>
      <c r="K505" s="20">
        <f t="shared" si="23"/>
        <v>0</v>
      </c>
    </row>
    <row r="506" spans="1:11" ht="14.4">
      <c r="A506" s="29">
        <v>507</v>
      </c>
      <c r="B506" s="31" t="s">
        <v>606</v>
      </c>
      <c r="C506" s="33">
        <v>1</v>
      </c>
      <c r="D506" s="33">
        <v>1</v>
      </c>
      <c r="E506" s="33">
        <v>0</v>
      </c>
      <c r="F506" s="35" t="s">
        <v>32</v>
      </c>
      <c r="G506" s="33">
        <v>0</v>
      </c>
      <c r="H506" s="41">
        <v>0</v>
      </c>
      <c r="I506" s="13">
        <f t="shared" si="21"/>
        <v>0</v>
      </c>
      <c r="J506" s="13">
        <f t="shared" si="22"/>
        <v>0</v>
      </c>
      <c r="K506" s="20">
        <f t="shared" si="23"/>
        <v>0</v>
      </c>
    </row>
    <row r="507" spans="1:11" ht="14.4">
      <c r="A507" s="30">
        <v>508</v>
      </c>
      <c r="B507" s="32" t="s">
        <v>607</v>
      </c>
      <c r="C507" s="34">
        <v>1</v>
      </c>
      <c r="D507" s="34">
        <v>1</v>
      </c>
      <c r="E507" s="34">
        <v>1</v>
      </c>
      <c r="F507" s="36" t="s">
        <v>104</v>
      </c>
      <c r="G507" s="34">
        <v>0</v>
      </c>
      <c r="H507" s="41">
        <v>0</v>
      </c>
      <c r="I507" s="13">
        <f t="shared" si="21"/>
        <v>0</v>
      </c>
      <c r="J507" s="13">
        <f t="shared" si="22"/>
        <v>0</v>
      </c>
      <c r="K507" s="20">
        <f t="shared" si="23"/>
        <v>0</v>
      </c>
    </row>
    <row r="508" spans="1:11" ht="14.4">
      <c r="A508" s="29">
        <v>509</v>
      </c>
      <c r="B508" s="31" t="s">
        <v>608</v>
      </c>
      <c r="C508" s="33">
        <v>1</v>
      </c>
      <c r="D508" s="33">
        <v>1</v>
      </c>
      <c r="E508" s="33">
        <v>0</v>
      </c>
      <c r="F508" s="35" t="s">
        <v>32</v>
      </c>
      <c r="G508" s="33">
        <v>1</v>
      </c>
      <c r="H508" s="41">
        <v>0</v>
      </c>
      <c r="I508" s="13">
        <f t="shared" si="21"/>
        <v>100</v>
      </c>
      <c r="J508" s="13">
        <f t="shared" si="22"/>
        <v>0</v>
      </c>
      <c r="K508" s="20">
        <f t="shared" si="23"/>
        <v>0</v>
      </c>
    </row>
    <row r="509" spans="1:11" ht="14.4">
      <c r="A509" s="30">
        <v>510</v>
      </c>
      <c r="B509" s="32" t="s">
        <v>609</v>
      </c>
      <c r="C509" s="34">
        <v>1</v>
      </c>
      <c r="D509" s="34">
        <v>1</v>
      </c>
      <c r="E509" s="34">
        <v>0</v>
      </c>
      <c r="F509" s="36" t="s">
        <v>610</v>
      </c>
      <c r="G509" s="34">
        <v>4</v>
      </c>
      <c r="H509" s="41">
        <v>0</v>
      </c>
      <c r="I509" s="13">
        <f t="shared" si="21"/>
        <v>400</v>
      </c>
      <c r="J509" s="13">
        <f t="shared" si="22"/>
        <v>0</v>
      </c>
      <c r="K509" s="20">
        <f t="shared" si="23"/>
        <v>0</v>
      </c>
    </row>
    <row r="510" spans="1:11" ht="14.4">
      <c r="A510" s="29">
        <v>511</v>
      </c>
      <c r="B510" s="31" t="s">
        <v>611</v>
      </c>
      <c r="C510" s="33">
        <v>1</v>
      </c>
      <c r="D510" s="33">
        <v>1</v>
      </c>
      <c r="E510" s="33">
        <v>1</v>
      </c>
      <c r="F510" s="35" t="s">
        <v>104</v>
      </c>
      <c r="G510" s="33">
        <v>2</v>
      </c>
      <c r="H510" s="41">
        <v>0</v>
      </c>
      <c r="I510" s="13">
        <f t="shared" si="21"/>
        <v>200</v>
      </c>
      <c r="J510" s="13">
        <f t="shared" si="22"/>
        <v>0</v>
      </c>
      <c r="K510" s="20">
        <f t="shared" si="23"/>
        <v>0</v>
      </c>
    </row>
    <row r="511" spans="1:11" ht="14.4">
      <c r="A511" s="30">
        <v>512</v>
      </c>
      <c r="B511" s="32" t="s">
        <v>612</v>
      </c>
      <c r="C511" s="34">
        <v>1</v>
      </c>
      <c r="D511" s="34">
        <v>1</v>
      </c>
      <c r="E511" s="34">
        <v>1</v>
      </c>
      <c r="F511" s="36" t="s">
        <v>364</v>
      </c>
      <c r="G511" s="34">
        <v>1</v>
      </c>
      <c r="H511" s="41">
        <v>0</v>
      </c>
      <c r="I511" s="13">
        <f t="shared" si="21"/>
        <v>100</v>
      </c>
      <c r="J511" s="13">
        <f t="shared" si="22"/>
        <v>0</v>
      </c>
      <c r="K511" s="20">
        <f t="shared" si="23"/>
        <v>0</v>
      </c>
    </row>
    <row r="512" spans="1:11" ht="14.4">
      <c r="A512" s="29">
        <v>513</v>
      </c>
      <c r="B512" s="31" t="s">
        <v>613</v>
      </c>
      <c r="C512" s="33">
        <v>1</v>
      </c>
      <c r="D512" s="33">
        <v>1</v>
      </c>
      <c r="E512" s="33">
        <v>0</v>
      </c>
      <c r="F512" s="35" t="s">
        <v>261</v>
      </c>
      <c r="G512" s="33">
        <v>0</v>
      </c>
      <c r="H512" s="41">
        <v>0</v>
      </c>
      <c r="I512" s="13">
        <f t="shared" si="21"/>
        <v>0</v>
      </c>
      <c r="J512" s="13">
        <f t="shared" si="22"/>
        <v>0</v>
      </c>
      <c r="K512" s="20">
        <f t="shared" si="23"/>
        <v>0</v>
      </c>
    </row>
    <row r="513" spans="1:11" ht="14.4">
      <c r="A513" s="30">
        <v>514</v>
      </c>
      <c r="B513" s="32" t="s">
        <v>614</v>
      </c>
      <c r="C513" s="34">
        <v>1</v>
      </c>
      <c r="D513" s="34">
        <v>1</v>
      </c>
      <c r="E513" s="34">
        <v>1</v>
      </c>
      <c r="F513" s="36" t="s">
        <v>15</v>
      </c>
      <c r="G513" s="34">
        <v>0</v>
      </c>
      <c r="H513" s="41">
        <v>0</v>
      </c>
      <c r="I513" s="13">
        <f t="shared" si="21"/>
        <v>0</v>
      </c>
      <c r="J513" s="13">
        <f t="shared" si="22"/>
        <v>0</v>
      </c>
      <c r="K513" s="20">
        <f t="shared" si="23"/>
        <v>0</v>
      </c>
    </row>
    <row r="514" spans="1:11" ht="14.4">
      <c r="A514" s="29">
        <v>515</v>
      </c>
      <c r="B514" s="31" t="s">
        <v>615</v>
      </c>
      <c r="C514" s="33">
        <v>1</v>
      </c>
      <c r="D514" s="33">
        <v>1</v>
      </c>
      <c r="E514" s="33">
        <v>0</v>
      </c>
      <c r="F514" s="35" t="s">
        <v>616</v>
      </c>
      <c r="G514" s="33">
        <v>1</v>
      </c>
      <c r="H514" s="41">
        <v>0</v>
      </c>
      <c r="I514" s="13">
        <f t="shared" ref="I514:I567" si="24">IFERROR((G514/C514)*100,0)</f>
        <v>100</v>
      </c>
      <c r="J514" s="13">
        <f t="shared" ref="J514:J567" si="25">IFERROR((H514/C514),0)</f>
        <v>0</v>
      </c>
      <c r="K514" s="20">
        <f t="shared" ref="K514:K567" si="26">IFERROR((H514/SUM($H$2:$H$567)),0)</f>
        <v>0</v>
      </c>
    </row>
    <row r="515" spans="1:11" ht="14.4">
      <c r="A515" s="30">
        <v>516</v>
      </c>
      <c r="B515" s="32" t="s">
        <v>617</v>
      </c>
      <c r="C515" s="34">
        <v>1</v>
      </c>
      <c r="D515" s="34">
        <v>1</v>
      </c>
      <c r="E515" s="34">
        <v>0</v>
      </c>
      <c r="F515" s="36" t="s">
        <v>261</v>
      </c>
      <c r="G515" s="34">
        <v>1</v>
      </c>
      <c r="H515" s="41">
        <v>0</v>
      </c>
      <c r="I515" s="13">
        <f t="shared" si="24"/>
        <v>100</v>
      </c>
      <c r="J515" s="13">
        <f t="shared" si="25"/>
        <v>0</v>
      </c>
      <c r="K515" s="20">
        <f t="shared" si="26"/>
        <v>0</v>
      </c>
    </row>
    <row r="516" spans="1:11" ht="14.4">
      <c r="A516" s="29">
        <v>517</v>
      </c>
      <c r="B516" s="31" t="s">
        <v>618</v>
      </c>
      <c r="C516" s="33">
        <v>1</v>
      </c>
      <c r="D516" s="33">
        <v>1</v>
      </c>
      <c r="E516" s="33">
        <v>0</v>
      </c>
      <c r="F516" s="35" t="s">
        <v>74</v>
      </c>
      <c r="G516" s="33">
        <v>2</v>
      </c>
      <c r="H516" s="41">
        <v>0</v>
      </c>
      <c r="I516" s="13">
        <f t="shared" si="24"/>
        <v>200</v>
      </c>
      <c r="J516" s="13">
        <f t="shared" si="25"/>
        <v>0</v>
      </c>
      <c r="K516" s="20">
        <f t="shared" si="26"/>
        <v>0</v>
      </c>
    </row>
    <row r="517" spans="1:11" ht="14.4">
      <c r="A517" s="30">
        <v>518</v>
      </c>
      <c r="B517" s="32" t="s">
        <v>619</v>
      </c>
      <c r="C517" s="34">
        <v>1</v>
      </c>
      <c r="D517" s="34">
        <v>1</v>
      </c>
      <c r="E517" s="34">
        <v>0</v>
      </c>
      <c r="F517" s="36" t="s">
        <v>32</v>
      </c>
      <c r="G517" s="34">
        <v>0</v>
      </c>
      <c r="H517" s="41">
        <v>0</v>
      </c>
      <c r="I517" s="13">
        <f t="shared" si="24"/>
        <v>0</v>
      </c>
      <c r="J517" s="13">
        <f t="shared" si="25"/>
        <v>0</v>
      </c>
      <c r="K517" s="20">
        <f t="shared" si="26"/>
        <v>0</v>
      </c>
    </row>
    <row r="518" spans="1:11" ht="14.4">
      <c r="A518" s="29">
        <v>519</v>
      </c>
      <c r="B518" s="31" t="s">
        <v>620</v>
      </c>
      <c r="C518" s="33">
        <v>1</v>
      </c>
      <c r="D518" s="33">
        <v>1</v>
      </c>
      <c r="E518" s="33">
        <v>1</v>
      </c>
      <c r="F518" s="35" t="s">
        <v>281</v>
      </c>
      <c r="G518" s="33">
        <v>5</v>
      </c>
      <c r="H518" s="41">
        <v>0</v>
      </c>
      <c r="I518" s="13">
        <f t="shared" si="24"/>
        <v>500</v>
      </c>
      <c r="J518" s="13">
        <f t="shared" si="25"/>
        <v>0</v>
      </c>
      <c r="K518" s="20">
        <f t="shared" si="26"/>
        <v>0</v>
      </c>
    </row>
    <row r="519" spans="1:11" ht="14.4">
      <c r="A519" s="30">
        <v>520</v>
      </c>
      <c r="B519" s="32" t="s">
        <v>621</v>
      </c>
      <c r="C519" s="34">
        <v>1</v>
      </c>
      <c r="D519" s="34">
        <v>1</v>
      </c>
      <c r="E519" s="34">
        <v>1</v>
      </c>
      <c r="F519" s="36" t="s">
        <v>32</v>
      </c>
      <c r="G519" s="34">
        <v>1</v>
      </c>
      <c r="H519" s="41">
        <v>0</v>
      </c>
      <c r="I519" s="13">
        <f t="shared" si="24"/>
        <v>100</v>
      </c>
      <c r="J519" s="13">
        <f t="shared" si="25"/>
        <v>0</v>
      </c>
      <c r="K519" s="20">
        <f t="shared" si="26"/>
        <v>0</v>
      </c>
    </row>
    <row r="520" spans="1:11" ht="14.4">
      <c r="A520" s="29">
        <v>521</v>
      </c>
      <c r="B520" s="31" t="s">
        <v>622</v>
      </c>
      <c r="C520" s="33">
        <v>1</v>
      </c>
      <c r="D520" s="33">
        <v>1</v>
      </c>
      <c r="E520" s="33">
        <v>1</v>
      </c>
      <c r="F520" s="35" t="s">
        <v>187</v>
      </c>
      <c r="G520" s="33">
        <v>1</v>
      </c>
      <c r="H520" s="41">
        <v>0</v>
      </c>
      <c r="I520" s="13">
        <f t="shared" si="24"/>
        <v>100</v>
      </c>
      <c r="J520" s="13">
        <f t="shared" si="25"/>
        <v>0</v>
      </c>
      <c r="K520" s="20">
        <f t="shared" si="26"/>
        <v>0</v>
      </c>
    </row>
    <row r="521" spans="1:11" ht="14.4">
      <c r="A521" s="30">
        <v>522</v>
      </c>
      <c r="B521" s="32" t="s">
        <v>623</v>
      </c>
      <c r="C521" s="34">
        <v>1</v>
      </c>
      <c r="D521" s="34">
        <v>1</v>
      </c>
      <c r="E521" s="34">
        <v>0</v>
      </c>
      <c r="F521" s="36" t="s">
        <v>74</v>
      </c>
      <c r="G521" s="34">
        <v>1</v>
      </c>
      <c r="H521" s="41">
        <v>0</v>
      </c>
      <c r="I521" s="13">
        <f t="shared" si="24"/>
        <v>100</v>
      </c>
      <c r="J521" s="13">
        <f t="shared" si="25"/>
        <v>0</v>
      </c>
      <c r="K521" s="20">
        <f t="shared" si="26"/>
        <v>0</v>
      </c>
    </row>
    <row r="522" spans="1:11" ht="14.4">
      <c r="A522" s="29">
        <v>523</v>
      </c>
      <c r="B522" s="31" t="s">
        <v>624</v>
      </c>
      <c r="C522" s="33">
        <v>1</v>
      </c>
      <c r="D522" s="33">
        <v>1</v>
      </c>
      <c r="E522" s="33">
        <v>0</v>
      </c>
      <c r="F522" s="35" t="s">
        <v>32</v>
      </c>
      <c r="G522" s="33">
        <v>1</v>
      </c>
      <c r="H522" s="41">
        <v>0</v>
      </c>
      <c r="I522" s="13">
        <f t="shared" si="24"/>
        <v>100</v>
      </c>
      <c r="J522" s="13">
        <f t="shared" si="25"/>
        <v>0</v>
      </c>
      <c r="K522" s="20">
        <f t="shared" si="26"/>
        <v>0</v>
      </c>
    </row>
    <row r="523" spans="1:11" ht="14.4">
      <c r="A523" s="30">
        <v>524</v>
      </c>
      <c r="B523" s="32" t="s">
        <v>625</v>
      </c>
      <c r="C523" s="34">
        <v>1</v>
      </c>
      <c r="D523" s="34">
        <v>1</v>
      </c>
      <c r="E523" s="34">
        <v>1</v>
      </c>
      <c r="F523" s="36" t="s">
        <v>112</v>
      </c>
      <c r="G523" s="34">
        <v>1</v>
      </c>
      <c r="H523" s="41">
        <v>0</v>
      </c>
      <c r="I523" s="13">
        <f t="shared" si="24"/>
        <v>100</v>
      </c>
      <c r="J523" s="13">
        <f t="shared" si="25"/>
        <v>0</v>
      </c>
      <c r="K523" s="20">
        <f t="shared" si="26"/>
        <v>0</v>
      </c>
    </row>
    <row r="524" spans="1:11" ht="14.4">
      <c r="A524" s="29">
        <v>525</v>
      </c>
      <c r="B524" s="31" t="s">
        <v>626</v>
      </c>
      <c r="C524" s="33">
        <v>1</v>
      </c>
      <c r="D524" s="33">
        <v>1</v>
      </c>
      <c r="E524" s="33">
        <v>0</v>
      </c>
      <c r="F524" s="35" t="s">
        <v>627</v>
      </c>
      <c r="G524" s="33">
        <v>25</v>
      </c>
      <c r="H524" s="41">
        <v>0</v>
      </c>
      <c r="I524" s="13">
        <f t="shared" si="24"/>
        <v>2500</v>
      </c>
      <c r="J524" s="13">
        <f t="shared" si="25"/>
        <v>0</v>
      </c>
      <c r="K524" s="20">
        <f t="shared" si="26"/>
        <v>0</v>
      </c>
    </row>
    <row r="525" spans="1:11" ht="14.4">
      <c r="A525" s="30">
        <v>526</v>
      </c>
      <c r="B525" s="32" t="s">
        <v>628</v>
      </c>
      <c r="C525" s="34">
        <v>1</v>
      </c>
      <c r="D525" s="34">
        <v>1</v>
      </c>
      <c r="E525" s="34">
        <v>1</v>
      </c>
      <c r="F525" s="36" t="s">
        <v>15</v>
      </c>
      <c r="G525" s="34">
        <v>1</v>
      </c>
      <c r="H525" s="41">
        <v>0</v>
      </c>
      <c r="I525" s="13">
        <f t="shared" si="24"/>
        <v>100</v>
      </c>
      <c r="J525" s="13">
        <f t="shared" si="25"/>
        <v>0</v>
      </c>
      <c r="K525" s="20">
        <f t="shared" si="26"/>
        <v>0</v>
      </c>
    </row>
    <row r="526" spans="1:11" ht="14.4">
      <c r="A526" s="29">
        <v>527</v>
      </c>
      <c r="B526" s="31" t="s">
        <v>629</v>
      </c>
      <c r="C526" s="33">
        <v>1</v>
      </c>
      <c r="D526" s="33">
        <v>1</v>
      </c>
      <c r="E526" s="33">
        <v>0</v>
      </c>
      <c r="F526" s="35" t="s">
        <v>104</v>
      </c>
      <c r="G526" s="33">
        <v>1</v>
      </c>
      <c r="H526" s="41">
        <v>0</v>
      </c>
      <c r="I526" s="13">
        <f t="shared" si="24"/>
        <v>100</v>
      </c>
      <c r="J526" s="13">
        <f t="shared" si="25"/>
        <v>0</v>
      </c>
      <c r="K526" s="20">
        <f t="shared" si="26"/>
        <v>0</v>
      </c>
    </row>
    <row r="527" spans="1:11" ht="14.4">
      <c r="A527" s="30">
        <v>528</v>
      </c>
      <c r="B527" s="32" t="s">
        <v>630</v>
      </c>
      <c r="C527" s="34">
        <v>1</v>
      </c>
      <c r="D527" s="34">
        <v>1</v>
      </c>
      <c r="E527" s="34">
        <v>0</v>
      </c>
      <c r="F527" s="36" t="s">
        <v>104</v>
      </c>
      <c r="G527" s="34">
        <v>2</v>
      </c>
      <c r="H527" s="41">
        <v>0</v>
      </c>
      <c r="I527" s="13">
        <f t="shared" si="24"/>
        <v>200</v>
      </c>
      <c r="J527" s="13">
        <f t="shared" si="25"/>
        <v>0</v>
      </c>
      <c r="K527" s="20">
        <f t="shared" si="26"/>
        <v>0</v>
      </c>
    </row>
    <row r="528" spans="1:11" ht="14.4">
      <c r="A528" s="29">
        <v>529</v>
      </c>
      <c r="B528" s="31" t="s">
        <v>631</v>
      </c>
      <c r="C528" s="33">
        <v>1</v>
      </c>
      <c r="D528" s="33">
        <v>1</v>
      </c>
      <c r="E528" s="33">
        <v>0</v>
      </c>
      <c r="F528" s="35" t="s">
        <v>65</v>
      </c>
      <c r="G528" s="33">
        <v>2</v>
      </c>
      <c r="H528" s="41">
        <v>0</v>
      </c>
      <c r="I528" s="13">
        <f t="shared" si="24"/>
        <v>200</v>
      </c>
      <c r="J528" s="13">
        <f t="shared" si="25"/>
        <v>0</v>
      </c>
      <c r="K528" s="20">
        <f t="shared" si="26"/>
        <v>0</v>
      </c>
    </row>
    <row r="529" spans="1:11" ht="14.4">
      <c r="A529" s="30">
        <v>530</v>
      </c>
      <c r="B529" s="32" t="s">
        <v>632</v>
      </c>
      <c r="C529" s="34">
        <v>1</v>
      </c>
      <c r="D529" s="34">
        <v>1</v>
      </c>
      <c r="E529" s="34">
        <v>0</v>
      </c>
      <c r="F529" s="36" t="s">
        <v>32</v>
      </c>
      <c r="G529" s="34">
        <v>1</v>
      </c>
      <c r="H529" s="41">
        <v>0</v>
      </c>
      <c r="I529" s="13">
        <f t="shared" si="24"/>
        <v>100</v>
      </c>
      <c r="J529" s="13">
        <f t="shared" si="25"/>
        <v>0</v>
      </c>
      <c r="K529" s="20">
        <f t="shared" si="26"/>
        <v>0</v>
      </c>
    </row>
    <row r="530" spans="1:11" ht="14.4">
      <c r="A530" s="29">
        <v>531</v>
      </c>
      <c r="B530" s="31" t="s">
        <v>633</v>
      </c>
      <c r="C530" s="33">
        <v>1</v>
      </c>
      <c r="D530" s="33">
        <v>1</v>
      </c>
      <c r="E530" s="33">
        <v>1</v>
      </c>
      <c r="F530" s="35" t="s">
        <v>104</v>
      </c>
      <c r="G530" s="33">
        <v>1</v>
      </c>
      <c r="H530" s="41">
        <v>0</v>
      </c>
      <c r="I530" s="13">
        <f t="shared" si="24"/>
        <v>100</v>
      </c>
      <c r="J530" s="13">
        <f t="shared" si="25"/>
        <v>0</v>
      </c>
      <c r="K530" s="20">
        <f t="shared" si="26"/>
        <v>0</v>
      </c>
    </row>
    <row r="531" spans="1:11" ht="14.4">
      <c r="A531" s="30">
        <v>532</v>
      </c>
      <c r="B531" s="32" t="s">
        <v>634</v>
      </c>
      <c r="C531" s="34">
        <v>1</v>
      </c>
      <c r="D531" s="34">
        <v>0</v>
      </c>
      <c r="E531" s="34">
        <v>0</v>
      </c>
      <c r="F531" s="36" t="s">
        <v>15</v>
      </c>
      <c r="G531" s="34">
        <v>1</v>
      </c>
      <c r="H531" s="41">
        <v>0</v>
      </c>
      <c r="I531" s="13">
        <f t="shared" si="24"/>
        <v>100</v>
      </c>
      <c r="J531" s="13">
        <f t="shared" si="25"/>
        <v>0</v>
      </c>
      <c r="K531" s="20">
        <f t="shared" si="26"/>
        <v>0</v>
      </c>
    </row>
    <row r="532" spans="1:11" ht="14.4">
      <c r="A532" s="29">
        <v>533</v>
      </c>
      <c r="B532" s="31" t="s">
        <v>635</v>
      </c>
      <c r="C532" s="33">
        <v>1</v>
      </c>
      <c r="D532" s="33">
        <v>1</v>
      </c>
      <c r="E532" s="33">
        <v>0</v>
      </c>
      <c r="F532" s="35" t="s">
        <v>636</v>
      </c>
      <c r="G532" s="33">
        <v>0</v>
      </c>
      <c r="H532" s="41">
        <v>0</v>
      </c>
      <c r="I532" s="13">
        <f t="shared" si="24"/>
        <v>0</v>
      </c>
      <c r="J532" s="13">
        <f t="shared" si="25"/>
        <v>0</v>
      </c>
      <c r="K532" s="20">
        <f t="shared" si="26"/>
        <v>0</v>
      </c>
    </row>
    <row r="533" spans="1:11" ht="14.4">
      <c r="A533" s="30">
        <v>534</v>
      </c>
      <c r="B533" s="32" t="s">
        <v>637</v>
      </c>
      <c r="C533" s="34">
        <v>1</v>
      </c>
      <c r="D533" s="34">
        <v>1</v>
      </c>
      <c r="E533" s="34">
        <v>0</v>
      </c>
      <c r="F533" s="36" t="s">
        <v>81</v>
      </c>
      <c r="G533" s="34">
        <v>0</v>
      </c>
      <c r="H533" s="41">
        <v>0</v>
      </c>
      <c r="I533" s="13">
        <f t="shared" si="24"/>
        <v>0</v>
      </c>
      <c r="J533" s="13">
        <f t="shared" si="25"/>
        <v>0</v>
      </c>
      <c r="K533" s="20">
        <f t="shared" si="26"/>
        <v>0</v>
      </c>
    </row>
    <row r="534" spans="1:11" ht="14.4">
      <c r="A534" s="29">
        <v>535</v>
      </c>
      <c r="B534" s="31" t="s">
        <v>638</v>
      </c>
      <c r="C534" s="33">
        <v>1</v>
      </c>
      <c r="D534" s="33">
        <v>1</v>
      </c>
      <c r="E534" s="33">
        <v>0</v>
      </c>
      <c r="F534" s="35" t="s">
        <v>65</v>
      </c>
      <c r="G534" s="33">
        <v>1</v>
      </c>
      <c r="H534" s="41">
        <v>0</v>
      </c>
      <c r="I534" s="13">
        <f t="shared" si="24"/>
        <v>100</v>
      </c>
      <c r="J534" s="13">
        <f t="shared" si="25"/>
        <v>0</v>
      </c>
      <c r="K534" s="20">
        <f t="shared" si="26"/>
        <v>0</v>
      </c>
    </row>
    <row r="535" spans="1:11" ht="14.4">
      <c r="A535" s="30">
        <v>536</v>
      </c>
      <c r="B535" s="32" t="s">
        <v>639</v>
      </c>
      <c r="C535" s="34">
        <v>1</v>
      </c>
      <c r="D535" s="34">
        <v>1</v>
      </c>
      <c r="E535" s="34">
        <v>1</v>
      </c>
      <c r="F535" s="36" t="s">
        <v>34</v>
      </c>
      <c r="G535" s="34">
        <v>2</v>
      </c>
      <c r="H535" s="41">
        <v>0</v>
      </c>
      <c r="I535" s="13">
        <f t="shared" si="24"/>
        <v>200</v>
      </c>
      <c r="J535" s="13">
        <f t="shared" si="25"/>
        <v>0</v>
      </c>
      <c r="K535" s="20">
        <f t="shared" si="26"/>
        <v>0</v>
      </c>
    </row>
    <row r="536" spans="1:11" ht="14.4">
      <c r="A536" s="29">
        <v>537</v>
      </c>
      <c r="B536" s="31" t="s">
        <v>640</v>
      </c>
      <c r="C536" s="33">
        <v>1</v>
      </c>
      <c r="D536" s="33">
        <v>1</v>
      </c>
      <c r="E536" s="33">
        <v>1</v>
      </c>
      <c r="F536" s="35" t="s">
        <v>261</v>
      </c>
      <c r="G536" s="33">
        <v>2</v>
      </c>
      <c r="H536" s="41">
        <v>0</v>
      </c>
      <c r="I536" s="13">
        <f t="shared" si="24"/>
        <v>200</v>
      </c>
      <c r="J536" s="13">
        <f t="shared" si="25"/>
        <v>0</v>
      </c>
      <c r="K536" s="20">
        <f t="shared" si="26"/>
        <v>0</v>
      </c>
    </row>
    <row r="537" spans="1:11" ht="14.4">
      <c r="A537" s="30">
        <v>538</v>
      </c>
      <c r="B537" s="32" t="s">
        <v>641</v>
      </c>
      <c r="C537" s="34">
        <v>1</v>
      </c>
      <c r="D537" s="34">
        <v>1</v>
      </c>
      <c r="E537" s="34">
        <v>0</v>
      </c>
      <c r="F537" s="36" t="s">
        <v>13</v>
      </c>
      <c r="G537" s="34">
        <v>3</v>
      </c>
      <c r="H537" s="41">
        <v>0</v>
      </c>
      <c r="I537" s="13">
        <f t="shared" si="24"/>
        <v>300</v>
      </c>
      <c r="J537" s="13">
        <f t="shared" si="25"/>
        <v>0</v>
      </c>
      <c r="K537" s="20">
        <f t="shared" si="26"/>
        <v>0</v>
      </c>
    </row>
    <row r="538" spans="1:11" ht="14.4">
      <c r="A538" s="29">
        <v>539</v>
      </c>
      <c r="B538" s="31" t="s">
        <v>642</v>
      </c>
      <c r="C538" s="33">
        <v>1</v>
      </c>
      <c r="D538" s="33">
        <v>1</v>
      </c>
      <c r="E538" s="33">
        <v>1</v>
      </c>
      <c r="F538" s="35" t="s">
        <v>15</v>
      </c>
      <c r="G538" s="33">
        <v>0</v>
      </c>
      <c r="H538" s="41">
        <v>0</v>
      </c>
      <c r="I538" s="13">
        <f t="shared" si="24"/>
        <v>0</v>
      </c>
      <c r="J538" s="13">
        <f t="shared" si="25"/>
        <v>0</v>
      </c>
      <c r="K538" s="20">
        <f t="shared" si="26"/>
        <v>0</v>
      </c>
    </row>
    <row r="539" spans="1:11" ht="14.4">
      <c r="A539" s="30">
        <v>540</v>
      </c>
      <c r="B539" s="32" t="s">
        <v>643</v>
      </c>
      <c r="C539" s="34">
        <v>1</v>
      </c>
      <c r="D539" s="34">
        <v>1</v>
      </c>
      <c r="E539" s="34">
        <v>0</v>
      </c>
      <c r="F539" s="36" t="s">
        <v>261</v>
      </c>
      <c r="G539" s="34">
        <v>1</v>
      </c>
      <c r="H539" s="41">
        <v>0</v>
      </c>
      <c r="I539" s="13">
        <f t="shared" si="24"/>
        <v>100</v>
      </c>
      <c r="J539" s="13">
        <f t="shared" si="25"/>
        <v>0</v>
      </c>
      <c r="K539" s="20">
        <f t="shared" si="26"/>
        <v>0</v>
      </c>
    </row>
    <row r="540" spans="1:11" ht="14.4">
      <c r="A540" s="29">
        <v>541</v>
      </c>
      <c r="B540" s="31" t="s">
        <v>644</v>
      </c>
      <c r="C540" s="33">
        <v>1</v>
      </c>
      <c r="D540" s="33">
        <v>1</v>
      </c>
      <c r="E540" s="33">
        <v>0</v>
      </c>
      <c r="F540" s="35" t="s">
        <v>15</v>
      </c>
      <c r="G540" s="33">
        <v>1</v>
      </c>
      <c r="H540" s="41">
        <v>0</v>
      </c>
      <c r="I540" s="13">
        <f t="shared" si="24"/>
        <v>100</v>
      </c>
      <c r="J540" s="13">
        <f t="shared" si="25"/>
        <v>0</v>
      </c>
      <c r="K540" s="20">
        <f t="shared" si="26"/>
        <v>0</v>
      </c>
    </row>
    <row r="541" spans="1:11" ht="28.8">
      <c r="A541" s="30">
        <v>542</v>
      </c>
      <c r="B541" s="32" t="s">
        <v>645</v>
      </c>
      <c r="C541" s="34">
        <v>1</v>
      </c>
      <c r="D541" s="34">
        <v>1</v>
      </c>
      <c r="E541" s="34">
        <v>1</v>
      </c>
      <c r="F541" s="36" t="s">
        <v>27</v>
      </c>
      <c r="G541" s="34">
        <v>0</v>
      </c>
      <c r="H541" s="41">
        <v>0</v>
      </c>
      <c r="I541" s="13">
        <f t="shared" si="24"/>
        <v>0</v>
      </c>
      <c r="J541" s="13">
        <f t="shared" si="25"/>
        <v>0</v>
      </c>
      <c r="K541" s="20">
        <f t="shared" si="26"/>
        <v>0</v>
      </c>
    </row>
    <row r="542" spans="1:11" ht="14.4">
      <c r="A542" s="29">
        <v>491</v>
      </c>
      <c r="B542" s="31" t="s">
        <v>588</v>
      </c>
      <c r="C542" s="33">
        <v>1</v>
      </c>
      <c r="D542" s="33">
        <v>1</v>
      </c>
      <c r="E542" s="33">
        <v>0</v>
      </c>
      <c r="F542" s="37" t="s">
        <v>86</v>
      </c>
      <c r="G542" s="33">
        <v>1</v>
      </c>
      <c r="H542" s="43">
        <v>0</v>
      </c>
      <c r="I542" s="13">
        <f t="shared" si="24"/>
        <v>100</v>
      </c>
      <c r="J542" s="13">
        <f t="shared" si="25"/>
        <v>0</v>
      </c>
      <c r="K542" s="20">
        <f t="shared" si="26"/>
        <v>0</v>
      </c>
    </row>
    <row r="543" spans="1:11" ht="14.4">
      <c r="A543" s="29">
        <v>543</v>
      </c>
      <c r="B543" s="31" t="s">
        <v>646</v>
      </c>
      <c r="C543" s="33">
        <v>1</v>
      </c>
      <c r="D543" s="33">
        <v>1</v>
      </c>
      <c r="E543" s="33">
        <v>0</v>
      </c>
      <c r="F543" s="35" t="s">
        <v>261</v>
      </c>
      <c r="G543" s="33">
        <v>2</v>
      </c>
      <c r="H543" s="41">
        <v>0</v>
      </c>
      <c r="I543" s="13">
        <f t="shared" si="24"/>
        <v>200</v>
      </c>
      <c r="J543" s="13">
        <f t="shared" si="25"/>
        <v>0</v>
      </c>
      <c r="K543" s="20">
        <f t="shared" si="26"/>
        <v>0</v>
      </c>
    </row>
    <row r="544" spans="1:11" ht="14.4">
      <c r="A544" s="30">
        <v>544</v>
      </c>
      <c r="B544" s="32" t="s">
        <v>647</v>
      </c>
      <c r="C544" s="34">
        <v>1</v>
      </c>
      <c r="D544" s="34">
        <v>1</v>
      </c>
      <c r="E544" s="34">
        <v>0</v>
      </c>
      <c r="F544" s="36" t="s">
        <v>648</v>
      </c>
      <c r="G544" s="34">
        <v>4</v>
      </c>
      <c r="H544" s="41">
        <v>0</v>
      </c>
      <c r="I544" s="13">
        <f t="shared" si="24"/>
        <v>400</v>
      </c>
      <c r="J544" s="13">
        <f t="shared" si="25"/>
        <v>0</v>
      </c>
      <c r="K544" s="20">
        <f t="shared" si="26"/>
        <v>0</v>
      </c>
    </row>
    <row r="545" spans="1:11" ht="14.4">
      <c r="A545" s="29">
        <v>545</v>
      </c>
      <c r="B545" s="31" t="s">
        <v>649</v>
      </c>
      <c r="C545" s="33">
        <v>1</v>
      </c>
      <c r="D545" s="33">
        <v>0</v>
      </c>
      <c r="E545" s="33">
        <v>0</v>
      </c>
      <c r="F545" s="35" t="s">
        <v>15</v>
      </c>
      <c r="G545" s="33">
        <v>1</v>
      </c>
      <c r="H545" s="41">
        <v>0</v>
      </c>
      <c r="I545" s="13">
        <f t="shared" si="24"/>
        <v>100</v>
      </c>
      <c r="J545" s="13">
        <f t="shared" si="25"/>
        <v>0</v>
      </c>
      <c r="K545" s="20">
        <f t="shared" si="26"/>
        <v>0</v>
      </c>
    </row>
    <row r="546" spans="1:11" ht="14.4">
      <c r="A546" s="30">
        <v>546</v>
      </c>
      <c r="B546" s="32" t="s">
        <v>650</v>
      </c>
      <c r="C546" s="34">
        <v>1</v>
      </c>
      <c r="D546" s="34">
        <v>1</v>
      </c>
      <c r="E546" s="34">
        <v>0</v>
      </c>
      <c r="F546" s="36" t="s">
        <v>15</v>
      </c>
      <c r="G546" s="34">
        <v>0</v>
      </c>
      <c r="H546" s="41">
        <v>0</v>
      </c>
      <c r="I546" s="13">
        <f t="shared" si="24"/>
        <v>0</v>
      </c>
      <c r="J546" s="13">
        <f t="shared" si="25"/>
        <v>0</v>
      </c>
      <c r="K546" s="20">
        <f t="shared" si="26"/>
        <v>0</v>
      </c>
    </row>
    <row r="547" spans="1:11" ht="14.4">
      <c r="A547" s="29">
        <v>547</v>
      </c>
      <c r="B547" s="31" t="s">
        <v>651</v>
      </c>
      <c r="C547" s="33">
        <v>1</v>
      </c>
      <c r="D547" s="33">
        <v>1</v>
      </c>
      <c r="E547" s="33">
        <v>1</v>
      </c>
      <c r="F547" s="35" t="s">
        <v>31</v>
      </c>
      <c r="G547" s="33">
        <v>2</v>
      </c>
      <c r="H547" s="41">
        <v>0</v>
      </c>
      <c r="I547" s="13">
        <f t="shared" si="24"/>
        <v>200</v>
      </c>
      <c r="J547" s="13">
        <f t="shared" si="25"/>
        <v>0</v>
      </c>
      <c r="K547" s="20">
        <f t="shared" si="26"/>
        <v>0</v>
      </c>
    </row>
    <row r="548" spans="1:11" ht="14.4">
      <c r="A548" s="30">
        <v>548</v>
      </c>
      <c r="B548" s="32" t="s">
        <v>652</v>
      </c>
      <c r="C548" s="34">
        <v>1</v>
      </c>
      <c r="D548" s="34">
        <v>1</v>
      </c>
      <c r="E548" s="34">
        <v>0</v>
      </c>
      <c r="F548" s="36" t="s">
        <v>15</v>
      </c>
      <c r="G548" s="34">
        <v>1</v>
      </c>
      <c r="H548" s="41">
        <v>0</v>
      </c>
      <c r="I548" s="13">
        <f t="shared" si="24"/>
        <v>100</v>
      </c>
      <c r="J548" s="13">
        <f t="shared" si="25"/>
        <v>0</v>
      </c>
      <c r="K548" s="20">
        <f t="shared" si="26"/>
        <v>0</v>
      </c>
    </row>
    <row r="549" spans="1:11" ht="14.4">
      <c r="A549" s="29">
        <v>549</v>
      </c>
      <c r="B549" s="31" t="s">
        <v>653</v>
      </c>
      <c r="C549" s="33">
        <v>1</v>
      </c>
      <c r="D549" s="33">
        <v>1</v>
      </c>
      <c r="E549" s="33">
        <v>0</v>
      </c>
      <c r="F549" s="35" t="s">
        <v>86</v>
      </c>
      <c r="G549" s="33">
        <v>1</v>
      </c>
      <c r="H549" s="41">
        <v>0</v>
      </c>
      <c r="I549" s="13">
        <f t="shared" si="24"/>
        <v>100</v>
      </c>
      <c r="J549" s="13">
        <f t="shared" si="25"/>
        <v>0</v>
      </c>
      <c r="K549" s="20">
        <f t="shared" si="26"/>
        <v>0</v>
      </c>
    </row>
    <row r="550" spans="1:11" ht="14.4">
      <c r="A550" s="30">
        <v>550</v>
      </c>
      <c r="B550" s="32" t="s">
        <v>654</v>
      </c>
      <c r="C550" s="34">
        <v>1</v>
      </c>
      <c r="D550" s="34">
        <v>1</v>
      </c>
      <c r="E550" s="34">
        <v>1</v>
      </c>
      <c r="F550" s="36" t="s">
        <v>112</v>
      </c>
      <c r="G550" s="34">
        <v>0</v>
      </c>
      <c r="H550" s="41">
        <v>0</v>
      </c>
      <c r="I550" s="13">
        <f t="shared" si="24"/>
        <v>0</v>
      </c>
      <c r="J550" s="13">
        <f t="shared" si="25"/>
        <v>0</v>
      </c>
      <c r="K550" s="20">
        <f t="shared" si="26"/>
        <v>0</v>
      </c>
    </row>
    <row r="551" spans="1:11" ht="14.4">
      <c r="A551" s="29">
        <v>553</v>
      </c>
      <c r="B551" s="31" t="s">
        <v>657</v>
      </c>
      <c r="C551" s="33">
        <v>1</v>
      </c>
      <c r="D551" s="33">
        <v>1</v>
      </c>
      <c r="E551" s="33">
        <v>1</v>
      </c>
      <c r="F551" s="35" t="s">
        <v>15</v>
      </c>
      <c r="G551" s="33">
        <v>0</v>
      </c>
      <c r="H551" s="41">
        <v>0</v>
      </c>
      <c r="I551" s="13">
        <f t="shared" si="24"/>
        <v>0</v>
      </c>
      <c r="J551" s="13">
        <f t="shared" si="25"/>
        <v>0</v>
      </c>
      <c r="K551" s="20">
        <f t="shared" si="26"/>
        <v>0</v>
      </c>
    </row>
    <row r="552" spans="1:11" ht="14.4">
      <c r="A552" s="29">
        <v>551</v>
      </c>
      <c r="B552" s="31" t="s">
        <v>655</v>
      </c>
      <c r="C552" s="33">
        <v>1</v>
      </c>
      <c r="D552" s="33">
        <v>1</v>
      </c>
      <c r="E552" s="33">
        <v>0</v>
      </c>
      <c r="F552" s="35" t="s">
        <v>31</v>
      </c>
      <c r="G552" s="33">
        <v>0</v>
      </c>
      <c r="H552" s="41">
        <v>0</v>
      </c>
      <c r="I552" s="13">
        <f t="shared" si="24"/>
        <v>0</v>
      </c>
      <c r="J552" s="13">
        <f t="shared" si="25"/>
        <v>0</v>
      </c>
      <c r="K552" s="20">
        <f t="shared" si="26"/>
        <v>0</v>
      </c>
    </row>
    <row r="553" spans="1:11" ht="14.4">
      <c r="A553" s="30">
        <v>552</v>
      </c>
      <c r="B553" s="32" t="s">
        <v>656</v>
      </c>
      <c r="C553" s="34">
        <v>1</v>
      </c>
      <c r="D553" s="34">
        <v>1</v>
      </c>
      <c r="E553" s="34">
        <v>0</v>
      </c>
      <c r="F553" s="36" t="s">
        <v>15</v>
      </c>
      <c r="G553" s="34">
        <v>0</v>
      </c>
      <c r="H553" s="41">
        <v>0</v>
      </c>
      <c r="I553" s="13">
        <f t="shared" si="24"/>
        <v>0</v>
      </c>
      <c r="J553" s="13">
        <f t="shared" si="25"/>
        <v>0</v>
      </c>
      <c r="K553" s="20">
        <f t="shared" si="26"/>
        <v>0</v>
      </c>
    </row>
    <row r="554" spans="1:11" ht="14.4">
      <c r="A554" s="30">
        <v>554</v>
      </c>
      <c r="B554" s="32" t="s">
        <v>658</v>
      </c>
      <c r="C554" s="34">
        <v>1</v>
      </c>
      <c r="D554" s="34">
        <v>1</v>
      </c>
      <c r="E554" s="34">
        <v>1</v>
      </c>
      <c r="F554" s="36" t="s">
        <v>659</v>
      </c>
      <c r="G554" s="34">
        <v>0</v>
      </c>
      <c r="H554" s="41">
        <v>0</v>
      </c>
      <c r="I554" s="13">
        <f t="shared" si="24"/>
        <v>0</v>
      </c>
      <c r="J554" s="13">
        <f t="shared" si="25"/>
        <v>0</v>
      </c>
      <c r="K554" s="20">
        <f t="shared" si="26"/>
        <v>0</v>
      </c>
    </row>
    <row r="555" spans="1:11" ht="14.4">
      <c r="A555" s="29">
        <v>555</v>
      </c>
      <c r="B555" s="31" t="s">
        <v>660</v>
      </c>
      <c r="C555" s="33">
        <v>1</v>
      </c>
      <c r="D555" s="33">
        <v>1</v>
      </c>
      <c r="E555" s="33">
        <v>1</v>
      </c>
      <c r="F555" s="35" t="s">
        <v>661</v>
      </c>
      <c r="G555" s="33">
        <v>0</v>
      </c>
      <c r="H555" s="41">
        <v>0</v>
      </c>
      <c r="I555" s="13">
        <f t="shared" si="24"/>
        <v>0</v>
      </c>
      <c r="J555" s="13">
        <f t="shared" si="25"/>
        <v>0</v>
      </c>
      <c r="K555" s="20">
        <f t="shared" si="26"/>
        <v>0</v>
      </c>
    </row>
    <row r="556" spans="1:11" ht="14.4">
      <c r="A556" s="30">
        <v>556</v>
      </c>
      <c r="B556" s="32" t="s">
        <v>662</v>
      </c>
      <c r="C556" s="34">
        <v>1</v>
      </c>
      <c r="D556" s="34">
        <v>1</v>
      </c>
      <c r="E556" s="34">
        <v>1</v>
      </c>
      <c r="F556" s="36" t="s">
        <v>65</v>
      </c>
      <c r="G556" s="34">
        <v>0</v>
      </c>
      <c r="H556" s="41">
        <v>0</v>
      </c>
      <c r="I556" s="13">
        <f t="shared" si="24"/>
        <v>0</v>
      </c>
      <c r="J556" s="13">
        <f t="shared" si="25"/>
        <v>0</v>
      </c>
      <c r="K556" s="20">
        <f t="shared" si="26"/>
        <v>0</v>
      </c>
    </row>
    <row r="557" spans="1:11" ht="14.4">
      <c r="A557" s="29">
        <v>557</v>
      </c>
      <c r="B557" s="31" t="s">
        <v>663</v>
      </c>
      <c r="C557" s="33">
        <v>1</v>
      </c>
      <c r="D557" s="33">
        <v>1</v>
      </c>
      <c r="E557" s="33">
        <v>0</v>
      </c>
      <c r="F557" s="35" t="s">
        <v>15</v>
      </c>
      <c r="G557" s="33">
        <v>0</v>
      </c>
      <c r="H557" s="41">
        <v>0</v>
      </c>
      <c r="I557" s="13">
        <f t="shared" si="24"/>
        <v>0</v>
      </c>
      <c r="J557" s="13">
        <f t="shared" si="25"/>
        <v>0</v>
      </c>
      <c r="K557" s="20">
        <f t="shared" si="26"/>
        <v>0</v>
      </c>
    </row>
    <row r="558" spans="1:11" ht="14.4">
      <c r="A558" s="30">
        <v>558</v>
      </c>
      <c r="B558" s="32" t="s">
        <v>664</v>
      </c>
      <c r="C558" s="34">
        <v>1</v>
      </c>
      <c r="D558" s="34">
        <v>1</v>
      </c>
      <c r="E558" s="34">
        <v>0</v>
      </c>
      <c r="F558" s="36" t="s">
        <v>261</v>
      </c>
      <c r="G558" s="34">
        <v>0</v>
      </c>
      <c r="H558" s="41">
        <v>0</v>
      </c>
      <c r="I558" s="13">
        <f t="shared" si="24"/>
        <v>0</v>
      </c>
      <c r="J558" s="13">
        <f t="shared" si="25"/>
        <v>0</v>
      </c>
      <c r="K558" s="20">
        <f t="shared" si="26"/>
        <v>0</v>
      </c>
    </row>
    <row r="559" spans="1:11" ht="14.4">
      <c r="A559" s="29">
        <v>559</v>
      </c>
      <c r="B559" s="31" t="s">
        <v>665</v>
      </c>
      <c r="C559" s="33">
        <v>1</v>
      </c>
      <c r="D559" s="33">
        <v>1</v>
      </c>
      <c r="E559" s="33">
        <v>0</v>
      </c>
      <c r="F559" s="35" t="s">
        <v>15</v>
      </c>
      <c r="G559" s="33">
        <v>0</v>
      </c>
      <c r="H559" s="41">
        <v>0</v>
      </c>
      <c r="I559" s="13">
        <f t="shared" si="24"/>
        <v>0</v>
      </c>
      <c r="J559" s="13">
        <f t="shared" si="25"/>
        <v>0</v>
      </c>
      <c r="K559" s="20">
        <f t="shared" si="26"/>
        <v>0</v>
      </c>
    </row>
    <row r="560" spans="1:11" ht="14.4">
      <c r="A560" s="30">
        <v>560</v>
      </c>
      <c r="B560" s="32" t="s">
        <v>666</v>
      </c>
      <c r="C560" s="34">
        <v>1</v>
      </c>
      <c r="D560" s="34">
        <v>1</v>
      </c>
      <c r="E560" s="34">
        <v>0</v>
      </c>
      <c r="F560" s="36" t="s">
        <v>411</v>
      </c>
      <c r="G560" s="34">
        <v>0</v>
      </c>
      <c r="H560" s="41">
        <v>0</v>
      </c>
      <c r="I560" s="13">
        <f t="shared" si="24"/>
        <v>0</v>
      </c>
      <c r="J560" s="13">
        <f t="shared" si="25"/>
        <v>0</v>
      </c>
      <c r="K560" s="20">
        <f t="shared" si="26"/>
        <v>0</v>
      </c>
    </row>
    <row r="561" spans="1:11" ht="14.4">
      <c r="A561" s="29">
        <v>561</v>
      </c>
      <c r="B561" s="31" t="s">
        <v>667</v>
      </c>
      <c r="C561" s="33">
        <v>1</v>
      </c>
      <c r="D561" s="33">
        <v>1</v>
      </c>
      <c r="E561" s="33">
        <v>1</v>
      </c>
      <c r="F561" s="35" t="s">
        <v>261</v>
      </c>
      <c r="G561" s="33">
        <v>0</v>
      </c>
      <c r="H561" s="41">
        <v>0</v>
      </c>
      <c r="I561" s="13">
        <f t="shared" si="24"/>
        <v>0</v>
      </c>
      <c r="J561" s="13">
        <f t="shared" si="25"/>
        <v>0</v>
      </c>
      <c r="K561" s="20">
        <f t="shared" si="26"/>
        <v>0</v>
      </c>
    </row>
    <row r="562" spans="1:11" ht="14.4">
      <c r="A562" s="30">
        <v>562</v>
      </c>
      <c r="B562" s="32" t="s">
        <v>668</v>
      </c>
      <c r="C562" s="34">
        <v>1</v>
      </c>
      <c r="D562" s="34">
        <v>1</v>
      </c>
      <c r="E562" s="34">
        <v>1</v>
      </c>
      <c r="F562" s="36" t="s">
        <v>29</v>
      </c>
      <c r="G562" s="34">
        <v>0</v>
      </c>
      <c r="H562" s="41">
        <v>0</v>
      </c>
      <c r="I562" s="13">
        <f t="shared" si="24"/>
        <v>0</v>
      </c>
      <c r="J562" s="13">
        <f t="shared" si="25"/>
        <v>0</v>
      </c>
      <c r="K562" s="20">
        <f t="shared" si="26"/>
        <v>0</v>
      </c>
    </row>
    <row r="563" spans="1:11" ht="14.4">
      <c r="A563" s="29">
        <v>563</v>
      </c>
      <c r="B563" s="31" t="s">
        <v>669</v>
      </c>
      <c r="C563" s="33">
        <v>1</v>
      </c>
      <c r="D563" s="33">
        <v>1</v>
      </c>
      <c r="E563" s="33">
        <v>0</v>
      </c>
      <c r="F563" s="35" t="s">
        <v>15</v>
      </c>
      <c r="G563" s="33">
        <v>0</v>
      </c>
      <c r="H563" s="41">
        <v>0</v>
      </c>
      <c r="I563" s="13">
        <f t="shared" si="24"/>
        <v>0</v>
      </c>
      <c r="J563" s="13">
        <f t="shared" si="25"/>
        <v>0</v>
      </c>
      <c r="K563" s="20">
        <f t="shared" si="26"/>
        <v>0</v>
      </c>
    </row>
    <row r="564" spans="1:11" ht="14.4">
      <c r="A564" s="30">
        <v>564</v>
      </c>
      <c r="B564" s="32" t="s">
        <v>670</v>
      </c>
      <c r="C564" s="34">
        <v>1</v>
      </c>
      <c r="D564" s="34">
        <v>1</v>
      </c>
      <c r="E564" s="34">
        <v>0</v>
      </c>
      <c r="F564" s="36" t="s">
        <v>172</v>
      </c>
      <c r="G564" s="34">
        <v>0</v>
      </c>
      <c r="H564" s="41">
        <v>0</v>
      </c>
      <c r="I564" s="13">
        <f t="shared" si="24"/>
        <v>0</v>
      </c>
      <c r="J564" s="13">
        <f t="shared" si="25"/>
        <v>0</v>
      </c>
      <c r="K564" s="20">
        <f t="shared" si="26"/>
        <v>0</v>
      </c>
    </row>
    <row r="565" spans="1:11" ht="14.4">
      <c r="A565" s="29">
        <v>565</v>
      </c>
      <c r="B565" s="31" t="s">
        <v>671</v>
      </c>
      <c r="C565" s="33">
        <v>1</v>
      </c>
      <c r="D565" s="33">
        <v>1</v>
      </c>
      <c r="E565" s="33">
        <v>1</v>
      </c>
      <c r="F565" s="35" t="s">
        <v>86</v>
      </c>
      <c r="G565" s="33">
        <v>0</v>
      </c>
      <c r="H565" s="41">
        <v>0</v>
      </c>
      <c r="I565" s="13">
        <f t="shared" si="24"/>
        <v>0</v>
      </c>
      <c r="J565" s="13">
        <f t="shared" si="25"/>
        <v>0</v>
      </c>
      <c r="K565" s="20">
        <f t="shared" si="26"/>
        <v>0</v>
      </c>
    </row>
    <row r="566" spans="1:11" ht="28.8">
      <c r="A566" s="29">
        <v>459</v>
      </c>
      <c r="B566" s="31" t="s">
        <v>554</v>
      </c>
      <c r="C566" s="33">
        <v>1</v>
      </c>
      <c r="D566" s="33">
        <v>1</v>
      </c>
      <c r="E566" s="33">
        <v>0</v>
      </c>
      <c r="F566" s="37" t="s">
        <v>27</v>
      </c>
      <c r="G566" s="33">
        <v>0</v>
      </c>
      <c r="H566" s="43">
        <v>0</v>
      </c>
      <c r="I566" s="13">
        <f t="shared" si="24"/>
        <v>0</v>
      </c>
      <c r="J566" s="13">
        <f t="shared" si="25"/>
        <v>0</v>
      </c>
      <c r="K566" s="20">
        <f t="shared" si="26"/>
        <v>0</v>
      </c>
    </row>
    <row r="567" spans="1:11" ht="14.4">
      <c r="A567" s="30">
        <v>566</v>
      </c>
      <c r="B567" s="32" t="s">
        <v>672</v>
      </c>
      <c r="C567" s="34">
        <v>1</v>
      </c>
      <c r="D567" s="34">
        <v>1</v>
      </c>
      <c r="E567" s="34">
        <v>0</v>
      </c>
      <c r="F567" s="36" t="s">
        <v>259</v>
      </c>
      <c r="G567" s="34">
        <v>0</v>
      </c>
      <c r="H567" s="42">
        <v>0</v>
      </c>
      <c r="I567" s="13">
        <f t="shared" si="24"/>
        <v>0</v>
      </c>
      <c r="J567" s="13">
        <f t="shared" si="25"/>
        <v>0</v>
      </c>
      <c r="K567" s="20">
        <f t="shared" si="26"/>
        <v>0</v>
      </c>
    </row>
    <row r="568" spans="1:11">
      <c r="A568" s="15"/>
    </row>
    <row r="569" spans="1:11">
      <c r="A569" s="15"/>
    </row>
    <row r="570" spans="1:11">
      <c r="A570" s="15"/>
    </row>
    <row r="571" spans="1:11">
      <c r="A571" s="15"/>
    </row>
    <row r="572" spans="1:11">
      <c r="A572" s="15"/>
    </row>
    <row r="573" spans="1:11">
      <c r="A573" s="15"/>
    </row>
    <row r="574" spans="1:11">
      <c r="A574" s="15"/>
    </row>
    <row r="575" spans="1:11">
      <c r="A575" s="15"/>
    </row>
    <row r="576" spans="1:11">
      <c r="A576" s="15"/>
    </row>
    <row r="577" spans="1:1">
      <c r="A577" s="15"/>
    </row>
    <row r="578" spans="1:1">
      <c r="A578" s="15"/>
    </row>
    <row r="579" spans="1:1">
      <c r="A579" s="15"/>
    </row>
    <row r="580" spans="1:1">
      <c r="A580" s="15"/>
    </row>
    <row r="581" spans="1:1">
      <c r="A581" s="15"/>
    </row>
    <row r="582" spans="1:1">
      <c r="A582" s="15"/>
    </row>
    <row r="583" spans="1:1">
      <c r="A583" s="15"/>
    </row>
    <row r="584" spans="1:1">
      <c r="A584" s="15"/>
    </row>
    <row r="585" spans="1:1">
      <c r="A585" s="15"/>
    </row>
    <row r="586" spans="1:1">
      <c r="A586" s="15"/>
    </row>
    <row r="587" spans="1:1">
      <c r="A587" s="15"/>
    </row>
    <row r="588" spans="1:1">
      <c r="A588" s="15"/>
    </row>
    <row r="589" spans="1:1">
      <c r="A589" s="15"/>
    </row>
    <row r="590" spans="1:1">
      <c r="A590" s="15"/>
    </row>
    <row r="591" spans="1:1">
      <c r="A591" s="15"/>
    </row>
    <row r="592" spans="1:1">
      <c r="A592" s="15"/>
    </row>
    <row r="593" spans="1:1">
      <c r="A593" s="15"/>
    </row>
    <row r="594" spans="1:1">
      <c r="A594" s="15"/>
    </row>
    <row r="595" spans="1:1">
      <c r="A595" s="15"/>
    </row>
    <row r="596" spans="1:1">
      <c r="A596" s="15"/>
    </row>
    <row r="597" spans="1:1">
      <c r="A597" s="15"/>
    </row>
    <row r="598" spans="1:1">
      <c r="A598" s="15"/>
    </row>
    <row r="599" spans="1:1">
      <c r="A599" s="15"/>
    </row>
    <row r="600" spans="1:1">
      <c r="A600" s="15"/>
    </row>
    <row r="601" spans="1:1">
      <c r="A601" s="15"/>
    </row>
    <row r="602" spans="1:1">
      <c r="A602" s="15"/>
    </row>
    <row r="603" spans="1:1">
      <c r="A603" s="15"/>
    </row>
    <row r="604" spans="1:1">
      <c r="A604" s="15"/>
    </row>
    <row r="605" spans="1:1">
      <c r="A605" s="15"/>
    </row>
    <row r="606" spans="1:1">
      <c r="A606" s="15"/>
    </row>
    <row r="607" spans="1:1">
      <c r="A607" s="15"/>
    </row>
    <row r="608" spans="1:1">
      <c r="A608" s="15"/>
    </row>
    <row r="609" spans="1:1">
      <c r="A609" s="15"/>
    </row>
    <row r="610" spans="1:1">
      <c r="A610" s="15"/>
    </row>
    <row r="611" spans="1:1">
      <c r="A611" s="15"/>
    </row>
    <row r="612" spans="1:1">
      <c r="A612" s="15"/>
    </row>
    <row r="613" spans="1:1">
      <c r="A613" s="15"/>
    </row>
    <row r="614" spans="1:1">
      <c r="A614" s="15"/>
    </row>
    <row r="615" spans="1:1">
      <c r="A615" s="15"/>
    </row>
    <row r="616" spans="1:1">
      <c r="A616" s="15"/>
    </row>
    <row r="617" spans="1:1">
      <c r="A617" s="15"/>
    </row>
    <row r="618" spans="1:1">
      <c r="A618" s="15"/>
    </row>
    <row r="619" spans="1:1">
      <c r="A619" s="15"/>
    </row>
    <row r="620" spans="1:1">
      <c r="A620" s="15"/>
    </row>
    <row r="621" spans="1:1">
      <c r="A621" s="15"/>
    </row>
    <row r="622" spans="1:1">
      <c r="A622" s="15"/>
    </row>
    <row r="623" spans="1:1">
      <c r="A623" s="15"/>
    </row>
    <row r="624" spans="1:1">
      <c r="A624" s="15"/>
    </row>
    <row r="625" spans="1:1">
      <c r="A625" s="15"/>
    </row>
    <row r="626" spans="1:1">
      <c r="A626" s="15"/>
    </row>
    <row r="627" spans="1:1">
      <c r="A627" s="15"/>
    </row>
    <row r="628" spans="1:1">
      <c r="A628" s="15"/>
    </row>
    <row r="629" spans="1:1">
      <c r="A629" s="15"/>
    </row>
    <row r="630" spans="1:1">
      <c r="A630" s="15"/>
    </row>
    <row r="631" spans="1:1">
      <c r="A631" s="15"/>
    </row>
    <row r="632" spans="1:1">
      <c r="A632" s="15"/>
    </row>
    <row r="633" spans="1:1">
      <c r="A633" s="15"/>
    </row>
    <row r="634" spans="1:1">
      <c r="A634" s="15"/>
    </row>
    <row r="635" spans="1:1">
      <c r="A635" s="15"/>
    </row>
    <row r="636" spans="1:1">
      <c r="A636" s="15"/>
    </row>
    <row r="637" spans="1:1">
      <c r="A637" s="15"/>
    </row>
    <row r="638" spans="1:1">
      <c r="A638" s="15"/>
    </row>
    <row r="639" spans="1:1">
      <c r="A639" s="15"/>
    </row>
    <row r="640" spans="1:1">
      <c r="A640" s="15"/>
    </row>
    <row r="641" spans="1:1">
      <c r="A641" s="15"/>
    </row>
    <row r="642" spans="1:1">
      <c r="A642" s="15"/>
    </row>
    <row r="643" spans="1:1">
      <c r="A643" s="15"/>
    </row>
    <row r="644" spans="1:1">
      <c r="A644" s="15"/>
    </row>
    <row r="645" spans="1:1">
      <c r="A645" s="15"/>
    </row>
    <row r="646" spans="1:1">
      <c r="A646" s="15"/>
    </row>
    <row r="647" spans="1:1">
      <c r="A647" s="15"/>
    </row>
    <row r="648" spans="1:1">
      <c r="A648" s="15"/>
    </row>
    <row r="649" spans="1:1">
      <c r="A649" s="15"/>
    </row>
    <row r="650" spans="1:1">
      <c r="A650" s="15"/>
    </row>
    <row r="651" spans="1:1">
      <c r="A651" s="15"/>
    </row>
    <row r="652" spans="1:1">
      <c r="A652" s="15"/>
    </row>
    <row r="653" spans="1:1">
      <c r="A653" s="15"/>
    </row>
    <row r="654" spans="1:1">
      <c r="A654" s="15"/>
    </row>
    <row r="655" spans="1:1">
      <c r="A655" s="15"/>
    </row>
    <row r="656" spans="1:1">
      <c r="A656" s="15"/>
    </row>
    <row r="657" spans="1:1">
      <c r="A657" s="15"/>
    </row>
    <row r="658" spans="1:1">
      <c r="A658" s="15"/>
    </row>
    <row r="659" spans="1:1">
      <c r="A659" s="15"/>
    </row>
    <row r="660" spans="1:1">
      <c r="A660" s="15"/>
    </row>
    <row r="661" spans="1:1">
      <c r="A661" s="15"/>
    </row>
    <row r="662" spans="1:1">
      <c r="A662" s="15"/>
    </row>
    <row r="663" spans="1:1">
      <c r="A663" s="15"/>
    </row>
    <row r="664" spans="1:1">
      <c r="A664" s="15"/>
    </row>
    <row r="665" spans="1:1">
      <c r="A665" s="15"/>
    </row>
    <row r="666" spans="1:1">
      <c r="A666" s="15"/>
    </row>
    <row r="667" spans="1:1">
      <c r="A667" s="15"/>
    </row>
    <row r="668" spans="1:1">
      <c r="A668" s="15"/>
    </row>
    <row r="669" spans="1:1">
      <c r="A669" s="15"/>
    </row>
    <row r="670" spans="1:1">
      <c r="A670" s="15"/>
    </row>
    <row r="671" spans="1:1">
      <c r="A671" s="15"/>
    </row>
    <row r="672" spans="1:1">
      <c r="A672" s="15"/>
    </row>
    <row r="673" spans="1:1">
      <c r="A673" s="15"/>
    </row>
    <row r="674" spans="1:1">
      <c r="A674" s="15"/>
    </row>
    <row r="675" spans="1:1">
      <c r="A675" s="15"/>
    </row>
    <row r="676" spans="1:1">
      <c r="A676" s="15"/>
    </row>
    <row r="677" spans="1:1">
      <c r="A677" s="15"/>
    </row>
    <row r="678" spans="1:1">
      <c r="A678" s="15"/>
    </row>
    <row r="679" spans="1:1">
      <c r="A679" s="15"/>
    </row>
    <row r="680" spans="1:1">
      <c r="A680" s="15"/>
    </row>
    <row r="681" spans="1:1">
      <c r="A681" s="15"/>
    </row>
    <row r="682" spans="1:1">
      <c r="A682" s="15"/>
    </row>
    <row r="683" spans="1:1">
      <c r="A683" s="15"/>
    </row>
    <row r="684" spans="1:1">
      <c r="A684" s="15"/>
    </row>
    <row r="685" spans="1:1">
      <c r="A685" s="15"/>
    </row>
    <row r="686" spans="1:1">
      <c r="A686" s="15"/>
    </row>
    <row r="687" spans="1:1">
      <c r="A687" s="15"/>
    </row>
    <row r="688" spans="1:1">
      <c r="A688" s="15"/>
    </row>
    <row r="689" spans="1:1">
      <c r="A689" s="15"/>
    </row>
    <row r="690" spans="1:1">
      <c r="A690" s="15"/>
    </row>
    <row r="691" spans="1:1">
      <c r="A691" s="15"/>
    </row>
    <row r="692" spans="1:1">
      <c r="A692" s="15"/>
    </row>
    <row r="693" spans="1:1">
      <c r="A693" s="15"/>
    </row>
    <row r="694" spans="1:1">
      <c r="A694" s="15"/>
    </row>
    <row r="695" spans="1:1">
      <c r="A695" s="15"/>
    </row>
    <row r="696" spans="1:1">
      <c r="A696" s="15"/>
    </row>
    <row r="697" spans="1:1">
      <c r="A697" s="15"/>
    </row>
    <row r="698" spans="1:1">
      <c r="A698" s="15"/>
    </row>
    <row r="699" spans="1:1">
      <c r="A699" s="15"/>
    </row>
    <row r="700" spans="1:1">
      <c r="A700" s="15"/>
    </row>
    <row r="701" spans="1:1">
      <c r="A701" s="15"/>
    </row>
    <row r="702" spans="1:1">
      <c r="A702" s="15"/>
    </row>
    <row r="703" spans="1:1">
      <c r="A703" s="15"/>
    </row>
    <row r="704" spans="1:1">
      <c r="A704" s="15"/>
    </row>
    <row r="705" spans="1:1">
      <c r="A705" s="15"/>
    </row>
    <row r="706" spans="1:1">
      <c r="A706" s="15"/>
    </row>
    <row r="707" spans="1:1">
      <c r="A707" s="15"/>
    </row>
    <row r="708" spans="1:1">
      <c r="A708" s="15"/>
    </row>
    <row r="709" spans="1:1">
      <c r="A709" s="15"/>
    </row>
    <row r="710" spans="1:1">
      <c r="A710" s="15"/>
    </row>
    <row r="711" spans="1:1">
      <c r="A711" s="15"/>
    </row>
    <row r="712" spans="1:1">
      <c r="A712" s="15"/>
    </row>
    <row r="713" spans="1:1">
      <c r="A713" s="15"/>
    </row>
    <row r="714" spans="1:1">
      <c r="A714" s="15"/>
    </row>
    <row r="715" spans="1:1">
      <c r="A715" s="15"/>
    </row>
    <row r="716" spans="1:1">
      <c r="A716" s="15"/>
    </row>
    <row r="717" spans="1:1">
      <c r="A717" s="15"/>
    </row>
    <row r="718" spans="1:1">
      <c r="A718" s="15"/>
    </row>
    <row r="719" spans="1:1">
      <c r="A719" s="15"/>
    </row>
    <row r="720" spans="1:1">
      <c r="A720" s="15"/>
    </row>
    <row r="721" spans="1:1">
      <c r="A721" s="15"/>
    </row>
    <row r="722" spans="1:1">
      <c r="A722" s="15"/>
    </row>
    <row r="723" spans="1:1">
      <c r="A723" s="15"/>
    </row>
    <row r="724" spans="1:1">
      <c r="A724" s="15"/>
    </row>
    <row r="725" spans="1:1">
      <c r="A725" s="15"/>
    </row>
    <row r="726" spans="1:1">
      <c r="A726" s="15"/>
    </row>
    <row r="727" spans="1:1">
      <c r="A727" s="15"/>
    </row>
    <row r="728" spans="1:1">
      <c r="A728" s="15"/>
    </row>
    <row r="729" spans="1:1">
      <c r="A729" s="15"/>
    </row>
    <row r="730" spans="1:1">
      <c r="A730" s="15"/>
    </row>
    <row r="731" spans="1:1">
      <c r="A731" s="15"/>
    </row>
    <row r="732" spans="1:1">
      <c r="A732" s="15"/>
    </row>
    <row r="733" spans="1:1">
      <c r="A733" s="15"/>
    </row>
    <row r="734" spans="1:1">
      <c r="A734" s="15"/>
    </row>
    <row r="735" spans="1:1">
      <c r="A735" s="15"/>
    </row>
    <row r="736" spans="1:1">
      <c r="A736" s="15"/>
    </row>
    <row r="737" spans="1:1">
      <c r="A737" s="15"/>
    </row>
    <row r="738" spans="1:1">
      <c r="A738" s="15"/>
    </row>
    <row r="739" spans="1:1">
      <c r="A739" s="15"/>
    </row>
    <row r="740" spans="1:1">
      <c r="A740" s="15"/>
    </row>
    <row r="741" spans="1:1">
      <c r="A741" s="15"/>
    </row>
    <row r="742" spans="1:1">
      <c r="A742" s="15"/>
    </row>
    <row r="743" spans="1:1">
      <c r="A743" s="15"/>
    </row>
    <row r="744" spans="1:1">
      <c r="A744" s="15"/>
    </row>
    <row r="745" spans="1:1">
      <c r="A745" s="15"/>
    </row>
    <row r="746" spans="1:1">
      <c r="A746" s="15"/>
    </row>
    <row r="747" spans="1:1">
      <c r="A747" s="15"/>
    </row>
    <row r="748" spans="1:1">
      <c r="A748" s="15"/>
    </row>
    <row r="749" spans="1:1">
      <c r="A749" s="15"/>
    </row>
    <row r="750" spans="1:1">
      <c r="A750" s="15"/>
    </row>
    <row r="751" spans="1:1">
      <c r="A751" s="15"/>
    </row>
    <row r="752" spans="1:1">
      <c r="A752" s="15"/>
    </row>
    <row r="753" spans="1:1">
      <c r="A753" s="15"/>
    </row>
    <row r="754" spans="1:1">
      <c r="A754" s="15"/>
    </row>
    <row r="755" spans="1:1">
      <c r="A755" s="15"/>
    </row>
    <row r="756" spans="1:1">
      <c r="A756" s="15"/>
    </row>
    <row r="757" spans="1:1">
      <c r="A757" s="15"/>
    </row>
    <row r="758" spans="1:1">
      <c r="A758" s="15"/>
    </row>
    <row r="759" spans="1:1">
      <c r="A759" s="15"/>
    </row>
    <row r="760" spans="1:1">
      <c r="A760" s="15"/>
    </row>
    <row r="761" spans="1:1">
      <c r="A761" s="15"/>
    </row>
    <row r="762" spans="1:1">
      <c r="A762" s="15"/>
    </row>
    <row r="763" spans="1:1">
      <c r="A763" s="15"/>
    </row>
    <row r="764" spans="1:1">
      <c r="A764" s="15"/>
    </row>
    <row r="765" spans="1:1">
      <c r="A765" s="15"/>
    </row>
    <row r="766" spans="1:1">
      <c r="A766" s="15"/>
    </row>
    <row r="767" spans="1:1">
      <c r="A767" s="15"/>
    </row>
    <row r="768" spans="1:1">
      <c r="A768" s="15"/>
    </row>
    <row r="769" spans="1:1">
      <c r="A769" s="15"/>
    </row>
    <row r="770" spans="1:1">
      <c r="A770" s="15"/>
    </row>
    <row r="771" spans="1:1">
      <c r="A771" s="15"/>
    </row>
    <row r="772" spans="1:1">
      <c r="A772" s="15"/>
    </row>
    <row r="773" spans="1:1">
      <c r="A773" s="15"/>
    </row>
    <row r="774" spans="1:1">
      <c r="A774" s="15"/>
    </row>
    <row r="775" spans="1:1">
      <c r="A775" s="15"/>
    </row>
    <row r="776" spans="1:1">
      <c r="A776" s="15"/>
    </row>
    <row r="777" spans="1:1">
      <c r="A777" s="15"/>
    </row>
    <row r="778" spans="1:1">
      <c r="A778" s="15"/>
    </row>
    <row r="779" spans="1:1">
      <c r="A779" s="15"/>
    </row>
    <row r="780" spans="1:1">
      <c r="A780" s="15"/>
    </row>
    <row r="781" spans="1:1">
      <c r="A781" s="15"/>
    </row>
    <row r="782" spans="1:1">
      <c r="A782" s="15"/>
    </row>
    <row r="783" spans="1:1">
      <c r="A783" s="15"/>
    </row>
    <row r="784" spans="1:1">
      <c r="A784" s="15"/>
    </row>
    <row r="785" spans="1:1">
      <c r="A785" s="15"/>
    </row>
    <row r="786" spans="1:1">
      <c r="A786" s="15"/>
    </row>
    <row r="787" spans="1:1">
      <c r="A787" s="15"/>
    </row>
    <row r="788" spans="1:1">
      <c r="A788" s="15"/>
    </row>
    <row r="789" spans="1:1">
      <c r="A789" s="15"/>
    </row>
    <row r="790" spans="1:1">
      <c r="A790" s="15"/>
    </row>
    <row r="791" spans="1:1">
      <c r="A791" s="15"/>
    </row>
    <row r="792" spans="1:1">
      <c r="A792" s="15"/>
    </row>
    <row r="793" spans="1:1">
      <c r="A793" s="15"/>
    </row>
    <row r="794" spans="1:1">
      <c r="A794" s="15"/>
    </row>
    <row r="795" spans="1:1">
      <c r="A795" s="15"/>
    </row>
    <row r="796" spans="1:1">
      <c r="A796" s="15"/>
    </row>
    <row r="797" spans="1:1">
      <c r="A797" s="15"/>
    </row>
    <row r="798" spans="1:1">
      <c r="A798" s="15"/>
    </row>
    <row r="799" spans="1:1">
      <c r="A799" s="15"/>
    </row>
    <row r="800" spans="1:1">
      <c r="A800" s="15"/>
    </row>
    <row r="801" spans="1:1">
      <c r="A801" s="15"/>
    </row>
    <row r="802" spans="1:1">
      <c r="A802" s="15"/>
    </row>
    <row r="803" spans="1:1">
      <c r="A803" s="15"/>
    </row>
    <row r="804" spans="1:1">
      <c r="A804" s="15"/>
    </row>
    <row r="805" spans="1:1">
      <c r="A805" s="15"/>
    </row>
    <row r="806" spans="1:1">
      <c r="A806" s="15"/>
    </row>
    <row r="807" spans="1:1">
      <c r="A807" s="15"/>
    </row>
    <row r="808" spans="1:1">
      <c r="A808" s="15"/>
    </row>
    <row r="809" spans="1:1">
      <c r="A809" s="15"/>
    </row>
    <row r="810" spans="1:1">
      <c r="A810" s="15"/>
    </row>
    <row r="811" spans="1:1">
      <c r="A811" s="15"/>
    </row>
    <row r="812" spans="1:1">
      <c r="A812" s="15"/>
    </row>
    <row r="813" spans="1:1">
      <c r="A813" s="15"/>
    </row>
    <row r="814" spans="1:1">
      <c r="A814" s="15"/>
    </row>
    <row r="815" spans="1:1">
      <c r="A815" s="15"/>
    </row>
    <row r="816" spans="1:1">
      <c r="A816" s="15"/>
    </row>
    <row r="817" spans="1:1">
      <c r="A817" s="15"/>
    </row>
    <row r="818" spans="1:1">
      <c r="A818" s="15"/>
    </row>
    <row r="819" spans="1:1">
      <c r="A819" s="15"/>
    </row>
    <row r="820" spans="1:1">
      <c r="A820" s="15"/>
    </row>
    <row r="821" spans="1:1">
      <c r="A821" s="15"/>
    </row>
    <row r="822" spans="1:1">
      <c r="A822" s="15"/>
    </row>
    <row r="823" spans="1:1">
      <c r="A823" s="15"/>
    </row>
    <row r="824" spans="1:1">
      <c r="A824" s="15"/>
    </row>
    <row r="825" spans="1:1">
      <c r="A825" s="15"/>
    </row>
    <row r="826" spans="1:1">
      <c r="A826" s="15"/>
    </row>
    <row r="827" spans="1:1">
      <c r="A827" s="15"/>
    </row>
    <row r="828" spans="1:1">
      <c r="A828" s="15"/>
    </row>
    <row r="829" spans="1:1">
      <c r="A829" s="15"/>
    </row>
    <row r="830" spans="1:1">
      <c r="A830" s="15"/>
    </row>
    <row r="831" spans="1:1">
      <c r="A831" s="15"/>
    </row>
    <row r="832" spans="1:1">
      <c r="A832" s="15"/>
    </row>
    <row r="833" spans="1:1">
      <c r="A833" s="15"/>
    </row>
    <row r="834" spans="1:1">
      <c r="A834" s="15"/>
    </row>
    <row r="835" spans="1:1">
      <c r="A835" s="15"/>
    </row>
    <row r="836" spans="1:1">
      <c r="A836" s="15"/>
    </row>
    <row r="837" spans="1:1">
      <c r="A837" s="15"/>
    </row>
    <row r="838" spans="1:1">
      <c r="A838" s="15"/>
    </row>
    <row r="839" spans="1:1">
      <c r="A839" s="15"/>
    </row>
    <row r="840" spans="1:1">
      <c r="A840" s="15"/>
    </row>
    <row r="841" spans="1:1">
      <c r="A841" s="15"/>
    </row>
    <row r="842" spans="1:1">
      <c r="A842" s="15"/>
    </row>
    <row r="843" spans="1:1">
      <c r="A843" s="15"/>
    </row>
    <row r="844" spans="1:1">
      <c r="A844" s="15"/>
    </row>
    <row r="845" spans="1:1">
      <c r="A845" s="15"/>
    </row>
    <row r="846" spans="1:1">
      <c r="A846" s="15"/>
    </row>
    <row r="847" spans="1:1">
      <c r="A847" s="15"/>
    </row>
    <row r="848" spans="1:1">
      <c r="A848" s="15"/>
    </row>
    <row r="849" spans="1:1">
      <c r="A849" s="15"/>
    </row>
    <row r="850" spans="1:1">
      <c r="A850" s="15"/>
    </row>
    <row r="851" spans="1:1">
      <c r="A851" s="15"/>
    </row>
    <row r="852" spans="1:1">
      <c r="A852" s="15"/>
    </row>
    <row r="853" spans="1:1">
      <c r="A853" s="15"/>
    </row>
    <row r="854" spans="1:1">
      <c r="A854" s="15"/>
    </row>
    <row r="855" spans="1:1">
      <c r="A855" s="15"/>
    </row>
    <row r="856" spans="1:1">
      <c r="A856" s="15"/>
    </row>
    <row r="857" spans="1:1">
      <c r="A857" s="15"/>
    </row>
    <row r="858" spans="1:1">
      <c r="A858" s="15"/>
    </row>
    <row r="859" spans="1:1">
      <c r="A859" s="15"/>
    </row>
    <row r="860" spans="1:1">
      <c r="A860" s="15"/>
    </row>
    <row r="861" spans="1:1">
      <c r="A861" s="15"/>
    </row>
    <row r="862" spans="1:1">
      <c r="A862" s="15"/>
    </row>
    <row r="863" spans="1:1">
      <c r="A863" s="15"/>
    </row>
    <row r="864" spans="1:1">
      <c r="A864" s="15"/>
    </row>
    <row r="865" spans="1:1">
      <c r="A865" s="15"/>
    </row>
    <row r="866" spans="1:1">
      <c r="A866" s="15"/>
    </row>
    <row r="867" spans="1:1">
      <c r="A867" s="15"/>
    </row>
    <row r="868" spans="1:1">
      <c r="A868" s="15"/>
    </row>
    <row r="869" spans="1:1">
      <c r="A869" s="15"/>
    </row>
    <row r="870" spans="1:1">
      <c r="A870" s="15"/>
    </row>
    <row r="871" spans="1:1">
      <c r="A871" s="15"/>
    </row>
    <row r="872" spans="1:1">
      <c r="A872" s="15"/>
    </row>
    <row r="873" spans="1:1">
      <c r="A873" s="15"/>
    </row>
    <row r="874" spans="1:1">
      <c r="A874" s="15"/>
    </row>
    <row r="875" spans="1:1">
      <c r="A875" s="15"/>
    </row>
    <row r="876" spans="1:1">
      <c r="A876" s="15"/>
    </row>
    <row r="877" spans="1:1">
      <c r="A877" s="15"/>
    </row>
    <row r="878" spans="1:1">
      <c r="A878" s="15"/>
    </row>
    <row r="879" spans="1:1">
      <c r="A879" s="15"/>
    </row>
    <row r="880" spans="1:1">
      <c r="A880" s="15"/>
    </row>
    <row r="881" spans="1:1">
      <c r="A881" s="15"/>
    </row>
    <row r="882" spans="1:1">
      <c r="A882" s="15"/>
    </row>
    <row r="883" spans="1:1">
      <c r="A883" s="15"/>
    </row>
    <row r="884" spans="1:1">
      <c r="A884" s="15"/>
    </row>
    <row r="885" spans="1:1">
      <c r="A885" s="15"/>
    </row>
    <row r="886" spans="1:1">
      <c r="A886" s="15"/>
    </row>
    <row r="887" spans="1:1">
      <c r="A887" s="15"/>
    </row>
    <row r="888" spans="1:1">
      <c r="A888" s="15"/>
    </row>
    <row r="889" spans="1:1">
      <c r="A889" s="15"/>
    </row>
    <row r="890" spans="1:1">
      <c r="A890" s="15"/>
    </row>
    <row r="891" spans="1:1">
      <c r="A891" s="15"/>
    </row>
    <row r="892" spans="1:1">
      <c r="A892" s="15"/>
    </row>
    <row r="893" spans="1:1">
      <c r="A893" s="15"/>
    </row>
    <row r="894" spans="1:1">
      <c r="A894" s="15"/>
    </row>
    <row r="895" spans="1:1">
      <c r="A895" s="15"/>
    </row>
    <row r="896" spans="1:1">
      <c r="A896" s="15"/>
    </row>
    <row r="897" spans="1:1">
      <c r="A897" s="15"/>
    </row>
    <row r="898" spans="1:1">
      <c r="A898" s="15"/>
    </row>
    <row r="899" spans="1:1">
      <c r="A899" s="15"/>
    </row>
    <row r="900" spans="1:1">
      <c r="A900" s="15"/>
    </row>
    <row r="901" spans="1:1">
      <c r="A901" s="15"/>
    </row>
    <row r="902" spans="1:1">
      <c r="A902" s="15"/>
    </row>
    <row r="903" spans="1:1">
      <c r="A903" s="15"/>
    </row>
    <row r="904" spans="1:1">
      <c r="A904" s="15"/>
    </row>
    <row r="905" spans="1:1">
      <c r="A905" s="15"/>
    </row>
    <row r="906" spans="1:1">
      <c r="A906" s="15"/>
    </row>
    <row r="907" spans="1:1">
      <c r="A907" s="15"/>
    </row>
    <row r="908" spans="1:1">
      <c r="A908" s="15"/>
    </row>
    <row r="909" spans="1:1">
      <c r="A909" s="15"/>
    </row>
    <row r="910" spans="1:1">
      <c r="A910" s="15"/>
    </row>
    <row r="911" spans="1:1">
      <c r="A911" s="15"/>
    </row>
    <row r="912" spans="1:1">
      <c r="A912" s="15"/>
    </row>
    <row r="913" spans="1:1">
      <c r="A913" s="15"/>
    </row>
    <row r="914" spans="1:1">
      <c r="A914" s="15"/>
    </row>
    <row r="915" spans="1:1">
      <c r="A915" s="15"/>
    </row>
    <row r="916" spans="1:1">
      <c r="A916" s="15"/>
    </row>
    <row r="917" spans="1:1">
      <c r="A917" s="15"/>
    </row>
    <row r="918" spans="1:1">
      <c r="A918" s="15"/>
    </row>
    <row r="919" spans="1:1">
      <c r="A919" s="15"/>
    </row>
    <row r="920" spans="1:1">
      <c r="A920" s="15"/>
    </row>
    <row r="921" spans="1:1">
      <c r="A921" s="15"/>
    </row>
    <row r="922" spans="1:1">
      <c r="A922" s="15"/>
    </row>
    <row r="923" spans="1:1">
      <c r="A923" s="15"/>
    </row>
    <row r="924" spans="1:1">
      <c r="A924" s="15"/>
    </row>
    <row r="925" spans="1:1">
      <c r="A925" s="15"/>
    </row>
    <row r="926" spans="1:1">
      <c r="A926" s="15"/>
    </row>
    <row r="927" spans="1:1">
      <c r="A927" s="15"/>
    </row>
    <row r="928" spans="1:1">
      <c r="A928" s="15"/>
    </row>
    <row r="929" spans="1:1">
      <c r="A929" s="15"/>
    </row>
    <row r="930" spans="1:1">
      <c r="A930" s="15"/>
    </row>
    <row r="931" spans="1:1">
      <c r="A931" s="15"/>
    </row>
    <row r="932" spans="1:1">
      <c r="A932" s="15"/>
    </row>
    <row r="933" spans="1:1">
      <c r="A933" s="15"/>
    </row>
    <row r="934" spans="1:1">
      <c r="A934" s="15"/>
    </row>
    <row r="935" spans="1:1">
      <c r="A935" s="15"/>
    </row>
    <row r="936" spans="1:1">
      <c r="A936" s="15"/>
    </row>
    <row r="937" spans="1:1">
      <c r="A937" s="15"/>
    </row>
    <row r="938" spans="1:1">
      <c r="A938" s="15"/>
    </row>
    <row r="939" spans="1:1">
      <c r="A939" s="15"/>
    </row>
    <row r="940" spans="1:1">
      <c r="A940" s="15"/>
    </row>
    <row r="941" spans="1:1">
      <c r="A941" s="15"/>
    </row>
    <row r="942" spans="1:1">
      <c r="A942" s="15"/>
    </row>
    <row r="943" spans="1:1">
      <c r="A943" s="15"/>
    </row>
    <row r="944" spans="1:1">
      <c r="A944" s="15"/>
    </row>
    <row r="945" spans="1:1">
      <c r="A945" s="15"/>
    </row>
    <row r="946" spans="1:1">
      <c r="A946" s="15"/>
    </row>
    <row r="947" spans="1:1">
      <c r="A947" s="15"/>
    </row>
    <row r="948" spans="1:1">
      <c r="A948" s="15"/>
    </row>
    <row r="949" spans="1:1">
      <c r="A949" s="15"/>
    </row>
    <row r="950" spans="1:1">
      <c r="A950" s="15"/>
    </row>
    <row r="951" spans="1:1">
      <c r="A951" s="15"/>
    </row>
    <row r="952" spans="1:1">
      <c r="A952" s="15"/>
    </row>
    <row r="953" spans="1:1">
      <c r="A953" s="15"/>
    </row>
    <row r="954" spans="1:1">
      <c r="A954" s="15"/>
    </row>
    <row r="955" spans="1:1">
      <c r="A955" s="15"/>
    </row>
    <row r="956" spans="1:1">
      <c r="A956" s="15"/>
    </row>
    <row r="957" spans="1:1">
      <c r="A957" s="15"/>
    </row>
    <row r="958" spans="1:1">
      <c r="A958" s="15"/>
    </row>
    <row r="959" spans="1:1">
      <c r="A959" s="15"/>
    </row>
    <row r="960" spans="1:1">
      <c r="A960" s="15"/>
    </row>
    <row r="961" spans="1:1">
      <c r="A961" s="15"/>
    </row>
    <row r="962" spans="1:1">
      <c r="A962" s="15"/>
    </row>
    <row r="963" spans="1:1">
      <c r="A963" s="15"/>
    </row>
    <row r="964" spans="1:1">
      <c r="A964" s="15"/>
    </row>
    <row r="965" spans="1:1">
      <c r="A965" s="15"/>
    </row>
    <row r="966" spans="1:1">
      <c r="A966" s="15"/>
    </row>
    <row r="967" spans="1:1">
      <c r="A967" s="15"/>
    </row>
    <row r="968" spans="1:1">
      <c r="A968" s="15"/>
    </row>
    <row r="969" spans="1:1">
      <c r="A969" s="15"/>
    </row>
    <row r="970" spans="1:1">
      <c r="A970" s="15"/>
    </row>
    <row r="971" spans="1:1">
      <c r="A971" s="15"/>
    </row>
    <row r="972" spans="1:1">
      <c r="A972" s="15"/>
    </row>
    <row r="973" spans="1:1">
      <c r="A973" s="15"/>
    </row>
    <row r="974" spans="1:1">
      <c r="A974" s="15"/>
    </row>
    <row r="975" spans="1:1">
      <c r="A975" s="15"/>
    </row>
    <row r="976" spans="1:1">
      <c r="A976" s="15"/>
    </row>
    <row r="977" spans="1:1">
      <c r="A977" s="15"/>
    </row>
    <row r="978" spans="1:1">
      <c r="A978" s="15"/>
    </row>
    <row r="979" spans="1:1">
      <c r="A979" s="15"/>
    </row>
    <row r="980" spans="1:1">
      <c r="A980" s="15"/>
    </row>
    <row r="981" spans="1:1">
      <c r="A981" s="15"/>
    </row>
    <row r="982" spans="1:1">
      <c r="A982" s="15"/>
    </row>
    <row r="983" spans="1:1">
      <c r="A983" s="15"/>
    </row>
    <row r="984" spans="1:1">
      <c r="A984" s="15"/>
    </row>
    <row r="985" spans="1:1">
      <c r="A985" s="15"/>
    </row>
    <row r="986" spans="1:1">
      <c r="A986" s="15"/>
    </row>
    <row r="987" spans="1:1">
      <c r="A987" s="15"/>
    </row>
    <row r="988" spans="1:1">
      <c r="A988" s="15"/>
    </row>
    <row r="989" spans="1:1">
      <c r="A989" s="15"/>
    </row>
    <row r="990" spans="1:1">
      <c r="A990" s="15"/>
    </row>
    <row r="991" spans="1:1">
      <c r="A991" s="15"/>
    </row>
    <row r="992" spans="1:1">
      <c r="A992" s="15"/>
    </row>
    <row r="993" spans="1:1">
      <c r="A993" s="15"/>
    </row>
    <row r="994" spans="1:1">
      <c r="A994" s="15"/>
    </row>
    <row r="995" spans="1:1">
      <c r="A995" s="15"/>
    </row>
    <row r="996" spans="1:1">
      <c r="A996" s="15"/>
    </row>
    <row r="997" spans="1:1">
      <c r="A997" s="15"/>
    </row>
    <row r="998" spans="1:1">
      <c r="A998" s="15"/>
    </row>
    <row r="999" spans="1:1">
      <c r="A999" s="15"/>
    </row>
    <row r="1000" spans="1:1">
      <c r="A1000" s="15"/>
    </row>
  </sheetData>
  <autoFilter ref="A1:K567" xr:uid="{00000000-0001-0000-0300-000000000000}">
    <filterColumn colId="7">
      <customFilters>
        <customFilter operator="notEqual" val=" "/>
      </customFilters>
    </filterColumn>
  </autoFilter>
  <conditionalFormatting sqref="C1:C10">
    <cfRule type="colorScale" priority="1">
      <colorScale>
        <cfvo type="min"/>
        <cfvo type="max"/>
        <color rgb="FFFCFCFF"/>
        <color rgb="FF63BE7B"/>
      </colorScale>
    </cfRule>
  </conditionalFormatting>
  <conditionalFormatting sqref="I1:I567">
    <cfRule type="cellIs" dxfId="27" priority="2" operator="greaterThan">
      <formula>10</formula>
    </cfRule>
  </conditionalFormatting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DF851-0FBC-404C-AB42-1B04BBA24CD3}">
  <dimension ref="A1:AB72"/>
  <sheetViews>
    <sheetView topLeftCell="A61" zoomScale="49" zoomScaleNormal="63" workbookViewId="0">
      <selection activeCell="N38" sqref="N38"/>
    </sheetView>
  </sheetViews>
  <sheetFormatPr defaultRowHeight="30" customHeight="1"/>
  <cols>
    <col min="1" max="1" width="21.109375" customWidth="1"/>
    <col min="2" max="2" width="59" customWidth="1"/>
    <col min="3" max="3" width="16.44140625" customWidth="1"/>
    <col min="4" max="4" width="11.88671875" bestFit="1" customWidth="1"/>
    <col min="5" max="5" width="54.109375" customWidth="1"/>
    <col min="6" max="6" width="50" bestFit="1" customWidth="1"/>
    <col min="7" max="7" width="19.21875" bestFit="1" customWidth="1"/>
    <col min="8" max="8" width="22.44140625" bestFit="1" customWidth="1"/>
    <col min="9" max="9" width="21.109375" bestFit="1" customWidth="1"/>
    <col min="10" max="10" width="8.88671875" customWidth="1"/>
    <col min="13" max="13" width="12.77734375" bestFit="1" customWidth="1"/>
    <col min="14" max="14" width="59.6640625" bestFit="1" customWidth="1"/>
    <col min="15" max="15" width="12.88671875" customWidth="1"/>
    <col min="16" max="16" width="10.44140625" bestFit="1" customWidth="1"/>
    <col min="17" max="17" width="20.109375" bestFit="1" customWidth="1"/>
    <col min="18" max="18" width="45.88671875" customWidth="1"/>
    <col min="19" max="19" width="20.77734375" bestFit="1" customWidth="1"/>
    <col min="20" max="20" width="24.21875" bestFit="1" customWidth="1"/>
    <col min="21" max="21" width="27.6640625" bestFit="1" customWidth="1"/>
    <col min="22" max="22" width="28.5546875" bestFit="1" customWidth="1"/>
    <col min="23" max="23" width="26.5546875" bestFit="1" customWidth="1"/>
    <col min="26" max="26" width="19.88671875" bestFit="1" customWidth="1"/>
    <col min="27" max="27" width="13.6640625" bestFit="1" customWidth="1"/>
    <col min="28" max="28" width="19.33203125" bestFit="1" customWidth="1"/>
  </cols>
  <sheetData>
    <row r="1" spans="1:23" ht="30" customHeight="1">
      <c r="A1" s="172" t="s">
        <v>1005</v>
      </c>
      <c r="B1" s="173" t="s">
        <v>1076</v>
      </c>
      <c r="C1" s="173" t="s">
        <v>1077</v>
      </c>
      <c r="D1" s="173" t="s">
        <v>1078</v>
      </c>
      <c r="E1" s="173" t="s">
        <v>1079</v>
      </c>
      <c r="F1" s="173" t="s">
        <v>1019</v>
      </c>
      <c r="G1" s="173" t="s">
        <v>1016</v>
      </c>
      <c r="H1" s="174" t="s">
        <v>1013</v>
      </c>
      <c r="J1" s="130" t="s">
        <v>1097</v>
      </c>
      <c r="K1" s="130"/>
      <c r="L1" s="130"/>
      <c r="M1" s="177" t="s">
        <v>1005</v>
      </c>
      <c r="N1" s="178" t="s">
        <v>61</v>
      </c>
      <c r="O1" s="179" t="s">
        <v>25</v>
      </c>
      <c r="P1" s="179" t="s">
        <v>24</v>
      </c>
      <c r="Q1" s="180" t="s">
        <v>1006</v>
      </c>
      <c r="R1" s="166" t="s">
        <v>1019</v>
      </c>
      <c r="S1" s="181" t="s">
        <v>1016</v>
      </c>
      <c r="T1" s="182" t="s">
        <v>1013</v>
      </c>
    </row>
    <row r="2" spans="1:23" ht="30" customHeight="1">
      <c r="A2" s="163">
        <v>1</v>
      </c>
      <c r="B2" s="31" t="s">
        <v>62</v>
      </c>
      <c r="C2" s="33">
        <v>67099</v>
      </c>
      <c r="D2" s="33">
        <v>47549</v>
      </c>
      <c r="E2" s="33">
        <v>45029</v>
      </c>
      <c r="F2" s="35" t="s">
        <v>20</v>
      </c>
      <c r="G2" s="33">
        <v>2653</v>
      </c>
      <c r="H2" s="165">
        <v>1390.45</v>
      </c>
      <c r="M2" s="164">
        <v>34</v>
      </c>
      <c r="N2" s="32" t="s">
        <v>105</v>
      </c>
      <c r="O2" s="34">
        <v>97</v>
      </c>
      <c r="P2" s="34">
        <v>68</v>
      </c>
      <c r="Q2" s="34">
        <v>17</v>
      </c>
      <c r="R2" s="36" t="s">
        <v>68</v>
      </c>
      <c r="S2" s="34">
        <v>13</v>
      </c>
      <c r="T2" s="165">
        <v>2811.96</v>
      </c>
    </row>
    <row r="3" spans="1:23" ht="30" customHeight="1">
      <c r="A3" s="164">
        <v>2</v>
      </c>
      <c r="B3" s="32" t="s">
        <v>63</v>
      </c>
      <c r="C3" s="34">
        <v>26253</v>
      </c>
      <c r="D3" s="34">
        <v>20762</v>
      </c>
      <c r="E3" s="34">
        <v>3</v>
      </c>
      <c r="F3" s="36" t="s">
        <v>15</v>
      </c>
      <c r="G3" s="34">
        <v>118</v>
      </c>
      <c r="H3" s="165">
        <v>0</v>
      </c>
      <c r="M3" s="163">
        <v>1</v>
      </c>
      <c r="N3" s="31" t="s">
        <v>62</v>
      </c>
      <c r="O3" s="33">
        <v>67099</v>
      </c>
      <c r="P3" s="33">
        <v>47549</v>
      </c>
      <c r="Q3" s="33">
        <v>45029</v>
      </c>
      <c r="R3" s="35" t="s">
        <v>20</v>
      </c>
      <c r="S3" s="33">
        <v>2653</v>
      </c>
      <c r="T3" s="165">
        <v>1390.45</v>
      </c>
    </row>
    <row r="4" spans="1:23" ht="30" customHeight="1">
      <c r="A4" s="163">
        <v>3</v>
      </c>
      <c r="B4" s="31" t="s">
        <v>64</v>
      </c>
      <c r="C4" s="33">
        <v>1925</v>
      </c>
      <c r="D4" s="33">
        <v>1769</v>
      </c>
      <c r="E4" s="33">
        <v>1216</v>
      </c>
      <c r="F4" s="35" t="s">
        <v>65</v>
      </c>
      <c r="G4" s="33">
        <v>2646</v>
      </c>
      <c r="H4" s="165">
        <v>0</v>
      </c>
      <c r="M4" s="164">
        <v>8</v>
      </c>
      <c r="N4" s="32" t="s">
        <v>73</v>
      </c>
      <c r="O4" s="34">
        <v>578</v>
      </c>
      <c r="P4" s="34">
        <v>452</v>
      </c>
      <c r="Q4" s="34">
        <v>224</v>
      </c>
      <c r="R4" s="36" t="s">
        <v>74</v>
      </c>
      <c r="S4" s="34">
        <v>81</v>
      </c>
      <c r="T4" s="165">
        <v>307.83</v>
      </c>
    </row>
    <row r="5" spans="1:23" ht="30" customHeight="1">
      <c r="A5" s="164">
        <v>4</v>
      </c>
      <c r="B5" s="32" t="s">
        <v>66</v>
      </c>
      <c r="C5" s="34">
        <v>1582</v>
      </c>
      <c r="D5" s="34">
        <v>1385</v>
      </c>
      <c r="E5" s="34">
        <v>1225</v>
      </c>
      <c r="F5" s="36" t="s">
        <v>27</v>
      </c>
      <c r="G5" s="34">
        <v>44</v>
      </c>
      <c r="H5" s="165">
        <v>0</v>
      </c>
      <c r="M5" s="164">
        <v>14</v>
      </c>
      <c r="N5" s="32" t="s">
        <v>82</v>
      </c>
      <c r="O5" s="34">
        <v>312</v>
      </c>
      <c r="P5" s="34">
        <v>207</v>
      </c>
      <c r="Q5" s="34">
        <v>44</v>
      </c>
      <c r="R5" s="36" t="s">
        <v>33</v>
      </c>
      <c r="S5" s="34">
        <v>16</v>
      </c>
      <c r="T5" s="165">
        <v>296.3</v>
      </c>
    </row>
    <row r="6" spans="1:23" ht="30" customHeight="1">
      <c r="A6" s="163">
        <v>5</v>
      </c>
      <c r="B6" s="31" t="s">
        <v>67</v>
      </c>
      <c r="C6" s="33">
        <v>1064</v>
      </c>
      <c r="D6" s="33">
        <v>985</v>
      </c>
      <c r="E6" s="33">
        <v>797</v>
      </c>
      <c r="F6" s="35" t="s">
        <v>68</v>
      </c>
      <c r="G6" s="33">
        <v>1129</v>
      </c>
      <c r="H6" s="165">
        <v>0</v>
      </c>
      <c r="M6" s="175">
        <v>357</v>
      </c>
      <c r="N6" s="31" t="s">
        <v>446</v>
      </c>
      <c r="O6" s="33">
        <v>3</v>
      </c>
      <c r="P6" s="33">
        <v>3</v>
      </c>
      <c r="Q6" s="33">
        <v>0</v>
      </c>
      <c r="R6" s="37" t="s">
        <v>447</v>
      </c>
      <c r="S6" s="33">
        <v>48</v>
      </c>
      <c r="T6" s="176">
        <v>263.27</v>
      </c>
    </row>
    <row r="7" spans="1:23" ht="30" customHeight="1">
      <c r="A7" s="164">
        <v>6</v>
      </c>
      <c r="B7" s="32" t="s">
        <v>69</v>
      </c>
      <c r="C7" s="34">
        <v>769</v>
      </c>
      <c r="D7" s="34">
        <v>652</v>
      </c>
      <c r="E7" s="34">
        <v>504</v>
      </c>
      <c r="F7" s="36" t="s">
        <v>70</v>
      </c>
      <c r="G7" s="34">
        <v>42</v>
      </c>
      <c r="H7" s="165">
        <v>0</v>
      </c>
      <c r="M7" s="183">
        <v>500</v>
      </c>
      <c r="N7" s="184" t="s">
        <v>598</v>
      </c>
      <c r="O7" s="185">
        <v>1</v>
      </c>
      <c r="P7" s="185">
        <v>1</v>
      </c>
      <c r="Q7" s="185">
        <v>0</v>
      </c>
      <c r="R7" s="186" t="s">
        <v>32</v>
      </c>
      <c r="S7" s="187"/>
      <c r="T7" s="188"/>
    </row>
    <row r="8" spans="1:23" ht="30" customHeight="1">
      <c r="A8" s="163">
        <v>7</v>
      </c>
      <c r="B8" s="31" t="s">
        <v>71</v>
      </c>
      <c r="C8" s="33">
        <v>735</v>
      </c>
      <c r="D8" s="33">
        <v>700</v>
      </c>
      <c r="E8" s="33">
        <v>398</v>
      </c>
      <c r="F8" s="35" t="s">
        <v>72</v>
      </c>
      <c r="G8" s="33">
        <v>30</v>
      </c>
      <c r="H8" s="165">
        <v>0</v>
      </c>
      <c r="M8" s="86" t="s">
        <v>1096</v>
      </c>
    </row>
    <row r="9" spans="1:23" ht="30" customHeight="1">
      <c r="A9" s="164">
        <v>8</v>
      </c>
      <c r="B9" s="32" t="s">
        <v>73</v>
      </c>
      <c r="C9" s="34">
        <v>578</v>
      </c>
      <c r="D9" s="34">
        <v>452</v>
      </c>
      <c r="E9" s="34">
        <v>224</v>
      </c>
      <c r="F9" s="36" t="s">
        <v>74</v>
      </c>
      <c r="G9" s="34">
        <v>81</v>
      </c>
      <c r="H9" s="165">
        <v>307.83</v>
      </c>
      <c r="M9" s="23" t="s">
        <v>1005</v>
      </c>
      <c r="N9" s="189" t="s">
        <v>61</v>
      </c>
      <c r="O9" s="52" t="s">
        <v>25</v>
      </c>
      <c r="P9" s="52" t="s">
        <v>24</v>
      </c>
      <c r="Q9" s="23" t="s">
        <v>1006</v>
      </c>
      <c r="R9" s="99" t="s">
        <v>1019</v>
      </c>
      <c r="S9" s="58" t="s">
        <v>1016</v>
      </c>
      <c r="T9" s="76" t="s">
        <v>1013</v>
      </c>
      <c r="U9" s="125" t="s">
        <v>1030</v>
      </c>
      <c r="V9" s="86" t="s">
        <v>1074</v>
      </c>
      <c r="W9" s="120" t="s">
        <v>1075</v>
      </c>
    </row>
    <row r="10" spans="1:23" ht="30" customHeight="1">
      <c r="A10" s="163">
        <v>9</v>
      </c>
      <c r="B10" s="31" t="s">
        <v>75</v>
      </c>
      <c r="C10" s="33">
        <v>545</v>
      </c>
      <c r="D10" s="33">
        <v>479</v>
      </c>
      <c r="E10" s="33">
        <v>398</v>
      </c>
      <c r="F10" s="35" t="s">
        <v>33</v>
      </c>
      <c r="G10" s="33">
        <v>19</v>
      </c>
      <c r="H10" s="165">
        <v>0</v>
      </c>
      <c r="M10" s="28">
        <v>34</v>
      </c>
      <c r="N10" s="190" t="s">
        <v>105</v>
      </c>
      <c r="O10" s="34">
        <v>97</v>
      </c>
      <c r="P10" s="34">
        <v>68</v>
      </c>
      <c r="Q10" s="34">
        <v>17</v>
      </c>
      <c r="R10" s="36" t="s">
        <v>68</v>
      </c>
      <c r="S10" s="34">
        <v>13</v>
      </c>
      <c r="T10" s="41">
        <v>2811.96</v>
      </c>
      <c r="U10">
        <v>13.402061855670103</v>
      </c>
      <c r="V10">
        <v>28.989278350515463</v>
      </c>
      <c r="W10" s="20">
        <v>0.5546480045603287</v>
      </c>
    </row>
    <row r="11" spans="1:23" ht="30" customHeight="1">
      <c r="A11" s="164">
        <v>10</v>
      </c>
      <c r="B11" s="32" t="s">
        <v>76</v>
      </c>
      <c r="C11" s="34">
        <v>504</v>
      </c>
      <c r="D11" s="34">
        <v>457</v>
      </c>
      <c r="E11" s="34">
        <v>417</v>
      </c>
      <c r="F11" s="36" t="s">
        <v>77</v>
      </c>
      <c r="G11" s="34">
        <v>37</v>
      </c>
      <c r="H11" s="165">
        <v>0</v>
      </c>
      <c r="M11" s="27">
        <v>1</v>
      </c>
      <c r="N11" s="191" t="s">
        <v>62</v>
      </c>
      <c r="O11" s="33">
        <v>67099</v>
      </c>
      <c r="P11" s="33">
        <v>47549</v>
      </c>
      <c r="Q11" s="33">
        <v>45029</v>
      </c>
      <c r="R11" s="35" t="s">
        <v>20</v>
      </c>
      <c r="S11" s="33">
        <v>2653</v>
      </c>
      <c r="T11" s="41">
        <v>1390.45</v>
      </c>
      <c r="U11">
        <v>3.9538592229392391</v>
      </c>
      <c r="V11">
        <v>2.0722365459991954E-2</v>
      </c>
      <c r="W11" s="20">
        <v>0.27426077111371039</v>
      </c>
    </row>
    <row r="12" spans="1:23" ht="30" customHeight="1">
      <c r="A12" s="163">
        <v>11</v>
      </c>
      <c r="B12" s="31" t="s">
        <v>78</v>
      </c>
      <c r="C12" s="33">
        <v>384</v>
      </c>
      <c r="D12" s="33">
        <v>330</v>
      </c>
      <c r="E12" s="33">
        <v>281</v>
      </c>
      <c r="F12" s="35" t="s">
        <v>31</v>
      </c>
      <c r="G12" s="33">
        <v>524</v>
      </c>
      <c r="H12" s="165">
        <v>0</v>
      </c>
      <c r="M12" s="28">
        <v>8</v>
      </c>
      <c r="N12" s="190" t="s">
        <v>73</v>
      </c>
      <c r="O12" s="34">
        <v>578</v>
      </c>
      <c r="P12" s="34">
        <v>452</v>
      </c>
      <c r="Q12" s="34">
        <v>224</v>
      </c>
      <c r="R12" s="36" t="s">
        <v>74</v>
      </c>
      <c r="S12" s="34">
        <v>81</v>
      </c>
      <c r="T12" s="41">
        <v>307.83</v>
      </c>
      <c r="U12">
        <v>14.013840830449828</v>
      </c>
      <c r="V12">
        <v>0.53257785467128027</v>
      </c>
      <c r="W12" s="20">
        <v>6.0718251768803959E-2</v>
      </c>
    </row>
    <row r="13" spans="1:23" ht="30" customHeight="1">
      <c r="A13" s="164">
        <v>12</v>
      </c>
      <c r="B13" s="32" t="s">
        <v>79</v>
      </c>
      <c r="C13" s="34">
        <v>357</v>
      </c>
      <c r="D13" s="34">
        <v>302</v>
      </c>
      <c r="E13" s="34">
        <v>212</v>
      </c>
      <c r="F13" s="36" t="s">
        <v>65</v>
      </c>
      <c r="G13" s="34">
        <v>50</v>
      </c>
      <c r="H13" s="165">
        <v>0</v>
      </c>
      <c r="M13" s="28">
        <v>14</v>
      </c>
      <c r="N13" s="190" t="s">
        <v>82</v>
      </c>
      <c r="O13" s="34">
        <v>312</v>
      </c>
      <c r="P13" s="34">
        <v>207</v>
      </c>
      <c r="Q13" s="34">
        <v>44</v>
      </c>
      <c r="R13" s="36" t="s">
        <v>33</v>
      </c>
      <c r="S13" s="34">
        <v>16</v>
      </c>
      <c r="T13" s="41">
        <v>296.3</v>
      </c>
      <c r="U13">
        <v>5.1282051282051277</v>
      </c>
      <c r="V13">
        <v>0.94967948717948725</v>
      </c>
      <c r="W13" s="20">
        <v>5.8444004804913803E-2</v>
      </c>
    </row>
    <row r="14" spans="1:23" ht="30" customHeight="1">
      <c r="A14" s="163">
        <v>13</v>
      </c>
      <c r="B14" s="31" t="s">
        <v>80</v>
      </c>
      <c r="C14" s="33">
        <v>322</v>
      </c>
      <c r="D14" s="33">
        <v>268</v>
      </c>
      <c r="E14" s="33">
        <v>251</v>
      </c>
      <c r="F14" s="35" t="s">
        <v>81</v>
      </c>
      <c r="G14" s="33">
        <v>6</v>
      </c>
      <c r="H14" s="165">
        <v>0</v>
      </c>
      <c r="M14" s="28">
        <v>2</v>
      </c>
      <c r="N14" s="190" t="s">
        <v>63</v>
      </c>
      <c r="O14" s="34">
        <v>26253</v>
      </c>
      <c r="P14" s="34">
        <v>20762</v>
      </c>
      <c r="Q14" s="34">
        <v>3</v>
      </c>
      <c r="R14" s="36" t="s">
        <v>15</v>
      </c>
      <c r="S14" s="34">
        <v>118</v>
      </c>
      <c r="T14" s="41">
        <v>0</v>
      </c>
      <c r="U14">
        <v>0.44947244124481012</v>
      </c>
      <c r="V14">
        <v>0</v>
      </c>
      <c r="W14" s="20">
        <v>0</v>
      </c>
    </row>
    <row r="15" spans="1:23" ht="30" customHeight="1">
      <c r="A15" s="164">
        <v>14</v>
      </c>
      <c r="B15" s="32" t="s">
        <v>82</v>
      </c>
      <c r="C15" s="34">
        <v>312</v>
      </c>
      <c r="D15" s="34">
        <v>207</v>
      </c>
      <c r="E15" s="34">
        <v>44</v>
      </c>
      <c r="F15" s="36" t="s">
        <v>33</v>
      </c>
      <c r="G15" s="34">
        <v>16</v>
      </c>
      <c r="H15" s="165">
        <v>296.3</v>
      </c>
      <c r="M15" s="27">
        <v>3</v>
      </c>
      <c r="N15" s="191" t="s">
        <v>64</v>
      </c>
      <c r="O15" s="33">
        <v>1925</v>
      </c>
      <c r="P15" s="33">
        <v>1769</v>
      </c>
      <c r="Q15" s="33">
        <v>1216</v>
      </c>
      <c r="R15" s="35" t="s">
        <v>65</v>
      </c>
      <c r="S15" s="33">
        <v>2646</v>
      </c>
      <c r="T15" s="41">
        <v>0</v>
      </c>
      <c r="U15">
        <v>137.45454545454544</v>
      </c>
      <c r="V15">
        <v>0</v>
      </c>
      <c r="W15" s="20">
        <v>0</v>
      </c>
    </row>
    <row r="16" spans="1:23" ht="30" customHeight="1">
      <c r="A16" s="167">
        <v>15</v>
      </c>
      <c r="B16" s="168" t="s">
        <v>83</v>
      </c>
      <c r="C16" s="169">
        <v>302</v>
      </c>
      <c r="D16" s="169">
        <v>182</v>
      </c>
      <c r="E16" s="169">
        <v>55</v>
      </c>
      <c r="F16" s="170" t="s">
        <v>81</v>
      </c>
      <c r="G16" s="169">
        <v>13</v>
      </c>
      <c r="H16" s="171">
        <v>0</v>
      </c>
      <c r="M16" s="28">
        <v>4</v>
      </c>
      <c r="N16" s="190" t="s">
        <v>66</v>
      </c>
      <c r="O16" s="34">
        <v>1582</v>
      </c>
      <c r="P16" s="34">
        <v>1385</v>
      </c>
      <c r="Q16" s="34">
        <v>1225</v>
      </c>
      <c r="R16" s="36" t="s">
        <v>27</v>
      </c>
      <c r="S16" s="34">
        <v>44</v>
      </c>
      <c r="T16" s="41">
        <v>0</v>
      </c>
      <c r="U16">
        <v>2.781289506953224</v>
      </c>
      <c r="V16">
        <v>0</v>
      </c>
      <c r="W16" s="20">
        <v>0</v>
      </c>
    </row>
    <row r="17" spans="1:28" ht="30" customHeight="1">
      <c r="A17" s="28"/>
      <c r="B17" s="32"/>
      <c r="C17" s="34"/>
      <c r="D17" s="34"/>
      <c r="E17" s="34"/>
      <c r="F17" s="36"/>
      <c r="G17" s="34"/>
      <c r="H17" s="41"/>
      <c r="M17" s="27">
        <v>5</v>
      </c>
      <c r="N17" s="191" t="s">
        <v>67</v>
      </c>
      <c r="O17" s="33">
        <v>1064</v>
      </c>
      <c r="P17" s="33">
        <v>985</v>
      </c>
      <c r="Q17" s="33">
        <v>797</v>
      </c>
      <c r="R17" s="35" t="s">
        <v>68</v>
      </c>
      <c r="S17" s="33">
        <v>1129</v>
      </c>
      <c r="T17" s="41">
        <v>0</v>
      </c>
      <c r="U17">
        <v>106.10902255639098</v>
      </c>
      <c r="V17">
        <v>0</v>
      </c>
      <c r="W17" s="20">
        <v>0</v>
      </c>
    </row>
    <row r="18" spans="1:28" ht="30" customHeight="1">
      <c r="A18" s="27"/>
      <c r="B18" s="31"/>
      <c r="C18" s="33"/>
      <c r="D18" s="33"/>
      <c r="E18" s="33"/>
      <c r="F18" s="35"/>
      <c r="G18" s="33"/>
      <c r="H18" s="41"/>
      <c r="M18" s="28">
        <v>6</v>
      </c>
      <c r="N18" s="190" t="s">
        <v>69</v>
      </c>
      <c r="O18" s="34">
        <v>769</v>
      </c>
      <c r="P18" s="34">
        <v>652</v>
      </c>
      <c r="Q18" s="34">
        <v>504</v>
      </c>
      <c r="R18" s="36" t="s">
        <v>70</v>
      </c>
      <c r="S18" s="34">
        <v>42</v>
      </c>
      <c r="T18" s="41">
        <v>0</v>
      </c>
      <c r="U18">
        <v>5.4616384915474647</v>
      </c>
      <c r="V18">
        <v>0</v>
      </c>
      <c r="W18" s="20">
        <v>0</v>
      </c>
    </row>
    <row r="19" spans="1:28" ht="30" customHeight="1">
      <c r="A19" s="28"/>
      <c r="B19" s="32"/>
      <c r="C19" s="34"/>
      <c r="D19" s="34"/>
      <c r="E19" s="34"/>
      <c r="F19" s="36"/>
      <c r="G19" s="34"/>
      <c r="H19" s="41"/>
      <c r="M19" s="27">
        <v>7</v>
      </c>
      <c r="N19" s="191" t="s">
        <v>71</v>
      </c>
      <c r="O19" s="33">
        <v>735</v>
      </c>
      <c r="P19" s="33">
        <v>700</v>
      </c>
      <c r="Q19" s="33">
        <v>398</v>
      </c>
      <c r="R19" s="35" t="s">
        <v>72</v>
      </c>
      <c r="S19" s="33">
        <v>30</v>
      </c>
      <c r="T19" s="41">
        <v>0</v>
      </c>
      <c r="U19">
        <v>4.0816326530612246</v>
      </c>
      <c r="V19">
        <v>0</v>
      </c>
      <c r="W19" s="20">
        <v>0</v>
      </c>
      <c r="Z19" s="121" t="s">
        <v>1040</v>
      </c>
      <c r="AA19" s="121" t="s">
        <v>1080</v>
      </c>
      <c r="AB19" s="121" t="s">
        <v>1081</v>
      </c>
    </row>
    <row r="20" spans="1:28" ht="30" customHeight="1">
      <c r="A20" s="27"/>
      <c r="B20" s="31"/>
      <c r="C20" s="33"/>
      <c r="D20" s="33"/>
      <c r="E20" s="33"/>
      <c r="F20" s="35"/>
      <c r="G20" s="33"/>
      <c r="H20" s="41"/>
      <c r="M20" s="27">
        <v>9</v>
      </c>
      <c r="N20" s="191" t="s">
        <v>75</v>
      </c>
      <c r="O20" s="33">
        <v>545</v>
      </c>
      <c r="P20" s="33">
        <v>479</v>
      </c>
      <c r="Q20" s="33">
        <v>398</v>
      </c>
      <c r="R20" s="35" t="s">
        <v>33</v>
      </c>
      <c r="S20" s="33">
        <v>19</v>
      </c>
      <c r="T20" s="41">
        <v>0</v>
      </c>
      <c r="U20">
        <v>3.4862385321100922</v>
      </c>
      <c r="V20">
        <v>0</v>
      </c>
      <c r="W20" s="20">
        <v>0</v>
      </c>
      <c r="Z20" s="122" t="s">
        <v>1030</v>
      </c>
      <c r="AA20" s="123" t="s">
        <v>1082</v>
      </c>
      <c r="AB20" s="123" t="s">
        <v>1083</v>
      </c>
    </row>
    <row r="21" spans="1:28" ht="30" customHeight="1">
      <c r="A21" s="28"/>
      <c r="B21" s="32"/>
      <c r="C21" s="34"/>
      <c r="D21" s="34"/>
      <c r="E21" s="34"/>
      <c r="F21" s="36"/>
      <c r="G21" s="34"/>
      <c r="H21" s="41"/>
      <c r="M21" s="28">
        <v>10</v>
      </c>
      <c r="N21" s="190" t="s">
        <v>76</v>
      </c>
      <c r="O21" s="34">
        <v>504</v>
      </c>
      <c r="P21" s="34">
        <v>457</v>
      </c>
      <c r="Q21" s="34">
        <v>417</v>
      </c>
      <c r="R21" s="36" t="s">
        <v>77</v>
      </c>
      <c r="S21" s="34">
        <v>37</v>
      </c>
      <c r="T21" s="41">
        <v>0</v>
      </c>
      <c r="U21">
        <v>7.3412698412698418</v>
      </c>
      <c r="V21">
        <v>0</v>
      </c>
      <c r="W21" s="20">
        <v>0</v>
      </c>
      <c r="Z21" s="124"/>
      <c r="AA21" s="123" t="s">
        <v>1084</v>
      </c>
      <c r="AB21" s="123" t="s">
        <v>1085</v>
      </c>
    </row>
    <row r="22" spans="1:28" ht="30" customHeight="1">
      <c r="A22" s="86" t="s">
        <v>1095</v>
      </c>
      <c r="M22" s="27">
        <v>11</v>
      </c>
      <c r="N22" s="191" t="s">
        <v>78</v>
      </c>
      <c r="O22" s="33">
        <v>384</v>
      </c>
      <c r="P22" s="33">
        <v>330</v>
      </c>
      <c r="Q22" s="33">
        <v>281</v>
      </c>
      <c r="R22" s="35" t="s">
        <v>31</v>
      </c>
      <c r="S22" s="33">
        <v>524</v>
      </c>
      <c r="T22" s="41">
        <v>0</v>
      </c>
      <c r="U22">
        <v>136.45833333333331</v>
      </c>
      <c r="V22">
        <v>0</v>
      </c>
      <c r="W22" s="20">
        <v>0</v>
      </c>
      <c r="Z22" s="122" t="s">
        <v>1074</v>
      </c>
      <c r="AA22" s="123" t="s">
        <v>1086</v>
      </c>
      <c r="AB22" s="123" t="s">
        <v>1087</v>
      </c>
    </row>
    <row r="23" spans="1:28" ht="30" customHeight="1">
      <c r="A23" s="48" t="s">
        <v>61</v>
      </c>
      <c r="B23" s="52" t="s">
        <v>25</v>
      </c>
      <c r="C23" s="52" t="s">
        <v>24</v>
      </c>
      <c r="D23" s="23" t="s">
        <v>1006</v>
      </c>
      <c r="E23" s="99" t="s">
        <v>1019</v>
      </c>
      <c r="F23" s="58" t="s">
        <v>1016</v>
      </c>
      <c r="G23" s="76" t="s">
        <v>1013</v>
      </c>
      <c r="H23" s="125" t="s">
        <v>1030</v>
      </c>
      <c r="I23" s="86" t="s">
        <v>1074</v>
      </c>
      <c r="J23" s="120" t="s">
        <v>1075</v>
      </c>
      <c r="K23" s="192"/>
      <c r="L23" s="120"/>
      <c r="M23" s="28">
        <v>12</v>
      </c>
      <c r="N23" s="190" t="s">
        <v>79</v>
      </c>
      <c r="O23" s="34">
        <v>357</v>
      </c>
      <c r="P23" s="34">
        <v>302</v>
      </c>
      <c r="Q23" s="34">
        <v>212</v>
      </c>
      <c r="R23" s="36" t="s">
        <v>65</v>
      </c>
      <c r="S23" s="34">
        <v>50</v>
      </c>
      <c r="T23" s="41">
        <v>0</v>
      </c>
      <c r="U23">
        <v>14.005602240896359</v>
      </c>
      <c r="V23">
        <v>0</v>
      </c>
      <c r="W23" s="20">
        <v>0</v>
      </c>
      <c r="Z23" s="122"/>
      <c r="AA23" s="123"/>
      <c r="AB23" s="123"/>
    </row>
    <row r="24" spans="1:28" ht="30" customHeight="1">
      <c r="A24" s="32" t="s">
        <v>63</v>
      </c>
      <c r="B24" s="34">
        <v>26253</v>
      </c>
      <c r="C24" s="34">
        <v>20762</v>
      </c>
      <c r="D24" s="34">
        <v>3</v>
      </c>
      <c r="E24" s="36" t="s">
        <v>15</v>
      </c>
      <c r="F24" s="34">
        <v>118</v>
      </c>
      <c r="G24" s="41">
        <v>0</v>
      </c>
      <c r="H24" s="13">
        <v>0.44947244124481012</v>
      </c>
      <c r="I24">
        <v>0</v>
      </c>
      <c r="J24" s="20">
        <v>0</v>
      </c>
      <c r="K24" s="20"/>
      <c r="L24" s="20"/>
      <c r="M24" s="27">
        <v>13</v>
      </c>
      <c r="N24" s="191" t="s">
        <v>80</v>
      </c>
      <c r="O24" s="33">
        <v>322</v>
      </c>
      <c r="P24" s="33">
        <v>268</v>
      </c>
      <c r="Q24" s="33">
        <v>251</v>
      </c>
      <c r="R24" s="35" t="s">
        <v>81</v>
      </c>
      <c r="S24" s="33">
        <v>6</v>
      </c>
      <c r="T24" s="41">
        <v>0</v>
      </c>
      <c r="U24">
        <v>1.8633540372670807</v>
      </c>
      <c r="V24">
        <v>0</v>
      </c>
      <c r="W24" s="20">
        <v>0</v>
      </c>
      <c r="Z24" s="124"/>
      <c r="AA24" s="123" t="s">
        <v>1088</v>
      </c>
      <c r="AB24" s="123" t="s">
        <v>1089</v>
      </c>
    </row>
    <row r="25" spans="1:28" ht="30" customHeight="1">
      <c r="M25" s="27">
        <v>15</v>
      </c>
      <c r="N25" s="191" t="s">
        <v>83</v>
      </c>
      <c r="O25" s="33">
        <v>302</v>
      </c>
      <c r="P25" s="33">
        <v>182</v>
      </c>
      <c r="Q25" s="33">
        <v>55</v>
      </c>
      <c r="R25" s="35" t="s">
        <v>81</v>
      </c>
      <c r="S25" s="33">
        <v>13</v>
      </c>
      <c r="T25" s="41">
        <v>0</v>
      </c>
      <c r="U25">
        <v>4.3046357615894042</v>
      </c>
      <c r="V25">
        <v>0</v>
      </c>
      <c r="W25" s="20">
        <v>0</v>
      </c>
      <c r="Z25" s="122" t="s">
        <v>1090</v>
      </c>
      <c r="AA25" s="123" t="s">
        <v>1091</v>
      </c>
      <c r="AB25" s="123" t="s">
        <v>1092</v>
      </c>
    </row>
    <row r="26" spans="1:28" ht="30" customHeight="1">
      <c r="M26" s="28">
        <v>16</v>
      </c>
      <c r="N26" s="190" t="s">
        <v>84</v>
      </c>
      <c r="O26" s="34">
        <v>299</v>
      </c>
      <c r="P26" s="34">
        <v>224</v>
      </c>
      <c r="Q26" s="34">
        <v>83</v>
      </c>
      <c r="R26" s="36" t="s">
        <v>70</v>
      </c>
      <c r="S26" s="34">
        <v>31</v>
      </c>
      <c r="T26" s="41">
        <v>0</v>
      </c>
      <c r="U26">
        <v>10.367892976588628</v>
      </c>
      <c r="V26">
        <v>0</v>
      </c>
      <c r="W26" s="20">
        <v>0</v>
      </c>
      <c r="Z26" s="124"/>
      <c r="AA26" s="123" t="s">
        <v>1093</v>
      </c>
      <c r="AB26" s="123" t="s">
        <v>1094</v>
      </c>
    </row>
    <row r="27" spans="1:28" ht="30" customHeight="1">
      <c r="A27" s="48" t="s">
        <v>61</v>
      </c>
      <c r="B27" s="52" t="s">
        <v>25</v>
      </c>
      <c r="M27" s="27">
        <v>17</v>
      </c>
      <c r="N27" s="191" t="s">
        <v>85</v>
      </c>
      <c r="O27" s="33">
        <v>272</v>
      </c>
      <c r="P27" s="33">
        <v>269</v>
      </c>
      <c r="Q27" s="33">
        <v>266</v>
      </c>
      <c r="R27" s="35" t="s">
        <v>86</v>
      </c>
      <c r="S27" s="33">
        <v>192</v>
      </c>
      <c r="T27" s="41">
        <v>0</v>
      </c>
      <c r="U27">
        <v>70.588235294117652</v>
      </c>
      <c r="V27">
        <v>0</v>
      </c>
      <c r="W27" s="20">
        <v>0</v>
      </c>
    </row>
    <row r="28" spans="1:28" ht="30" customHeight="1">
      <c r="A28" s="31" t="s">
        <v>62</v>
      </c>
      <c r="B28" s="33">
        <v>67099</v>
      </c>
      <c r="M28" s="28">
        <v>18</v>
      </c>
      <c r="N28" s="190" t="s">
        <v>87</v>
      </c>
      <c r="O28" s="34">
        <v>262</v>
      </c>
      <c r="P28" s="34">
        <v>239</v>
      </c>
      <c r="Q28" s="34">
        <v>220</v>
      </c>
      <c r="R28" s="36" t="s">
        <v>9</v>
      </c>
      <c r="S28" s="34">
        <v>302</v>
      </c>
      <c r="T28" s="41">
        <v>0</v>
      </c>
      <c r="U28">
        <v>115.26717557251909</v>
      </c>
      <c r="V28">
        <v>0</v>
      </c>
      <c r="W28" s="20">
        <v>0</v>
      </c>
    </row>
    <row r="29" spans="1:28" ht="30" customHeight="1">
      <c r="A29" s="32" t="s">
        <v>63</v>
      </c>
      <c r="B29" s="34">
        <v>26253</v>
      </c>
      <c r="M29" s="126"/>
      <c r="N29" s="127"/>
      <c r="O29" s="128"/>
      <c r="P29" s="128"/>
      <c r="Q29" s="128"/>
      <c r="R29" s="129"/>
      <c r="S29" s="128"/>
      <c r="V29" s="20"/>
    </row>
    <row r="30" spans="1:28" ht="30" customHeight="1">
      <c r="A30" s="31" t="s">
        <v>64</v>
      </c>
      <c r="B30" s="33">
        <v>1925</v>
      </c>
      <c r="M30" s="86"/>
    </row>
    <row r="31" spans="1:28" ht="30" customHeight="1">
      <c r="A31" s="32" t="s">
        <v>66</v>
      </c>
      <c r="B31" s="34">
        <v>1582</v>
      </c>
    </row>
    <row r="32" spans="1:28" ht="30" customHeight="1">
      <c r="A32" s="31" t="s">
        <v>67</v>
      </c>
      <c r="B32" s="33">
        <v>1064</v>
      </c>
    </row>
    <row r="33" spans="1:2" ht="30" customHeight="1">
      <c r="A33" s="32" t="s">
        <v>69</v>
      </c>
      <c r="B33" s="34">
        <v>769</v>
      </c>
    </row>
    <row r="34" spans="1:2" ht="30" customHeight="1">
      <c r="A34" s="31" t="s">
        <v>71</v>
      </c>
      <c r="B34" s="33">
        <v>735</v>
      </c>
    </row>
    <row r="35" spans="1:2" ht="30" customHeight="1">
      <c r="A35" s="32" t="s">
        <v>73</v>
      </c>
      <c r="B35" s="34">
        <v>578</v>
      </c>
    </row>
    <row r="36" spans="1:2" ht="30" customHeight="1">
      <c r="A36" s="31" t="s">
        <v>75</v>
      </c>
      <c r="B36" s="33">
        <v>545</v>
      </c>
    </row>
    <row r="37" spans="1:2" ht="30" customHeight="1">
      <c r="A37" s="32" t="s">
        <v>76</v>
      </c>
      <c r="B37" s="34">
        <v>504</v>
      </c>
    </row>
    <row r="43" spans="1:2" ht="30" customHeight="1">
      <c r="A43" s="48" t="s">
        <v>61</v>
      </c>
      <c r="B43" s="125" t="s">
        <v>1030</v>
      </c>
    </row>
    <row r="44" spans="1:2" ht="30" customHeight="1">
      <c r="A44" s="31" t="s">
        <v>64</v>
      </c>
      <c r="B44" s="13">
        <v>137.45454545454544</v>
      </c>
    </row>
    <row r="45" spans="1:2" ht="30" customHeight="1">
      <c r="A45" s="31" t="s">
        <v>67</v>
      </c>
      <c r="B45" s="13">
        <v>106.10902255639098</v>
      </c>
    </row>
    <row r="46" spans="1:2" ht="30" customHeight="1">
      <c r="A46" s="31" t="s">
        <v>78</v>
      </c>
      <c r="B46" s="13">
        <v>136.45833333333331</v>
      </c>
    </row>
    <row r="47" spans="1:2" ht="30" customHeight="1">
      <c r="A47" s="32" t="s">
        <v>79</v>
      </c>
      <c r="B47" s="13">
        <v>14.005602240896359</v>
      </c>
    </row>
    <row r="48" spans="1:2" ht="30" customHeight="1">
      <c r="A48" s="32" t="s">
        <v>84</v>
      </c>
      <c r="B48" s="13">
        <v>10.367892976588628</v>
      </c>
    </row>
    <row r="49" spans="1:3" ht="30" customHeight="1">
      <c r="A49" s="31" t="s">
        <v>85</v>
      </c>
      <c r="B49" s="13">
        <v>70.588235294117652</v>
      </c>
    </row>
    <row r="50" spans="1:3" ht="30" customHeight="1">
      <c r="A50" s="32" t="s">
        <v>87</v>
      </c>
      <c r="B50" s="13">
        <v>115.26717557251909</v>
      </c>
    </row>
    <row r="51" spans="1:3" ht="30" customHeight="1">
      <c r="A51" s="31" t="s">
        <v>88</v>
      </c>
      <c r="B51" s="13">
        <v>121.83908045977012</v>
      </c>
    </row>
    <row r="52" spans="1:3" ht="30" customHeight="1">
      <c r="A52" s="31" t="s">
        <v>90</v>
      </c>
      <c r="B52" s="13">
        <v>109.78723404255319</v>
      </c>
    </row>
    <row r="53" spans="1:3" ht="30" customHeight="1">
      <c r="A53" s="32" t="s">
        <v>91</v>
      </c>
      <c r="B53" s="13">
        <v>119.90950226244344</v>
      </c>
    </row>
    <row r="54" spans="1:3" ht="30" customHeight="1">
      <c r="A54" s="32" t="s">
        <v>93</v>
      </c>
      <c r="B54" s="13">
        <v>105.02793296089385</v>
      </c>
    </row>
    <row r="55" spans="1:3" ht="30" customHeight="1">
      <c r="A55" s="31" t="s">
        <v>94</v>
      </c>
      <c r="B55" s="13">
        <v>106.09756097560977</v>
      </c>
    </row>
    <row r="56" spans="1:3" ht="30" customHeight="1">
      <c r="A56" s="31" t="s">
        <v>99</v>
      </c>
      <c r="B56" s="13">
        <v>107.63358778625954</v>
      </c>
    </row>
    <row r="57" spans="1:3" ht="30" customHeight="1">
      <c r="A57" s="32" t="s">
        <v>102</v>
      </c>
      <c r="B57" s="13">
        <v>127.45098039215685</v>
      </c>
    </row>
    <row r="58" spans="1:3" ht="30" customHeight="1">
      <c r="A58" s="31" t="s">
        <v>109</v>
      </c>
      <c r="B58" s="13">
        <v>125</v>
      </c>
    </row>
    <row r="63" spans="1:3" ht="30" customHeight="1">
      <c r="A63" s="143" t="s">
        <v>1040</v>
      </c>
      <c r="B63" s="143" t="s">
        <v>1141</v>
      </c>
      <c r="C63" s="143" t="s">
        <v>1142</v>
      </c>
    </row>
    <row r="64" spans="1:3" ht="30" customHeight="1">
      <c r="A64" s="107" t="s">
        <v>25</v>
      </c>
      <c r="B64" s="101" t="s">
        <v>1143</v>
      </c>
      <c r="C64" s="101" t="s">
        <v>1144</v>
      </c>
    </row>
    <row r="65" spans="1:3" ht="30" customHeight="1">
      <c r="A65" s="107" t="s">
        <v>24</v>
      </c>
      <c r="B65" s="101" t="s">
        <v>1145</v>
      </c>
      <c r="C65" s="101" t="s">
        <v>1146</v>
      </c>
    </row>
    <row r="66" spans="1:3" ht="30" customHeight="1">
      <c r="A66" s="107" t="s">
        <v>1006</v>
      </c>
      <c r="B66" s="107" t="s">
        <v>1147</v>
      </c>
      <c r="C66" s="101" t="s">
        <v>1148</v>
      </c>
    </row>
    <row r="67" spans="1:3" ht="30" customHeight="1">
      <c r="A67" s="107" t="s">
        <v>1149</v>
      </c>
      <c r="B67" s="107" t="s">
        <v>1150</v>
      </c>
      <c r="C67" s="101" t="s">
        <v>1151</v>
      </c>
    </row>
    <row r="68" spans="1:3" ht="30" customHeight="1">
      <c r="A68" s="107" t="s">
        <v>1016</v>
      </c>
      <c r="B68" s="101" t="s">
        <v>1152</v>
      </c>
      <c r="C68" s="101" t="s">
        <v>1153</v>
      </c>
    </row>
    <row r="69" spans="1:3" ht="30" customHeight="1">
      <c r="A69" s="107" t="s">
        <v>1013</v>
      </c>
      <c r="B69" s="101" t="s">
        <v>1154</v>
      </c>
      <c r="C69" s="101" t="s">
        <v>1155</v>
      </c>
    </row>
    <row r="70" spans="1:3" ht="30" customHeight="1">
      <c r="A70" s="107" t="s">
        <v>1030</v>
      </c>
      <c r="B70" s="107" t="s">
        <v>1156</v>
      </c>
      <c r="C70" s="101" t="s">
        <v>1157</v>
      </c>
    </row>
    <row r="71" spans="1:3" ht="30" customHeight="1">
      <c r="A71" s="107" t="s">
        <v>1074</v>
      </c>
      <c r="B71" s="107" t="s">
        <v>1158</v>
      </c>
      <c r="C71" s="101" t="s">
        <v>1159</v>
      </c>
    </row>
    <row r="72" spans="1:3" ht="30" customHeight="1">
      <c r="A72" s="107" t="s">
        <v>1075</v>
      </c>
      <c r="B72" s="101" t="s">
        <v>1160</v>
      </c>
      <c r="C72" s="101" t="s">
        <v>1161</v>
      </c>
    </row>
  </sheetData>
  <conditionalFormatting sqref="B23:B24">
    <cfRule type="colorScale" priority="3">
      <colorScale>
        <cfvo type="min"/>
        <cfvo type="max"/>
        <color rgb="FFFCFCFF"/>
        <color rgb="FF63BE7B"/>
      </colorScale>
    </cfRule>
  </conditionalFormatting>
  <conditionalFormatting sqref="B27:B36">
    <cfRule type="colorScale" priority="2">
      <colorScale>
        <cfvo type="min"/>
        <cfvo type="max"/>
        <color rgb="FFFCFCFF"/>
        <color rgb="FF63BE7B"/>
      </colorScale>
    </cfRule>
  </conditionalFormatting>
  <conditionalFormatting sqref="H23:H24">
    <cfRule type="cellIs" dxfId="26" priority="4" operator="greaterThan">
      <formula>10</formula>
    </cfRule>
  </conditionalFormatting>
  <conditionalFormatting sqref="U9:U28 T29 B43:B58">
    <cfRule type="cellIs" dxfId="25" priority="1" operator="greaterThan">
      <formula>10</formula>
    </cfRule>
  </conditionalFormatting>
  <pageMargins left="0.7" right="0.7" top="0.75" bottom="0.75" header="0.3" footer="0.3"/>
  <drawing r:id="rId1"/>
  <tableParts count="3">
    <tablePart r:id="rId2"/>
    <tablePart r:id="rId3"/>
    <tablePart r:id="rId4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User acquisition</vt:lpstr>
      <vt:lpstr>Sheet1</vt:lpstr>
      <vt:lpstr>UA1.1</vt:lpstr>
      <vt:lpstr>UA1.2</vt:lpstr>
      <vt:lpstr>Traffic acquisition</vt:lpstr>
      <vt:lpstr>TA1.1</vt:lpstr>
      <vt:lpstr>TA1.2</vt:lpstr>
      <vt:lpstr>Landing Page</vt:lpstr>
      <vt:lpstr>Landing page analysis</vt:lpstr>
      <vt:lpstr>Events Page</vt:lpstr>
      <vt:lpstr>Retention overview</vt:lpstr>
      <vt:lpstr>Audience</vt:lpstr>
      <vt:lpstr>Demographic details Country</vt:lpstr>
      <vt:lpstr>Demographic revenue </vt:lpstr>
      <vt:lpstr>Demographic details Age</vt:lpstr>
      <vt:lpstr>Demographic details Interests</vt:lpstr>
      <vt:lpstr>Demographic details Gender</vt:lpstr>
      <vt:lpstr>Final 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tsrithikaa@gmail.com</cp:lastModifiedBy>
  <dcterms:modified xsi:type="dcterms:W3CDTF">2025-08-02T11:23:48Z</dcterms:modified>
</cp:coreProperties>
</file>